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tables/table23.xml" ContentType="application/vnd.openxmlformats-officedocument.spreadsheetml.table+xml"/>
  <Override PartName="/xl/drawings/drawing3.xml" ContentType="application/vnd.openxmlformats-officedocument.drawing+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6.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5.xml" ContentType="application/vnd.ms-office.chartstyle+xml"/>
  <Override PartName="/xl/charts/colors5.xml" ContentType="application/vnd.ms-office.chartcolorstyle+xml"/>
  <Override PartName="/xl/charts/chart9.xml" ContentType="application/vnd.openxmlformats-officedocument.drawingml.chart+xml"/>
  <Override PartName="/xl/charts/style6.xml" ContentType="application/vnd.ms-office.chartstyle+xml"/>
  <Override PartName="/xl/charts/colors6.xml" ContentType="application/vnd.ms-office.chartcolorstyle+xml"/>
  <Override PartName="/xl/charts/chart10.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7.xml" ContentType="application/vnd.openxmlformats-officedocument.drawing+xml"/>
  <Override PartName="/xl/slicers/slicer2.xml" ContentType="application/vnd.ms-excel.slicer+xml"/>
  <Override PartName="/xl/charts/chart11.xml" ContentType="application/vnd.openxmlformats-officedocument.drawingml.chart+xml"/>
  <Override PartName="/xl/charts/style8.xml" ContentType="application/vnd.ms-office.chartstyle+xml"/>
  <Override PartName="/xl/charts/colors8.xml" ContentType="application/vnd.ms-office.chartcolorstyle+xml"/>
  <Override PartName="/xl/charts/chart12.xml" ContentType="application/vnd.openxmlformats-officedocument.drawingml.chart+xml"/>
  <Override PartName="/xl/charts/style9.xml" ContentType="application/vnd.ms-office.chartstyle+xml"/>
  <Override PartName="/xl/charts/colors9.xml" ContentType="application/vnd.ms-office.chartcolorstyle+xml"/>
  <Override PartName="/xl/charts/chart13.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xml" ContentType="application/vnd.openxmlformats-officedocument.drawing+xml"/>
  <Override PartName="/xl/slicers/slicer3.xml" ContentType="application/vnd.ms-excel.slicer+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xl/charts/chart15.xml" ContentType="application/vnd.openxmlformats-officedocument.drawingml.chart+xml"/>
  <Override PartName="/xl/charts/style12.xml" ContentType="application/vnd.ms-office.chartstyle+xml"/>
  <Override PartName="/xl/charts/colors12.xml" ContentType="application/vnd.ms-office.chartcolorstyle+xml"/>
  <Override PartName="/xl/charts/chart16.xml" ContentType="application/vnd.openxmlformats-officedocument.drawingml.chart+xml"/>
  <Override PartName="/xl/charts/style13.xml" ContentType="application/vnd.ms-office.chartstyle+xml"/>
  <Override PartName="/xl/charts/colors13.xml" ContentType="application/vnd.ms-office.chartcolorstyle+xml"/>
  <Override PartName="/xl/charts/chart17.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codeName="ThisWorkbook" defaultThemeVersion="166925"/>
  <mc:AlternateContent xmlns:mc="http://schemas.openxmlformats.org/markup-compatibility/2006">
    <mc:Choice Requires="x15">
      <x15ac:absPath xmlns:x15ac="http://schemas.microsoft.com/office/spreadsheetml/2010/11/ac" url="D:\DA\"/>
    </mc:Choice>
  </mc:AlternateContent>
  <xr:revisionPtr revIDLastSave="0" documentId="13_ncr:1_{313EB5CC-B62B-4593-8C5E-211B4F68612E}" xr6:coauthVersionLast="47" xr6:coauthVersionMax="47" xr10:uidLastSave="{00000000-0000-0000-0000-000000000000}"/>
  <bookViews>
    <workbookView xWindow="-120" yWindow="-120" windowWidth="29040" windowHeight="15720" firstSheet="2" activeTab="2" xr2:uid="{902B35B7-B5C8-4A8D-A9CC-FEA7271A8EA6}"/>
  </bookViews>
  <sheets>
    <sheet name="EXCEL_FUNCTIONS" sheetId="1" r:id="rId1"/>
    <sheet name="what_if_analysis" sheetId="18" r:id="rId2"/>
    <sheet name="Macros" sheetId="19" r:id="rId3"/>
    <sheet name="Sheet5" sheetId="23" r:id="rId4"/>
    <sheet name="images" sheetId="2" r:id="rId5"/>
    <sheet name="formatting " sheetId="3" r:id="rId6"/>
    <sheet name="charts" sheetId="4" r:id="rId7"/>
    <sheet name="statistial_analysis_using_excel" sheetId="5" r:id="rId8"/>
    <sheet name="combin_slicer" sheetId="14" r:id="rId9"/>
    <sheet name="pivot_tables,charts" sheetId="6" r:id="rId10"/>
    <sheet name="Dashboard" sheetId="17" r:id="rId11"/>
  </sheets>
  <definedNames>
    <definedName name="Slicer_Age">#N/A</definedName>
    <definedName name="Slicer_Category">#N/A</definedName>
    <definedName name="Slicer_Category1">#N/A</definedName>
    <definedName name="Slicer_Product">#N/A</definedName>
    <definedName name="Slicer_Region">#N/A</definedName>
  </definedNames>
  <calcPr calcId="191029"/>
  <pivotCaches>
    <pivotCache cacheId="1" r:id="rId12"/>
    <pivotCache cacheId="2" r:id="rId13"/>
    <pivotCache cacheId="3" r:id="rId14"/>
    <pivotCache cacheId="4" r:id="rId15"/>
    <pivotCache cacheId="5" r:id="rId16"/>
    <pivotCache cacheId="6" r:id="rId17"/>
  </pivotCaches>
  <extLs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12" i="19" l="1"/>
  <c r="Z12" i="23"/>
  <c r="R34" i="19"/>
  <c r="Q34" i="19"/>
  <c r="U32" i="19"/>
  <c r="L41" i="18"/>
  <c r="S39" i="18" s="1"/>
  <c r="L42" i="18"/>
  <c r="L43" i="18"/>
  <c r="L44" i="18"/>
  <c r="L40" i="18"/>
  <c r="O39" i="18" s="1"/>
  <c r="T26" i="18"/>
  <c r="T27" i="18"/>
  <c r="T28" i="18"/>
  <c r="T29" i="18"/>
  <c r="T25" i="18"/>
  <c r="L26" i="18"/>
  <c r="L27" i="18"/>
  <c r="L28" i="18"/>
  <c r="L29" i="18"/>
  <c r="L25" i="18"/>
  <c r="L13" i="18"/>
  <c r="L14" i="18"/>
  <c r="L15" i="18"/>
  <c r="L16" i="18"/>
  <c r="L17" i="18"/>
  <c r="AR142" i="1" a="1"/>
  <c r="AR142" i="1"/>
  <c r="AL124" i="1"/>
  <c r="AL123" i="1"/>
  <c r="AL122" i="1"/>
  <c r="AL121" i="1"/>
  <c r="AL120" i="1"/>
  <c r="AL119" i="1"/>
  <c r="AL118" i="1"/>
  <c r="AL117" i="1"/>
  <c r="AH121" i="1"/>
  <c r="AH120" i="1"/>
  <c r="AH119" i="1"/>
  <c r="AH118" i="1"/>
  <c r="AH117" i="1"/>
  <c r="AM57" i="1"/>
  <c r="AM56" i="1"/>
  <c r="AM55" i="1"/>
  <c r="AM54" i="1"/>
  <c r="AM53" i="1"/>
  <c r="AS40" i="1"/>
  <c r="AS41" i="1"/>
  <c r="AS42" i="1"/>
  <c r="AS43" i="1"/>
  <c r="AS44" i="1"/>
  <c r="AS45" i="1"/>
  <c r="AS46" i="1"/>
  <c r="AS47" i="1"/>
  <c r="AS48" i="1"/>
  <c r="AS49" i="1"/>
  <c r="AS50" i="1"/>
  <c r="AS39" i="1"/>
  <c r="AR42" i="1"/>
  <c r="AR40" i="1"/>
  <c r="AR41" i="1"/>
  <c r="AR43" i="1"/>
  <c r="AR44" i="1"/>
  <c r="AR45" i="1"/>
  <c r="AR46" i="1"/>
  <c r="AR47" i="1"/>
  <c r="AR48" i="1"/>
  <c r="AR49" i="1"/>
  <c r="AR50" i="1"/>
  <c r="AR39" i="1"/>
  <c r="AQ41" i="1"/>
  <c r="AT41" i="1" s="1"/>
  <c r="AQ40" i="1"/>
  <c r="AT40" i="1" s="1"/>
  <c r="AQ42" i="1"/>
  <c r="AT42" i="1" s="1"/>
  <c r="AQ43" i="1"/>
  <c r="AT43" i="1" s="1"/>
  <c r="AQ44" i="1"/>
  <c r="AT44" i="1" s="1"/>
  <c r="AQ45" i="1"/>
  <c r="AT45" i="1" s="1"/>
  <c r="AQ46" i="1"/>
  <c r="AT46" i="1" s="1"/>
  <c r="AQ47" i="1"/>
  <c r="AT47" i="1" s="1"/>
  <c r="AQ48" i="1"/>
  <c r="AT48" i="1" s="1"/>
  <c r="AQ49" i="1"/>
  <c r="AT49" i="1" s="1"/>
  <c r="AQ50" i="1"/>
  <c r="AT50" i="1" s="1"/>
  <c r="AQ39" i="1"/>
  <c r="AT39" i="1" s="1"/>
  <c r="AP39" i="1"/>
  <c r="AP40" i="1"/>
  <c r="AP41" i="1"/>
  <c r="AP42" i="1"/>
  <c r="AP43" i="1"/>
  <c r="AP44" i="1"/>
  <c r="AP45" i="1"/>
  <c r="AP46" i="1"/>
  <c r="AP47" i="1"/>
  <c r="AP48" i="1"/>
  <c r="AP49" i="1"/>
  <c r="AP50" i="1"/>
  <c r="AO40" i="1"/>
  <c r="AO41" i="1"/>
  <c r="AO42" i="1"/>
  <c r="AO43" i="1"/>
  <c r="AO44" i="1"/>
  <c r="AO45" i="1"/>
  <c r="AO46" i="1"/>
  <c r="AO47" i="1"/>
  <c r="AO48" i="1"/>
  <c r="AO49" i="1"/>
  <c r="AO50" i="1"/>
  <c r="AO39" i="1"/>
  <c r="AF82" i="1"/>
  <c r="AM76" i="1"/>
  <c r="AM75" i="1"/>
  <c r="AM74" i="1"/>
  <c r="AJ83" i="1"/>
  <c r="AJ82" i="1"/>
  <c r="AJ81" i="1"/>
  <c r="AP76" i="1"/>
  <c r="AP74" i="1"/>
  <c r="AP75" i="1"/>
  <c r="AJ76" i="1"/>
  <c r="AJ75" i="1"/>
  <c r="AJ74" i="1"/>
  <c r="AF84" i="1"/>
  <c r="AF83" i="1"/>
  <c r="AC48" i="1"/>
  <c r="AC47" i="1"/>
  <c r="AC46" i="1"/>
  <c r="AC45" i="1"/>
  <c r="AC36" i="1"/>
  <c r="AF40" i="1"/>
  <c r="AF39" i="1"/>
  <c r="AC38" i="1"/>
  <c r="AF38" i="1"/>
  <c r="AF37" i="1"/>
  <c r="AC39" i="1"/>
  <c r="AC37" i="1"/>
  <c r="AK32" i="1"/>
  <c r="AK31" i="1"/>
  <c r="AO22" i="1"/>
  <c r="AK23" i="1"/>
  <c r="AO32" i="1"/>
  <c r="AO12" i="1"/>
  <c r="AK14" i="1"/>
  <c r="AK13" i="1"/>
  <c r="AK12" i="1"/>
  <c r="AK11" i="1"/>
  <c r="AK10" i="1"/>
  <c r="AE17" i="1"/>
  <c r="AE16" i="1"/>
  <c r="AE15" i="1"/>
  <c r="AE14" i="1"/>
  <c r="AE13" i="1"/>
  <c r="AE1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8140" i="1"/>
  <c r="W8141" i="1"/>
  <c r="W8142" i="1"/>
  <c r="W8143" i="1"/>
  <c r="W8144" i="1"/>
  <c r="W8145" i="1"/>
  <c r="W8146" i="1"/>
  <c r="W8147" i="1"/>
  <c r="W8148" i="1"/>
  <c r="W8149" i="1"/>
  <c r="W8150" i="1"/>
  <c r="W8151" i="1"/>
  <c r="W8152" i="1"/>
  <c r="W8153" i="1"/>
  <c r="W8154" i="1"/>
  <c r="W8155" i="1"/>
  <c r="W8156" i="1"/>
  <c r="W8157" i="1"/>
  <c r="W8158" i="1"/>
  <c r="W8159" i="1"/>
  <c r="W8160" i="1"/>
  <c r="W8161" i="1"/>
  <c r="W8162" i="1"/>
  <c r="W8163" i="1"/>
  <c r="W8164" i="1"/>
  <c r="W8165" i="1"/>
  <c r="W8166" i="1"/>
  <c r="W8167" i="1"/>
  <c r="W8168" i="1"/>
  <c r="W8169" i="1"/>
  <c r="W8170" i="1"/>
  <c r="W8171" i="1"/>
  <c r="W8172" i="1"/>
  <c r="W8173" i="1"/>
  <c r="W8174" i="1"/>
  <c r="W8175" i="1"/>
  <c r="W8176" i="1"/>
  <c r="W8177" i="1"/>
  <c r="W8178" i="1"/>
  <c r="W8179" i="1"/>
  <c r="W8180" i="1"/>
  <c r="W8181" i="1"/>
  <c r="W8182" i="1"/>
  <c r="W8183" i="1"/>
  <c r="W8184" i="1"/>
  <c r="W8185" i="1"/>
  <c r="W8186" i="1"/>
  <c r="W8187" i="1"/>
  <c r="W8188" i="1"/>
  <c r="W8189" i="1"/>
  <c r="W8190" i="1"/>
  <c r="W8191" i="1"/>
  <c r="W8192" i="1"/>
  <c r="W8193" i="1"/>
  <c r="W8194" i="1"/>
  <c r="W8195" i="1"/>
  <c r="W8196" i="1"/>
  <c r="W8197" i="1"/>
  <c r="W8198" i="1"/>
  <c r="W8199" i="1"/>
  <c r="W8200" i="1"/>
  <c r="W8201" i="1"/>
  <c r="W8202" i="1"/>
  <c r="W8203" i="1"/>
  <c r="W8204" i="1"/>
  <c r="W8205" i="1"/>
  <c r="W8206" i="1"/>
  <c r="W8207" i="1"/>
  <c r="W8208" i="1"/>
  <c r="W8209" i="1"/>
  <c r="W8210" i="1"/>
  <c r="W8211" i="1"/>
  <c r="W8212" i="1"/>
  <c r="W8213" i="1"/>
  <c r="W8214" i="1"/>
  <c r="W8215" i="1"/>
  <c r="W8216" i="1"/>
  <c r="W8217" i="1"/>
  <c r="W8218" i="1"/>
  <c r="W8219" i="1"/>
  <c r="W8220" i="1"/>
  <c r="W8221" i="1"/>
  <c r="W8222" i="1"/>
  <c r="W8223" i="1"/>
  <c r="W8224" i="1"/>
  <c r="W8225" i="1"/>
  <c r="W8226" i="1"/>
  <c r="W8227" i="1"/>
  <c r="W8228" i="1"/>
  <c r="W8229" i="1"/>
  <c r="W8230" i="1"/>
  <c r="W8231" i="1"/>
  <c r="W8232" i="1"/>
  <c r="W8233" i="1"/>
  <c r="W8234" i="1"/>
  <c r="W8235" i="1"/>
  <c r="W8236" i="1"/>
  <c r="W8237" i="1"/>
  <c r="W8238" i="1"/>
  <c r="W8239" i="1"/>
  <c r="W8240" i="1"/>
  <c r="W8241" i="1"/>
  <c r="W8242" i="1"/>
  <c r="W8243" i="1"/>
  <c r="W8244" i="1"/>
  <c r="W8245" i="1"/>
  <c r="W8246" i="1"/>
  <c r="W8247" i="1"/>
  <c r="W8248" i="1"/>
  <c r="W8249" i="1"/>
  <c r="W8250" i="1"/>
  <c r="W8251" i="1"/>
  <c r="W8252" i="1"/>
  <c r="W8253" i="1"/>
  <c r="W8254" i="1"/>
  <c r="W8255" i="1"/>
  <c r="W8256" i="1"/>
  <c r="W8257" i="1"/>
  <c r="W8258" i="1"/>
  <c r="W8259" i="1"/>
  <c r="W8260" i="1"/>
  <c r="W8261" i="1"/>
  <c r="W8262" i="1"/>
  <c r="W8263" i="1"/>
  <c r="W8264" i="1"/>
  <c r="W8265" i="1"/>
  <c r="W8266" i="1"/>
  <c r="W8267" i="1"/>
  <c r="W8268" i="1"/>
  <c r="W8269" i="1"/>
  <c r="W8270" i="1"/>
  <c r="W8271" i="1"/>
  <c r="W8272" i="1"/>
  <c r="W8273" i="1"/>
  <c r="W8274" i="1"/>
  <c r="W8275" i="1"/>
  <c r="W8276" i="1"/>
  <c r="W8277" i="1"/>
  <c r="W8278" i="1"/>
  <c r="W8279" i="1"/>
  <c r="W8280" i="1"/>
  <c r="W8281" i="1"/>
  <c r="W8282" i="1"/>
  <c r="W8283" i="1"/>
  <c r="W8284" i="1"/>
  <c r="W8285" i="1"/>
  <c r="W8286" i="1"/>
  <c r="W8287" i="1"/>
  <c r="W8288" i="1"/>
  <c r="W8289" i="1"/>
  <c r="W8290" i="1"/>
  <c r="W8291" i="1"/>
  <c r="W8292" i="1"/>
  <c r="W8293" i="1"/>
  <c r="W8294" i="1"/>
  <c r="W8295" i="1"/>
  <c r="W8296" i="1"/>
  <c r="W8297" i="1"/>
  <c r="W8298" i="1"/>
  <c r="W8299" i="1"/>
  <c r="W8300" i="1"/>
  <c r="W8301" i="1"/>
  <c r="W8302" i="1"/>
  <c r="W8303" i="1"/>
  <c r="W8304" i="1"/>
  <c r="W8305" i="1"/>
  <c r="W8306" i="1"/>
  <c r="W8307" i="1"/>
  <c r="W8308" i="1"/>
  <c r="W8309" i="1"/>
  <c r="W8310" i="1"/>
  <c r="W8311" i="1"/>
  <c r="W8312" i="1"/>
  <c r="W8313" i="1"/>
  <c r="W8314" i="1"/>
  <c r="W8315" i="1"/>
  <c r="W8316" i="1"/>
  <c r="W8317" i="1"/>
  <c r="W8318" i="1"/>
  <c r="W8319" i="1"/>
  <c r="W8320" i="1"/>
  <c r="W8321" i="1"/>
  <c r="W8322" i="1"/>
  <c r="W8323" i="1"/>
  <c r="W8324" i="1"/>
  <c r="W8325" i="1"/>
  <c r="W8326" i="1"/>
  <c r="W8327" i="1"/>
  <c r="W8328" i="1"/>
  <c r="W8329" i="1"/>
  <c r="W8330" i="1"/>
  <c r="W8331" i="1"/>
  <c r="W8332" i="1"/>
  <c r="W8333" i="1"/>
  <c r="W8334" i="1"/>
  <c r="W8335" i="1"/>
  <c r="W8336" i="1"/>
  <c r="W8337" i="1"/>
  <c r="W8338" i="1"/>
  <c r="W8339" i="1"/>
  <c r="W8340" i="1"/>
  <c r="W8341" i="1"/>
  <c r="W8342" i="1"/>
  <c r="W8343" i="1"/>
  <c r="W8344" i="1"/>
  <c r="W8345" i="1"/>
  <c r="W8346" i="1"/>
  <c r="W8347" i="1"/>
  <c r="W8348" i="1"/>
  <c r="W8349" i="1"/>
  <c r="W8350" i="1"/>
  <c r="W8351" i="1"/>
  <c r="W8352" i="1"/>
  <c r="W8353" i="1"/>
  <c r="W8354" i="1"/>
  <c r="W8355" i="1"/>
  <c r="W8356" i="1"/>
  <c r="W8357" i="1"/>
  <c r="W8358" i="1"/>
  <c r="W8359" i="1"/>
  <c r="W8360" i="1"/>
  <c r="W8361" i="1"/>
  <c r="W8362" i="1"/>
  <c r="W8363" i="1"/>
  <c r="W8364" i="1"/>
  <c r="W8365" i="1"/>
  <c r="W8366" i="1"/>
  <c r="W8367" i="1"/>
  <c r="W8368" i="1"/>
  <c r="W8369" i="1"/>
  <c r="W8370" i="1"/>
  <c r="W8371" i="1"/>
  <c r="W8372" i="1"/>
  <c r="W8373" i="1"/>
  <c r="W8374" i="1"/>
  <c r="W8375" i="1"/>
  <c r="W8376" i="1"/>
  <c r="W8377" i="1"/>
  <c r="W8378" i="1"/>
  <c r="W8379" i="1"/>
  <c r="W8380" i="1"/>
  <c r="W8381" i="1"/>
  <c r="W8382" i="1"/>
  <c r="W8383" i="1"/>
  <c r="W8384" i="1"/>
  <c r="W8385" i="1"/>
  <c r="W8386" i="1"/>
  <c r="W8387" i="1"/>
  <c r="W8388" i="1"/>
  <c r="W8389" i="1"/>
  <c r="W8390" i="1"/>
  <c r="W8391" i="1"/>
  <c r="W8392" i="1"/>
  <c r="W8393" i="1"/>
  <c r="W8394" i="1"/>
  <c r="W8395" i="1"/>
  <c r="W8396" i="1"/>
  <c r="W8397" i="1"/>
  <c r="W8398" i="1"/>
  <c r="W8399" i="1"/>
  <c r="W8400" i="1"/>
  <c r="W8401" i="1"/>
  <c r="W8402" i="1"/>
  <c r="W8403" i="1"/>
  <c r="W8404" i="1"/>
  <c r="W8405" i="1"/>
  <c r="W8406" i="1"/>
  <c r="W8407" i="1"/>
  <c r="W8408" i="1"/>
  <c r="W8409" i="1"/>
  <c r="W8410" i="1"/>
  <c r="W8411" i="1"/>
  <c r="W8412" i="1"/>
  <c r="W8413" i="1"/>
  <c r="W8414" i="1"/>
  <c r="W8415" i="1"/>
  <c r="W8416" i="1"/>
  <c r="W8417" i="1"/>
  <c r="W8418" i="1"/>
  <c r="W8419" i="1"/>
  <c r="W8420" i="1"/>
  <c r="W8421" i="1"/>
  <c r="W8422" i="1"/>
  <c r="W8423" i="1"/>
  <c r="W8424" i="1"/>
  <c r="W8425" i="1"/>
  <c r="W8426" i="1"/>
  <c r="W8427" i="1"/>
  <c r="W8428" i="1"/>
  <c r="W8429" i="1"/>
  <c r="W8430" i="1"/>
  <c r="W8431" i="1"/>
  <c r="W8432" i="1"/>
  <c r="W8433" i="1"/>
  <c r="W8434" i="1"/>
  <c r="W8435" i="1"/>
  <c r="W8436" i="1"/>
  <c r="W8437" i="1"/>
  <c r="W8438" i="1"/>
  <c r="W8439" i="1"/>
  <c r="W8440" i="1"/>
  <c r="W8441" i="1"/>
  <c r="W8442" i="1"/>
  <c r="W8443" i="1"/>
  <c r="W8444" i="1"/>
  <c r="W8445" i="1"/>
  <c r="W8446" i="1"/>
  <c r="W8447" i="1"/>
  <c r="W8448" i="1"/>
  <c r="W8449" i="1"/>
  <c r="W8450" i="1"/>
  <c r="W8451" i="1"/>
  <c r="W8452" i="1"/>
  <c r="W8453" i="1"/>
  <c r="W8454" i="1"/>
  <c r="W8455" i="1"/>
  <c r="W8456" i="1"/>
  <c r="W8457" i="1"/>
  <c r="W8458" i="1"/>
  <c r="W8459" i="1"/>
  <c r="W8460" i="1"/>
  <c r="W8461" i="1"/>
  <c r="W8462" i="1"/>
  <c r="W8463" i="1"/>
  <c r="W8464" i="1"/>
  <c r="W8465" i="1"/>
  <c r="W8466" i="1"/>
  <c r="W8467" i="1"/>
  <c r="W8468" i="1"/>
  <c r="W8469" i="1"/>
  <c r="W8470" i="1"/>
  <c r="W8471" i="1"/>
  <c r="W8472" i="1"/>
  <c r="W8473" i="1"/>
  <c r="W8474" i="1"/>
  <c r="W8475" i="1"/>
  <c r="W8476" i="1"/>
  <c r="W8477" i="1"/>
  <c r="W8478" i="1"/>
  <c r="W8479" i="1"/>
  <c r="W8480" i="1"/>
  <c r="W8481" i="1"/>
  <c r="W8482" i="1"/>
  <c r="W8483" i="1"/>
  <c r="W8484" i="1"/>
  <c r="W8485" i="1"/>
  <c r="W8486" i="1"/>
  <c r="W8487" i="1"/>
  <c r="W8488" i="1"/>
  <c r="W8489" i="1"/>
  <c r="W8490" i="1"/>
  <c r="W8491" i="1"/>
  <c r="W8492" i="1"/>
  <c r="W8493" i="1"/>
  <c r="W8494" i="1"/>
  <c r="W8495" i="1"/>
  <c r="W8496" i="1"/>
  <c r="W8497" i="1"/>
  <c r="W8498" i="1"/>
  <c r="W8499" i="1"/>
  <c r="W8500" i="1"/>
  <c r="W8501" i="1"/>
  <c r="W8502" i="1"/>
  <c r="W8503" i="1"/>
  <c r="W8504" i="1"/>
  <c r="W8505" i="1"/>
  <c r="W8506" i="1"/>
  <c r="W8507" i="1"/>
  <c r="W8508" i="1"/>
  <c r="W8509" i="1"/>
  <c r="W8510" i="1"/>
  <c r="W8511" i="1"/>
  <c r="W8512" i="1"/>
  <c r="W8513" i="1"/>
  <c r="W8514" i="1"/>
  <c r="W8515" i="1"/>
  <c r="W8516" i="1"/>
  <c r="W8517" i="1"/>
  <c r="W8518" i="1"/>
  <c r="W8519" i="1"/>
  <c r="W8520" i="1"/>
  <c r="W8521" i="1"/>
  <c r="W8522" i="1"/>
  <c r="W8523" i="1"/>
  <c r="W8524" i="1"/>
  <c r="W8525" i="1"/>
  <c r="W8526" i="1"/>
  <c r="W8527" i="1"/>
  <c r="W8528" i="1"/>
  <c r="W8529" i="1"/>
  <c r="W8530" i="1"/>
  <c r="W8531" i="1"/>
  <c r="W8532" i="1"/>
  <c r="W8533" i="1"/>
  <c r="W8534" i="1"/>
  <c r="W8535" i="1"/>
  <c r="W8536" i="1"/>
  <c r="W8537" i="1"/>
  <c r="W8538" i="1"/>
  <c r="W8539" i="1"/>
  <c r="W8540" i="1"/>
  <c r="W8541" i="1"/>
  <c r="W8542" i="1"/>
  <c r="W8543" i="1"/>
  <c r="W8544" i="1"/>
  <c r="W8545" i="1"/>
  <c r="W8546" i="1"/>
  <c r="W8547" i="1"/>
  <c r="W8548" i="1"/>
  <c r="W8549" i="1"/>
  <c r="W8550" i="1"/>
  <c r="W8551" i="1"/>
  <c r="W8552" i="1"/>
  <c r="W8553" i="1"/>
  <c r="W8554" i="1"/>
  <c r="W8555" i="1"/>
  <c r="W8556" i="1"/>
  <c r="W8557" i="1"/>
  <c r="W8558" i="1"/>
  <c r="W8559" i="1"/>
  <c r="W8560" i="1"/>
  <c r="W8561" i="1"/>
  <c r="W8562" i="1"/>
  <c r="W8563" i="1"/>
  <c r="W8564" i="1"/>
  <c r="W8565" i="1"/>
  <c r="W8566" i="1"/>
  <c r="W8567" i="1"/>
  <c r="W8568" i="1"/>
  <c r="W8569" i="1"/>
  <c r="W8570" i="1"/>
  <c r="W8571" i="1"/>
  <c r="W8572" i="1"/>
  <c r="W8573" i="1"/>
  <c r="W8574" i="1"/>
  <c r="W8575" i="1"/>
  <c r="W8576" i="1"/>
  <c r="W8577" i="1"/>
  <c r="W8578" i="1"/>
  <c r="W8579" i="1"/>
  <c r="W8580" i="1"/>
  <c r="W8581" i="1"/>
  <c r="W8582" i="1"/>
  <c r="W8583" i="1"/>
  <c r="W8584" i="1"/>
  <c r="W8585" i="1"/>
  <c r="W8586" i="1"/>
  <c r="W8587" i="1"/>
  <c r="W8588" i="1"/>
  <c r="W8589" i="1"/>
  <c r="W8590" i="1"/>
  <c r="W8591" i="1"/>
  <c r="W8592" i="1"/>
  <c r="W8593" i="1"/>
  <c r="W8594" i="1"/>
  <c r="W8595" i="1"/>
  <c r="W8596" i="1"/>
  <c r="W8597" i="1"/>
  <c r="W8598" i="1"/>
  <c r="W8599" i="1"/>
  <c r="W8600" i="1"/>
  <c r="W8601" i="1"/>
  <c r="W8602" i="1"/>
  <c r="W8603" i="1"/>
  <c r="W8604" i="1"/>
  <c r="W8605" i="1"/>
  <c r="W8606" i="1"/>
  <c r="W8607" i="1"/>
  <c r="W8608" i="1"/>
  <c r="W8609" i="1"/>
  <c r="W8610" i="1"/>
  <c r="W8611" i="1"/>
  <c r="W8612" i="1"/>
  <c r="W8613" i="1"/>
  <c r="W8614" i="1"/>
  <c r="W8615" i="1"/>
  <c r="W8616" i="1"/>
  <c r="W8617" i="1"/>
  <c r="W8618" i="1"/>
  <c r="W8619" i="1"/>
  <c r="W8620" i="1"/>
  <c r="W8621" i="1"/>
  <c r="W8622" i="1"/>
  <c r="W8623" i="1"/>
  <c r="W8624" i="1"/>
  <c r="W8625" i="1"/>
  <c r="W8626" i="1"/>
  <c r="W8627" i="1"/>
  <c r="W8628" i="1"/>
  <c r="W8629" i="1"/>
  <c r="W8630" i="1"/>
  <c r="W8631" i="1"/>
  <c r="W8632" i="1"/>
  <c r="W8633" i="1"/>
  <c r="W8634" i="1"/>
  <c r="W8635" i="1"/>
  <c r="W8636" i="1"/>
  <c r="W8637" i="1"/>
  <c r="W8638" i="1"/>
  <c r="W8639" i="1"/>
  <c r="W8640" i="1"/>
  <c r="W8641" i="1"/>
  <c r="W8642" i="1"/>
  <c r="W8643" i="1"/>
  <c r="W8644" i="1"/>
  <c r="W8645" i="1"/>
  <c r="W8646" i="1"/>
  <c r="W8647" i="1"/>
  <c r="W8648" i="1"/>
  <c r="W8649" i="1"/>
  <c r="W8650" i="1"/>
  <c r="W8651" i="1"/>
  <c r="W8652" i="1"/>
  <c r="W8653" i="1"/>
  <c r="W8654" i="1"/>
  <c r="W8655" i="1"/>
  <c r="W8656" i="1"/>
  <c r="W8657" i="1"/>
  <c r="W8658" i="1"/>
  <c r="W8659" i="1"/>
  <c r="W8660" i="1"/>
  <c r="W8661" i="1"/>
  <c r="W8662" i="1"/>
  <c r="W8663" i="1"/>
  <c r="W8664" i="1"/>
  <c r="W8665" i="1"/>
  <c r="W8666" i="1"/>
  <c r="W8667" i="1"/>
  <c r="W8668" i="1"/>
  <c r="W8669" i="1"/>
  <c r="W8670" i="1"/>
  <c r="W8671" i="1"/>
  <c r="W8672" i="1"/>
  <c r="W8673" i="1"/>
  <c r="W8674" i="1"/>
  <c r="W8675" i="1"/>
  <c r="W8676" i="1"/>
  <c r="W8677" i="1"/>
  <c r="W8678" i="1"/>
  <c r="W8679" i="1"/>
  <c r="W8680" i="1"/>
  <c r="W8681" i="1"/>
  <c r="W8682" i="1"/>
  <c r="W8683" i="1"/>
  <c r="W8684" i="1"/>
  <c r="W8685" i="1"/>
  <c r="W8686" i="1"/>
  <c r="W8687" i="1"/>
  <c r="W8688" i="1"/>
  <c r="W8689" i="1"/>
  <c r="W8690" i="1"/>
  <c r="W8691" i="1"/>
  <c r="W8692" i="1"/>
  <c r="W8693" i="1"/>
  <c r="W8694" i="1"/>
  <c r="W8695" i="1"/>
  <c r="W8696" i="1"/>
  <c r="W8697" i="1"/>
  <c r="W8698" i="1"/>
  <c r="W8699" i="1"/>
  <c r="W8700" i="1"/>
  <c r="W8701" i="1"/>
  <c r="W8702" i="1"/>
  <c r="W8703" i="1"/>
  <c r="W8704" i="1"/>
  <c r="W8705" i="1"/>
  <c r="W8706" i="1"/>
  <c r="W8707" i="1"/>
  <c r="W8708" i="1"/>
  <c r="W8709" i="1"/>
  <c r="W8710" i="1"/>
  <c r="W8711" i="1"/>
  <c r="W8712" i="1"/>
  <c r="W8713" i="1"/>
  <c r="W8714" i="1"/>
  <c r="W8715" i="1"/>
  <c r="W8716" i="1"/>
  <c r="W8717" i="1"/>
  <c r="W8718" i="1"/>
  <c r="W8719" i="1"/>
  <c r="W8720" i="1"/>
  <c r="W8721" i="1"/>
  <c r="W8722" i="1"/>
  <c r="W8723" i="1"/>
  <c r="W8724" i="1"/>
  <c r="W8725" i="1"/>
  <c r="W8726" i="1"/>
  <c r="W8727" i="1"/>
  <c r="W8728" i="1"/>
  <c r="W8729" i="1"/>
  <c r="W8730" i="1"/>
  <c r="W8731" i="1"/>
  <c r="W8732" i="1"/>
  <c r="W8733" i="1"/>
  <c r="W8734" i="1"/>
  <c r="W8735" i="1"/>
  <c r="W8736" i="1"/>
  <c r="W8737" i="1"/>
  <c r="W8738" i="1"/>
  <c r="W8739" i="1"/>
  <c r="W8740" i="1"/>
  <c r="W8741" i="1"/>
  <c r="W8742" i="1"/>
  <c r="W8743" i="1"/>
  <c r="W8744" i="1"/>
  <c r="W8745" i="1"/>
  <c r="W8746" i="1"/>
  <c r="W8747" i="1"/>
  <c r="W8748" i="1"/>
  <c r="W8749" i="1"/>
  <c r="W8750" i="1"/>
  <c r="W8751" i="1"/>
  <c r="W8752" i="1"/>
  <c r="W8753" i="1"/>
  <c r="W8754" i="1"/>
  <c r="W8755" i="1"/>
  <c r="W8756" i="1"/>
  <c r="W8757" i="1"/>
  <c r="W8758" i="1"/>
  <c r="W8759" i="1"/>
  <c r="W8760" i="1"/>
  <c r="W8761" i="1"/>
  <c r="W8762" i="1"/>
  <c r="W8763" i="1"/>
  <c r="W8764" i="1"/>
  <c r="W8765" i="1"/>
  <c r="W8766" i="1"/>
  <c r="W8767" i="1"/>
  <c r="W8768" i="1"/>
  <c r="W8769" i="1"/>
  <c r="W8770" i="1"/>
  <c r="W8771" i="1"/>
  <c r="W8772" i="1"/>
  <c r="W8773" i="1"/>
  <c r="W8774" i="1"/>
  <c r="W8775" i="1"/>
  <c r="W8776" i="1"/>
  <c r="W8777" i="1"/>
  <c r="W8778" i="1"/>
  <c r="W8779" i="1"/>
  <c r="W8780" i="1"/>
  <c r="W8781" i="1"/>
  <c r="W8782" i="1"/>
  <c r="W8783" i="1"/>
  <c r="W8784" i="1"/>
  <c r="W8785" i="1"/>
  <c r="W8786" i="1"/>
  <c r="W8787" i="1"/>
  <c r="W8788" i="1"/>
  <c r="W8789" i="1"/>
  <c r="W8790" i="1"/>
  <c r="W8791" i="1"/>
  <c r="W8792" i="1"/>
  <c r="W8793" i="1"/>
  <c r="W8794" i="1"/>
  <c r="W8795" i="1"/>
  <c r="W8796" i="1"/>
  <c r="W8797" i="1"/>
  <c r="W8798" i="1"/>
  <c r="W8799" i="1"/>
  <c r="W8800" i="1"/>
  <c r="W8801" i="1"/>
  <c r="W8802" i="1"/>
  <c r="W8803" i="1"/>
  <c r="W8804" i="1"/>
  <c r="W8805" i="1"/>
  <c r="W8806" i="1"/>
  <c r="W8807" i="1"/>
  <c r="W8808" i="1"/>
  <c r="W8809" i="1"/>
  <c r="W8810" i="1"/>
  <c r="W8811" i="1"/>
  <c r="W8812" i="1"/>
  <c r="W8813" i="1"/>
  <c r="W8814" i="1"/>
  <c r="W8815" i="1"/>
  <c r="W8816" i="1"/>
  <c r="W8817" i="1"/>
  <c r="W8818" i="1"/>
  <c r="W8819" i="1"/>
  <c r="W8820" i="1"/>
  <c r="W8821" i="1"/>
  <c r="W8822" i="1"/>
  <c r="W8823" i="1"/>
  <c r="W8824" i="1"/>
  <c r="W8825" i="1"/>
  <c r="W8826" i="1"/>
  <c r="W8827" i="1"/>
  <c r="W8828" i="1"/>
  <c r="W8829" i="1"/>
  <c r="W8830" i="1"/>
  <c r="W8831" i="1"/>
  <c r="W8832" i="1"/>
  <c r="W8833" i="1"/>
  <c r="W8834" i="1"/>
  <c r="W8835" i="1"/>
  <c r="W8836" i="1"/>
  <c r="W8837" i="1"/>
  <c r="W8838" i="1"/>
  <c r="W8839" i="1"/>
  <c r="W8840" i="1"/>
  <c r="W8841" i="1"/>
  <c r="W8842" i="1"/>
  <c r="W8843" i="1"/>
  <c r="W8844" i="1"/>
  <c r="W8845" i="1"/>
  <c r="W8846" i="1"/>
  <c r="W8847" i="1"/>
  <c r="W8848" i="1"/>
  <c r="W8849" i="1"/>
  <c r="W8850" i="1"/>
  <c r="W8851" i="1"/>
  <c r="W8852" i="1"/>
  <c r="W8853" i="1"/>
  <c r="W8854" i="1"/>
  <c r="W8855" i="1"/>
  <c r="W8856" i="1"/>
  <c r="W8857" i="1"/>
  <c r="W8858" i="1"/>
  <c r="W8859" i="1"/>
  <c r="W8860" i="1"/>
  <c r="W8861" i="1"/>
  <c r="W8862" i="1"/>
  <c r="W8863" i="1"/>
  <c r="W8864" i="1"/>
  <c r="W8865" i="1"/>
  <c r="W8866" i="1"/>
  <c r="W8867" i="1"/>
  <c r="W8868" i="1"/>
  <c r="W8869" i="1"/>
  <c r="W8870" i="1"/>
  <c r="W8871" i="1"/>
  <c r="W8872" i="1"/>
  <c r="W8873" i="1"/>
  <c r="W8874" i="1"/>
  <c r="W8875" i="1"/>
  <c r="W8876" i="1"/>
  <c r="W8877" i="1"/>
  <c r="W8878" i="1"/>
  <c r="W8879" i="1"/>
  <c r="W8880" i="1"/>
  <c r="W8881" i="1"/>
  <c r="W8882" i="1"/>
  <c r="W8883" i="1"/>
  <c r="W8884" i="1"/>
  <c r="W8885" i="1"/>
  <c r="W8886" i="1"/>
  <c r="W8887" i="1"/>
  <c r="W8888" i="1"/>
  <c r="W8889" i="1"/>
  <c r="W8890" i="1"/>
  <c r="W8891" i="1"/>
  <c r="W8892" i="1"/>
  <c r="W8893" i="1"/>
  <c r="W8894" i="1"/>
  <c r="W8895" i="1"/>
  <c r="W8896" i="1"/>
  <c r="W8897" i="1"/>
  <c r="W8898" i="1"/>
  <c r="W8899" i="1"/>
  <c r="W8900" i="1"/>
  <c r="W8901" i="1"/>
  <c r="W8902" i="1"/>
  <c r="W8903" i="1"/>
  <c r="W8904" i="1"/>
  <c r="W8905" i="1"/>
  <c r="W8906" i="1"/>
  <c r="W8907" i="1"/>
  <c r="W8908" i="1"/>
  <c r="W8909" i="1"/>
  <c r="W8910" i="1"/>
  <c r="W8911" i="1"/>
  <c r="W8912" i="1"/>
  <c r="W8913" i="1"/>
  <c r="W8914" i="1"/>
  <c r="W8915" i="1"/>
  <c r="W8916" i="1"/>
  <c r="W8917" i="1"/>
  <c r="W8918" i="1"/>
  <c r="W8919" i="1"/>
  <c r="W8920" i="1"/>
  <c r="W8921" i="1"/>
  <c r="W8922" i="1"/>
  <c r="W8923" i="1"/>
  <c r="W8924" i="1"/>
  <c r="W8925" i="1"/>
  <c r="W8926" i="1"/>
  <c r="W8927" i="1"/>
  <c r="W8928" i="1"/>
  <c r="W8929" i="1"/>
  <c r="W8930" i="1"/>
  <c r="W8931" i="1"/>
  <c r="W8932" i="1"/>
  <c r="W8933" i="1"/>
  <c r="W8934" i="1"/>
  <c r="W8935" i="1"/>
  <c r="W8936" i="1"/>
  <c r="W8937" i="1"/>
  <c r="W8938" i="1"/>
  <c r="W8939" i="1"/>
  <c r="W8940" i="1"/>
  <c r="W8941" i="1"/>
  <c r="W8942" i="1"/>
  <c r="W8943" i="1"/>
  <c r="W8944" i="1"/>
  <c r="W8945" i="1"/>
  <c r="W8946" i="1"/>
  <c r="W8947" i="1"/>
  <c r="W8948" i="1"/>
  <c r="W8949" i="1"/>
  <c r="W8950" i="1"/>
  <c r="W8951" i="1"/>
  <c r="W8952" i="1"/>
  <c r="W8953" i="1"/>
  <c r="W8954" i="1"/>
  <c r="W8955" i="1"/>
  <c r="W8956" i="1"/>
  <c r="W8957" i="1"/>
  <c r="W8958" i="1"/>
  <c r="W8959" i="1"/>
  <c r="W8960" i="1"/>
  <c r="W8961" i="1"/>
  <c r="W8962" i="1"/>
  <c r="W8963" i="1"/>
  <c r="W8964" i="1"/>
  <c r="W8965" i="1"/>
  <c r="W8966" i="1"/>
  <c r="W8967" i="1"/>
  <c r="W8968" i="1"/>
  <c r="W8969" i="1"/>
  <c r="W8970" i="1"/>
  <c r="W8971" i="1"/>
  <c r="W8972" i="1"/>
  <c r="W8973" i="1"/>
  <c r="W8974" i="1"/>
  <c r="W8975" i="1"/>
  <c r="W8976" i="1"/>
  <c r="W8977" i="1"/>
  <c r="W8978" i="1"/>
  <c r="W8979" i="1"/>
  <c r="W8980" i="1"/>
  <c r="W8981" i="1"/>
  <c r="W8982" i="1"/>
  <c r="W8983" i="1"/>
  <c r="W8984" i="1"/>
  <c r="W8985" i="1"/>
  <c r="W8986" i="1"/>
  <c r="W8987" i="1"/>
  <c r="W8988" i="1"/>
  <c r="W8989" i="1"/>
  <c r="W8990" i="1"/>
  <c r="W8991" i="1"/>
  <c r="W8992" i="1"/>
  <c r="W8993" i="1"/>
  <c r="W8994" i="1"/>
  <c r="W8995" i="1"/>
  <c r="W8996" i="1"/>
  <c r="W8997" i="1"/>
  <c r="W8998" i="1"/>
  <c r="W8999" i="1"/>
  <c r="W9000" i="1"/>
  <c r="W9001" i="1"/>
  <c r="W9002" i="1"/>
  <c r="W9003" i="1"/>
  <c r="W9004" i="1"/>
  <c r="W9005" i="1"/>
  <c r="W9006" i="1"/>
  <c r="W9007" i="1"/>
  <c r="W9008" i="1"/>
  <c r="W9009" i="1"/>
  <c r="W9010" i="1"/>
  <c r="W9011" i="1"/>
  <c r="W9012" i="1"/>
  <c r="W9013" i="1"/>
  <c r="W9014" i="1"/>
  <c r="W9015" i="1"/>
  <c r="W9016" i="1"/>
  <c r="W9017" i="1"/>
  <c r="W9018" i="1"/>
  <c r="W9019" i="1"/>
  <c r="W9020" i="1"/>
  <c r="W9021" i="1"/>
  <c r="W9022" i="1"/>
  <c r="W9023" i="1"/>
  <c r="W9024" i="1"/>
  <c r="W9025" i="1"/>
  <c r="W9026" i="1"/>
  <c r="W9027" i="1"/>
  <c r="W9028" i="1"/>
  <c r="W9029" i="1"/>
  <c r="W9030" i="1"/>
  <c r="W9031" i="1"/>
  <c r="W9032" i="1"/>
  <c r="W9033" i="1"/>
  <c r="W9034" i="1"/>
  <c r="W9035" i="1"/>
  <c r="W9036" i="1"/>
  <c r="W9037" i="1"/>
  <c r="W9038" i="1"/>
  <c r="W9039" i="1"/>
  <c r="W9040" i="1"/>
  <c r="W9041" i="1"/>
  <c r="W9042" i="1"/>
  <c r="W9043" i="1"/>
  <c r="W9044" i="1"/>
  <c r="W9045" i="1"/>
  <c r="W9046" i="1"/>
  <c r="W9047" i="1"/>
  <c r="W9048" i="1"/>
  <c r="W9049" i="1"/>
  <c r="W9050" i="1"/>
  <c r="W9051" i="1"/>
  <c r="W9052" i="1"/>
  <c r="W9053" i="1"/>
  <c r="W9054" i="1"/>
  <c r="W9055" i="1"/>
  <c r="W9056" i="1"/>
  <c r="W9057" i="1"/>
  <c r="W9058" i="1"/>
  <c r="W9059" i="1"/>
  <c r="W9060" i="1"/>
  <c r="W9061" i="1"/>
  <c r="W9062" i="1"/>
  <c r="W9063" i="1"/>
  <c r="W9064" i="1"/>
  <c r="W9065" i="1"/>
  <c r="W9066" i="1"/>
  <c r="W9067" i="1"/>
  <c r="W9068" i="1"/>
  <c r="W9069" i="1"/>
  <c r="W9070" i="1"/>
  <c r="W9071" i="1"/>
  <c r="W9072" i="1"/>
  <c r="W9073" i="1"/>
  <c r="W9074" i="1"/>
  <c r="W9075" i="1"/>
  <c r="W9076" i="1"/>
  <c r="W9077" i="1"/>
  <c r="W9078" i="1"/>
  <c r="W9079" i="1"/>
  <c r="W9080" i="1"/>
  <c r="W9081" i="1"/>
  <c r="W9082" i="1"/>
  <c r="W9083" i="1"/>
  <c r="W9084" i="1"/>
  <c r="W9085" i="1"/>
  <c r="W9086" i="1"/>
  <c r="W9087" i="1"/>
  <c r="W9088" i="1"/>
  <c r="W9089" i="1"/>
  <c r="W9090" i="1"/>
  <c r="W9091" i="1"/>
  <c r="W9092" i="1"/>
  <c r="W9093" i="1"/>
  <c r="W9094" i="1"/>
  <c r="W9095" i="1"/>
  <c r="W9096" i="1"/>
  <c r="W9097" i="1"/>
  <c r="W9098" i="1"/>
  <c r="W9099" i="1"/>
  <c r="W9100" i="1"/>
  <c r="W9101" i="1"/>
  <c r="W9102" i="1"/>
  <c r="W9103" i="1"/>
  <c r="W9104" i="1"/>
  <c r="W9105" i="1"/>
  <c r="W9106" i="1"/>
  <c r="W9107" i="1"/>
  <c r="W9108" i="1"/>
  <c r="W9109" i="1"/>
  <c r="W9110" i="1"/>
  <c r="W9111" i="1"/>
  <c r="W9112" i="1"/>
  <c r="W9113" i="1"/>
  <c r="W9114" i="1"/>
  <c r="W9115" i="1"/>
  <c r="W9116" i="1"/>
  <c r="W9117" i="1"/>
  <c r="W9118" i="1"/>
  <c r="W9119" i="1"/>
  <c r="W9120" i="1"/>
  <c r="W9121" i="1"/>
  <c r="W9122" i="1"/>
  <c r="W9123" i="1"/>
  <c r="W9124" i="1"/>
  <c r="W9125" i="1"/>
  <c r="W9126" i="1"/>
  <c r="W9127" i="1"/>
  <c r="W9128" i="1"/>
  <c r="W9129" i="1"/>
  <c r="W9130" i="1"/>
  <c r="W9131" i="1"/>
  <c r="W9132" i="1"/>
  <c r="W9133" i="1"/>
  <c r="W9134" i="1"/>
  <c r="W9135" i="1"/>
  <c r="W9136" i="1"/>
  <c r="W9137" i="1"/>
  <c r="W9138" i="1"/>
  <c r="W9139" i="1"/>
  <c r="W9140" i="1"/>
  <c r="W9141" i="1"/>
  <c r="W9142" i="1"/>
  <c r="W9143" i="1"/>
  <c r="W9144" i="1"/>
  <c r="W9145" i="1"/>
  <c r="W9146" i="1"/>
  <c r="W9147" i="1"/>
  <c r="W9148" i="1"/>
  <c r="W9149" i="1"/>
  <c r="W9150" i="1"/>
  <c r="W9151" i="1"/>
  <c r="W9152" i="1"/>
  <c r="W9153" i="1"/>
  <c r="W9154" i="1"/>
  <c r="W9155" i="1"/>
  <c r="W9156" i="1"/>
  <c r="W9157" i="1"/>
  <c r="W9158" i="1"/>
  <c r="W9159" i="1"/>
  <c r="W9160" i="1"/>
  <c r="W9161" i="1"/>
  <c r="W9162" i="1"/>
  <c r="W9163" i="1"/>
  <c r="W9164" i="1"/>
  <c r="W9165" i="1"/>
  <c r="W9166" i="1"/>
  <c r="W9167" i="1"/>
  <c r="W9168" i="1"/>
  <c r="W9169" i="1"/>
  <c r="W9170" i="1"/>
  <c r="W9171" i="1"/>
  <c r="W9172" i="1"/>
  <c r="W9173" i="1"/>
  <c r="W9174" i="1"/>
  <c r="W9175" i="1"/>
  <c r="W9176" i="1"/>
  <c r="W9177" i="1"/>
  <c r="W9178" i="1"/>
  <c r="W9179" i="1"/>
  <c r="W9180" i="1"/>
  <c r="W9181" i="1"/>
  <c r="W9182" i="1"/>
  <c r="W9183" i="1"/>
  <c r="W9184" i="1"/>
  <c r="W9185" i="1"/>
  <c r="W9186" i="1"/>
  <c r="W9187" i="1"/>
  <c r="W9188" i="1"/>
  <c r="W9189" i="1"/>
  <c r="W9190" i="1"/>
  <c r="W9191" i="1"/>
  <c r="W9192" i="1"/>
  <c r="W9193" i="1"/>
  <c r="W9194" i="1"/>
  <c r="W9195" i="1"/>
  <c r="W9196" i="1"/>
  <c r="W9197" i="1"/>
  <c r="W9198" i="1"/>
  <c r="W9199" i="1"/>
  <c r="W9200" i="1"/>
  <c r="W9201" i="1"/>
  <c r="W9202" i="1"/>
  <c r="W9203" i="1"/>
  <c r="W9204" i="1"/>
  <c r="W9205" i="1"/>
  <c r="W9206" i="1"/>
  <c r="W9207" i="1"/>
  <c r="W9208" i="1"/>
  <c r="W9209" i="1"/>
  <c r="W9210" i="1"/>
  <c r="W9211" i="1"/>
  <c r="W9212" i="1"/>
  <c r="W9213" i="1"/>
  <c r="W9214" i="1"/>
  <c r="W9215" i="1"/>
  <c r="W9216" i="1"/>
  <c r="W9217" i="1"/>
  <c r="W9218" i="1"/>
  <c r="W9219" i="1"/>
  <c r="W9220" i="1"/>
  <c r="W9221" i="1"/>
  <c r="W9222" i="1"/>
  <c r="W9223" i="1"/>
  <c r="W9224" i="1"/>
  <c r="W9225" i="1"/>
  <c r="W9226" i="1"/>
  <c r="W9227" i="1"/>
  <c r="W9228" i="1"/>
  <c r="W9229" i="1"/>
  <c r="W9230" i="1"/>
  <c r="W9231" i="1"/>
  <c r="W9232" i="1"/>
  <c r="W9233" i="1"/>
  <c r="W9234" i="1"/>
  <c r="W9235" i="1"/>
  <c r="W9236" i="1"/>
  <c r="W9237" i="1"/>
  <c r="W9238" i="1"/>
  <c r="W9239" i="1"/>
  <c r="W9240" i="1"/>
  <c r="W9241" i="1"/>
  <c r="W9242" i="1"/>
  <c r="W9243" i="1"/>
  <c r="W9244" i="1"/>
  <c r="W9245" i="1"/>
  <c r="W9246" i="1"/>
  <c r="W9247" i="1"/>
  <c r="W9248" i="1"/>
  <c r="W9249" i="1"/>
  <c r="W9250" i="1"/>
  <c r="W9251" i="1"/>
  <c r="W9252" i="1"/>
  <c r="W9253" i="1"/>
  <c r="W9254" i="1"/>
  <c r="W9255" i="1"/>
  <c r="W9256" i="1"/>
  <c r="W9257" i="1"/>
  <c r="W9258" i="1"/>
  <c r="W9259" i="1"/>
  <c r="W9260" i="1"/>
  <c r="W9261" i="1"/>
  <c r="W9262" i="1"/>
  <c r="W9263" i="1"/>
  <c r="W9264" i="1"/>
  <c r="W9265" i="1"/>
  <c r="W9266" i="1"/>
  <c r="W9267" i="1"/>
  <c r="W9268" i="1"/>
  <c r="W9269" i="1"/>
  <c r="W9270" i="1"/>
  <c r="W9271" i="1"/>
  <c r="W9272" i="1"/>
  <c r="W9273" i="1"/>
  <c r="W9274" i="1"/>
  <c r="W9275" i="1"/>
  <c r="W9276" i="1"/>
  <c r="W9277" i="1"/>
  <c r="W9278" i="1"/>
  <c r="W9279" i="1"/>
  <c r="W9280" i="1"/>
  <c r="W9281" i="1"/>
  <c r="W9282" i="1"/>
  <c r="W9283" i="1"/>
  <c r="W9284" i="1"/>
  <c r="W9285" i="1"/>
  <c r="W9286" i="1"/>
  <c r="W9287" i="1"/>
  <c r="W9288" i="1"/>
  <c r="W9289" i="1"/>
  <c r="W9290" i="1"/>
  <c r="W9291" i="1"/>
  <c r="W9292" i="1"/>
  <c r="W9293" i="1"/>
  <c r="W9294" i="1"/>
  <c r="W9295" i="1"/>
  <c r="W9296" i="1"/>
  <c r="W9297" i="1"/>
  <c r="W9298" i="1"/>
  <c r="W9299" i="1"/>
  <c r="W9300" i="1"/>
  <c r="W9301" i="1"/>
  <c r="W9302" i="1"/>
  <c r="W9303" i="1"/>
  <c r="W9304" i="1"/>
  <c r="W9305" i="1"/>
  <c r="W9306" i="1"/>
  <c r="W9307" i="1"/>
  <c r="W9308" i="1"/>
  <c r="W9309" i="1"/>
  <c r="W9310" i="1"/>
  <c r="W9311" i="1"/>
  <c r="W9312" i="1"/>
  <c r="W9313" i="1"/>
  <c r="W9314" i="1"/>
  <c r="W9315" i="1"/>
  <c r="W9316" i="1"/>
  <c r="W9317" i="1"/>
  <c r="W9318" i="1"/>
  <c r="W9319" i="1"/>
  <c r="W9320" i="1"/>
  <c r="W9321" i="1"/>
  <c r="W9322" i="1"/>
  <c r="W9323" i="1"/>
  <c r="W9324" i="1"/>
  <c r="W9325" i="1"/>
  <c r="W9326" i="1"/>
  <c r="W9327" i="1"/>
  <c r="W9328" i="1"/>
  <c r="W9329" i="1"/>
  <c r="W9330" i="1"/>
  <c r="W9331" i="1"/>
  <c r="W9332" i="1"/>
  <c r="W9333" i="1"/>
  <c r="W9334" i="1"/>
  <c r="W9335" i="1"/>
  <c r="W9336" i="1"/>
  <c r="W9337" i="1"/>
  <c r="W9338" i="1"/>
  <c r="W9339" i="1"/>
  <c r="W9340" i="1"/>
  <c r="W9341" i="1"/>
  <c r="W9342" i="1"/>
  <c r="W9343" i="1"/>
  <c r="W9344" i="1"/>
  <c r="W9345" i="1"/>
  <c r="W9346" i="1"/>
  <c r="W9347" i="1"/>
  <c r="W9348" i="1"/>
  <c r="W9349" i="1"/>
  <c r="W9350" i="1"/>
  <c r="W9351" i="1"/>
  <c r="W9352" i="1"/>
  <c r="W9353" i="1"/>
  <c r="W9354" i="1"/>
  <c r="W9355" i="1"/>
  <c r="W9356" i="1"/>
  <c r="W9357" i="1"/>
  <c r="W9358" i="1"/>
  <c r="W9359" i="1"/>
  <c r="W9360" i="1"/>
  <c r="W9361" i="1"/>
  <c r="W9362" i="1"/>
  <c r="W9363" i="1"/>
  <c r="W9364" i="1"/>
  <c r="W9365" i="1"/>
  <c r="W9366" i="1"/>
  <c r="W9367" i="1"/>
  <c r="W9368" i="1"/>
  <c r="W9369" i="1"/>
  <c r="W9370" i="1"/>
  <c r="W9371" i="1"/>
  <c r="W9372" i="1"/>
  <c r="W9373" i="1"/>
  <c r="W9374" i="1"/>
  <c r="W9375" i="1"/>
  <c r="W9376" i="1"/>
  <c r="W9377" i="1"/>
  <c r="W9378" i="1"/>
  <c r="W9379" i="1"/>
  <c r="W9380" i="1"/>
  <c r="W9381" i="1"/>
  <c r="W9382" i="1"/>
  <c r="W9383" i="1"/>
  <c r="W9384" i="1"/>
  <c r="W9385" i="1"/>
  <c r="W9386" i="1"/>
  <c r="W9387" i="1"/>
  <c r="W9388" i="1"/>
  <c r="W9389" i="1"/>
  <c r="W9390" i="1"/>
  <c r="W9391" i="1"/>
  <c r="W9392" i="1"/>
  <c r="W9393" i="1"/>
  <c r="W9394" i="1"/>
  <c r="W9395" i="1"/>
  <c r="W9396" i="1"/>
  <c r="W9397" i="1"/>
  <c r="W9398" i="1"/>
  <c r="W9399" i="1"/>
  <c r="W9400" i="1"/>
  <c r="W9401" i="1"/>
  <c r="W9402" i="1"/>
  <c r="W9403" i="1"/>
  <c r="W9404" i="1"/>
  <c r="W9405" i="1"/>
  <c r="W9406" i="1"/>
  <c r="W9407" i="1"/>
  <c r="W9408" i="1"/>
  <c r="W9409" i="1"/>
  <c r="W9410" i="1"/>
  <c r="W9411" i="1"/>
  <c r="W9412" i="1"/>
  <c r="W9413" i="1"/>
  <c r="W9414" i="1"/>
  <c r="W9415" i="1"/>
  <c r="W9416" i="1"/>
  <c r="W9417" i="1"/>
  <c r="W9418" i="1"/>
  <c r="W9419" i="1"/>
  <c r="W9420" i="1"/>
  <c r="W9421" i="1"/>
  <c r="W9422" i="1"/>
  <c r="W9423" i="1"/>
  <c r="W9424" i="1"/>
  <c r="W9425" i="1"/>
  <c r="W9426" i="1"/>
  <c r="W9427" i="1"/>
  <c r="W9428" i="1"/>
  <c r="W9429" i="1"/>
  <c r="W9430" i="1"/>
  <c r="W9431" i="1"/>
  <c r="W9432" i="1"/>
  <c r="W9433" i="1"/>
  <c r="W9434" i="1"/>
  <c r="W9435" i="1"/>
  <c r="W9436" i="1"/>
  <c r="W9437" i="1"/>
  <c r="W9438" i="1"/>
  <c r="W9439" i="1"/>
  <c r="W9440" i="1"/>
  <c r="W9441" i="1"/>
  <c r="W9442" i="1"/>
  <c r="W9443" i="1"/>
  <c r="W9444" i="1"/>
  <c r="W9445" i="1"/>
  <c r="W9446" i="1"/>
  <c r="W9447" i="1"/>
  <c r="W9448" i="1"/>
  <c r="W9449" i="1"/>
  <c r="W9450" i="1"/>
  <c r="W9451" i="1"/>
  <c r="W9452" i="1"/>
  <c r="W9453" i="1"/>
  <c r="W9454" i="1"/>
  <c r="W9455" i="1"/>
  <c r="W9456" i="1"/>
  <c r="W9457" i="1"/>
  <c r="W9458" i="1"/>
  <c r="W9459" i="1"/>
  <c r="W9460" i="1"/>
  <c r="W9461" i="1"/>
  <c r="W9462" i="1"/>
  <c r="W9463" i="1"/>
  <c r="W9464" i="1"/>
  <c r="W9465" i="1"/>
  <c r="W9466" i="1"/>
  <c r="W9467" i="1"/>
  <c r="W9468" i="1"/>
  <c r="W9469" i="1"/>
  <c r="W9470" i="1"/>
  <c r="W9471" i="1"/>
  <c r="W9472" i="1"/>
  <c r="W9473" i="1"/>
  <c r="W9474" i="1"/>
  <c r="W9475" i="1"/>
  <c r="W9476" i="1"/>
  <c r="W9477" i="1"/>
  <c r="W9478" i="1"/>
  <c r="W9479" i="1"/>
  <c r="W9480" i="1"/>
  <c r="W9481" i="1"/>
  <c r="W9482" i="1"/>
  <c r="W9483" i="1"/>
  <c r="W9484" i="1"/>
  <c r="W9485" i="1"/>
  <c r="W9486" i="1"/>
  <c r="W9487" i="1"/>
  <c r="W9488" i="1"/>
  <c r="W9489" i="1"/>
  <c r="W9490" i="1"/>
  <c r="W9491" i="1"/>
  <c r="W9492" i="1"/>
  <c r="W9493" i="1"/>
  <c r="W9494" i="1"/>
  <c r="W9495" i="1"/>
  <c r="W9496" i="1"/>
  <c r="W9497" i="1"/>
  <c r="W9498" i="1"/>
  <c r="W9499" i="1"/>
  <c r="W9500" i="1"/>
  <c r="W9501" i="1"/>
  <c r="W9502" i="1"/>
  <c r="W9503" i="1"/>
  <c r="W9504" i="1"/>
  <c r="W9505" i="1"/>
  <c r="W9506" i="1"/>
  <c r="W9507" i="1"/>
  <c r="W9508" i="1"/>
  <c r="W9509" i="1"/>
  <c r="W9510" i="1"/>
  <c r="W9511" i="1"/>
  <c r="W9512" i="1"/>
  <c r="W9513" i="1"/>
  <c r="W9514" i="1"/>
  <c r="W9515" i="1"/>
  <c r="W9516" i="1"/>
  <c r="W9517" i="1"/>
  <c r="W9518" i="1"/>
  <c r="W9519" i="1"/>
  <c r="W9520" i="1"/>
  <c r="W9521" i="1"/>
  <c r="W9522" i="1"/>
  <c r="W9523" i="1"/>
  <c r="W9524" i="1"/>
  <c r="W9525" i="1"/>
  <c r="W9526" i="1"/>
  <c r="W9527" i="1"/>
  <c r="W9528" i="1"/>
  <c r="W9529" i="1"/>
  <c r="W9530" i="1"/>
  <c r="W9531" i="1"/>
  <c r="W9532" i="1"/>
  <c r="W9533" i="1"/>
  <c r="W9534" i="1"/>
  <c r="W9535" i="1"/>
  <c r="W9536" i="1"/>
  <c r="W9537" i="1"/>
  <c r="W9538" i="1"/>
  <c r="W9539" i="1"/>
  <c r="W9540" i="1"/>
  <c r="W9541" i="1"/>
  <c r="W9542" i="1"/>
  <c r="W9543" i="1"/>
  <c r="W9544" i="1"/>
  <c r="W9545" i="1"/>
  <c r="W9546" i="1"/>
  <c r="W9547" i="1"/>
  <c r="W9548" i="1"/>
  <c r="W9549" i="1"/>
  <c r="W9550" i="1"/>
  <c r="W9551" i="1"/>
  <c r="W9552" i="1"/>
  <c r="W9553" i="1"/>
  <c r="W9554" i="1"/>
  <c r="W9555" i="1"/>
  <c r="W9556" i="1"/>
  <c r="W9557" i="1"/>
  <c r="W9558" i="1"/>
  <c r="W9559" i="1"/>
  <c r="W9560" i="1"/>
  <c r="W9561" i="1"/>
  <c r="W9562" i="1"/>
  <c r="W9563" i="1"/>
  <c r="W9564" i="1"/>
  <c r="W9565" i="1"/>
  <c r="W9566" i="1"/>
  <c r="W9567" i="1"/>
  <c r="W9568" i="1"/>
  <c r="W9569" i="1"/>
  <c r="W9570" i="1"/>
  <c r="W9571" i="1"/>
  <c r="W9572" i="1"/>
  <c r="W9573" i="1"/>
  <c r="W9574" i="1"/>
  <c r="W9575" i="1"/>
  <c r="W9576" i="1"/>
  <c r="W9577" i="1"/>
  <c r="W9578" i="1"/>
  <c r="W9579" i="1"/>
  <c r="W9580" i="1"/>
  <c r="W9581" i="1"/>
  <c r="W9582" i="1"/>
  <c r="W9583" i="1"/>
  <c r="W9584" i="1"/>
  <c r="W9585" i="1"/>
  <c r="W9586" i="1"/>
  <c r="W9587" i="1"/>
  <c r="W9588" i="1"/>
  <c r="W9589" i="1"/>
  <c r="W9590" i="1"/>
  <c r="W9591" i="1"/>
  <c r="W9592" i="1"/>
  <c r="W9593" i="1"/>
  <c r="W9594" i="1"/>
  <c r="W9595" i="1"/>
  <c r="W9596" i="1"/>
  <c r="W9597" i="1"/>
  <c r="W9598" i="1"/>
  <c r="W9599" i="1"/>
  <c r="W9600" i="1"/>
  <c r="W9601" i="1"/>
  <c r="W9602" i="1"/>
  <c r="W9603" i="1"/>
  <c r="W9604" i="1"/>
  <c r="W9605" i="1"/>
  <c r="W9606" i="1"/>
  <c r="W9607" i="1"/>
  <c r="W9608" i="1"/>
  <c r="W9609" i="1"/>
  <c r="W9610" i="1"/>
  <c r="W9611" i="1"/>
  <c r="W9612" i="1"/>
  <c r="W9613" i="1"/>
  <c r="W9614" i="1"/>
  <c r="W9615" i="1"/>
  <c r="W9616" i="1"/>
  <c r="W9617" i="1"/>
  <c r="W9618" i="1"/>
  <c r="W9619" i="1"/>
  <c r="W9620" i="1"/>
  <c r="W9621" i="1"/>
  <c r="W9622" i="1"/>
  <c r="W9623" i="1"/>
  <c r="W9624" i="1"/>
  <c r="W9625" i="1"/>
  <c r="W9626" i="1"/>
  <c r="W9627" i="1"/>
  <c r="W9628" i="1"/>
  <c r="W9629" i="1"/>
  <c r="W9630" i="1"/>
  <c r="W9631" i="1"/>
  <c r="W9632" i="1"/>
  <c r="W9633" i="1"/>
  <c r="W9634" i="1"/>
  <c r="W9635" i="1"/>
  <c r="W9636" i="1"/>
  <c r="W9637" i="1"/>
  <c r="W9638" i="1"/>
  <c r="W9639" i="1"/>
  <c r="W9640" i="1"/>
  <c r="W9641" i="1"/>
  <c r="W9642" i="1"/>
  <c r="W9643" i="1"/>
  <c r="W9644" i="1"/>
  <c r="W9645" i="1"/>
  <c r="W9646" i="1"/>
  <c r="W9647" i="1"/>
  <c r="W9648" i="1"/>
  <c r="W9649" i="1"/>
  <c r="W9650" i="1"/>
  <c r="W9651" i="1"/>
  <c r="W9652" i="1"/>
  <c r="W9653" i="1"/>
  <c r="W9654" i="1"/>
  <c r="W9655" i="1"/>
  <c r="W9656" i="1"/>
  <c r="W9657" i="1"/>
  <c r="W9658" i="1"/>
  <c r="W9659" i="1"/>
  <c r="W9660" i="1"/>
  <c r="W9661" i="1"/>
  <c r="W9662" i="1"/>
  <c r="W9663" i="1"/>
  <c r="W9664" i="1"/>
  <c r="W9665" i="1"/>
  <c r="W9666" i="1"/>
  <c r="W9667" i="1"/>
  <c r="W9668" i="1"/>
  <c r="W9669" i="1"/>
  <c r="W9670" i="1"/>
  <c r="W9671" i="1"/>
  <c r="W9672" i="1"/>
  <c r="W9673" i="1"/>
  <c r="W9674" i="1"/>
  <c r="W9675" i="1"/>
  <c r="W9676" i="1"/>
  <c r="W9677" i="1"/>
  <c r="W9678" i="1"/>
  <c r="W9679" i="1"/>
  <c r="W9680" i="1"/>
  <c r="W9681" i="1"/>
  <c r="W9682" i="1"/>
  <c r="W9683" i="1"/>
  <c r="W9684" i="1"/>
  <c r="W9685" i="1"/>
  <c r="W9686" i="1"/>
  <c r="W9687" i="1"/>
  <c r="W9688" i="1"/>
  <c r="W9689" i="1"/>
  <c r="W9690" i="1"/>
  <c r="W9691" i="1"/>
  <c r="W9692" i="1"/>
  <c r="W9693" i="1"/>
  <c r="W9694" i="1"/>
  <c r="W9695" i="1"/>
  <c r="W9696" i="1"/>
  <c r="W9697" i="1"/>
  <c r="W9698" i="1"/>
  <c r="W9699" i="1"/>
  <c r="W9700" i="1"/>
  <c r="W9701" i="1"/>
  <c r="W9702" i="1"/>
  <c r="W9703" i="1"/>
  <c r="W9704" i="1"/>
  <c r="W9705" i="1"/>
  <c r="W9706" i="1"/>
  <c r="W9707" i="1"/>
  <c r="W9708" i="1"/>
  <c r="W9709" i="1"/>
  <c r="W9710" i="1"/>
  <c r="W9711" i="1"/>
  <c r="W9712" i="1"/>
  <c r="W9713" i="1"/>
  <c r="W9714" i="1"/>
  <c r="W9715" i="1"/>
  <c r="W9716" i="1"/>
  <c r="W9717" i="1"/>
  <c r="W9718" i="1"/>
  <c r="W9719" i="1"/>
  <c r="W9720" i="1"/>
  <c r="W9721" i="1"/>
  <c r="W9722" i="1"/>
  <c r="W9723" i="1"/>
  <c r="W9724" i="1"/>
  <c r="W9725" i="1"/>
  <c r="W9726" i="1"/>
  <c r="W9727" i="1"/>
  <c r="W9728" i="1"/>
  <c r="W9729" i="1"/>
  <c r="W9730" i="1"/>
  <c r="W9731" i="1"/>
  <c r="W9732" i="1"/>
  <c r="W9733" i="1"/>
  <c r="W9734" i="1"/>
  <c r="W9735" i="1"/>
  <c r="W9736" i="1"/>
  <c r="W9737" i="1"/>
  <c r="W9738" i="1"/>
  <c r="W9739" i="1"/>
  <c r="W9740" i="1"/>
  <c r="W9741" i="1"/>
  <c r="W9742" i="1"/>
  <c r="W9743" i="1"/>
  <c r="W9744" i="1"/>
  <c r="W9745" i="1"/>
  <c r="W9746" i="1"/>
  <c r="W9747" i="1"/>
  <c r="W9748" i="1"/>
  <c r="W9749" i="1"/>
  <c r="W9750" i="1"/>
  <c r="W9751" i="1"/>
  <c r="W9752" i="1"/>
  <c r="W9753" i="1"/>
  <c r="W9754" i="1"/>
  <c r="W9755" i="1"/>
  <c r="W9756" i="1"/>
  <c r="W9757" i="1"/>
  <c r="W9758" i="1"/>
  <c r="W9759" i="1"/>
  <c r="W9760" i="1"/>
  <c r="W9761" i="1"/>
  <c r="W9762" i="1"/>
  <c r="W9763" i="1"/>
  <c r="W9764" i="1"/>
  <c r="W9765" i="1"/>
  <c r="W9766" i="1"/>
  <c r="W9767" i="1"/>
  <c r="W9768" i="1"/>
  <c r="W9769" i="1"/>
  <c r="W9770" i="1"/>
  <c r="W9771" i="1"/>
  <c r="W9772" i="1"/>
  <c r="W9773" i="1"/>
  <c r="W9774" i="1"/>
  <c r="W9775" i="1"/>
  <c r="W9776" i="1"/>
  <c r="W9777" i="1"/>
  <c r="W9778" i="1"/>
  <c r="W9779" i="1"/>
  <c r="W9780" i="1"/>
  <c r="W9781" i="1"/>
  <c r="W9782" i="1"/>
  <c r="W9783" i="1"/>
  <c r="W9784" i="1"/>
  <c r="W9785" i="1"/>
  <c r="W9786" i="1"/>
  <c r="W9787" i="1"/>
  <c r="W9788" i="1"/>
  <c r="W9789" i="1"/>
  <c r="W9790" i="1"/>
  <c r="W9791" i="1"/>
  <c r="W9792" i="1"/>
  <c r="W9793" i="1"/>
  <c r="W9794" i="1"/>
  <c r="W9795" i="1"/>
  <c r="W9796" i="1"/>
  <c r="W9797" i="1"/>
  <c r="W9798" i="1"/>
  <c r="W9799" i="1"/>
  <c r="W9800" i="1"/>
  <c r="W9801" i="1"/>
  <c r="W9802" i="1"/>
  <c r="W9803" i="1"/>
  <c r="W9804" i="1"/>
  <c r="W9805" i="1"/>
  <c r="W9806" i="1"/>
  <c r="W9807" i="1"/>
  <c r="W9808" i="1"/>
  <c r="W9809" i="1"/>
  <c r="W9810" i="1"/>
  <c r="W9811" i="1"/>
  <c r="W9812" i="1"/>
  <c r="W9813" i="1"/>
  <c r="W9814" i="1"/>
  <c r="W9815" i="1"/>
  <c r="W9816" i="1"/>
  <c r="W9817" i="1"/>
  <c r="W9818" i="1"/>
  <c r="W9819" i="1"/>
  <c r="W9820" i="1"/>
  <c r="W9821" i="1"/>
  <c r="W9822" i="1"/>
  <c r="W9823" i="1"/>
  <c r="W9824" i="1"/>
  <c r="W9825" i="1"/>
  <c r="W9826" i="1"/>
  <c r="W9827" i="1"/>
  <c r="W9828" i="1"/>
  <c r="W9829" i="1"/>
  <c r="W9830" i="1"/>
  <c r="W9831" i="1"/>
  <c r="W9832" i="1"/>
  <c r="W9833" i="1"/>
  <c r="W9834" i="1"/>
  <c r="W9835" i="1"/>
  <c r="W9836" i="1"/>
  <c r="W9837" i="1"/>
  <c r="W9838" i="1"/>
  <c r="W9839" i="1"/>
  <c r="W9840" i="1"/>
  <c r="W9841" i="1"/>
  <c r="W9842" i="1"/>
  <c r="W9843" i="1"/>
  <c r="W9844" i="1"/>
  <c r="W9845" i="1"/>
  <c r="W9846" i="1"/>
  <c r="W9847" i="1"/>
  <c r="W9848" i="1"/>
  <c r="W9849" i="1"/>
  <c r="W9850" i="1"/>
  <c r="W9851" i="1"/>
  <c r="W9852" i="1"/>
  <c r="W9853" i="1"/>
  <c r="W9854" i="1"/>
  <c r="W9855" i="1"/>
  <c r="W9856" i="1"/>
  <c r="W9857" i="1"/>
  <c r="W9858" i="1"/>
  <c r="W9859" i="1"/>
  <c r="W9860" i="1"/>
  <c r="W9861" i="1"/>
  <c r="W9862" i="1"/>
  <c r="W9863" i="1"/>
  <c r="W9864" i="1"/>
  <c r="W9865" i="1"/>
  <c r="W9866" i="1"/>
  <c r="W9867" i="1"/>
  <c r="W9868" i="1"/>
  <c r="W9869" i="1"/>
  <c r="W9870" i="1"/>
  <c r="W9871" i="1"/>
  <c r="W9872" i="1"/>
  <c r="W9873" i="1"/>
  <c r="W9874" i="1"/>
  <c r="W9875" i="1"/>
  <c r="W9876" i="1"/>
  <c r="W9877" i="1"/>
  <c r="W9878" i="1"/>
  <c r="W9879" i="1"/>
  <c r="W9880" i="1"/>
  <c r="W9881" i="1"/>
  <c r="W9882" i="1"/>
  <c r="W9883" i="1"/>
  <c r="W9884" i="1"/>
  <c r="W9885" i="1"/>
  <c r="W9886" i="1"/>
  <c r="W9887" i="1"/>
  <c r="W9888" i="1"/>
  <c r="W9889" i="1"/>
  <c r="W9890" i="1"/>
  <c r="W9891" i="1"/>
  <c r="W9892" i="1"/>
  <c r="W9893" i="1"/>
  <c r="W9894" i="1"/>
  <c r="W9895" i="1"/>
  <c r="W9896" i="1"/>
  <c r="W9897" i="1"/>
  <c r="W9898" i="1"/>
  <c r="W9899" i="1"/>
  <c r="W9900" i="1"/>
  <c r="W9901" i="1"/>
  <c r="W9902" i="1"/>
  <c r="W9903" i="1"/>
  <c r="W9904" i="1"/>
  <c r="W9905" i="1"/>
  <c r="W9906" i="1"/>
  <c r="W9907" i="1"/>
  <c r="W9908" i="1"/>
  <c r="W9909" i="1"/>
  <c r="W9910" i="1"/>
  <c r="W9911" i="1"/>
  <c r="W9912" i="1"/>
  <c r="W9913" i="1"/>
  <c r="W9914" i="1"/>
  <c r="W9915" i="1"/>
  <c r="W9916" i="1"/>
  <c r="W9917" i="1"/>
  <c r="W9918" i="1"/>
  <c r="W9919" i="1"/>
  <c r="W9920" i="1"/>
  <c r="W9921" i="1"/>
  <c r="W9922" i="1"/>
  <c r="W9923" i="1"/>
  <c r="W9924" i="1"/>
  <c r="W9925" i="1"/>
  <c r="W9926" i="1"/>
  <c r="W9927" i="1"/>
  <c r="W9928" i="1"/>
  <c r="W9929" i="1"/>
  <c r="W9930" i="1"/>
  <c r="W9931" i="1"/>
  <c r="W9932" i="1"/>
  <c r="W9933" i="1"/>
  <c r="W9934" i="1"/>
  <c r="W9935" i="1"/>
  <c r="W9936" i="1"/>
  <c r="W9937" i="1"/>
  <c r="W9938" i="1"/>
  <c r="W9939" i="1"/>
  <c r="W9940" i="1"/>
  <c r="W9941" i="1"/>
  <c r="W9942" i="1"/>
  <c r="W9943" i="1"/>
  <c r="W9944" i="1"/>
  <c r="W9945" i="1"/>
  <c r="W9946" i="1"/>
  <c r="W9947" i="1"/>
  <c r="W9948" i="1"/>
  <c r="W9949" i="1"/>
  <c r="W9950" i="1"/>
  <c r="W9951" i="1"/>
  <c r="W9952" i="1"/>
  <c r="W9953" i="1"/>
  <c r="W9954" i="1"/>
  <c r="W9955" i="1"/>
  <c r="W9956" i="1"/>
  <c r="W9957" i="1"/>
  <c r="W9958" i="1"/>
  <c r="W9959" i="1"/>
  <c r="W9960" i="1"/>
  <c r="W9961" i="1"/>
  <c r="W9962" i="1"/>
  <c r="W9963" i="1"/>
  <c r="W9964" i="1"/>
  <c r="W9965" i="1"/>
  <c r="W9966" i="1"/>
  <c r="W9967" i="1"/>
  <c r="W9968" i="1"/>
  <c r="W9969" i="1"/>
  <c r="W9970" i="1"/>
  <c r="W9971" i="1"/>
  <c r="W9972" i="1"/>
  <c r="W9973" i="1"/>
  <c r="W9974" i="1"/>
  <c r="W9975" i="1"/>
  <c r="W9976" i="1"/>
  <c r="W9977" i="1"/>
  <c r="W9978" i="1"/>
  <c r="W9979" i="1"/>
  <c r="W9980" i="1"/>
  <c r="W9981" i="1"/>
  <c r="W9982" i="1"/>
  <c r="W9983" i="1"/>
  <c r="W9984" i="1"/>
  <c r="W9985" i="1"/>
  <c r="W9986" i="1"/>
  <c r="W9987" i="1"/>
  <c r="W9988" i="1"/>
  <c r="W9989" i="1"/>
  <c r="W9990" i="1"/>
  <c r="W9991" i="1"/>
  <c r="W9992" i="1"/>
  <c r="W9993" i="1"/>
  <c r="W9994" i="1"/>
  <c r="W9995" i="1"/>
  <c r="W9996" i="1"/>
  <c r="W9997" i="1"/>
  <c r="W9998" i="1"/>
  <c r="W9999" i="1"/>
  <c r="W10000" i="1"/>
  <c r="W10001" i="1"/>
  <c r="W2" i="1"/>
  <c r="X3" i="1"/>
  <c r="Y3" i="1"/>
  <c r="Z3" i="1"/>
  <c r="X4" i="1"/>
  <c r="Y4" i="1"/>
  <c r="Z4" i="1"/>
  <c r="X5" i="1"/>
  <c r="Y5" i="1"/>
  <c r="Z5" i="1"/>
  <c r="X6" i="1"/>
  <c r="Y6" i="1"/>
  <c r="Z6" i="1"/>
  <c r="X7" i="1"/>
  <c r="Y7" i="1"/>
  <c r="Z7" i="1"/>
  <c r="X8" i="1"/>
  <c r="Y8" i="1"/>
  <c r="Z8" i="1"/>
  <c r="X9" i="1"/>
  <c r="Y9" i="1"/>
  <c r="Z9" i="1"/>
  <c r="X10" i="1"/>
  <c r="Y10" i="1"/>
  <c r="Z10" i="1"/>
  <c r="X11" i="1"/>
  <c r="Y11" i="1"/>
  <c r="Z11" i="1"/>
  <c r="X12" i="1"/>
  <c r="Y12" i="1"/>
  <c r="Z12" i="1"/>
  <c r="X13" i="1"/>
  <c r="Y13" i="1"/>
  <c r="Z13" i="1"/>
  <c r="X14" i="1"/>
  <c r="Y14" i="1"/>
  <c r="Z14" i="1"/>
  <c r="X15" i="1"/>
  <c r="Y15" i="1"/>
  <c r="Z15" i="1"/>
  <c r="X16" i="1"/>
  <c r="Y16" i="1"/>
  <c r="Z16" i="1"/>
  <c r="X17" i="1"/>
  <c r="Y17" i="1"/>
  <c r="Z17" i="1"/>
  <c r="X18" i="1"/>
  <c r="Y18" i="1"/>
  <c r="Z18" i="1"/>
  <c r="X19" i="1"/>
  <c r="Y19" i="1"/>
  <c r="Z19" i="1"/>
  <c r="X20" i="1"/>
  <c r="Y20" i="1"/>
  <c r="Z20" i="1"/>
  <c r="X21" i="1"/>
  <c r="Y21" i="1"/>
  <c r="Z21" i="1"/>
  <c r="X22" i="1"/>
  <c r="Y22" i="1"/>
  <c r="Z22" i="1"/>
  <c r="X23" i="1"/>
  <c r="Y23" i="1"/>
  <c r="Z23" i="1"/>
  <c r="X24" i="1"/>
  <c r="Y24" i="1"/>
  <c r="Z24" i="1"/>
  <c r="X25" i="1"/>
  <c r="Y25" i="1"/>
  <c r="Z25" i="1"/>
  <c r="X26" i="1"/>
  <c r="Y26" i="1"/>
  <c r="Z26" i="1"/>
  <c r="X27" i="1"/>
  <c r="Y27" i="1"/>
  <c r="Z27" i="1"/>
  <c r="X28" i="1"/>
  <c r="Y28" i="1"/>
  <c r="Z28" i="1"/>
  <c r="X29" i="1"/>
  <c r="Y29" i="1"/>
  <c r="Z29" i="1"/>
  <c r="X30" i="1"/>
  <c r="Y30" i="1"/>
  <c r="Z30" i="1"/>
  <c r="X31" i="1"/>
  <c r="Y31" i="1"/>
  <c r="Z31" i="1"/>
  <c r="X32" i="1"/>
  <c r="Y32" i="1"/>
  <c r="Z32" i="1"/>
  <c r="X33" i="1"/>
  <c r="Y33" i="1"/>
  <c r="Z33" i="1"/>
  <c r="X34" i="1"/>
  <c r="Y34" i="1"/>
  <c r="Z34" i="1"/>
  <c r="X35" i="1"/>
  <c r="Y35" i="1"/>
  <c r="Z35" i="1"/>
  <c r="X36" i="1"/>
  <c r="Y36" i="1"/>
  <c r="Z36" i="1"/>
  <c r="X37" i="1"/>
  <c r="Y37" i="1"/>
  <c r="Z37" i="1"/>
  <c r="X38" i="1"/>
  <c r="Y38" i="1"/>
  <c r="Z38" i="1"/>
  <c r="X39" i="1"/>
  <c r="Y39" i="1"/>
  <c r="Z39" i="1"/>
  <c r="X40" i="1"/>
  <c r="Y40" i="1"/>
  <c r="Z40" i="1"/>
  <c r="X41" i="1"/>
  <c r="Y41" i="1"/>
  <c r="Z41" i="1"/>
  <c r="X42" i="1"/>
  <c r="Y42" i="1"/>
  <c r="Z42" i="1"/>
  <c r="X43" i="1"/>
  <c r="Y43" i="1"/>
  <c r="Z43" i="1"/>
  <c r="X44" i="1"/>
  <c r="Y44" i="1"/>
  <c r="Z44" i="1"/>
  <c r="X45" i="1"/>
  <c r="Y45" i="1"/>
  <c r="Z45" i="1"/>
  <c r="X46" i="1"/>
  <c r="Y46" i="1"/>
  <c r="Z46" i="1"/>
  <c r="X47" i="1"/>
  <c r="Y47" i="1"/>
  <c r="Z47" i="1"/>
  <c r="X48" i="1"/>
  <c r="Y48" i="1"/>
  <c r="Z48" i="1"/>
  <c r="X49" i="1"/>
  <c r="Y49" i="1"/>
  <c r="Z49" i="1"/>
  <c r="X50" i="1"/>
  <c r="Y50" i="1"/>
  <c r="Z50" i="1"/>
  <c r="X51" i="1"/>
  <c r="Y51" i="1"/>
  <c r="Z51" i="1"/>
  <c r="X52" i="1"/>
  <c r="Y52" i="1"/>
  <c r="Z52" i="1"/>
  <c r="X53" i="1"/>
  <c r="Y53" i="1"/>
  <c r="Z53" i="1"/>
  <c r="X54" i="1"/>
  <c r="Y54" i="1"/>
  <c r="Z54" i="1"/>
  <c r="X55" i="1"/>
  <c r="Y55" i="1"/>
  <c r="Z55" i="1"/>
  <c r="X56" i="1"/>
  <c r="Y56" i="1"/>
  <c r="Z56" i="1"/>
  <c r="X57" i="1"/>
  <c r="Y57" i="1"/>
  <c r="Z57" i="1"/>
  <c r="X58" i="1"/>
  <c r="Y58" i="1"/>
  <c r="Z58" i="1"/>
  <c r="X59" i="1"/>
  <c r="Y59" i="1"/>
  <c r="Z59" i="1"/>
  <c r="X60" i="1"/>
  <c r="Y60" i="1"/>
  <c r="Z60" i="1"/>
  <c r="X61" i="1"/>
  <c r="Y61" i="1"/>
  <c r="Z61" i="1"/>
  <c r="X62" i="1"/>
  <c r="Y62" i="1"/>
  <c r="Z62" i="1"/>
  <c r="X63" i="1"/>
  <c r="Y63" i="1"/>
  <c r="Z63" i="1"/>
  <c r="X64" i="1"/>
  <c r="Y64" i="1"/>
  <c r="Z64" i="1"/>
  <c r="X65" i="1"/>
  <c r="Y65" i="1"/>
  <c r="Z65" i="1"/>
  <c r="X66" i="1"/>
  <c r="Y66" i="1"/>
  <c r="Z66" i="1"/>
  <c r="X67" i="1"/>
  <c r="Y67" i="1"/>
  <c r="Z67" i="1"/>
  <c r="X68" i="1"/>
  <c r="Y68" i="1"/>
  <c r="Z68" i="1"/>
  <c r="X69" i="1"/>
  <c r="Y69" i="1"/>
  <c r="Z69" i="1"/>
  <c r="X70" i="1"/>
  <c r="Y70" i="1"/>
  <c r="Z70" i="1"/>
  <c r="X71" i="1"/>
  <c r="Y71" i="1"/>
  <c r="Z71" i="1"/>
  <c r="X72" i="1"/>
  <c r="Y72" i="1"/>
  <c r="Z72" i="1"/>
  <c r="X73" i="1"/>
  <c r="Y73" i="1"/>
  <c r="Z73" i="1"/>
  <c r="X74" i="1"/>
  <c r="Y74" i="1"/>
  <c r="Z74" i="1"/>
  <c r="X75" i="1"/>
  <c r="Y75" i="1"/>
  <c r="Z75" i="1"/>
  <c r="X76" i="1"/>
  <c r="Y76" i="1"/>
  <c r="Z76" i="1"/>
  <c r="X77" i="1"/>
  <c r="Y77" i="1"/>
  <c r="Z77" i="1"/>
  <c r="X78" i="1"/>
  <c r="Y78" i="1"/>
  <c r="Z78" i="1"/>
  <c r="X79" i="1"/>
  <c r="Y79" i="1"/>
  <c r="Z79" i="1"/>
  <c r="X80" i="1"/>
  <c r="Y80" i="1"/>
  <c r="Z80" i="1"/>
  <c r="X81" i="1"/>
  <c r="Y81" i="1"/>
  <c r="Z81" i="1"/>
  <c r="X82" i="1"/>
  <c r="Y82" i="1"/>
  <c r="Z82" i="1"/>
  <c r="X83" i="1"/>
  <c r="Y83" i="1"/>
  <c r="Z83" i="1"/>
  <c r="X84" i="1"/>
  <c r="Y84" i="1"/>
  <c r="Z84" i="1"/>
  <c r="X85" i="1"/>
  <c r="Y85" i="1"/>
  <c r="Z85" i="1"/>
  <c r="X86" i="1"/>
  <c r="Y86" i="1"/>
  <c r="Z86" i="1"/>
  <c r="X87" i="1"/>
  <c r="Y87" i="1"/>
  <c r="Z87" i="1"/>
  <c r="X88" i="1"/>
  <c r="Y88" i="1"/>
  <c r="Z88" i="1"/>
  <c r="X89" i="1"/>
  <c r="Y89" i="1"/>
  <c r="Z89" i="1"/>
  <c r="X90" i="1"/>
  <c r="Y90" i="1"/>
  <c r="Z90" i="1"/>
  <c r="X91" i="1"/>
  <c r="Y91" i="1"/>
  <c r="Z91" i="1"/>
  <c r="X92" i="1"/>
  <c r="Y92" i="1"/>
  <c r="Z92" i="1"/>
  <c r="X93" i="1"/>
  <c r="Y93" i="1"/>
  <c r="Z93" i="1"/>
  <c r="X94" i="1"/>
  <c r="Y94" i="1"/>
  <c r="Z94" i="1"/>
  <c r="X95" i="1"/>
  <c r="Y95" i="1"/>
  <c r="Z95" i="1"/>
  <c r="X96" i="1"/>
  <c r="Y96" i="1"/>
  <c r="Z96" i="1"/>
  <c r="X97" i="1"/>
  <c r="Y97" i="1"/>
  <c r="Z97" i="1"/>
  <c r="X98" i="1"/>
  <c r="Y98" i="1"/>
  <c r="Z98" i="1"/>
  <c r="X99" i="1"/>
  <c r="Y99" i="1"/>
  <c r="Z99" i="1"/>
  <c r="X100" i="1"/>
  <c r="Y100" i="1"/>
  <c r="Z100" i="1"/>
  <c r="X101" i="1"/>
  <c r="Y101" i="1"/>
  <c r="Z101" i="1"/>
  <c r="X102" i="1"/>
  <c r="Y102" i="1"/>
  <c r="Z102" i="1"/>
  <c r="X103" i="1"/>
  <c r="Y103" i="1"/>
  <c r="Z103" i="1"/>
  <c r="X104" i="1"/>
  <c r="Y104" i="1"/>
  <c r="Z104" i="1"/>
  <c r="X105" i="1"/>
  <c r="Y105" i="1"/>
  <c r="Z105" i="1"/>
  <c r="X106" i="1"/>
  <c r="Y106" i="1"/>
  <c r="Z106" i="1"/>
  <c r="X107" i="1"/>
  <c r="Y107" i="1"/>
  <c r="Z107" i="1"/>
  <c r="X108" i="1"/>
  <c r="Y108" i="1"/>
  <c r="Z108" i="1"/>
  <c r="X109" i="1"/>
  <c r="Y109" i="1"/>
  <c r="Z109" i="1"/>
  <c r="X110" i="1"/>
  <c r="Y110" i="1"/>
  <c r="Z110" i="1"/>
  <c r="X111" i="1"/>
  <c r="Y111" i="1"/>
  <c r="Z111" i="1"/>
  <c r="X112" i="1"/>
  <c r="Y112" i="1"/>
  <c r="Z112" i="1"/>
  <c r="X113" i="1"/>
  <c r="Y113" i="1"/>
  <c r="Z113" i="1"/>
  <c r="X114" i="1"/>
  <c r="Y114" i="1"/>
  <c r="Z114" i="1"/>
  <c r="X115" i="1"/>
  <c r="Y115" i="1"/>
  <c r="Z115" i="1"/>
  <c r="X116" i="1"/>
  <c r="Y116" i="1"/>
  <c r="Z116" i="1"/>
  <c r="X117" i="1"/>
  <c r="Y117" i="1"/>
  <c r="Z117" i="1"/>
  <c r="X118" i="1"/>
  <c r="Y118" i="1"/>
  <c r="Z118" i="1"/>
  <c r="X119" i="1"/>
  <c r="Y119" i="1"/>
  <c r="Z119" i="1"/>
  <c r="X120" i="1"/>
  <c r="Y120" i="1"/>
  <c r="Z120" i="1"/>
  <c r="X121" i="1"/>
  <c r="Y121" i="1"/>
  <c r="Z121" i="1"/>
  <c r="X122" i="1"/>
  <c r="Y122" i="1"/>
  <c r="Z122" i="1"/>
  <c r="X123" i="1"/>
  <c r="Y123" i="1"/>
  <c r="Z123" i="1"/>
  <c r="X124" i="1"/>
  <c r="Y124" i="1"/>
  <c r="Z124" i="1"/>
  <c r="X125" i="1"/>
  <c r="Y125" i="1"/>
  <c r="Z125" i="1"/>
  <c r="X126" i="1"/>
  <c r="Y126" i="1"/>
  <c r="Z126" i="1"/>
  <c r="X127" i="1"/>
  <c r="Y127" i="1"/>
  <c r="Z127" i="1"/>
  <c r="X128" i="1"/>
  <c r="Y128" i="1"/>
  <c r="Z128" i="1"/>
  <c r="X129" i="1"/>
  <c r="Y129" i="1"/>
  <c r="Z129" i="1"/>
  <c r="X130" i="1"/>
  <c r="Y130" i="1"/>
  <c r="Z130" i="1"/>
  <c r="X131" i="1"/>
  <c r="Y131" i="1"/>
  <c r="Z131" i="1"/>
  <c r="X132" i="1"/>
  <c r="Y132" i="1"/>
  <c r="Z132" i="1"/>
  <c r="X133" i="1"/>
  <c r="Y133" i="1"/>
  <c r="Z133" i="1"/>
  <c r="X134" i="1"/>
  <c r="Y134" i="1"/>
  <c r="Z134" i="1"/>
  <c r="X135" i="1"/>
  <c r="Y135" i="1"/>
  <c r="Z135" i="1"/>
  <c r="X136" i="1"/>
  <c r="Y136" i="1"/>
  <c r="Z136" i="1"/>
  <c r="X137" i="1"/>
  <c r="Y137" i="1"/>
  <c r="Z137" i="1"/>
  <c r="X138" i="1"/>
  <c r="Y138" i="1"/>
  <c r="Z138" i="1"/>
  <c r="X139" i="1"/>
  <c r="Y139" i="1"/>
  <c r="Z139" i="1"/>
  <c r="X140" i="1"/>
  <c r="Y140" i="1"/>
  <c r="Z140" i="1"/>
  <c r="X141" i="1"/>
  <c r="Y141" i="1"/>
  <c r="Z141" i="1"/>
  <c r="X142" i="1"/>
  <c r="Y142" i="1"/>
  <c r="Z142" i="1"/>
  <c r="X143" i="1"/>
  <c r="Y143" i="1"/>
  <c r="Z143" i="1"/>
  <c r="X144" i="1"/>
  <c r="Y144" i="1"/>
  <c r="Z144" i="1"/>
  <c r="X145" i="1"/>
  <c r="Y145" i="1"/>
  <c r="Z145" i="1"/>
  <c r="X146" i="1"/>
  <c r="Y146" i="1"/>
  <c r="Z146" i="1"/>
  <c r="X147" i="1"/>
  <c r="Y147" i="1"/>
  <c r="Z147" i="1"/>
  <c r="X148" i="1"/>
  <c r="Y148" i="1"/>
  <c r="Z148" i="1"/>
  <c r="X149" i="1"/>
  <c r="Y149" i="1"/>
  <c r="Z149" i="1"/>
  <c r="X150" i="1"/>
  <c r="Y150" i="1"/>
  <c r="Z150" i="1"/>
  <c r="X151" i="1"/>
  <c r="Y151" i="1"/>
  <c r="Z151" i="1"/>
  <c r="X152" i="1"/>
  <c r="Y152" i="1"/>
  <c r="Z152" i="1"/>
  <c r="X153" i="1"/>
  <c r="Y153" i="1"/>
  <c r="Z153" i="1"/>
  <c r="X154" i="1"/>
  <c r="Y154" i="1"/>
  <c r="Z154" i="1"/>
  <c r="X155" i="1"/>
  <c r="Y155" i="1"/>
  <c r="Z155" i="1"/>
  <c r="X156" i="1"/>
  <c r="Y156" i="1"/>
  <c r="Z156" i="1"/>
  <c r="X157" i="1"/>
  <c r="Y157" i="1"/>
  <c r="Z157" i="1"/>
  <c r="X158" i="1"/>
  <c r="Y158" i="1"/>
  <c r="Z158" i="1"/>
  <c r="X159" i="1"/>
  <c r="Y159" i="1"/>
  <c r="Z159" i="1"/>
  <c r="X160" i="1"/>
  <c r="Y160" i="1"/>
  <c r="Z160" i="1"/>
  <c r="X161" i="1"/>
  <c r="Y161" i="1"/>
  <c r="Z161" i="1"/>
  <c r="X162" i="1"/>
  <c r="Y162" i="1"/>
  <c r="Z162" i="1"/>
  <c r="X163" i="1"/>
  <c r="Y163" i="1"/>
  <c r="Z163" i="1"/>
  <c r="X164" i="1"/>
  <c r="Y164" i="1"/>
  <c r="Z164" i="1"/>
  <c r="X165" i="1"/>
  <c r="Y165" i="1"/>
  <c r="Z165" i="1"/>
  <c r="X166" i="1"/>
  <c r="Y166" i="1"/>
  <c r="Z166" i="1"/>
  <c r="X167" i="1"/>
  <c r="Y167" i="1"/>
  <c r="Z167" i="1"/>
  <c r="X168" i="1"/>
  <c r="Y168" i="1"/>
  <c r="Z168" i="1"/>
  <c r="X169" i="1"/>
  <c r="Y169" i="1"/>
  <c r="Z169" i="1"/>
  <c r="X170" i="1"/>
  <c r="Y170" i="1"/>
  <c r="Z170" i="1"/>
  <c r="X171" i="1"/>
  <c r="Y171" i="1"/>
  <c r="Z171" i="1"/>
  <c r="X172" i="1"/>
  <c r="Y172" i="1"/>
  <c r="Z172" i="1"/>
  <c r="X173" i="1"/>
  <c r="Y173" i="1"/>
  <c r="Z173" i="1"/>
  <c r="X174" i="1"/>
  <c r="Y174" i="1"/>
  <c r="Z174" i="1"/>
  <c r="X175" i="1"/>
  <c r="Y175" i="1"/>
  <c r="Z175" i="1"/>
  <c r="X176" i="1"/>
  <c r="Y176" i="1"/>
  <c r="Z176" i="1"/>
  <c r="X177" i="1"/>
  <c r="Y177" i="1"/>
  <c r="Z177" i="1"/>
  <c r="X178" i="1"/>
  <c r="Y178" i="1"/>
  <c r="Z178" i="1"/>
  <c r="X179" i="1"/>
  <c r="Y179" i="1"/>
  <c r="Z179" i="1"/>
  <c r="X180" i="1"/>
  <c r="Y180" i="1"/>
  <c r="Z180" i="1"/>
  <c r="X181" i="1"/>
  <c r="Y181" i="1"/>
  <c r="Z181" i="1"/>
  <c r="X182" i="1"/>
  <c r="Y182" i="1"/>
  <c r="Z182" i="1"/>
  <c r="X183" i="1"/>
  <c r="Y183" i="1"/>
  <c r="Z183" i="1"/>
  <c r="X184" i="1"/>
  <c r="Y184" i="1"/>
  <c r="Z184" i="1"/>
  <c r="X185" i="1"/>
  <c r="Y185" i="1"/>
  <c r="Z185" i="1"/>
  <c r="X186" i="1"/>
  <c r="Y186" i="1"/>
  <c r="Z186" i="1"/>
  <c r="X187" i="1"/>
  <c r="Y187" i="1"/>
  <c r="Z187" i="1"/>
  <c r="X188" i="1"/>
  <c r="Y188" i="1"/>
  <c r="Z188" i="1"/>
  <c r="X189" i="1"/>
  <c r="Y189" i="1"/>
  <c r="Z189" i="1"/>
  <c r="X190" i="1"/>
  <c r="Y190" i="1"/>
  <c r="Z190" i="1"/>
  <c r="X191" i="1"/>
  <c r="Y191" i="1"/>
  <c r="Z191" i="1"/>
  <c r="X192" i="1"/>
  <c r="Y192" i="1"/>
  <c r="Z192" i="1"/>
  <c r="X193" i="1"/>
  <c r="Y193" i="1"/>
  <c r="Z193" i="1"/>
  <c r="X194" i="1"/>
  <c r="Y194" i="1"/>
  <c r="Z194" i="1"/>
  <c r="X195" i="1"/>
  <c r="Y195" i="1"/>
  <c r="Z195" i="1"/>
  <c r="X196" i="1"/>
  <c r="Y196" i="1"/>
  <c r="Z196" i="1"/>
  <c r="X197" i="1"/>
  <c r="Y197" i="1"/>
  <c r="Z197" i="1"/>
  <c r="X198" i="1"/>
  <c r="Y198" i="1"/>
  <c r="Z198" i="1"/>
  <c r="X199" i="1"/>
  <c r="Y199" i="1"/>
  <c r="Z199" i="1"/>
  <c r="X200" i="1"/>
  <c r="Y200" i="1"/>
  <c r="Z200" i="1"/>
  <c r="X201" i="1"/>
  <c r="Y201" i="1"/>
  <c r="Z201" i="1"/>
  <c r="X202" i="1"/>
  <c r="Y202" i="1"/>
  <c r="Z202" i="1"/>
  <c r="X203" i="1"/>
  <c r="Y203" i="1"/>
  <c r="Z203" i="1"/>
  <c r="X204" i="1"/>
  <c r="Y204" i="1"/>
  <c r="Z204" i="1"/>
  <c r="X205" i="1"/>
  <c r="Y205" i="1"/>
  <c r="Z205" i="1"/>
  <c r="X206" i="1"/>
  <c r="Y206" i="1"/>
  <c r="Z206" i="1"/>
  <c r="X207" i="1"/>
  <c r="Y207" i="1"/>
  <c r="Z207" i="1"/>
  <c r="X208" i="1"/>
  <c r="Y208" i="1"/>
  <c r="Z208" i="1"/>
  <c r="X209" i="1"/>
  <c r="Y209" i="1"/>
  <c r="Z209" i="1"/>
  <c r="X210" i="1"/>
  <c r="Y210" i="1"/>
  <c r="Z210" i="1"/>
  <c r="X211" i="1"/>
  <c r="Y211" i="1"/>
  <c r="Z211" i="1"/>
  <c r="X212" i="1"/>
  <c r="Y212" i="1"/>
  <c r="Z212" i="1"/>
  <c r="X213" i="1"/>
  <c r="Y213" i="1"/>
  <c r="Z213" i="1"/>
  <c r="X214" i="1"/>
  <c r="Y214" i="1"/>
  <c r="Z214" i="1"/>
  <c r="X215" i="1"/>
  <c r="Y215" i="1"/>
  <c r="Z215" i="1"/>
  <c r="X216" i="1"/>
  <c r="Y216" i="1"/>
  <c r="Z216" i="1"/>
  <c r="X217" i="1"/>
  <c r="Y217" i="1"/>
  <c r="Z217" i="1"/>
  <c r="X218" i="1"/>
  <c r="Y218" i="1"/>
  <c r="Z218" i="1"/>
  <c r="X219" i="1"/>
  <c r="Y219" i="1"/>
  <c r="Z219" i="1"/>
  <c r="X220" i="1"/>
  <c r="Y220" i="1"/>
  <c r="Z220" i="1"/>
  <c r="X221" i="1"/>
  <c r="Y221" i="1"/>
  <c r="Z221" i="1"/>
  <c r="X222" i="1"/>
  <c r="Y222" i="1"/>
  <c r="Z222" i="1"/>
  <c r="X223" i="1"/>
  <c r="Y223" i="1"/>
  <c r="Z223" i="1"/>
  <c r="X224" i="1"/>
  <c r="Y224" i="1"/>
  <c r="Z224" i="1"/>
  <c r="X225" i="1"/>
  <c r="Y225" i="1"/>
  <c r="Z225" i="1"/>
  <c r="X226" i="1"/>
  <c r="Y226" i="1"/>
  <c r="Z226" i="1"/>
  <c r="X227" i="1"/>
  <c r="Y227" i="1"/>
  <c r="Z227" i="1"/>
  <c r="X228" i="1"/>
  <c r="Y228" i="1"/>
  <c r="Z228" i="1"/>
  <c r="X229" i="1"/>
  <c r="Y229" i="1"/>
  <c r="Z229" i="1"/>
  <c r="X230" i="1"/>
  <c r="Y230" i="1"/>
  <c r="Z230" i="1"/>
  <c r="X231" i="1"/>
  <c r="Y231" i="1"/>
  <c r="Z231" i="1"/>
  <c r="X232" i="1"/>
  <c r="Y232" i="1"/>
  <c r="Z232" i="1"/>
  <c r="X233" i="1"/>
  <c r="Y233" i="1"/>
  <c r="Z233" i="1"/>
  <c r="X234" i="1"/>
  <c r="Y234" i="1"/>
  <c r="Z234" i="1"/>
  <c r="X235" i="1"/>
  <c r="Y235" i="1"/>
  <c r="Z235" i="1"/>
  <c r="X236" i="1"/>
  <c r="Y236" i="1"/>
  <c r="Z236" i="1"/>
  <c r="X237" i="1"/>
  <c r="Y237" i="1"/>
  <c r="Z237" i="1"/>
  <c r="X238" i="1"/>
  <c r="Y238" i="1"/>
  <c r="Z238" i="1"/>
  <c r="X239" i="1"/>
  <c r="Y239" i="1"/>
  <c r="Z239" i="1"/>
  <c r="X240" i="1"/>
  <c r="Y240" i="1"/>
  <c r="Z240" i="1"/>
  <c r="X241" i="1"/>
  <c r="Y241" i="1"/>
  <c r="Z241" i="1"/>
  <c r="X242" i="1"/>
  <c r="Y242" i="1"/>
  <c r="Z242" i="1"/>
  <c r="X243" i="1"/>
  <c r="Y243" i="1"/>
  <c r="Z243" i="1"/>
  <c r="X244" i="1"/>
  <c r="Y244" i="1"/>
  <c r="Z244" i="1"/>
  <c r="X245" i="1"/>
  <c r="Y245" i="1"/>
  <c r="Z245" i="1"/>
  <c r="X246" i="1"/>
  <c r="Y246" i="1"/>
  <c r="Z246" i="1"/>
  <c r="X247" i="1"/>
  <c r="Y247" i="1"/>
  <c r="Z247" i="1"/>
  <c r="X248" i="1"/>
  <c r="Y248" i="1"/>
  <c r="Z248" i="1"/>
  <c r="X249" i="1"/>
  <c r="Y249" i="1"/>
  <c r="Z249" i="1"/>
  <c r="X250" i="1"/>
  <c r="Y250" i="1"/>
  <c r="Z250" i="1"/>
  <c r="X251" i="1"/>
  <c r="Y251" i="1"/>
  <c r="Z251" i="1"/>
  <c r="X252" i="1"/>
  <c r="Y252" i="1"/>
  <c r="Z252" i="1"/>
  <c r="X253" i="1"/>
  <c r="Y253" i="1"/>
  <c r="Z253" i="1"/>
  <c r="X254" i="1"/>
  <c r="Y254" i="1"/>
  <c r="Z254" i="1"/>
  <c r="X255" i="1"/>
  <c r="Y255" i="1"/>
  <c r="Z255" i="1"/>
  <c r="X256" i="1"/>
  <c r="Y256" i="1"/>
  <c r="Z256" i="1"/>
  <c r="X257" i="1"/>
  <c r="Y257" i="1"/>
  <c r="Z257" i="1"/>
  <c r="X258" i="1"/>
  <c r="Y258" i="1"/>
  <c r="Z258" i="1"/>
  <c r="X259" i="1"/>
  <c r="Y259" i="1"/>
  <c r="Z259" i="1"/>
  <c r="X260" i="1"/>
  <c r="Y260" i="1"/>
  <c r="Z260" i="1"/>
  <c r="X261" i="1"/>
  <c r="Y261" i="1"/>
  <c r="Z261" i="1"/>
  <c r="X262" i="1"/>
  <c r="Y262" i="1"/>
  <c r="Z262" i="1"/>
  <c r="X263" i="1"/>
  <c r="Y263" i="1"/>
  <c r="Z263" i="1"/>
  <c r="X264" i="1"/>
  <c r="Y264" i="1"/>
  <c r="Z264" i="1"/>
  <c r="X265" i="1"/>
  <c r="Y265" i="1"/>
  <c r="Z265" i="1"/>
  <c r="X266" i="1"/>
  <c r="Y266" i="1"/>
  <c r="Z266" i="1"/>
  <c r="X267" i="1"/>
  <c r="Y267" i="1"/>
  <c r="Z267" i="1"/>
  <c r="X268" i="1"/>
  <c r="Y268" i="1"/>
  <c r="Z268" i="1"/>
  <c r="X269" i="1"/>
  <c r="Y269" i="1"/>
  <c r="Z269" i="1"/>
  <c r="X270" i="1"/>
  <c r="Y270" i="1"/>
  <c r="Z270" i="1"/>
  <c r="X271" i="1"/>
  <c r="Y271" i="1"/>
  <c r="Z271" i="1"/>
  <c r="X272" i="1"/>
  <c r="Y272" i="1"/>
  <c r="Z272" i="1"/>
  <c r="X273" i="1"/>
  <c r="Y273" i="1"/>
  <c r="Z273" i="1"/>
  <c r="X274" i="1"/>
  <c r="Y274" i="1"/>
  <c r="Z274" i="1"/>
  <c r="X275" i="1"/>
  <c r="Y275" i="1"/>
  <c r="Z275" i="1"/>
  <c r="X276" i="1"/>
  <c r="Y276" i="1"/>
  <c r="Z276" i="1"/>
  <c r="X277" i="1"/>
  <c r="Y277" i="1"/>
  <c r="Z277" i="1"/>
  <c r="X278" i="1"/>
  <c r="Y278" i="1"/>
  <c r="Z278" i="1"/>
  <c r="X279" i="1"/>
  <c r="Y279" i="1"/>
  <c r="Z279" i="1"/>
  <c r="X280" i="1"/>
  <c r="Y280" i="1"/>
  <c r="Z280" i="1"/>
  <c r="X281" i="1"/>
  <c r="Y281" i="1"/>
  <c r="Z281" i="1"/>
  <c r="X282" i="1"/>
  <c r="Y282" i="1"/>
  <c r="Z282" i="1"/>
  <c r="X283" i="1"/>
  <c r="Y283" i="1"/>
  <c r="Z283" i="1"/>
  <c r="X284" i="1"/>
  <c r="Y284" i="1"/>
  <c r="Z284" i="1"/>
  <c r="X285" i="1"/>
  <c r="Y285" i="1"/>
  <c r="Z285" i="1"/>
  <c r="X286" i="1"/>
  <c r="Y286" i="1"/>
  <c r="Z286" i="1"/>
  <c r="X287" i="1"/>
  <c r="Y287" i="1"/>
  <c r="Z287" i="1"/>
  <c r="X288" i="1"/>
  <c r="Y288" i="1"/>
  <c r="Z288" i="1"/>
  <c r="X289" i="1"/>
  <c r="Y289" i="1"/>
  <c r="Z289" i="1"/>
  <c r="X290" i="1"/>
  <c r="Y290" i="1"/>
  <c r="Z290" i="1"/>
  <c r="X291" i="1"/>
  <c r="Y291" i="1"/>
  <c r="Z291" i="1"/>
  <c r="X292" i="1"/>
  <c r="Y292" i="1"/>
  <c r="Z292" i="1"/>
  <c r="X293" i="1"/>
  <c r="Y293" i="1"/>
  <c r="Z293" i="1"/>
  <c r="X294" i="1"/>
  <c r="Y294" i="1"/>
  <c r="Z294" i="1"/>
  <c r="X295" i="1"/>
  <c r="Y295" i="1"/>
  <c r="Z295" i="1"/>
  <c r="X296" i="1"/>
  <c r="Y296" i="1"/>
  <c r="Z296" i="1"/>
  <c r="X297" i="1"/>
  <c r="Y297" i="1"/>
  <c r="Z297" i="1"/>
  <c r="X298" i="1"/>
  <c r="Y298" i="1"/>
  <c r="Z298" i="1"/>
  <c r="X299" i="1"/>
  <c r="Y299" i="1"/>
  <c r="Z299" i="1"/>
  <c r="X300" i="1"/>
  <c r="Y300" i="1"/>
  <c r="Z300" i="1"/>
  <c r="X301" i="1"/>
  <c r="Y301" i="1"/>
  <c r="Z301" i="1"/>
  <c r="X302" i="1"/>
  <c r="Y302" i="1"/>
  <c r="Z302" i="1"/>
  <c r="X303" i="1"/>
  <c r="Y303" i="1"/>
  <c r="Z303" i="1"/>
  <c r="X304" i="1"/>
  <c r="Y304" i="1"/>
  <c r="Z304" i="1"/>
  <c r="X305" i="1"/>
  <c r="Y305" i="1"/>
  <c r="Z305" i="1"/>
  <c r="X306" i="1"/>
  <c r="Y306" i="1"/>
  <c r="Z306" i="1"/>
  <c r="X307" i="1"/>
  <c r="Y307" i="1"/>
  <c r="Z307" i="1"/>
  <c r="X308" i="1"/>
  <c r="Y308" i="1"/>
  <c r="Z308" i="1"/>
  <c r="X309" i="1"/>
  <c r="Y309" i="1"/>
  <c r="Z309" i="1"/>
  <c r="X310" i="1"/>
  <c r="Y310" i="1"/>
  <c r="Z310" i="1"/>
  <c r="X311" i="1"/>
  <c r="Y311" i="1"/>
  <c r="Z311" i="1"/>
  <c r="X312" i="1"/>
  <c r="Y312" i="1"/>
  <c r="Z312" i="1"/>
  <c r="X313" i="1"/>
  <c r="Y313" i="1"/>
  <c r="Z313" i="1"/>
  <c r="X314" i="1"/>
  <c r="Y314" i="1"/>
  <c r="Z314" i="1"/>
  <c r="X315" i="1"/>
  <c r="Y315" i="1"/>
  <c r="Z315" i="1"/>
  <c r="X316" i="1"/>
  <c r="Y316" i="1"/>
  <c r="Z316" i="1"/>
  <c r="X317" i="1"/>
  <c r="Y317" i="1"/>
  <c r="Z317" i="1"/>
  <c r="X318" i="1"/>
  <c r="Y318" i="1"/>
  <c r="Z318" i="1"/>
  <c r="X319" i="1"/>
  <c r="Y319" i="1"/>
  <c r="Z319" i="1"/>
  <c r="X320" i="1"/>
  <c r="Y320" i="1"/>
  <c r="Z320" i="1"/>
  <c r="X321" i="1"/>
  <c r="Y321" i="1"/>
  <c r="Z321" i="1"/>
  <c r="X322" i="1"/>
  <c r="Y322" i="1"/>
  <c r="Z322" i="1"/>
  <c r="X323" i="1"/>
  <c r="Y323" i="1"/>
  <c r="Z323" i="1"/>
  <c r="X324" i="1"/>
  <c r="Y324" i="1"/>
  <c r="Z324" i="1"/>
  <c r="X325" i="1"/>
  <c r="Y325" i="1"/>
  <c r="Z325" i="1"/>
  <c r="X326" i="1"/>
  <c r="Y326" i="1"/>
  <c r="Z326" i="1"/>
  <c r="X327" i="1"/>
  <c r="Y327" i="1"/>
  <c r="Z327" i="1"/>
  <c r="X328" i="1"/>
  <c r="Y328" i="1"/>
  <c r="Z328" i="1"/>
  <c r="X329" i="1"/>
  <c r="Y329" i="1"/>
  <c r="Z329" i="1"/>
  <c r="X330" i="1"/>
  <c r="Y330" i="1"/>
  <c r="Z330" i="1"/>
  <c r="X331" i="1"/>
  <c r="Y331" i="1"/>
  <c r="Z331" i="1"/>
  <c r="X332" i="1"/>
  <c r="Y332" i="1"/>
  <c r="Z332" i="1"/>
  <c r="X333" i="1"/>
  <c r="Y333" i="1"/>
  <c r="Z333" i="1"/>
  <c r="X334" i="1"/>
  <c r="Y334" i="1"/>
  <c r="Z334" i="1"/>
  <c r="X335" i="1"/>
  <c r="Y335" i="1"/>
  <c r="Z335" i="1"/>
  <c r="X336" i="1"/>
  <c r="Y336" i="1"/>
  <c r="Z336" i="1"/>
  <c r="X337" i="1"/>
  <c r="Y337" i="1"/>
  <c r="Z337" i="1"/>
  <c r="X338" i="1"/>
  <c r="Y338" i="1"/>
  <c r="Z338" i="1"/>
  <c r="X339" i="1"/>
  <c r="Y339" i="1"/>
  <c r="Z339" i="1"/>
  <c r="X340" i="1"/>
  <c r="Y340" i="1"/>
  <c r="Z340" i="1"/>
  <c r="X341" i="1"/>
  <c r="Y341" i="1"/>
  <c r="Z341" i="1"/>
  <c r="X342" i="1"/>
  <c r="Y342" i="1"/>
  <c r="Z342" i="1"/>
  <c r="X343" i="1"/>
  <c r="Y343" i="1"/>
  <c r="Z343" i="1"/>
  <c r="X344" i="1"/>
  <c r="Y344" i="1"/>
  <c r="Z344" i="1"/>
  <c r="X345" i="1"/>
  <c r="Y345" i="1"/>
  <c r="Z345" i="1"/>
  <c r="X346" i="1"/>
  <c r="Y346" i="1"/>
  <c r="Z346" i="1"/>
  <c r="X347" i="1"/>
  <c r="Y347" i="1"/>
  <c r="Z347" i="1"/>
  <c r="X348" i="1"/>
  <c r="Y348" i="1"/>
  <c r="Z348" i="1"/>
  <c r="X349" i="1"/>
  <c r="Y349" i="1"/>
  <c r="Z349" i="1"/>
  <c r="X350" i="1"/>
  <c r="Y350" i="1"/>
  <c r="Z350" i="1"/>
  <c r="X351" i="1"/>
  <c r="Y351" i="1"/>
  <c r="Z351" i="1"/>
  <c r="X352" i="1"/>
  <c r="Y352" i="1"/>
  <c r="Z352" i="1"/>
  <c r="X353" i="1"/>
  <c r="Y353" i="1"/>
  <c r="Z353" i="1"/>
  <c r="X354" i="1"/>
  <c r="Y354" i="1"/>
  <c r="Z354" i="1"/>
  <c r="X355" i="1"/>
  <c r="Y355" i="1"/>
  <c r="Z355" i="1"/>
  <c r="X356" i="1"/>
  <c r="Y356" i="1"/>
  <c r="Z356" i="1"/>
  <c r="X357" i="1"/>
  <c r="Y357" i="1"/>
  <c r="Z357" i="1"/>
  <c r="X358" i="1"/>
  <c r="Y358" i="1"/>
  <c r="Z358" i="1"/>
  <c r="X359" i="1"/>
  <c r="Y359" i="1"/>
  <c r="Z359" i="1"/>
  <c r="X360" i="1"/>
  <c r="Y360" i="1"/>
  <c r="Z360" i="1"/>
  <c r="X361" i="1"/>
  <c r="Y361" i="1"/>
  <c r="Z361" i="1"/>
  <c r="X362" i="1"/>
  <c r="Y362" i="1"/>
  <c r="Z362" i="1"/>
  <c r="X363" i="1"/>
  <c r="Y363" i="1"/>
  <c r="Z363" i="1"/>
  <c r="X364" i="1"/>
  <c r="Y364" i="1"/>
  <c r="Z364" i="1"/>
  <c r="X365" i="1"/>
  <c r="Y365" i="1"/>
  <c r="Z365" i="1"/>
  <c r="X366" i="1"/>
  <c r="Y366" i="1"/>
  <c r="Z366" i="1"/>
  <c r="X367" i="1"/>
  <c r="Y367" i="1"/>
  <c r="Z367" i="1"/>
  <c r="X368" i="1"/>
  <c r="Y368" i="1"/>
  <c r="Z368" i="1"/>
  <c r="X369" i="1"/>
  <c r="Y369" i="1"/>
  <c r="Z369" i="1"/>
  <c r="X370" i="1"/>
  <c r="Y370" i="1"/>
  <c r="Z370" i="1"/>
  <c r="X371" i="1"/>
  <c r="Y371" i="1"/>
  <c r="Z371" i="1"/>
  <c r="X372" i="1"/>
  <c r="Y372" i="1"/>
  <c r="Z372" i="1"/>
  <c r="X373" i="1"/>
  <c r="Y373" i="1"/>
  <c r="Z373" i="1"/>
  <c r="X374" i="1"/>
  <c r="Y374" i="1"/>
  <c r="Z374" i="1"/>
  <c r="X375" i="1"/>
  <c r="Y375" i="1"/>
  <c r="Z375" i="1"/>
  <c r="X376" i="1"/>
  <c r="Y376" i="1"/>
  <c r="Z376" i="1"/>
  <c r="X377" i="1"/>
  <c r="Y377" i="1"/>
  <c r="Z377" i="1"/>
  <c r="X378" i="1"/>
  <c r="Y378" i="1"/>
  <c r="Z378" i="1"/>
  <c r="X379" i="1"/>
  <c r="Y379" i="1"/>
  <c r="Z379" i="1"/>
  <c r="X380" i="1"/>
  <c r="Y380" i="1"/>
  <c r="Z380" i="1"/>
  <c r="X381" i="1"/>
  <c r="Y381" i="1"/>
  <c r="Z381" i="1"/>
  <c r="X382" i="1"/>
  <c r="Y382" i="1"/>
  <c r="Z382" i="1"/>
  <c r="X383" i="1"/>
  <c r="Y383" i="1"/>
  <c r="Z383" i="1"/>
  <c r="X384" i="1"/>
  <c r="Y384" i="1"/>
  <c r="Z384" i="1"/>
  <c r="X385" i="1"/>
  <c r="Y385" i="1"/>
  <c r="Z385" i="1"/>
  <c r="X386" i="1"/>
  <c r="Y386" i="1"/>
  <c r="Z386" i="1"/>
  <c r="X387" i="1"/>
  <c r="Y387" i="1"/>
  <c r="Z387" i="1"/>
  <c r="X388" i="1"/>
  <c r="Y388" i="1"/>
  <c r="Z388" i="1"/>
  <c r="X389" i="1"/>
  <c r="Y389" i="1"/>
  <c r="Z389" i="1"/>
  <c r="X390" i="1"/>
  <c r="Y390" i="1"/>
  <c r="Z390" i="1"/>
  <c r="X391" i="1"/>
  <c r="Y391" i="1"/>
  <c r="Z391" i="1"/>
  <c r="X392" i="1"/>
  <c r="Y392" i="1"/>
  <c r="Z392" i="1"/>
  <c r="X393" i="1"/>
  <c r="Y393" i="1"/>
  <c r="Z393" i="1"/>
  <c r="X394" i="1"/>
  <c r="Y394" i="1"/>
  <c r="Z394" i="1"/>
  <c r="X395" i="1"/>
  <c r="Y395" i="1"/>
  <c r="Z395" i="1"/>
  <c r="X396" i="1"/>
  <c r="Y396" i="1"/>
  <c r="Z396" i="1"/>
  <c r="X397" i="1"/>
  <c r="Y397" i="1"/>
  <c r="Z397" i="1"/>
  <c r="X398" i="1"/>
  <c r="Y398" i="1"/>
  <c r="Z398" i="1"/>
  <c r="X399" i="1"/>
  <c r="Y399" i="1"/>
  <c r="Z399" i="1"/>
  <c r="X400" i="1"/>
  <c r="Y400" i="1"/>
  <c r="Z400" i="1"/>
  <c r="X401" i="1"/>
  <c r="Y401" i="1"/>
  <c r="Z401" i="1"/>
  <c r="X402" i="1"/>
  <c r="Y402" i="1"/>
  <c r="Z402" i="1"/>
  <c r="X403" i="1"/>
  <c r="Y403" i="1"/>
  <c r="Z403" i="1"/>
  <c r="X404" i="1"/>
  <c r="Y404" i="1"/>
  <c r="Z404" i="1"/>
  <c r="X405" i="1"/>
  <c r="Y405" i="1"/>
  <c r="Z405" i="1"/>
  <c r="X406" i="1"/>
  <c r="Y406" i="1"/>
  <c r="Z406" i="1"/>
  <c r="X407" i="1"/>
  <c r="Y407" i="1"/>
  <c r="Z407" i="1"/>
  <c r="X408" i="1"/>
  <c r="Y408" i="1"/>
  <c r="Z408" i="1"/>
  <c r="X409" i="1"/>
  <c r="Y409" i="1"/>
  <c r="Z409" i="1"/>
  <c r="X410" i="1"/>
  <c r="Y410" i="1"/>
  <c r="Z410" i="1"/>
  <c r="X411" i="1"/>
  <c r="Y411" i="1"/>
  <c r="Z411" i="1"/>
  <c r="X412" i="1"/>
  <c r="Y412" i="1"/>
  <c r="Z412" i="1"/>
  <c r="X413" i="1"/>
  <c r="Y413" i="1"/>
  <c r="Z413" i="1"/>
  <c r="X414" i="1"/>
  <c r="Y414" i="1"/>
  <c r="Z414" i="1"/>
  <c r="X415" i="1"/>
  <c r="Y415" i="1"/>
  <c r="Z415" i="1"/>
  <c r="X416" i="1"/>
  <c r="Y416" i="1"/>
  <c r="Z416" i="1"/>
  <c r="X417" i="1"/>
  <c r="Y417" i="1"/>
  <c r="Z417" i="1"/>
  <c r="X418" i="1"/>
  <c r="Y418" i="1"/>
  <c r="Z418" i="1"/>
  <c r="X419" i="1"/>
  <c r="Y419" i="1"/>
  <c r="Z419" i="1"/>
  <c r="X420" i="1"/>
  <c r="Y420" i="1"/>
  <c r="Z420" i="1"/>
  <c r="X421" i="1"/>
  <c r="Y421" i="1"/>
  <c r="Z421" i="1"/>
  <c r="X422" i="1"/>
  <c r="Y422" i="1"/>
  <c r="Z422" i="1"/>
  <c r="X423" i="1"/>
  <c r="Y423" i="1"/>
  <c r="Z423" i="1"/>
  <c r="X424" i="1"/>
  <c r="Y424" i="1"/>
  <c r="Z424" i="1"/>
  <c r="X425" i="1"/>
  <c r="Y425" i="1"/>
  <c r="Z425" i="1"/>
  <c r="X426" i="1"/>
  <c r="Y426" i="1"/>
  <c r="Z426" i="1"/>
  <c r="X427" i="1"/>
  <c r="Y427" i="1"/>
  <c r="Z427" i="1"/>
  <c r="X428" i="1"/>
  <c r="Y428" i="1"/>
  <c r="Z428" i="1"/>
  <c r="X429" i="1"/>
  <c r="Y429" i="1"/>
  <c r="Z429" i="1"/>
  <c r="X430" i="1"/>
  <c r="Y430" i="1"/>
  <c r="Z430" i="1"/>
  <c r="X431" i="1"/>
  <c r="Y431" i="1"/>
  <c r="Z431" i="1"/>
  <c r="X432" i="1"/>
  <c r="Y432" i="1"/>
  <c r="Z432" i="1"/>
  <c r="X433" i="1"/>
  <c r="Y433" i="1"/>
  <c r="Z433" i="1"/>
  <c r="X434" i="1"/>
  <c r="Y434" i="1"/>
  <c r="Z434" i="1"/>
  <c r="X435" i="1"/>
  <c r="Y435" i="1"/>
  <c r="Z435" i="1"/>
  <c r="X436" i="1"/>
  <c r="Y436" i="1"/>
  <c r="Z436" i="1"/>
  <c r="X437" i="1"/>
  <c r="Y437" i="1"/>
  <c r="Z437" i="1"/>
  <c r="X438" i="1"/>
  <c r="Y438" i="1"/>
  <c r="Z438" i="1"/>
  <c r="X439" i="1"/>
  <c r="Y439" i="1"/>
  <c r="Z439" i="1"/>
  <c r="X440" i="1"/>
  <c r="Y440" i="1"/>
  <c r="Z440" i="1"/>
  <c r="X441" i="1"/>
  <c r="Y441" i="1"/>
  <c r="Z441" i="1"/>
  <c r="X442" i="1"/>
  <c r="Y442" i="1"/>
  <c r="Z442" i="1"/>
  <c r="X443" i="1"/>
  <c r="Y443" i="1"/>
  <c r="Z443" i="1"/>
  <c r="X444" i="1"/>
  <c r="Y444" i="1"/>
  <c r="Z444" i="1"/>
  <c r="X445" i="1"/>
  <c r="Y445" i="1"/>
  <c r="Z445" i="1"/>
  <c r="X446" i="1"/>
  <c r="Y446" i="1"/>
  <c r="Z446" i="1"/>
  <c r="X447" i="1"/>
  <c r="Y447" i="1"/>
  <c r="Z447" i="1"/>
  <c r="X448" i="1"/>
  <c r="Y448" i="1"/>
  <c r="Z448" i="1"/>
  <c r="X449" i="1"/>
  <c r="Y449" i="1"/>
  <c r="Z449" i="1"/>
  <c r="X450" i="1"/>
  <c r="Y450" i="1"/>
  <c r="Z450" i="1"/>
  <c r="X451" i="1"/>
  <c r="Y451" i="1"/>
  <c r="Z451" i="1"/>
  <c r="X452" i="1"/>
  <c r="Y452" i="1"/>
  <c r="Z452" i="1"/>
  <c r="X453" i="1"/>
  <c r="Y453" i="1"/>
  <c r="Z453" i="1"/>
  <c r="X454" i="1"/>
  <c r="Y454" i="1"/>
  <c r="Z454" i="1"/>
  <c r="X455" i="1"/>
  <c r="Y455" i="1"/>
  <c r="Z455" i="1"/>
  <c r="X456" i="1"/>
  <c r="Y456" i="1"/>
  <c r="Z456" i="1"/>
  <c r="X457" i="1"/>
  <c r="Y457" i="1"/>
  <c r="Z457" i="1"/>
  <c r="X458" i="1"/>
  <c r="Y458" i="1"/>
  <c r="Z458" i="1"/>
  <c r="X459" i="1"/>
  <c r="Y459" i="1"/>
  <c r="Z459" i="1"/>
  <c r="X460" i="1"/>
  <c r="Y460" i="1"/>
  <c r="Z460" i="1"/>
  <c r="X461" i="1"/>
  <c r="Y461" i="1"/>
  <c r="Z461" i="1"/>
  <c r="X462" i="1"/>
  <c r="Y462" i="1"/>
  <c r="Z462" i="1"/>
  <c r="X463" i="1"/>
  <c r="Y463" i="1"/>
  <c r="Z463" i="1"/>
  <c r="X464" i="1"/>
  <c r="Y464" i="1"/>
  <c r="Z464" i="1"/>
  <c r="X465" i="1"/>
  <c r="Y465" i="1"/>
  <c r="Z465" i="1"/>
  <c r="X466" i="1"/>
  <c r="Y466" i="1"/>
  <c r="Z466" i="1"/>
  <c r="X467" i="1"/>
  <c r="Y467" i="1"/>
  <c r="Z467" i="1"/>
  <c r="X468" i="1"/>
  <c r="Y468" i="1"/>
  <c r="Z468" i="1"/>
  <c r="X469" i="1"/>
  <c r="Y469" i="1"/>
  <c r="Z469" i="1"/>
  <c r="X470" i="1"/>
  <c r="Y470" i="1"/>
  <c r="Z470" i="1"/>
  <c r="X471" i="1"/>
  <c r="Y471" i="1"/>
  <c r="Z471" i="1"/>
  <c r="X472" i="1"/>
  <c r="Y472" i="1"/>
  <c r="Z472" i="1"/>
  <c r="X473" i="1"/>
  <c r="Y473" i="1"/>
  <c r="Z473" i="1"/>
  <c r="X474" i="1"/>
  <c r="Y474" i="1"/>
  <c r="Z474" i="1"/>
  <c r="X475" i="1"/>
  <c r="Y475" i="1"/>
  <c r="Z475" i="1"/>
  <c r="X476" i="1"/>
  <c r="Y476" i="1"/>
  <c r="Z476" i="1"/>
  <c r="X477" i="1"/>
  <c r="Y477" i="1"/>
  <c r="Z477" i="1"/>
  <c r="X478" i="1"/>
  <c r="Y478" i="1"/>
  <c r="Z478" i="1"/>
  <c r="X479" i="1"/>
  <c r="Y479" i="1"/>
  <c r="Z479" i="1"/>
  <c r="X480" i="1"/>
  <c r="Y480" i="1"/>
  <c r="Z480" i="1"/>
  <c r="X481" i="1"/>
  <c r="Y481" i="1"/>
  <c r="Z481" i="1"/>
  <c r="X482" i="1"/>
  <c r="Y482" i="1"/>
  <c r="Z482" i="1"/>
  <c r="X483" i="1"/>
  <c r="Y483" i="1"/>
  <c r="Z483" i="1"/>
  <c r="X484" i="1"/>
  <c r="Y484" i="1"/>
  <c r="Z484" i="1"/>
  <c r="X485" i="1"/>
  <c r="Y485" i="1"/>
  <c r="Z485" i="1"/>
  <c r="X486" i="1"/>
  <c r="Y486" i="1"/>
  <c r="Z486" i="1"/>
  <c r="X487" i="1"/>
  <c r="Y487" i="1"/>
  <c r="Z487" i="1"/>
  <c r="X488" i="1"/>
  <c r="Y488" i="1"/>
  <c r="Z488" i="1"/>
  <c r="X489" i="1"/>
  <c r="Y489" i="1"/>
  <c r="Z489" i="1"/>
  <c r="X490" i="1"/>
  <c r="Y490" i="1"/>
  <c r="Z490" i="1"/>
  <c r="X491" i="1"/>
  <c r="Y491" i="1"/>
  <c r="Z491" i="1"/>
  <c r="X492" i="1"/>
  <c r="Y492" i="1"/>
  <c r="Z492" i="1"/>
  <c r="X493" i="1"/>
  <c r="Y493" i="1"/>
  <c r="Z493" i="1"/>
  <c r="X494" i="1"/>
  <c r="Y494" i="1"/>
  <c r="Z494" i="1"/>
  <c r="X495" i="1"/>
  <c r="Y495" i="1"/>
  <c r="Z495" i="1"/>
  <c r="X496" i="1"/>
  <c r="Y496" i="1"/>
  <c r="Z496" i="1"/>
  <c r="X497" i="1"/>
  <c r="Y497" i="1"/>
  <c r="Z497" i="1"/>
  <c r="X498" i="1"/>
  <c r="Y498" i="1"/>
  <c r="Z498" i="1"/>
  <c r="X499" i="1"/>
  <c r="Y499" i="1"/>
  <c r="Z499" i="1"/>
  <c r="X500" i="1"/>
  <c r="Y500" i="1"/>
  <c r="Z500" i="1"/>
  <c r="X501" i="1"/>
  <c r="Y501" i="1"/>
  <c r="Z501" i="1"/>
  <c r="X502" i="1"/>
  <c r="Y502" i="1"/>
  <c r="Z502" i="1"/>
  <c r="X503" i="1"/>
  <c r="Y503" i="1"/>
  <c r="Z503" i="1"/>
  <c r="X504" i="1"/>
  <c r="Y504" i="1"/>
  <c r="Z504" i="1"/>
  <c r="X505" i="1"/>
  <c r="Y505" i="1"/>
  <c r="Z505" i="1"/>
  <c r="X506" i="1"/>
  <c r="Y506" i="1"/>
  <c r="Z506" i="1"/>
  <c r="X507" i="1"/>
  <c r="Y507" i="1"/>
  <c r="Z507" i="1"/>
  <c r="X508" i="1"/>
  <c r="Y508" i="1"/>
  <c r="Z508" i="1"/>
  <c r="X509" i="1"/>
  <c r="Y509" i="1"/>
  <c r="Z509" i="1"/>
  <c r="X510" i="1"/>
  <c r="Y510" i="1"/>
  <c r="Z510" i="1"/>
  <c r="X511" i="1"/>
  <c r="Y511" i="1"/>
  <c r="Z511" i="1"/>
  <c r="X512" i="1"/>
  <c r="Y512" i="1"/>
  <c r="Z512" i="1"/>
  <c r="X513" i="1"/>
  <c r="Y513" i="1"/>
  <c r="Z513" i="1"/>
  <c r="X514" i="1"/>
  <c r="Y514" i="1"/>
  <c r="Z514" i="1"/>
  <c r="X515" i="1"/>
  <c r="Y515" i="1"/>
  <c r="Z515" i="1"/>
  <c r="X516" i="1"/>
  <c r="Y516" i="1"/>
  <c r="Z516" i="1"/>
  <c r="X517" i="1"/>
  <c r="Y517" i="1"/>
  <c r="Z517" i="1"/>
  <c r="X518" i="1"/>
  <c r="Y518" i="1"/>
  <c r="Z518" i="1"/>
  <c r="X519" i="1"/>
  <c r="Y519" i="1"/>
  <c r="Z519" i="1"/>
  <c r="X520" i="1"/>
  <c r="Y520" i="1"/>
  <c r="Z520" i="1"/>
  <c r="X521" i="1"/>
  <c r="Y521" i="1"/>
  <c r="Z521" i="1"/>
  <c r="X522" i="1"/>
  <c r="Y522" i="1"/>
  <c r="Z522" i="1"/>
  <c r="X523" i="1"/>
  <c r="Y523" i="1"/>
  <c r="Z523" i="1"/>
  <c r="X524" i="1"/>
  <c r="Y524" i="1"/>
  <c r="Z524" i="1"/>
  <c r="X525" i="1"/>
  <c r="Y525" i="1"/>
  <c r="Z525" i="1"/>
  <c r="X526" i="1"/>
  <c r="Y526" i="1"/>
  <c r="Z526" i="1"/>
  <c r="X527" i="1"/>
  <c r="Y527" i="1"/>
  <c r="Z527" i="1"/>
  <c r="X528" i="1"/>
  <c r="Y528" i="1"/>
  <c r="Z528" i="1"/>
  <c r="X529" i="1"/>
  <c r="Y529" i="1"/>
  <c r="Z529" i="1"/>
  <c r="X530" i="1"/>
  <c r="Y530" i="1"/>
  <c r="Z530" i="1"/>
  <c r="X531" i="1"/>
  <c r="Y531" i="1"/>
  <c r="Z531" i="1"/>
  <c r="X532" i="1"/>
  <c r="Y532" i="1"/>
  <c r="Z532" i="1"/>
  <c r="X533" i="1"/>
  <c r="Y533" i="1"/>
  <c r="Z533" i="1"/>
  <c r="X534" i="1"/>
  <c r="Y534" i="1"/>
  <c r="Z534" i="1"/>
  <c r="X535" i="1"/>
  <c r="Y535" i="1"/>
  <c r="Z535" i="1"/>
  <c r="X536" i="1"/>
  <c r="Y536" i="1"/>
  <c r="Z536" i="1"/>
  <c r="X537" i="1"/>
  <c r="Y537" i="1"/>
  <c r="Z537" i="1"/>
  <c r="X538" i="1"/>
  <c r="Y538" i="1"/>
  <c r="Z538" i="1"/>
  <c r="X539" i="1"/>
  <c r="Y539" i="1"/>
  <c r="Z539" i="1"/>
  <c r="X540" i="1"/>
  <c r="Y540" i="1"/>
  <c r="Z540" i="1"/>
  <c r="X541" i="1"/>
  <c r="Y541" i="1"/>
  <c r="Z541" i="1"/>
  <c r="X542" i="1"/>
  <c r="Y542" i="1"/>
  <c r="Z542" i="1"/>
  <c r="X543" i="1"/>
  <c r="Y543" i="1"/>
  <c r="Z543" i="1"/>
  <c r="X544" i="1"/>
  <c r="Y544" i="1"/>
  <c r="Z544" i="1"/>
  <c r="X545" i="1"/>
  <c r="Y545" i="1"/>
  <c r="Z545" i="1"/>
  <c r="X546" i="1"/>
  <c r="Y546" i="1"/>
  <c r="Z546" i="1"/>
  <c r="X547" i="1"/>
  <c r="Y547" i="1"/>
  <c r="Z547" i="1"/>
  <c r="X548" i="1"/>
  <c r="Y548" i="1"/>
  <c r="Z548" i="1"/>
  <c r="X549" i="1"/>
  <c r="Y549" i="1"/>
  <c r="Z549" i="1"/>
  <c r="X550" i="1"/>
  <c r="Y550" i="1"/>
  <c r="Z550" i="1"/>
  <c r="X551" i="1"/>
  <c r="Y551" i="1"/>
  <c r="Z551" i="1"/>
  <c r="X552" i="1"/>
  <c r="Y552" i="1"/>
  <c r="Z552" i="1"/>
  <c r="X553" i="1"/>
  <c r="Y553" i="1"/>
  <c r="Z553" i="1"/>
  <c r="X554" i="1"/>
  <c r="Y554" i="1"/>
  <c r="Z554" i="1"/>
  <c r="X555" i="1"/>
  <c r="Y555" i="1"/>
  <c r="Z555" i="1"/>
  <c r="X556" i="1"/>
  <c r="Y556" i="1"/>
  <c r="Z556" i="1"/>
  <c r="X557" i="1"/>
  <c r="Y557" i="1"/>
  <c r="Z557" i="1"/>
  <c r="X558" i="1"/>
  <c r="Y558" i="1"/>
  <c r="Z558" i="1"/>
  <c r="X559" i="1"/>
  <c r="Y559" i="1"/>
  <c r="Z559" i="1"/>
  <c r="X560" i="1"/>
  <c r="Y560" i="1"/>
  <c r="Z560" i="1"/>
  <c r="X561" i="1"/>
  <c r="Y561" i="1"/>
  <c r="Z561" i="1"/>
  <c r="X562" i="1"/>
  <c r="Y562" i="1"/>
  <c r="Z562" i="1"/>
  <c r="X563" i="1"/>
  <c r="Y563" i="1"/>
  <c r="Z563" i="1"/>
  <c r="X564" i="1"/>
  <c r="Y564" i="1"/>
  <c r="Z564" i="1"/>
  <c r="X565" i="1"/>
  <c r="Y565" i="1"/>
  <c r="Z565" i="1"/>
  <c r="X566" i="1"/>
  <c r="Y566" i="1"/>
  <c r="Z566" i="1"/>
  <c r="X567" i="1"/>
  <c r="Y567" i="1"/>
  <c r="Z567" i="1"/>
  <c r="X568" i="1"/>
  <c r="Y568" i="1"/>
  <c r="Z568" i="1"/>
  <c r="X569" i="1"/>
  <c r="Y569" i="1"/>
  <c r="Z569" i="1"/>
  <c r="X570" i="1"/>
  <c r="Y570" i="1"/>
  <c r="Z570" i="1"/>
  <c r="X571" i="1"/>
  <c r="Y571" i="1"/>
  <c r="Z571" i="1"/>
  <c r="X572" i="1"/>
  <c r="Y572" i="1"/>
  <c r="Z572" i="1"/>
  <c r="X573" i="1"/>
  <c r="Y573" i="1"/>
  <c r="Z573" i="1"/>
  <c r="X574" i="1"/>
  <c r="Y574" i="1"/>
  <c r="Z574" i="1"/>
  <c r="X575" i="1"/>
  <c r="Y575" i="1"/>
  <c r="Z575" i="1"/>
  <c r="X576" i="1"/>
  <c r="Y576" i="1"/>
  <c r="Z576" i="1"/>
  <c r="X577" i="1"/>
  <c r="Y577" i="1"/>
  <c r="Z577" i="1"/>
  <c r="X578" i="1"/>
  <c r="Y578" i="1"/>
  <c r="Z578" i="1"/>
  <c r="X579" i="1"/>
  <c r="Y579" i="1"/>
  <c r="Z579" i="1"/>
  <c r="X580" i="1"/>
  <c r="Y580" i="1"/>
  <c r="Z580" i="1"/>
  <c r="X581" i="1"/>
  <c r="Y581" i="1"/>
  <c r="Z581" i="1"/>
  <c r="X582" i="1"/>
  <c r="Y582" i="1"/>
  <c r="Z582" i="1"/>
  <c r="X583" i="1"/>
  <c r="Y583" i="1"/>
  <c r="Z583" i="1"/>
  <c r="X584" i="1"/>
  <c r="Y584" i="1"/>
  <c r="Z584" i="1"/>
  <c r="X585" i="1"/>
  <c r="Y585" i="1"/>
  <c r="Z585" i="1"/>
  <c r="X586" i="1"/>
  <c r="Y586" i="1"/>
  <c r="Z586" i="1"/>
  <c r="X587" i="1"/>
  <c r="Y587" i="1"/>
  <c r="Z587" i="1"/>
  <c r="X588" i="1"/>
  <c r="Y588" i="1"/>
  <c r="Z588" i="1"/>
  <c r="X589" i="1"/>
  <c r="Y589" i="1"/>
  <c r="Z589" i="1"/>
  <c r="X590" i="1"/>
  <c r="Y590" i="1"/>
  <c r="Z590" i="1"/>
  <c r="X591" i="1"/>
  <c r="Y591" i="1"/>
  <c r="Z591" i="1"/>
  <c r="X592" i="1"/>
  <c r="Y592" i="1"/>
  <c r="Z592" i="1"/>
  <c r="X593" i="1"/>
  <c r="Y593" i="1"/>
  <c r="Z593" i="1"/>
  <c r="X594" i="1"/>
  <c r="Y594" i="1"/>
  <c r="Z594" i="1"/>
  <c r="X595" i="1"/>
  <c r="Y595" i="1"/>
  <c r="Z595" i="1"/>
  <c r="X596" i="1"/>
  <c r="Y596" i="1"/>
  <c r="Z596" i="1"/>
  <c r="X597" i="1"/>
  <c r="Y597" i="1"/>
  <c r="Z597" i="1"/>
  <c r="X598" i="1"/>
  <c r="Y598" i="1"/>
  <c r="Z598" i="1"/>
  <c r="X599" i="1"/>
  <c r="Y599" i="1"/>
  <c r="Z599" i="1"/>
  <c r="X600" i="1"/>
  <c r="Y600" i="1"/>
  <c r="Z600" i="1"/>
  <c r="X601" i="1"/>
  <c r="Y601" i="1"/>
  <c r="Z601" i="1"/>
  <c r="X602" i="1"/>
  <c r="Y602" i="1"/>
  <c r="Z602" i="1"/>
  <c r="X603" i="1"/>
  <c r="Y603" i="1"/>
  <c r="Z603" i="1"/>
  <c r="X604" i="1"/>
  <c r="Y604" i="1"/>
  <c r="Z604" i="1"/>
  <c r="X605" i="1"/>
  <c r="Y605" i="1"/>
  <c r="Z605" i="1"/>
  <c r="X606" i="1"/>
  <c r="Y606" i="1"/>
  <c r="Z606" i="1"/>
  <c r="X607" i="1"/>
  <c r="Y607" i="1"/>
  <c r="Z607" i="1"/>
  <c r="X608" i="1"/>
  <c r="Y608" i="1"/>
  <c r="Z608" i="1"/>
  <c r="X609" i="1"/>
  <c r="Y609" i="1"/>
  <c r="Z609" i="1"/>
  <c r="X610" i="1"/>
  <c r="Y610" i="1"/>
  <c r="Z610" i="1"/>
  <c r="X611" i="1"/>
  <c r="Y611" i="1"/>
  <c r="Z611" i="1"/>
  <c r="X612" i="1"/>
  <c r="Y612" i="1"/>
  <c r="Z612" i="1"/>
  <c r="X613" i="1"/>
  <c r="Y613" i="1"/>
  <c r="Z613" i="1"/>
  <c r="X614" i="1"/>
  <c r="Y614" i="1"/>
  <c r="Z614" i="1"/>
  <c r="X615" i="1"/>
  <c r="Y615" i="1"/>
  <c r="Z615" i="1"/>
  <c r="X616" i="1"/>
  <c r="Y616" i="1"/>
  <c r="Z616" i="1"/>
  <c r="X617" i="1"/>
  <c r="Y617" i="1"/>
  <c r="Z617" i="1"/>
  <c r="X618" i="1"/>
  <c r="Y618" i="1"/>
  <c r="Z618" i="1"/>
  <c r="X619" i="1"/>
  <c r="Y619" i="1"/>
  <c r="Z619" i="1"/>
  <c r="X620" i="1"/>
  <c r="Y620" i="1"/>
  <c r="Z620" i="1"/>
  <c r="X621" i="1"/>
  <c r="Y621" i="1"/>
  <c r="Z621" i="1"/>
  <c r="X622" i="1"/>
  <c r="Y622" i="1"/>
  <c r="Z622" i="1"/>
  <c r="X623" i="1"/>
  <c r="Y623" i="1"/>
  <c r="Z623" i="1"/>
  <c r="X624" i="1"/>
  <c r="Y624" i="1"/>
  <c r="Z624" i="1"/>
  <c r="X625" i="1"/>
  <c r="Y625" i="1"/>
  <c r="Z625" i="1"/>
  <c r="X626" i="1"/>
  <c r="Y626" i="1"/>
  <c r="Z626" i="1"/>
  <c r="X627" i="1"/>
  <c r="Y627" i="1"/>
  <c r="Z627" i="1"/>
  <c r="X628" i="1"/>
  <c r="Y628" i="1"/>
  <c r="Z628" i="1"/>
  <c r="X629" i="1"/>
  <c r="Y629" i="1"/>
  <c r="Z629" i="1"/>
  <c r="X630" i="1"/>
  <c r="Y630" i="1"/>
  <c r="Z630" i="1"/>
  <c r="X631" i="1"/>
  <c r="Y631" i="1"/>
  <c r="Z631" i="1"/>
  <c r="X632" i="1"/>
  <c r="Y632" i="1"/>
  <c r="Z632" i="1"/>
  <c r="X633" i="1"/>
  <c r="Y633" i="1"/>
  <c r="Z633" i="1"/>
  <c r="X634" i="1"/>
  <c r="Y634" i="1"/>
  <c r="Z634" i="1"/>
  <c r="X635" i="1"/>
  <c r="Y635" i="1"/>
  <c r="Z635" i="1"/>
  <c r="X636" i="1"/>
  <c r="Y636" i="1"/>
  <c r="Z636" i="1"/>
  <c r="X637" i="1"/>
  <c r="Y637" i="1"/>
  <c r="Z637" i="1"/>
  <c r="X638" i="1"/>
  <c r="Y638" i="1"/>
  <c r="Z638" i="1"/>
  <c r="X639" i="1"/>
  <c r="Y639" i="1"/>
  <c r="Z639" i="1"/>
  <c r="X640" i="1"/>
  <c r="Y640" i="1"/>
  <c r="Z640" i="1"/>
  <c r="X641" i="1"/>
  <c r="Y641" i="1"/>
  <c r="Z641" i="1"/>
  <c r="X642" i="1"/>
  <c r="Y642" i="1"/>
  <c r="Z642" i="1"/>
  <c r="X643" i="1"/>
  <c r="Y643" i="1"/>
  <c r="Z643" i="1"/>
  <c r="X644" i="1"/>
  <c r="Y644" i="1"/>
  <c r="Z644" i="1"/>
  <c r="X645" i="1"/>
  <c r="Y645" i="1"/>
  <c r="Z645" i="1"/>
  <c r="X646" i="1"/>
  <c r="Y646" i="1"/>
  <c r="Z646" i="1"/>
  <c r="X647" i="1"/>
  <c r="Y647" i="1"/>
  <c r="Z647" i="1"/>
  <c r="X648" i="1"/>
  <c r="Y648" i="1"/>
  <c r="Z648" i="1"/>
  <c r="X649" i="1"/>
  <c r="Y649" i="1"/>
  <c r="Z649" i="1"/>
  <c r="X650" i="1"/>
  <c r="Y650" i="1"/>
  <c r="Z650" i="1"/>
  <c r="X651" i="1"/>
  <c r="Y651" i="1"/>
  <c r="Z651" i="1"/>
  <c r="X652" i="1"/>
  <c r="Y652" i="1"/>
  <c r="Z652" i="1"/>
  <c r="X653" i="1"/>
  <c r="Y653" i="1"/>
  <c r="Z653" i="1"/>
  <c r="X654" i="1"/>
  <c r="Y654" i="1"/>
  <c r="Z654" i="1"/>
  <c r="X655" i="1"/>
  <c r="Y655" i="1"/>
  <c r="Z655" i="1"/>
  <c r="X656" i="1"/>
  <c r="Y656" i="1"/>
  <c r="Z656" i="1"/>
  <c r="X657" i="1"/>
  <c r="Y657" i="1"/>
  <c r="Z657" i="1"/>
  <c r="X658" i="1"/>
  <c r="Y658" i="1"/>
  <c r="Z658" i="1"/>
  <c r="X659" i="1"/>
  <c r="Y659" i="1"/>
  <c r="Z659" i="1"/>
  <c r="X660" i="1"/>
  <c r="Y660" i="1"/>
  <c r="Z660" i="1"/>
  <c r="X661" i="1"/>
  <c r="Y661" i="1"/>
  <c r="Z661" i="1"/>
  <c r="X662" i="1"/>
  <c r="Y662" i="1"/>
  <c r="Z662" i="1"/>
  <c r="X663" i="1"/>
  <c r="Y663" i="1"/>
  <c r="Z663" i="1"/>
  <c r="X664" i="1"/>
  <c r="Y664" i="1"/>
  <c r="Z664" i="1"/>
  <c r="X665" i="1"/>
  <c r="Y665" i="1"/>
  <c r="Z665" i="1"/>
  <c r="X666" i="1"/>
  <c r="Y666" i="1"/>
  <c r="Z666" i="1"/>
  <c r="X667" i="1"/>
  <c r="Y667" i="1"/>
  <c r="Z667" i="1"/>
  <c r="X668" i="1"/>
  <c r="Y668" i="1"/>
  <c r="Z668" i="1"/>
  <c r="X669" i="1"/>
  <c r="Y669" i="1"/>
  <c r="Z669" i="1"/>
  <c r="X670" i="1"/>
  <c r="Y670" i="1"/>
  <c r="Z670" i="1"/>
  <c r="X671" i="1"/>
  <c r="Y671" i="1"/>
  <c r="Z671" i="1"/>
  <c r="X672" i="1"/>
  <c r="Y672" i="1"/>
  <c r="Z672" i="1"/>
  <c r="X673" i="1"/>
  <c r="Y673" i="1"/>
  <c r="Z673" i="1"/>
  <c r="X674" i="1"/>
  <c r="Y674" i="1"/>
  <c r="Z674" i="1"/>
  <c r="X675" i="1"/>
  <c r="Y675" i="1"/>
  <c r="Z675" i="1"/>
  <c r="X676" i="1"/>
  <c r="Y676" i="1"/>
  <c r="Z676" i="1"/>
  <c r="X677" i="1"/>
  <c r="Y677" i="1"/>
  <c r="Z677" i="1"/>
  <c r="X678" i="1"/>
  <c r="Y678" i="1"/>
  <c r="Z678" i="1"/>
  <c r="X679" i="1"/>
  <c r="Y679" i="1"/>
  <c r="Z679" i="1"/>
  <c r="X680" i="1"/>
  <c r="Y680" i="1"/>
  <c r="Z680" i="1"/>
  <c r="X681" i="1"/>
  <c r="Y681" i="1"/>
  <c r="Z681" i="1"/>
  <c r="X682" i="1"/>
  <c r="Y682" i="1"/>
  <c r="Z682" i="1"/>
  <c r="X683" i="1"/>
  <c r="Y683" i="1"/>
  <c r="Z683" i="1"/>
  <c r="X684" i="1"/>
  <c r="Y684" i="1"/>
  <c r="Z684" i="1"/>
  <c r="X685" i="1"/>
  <c r="Y685" i="1"/>
  <c r="Z685" i="1"/>
  <c r="X686" i="1"/>
  <c r="Y686" i="1"/>
  <c r="Z686" i="1"/>
  <c r="X687" i="1"/>
  <c r="Y687" i="1"/>
  <c r="Z687" i="1"/>
  <c r="X688" i="1"/>
  <c r="Y688" i="1"/>
  <c r="Z688" i="1"/>
  <c r="X689" i="1"/>
  <c r="Y689" i="1"/>
  <c r="Z689" i="1"/>
  <c r="X690" i="1"/>
  <c r="Y690" i="1"/>
  <c r="Z690" i="1"/>
  <c r="X691" i="1"/>
  <c r="Y691" i="1"/>
  <c r="Z691" i="1"/>
  <c r="X692" i="1"/>
  <c r="Y692" i="1"/>
  <c r="Z692" i="1"/>
  <c r="X693" i="1"/>
  <c r="Y693" i="1"/>
  <c r="Z693" i="1"/>
  <c r="X694" i="1"/>
  <c r="Y694" i="1"/>
  <c r="Z694" i="1"/>
  <c r="X695" i="1"/>
  <c r="Y695" i="1"/>
  <c r="Z695" i="1"/>
  <c r="X696" i="1"/>
  <c r="Y696" i="1"/>
  <c r="Z696" i="1"/>
  <c r="X697" i="1"/>
  <c r="Y697" i="1"/>
  <c r="Z697" i="1"/>
  <c r="X698" i="1"/>
  <c r="Y698" i="1"/>
  <c r="Z698" i="1"/>
  <c r="X699" i="1"/>
  <c r="Y699" i="1"/>
  <c r="Z699" i="1"/>
  <c r="X700" i="1"/>
  <c r="Y700" i="1"/>
  <c r="Z700" i="1"/>
  <c r="X701" i="1"/>
  <c r="Y701" i="1"/>
  <c r="Z701" i="1"/>
  <c r="X702" i="1"/>
  <c r="Y702" i="1"/>
  <c r="Z702" i="1"/>
  <c r="X703" i="1"/>
  <c r="Y703" i="1"/>
  <c r="Z703" i="1"/>
  <c r="X704" i="1"/>
  <c r="Y704" i="1"/>
  <c r="Z704" i="1"/>
  <c r="X705" i="1"/>
  <c r="Y705" i="1"/>
  <c r="Z705" i="1"/>
  <c r="X706" i="1"/>
  <c r="Y706" i="1"/>
  <c r="Z706" i="1"/>
  <c r="X707" i="1"/>
  <c r="Y707" i="1"/>
  <c r="Z707" i="1"/>
  <c r="X708" i="1"/>
  <c r="Y708" i="1"/>
  <c r="Z708" i="1"/>
  <c r="X709" i="1"/>
  <c r="Y709" i="1"/>
  <c r="Z709" i="1"/>
  <c r="X710" i="1"/>
  <c r="Y710" i="1"/>
  <c r="Z710" i="1"/>
  <c r="X711" i="1"/>
  <c r="Y711" i="1"/>
  <c r="Z711" i="1"/>
  <c r="X712" i="1"/>
  <c r="Y712" i="1"/>
  <c r="Z712" i="1"/>
  <c r="X713" i="1"/>
  <c r="Y713" i="1"/>
  <c r="Z713" i="1"/>
  <c r="X714" i="1"/>
  <c r="Y714" i="1"/>
  <c r="Z714" i="1"/>
  <c r="X715" i="1"/>
  <c r="Y715" i="1"/>
  <c r="Z715" i="1"/>
  <c r="X716" i="1"/>
  <c r="Y716" i="1"/>
  <c r="Z716" i="1"/>
  <c r="X717" i="1"/>
  <c r="Y717" i="1"/>
  <c r="Z717" i="1"/>
  <c r="X718" i="1"/>
  <c r="Y718" i="1"/>
  <c r="Z718" i="1"/>
  <c r="X719" i="1"/>
  <c r="Y719" i="1"/>
  <c r="Z719" i="1"/>
  <c r="X720" i="1"/>
  <c r="Y720" i="1"/>
  <c r="Z720" i="1"/>
  <c r="X721" i="1"/>
  <c r="Y721" i="1"/>
  <c r="Z721" i="1"/>
  <c r="X722" i="1"/>
  <c r="Y722" i="1"/>
  <c r="Z722" i="1"/>
  <c r="X723" i="1"/>
  <c r="Y723" i="1"/>
  <c r="Z723" i="1"/>
  <c r="X724" i="1"/>
  <c r="Y724" i="1"/>
  <c r="Z724" i="1"/>
  <c r="X725" i="1"/>
  <c r="Y725" i="1"/>
  <c r="Z725" i="1"/>
  <c r="X726" i="1"/>
  <c r="Y726" i="1"/>
  <c r="Z726" i="1"/>
  <c r="X727" i="1"/>
  <c r="Y727" i="1"/>
  <c r="Z727" i="1"/>
  <c r="X728" i="1"/>
  <c r="Y728" i="1"/>
  <c r="Z728" i="1"/>
  <c r="X729" i="1"/>
  <c r="Y729" i="1"/>
  <c r="Z729" i="1"/>
  <c r="X730" i="1"/>
  <c r="Y730" i="1"/>
  <c r="Z730" i="1"/>
  <c r="X731" i="1"/>
  <c r="Y731" i="1"/>
  <c r="Z731" i="1"/>
  <c r="X732" i="1"/>
  <c r="Y732" i="1"/>
  <c r="Z732" i="1"/>
  <c r="X733" i="1"/>
  <c r="Y733" i="1"/>
  <c r="Z733" i="1"/>
  <c r="X734" i="1"/>
  <c r="Y734" i="1"/>
  <c r="Z734" i="1"/>
  <c r="X735" i="1"/>
  <c r="Y735" i="1"/>
  <c r="Z735" i="1"/>
  <c r="X736" i="1"/>
  <c r="Y736" i="1"/>
  <c r="Z736" i="1"/>
  <c r="X737" i="1"/>
  <c r="Y737" i="1"/>
  <c r="Z737" i="1"/>
  <c r="X738" i="1"/>
  <c r="Y738" i="1"/>
  <c r="Z738" i="1"/>
  <c r="X739" i="1"/>
  <c r="Y739" i="1"/>
  <c r="Z739" i="1"/>
  <c r="X740" i="1"/>
  <c r="Y740" i="1"/>
  <c r="Z740" i="1"/>
  <c r="X741" i="1"/>
  <c r="Y741" i="1"/>
  <c r="Z741" i="1"/>
  <c r="X742" i="1"/>
  <c r="Y742" i="1"/>
  <c r="Z742" i="1"/>
  <c r="X743" i="1"/>
  <c r="Y743" i="1"/>
  <c r="Z743" i="1"/>
  <c r="X744" i="1"/>
  <c r="Y744" i="1"/>
  <c r="Z744" i="1"/>
  <c r="X745" i="1"/>
  <c r="Y745" i="1"/>
  <c r="Z745" i="1"/>
  <c r="X746" i="1"/>
  <c r="Y746" i="1"/>
  <c r="Z746" i="1"/>
  <c r="X747" i="1"/>
  <c r="Y747" i="1"/>
  <c r="Z747" i="1"/>
  <c r="X748" i="1"/>
  <c r="Y748" i="1"/>
  <c r="Z748" i="1"/>
  <c r="X749" i="1"/>
  <c r="Y749" i="1"/>
  <c r="Z749" i="1"/>
  <c r="X750" i="1"/>
  <c r="Y750" i="1"/>
  <c r="Z750" i="1"/>
  <c r="X751" i="1"/>
  <c r="Y751" i="1"/>
  <c r="Z751" i="1"/>
  <c r="X752" i="1"/>
  <c r="Y752" i="1"/>
  <c r="Z752" i="1"/>
  <c r="X753" i="1"/>
  <c r="Y753" i="1"/>
  <c r="Z753" i="1"/>
  <c r="X754" i="1"/>
  <c r="Y754" i="1"/>
  <c r="Z754" i="1"/>
  <c r="X755" i="1"/>
  <c r="Y755" i="1"/>
  <c r="Z755" i="1"/>
  <c r="X756" i="1"/>
  <c r="Y756" i="1"/>
  <c r="Z756" i="1"/>
  <c r="X757" i="1"/>
  <c r="Y757" i="1"/>
  <c r="Z757" i="1"/>
  <c r="X758" i="1"/>
  <c r="Y758" i="1"/>
  <c r="Z758" i="1"/>
  <c r="X759" i="1"/>
  <c r="Y759" i="1"/>
  <c r="Z759" i="1"/>
  <c r="X760" i="1"/>
  <c r="Y760" i="1"/>
  <c r="Z760" i="1"/>
  <c r="X761" i="1"/>
  <c r="Y761" i="1"/>
  <c r="Z761" i="1"/>
  <c r="X762" i="1"/>
  <c r="Y762" i="1"/>
  <c r="Z762" i="1"/>
  <c r="X763" i="1"/>
  <c r="Y763" i="1"/>
  <c r="Z763" i="1"/>
  <c r="X764" i="1"/>
  <c r="Y764" i="1"/>
  <c r="Z764" i="1"/>
  <c r="X765" i="1"/>
  <c r="Y765" i="1"/>
  <c r="Z765" i="1"/>
  <c r="X766" i="1"/>
  <c r="Y766" i="1"/>
  <c r="Z766" i="1"/>
  <c r="X767" i="1"/>
  <c r="Y767" i="1"/>
  <c r="Z767" i="1"/>
  <c r="X768" i="1"/>
  <c r="Y768" i="1"/>
  <c r="Z768" i="1"/>
  <c r="X769" i="1"/>
  <c r="Y769" i="1"/>
  <c r="Z769" i="1"/>
  <c r="X770" i="1"/>
  <c r="Y770" i="1"/>
  <c r="Z770" i="1"/>
  <c r="X771" i="1"/>
  <c r="Y771" i="1"/>
  <c r="Z771" i="1"/>
  <c r="X772" i="1"/>
  <c r="Y772" i="1"/>
  <c r="Z772" i="1"/>
  <c r="X773" i="1"/>
  <c r="Y773" i="1"/>
  <c r="Z773" i="1"/>
  <c r="X774" i="1"/>
  <c r="Y774" i="1"/>
  <c r="Z774" i="1"/>
  <c r="X775" i="1"/>
  <c r="Y775" i="1"/>
  <c r="Z775" i="1"/>
  <c r="X776" i="1"/>
  <c r="Y776" i="1"/>
  <c r="Z776" i="1"/>
  <c r="X777" i="1"/>
  <c r="Y777" i="1"/>
  <c r="Z777" i="1"/>
  <c r="X778" i="1"/>
  <c r="Y778" i="1"/>
  <c r="Z778" i="1"/>
  <c r="X779" i="1"/>
  <c r="Y779" i="1"/>
  <c r="Z779" i="1"/>
  <c r="X780" i="1"/>
  <c r="Y780" i="1"/>
  <c r="Z780" i="1"/>
  <c r="X781" i="1"/>
  <c r="Y781" i="1"/>
  <c r="Z781" i="1"/>
  <c r="X782" i="1"/>
  <c r="Y782" i="1"/>
  <c r="Z782" i="1"/>
  <c r="X783" i="1"/>
  <c r="Y783" i="1"/>
  <c r="Z783" i="1"/>
  <c r="X784" i="1"/>
  <c r="Y784" i="1"/>
  <c r="Z784" i="1"/>
  <c r="X785" i="1"/>
  <c r="Y785" i="1"/>
  <c r="Z785" i="1"/>
  <c r="X786" i="1"/>
  <c r="Y786" i="1"/>
  <c r="Z786" i="1"/>
  <c r="X787" i="1"/>
  <c r="Y787" i="1"/>
  <c r="Z787" i="1"/>
  <c r="X788" i="1"/>
  <c r="Y788" i="1"/>
  <c r="Z788" i="1"/>
  <c r="X789" i="1"/>
  <c r="Y789" i="1"/>
  <c r="Z789" i="1"/>
  <c r="X790" i="1"/>
  <c r="Y790" i="1"/>
  <c r="Z790" i="1"/>
  <c r="X791" i="1"/>
  <c r="Y791" i="1"/>
  <c r="Z791" i="1"/>
  <c r="X792" i="1"/>
  <c r="Y792" i="1"/>
  <c r="Z792" i="1"/>
  <c r="X793" i="1"/>
  <c r="Y793" i="1"/>
  <c r="Z793" i="1"/>
  <c r="X794" i="1"/>
  <c r="Y794" i="1"/>
  <c r="Z794" i="1"/>
  <c r="X795" i="1"/>
  <c r="Y795" i="1"/>
  <c r="Z795" i="1"/>
  <c r="X796" i="1"/>
  <c r="Y796" i="1"/>
  <c r="Z796" i="1"/>
  <c r="X797" i="1"/>
  <c r="Y797" i="1"/>
  <c r="Z797" i="1"/>
  <c r="X798" i="1"/>
  <c r="Y798" i="1"/>
  <c r="Z798" i="1"/>
  <c r="X799" i="1"/>
  <c r="Y799" i="1"/>
  <c r="Z799" i="1"/>
  <c r="X800" i="1"/>
  <c r="Y800" i="1"/>
  <c r="Z800" i="1"/>
  <c r="X801" i="1"/>
  <c r="Y801" i="1"/>
  <c r="Z801" i="1"/>
  <c r="X802" i="1"/>
  <c r="Y802" i="1"/>
  <c r="Z802" i="1"/>
  <c r="X803" i="1"/>
  <c r="Y803" i="1"/>
  <c r="Z803" i="1"/>
  <c r="X804" i="1"/>
  <c r="Y804" i="1"/>
  <c r="Z804" i="1"/>
  <c r="X805" i="1"/>
  <c r="Y805" i="1"/>
  <c r="Z805" i="1"/>
  <c r="X806" i="1"/>
  <c r="Y806" i="1"/>
  <c r="Z806" i="1"/>
  <c r="X807" i="1"/>
  <c r="Y807" i="1"/>
  <c r="Z807" i="1"/>
  <c r="X808" i="1"/>
  <c r="Y808" i="1"/>
  <c r="Z808" i="1"/>
  <c r="X809" i="1"/>
  <c r="Y809" i="1"/>
  <c r="Z809" i="1"/>
  <c r="X810" i="1"/>
  <c r="Y810" i="1"/>
  <c r="Z810" i="1"/>
  <c r="X811" i="1"/>
  <c r="Y811" i="1"/>
  <c r="Z811" i="1"/>
  <c r="X812" i="1"/>
  <c r="Y812" i="1"/>
  <c r="Z812" i="1"/>
  <c r="X813" i="1"/>
  <c r="Y813" i="1"/>
  <c r="Z813" i="1"/>
  <c r="X814" i="1"/>
  <c r="Y814" i="1"/>
  <c r="Z814" i="1"/>
  <c r="X815" i="1"/>
  <c r="Y815" i="1"/>
  <c r="Z815" i="1"/>
  <c r="X816" i="1"/>
  <c r="Y816" i="1"/>
  <c r="Z816" i="1"/>
  <c r="X817" i="1"/>
  <c r="Y817" i="1"/>
  <c r="Z817" i="1"/>
  <c r="X818" i="1"/>
  <c r="Y818" i="1"/>
  <c r="Z818" i="1"/>
  <c r="X819" i="1"/>
  <c r="Y819" i="1"/>
  <c r="Z819" i="1"/>
  <c r="X820" i="1"/>
  <c r="Y820" i="1"/>
  <c r="Z820" i="1"/>
  <c r="X821" i="1"/>
  <c r="Y821" i="1"/>
  <c r="Z821" i="1"/>
  <c r="X822" i="1"/>
  <c r="Y822" i="1"/>
  <c r="Z822" i="1"/>
  <c r="X823" i="1"/>
  <c r="Y823" i="1"/>
  <c r="Z823" i="1"/>
  <c r="X824" i="1"/>
  <c r="Y824" i="1"/>
  <c r="Z824" i="1"/>
  <c r="X825" i="1"/>
  <c r="Y825" i="1"/>
  <c r="Z825" i="1"/>
  <c r="X826" i="1"/>
  <c r="Y826" i="1"/>
  <c r="Z826" i="1"/>
  <c r="X827" i="1"/>
  <c r="Y827" i="1"/>
  <c r="Z827" i="1"/>
  <c r="X828" i="1"/>
  <c r="Y828" i="1"/>
  <c r="Z828" i="1"/>
  <c r="X829" i="1"/>
  <c r="Y829" i="1"/>
  <c r="Z829" i="1"/>
  <c r="X830" i="1"/>
  <c r="Y830" i="1"/>
  <c r="Z830" i="1"/>
  <c r="X831" i="1"/>
  <c r="Y831" i="1"/>
  <c r="Z831" i="1"/>
  <c r="X832" i="1"/>
  <c r="Y832" i="1"/>
  <c r="Z832" i="1"/>
  <c r="X833" i="1"/>
  <c r="Y833" i="1"/>
  <c r="Z833" i="1"/>
  <c r="X834" i="1"/>
  <c r="Y834" i="1"/>
  <c r="Z834" i="1"/>
  <c r="X835" i="1"/>
  <c r="Y835" i="1"/>
  <c r="Z835" i="1"/>
  <c r="X836" i="1"/>
  <c r="Y836" i="1"/>
  <c r="Z836" i="1"/>
  <c r="X837" i="1"/>
  <c r="Y837" i="1"/>
  <c r="Z837" i="1"/>
  <c r="X838" i="1"/>
  <c r="Y838" i="1"/>
  <c r="Z838" i="1"/>
  <c r="X839" i="1"/>
  <c r="Y839" i="1"/>
  <c r="Z839" i="1"/>
  <c r="X840" i="1"/>
  <c r="Y840" i="1"/>
  <c r="Z840" i="1"/>
  <c r="X841" i="1"/>
  <c r="Y841" i="1"/>
  <c r="Z841" i="1"/>
  <c r="X842" i="1"/>
  <c r="Y842" i="1"/>
  <c r="Z842" i="1"/>
  <c r="X843" i="1"/>
  <c r="Y843" i="1"/>
  <c r="Z843" i="1"/>
  <c r="X844" i="1"/>
  <c r="Y844" i="1"/>
  <c r="Z844" i="1"/>
  <c r="X845" i="1"/>
  <c r="Y845" i="1"/>
  <c r="Z845" i="1"/>
  <c r="X846" i="1"/>
  <c r="Y846" i="1"/>
  <c r="Z846" i="1"/>
  <c r="X847" i="1"/>
  <c r="Y847" i="1"/>
  <c r="Z847" i="1"/>
  <c r="X848" i="1"/>
  <c r="Y848" i="1"/>
  <c r="Z848" i="1"/>
  <c r="X849" i="1"/>
  <c r="Y849" i="1"/>
  <c r="Z849" i="1"/>
  <c r="X850" i="1"/>
  <c r="Y850" i="1"/>
  <c r="Z850" i="1"/>
  <c r="X851" i="1"/>
  <c r="Y851" i="1"/>
  <c r="Z851" i="1"/>
  <c r="X852" i="1"/>
  <c r="Y852" i="1"/>
  <c r="Z852" i="1"/>
  <c r="X853" i="1"/>
  <c r="Y853" i="1"/>
  <c r="Z853" i="1"/>
  <c r="X854" i="1"/>
  <c r="Y854" i="1"/>
  <c r="Z854" i="1"/>
  <c r="X855" i="1"/>
  <c r="Y855" i="1"/>
  <c r="Z855" i="1"/>
  <c r="X856" i="1"/>
  <c r="Y856" i="1"/>
  <c r="Z856" i="1"/>
  <c r="X857" i="1"/>
  <c r="Y857" i="1"/>
  <c r="Z857" i="1"/>
  <c r="X858" i="1"/>
  <c r="Y858" i="1"/>
  <c r="Z858" i="1"/>
  <c r="X859" i="1"/>
  <c r="Y859" i="1"/>
  <c r="Z859" i="1"/>
  <c r="X860" i="1"/>
  <c r="Y860" i="1"/>
  <c r="Z860" i="1"/>
  <c r="X861" i="1"/>
  <c r="Y861" i="1"/>
  <c r="Z861" i="1"/>
  <c r="X862" i="1"/>
  <c r="Y862" i="1"/>
  <c r="Z862" i="1"/>
  <c r="X863" i="1"/>
  <c r="Y863" i="1"/>
  <c r="Z863" i="1"/>
  <c r="X864" i="1"/>
  <c r="Y864" i="1"/>
  <c r="Z864" i="1"/>
  <c r="X865" i="1"/>
  <c r="Y865" i="1"/>
  <c r="Z865" i="1"/>
  <c r="X866" i="1"/>
  <c r="Y866" i="1"/>
  <c r="Z866" i="1"/>
  <c r="X867" i="1"/>
  <c r="Y867" i="1"/>
  <c r="Z867" i="1"/>
  <c r="X868" i="1"/>
  <c r="Y868" i="1"/>
  <c r="Z868" i="1"/>
  <c r="X869" i="1"/>
  <c r="Y869" i="1"/>
  <c r="Z869" i="1"/>
  <c r="X870" i="1"/>
  <c r="Y870" i="1"/>
  <c r="Z870" i="1"/>
  <c r="X871" i="1"/>
  <c r="Y871" i="1"/>
  <c r="Z871" i="1"/>
  <c r="X872" i="1"/>
  <c r="Y872" i="1"/>
  <c r="Z872" i="1"/>
  <c r="X873" i="1"/>
  <c r="Y873" i="1"/>
  <c r="Z873" i="1"/>
  <c r="X874" i="1"/>
  <c r="Y874" i="1"/>
  <c r="Z874" i="1"/>
  <c r="X875" i="1"/>
  <c r="Y875" i="1"/>
  <c r="Z875" i="1"/>
  <c r="X876" i="1"/>
  <c r="Y876" i="1"/>
  <c r="Z876" i="1"/>
  <c r="X877" i="1"/>
  <c r="Y877" i="1"/>
  <c r="Z877" i="1"/>
  <c r="X878" i="1"/>
  <c r="Y878" i="1"/>
  <c r="Z878" i="1"/>
  <c r="X879" i="1"/>
  <c r="Y879" i="1"/>
  <c r="Z879" i="1"/>
  <c r="X880" i="1"/>
  <c r="Y880" i="1"/>
  <c r="Z880" i="1"/>
  <c r="X881" i="1"/>
  <c r="Y881" i="1"/>
  <c r="Z881" i="1"/>
  <c r="X882" i="1"/>
  <c r="Y882" i="1"/>
  <c r="Z882" i="1"/>
  <c r="X883" i="1"/>
  <c r="Y883" i="1"/>
  <c r="Z883" i="1"/>
  <c r="X884" i="1"/>
  <c r="Y884" i="1"/>
  <c r="Z884" i="1"/>
  <c r="X885" i="1"/>
  <c r="Y885" i="1"/>
  <c r="Z885" i="1"/>
  <c r="X886" i="1"/>
  <c r="Y886" i="1"/>
  <c r="Z886" i="1"/>
  <c r="X887" i="1"/>
  <c r="Y887" i="1"/>
  <c r="Z887" i="1"/>
  <c r="X888" i="1"/>
  <c r="Y888" i="1"/>
  <c r="Z888" i="1"/>
  <c r="X889" i="1"/>
  <c r="Y889" i="1"/>
  <c r="Z889" i="1"/>
  <c r="X890" i="1"/>
  <c r="Y890" i="1"/>
  <c r="Z890" i="1"/>
  <c r="X891" i="1"/>
  <c r="Y891" i="1"/>
  <c r="Z891" i="1"/>
  <c r="X892" i="1"/>
  <c r="Y892" i="1"/>
  <c r="Z892" i="1"/>
  <c r="X893" i="1"/>
  <c r="Y893" i="1"/>
  <c r="Z893" i="1"/>
  <c r="X894" i="1"/>
  <c r="Y894" i="1"/>
  <c r="Z894" i="1"/>
  <c r="X895" i="1"/>
  <c r="Y895" i="1"/>
  <c r="Z895" i="1"/>
  <c r="X896" i="1"/>
  <c r="Y896" i="1"/>
  <c r="Z896" i="1"/>
  <c r="X897" i="1"/>
  <c r="Y897" i="1"/>
  <c r="Z897" i="1"/>
  <c r="X898" i="1"/>
  <c r="Y898" i="1"/>
  <c r="Z898" i="1"/>
  <c r="X899" i="1"/>
  <c r="Y899" i="1"/>
  <c r="Z899" i="1"/>
  <c r="X900" i="1"/>
  <c r="Y900" i="1"/>
  <c r="Z900" i="1"/>
  <c r="X901" i="1"/>
  <c r="Y901" i="1"/>
  <c r="Z901" i="1"/>
  <c r="X902" i="1"/>
  <c r="Y902" i="1"/>
  <c r="Z902" i="1"/>
  <c r="X903" i="1"/>
  <c r="Y903" i="1"/>
  <c r="Z903" i="1"/>
  <c r="X904" i="1"/>
  <c r="Y904" i="1"/>
  <c r="Z904" i="1"/>
  <c r="X905" i="1"/>
  <c r="Y905" i="1"/>
  <c r="Z905" i="1"/>
  <c r="X906" i="1"/>
  <c r="Y906" i="1"/>
  <c r="Z906" i="1"/>
  <c r="X907" i="1"/>
  <c r="Y907" i="1"/>
  <c r="Z907" i="1"/>
  <c r="X908" i="1"/>
  <c r="Y908" i="1"/>
  <c r="Z908" i="1"/>
  <c r="X909" i="1"/>
  <c r="Y909" i="1"/>
  <c r="Z909" i="1"/>
  <c r="X910" i="1"/>
  <c r="Y910" i="1"/>
  <c r="Z910" i="1"/>
  <c r="X911" i="1"/>
  <c r="Y911" i="1"/>
  <c r="Z911" i="1"/>
  <c r="X912" i="1"/>
  <c r="Y912" i="1"/>
  <c r="Z912" i="1"/>
  <c r="X913" i="1"/>
  <c r="Y913" i="1"/>
  <c r="Z913" i="1"/>
  <c r="X914" i="1"/>
  <c r="Y914" i="1"/>
  <c r="Z914" i="1"/>
  <c r="X915" i="1"/>
  <c r="Y915" i="1"/>
  <c r="Z915" i="1"/>
  <c r="X916" i="1"/>
  <c r="Y916" i="1"/>
  <c r="Z916" i="1"/>
  <c r="X917" i="1"/>
  <c r="Y917" i="1"/>
  <c r="Z917" i="1"/>
  <c r="X918" i="1"/>
  <c r="Y918" i="1"/>
  <c r="Z918" i="1"/>
  <c r="X919" i="1"/>
  <c r="Y919" i="1"/>
  <c r="Z919" i="1"/>
  <c r="X920" i="1"/>
  <c r="Y920" i="1"/>
  <c r="Z920" i="1"/>
  <c r="X921" i="1"/>
  <c r="Y921" i="1"/>
  <c r="Z921" i="1"/>
  <c r="X922" i="1"/>
  <c r="Y922" i="1"/>
  <c r="Z922" i="1"/>
  <c r="X923" i="1"/>
  <c r="Y923" i="1"/>
  <c r="Z923" i="1"/>
  <c r="X924" i="1"/>
  <c r="Y924" i="1"/>
  <c r="Z924" i="1"/>
  <c r="X925" i="1"/>
  <c r="Y925" i="1"/>
  <c r="Z925" i="1"/>
  <c r="X926" i="1"/>
  <c r="Y926" i="1"/>
  <c r="Z926" i="1"/>
  <c r="X927" i="1"/>
  <c r="Y927" i="1"/>
  <c r="Z927" i="1"/>
  <c r="X928" i="1"/>
  <c r="Y928" i="1"/>
  <c r="Z928" i="1"/>
  <c r="X929" i="1"/>
  <c r="Y929" i="1"/>
  <c r="Z929" i="1"/>
  <c r="X930" i="1"/>
  <c r="Y930" i="1"/>
  <c r="Z930" i="1"/>
  <c r="X931" i="1"/>
  <c r="Y931" i="1"/>
  <c r="Z931" i="1"/>
  <c r="X932" i="1"/>
  <c r="Y932" i="1"/>
  <c r="Z932" i="1"/>
  <c r="X933" i="1"/>
  <c r="Y933" i="1"/>
  <c r="Z933" i="1"/>
  <c r="X934" i="1"/>
  <c r="Y934" i="1"/>
  <c r="Z934" i="1"/>
  <c r="X935" i="1"/>
  <c r="Y935" i="1"/>
  <c r="Z935" i="1"/>
  <c r="X936" i="1"/>
  <c r="Y936" i="1"/>
  <c r="Z936" i="1"/>
  <c r="X937" i="1"/>
  <c r="Y937" i="1"/>
  <c r="Z937" i="1"/>
  <c r="X938" i="1"/>
  <c r="Y938" i="1"/>
  <c r="Z938" i="1"/>
  <c r="X939" i="1"/>
  <c r="Y939" i="1"/>
  <c r="Z939" i="1"/>
  <c r="X940" i="1"/>
  <c r="Y940" i="1"/>
  <c r="Z940" i="1"/>
  <c r="X941" i="1"/>
  <c r="Y941" i="1"/>
  <c r="Z941" i="1"/>
  <c r="X942" i="1"/>
  <c r="Y942" i="1"/>
  <c r="Z942" i="1"/>
  <c r="X943" i="1"/>
  <c r="Y943" i="1"/>
  <c r="Z943" i="1"/>
  <c r="X944" i="1"/>
  <c r="Y944" i="1"/>
  <c r="Z944" i="1"/>
  <c r="X945" i="1"/>
  <c r="Y945" i="1"/>
  <c r="Z945" i="1"/>
  <c r="X946" i="1"/>
  <c r="Y946" i="1"/>
  <c r="Z946" i="1"/>
  <c r="X947" i="1"/>
  <c r="Y947" i="1"/>
  <c r="Z947" i="1"/>
  <c r="X948" i="1"/>
  <c r="Y948" i="1"/>
  <c r="Z948" i="1"/>
  <c r="X949" i="1"/>
  <c r="Y949" i="1"/>
  <c r="Z949" i="1"/>
  <c r="X950" i="1"/>
  <c r="Y950" i="1"/>
  <c r="Z950" i="1"/>
  <c r="X951" i="1"/>
  <c r="Y951" i="1"/>
  <c r="Z951" i="1"/>
  <c r="X952" i="1"/>
  <c r="Y952" i="1"/>
  <c r="Z952" i="1"/>
  <c r="X953" i="1"/>
  <c r="Y953" i="1"/>
  <c r="Z953" i="1"/>
  <c r="X954" i="1"/>
  <c r="Y954" i="1"/>
  <c r="Z954" i="1"/>
  <c r="X955" i="1"/>
  <c r="Y955" i="1"/>
  <c r="Z955" i="1"/>
  <c r="X956" i="1"/>
  <c r="Y956" i="1"/>
  <c r="Z956" i="1"/>
  <c r="X957" i="1"/>
  <c r="Y957" i="1"/>
  <c r="Z957" i="1"/>
  <c r="X958" i="1"/>
  <c r="Y958" i="1"/>
  <c r="Z958" i="1"/>
  <c r="X959" i="1"/>
  <c r="Y959" i="1"/>
  <c r="Z959" i="1"/>
  <c r="X960" i="1"/>
  <c r="Y960" i="1"/>
  <c r="Z960" i="1"/>
  <c r="X961" i="1"/>
  <c r="Y961" i="1"/>
  <c r="Z961" i="1"/>
  <c r="X962" i="1"/>
  <c r="Y962" i="1"/>
  <c r="Z962" i="1"/>
  <c r="X963" i="1"/>
  <c r="Y963" i="1"/>
  <c r="Z963" i="1"/>
  <c r="X964" i="1"/>
  <c r="Y964" i="1"/>
  <c r="Z964" i="1"/>
  <c r="X965" i="1"/>
  <c r="Y965" i="1"/>
  <c r="Z965" i="1"/>
  <c r="X966" i="1"/>
  <c r="Y966" i="1"/>
  <c r="Z966" i="1"/>
  <c r="X967" i="1"/>
  <c r="Y967" i="1"/>
  <c r="Z967" i="1"/>
  <c r="X968" i="1"/>
  <c r="Y968" i="1"/>
  <c r="Z968" i="1"/>
  <c r="X969" i="1"/>
  <c r="Y969" i="1"/>
  <c r="Z969" i="1"/>
  <c r="X970" i="1"/>
  <c r="Y970" i="1"/>
  <c r="Z970" i="1"/>
  <c r="X971" i="1"/>
  <c r="Y971" i="1"/>
  <c r="Z971" i="1"/>
  <c r="X972" i="1"/>
  <c r="Y972" i="1"/>
  <c r="Z972" i="1"/>
  <c r="X973" i="1"/>
  <c r="Y973" i="1"/>
  <c r="Z973" i="1"/>
  <c r="X974" i="1"/>
  <c r="Y974" i="1"/>
  <c r="Z974" i="1"/>
  <c r="X975" i="1"/>
  <c r="Y975" i="1"/>
  <c r="Z975" i="1"/>
  <c r="X976" i="1"/>
  <c r="Y976" i="1"/>
  <c r="Z976" i="1"/>
  <c r="X977" i="1"/>
  <c r="Y977" i="1"/>
  <c r="Z977" i="1"/>
  <c r="X978" i="1"/>
  <c r="Y978" i="1"/>
  <c r="Z978" i="1"/>
  <c r="X979" i="1"/>
  <c r="Y979" i="1"/>
  <c r="Z979" i="1"/>
  <c r="X980" i="1"/>
  <c r="Y980" i="1"/>
  <c r="Z980" i="1"/>
  <c r="X981" i="1"/>
  <c r="Y981" i="1"/>
  <c r="Z981" i="1"/>
  <c r="X982" i="1"/>
  <c r="Y982" i="1"/>
  <c r="Z982" i="1"/>
  <c r="X983" i="1"/>
  <c r="Y983" i="1"/>
  <c r="Z983" i="1"/>
  <c r="X984" i="1"/>
  <c r="Y984" i="1"/>
  <c r="Z984" i="1"/>
  <c r="X985" i="1"/>
  <c r="Y985" i="1"/>
  <c r="Z985" i="1"/>
  <c r="X986" i="1"/>
  <c r="Y986" i="1"/>
  <c r="Z986" i="1"/>
  <c r="X987" i="1"/>
  <c r="Y987" i="1"/>
  <c r="Z987" i="1"/>
  <c r="X988" i="1"/>
  <c r="Y988" i="1"/>
  <c r="Z988" i="1"/>
  <c r="X989" i="1"/>
  <c r="Y989" i="1"/>
  <c r="Z989" i="1"/>
  <c r="X990" i="1"/>
  <c r="Y990" i="1"/>
  <c r="Z990" i="1"/>
  <c r="X991" i="1"/>
  <c r="Y991" i="1"/>
  <c r="Z991" i="1"/>
  <c r="X992" i="1"/>
  <c r="Y992" i="1"/>
  <c r="Z992" i="1"/>
  <c r="X993" i="1"/>
  <c r="Y993" i="1"/>
  <c r="Z993" i="1"/>
  <c r="X994" i="1"/>
  <c r="Y994" i="1"/>
  <c r="Z994" i="1"/>
  <c r="X995" i="1"/>
  <c r="Y995" i="1"/>
  <c r="Z995" i="1"/>
  <c r="X996" i="1"/>
  <c r="Y996" i="1"/>
  <c r="Z996" i="1"/>
  <c r="X997" i="1"/>
  <c r="Y997" i="1"/>
  <c r="Z997" i="1"/>
  <c r="X998" i="1"/>
  <c r="Y998" i="1"/>
  <c r="Z998" i="1"/>
  <c r="X999" i="1"/>
  <c r="Y999" i="1"/>
  <c r="Z999" i="1"/>
  <c r="X1000" i="1"/>
  <c r="Y1000" i="1"/>
  <c r="Z1000" i="1"/>
  <c r="X1001" i="1"/>
  <c r="Y1001" i="1"/>
  <c r="Z1001" i="1"/>
  <c r="X1002" i="1"/>
  <c r="Y1002" i="1"/>
  <c r="Z1002" i="1"/>
  <c r="X1003" i="1"/>
  <c r="Y1003" i="1"/>
  <c r="Z1003" i="1"/>
  <c r="X1004" i="1"/>
  <c r="Y1004" i="1"/>
  <c r="Z1004" i="1"/>
  <c r="X1005" i="1"/>
  <c r="Y1005" i="1"/>
  <c r="Z1005" i="1"/>
  <c r="X1006" i="1"/>
  <c r="Y1006" i="1"/>
  <c r="Z1006" i="1"/>
  <c r="X1007" i="1"/>
  <c r="Y1007" i="1"/>
  <c r="Z1007" i="1"/>
  <c r="X1008" i="1"/>
  <c r="Y1008" i="1"/>
  <c r="Z1008" i="1"/>
  <c r="X1009" i="1"/>
  <c r="Y1009" i="1"/>
  <c r="Z1009" i="1"/>
  <c r="X1010" i="1"/>
  <c r="Y1010" i="1"/>
  <c r="Z1010" i="1"/>
  <c r="X1011" i="1"/>
  <c r="Y1011" i="1"/>
  <c r="Z1011" i="1"/>
  <c r="X1012" i="1"/>
  <c r="Y1012" i="1"/>
  <c r="Z1012" i="1"/>
  <c r="X1013" i="1"/>
  <c r="Y1013" i="1"/>
  <c r="Z1013" i="1"/>
  <c r="X1014" i="1"/>
  <c r="Y1014" i="1"/>
  <c r="Z1014" i="1"/>
  <c r="X1015" i="1"/>
  <c r="Y1015" i="1"/>
  <c r="Z1015" i="1"/>
  <c r="X1016" i="1"/>
  <c r="Y1016" i="1"/>
  <c r="Z1016" i="1"/>
  <c r="X1017" i="1"/>
  <c r="Y1017" i="1"/>
  <c r="Z1017" i="1"/>
  <c r="X1018" i="1"/>
  <c r="Y1018" i="1"/>
  <c r="Z1018" i="1"/>
  <c r="X1019" i="1"/>
  <c r="Y1019" i="1"/>
  <c r="Z1019" i="1"/>
  <c r="X1020" i="1"/>
  <c r="Y1020" i="1"/>
  <c r="Z1020" i="1"/>
  <c r="X1021" i="1"/>
  <c r="Y1021" i="1"/>
  <c r="Z1021" i="1"/>
  <c r="X1022" i="1"/>
  <c r="Y1022" i="1"/>
  <c r="Z1022" i="1"/>
  <c r="X1023" i="1"/>
  <c r="Y1023" i="1"/>
  <c r="Z1023" i="1"/>
  <c r="X1024" i="1"/>
  <c r="Y1024" i="1"/>
  <c r="Z1024" i="1"/>
  <c r="X1025" i="1"/>
  <c r="Y1025" i="1"/>
  <c r="Z1025" i="1"/>
  <c r="X1026" i="1"/>
  <c r="Y1026" i="1"/>
  <c r="Z1026" i="1"/>
  <c r="X1027" i="1"/>
  <c r="Y1027" i="1"/>
  <c r="Z1027" i="1"/>
  <c r="X1028" i="1"/>
  <c r="Y1028" i="1"/>
  <c r="Z1028" i="1"/>
  <c r="X1029" i="1"/>
  <c r="Y1029" i="1"/>
  <c r="Z1029" i="1"/>
  <c r="X1030" i="1"/>
  <c r="Y1030" i="1"/>
  <c r="Z1030" i="1"/>
  <c r="X1031" i="1"/>
  <c r="Y1031" i="1"/>
  <c r="Z1031" i="1"/>
  <c r="X1032" i="1"/>
  <c r="Y1032" i="1"/>
  <c r="Z1032" i="1"/>
  <c r="X1033" i="1"/>
  <c r="Y1033" i="1"/>
  <c r="Z1033" i="1"/>
  <c r="X1034" i="1"/>
  <c r="Y1034" i="1"/>
  <c r="Z1034" i="1"/>
  <c r="X1035" i="1"/>
  <c r="Y1035" i="1"/>
  <c r="Z1035" i="1"/>
  <c r="X1036" i="1"/>
  <c r="Y1036" i="1"/>
  <c r="Z1036" i="1"/>
  <c r="X1037" i="1"/>
  <c r="Y1037" i="1"/>
  <c r="Z1037" i="1"/>
  <c r="X1038" i="1"/>
  <c r="Y1038" i="1"/>
  <c r="Z1038" i="1"/>
  <c r="X1039" i="1"/>
  <c r="Y1039" i="1"/>
  <c r="Z1039" i="1"/>
  <c r="X1040" i="1"/>
  <c r="Y1040" i="1"/>
  <c r="Z1040" i="1"/>
  <c r="X1041" i="1"/>
  <c r="Y1041" i="1"/>
  <c r="Z1041" i="1"/>
  <c r="X1042" i="1"/>
  <c r="Y1042" i="1"/>
  <c r="Z1042" i="1"/>
  <c r="X1043" i="1"/>
  <c r="Y1043" i="1"/>
  <c r="Z1043" i="1"/>
  <c r="X1044" i="1"/>
  <c r="Y1044" i="1"/>
  <c r="Z1044" i="1"/>
  <c r="X1045" i="1"/>
  <c r="Y1045" i="1"/>
  <c r="Z1045" i="1"/>
  <c r="X1046" i="1"/>
  <c r="Y1046" i="1"/>
  <c r="Z1046" i="1"/>
  <c r="X1047" i="1"/>
  <c r="Y1047" i="1"/>
  <c r="Z1047" i="1"/>
  <c r="X1048" i="1"/>
  <c r="Y1048" i="1"/>
  <c r="Z1048" i="1"/>
  <c r="X1049" i="1"/>
  <c r="Y1049" i="1"/>
  <c r="Z1049" i="1"/>
  <c r="X1050" i="1"/>
  <c r="Y1050" i="1"/>
  <c r="Z1050" i="1"/>
  <c r="X1051" i="1"/>
  <c r="Y1051" i="1"/>
  <c r="Z1051" i="1"/>
  <c r="X1052" i="1"/>
  <c r="Y1052" i="1"/>
  <c r="Z1052" i="1"/>
  <c r="X1053" i="1"/>
  <c r="Y1053" i="1"/>
  <c r="Z1053" i="1"/>
  <c r="X1054" i="1"/>
  <c r="Y1054" i="1"/>
  <c r="Z1054" i="1"/>
  <c r="X1055" i="1"/>
  <c r="Y1055" i="1"/>
  <c r="Z1055" i="1"/>
  <c r="X1056" i="1"/>
  <c r="Y1056" i="1"/>
  <c r="Z1056" i="1"/>
  <c r="X1057" i="1"/>
  <c r="Y1057" i="1"/>
  <c r="Z1057" i="1"/>
  <c r="X1058" i="1"/>
  <c r="Y1058" i="1"/>
  <c r="Z1058" i="1"/>
  <c r="X1059" i="1"/>
  <c r="Y1059" i="1"/>
  <c r="Z1059" i="1"/>
  <c r="X1060" i="1"/>
  <c r="Y1060" i="1"/>
  <c r="Z1060" i="1"/>
  <c r="X1061" i="1"/>
  <c r="Y1061" i="1"/>
  <c r="Z1061" i="1"/>
  <c r="X1062" i="1"/>
  <c r="Y1062" i="1"/>
  <c r="Z1062" i="1"/>
  <c r="X1063" i="1"/>
  <c r="Y1063" i="1"/>
  <c r="Z1063" i="1"/>
  <c r="X1064" i="1"/>
  <c r="Y1064" i="1"/>
  <c r="Z1064" i="1"/>
  <c r="X1065" i="1"/>
  <c r="Y1065" i="1"/>
  <c r="Z1065" i="1"/>
  <c r="X1066" i="1"/>
  <c r="Y1066" i="1"/>
  <c r="Z1066" i="1"/>
  <c r="X1067" i="1"/>
  <c r="Y1067" i="1"/>
  <c r="Z1067" i="1"/>
  <c r="X1068" i="1"/>
  <c r="Y1068" i="1"/>
  <c r="Z1068" i="1"/>
  <c r="X1069" i="1"/>
  <c r="Y1069" i="1"/>
  <c r="Z1069" i="1"/>
  <c r="X1070" i="1"/>
  <c r="Y1070" i="1"/>
  <c r="Z1070" i="1"/>
  <c r="X1071" i="1"/>
  <c r="Y1071" i="1"/>
  <c r="Z1071" i="1"/>
  <c r="X1072" i="1"/>
  <c r="Y1072" i="1"/>
  <c r="Z1072" i="1"/>
  <c r="X1073" i="1"/>
  <c r="Y1073" i="1"/>
  <c r="Z1073" i="1"/>
  <c r="X1074" i="1"/>
  <c r="Y1074" i="1"/>
  <c r="Z1074" i="1"/>
  <c r="X1075" i="1"/>
  <c r="Y1075" i="1"/>
  <c r="Z1075" i="1"/>
  <c r="X1076" i="1"/>
  <c r="Y1076" i="1"/>
  <c r="Z1076" i="1"/>
  <c r="X1077" i="1"/>
  <c r="Y1077" i="1"/>
  <c r="Z1077" i="1"/>
  <c r="X1078" i="1"/>
  <c r="Y1078" i="1"/>
  <c r="Z1078" i="1"/>
  <c r="X1079" i="1"/>
  <c r="Y1079" i="1"/>
  <c r="Z1079" i="1"/>
  <c r="X1080" i="1"/>
  <c r="Y1080" i="1"/>
  <c r="Z1080" i="1"/>
  <c r="X1081" i="1"/>
  <c r="Y1081" i="1"/>
  <c r="Z1081" i="1"/>
  <c r="X1082" i="1"/>
  <c r="Y1082" i="1"/>
  <c r="Z1082" i="1"/>
  <c r="X1083" i="1"/>
  <c r="Y1083" i="1"/>
  <c r="Z1083" i="1"/>
  <c r="X1084" i="1"/>
  <c r="Y1084" i="1"/>
  <c r="Z1084" i="1"/>
  <c r="X1085" i="1"/>
  <c r="Y1085" i="1"/>
  <c r="Z1085" i="1"/>
  <c r="X1086" i="1"/>
  <c r="Y1086" i="1"/>
  <c r="Z1086" i="1"/>
  <c r="X1087" i="1"/>
  <c r="Y1087" i="1"/>
  <c r="Z1087" i="1"/>
  <c r="X1088" i="1"/>
  <c r="Y1088" i="1"/>
  <c r="Z1088" i="1"/>
  <c r="X1089" i="1"/>
  <c r="Y1089" i="1"/>
  <c r="Z1089" i="1"/>
  <c r="X1090" i="1"/>
  <c r="Y1090" i="1"/>
  <c r="Z1090" i="1"/>
  <c r="X1091" i="1"/>
  <c r="Y1091" i="1"/>
  <c r="Z1091" i="1"/>
  <c r="X1092" i="1"/>
  <c r="Y1092" i="1"/>
  <c r="Z1092" i="1"/>
  <c r="X1093" i="1"/>
  <c r="Y1093" i="1"/>
  <c r="Z1093" i="1"/>
  <c r="X1094" i="1"/>
  <c r="Y1094" i="1"/>
  <c r="Z1094" i="1"/>
  <c r="X1095" i="1"/>
  <c r="Y1095" i="1"/>
  <c r="Z1095" i="1"/>
  <c r="X1096" i="1"/>
  <c r="Y1096" i="1"/>
  <c r="Z1096" i="1"/>
  <c r="X1097" i="1"/>
  <c r="Y1097" i="1"/>
  <c r="Z1097" i="1"/>
  <c r="X1098" i="1"/>
  <c r="Y1098" i="1"/>
  <c r="Z1098" i="1"/>
  <c r="X1099" i="1"/>
  <c r="Y1099" i="1"/>
  <c r="Z1099" i="1"/>
  <c r="X1100" i="1"/>
  <c r="Y1100" i="1"/>
  <c r="Z1100" i="1"/>
  <c r="X1101" i="1"/>
  <c r="Y1101" i="1"/>
  <c r="Z1101" i="1"/>
  <c r="X1102" i="1"/>
  <c r="Y1102" i="1"/>
  <c r="Z1102" i="1"/>
  <c r="X1103" i="1"/>
  <c r="Y1103" i="1"/>
  <c r="Z1103" i="1"/>
  <c r="X1104" i="1"/>
  <c r="Y1104" i="1"/>
  <c r="Z1104" i="1"/>
  <c r="X1105" i="1"/>
  <c r="Y1105" i="1"/>
  <c r="Z1105" i="1"/>
  <c r="X1106" i="1"/>
  <c r="Y1106" i="1"/>
  <c r="Z1106" i="1"/>
  <c r="X1107" i="1"/>
  <c r="Y1107" i="1"/>
  <c r="Z1107" i="1"/>
  <c r="X1108" i="1"/>
  <c r="Y1108" i="1"/>
  <c r="Z1108" i="1"/>
  <c r="X1109" i="1"/>
  <c r="Y1109" i="1"/>
  <c r="Z1109" i="1"/>
  <c r="X1110" i="1"/>
  <c r="Y1110" i="1"/>
  <c r="Z1110" i="1"/>
  <c r="X1111" i="1"/>
  <c r="Y1111" i="1"/>
  <c r="Z1111" i="1"/>
  <c r="X1112" i="1"/>
  <c r="Y1112" i="1"/>
  <c r="Z1112" i="1"/>
  <c r="X1113" i="1"/>
  <c r="Y1113" i="1"/>
  <c r="Z1113" i="1"/>
  <c r="X1114" i="1"/>
  <c r="Y1114" i="1"/>
  <c r="Z1114" i="1"/>
  <c r="X1115" i="1"/>
  <c r="Y1115" i="1"/>
  <c r="Z1115" i="1"/>
  <c r="X1116" i="1"/>
  <c r="Y1116" i="1"/>
  <c r="Z1116" i="1"/>
  <c r="X1117" i="1"/>
  <c r="Y1117" i="1"/>
  <c r="Z1117" i="1"/>
  <c r="X1118" i="1"/>
  <c r="Y1118" i="1"/>
  <c r="Z1118" i="1"/>
  <c r="X1119" i="1"/>
  <c r="Y1119" i="1"/>
  <c r="Z1119" i="1"/>
  <c r="X1120" i="1"/>
  <c r="Y1120" i="1"/>
  <c r="Z1120" i="1"/>
  <c r="X1121" i="1"/>
  <c r="Y1121" i="1"/>
  <c r="Z1121" i="1"/>
  <c r="X1122" i="1"/>
  <c r="Y1122" i="1"/>
  <c r="Z1122" i="1"/>
  <c r="X1123" i="1"/>
  <c r="Y1123" i="1"/>
  <c r="Z1123" i="1"/>
  <c r="X1124" i="1"/>
  <c r="Y1124" i="1"/>
  <c r="Z1124" i="1"/>
  <c r="X1125" i="1"/>
  <c r="Y1125" i="1"/>
  <c r="Z1125" i="1"/>
  <c r="X1126" i="1"/>
  <c r="Y1126" i="1"/>
  <c r="Z1126" i="1"/>
  <c r="X1127" i="1"/>
  <c r="Y1127" i="1"/>
  <c r="Z1127" i="1"/>
  <c r="X1128" i="1"/>
  <c r="Y1128" i="1"/>
  <c r="Z1128" i="1"/>
  <c r="X1129" i="1"/>
  <c r="Y1129" i="1"/>
  <c r="Z1129" i="1"/>
  <c r="X1130" i="1"/>
  <c r="Y1130" i="1"/>
  <c r="Z1130" i="1"/>
  <c r="X1131" i="1"/>
  <c r="Y1131" i="1"/>
  <c r="Z1131" i="1"/>
  <c r="X1132" i="1"/>
  <c r="Y1132" i="1"/>
  <c r="Z1132" i="1"/>
  <c r="X1133" i="1"/>
  <c r="Y1133" i="1"/>
  <c r="Z1133" i="1"/>
  <c r="X1134" i="1"/>
  <c r="Y1134" i="1"/>
  <c r="Z1134" i="1"/>
  <c r="X1135" i="1"/>
  <c r="Y1135" i="1"/>
  <c r="Z1135" i="1"/>
  <c r="X1136" i="1"/>
  <c r="Y1136" i="1"/>
  <c r="Z1136" i="1"/>
  <c r="X1137" i="1"/>
  <c r="Y1137" i="1"/>
  <c r="Z1137" i="1"/>
  <c r="X1138" i="1"/>
  <c r="Y1138" i="1"/>
  <c r="Z1138" i="1"/>
  <c r="X1139" i="1"/>
  <c r="Y1139" i="1"/>
  <c r="Z1139" i="1"/>
  <c r="X1140" i="1"/>
  <c r="Y1140" i="1"/>
  <c r="Z1140" i="1"/>
  <c r="X1141" i="1"/>
  <c r="Y1141" i="1"/>
  <c r="Z1141" i="1"/>
  <c r="X1142" i="1"/>
  <c r="Y1142" i="1"/>
  <c r="Z1142" i="1"/>
  <c r="X1143" i="1"/>
  <c r="Y1143" i="1"/>
  <c r="Z1143" i="1"/>
  <c r="X1144" i="1"/>
  <c r="Y1144" i="1"/>
  <c r="Z1144" i="1"/>
  <c r="X1145" i="1"/>
  <c r="Y1145" i="1"/>
  <c r="Z1145" i="1"/>
  <c r="X1146" i="1"/>
  <c r="Y1146" i="1"/>
  <c r="Z1146" i="1"/>
  <c r="X1147" i="1"/>
  <c r="Y1147" i="1"/>
  <c r="Z1147" i="1"/>
  <c r="X1148" i="1"/>
  <c r="Y1148" i="1"/>
  <c r="Z1148" i="1"/>
  <c r="X1149" i="1"/>
  <c r="Y1149" i="1"/>
  <c r="Z1149" i="1"/>
  <c r="X1150" i="1"/>
  <c r="Y1150" i="1"/>
  <c r="Z1150" i="1"/>
  <c r="X1151" i="1"/>
  <c r="Y1151" i="1"/>
  <c r="Z1151" i="1"/>
  <c r="X1152" i="1"/>
  <c r="Y1152" i="1"/>
  <c r="Z1152" i="1"/>
  <c r="X1153" i="1"/>
  <c r="Y1153" i="1"/>
  <c r="Z1153" i="1"/>
  <c r="X1154" i="1"/>
  <c r="Y1154" i="1"/>
  <c r="Z1154" i="1"/>
  <c r="X1155" i="1"/>
  <c r="Y1155" i="1"/>
  <c r="Z1155" i="1"/>
  <c r="X1156" i="1"/>
  <c r="Y1156" i="1"/>
  <c r="Z1156" i="1"/>
  <c r="X1157" i="1"/>
  <c r="Y1157" i="1"/>
  <c r="Z1157" i="1"/>
  <c r="X1158" i="1"/>
  <c r="Y1158" i="1"/>
  <c r="Z1158" i="1"/>
  <c r="X1159" i="1"/>
  <c r="Y1159" i="1"/>
  <c r="Z1159" i="1"/>
  <c r="X1160" i="1"/>
  <c r="Y1160" i="1"/>
  <c r="Z1160" i="1"/>
  <c r="X1161" i="1"/>
  <c r="Y1161" i="1"/>
  <c r="Z1161" i="1"/>
  <c r="X1162" i="1"/>
  <c r="Y1162" i="1"/>
  <c r="Z1162" i="1"/>
  <c r="X1163" i="1"/>
  <c r="Y1163" i="1"/>
  <c r="Z1163" i="1"/>
  <c r="X1164" i="1"/>
  <c r="Y1164" i="1"/>
  <c r="Z1164" i="1"/>
  <c r="X1165" i="1"/>
  <c r="Y1165" i="1"/>
  <c r="Z1165" i="1"/>
  <c r="X1166" i="1"/>
  <c r="Y1166" i="1"/>
  <c r="Z1166" i="1"/>
  <c r="X1167" i="1"/>
  <c r="Y1167" i="1"/>
  <c r="Z1167" i="1"/>
  <c r="X1168" i="1"/>
  <c r="Y1168" i="1"/>
  <c r="Z1168" i="1"/>
  <c r="X1169" i="1"/>
  <c r="Y1169" i="1"/>
  <c r="Z1169" i="1"/>
  <c r="X1170" i="1"/>
  <c r="Y1170" i="1"/>
  <c r="Z1170" i="1"/>
  <c r="X1171" i="1"/>
  <c r="Y1171" i="1"/>
  <c r="Z1171" i="1"/>
  <c r="X1172" i="1"/>
  <c r="Y1172" i="1"/>
  <c r="Z1172" i="1"/>
  <c r="X1173" i="1"/>
  <c r="Y1173" i="1"/>
  <c r="Z1173" i="1"/>
  <c r="X1174" i="1"/>
  <c r="Y1174" i="1"/>
  <c r="Z1174" i="1"/>
  <c r="X1175" i="1"/>
  <c r="Y1175" i="1"/>
  <c r="Z1175" i="1"/>
  <c r="X1176" i="1"/>
  <c r="Y1176" i="1"/>
  <c r="Z1176" i="1"/>
  <c r="X1177" i="1"/>
  <c r="Y1177" i="1"/>
  <c r="Z1177" i="1"/>
  <c r="X1178" i="1"/>
  <c r="Y1178" i="1"/>
  <c r="Z1178" i="1"/>
  <c r="X1179" i="1"/>
  <c r="Y1179" i="1"/>
  <c r="Z1179" i="1"/>
  <c r="X1180" i="1"/>
  <c r="Y1180" i="1"/>
  <c r="Z1180" i="1"/>
  <c r="X1181" i="1"/>
  <c r="Y1181" i="1"/>
  <c r="Z1181" i="1"/>
  <c r="X1182" i="1"/>
  <c r="Y1182" i="1"/>
  <c r="Z1182" i="1"/>
  <c r="X1183" i="1"/>
  <c r="Y1183" i="1"/>
  <c r="Z1183" i="1"/>
  <c r="X1184" i="1"/>
  <c r="Y1184" i="1"/>
  <c r="Z1184" i="1"/>
  <c r="X1185" i="1"/>
  <c r="Y1185" i="1"/>
  <c r="Z1185" i="1"/>
  <c r="X1186" i="1"/>
  <c r="Y1186" i="1"/>
  <c r="Z1186" i="1"/>
  <c r="X1187" i="1"/>
  <c r="Y1187" i="1"/>
  <c r="Z1187" i="1"/>
  <c r="X1188" i="1"/>
  <c r="Y1188" i="1"/>
  <c r="Z1188" i="1"/>
  <c r="X1189" i="1"/>
  <c r="Y1189" i="1"/>
  <c r="Z1189" i="1"/>
  <c r="X1190" i="1"/>
  <c r="Y1190" i="1"/>
  <c r="Z1190" i="1"/>
  <c r="X1191" i="1"/>
  <c r="Y1191" i="1"/>
  <c r="Z1191" i="1"/>
  <c r="X1192" i="1"/>
  <c r="Y1192" i="1"/>
  <c r="Z1192" i="1"/>
  <c r="X1193" i="1"/>
  <c r="Y1193" i="1"/>
  <c r="Z1193" i="1"/>
  <c r="X1194" i="1"/>
  <c r="Y1194" i="1"/>
  <c r="Z1194" i="1"/>
  <c r="X1195" i="1"/>
  <c r="Y1195" i="1"/>
  <c r="Z1195" i="1"/>
  <c r="X1196" i="1"/>
  <c r="Y1196" i="1"/>
  <c r="Z1196" i="1"/>
  <c r="X1197" i="1"/>
  <c r="Y1197" i="1"/>
  <c r="Z1197" i="1"/>
  <c r="X1198" i="1"/>
  <c r="Y1198" i="1"/>
  <c r="Z1198" i="1"/>
  <c r="X1199" i="1"/>
  <c r="Y1199" i="1"/>
  <c r="Z1199" i="1"/>
  <c r="X1200" i="1"/>
  <c r="Y1200" i="1"/>
  <c r="Z1200" i="1"/>
  <c r="X1201" i="1"/>
  <c r="Y1201" i="1"/>
  <c r="Z1201" i="1"/>
  <c r="X1202" i="1"/>
  <c r="Y1202" i="1"/>
  <c r="Z1202" i="1"/>
  <c r="X1203" i="1"/>
  <c r="Y1203" i="1"/>
  <c r="Z1203" i="1"/>
  <c r="X1204" i="1"/>
  <c r="Y1204" i="1"/>
  <c r="Z1204" i="1"/>
  <c r="X1205" i="1"/>
  <c r="Y1205" i="1"/>
  <c r="Z1205" i="1"/>
  <c r="X1206" i="1"/>
  <c r="Y1206" i="1"/>
  <c r="Z1206" i="1"/>
  <c r="X1207" i="1"/>
  <c r="Y1207" i="1"/>
  <c r="Z1207" i="1"/>
  <c r="X1208" i="1"/>
  <c r="Y1208" i="1"/>
  <c r="Z1208" i="1"/>
  <c r="X1209" i="1"/>
  <c r="Y1209" i="1"/>
  <c r="Z1209" i="1"/>
  <c r="X1210" i="1"/>
  <c r="Y1210" i="1"/>
  <c r="Z1210" i="1"/>
  <c r="X1211" i="1"/>
  <c r="Y1211" i="1"/>
  <c r="Z1211" i="1"/>
  <c r="X1212" i="1"/>
  <c r="Y1212" i="1"/>
  <c r="Z1212" i="1"/>
  <c r="X1213" i="1"/>
  <c r="Y1213" i="1"/>
  <c r="Z1213" i="1"/>
  <c r="X1214" i="1"/>
  <c r="Y1214" i="1"/>
  <c r="Z1214" i="1"/>
  <c r="X1215" i="1"/>
  <c r="Y1215" i="1"/>
  <c r="Z1215" i="1"/>
  <c r="X1216" i="1"/>
  <c r="Y1216" i="1"/>
  <c r="Z1216" i="1"/>
  <c r="X1217" i="1"/>
  <c r="Y1217" i="1"/>
  <c r="Z1217" i="1"/>
  <c r="X1218" i="1"/>
  <c r="Y1218" i="1"/>
  <c r="Z1218" i="1"/>
  <c r="X1219" i="1"/>
  <c r="Y1219" i="1"/>
  <c r="Z1219" i="1"/>
  <c r="X1220" i="1"/>
  <c r="Y1220" i="1"/>
  <c r="Z1220" i="1"/>
  <c r="X1221" i="1"/>
  <c r="Y1221" i="1"/>
  <c r="Z1221" i="1"/>
  <c r="X1222" i="1"/>
  <c r="Y1222" i="1"/>
  <c r="Z1222" i="1"/>
  <c r="X1223" i="1"/>
  <c r="Y1223" i="1"/>
  <c r="Z1223" i="1"/>
  <c r="X1224" i="1"/>
  <c r="Y1224" i="1"/>
  <c r="Z1224" i="1"/>
  <c r="X1225" i="1"/>
  <c r="Y1225" i="1"/>
  <c r="Z1225" i="1"/>
  <c r="X1226" i="1"/>
  <c r="Y1226" i="1"/>
  <c r="Z1226" i="1"/>
  <c r="X1227" i="1"/>
  <c r="Y1227" i="1"/>
  <c r="Z1227" i="1"/>
  <c r="X1228" i="1"/>
  <c r="Y1228" i="1"/>
  <c r="Z1228" i="1"/>
  <c r="X1229" i="1"/>
  <c r="Y1229" i="1"/>
  <c r="Z1229" i="1"/>
  <c r="X1230" i="1"/>
  <c r="Y1230" i="1"/>
  <c r="Z1230" i="1"/>
  <c r="X1231" i="1"/>
  <c r="Y1231" i="1"/>
  <c r="Z1231" i="1"/>
  <c r="X1232" i="1"/>
  <c r="Y1232" i="1"/>
  <c r="Z1232" i="1"/>
  <c r="X1233" i="1"/>
  <c r="Y1233" i="1"/>
  <c r="Z1233" i="1"/>
  <c r="X1234" i="1"/>
  <c r="Y1234" i="1"/>
  <c r="Z1234" i="1"/>
  <c r="X1235" i="1"/>
  <c r="Y1235" i="1"/>
  <c r="Z1235" i="1"/>
  <c r="X1236" i="1"/>
  <c r="Y1236" i="1"/>
  <c r="Z1236" i="1"/>
  <c r="X1237" i="1"/>
  <c r="Y1237" i="1"/>
  <c r="Z1237" i="1"/>
  <c r="X1238" i="1"/>
  <c r="Y1238" i="1"/>
  <c r="Z1238" i="1"/>
  <c r="X1239" i="1"/>
  <c r="Y1239" i="1"/>
  <c r="Z1239" i="1"/>
  <c r="X1240" i="1"/>
  <c r="Y1240" i="1"/>
  <c r="Z1240" i="1"/>
  <c r="X1241" i="1"/>
  <c r="Y1241" i="1"/>
  <c r="Z1241" i="1"/>
  <c r="X1242" i="1"/>
  <c r="Y1242" i="1"/>
  <c r="Z1242" i="1"/>
  <c r="X1243" i="1"/>
  <c r="Y1243" i="1"/>
  <c r="Z1243" i="1"/>
  <c r="X1244" i="1"/>
  <c r="Y1244" i="1"/>
  <c r="Z1244" i="1"/>
  <c r="X1245" i="1"/>
  <c r="Y1245" i="1"/>
  <c r="Z1245" i="1"/>
  <c r="X1246" i="1"/>
  <c r="Y1246" i="1"/>
  <c r="Z1246" i="1"/>
  <c r="X1247" i="1"/>
  <c r="Y1247" i="1"/>
  <c r="Z1247" i="1"/>
  <c r="X1248" i="1"/>
  <c r="Y1248" i="1"/>
  <c r="Z1248" i="1"/>
  <c r="X1249" i="1"/>
  <c r="Y1249" i="1"/>
  <c r="Z1249" i="1"/>
  <c r="X1250" i="1"/>
  <c r="Y1250" i="1"/>
  <c r="Z1250" i="1"/>
  <c r="X1251" i="1"/>
  <c r="Y1251" i="1"/>
  <c r="Z1251" i="1"/>
  <c r="X1252" i="1"/>
  <c r="Y1252" i="1"/>
  <c r="Z1252" i="1"/>
  <c r="X1253" i="1"/>
  <c r="Y1253" i="1"/>
  <c r="Z1253" i="1"/>
  <c r="X1254" i="1"/>
  <c r="Y1254" i="1"/>
  <c r="Z1254" i="1"/>
  <c r="X1255" i="1"/>
  <c r="Y1255" i="1"/>
  <c r="Z1255" i="1"/>
  <c r="X1256" i="1"/>
  <c r="Y1256" i="1"/>
  <c r="Z1256" i="1"/>
  <c r="X1257" i="1"/>
  <c r="Y1257" i="1"/>
  <c r="Z1257" i="1"/>
  <c r="X1258" i="1"/>
  <c r="Y1258" i="1"/>
  <c r="Z1258" i="1"/>
  <c r="X1259" i="1"/>
  <c r="Y1259" i="1"/>
  <c r="Z1259" i="1"/>
  <c r="X1260" i="1"/>
  <c r="Y1260" i="1"/>
  <c r="Z1260" i="1"/>
  <c r="X1261" i="1"/>
  <c r="Y1261" i="1"/>
  <c r="Z1261" i="1"/>
  <c r="X1262" i="1"/>
  <c r="Y1262" i="1"/>
  <c r="Z1262" i="1"/>
  <c r="X1263" i="1"/>
  <c r="Y1263" i="1"/>
  <c r="Z1263" i="1"/>
  <c r="X1264" i="1"/>
  <c r="Y1264" i="1"/>
  <c r="Z1264" i="1"/>
  <c r="X1265" i="1"/>
  <c r="Y1265" i="1"/>
  <c r="Z1265" i="1"/>
  <c r="X1266" i="1"/>
  <c r="Y1266" i="1"/>
  <c r="Z1266" i="1"/>
  <c r="X1267" i="1"/>
  <c r="Y1267" i="1"/>
  <c r="Z1267" i="1"/>
  <c r="X1268" i="1"/>
  <c r="Y1268" i="1"/>
  <c r="Z1268" i="1"/>
  <c r="X1269" i="1"/>
  <c r="Y1269" i="1"/>
  <c r="Z1269" i="1"/>
  <c r="X1270" i="1"/>
  <c r="Y1270" i="1"/>
  <c r="Z1270" i="1"/>
  <c r="X1271" i="1"/>
  <c r="Y1271" i="1"/>
  <c r="Z1271" i="1"/>
  <c r="X1272" i="1"/>
  <c r="Y1272" i="1"/>
  <c r="Z1272" i="1"/>
  <c r="X1273" i="1"/>
  <c r="Y1273" i="1"/>
  <c r="Z1273" i="1"/>
  <c r="X1274" i="1"/>
  <c r="Y1274" i="1"/>
  <c r="Z1274" i="1"/>
  <c r="X1275" i="1"/>
  <c r="Y1275" i="1"/>
  <c r="Z1275" i="1"/>
  <c r="X1276" i="1"/>
  <c r="Y1276" i="1"/>
  <c r="Z1276" i="1"/>
  <c r="X1277" i="1"/>
  <c r="Y1277" i="1"/>
  <c r="Z1277" i="1"/>
  <c r="X1278" i="1"/>
  <c r="Y1278" i="1"/>
  <c r="Z1278" i="1"/>
  <c r="X1279" i="1"/>
  <c r="Y1279" i="1"/>
  <c r="Z1279" i="1"/>
  <c r="X1280" i="1"/>
  <c r="Y1280" i="1"/>
  <c r="Z1280" i="1"/>
  <c r="X1281" i="1"/>
  <c r="Y1281" i="1"/>
  <c r="Z1281" i="1"/>
  <c r="X1282" i="1"/>
  <c r="Y1282" i="1"/>
  <c r="Z1282" i="1"/>
  <c r="X1283" i="1"/>
  <c r="Y1283" i="1"/>
  <c r="Z1283" i="1"/>
  <c r="X1284" i="1"/>
  <c r="Y1284" i="1"/>
  <c r="Z1284" i="1"/>
  <c r="X1285" i="1"/>
  <c r="Y1285" i="1"/>
  <c r="Z1285" i="1"/>
  <c r="X1286" i="1"/>
  <c r="Y1286" i="1"/>
  <c r="Z1286" i="1"/>
  <c r="X1287" i="1"/>
  <c r="Y1287" i="1"/>
  <c r="Z1287" i="1"/>
  <c r="X1288" i="1"/>
  <c r="Y1288" i="1"/>
  <c r="Z1288" i="1"/>
  <c r="X1289" i="1"/>
  <c r="Y1289" i="1"/>
  <c r="Z1289" i="1"/>
  <c r="X1290" i="1"/>
  <c r="Y1290" i="1"/>
  <c r="Z1290" i="1"/>
  <c r="X1291" i="1"/>
  <c r="Y1291" i="1"/>
  <c r="Z1291" i="1"/>
  <c r="X1292" i="1"/>
  <c r="Y1292" i="1"/>
  <c r="Z1292" i="1"/>
  <c r="X1293" i="1"/>
  <c r="Y1293" i="1"/>
  <c r="Z1293" i="1"/>
  <c r="X1294" i="1"/>
  <c r="Y1294" i="1"/>
  <c r="Z1294" i="1"/>
  <c r="X1295" i="1"/>
  <c r="Y1295" i="1"/>
  <c r="Z1295" i="1"/>
  <c r="X1296" i="1"/>
  <c r="Y1296" i="1"/>
  <c r="Z1296" i="1"/>
  <c r="X1297" i="1"/>
  <c r="Y1297" i="1"/>
  <c r="Z1297" i="1"/>
  <c r="X1298" i="1"/>
  <c r="Y1298" i="1"/>
  <c r="Z1298" i="1"/>
  <c r="X1299" i="1"/>
  <c r="Y1299" i="1"/>
  <c r="Z1299" i="1"/>
  <c r="X1300" i="1"/>
  <c r="Y1300" i="1"/>
  <c r="Z1300" i="1"/>
  <c r="X1301" i="1"/>
  <c r="Y1301" i="1"/>
  <c r="Z1301" i="1"/>
  <c r="X1302" i="1"/>
  <c r="Y1302" i="1"/>
  <c r="Z1302" i="1"/>
  <c r="X1303" i="1"/>
  <c r="Y1303" i="1"/>
  <c r="Z1303" i="1"/>
  <c r="X1304" i="1"/>
  <c r="Y1304" i="1"/>
  <c r="Z1304" i="1"/>
  <c r="X1305" i="1"/>
  <c r="Y1305" i="1"/>
  <c r="Z1305" i="1"/>
  <c r="X1306" i="1"/>
  <c r="Y1306" i="1"/>
  <c r="Z1306" i="1"/>
  <c r="X1307" i="1"/>
  <c r="Y1307" i="1"/>
  <c r="Z1307" i="1"/>
  <c r="X1308" i="1"/>
  <c r="Y1308" i="1"/>
  <c r="Z1308" i="1"/>
  <c r="X1309" i="1"/>
  <c r="Y1309" i="1"/>
  <c r="Z1309" i="1"/>
  <c r="X1310" i="1"/>
  <c r="Y1310" i="1"/>
  <c r="Z1310" i="1"/>
  <c r="X1311" i="1"/>
  <c r="Y1311" i="1"/>
  <c r="Z1311" i="1"/>
  <c r="X1312" i="1"/>
  <c r="Y1312" i="1"/>
  <c r="Z1312" i="1"/>
  <c r="X1313" i="1"/>
  <c r="Y1313" i="1"/>
  <c r="Z1313" i="1"/>
  <c r="X1314" i="1"/>
  <c r="Y1314" i="1"/>
  <c r="Z1314" i="1"/>
  <c r="X1315" i="1"/>
  <c r="Y1315" i="1"/>
  <c r="Z1315" i="1"/>
  <c r="X1316" i="1"/>
  <c r="Y1316" i="1"/>
  <c r="Z1316" i="1"/>
  <c r="X1317" i="1"/>
  <c r="Y1317" i="1"/>
  <c r="Z1317" i="1"/>
  <c r="X1318" i="1"/>
  <c r="Y1318" i="1"/>
  <c r="Z1318" i="1"/>
  <c r="X1319" i="1"/>
  <c r="Y1319" i="1"/>
  <c r="Z1319" i="1"/>
  <c r="X1320" i="1"/>
  <c r="Y1320" i="1"/>
  <c r="Z1320" i="1"/>
  <c r="X1321" i="1"/>
  <c r="Y1321" i="1"/>
  <c r="Z1321" i="1"/>
  <c r="X1322" i="1"/>
  <c r="Y1322" i="1"/>
  <c r="Z1322" i="1"/>
  <c r="X1323" i="1"/>
  <c r="Y1323" i="1"/>
  <c r="Z1323" i="1"/>
  <c r="X1324" i="1"/>
  <c r="Y1324" i="1"/>
  <c r="Z1324" i="1"/>
  <c r="X1325" i="1"/>
  <c r="Y1325" i="1"/>
  <c r="Z1325" i="1"/>
  <c r="X1326" i="1"/>
  <c r="Y1326" i="1"/>
  <c r="Z1326" i="1"/>
  <c r="X1327" i="1"/>
  <c r="Y1327" i="1"/>
  <c r="Z1327" i="1"/>
  <c r="X1328" i="1"/>
  <c r="Y1328" i="1"/>
  <c r="Z1328" i="1"/>
  <c r="X1329" i="1"/>
  <c r="Y1329" i="1"/>
  <c r="Z1329" i="1"/>
  <c r="X1330" i="1"/>
  <c r="Y1330" i="1"/>
  <c r="Z1330" i="1"/>
  <c r="X1331" i="1"/>
  <c r="Y1331" i="1"/>
  <c r="Z1331" i="1"/>
  <c r="X1332" i="1"/>
  <c r="Y1332" i="1"/>
  <c r="Z1332" i="1"/>
  <c r="X1333" i="1"/>
  <c r="Y1333" i="1"/>
  <c r="Z1333" i="1"/>
  <c r="X1334" i="1"/>
  <c r="Y1334" i="1"/>
  <c r="Z1334" i="1"/>
  <c r="X1335" i="1"/>
  <c r="Y1335" i="1"/>
  <c r="Z1335" i="1"/>
  <c r="X1336" i="1"/>
  <c r="Y1336" i="1"/>
  <c r="Z1336" i="1"/>
  <c r="X1337" i="1"/>
  <c r="Y1337" i="1"/>
  <c r="Z1337" i="1"/>
  <c r="X1338" i="1"/>
  <c r="Y1338" i="1"/>
  <c r="Z1338" i="1"/>
  <c r="X1339" i="1"/>
  <c r="Y1339" i="1"/>
  <c r="Z1339" i="1"/>
  <c r="X1340" i="1"/>
  <c r="Y1340" i="1"/>
  <c r="Z1340" i="1"/>
  <c r="X1341" i="1"/>
  <c r="Y1341" i="1"/>
  <c r="Z1341" i="1"/>
  <c r="X1342" i="1"/>
  <c r="Y1342" i="1"/>
  <c r="Z1342" i="1"/>
  <c r="X1343" i="1"/>
  <c r="Y1343" i="1"/>
  <c r="Z1343" i="1"/>
  <c r="X1344" i="1"/>
  <c r="Y1344" i="1"/>
  <c r="Z1344" i="1"/>
  <c r="X1345" i="1"/>
  <c r="Y1345" i="1"/>
  <c r="Z1345" i="1"/>
  <c r="X1346" i="1"/>
  <c r="Y1346" i="1"/>
  <c r="Z1346" i="1"/>
  <c r="X1347" i="1"/>
  <c r="Y1347" i="1"/>
  <c r="Z1347" i="1"/>
  <c r="X1348" i="1"/>
  <c r="Y1348" i="1"/>
  <c r="Z1348" i="1"/>
  <c r="X1349" i="1"/>
  <c r="Y1349" i="1"/>
  <c r="Z1349" i="1"/>
  <c r="X1350" i="1"/>
  <c r="Y1350" i="1"/>
  <c r="Z1350" i="1"/>
  <c r="X1351" i="1"/>
  <c r="Y1351" i="1"/>
  <c r="Z1351" i="1"/>
  <c r="X1352" i="1"/>
  <c r="Y1352" i="1"/>
  <c r="Z1352" i="1"/>
  <c r="X1353" i="1"/>
  <c r="Y1353" i="1"/>
  <c r="Z1353" i="1"/>
  <c r="X1354" i="1"/>
  <c r="Y1354" i="1"/>
  <c r="Z1354" i="1"/>
  <c r="X1355" i="1"/>
  <c r="Y1355" i="1"/>
  <c r="Z1355" i="1"/>
  <c r="X1356" i="1"/>
  <c r="Y1356" i="1"/>
  <c r="Z1356" i="1"/>
  <c r="X1357" i="1"/>
  <c r="Y1357" i="1"/>
  <c r="Z1357" i="1"/>
  <c r="X1358" i="1"/>
  <c r="Y1358" i="1"/>
  <c r="Z1358" i="1"/>
  <c r="X1359" i="1"/>
  <c r="Y1359" i="1"/>
  <c r="Z1359" i="1"/>
  <c r="X1360" i="1"/>
  <c r="Y1360" i="1"/>
  <c r="Z1360" i="1"/>
  <c r="X1361" i="1"/>
  <c r="Y1361" i="1"/>
  <c r="Z1361" i="1"/>
  <c r="X1362" i="1"/>
  <c r="Y1362" i="1"/>
  <c r="Z1362" i="1"/>
  <c r="X1363" i="1"/>
  <c r="Y1363" i="1"/>
  <c r="Z1363" i="1"/>
  <c r="X1364" i="1"/>
  <c r="Y1364" i="1"/>
  <c r="Z1364" i="1"/>
  <c r="X1365" i="1"/>
  <c r="Y1365" i="1"/>
  <c r="Z1365" i="1"/>
  <c r="X1366" i="1"/>
  <c r="Y1366" i="1"/>
  <c r="Z1366" i="1"/>
  <c r="X1367" i="1"/>
  <c r="Y1367" i="1"/>
  <c r="Z1367" i="1"/>
  <c r="X1368" i="1"/>
  <c r="Y1368" i="1"/>
  <c r="Z1368" i="1"/>
  <c r="X1369" i="1"/>
  <c r="Y1369" i="1"/>
  <c r="Z1369" i="1"/>
  <c r="X1370" i="1"/>
  <c r="Y1370" i="1"/>
  <c r="Z1370" i="1"/>
  <c r="X1371" i="1"/>
  <c r="Y1371" i="1"/>
  <c r="Z1371" i="1"/>
  <c r="X1372" i="1"/>
  <c r="Y1372" i="1"/>
  <c r="Z1372" i="1"/>
  <c r="X1373" i="1"/>
  <c r="Y1373" i="1"/>
  <c r="Z1373" i="1"/>
  <c r="X1374" i="1"/>
  <c r="Y1374" i="1"/>
  <c r="Z1374" i="1"/>
  <c r="X1375" i="1"/>
  <c r="Y1375" i="1"/>
  <c r="Z1375" i="1"/>
  <c r="X1376" i="1"/>
  <c r="Y1376" i="1"/>
  <c r="Z1376" i="1"/>
  <c r="X1377" i="1"/>
  <c r="Y1377" i="1"/>
  <c r="Z1377" i="1"/>
  <c r="X1378" i="1"/>
  <c r="Y1378" i="1"/>
  <c r="Z1378" i="1"/>
  <c r="X1379" i="1"/>
  <c r="Y1379" i="1"/>
  <c r="Z1379" i="1"/>
  <c r="X1380" i="1"/>
  <c r="Y1380" i="1"/>
  <c r="Z1380" i="1"/>
  <c r="X1381" i="1"/>
  <c r="Y1381" i="1"/>
  <c r="Z1381" i="1"/>
  <c r="X1382" i="1"/>
  <c r="Y1382" i="1"/>
  <c r="Z1382" i="1"/>
  <c r="X1383" i="1"/>
  <c r="Y1383" i="1"/>
  <c r="Z1383" i="1"/>
  <c r="X1384" i="1"/>
  <c r="Y1384" i="1"/>
  <c r="Z1384" i="1"/>
  <c r="X1385" i="1"/>
  <c r="Y1385" i="1"/>
  <c r="Z1385" i="1"/>
  <c r="X1386" i="1"/>
  <c r="Y1386" i="1"/>
  <c r="Z1386" i="1"/>
  <c r="X1387" i="1"/>
  <c r="Y1387" i="1"/>
  <c r="Z1387" i="1"/>
  <c r="X1388" i="1"/>
  <c r="Y1388" i="1"/>
  <c r="Z1388" i="1"/>
  <c r="X1389" i="1"/>
  <c r="Y1389" i="1"/>
  <c r="Z1389" i="1"/>
  <c r="X1390" i="1"/>
  <c r="Y1390" i="1"/>
  <c r="Z1390" i="1"/>
  <c r="X1391" i="1"/>
  <c r="Y1391" i="1"/>
  <c r="Z1391" i="1"/>
  <c r="X1392" i="1"/>
  <c r="Y1392" i="1"/>
  <c r="Z1392" i="1"/>
  <c r="X1393" i="1"/>
  <c r="Y1393" i="1"/>
  <c r="Z1393" i="1"/>
  <c r="X1394" i="1"/>
  <c r="Y1394" i="1"/>
  <c r="Z1394" i="1"/>
  <c r="X1395" i="1"/>
  <c r="Y1395" i="1"/>
  <c r="Z1395" i="1"/>
  <c r="X1396" i="1"/>
  <c r="Y1396" i="1"/>
  <c r="Z1396" i="1"/>
  <c r="X1397" i="1"/>
  <c r="Y1397" i="1"/>
  <c r="Z1397" i="1"/>
  <c r="X1398" i="1"/>
  <c r="Y1398" i="1"/>
  <c r="Z1398" i="1"/>
  <c r="X1399" i="1"/>
  <c r="Y1399" i="1"/>
  <c r="Z1399" i="1"/>
  <c r="X1400" i="1"/>
  <c r="Y1400" i="1"/>
  <c r="Z1400" i="1"/>
  <c r="X1401" i="1"/>
  <c r="Y1401" i="1"/>
  <c r="Z1401" i="1"/>
  <c r="X1402" i="1"/>
  <c r="Y1402" i="1"/>
  <c r="Z1402" i="1"/>
  <c r="X1403" i="1"/>
  <c r="Y1403" i="1"/>
  <c r="Z1403" i="1"/>
  <c r="X1404" i="1"/>
  <c r="Y1404" i="1"/>
  <c r="Z1404" i="1"/>
  <c r="X1405" i="1"/>
  <c r="Y1405" i="1"/>
  <c r="Z1405" i="1"/>
  <c r="X1406" i="1"/>
  <c r="Y1406" i="1"/>
  <c r="Z1406" i="1"/>
  <c r="X1407" i="1"/>
  <c r="Y1407" i="1"/>
  <c r="Z1407" i="1"/>
  <c r="X1408" i="1"/>
  <c r="Y1408" i="1"/>
  <c r="Z1408" i="1"/>
  <c r="X1409" i="1"/>
  <c r="Y1409" i="1"/>
  <c r="Z1409" i="1"/>
  <c r="X1410" i="1"/>
  <c r="Y1410" i="1"/>
  <c r="Z1410" i="1"/>
  <c r="X1411" i="1"/>
  <c r="Y1411" i="1"/>
  <c r="Z1411" i="1"/>
  <c r="X1412" i="1"/>
  <c r="Y1412" i="1"/>
  <c r="Z1412" i="1"/>
  <c r="X1413" i="1"/>
  <c r="Y1413" i="1"/>
  <c r="Z1413" i="1"/>
  <c r="X1414" i="1"/>
  <c r="Y1414" i="1"/>
  <c r="Z1414" i="1"/>
  <c r="X1415" i="1"/>
  <c r="Y1415" i="1"/>
  <c r="Z1415" i="1"/>
  <c r="X1416" i="1"/>
  <c r="Y1416" i="1"/>
  <c r="Z1416" i="1"/>
  <c r="X1417" i="1"/>
  <c r="Y1417" i="1"/>
  <c r="Z1417" i="1"/>
  <c r="X1418" i="1"/>
  <c r="Y1418" i="1"/>
  <c r="Z1418" i="1"/>
  <c r="X1419" i="1"/>
  <c r="Y1419" i="1"/>
  <c r="Z1419" i="1"/>
  <c r="X1420" i="1"/>
  <c r="Y1420" i="1"/>
  <c r="Z1420" i="1"/>
  <c r="X1421" i="1"/>
  <c r="Y1421" i="1"/>
  <c r="Z1421" i="1"/>
  <c r="X1422" i="1"/>
  <c r="Y1422" i="1"/>
  <c r="Z1422" i="1"/>
  <c r="X1423" i="1"/>
  <c r="Y1423" i="1"/>
  <c r="Z1423" i="1"/>
  <c r="X1424" i="1"/>
  <c r="Y1424" i="1"/>
  <c r="Z1424" i="1"/>
  <c r="X1425" i="1"/>
  <c r="Y1425" i="1"/>
  <c r="Z1425" i="1"/>
  <c r="X1426" i="1"/>
  <c r="Y1426" i="1"/>
  <c r="Z1426" i="1"/>
  <c r="X1427" i="1"/>
  <c r="Y1427" i="1"/>
  <c r="Z1427" i="1"/>
  <c r="X1428" i="1"/>
  <c r="Y1428" i="1"/>
  <c r="Z1428" i="1"/>
  <c r="X1429" i="1"/>
  <c r="Y1429" i="1"/>
  <c r="Z1429" i="1"/>
  <c r="X1430" i="1"/>
  <c r="Y1430" i="1"/>
  <c r="Z1430" i="1"/>
  <c r="X1431" i="1"/>
  <c r="Y1431" i="1"/>
  <c r="Z1431" i="1"/>
  <c r="X1432" i="1"/>
  <c r="Y1432" i="1"/>
  <c r="Z1432" i="1"/>
  <c r="X1433" i="1"/>
  <c r="Y1433" i="1"/>
  <c r="Z1433" i="1"/>
  <c r="X1434" i="1"/>
  <c r="Y1434" i="1"/>
  <c r="Z1434" i="1"/>
  <c r="X1435" i="1"/>
  <c r="Y1435" i="1"/>
  <c r="Z1435" i="1"/>
  <c r="X1436" i="1"/>
  <c r="Y1436" i="1"/>
  <c r="Z1436" i="1"/>
  <c r="X1437" i="1"/>
  <c r="Y1437" i="1"/>
  <c r="Z1437" i="1"/>
  <c r="X1438" i="1"/>
  <c r="Y1438" i="1"/>
  <c r="Z1438" i="1"/>
  <c r="X1439" i="1"/>
  <c r="Y1439" i="1"/>
  <c r="Z1439" i="1"/>
  <c r="X1440" i="1"/>
  <c r="Y1440" i="1"/>
  <c r="Z1440" i="1"/>
  <c r="X1441" i="1"/>
  <c r="Y1441" i="1"/>
  <c r="Z1441" i="1"/>
  <c r="X1442" i="1"/>
  <c r="Y1442" i="1"/>
  <c r="Z1442" i="1"/>
  <c r="X1443" i="1"/>
  <c r="Y1443" i="1"/>
  <c r="Z1443" i="1"/>
  <c r="X1444" i="1"/>
  <c r="Y1444" i="1"/>
  <c r="Z1444" i="1"/>
  <c r="X1445" i="1"/>
  <c r="Y1445" i="1"/>
  <c r="Z1445" i="1"/>
  <c r="X1446" i="1"/>
  <c r="Y1446" i="1"/>
  <c r="Z1446" i="1"/>
  <c r="X1447" i="1"/>
  <c r="Y1447" i="1"/>
  <c r="Z1447" i="1"/>
  <c r="X1448" i="1"/>
  <c r="Y1448" i="1"/>
  <c r="Z1448" i="1"/>
  <c r="X1449" i="1"/>
  <c r="Y1449" i="1"/>
  <c r="Z1449" i="1"/>
  <c r="X1450" i="1"/>
  <c r="Y1450" i="1"/>
  <c r="Z1450" i="1"/>
  <c r="X1451" i="1"/>
  <c r="Y1451" i="1"/>
  <c r="Z1451" i="1"/>
  <c r="X1452" i="1"/>
  <c r="Y1452" i="1"/>
  <c r="Z1452" i="1"/>
  <c r="X1453" i="1"/>
  <c r="Y1453" i="1"/>
  <c r="Z1453" i="1"/>
  <c r="X1454" i="1"/>
  <c r="Y1454" i="1"/>
  <c r="Z1454" i="1"/>
  <c r="X1455" i="1"/>
  <c r="Y1455" i="1"/>
  <c r="Z1455" i="1"/>
  <c r="X1456" i="1"/>
  <c r="Y1456" i="1"/>
  <c r="Z1456" i="1"/>
  <c r="X1457" i="1"/>
  <c r="Y1457" i="1"/>
  <c r="Z1457" i="1"/>
  <c r="X1458" i="1"/>
  <c r="Y1458" i="1"/>
  <c r="Z1458" i="1"/>
  <c r="X1459" i="1"/>
  <c r="Y1459" i="1"/>
  <c r="Z1459" i="1"/>
  <c r="X1460" i="1"/>
  <c r="Y1460" i="1"/>
  <c r="Z1460" i="1"/>
  <c r="X1461" i="1"/>
  <c r="Y1461" i="1"/>
  <c r="Z1461" i="1"/>
  <c r="X1462" i="1"/>
  <c r="Y1462" i="1"/>
  <c r="Z1462" i="1"/>
  <c r="X1463" i="1"/>
  <c r="Y1463" i="1"/>
  <c r="Z1463" i="1"/>
  <c r="X1464" i="1"/>
  <c r="Y1464" i="1"/>
  <c r="Z1464" i="1"/>
  <c r="X1465" i="1"/>
  <c r="Y1465" i="1"/>
  <c r="Z1465" i="1"/>
  <c r="X1466" i="1"/>
  <c r="Y1466" i="1"/>
  <c r="Z1466" i="1"/>
  <c r="X1467" i="1"/>
  <c r="Y1467" i="1"/>
  <c r="Z1467" i="1"/>
  <c r="X1468" i="1"/>
  <c r="Y1468" i="1"/>
  <c r="Z1468" i="1"/>
  <c r="X1469" i="1"/>
  <c r="Y1469" i="1"/>
  <c r="Z1469" i="1"/>
  <c r="X1470" i="1"/>
  <c r="Y1470" i="1"/>
  <c r="Z1470" i="1"/>
  <c r="X1471" i="1"/>
  <c r="Y1471" i="1"/>
  <c r="Z1471" i="1"/>
  <c r="X1472" i="1"/>
  <c r="Y1472" i="1"/>
  <c r="Z1472" i="1"/>
  <c r="X1473" i="1"/>
  <c r="Y1473" i="1"/>
  <c r="Z1473" i="1"/>
  <c r="X1474" i="1"/>
  <c r="Y1474" i="1"/>
  <c r="Z1474" i="1"/>
  <c r="X1475" i="1"/>
  <c r="Y1475" i="1"/>
  <c r="Z1475" i="1"/>
  <c r="X1476" i="1"/>
  <c r="Y1476" i="1"/>
  <c r="Z1476" i="1"/>
  <c r="X1477" i="1"/>
  <c r="Y1477" i="1"/>
  <c r="Z1477" i="1"/>
  <c r="X1478" i="1"/>
  <c r="Y1478" i="1"/>
  <c r="Z1478" i="1"/>
  <c r="X1479" i="1"/>
  <c r="Y1479" i="1"/>
  <c r="Z1479" i="1"/>
  <c r="X1480" i="1"/>
  <c r="Y1480" i="1"/>
  <c r="Z1480" i="1"/>
  <c r="X1481" i="1"/>
  <c r="Y1481" i="1"/>
  <c r="Z1481" i="1"/>
  <c r="X1482" i="1"/>
  <c r="Y1482" i="1"/>
  <c r="Z1482" i="1"/>
  <c r="X1483" i="1"/>
  <c r="Y1483" i="1"/>
  <c r="Z1483" i="1"/>
  <c r="X1484" i="1"/>
  <c r="Y1484" i="1"/>
  <c r="Z1484" i="1"/>
  <c r="X1485" i="1"/>
  <c r="Y1485" i="1"/>
  <c r="Z1485" i="1"/>
  <c r="X1486" i="1"/>
  <c r="Y1486" i="1"/>
  <c r="Z1486" i="1"/>
  <c r="X1487" i="1"/>
  <c r="Y1487" i="1"/>
  <c r="Z1487" i="1"/>
  <c r="X1488" i="1"/>
  <c r="Y1488" i="1"/>
  <c r="Z1488" i="1"/>
  <c r="X1489" i="1"/>
  <c r="Y1489" i="1"/>
  <c r="Z1489" i="1"/>
  <c r="X1490" i="1"/>
  <c r="Y1490" i="1"/>
  <c r="Z1490" i="1"/>
  <c r="X1491" i="1"/>
  <c r="Y1491" i="1"/>
  <c r="Z1491" i="1"/>
  <c r="X1492" i="1"/>
  <c r="Y1492" i="1"/>
  <c r="Z1492" i="1"/>
  <c r="X1493" i="1"/>
  <c r="Y1493" i="1"/>
  <c r="Z1493" i="1"/>
  <c r="X1494" i="1"/>
  <c r="Y1494" i="1"/>
  <c r="Z1494" i="1"/>
  <c r="X1495" i="1"/>
  <c r="Y1495" i="1"/>
  <c r="Z1495" i="1"/>
  <c r="X1496" i="1"/>
  <c r="Y1496" i="1"/>
  <c r="Z1496" i="1"/>
  <c r="X1497" i="1"/>
  <c r="Y1497" i="1"/>
  <c r="Z1497" i="1"/>
  <c r="X1498" i="1"/>
  <c r="Y1498" i="1"/>
  <c r="Z1498" i="1"/>
  <c r="X1499" i="1"/>
  <c r="Y1499" i="1"/>
  <c r="Z1499" i="1"/>
  <c r="X1500" i="1"/>
  <c r="Y1500" i="1"/>
  <c r="Z1500" i="1"/>
  <c r="X1501" i="1"/>
  <c r="Y1501" i="1"/>
  <c r="Z1501" i="1"/>
  <c r="X1502" i="1"/>
  <c r="Y1502" i="1"/>
  <c r="Z1502" i="1"/>
  <c r="X1503" i="1"/>
  <c r="Y1503" i="1"/>
  <c r="Z1503" i="1"/>
  <c r="X1504" i="1"/>
  <c r="Y1504" i="1"/>
  <c r="Z1504" i="1"/>
  <c r="X1505" i="1"/>
  <c r="Y1505" i="1"/>
  <c r="Z1505" i="1"/>
  <c r="X1506" i="1"/>
  <c r="Y1506" i="1"/>
  <c r="Z1506" i="1"/>
  <c r="X1507" i="1"/>
  <c r="Y1507" i="1"/>
  <c r="Z1507" i="1"/>
  <c r="X1508" i="1"/>
  <c r="Y1508" i="1"/>
  <c r="Z1508" i="1"/>
  <c r="X1509" i="1"/>
  <c r="Y1509" i="1"/>
  <c r="Z1509" i="1"/>
  <c r="X1510" i="1"/>
  <c r="Y1510" i="1"/>
  <c r="Z1510" i="1"/>
  <c r="X1511" i="1"/>
  <c r="Y1511" i="1"/>
  <c r="Z1511" i="1"/>
  <c r="X1512" i="1"/>
  <c r="Y1512" i="1"/>
  <c r="Z1512" i="1"/>
  <c r="X1513" i="1"/>
  <c r="Y1513" i="1"/>
  <c r="Z1513" i="1"/>
  <c r="X1514" i="1"/>
  <c r="Y1514" i="1"/>
  <c r="Z1514" i="1"/>
  <c r="X1515" i="1"/>
  <c r="Y1515" i="1"/>
  <c r="Z1515" i="1"/>
  <c r="X1516" i="1"/>
  <c r="Y1516" i="1"/>
  <c r="Z1516" i="1"/>
  <c r="X1517" i="1"/>
  <c r="Y1517" i="1"/>
  <c r="Z1517" i="1"/>
  <c r="X1518" i="1"/>
  <c r="Y1518" i="1"/>
  <c r="Z1518" i="1"/>
  <c r="X1519" i="1"/>
  <c r="Y1519" i="1"/>
  <c r="Z1519" i="1"/>
  <c r="X1520" i="1"/>
  <c r="Y1520" i="1"/>
  <c r="Z1520" i="1"/>
  <c r="X1521" i="1"/>
  <c r="Y1521" i="1"/>
  <c r="Z1521" i="1"/>
  <c r="X1522" i="1"/>
  <c r="Y1522" i="1"/>
  <c r="Z1522" i="1"/>
  <c r="X1523" i="1"/>
  <c r="Y1523" i="1"/>
  <c r="Z1523" i="1"/>
  <c r="X1524" i="1"/>
  <c r="Y1524" i="1"/>
  <c r="Z1524" i="1"/>
  <c r="X1525" i="1"/>
  <c r="Y1525" i="1"/>
  <c r="Z1525" i="1"/>
  <c r="X1526" i="1"/>
  <c r="Y1526" i="1"/>
  <c r="Z1526" i="1"/>
  <c r="X1527" i="1"/>
  <c r="Y1527" i="1"/>
  <c r="Z1527" i="1"/>
  <c r="X1528" i="1"/>
  <c r="Y1528" i="1"/>
  <c r="Z1528" i="1"/>
  <c r="X1529" i="1"/>
  <c r="Y1529" i="1"/>
  <c r="Z1529" i="1"/>
  <c r="X1530" i="1"/>
  <c r="Y1530" i="1"/>
  <c r="Z1530" i="1"/>
  <c r="X1531" i="1"/>
  <c r="Y1531" i="1"/>
  <c r="Z1531" i="1"/>
  <c r="X1532" i="1"/>
  <c r="Y1532" i="1"/>
  <c r="Z1532" i="1"/>
  <c r="X1533" i="1"/>
  <c r="Y1533" i="1"/>
  <c r="Z1533" i="1"/>
  <c r="X1534" i="1"/>
  <c r="Y1534" i="1"/>
  <c r="Z1534" i="1"/>
  <c r="X1535" i="1"/>
  <c r="Y1535" i="1"/>
  <c r="Z1535" i="1"/>
  <c r="X1536" i="1"/>
  <c r="Y1536" i="1"/>
  <c r="Z1536" i="1"/>
  <c r="X1537" i="1"/>
  <c r="Y1537" i="1"/>
  <c r="Z1537" i="1"/>
  <c r="X1538" i="1"/>
  <c r="Y1538" i="1"/>
  <c r="Z1538" i="1"/>
  <c r="X1539" i="1"/>
  <c r="Y1539" i="1"/>
  <c r="Z1539" i="1"/>
  <c r="X1540" i="1"/>
  <c r="Y1540" i="1"/>
  <c r="Z1540" i="1"/>
  <c r="X1541" i="1"/>
  <c r="Y1541" i="1"/>
  <c r="Z1541" i="1"/>
  <c r="X1542" i="1"/>
  <c r="Y1542" i="1"/>
  <c r="Z1542" i="1"/>
  <c r="X1543" i="1"/>
  <c r="Y1543" i="1"/>
  <c r="Z1543" i="1"/>
  <c r="X1544" i="1"/>
  <c r="Y1544" i="1"/>
  <c r="Z1544" i="1"/>
  <c r="X1545" i="1"/>
  <c r="Y1545" i="1"/>
  <c r="Z1545" i="1"/>
  <c r="X1546" i="1"/>
  <c r="Y1546" i="1"/>
  <c r="Z1546" i="1"/>
  <c r="X1547" i="1"/>
  <c r="Y1547" i="1"/>
  <c r="Z1547" i="1"/>
  <c r="X1548" i="1"/>
  <c r="Y1548" i="1"/>
  <c r="Z1548" i="1"/>
  <c r="X1549" i="1"/>
  <c r="Y1549" i="1"/>
  <c r="Z1549" i="1"/>
  <c r="X1550" i="1"/>
  <c r="Y1550" i="1"/>
  <c r="Z1550" i="1"/>
  <c r="X1551" i="1"/>
  <c r="Y1551" i="1"/>
  <c r="Z1551" i="1"/>
  <c r="X1552" i="1"/>
  <c r="Y1552" i="1"/>
  <c r="Z1552" i="1"/>
  <c r="X1553" i="1"/>
  <c r="Y1553" i="1"/>
  <c r="Z1553" i="1"/>
  <c r="X1554" i="1"/>
  <c r="Y1554" i="1"/>
  <c r="Z1554" i="1"/>
  <c r="X1555" i="1"/>
  <c r="Y1555" i="1"/>
  <c r="Z1555" i="1"/>
  <c r="X1556" i="1"/>
  <c r="Y1556" i="1"/>
  <c r="Z1556" i="1"/>
  <c r="X1557" i="1"/>
  <c r="Y1557" i="1"/>
  <c r="Z1557" i="1"/>
  <c r="X1558" i="1"/>
  <c r="Y1558" i="1"/>
  <c r="Z1558" i="1"/>
  <c r="X1559" i="1"/>
  <c r="Y1559" i="1"/>
  <c r="Z1559" i="1"/>
  <c r="X1560" i="1"/>
  <c r="Y1560" i="1"/>
  <c r="Z1560" i="1"/>
  <c r="X1561" i="1"/>
  <c r="Y1561" i="1"/>
  <c r="Z1561" i="1"/>
  <c r="X1562" i="1"/>
  <c r="Y1562" i="1"/>
  <c r="Z1562" i="1"/>
  <c r="X1563" i="1"/>
  <c r="Y1563" i="1"/>
  <c r="Z1563" i="1"/>
  <c r="X1564" i="1"/>
  <c r="Y1564" i="1"/>
  <c r="Z1564" i="1"/>
  <c r="X1565" i="1"/>
  <c r="Y1565" i="1"/>
  <c r="Z1565" i="1"/>
  <c r="X1566" i="1"/>
  <c r="Y1566" i="1"/>
  <c r="Z1566" i="1"/>
  <c r="X1567" i="1"/>
  <c r="Y1567" i="1"/>
  <c r="Z1567" i="1"/>
  <c r="X1568" i="1"/>
  <c r="Y1568" i="1"/>
  <c r="Z1568" i="1"/>
  <c r="X1569" i="1"/>
  <c r="Y1569" i="1"/>
  <c r="Z1569" i="1"/>
  <c r="X1570" i="1"/>
  <c r="Y1570" i="1"/>
  <c r="Z1570" i="1"/>
  <c r="X1571" i="1"/>
  <c r="Y1571" i="1"/>
  <c r="Z1571" i="1"/>
  <c r="X1572" i="1"/>
  <c r="Y1572" i="1"/>
  <c r="Z1572" i="1"/>
  <c r="X1573" i="1"/>
  <c r="Y1573" i="1"/>
  <c r="Z1573" i="1"/>
  <c r="X1574" i="1"/>
  <c r="Y1574" i="1"/>
  <c r="Z1574" i="1"/>
  <c r="X1575" i="1"/>
  <c r="Y1575" i="1"/>
  <c r="Z1575" i="1"/>
  <c r="X1576" i="1"/>
  <c r="Y1576" i="1"/>
  <c r="Z1576" i="1"/>
  <c r="X1577" i="1"/>
  <c r="Y1577" i="1"/>
  <c r="Z1577" i="1"/>
  <c r="X1578" i="1"/>
  <c r="Y1578" i="1"/>
  <c r="Z1578" i="1"/>
  <c r="X1579" i="1"/>
  <c r="Y1579" i="1"/>
  <c r="Z1579" i="1"/>
  <c r="X1580" i="1"/>
  <c r="Y1580" i="1"/>
  <c r="Z1580" i="1"/>
  <c r="X1581" i="1"/>
  <c r="Y1581" i="1"/>
  <c r="Z1581" i="1"/>
  <c r="X1582" i="1"/>
  <c r="Y1582" i="1"/>
  <c r="Z1582" i="1"/>
  <c r="X1583" i="1"/>
  <c r="Y1583" i="1"/>
  <c r="Z1583" i="1"/>
  <c r="X1584" i="1"/>
  <c r="Y1584" i="1"/>
  <c r="Z1584" i="1"/>
  <c r="X1585" i="1"/>
  <c r="Y1585" i="1"/>
  <c r="Z1585" i="1"/>
  <c r="X1586" i="1"/>
  <c r="Y1586" i="1"/>
  <c r="Z1586" i="1"/>
  <c r="X1587" i="1"/>
  <c r="Y1587" i="1"/>
  <c r="Z1587" i="1"/>
  <c r="X1588" i="1"/>
  <c r="Y1588" i="1"/>
  <c r="Z1588" i="1"/>
  <c r="X1589" i="1"/>
  <c r="Y1589" i="1"/>
  <c r="Z1589" i="1"/>
  <c r="X1590" i="1"/>
  <c r="Y1590" i="1"/>
  <c r="Z1590" i="1"/>
  <c r="X1591" i="1"/>
  <c r="Y1591" i="1"/>
  <c r="Z1591" i="1"/>
  <c r="X1592" i="1"/>
  <c r="Y1592" i="1"/>
  <c r="Z1592" i="1"/>
  <c r="X1593" i="1"/>
  <c r="Y1593" i="1"/>
  <c r="Z1593" i="1"/>
  <c r="X1594" i="1"/>
  <c r="Y1594" i="1"/>
  <c r="Z1594" i="1"/>
  <c r="X1595" i="1"/>
  <c r="Y1595" i="1"/>
  <c r="Z1595" i="1"/>
  <c r="X1596" i="1"/>
  <c r="Y1596" i="1"/>
  <c r="Z1596" i="1"/>
  <c r="X1597" i="1"/>
  <c r="Y1597" i="1"/>
  <c r="Z1597" i="1"/>
  <c r="X1598" i="1"/>
  <c r="Y1598" i="1"/>
  <c r="Z1598" i="1"/>
  <c r="X1599" i="1"/>
  <c r="Y1599" i="1"/>
  <c r="Z1599" i="1"/>
  <c r="X1600" i="1"/>
  <c r="Y1600" i="1"/>
  <c r="Z1600" i="1"/>
  <c r="X1601" i="1"/>
  <c r="Y1601" i="1"/>
  <c r="Z1601" i="1"/>
  <c r="X1602" i="1"/>
  <c r="Y1602" i="1"/>
  <c r="Z1602" i="1"/>
  <c r="X1603" i="1"/>
  <c r="Y1603" i="1"/>
  <c r="Z1603" i="1"/>
  <c r="X1604" i="1"/>
  <c r="Y1604" i="1"/>
  <c r="Z1604" i="1"/>
  <c r="X1605" i="1"/>
  <c r="Y1605" i="1"/>
  <c r="Z1605" i="1"/>
  <c r="X1606" i="1"/>
  <c r="Y1606" i="1"/>
  <c r="Z1606" i="1"/>
  <c r="X1607" i="1"/>
  <c r="Y1607" i="1"/>
  <c r="Z1607" i="1"/>
  <c r="X1608" i="1"/>
  <c r="Y1608" i="1"/>
  <c r="Z1608" i="1"/>
  <c r="X1609" i="1"/>
  <c r="Y1609" i="1"/>
  <c r="Z1609" i="1"/>
  <c r="X1610" i="1"/>
  <c r="Y1610" i="1"/>
  <c r="Z1610" i="1"/>
  <c r="X1611" i="1"/>
  <c r="Y1611" i="1"/>
  <c r="Z1611" i="1"/>
  <c r="X1612" i="1"/>
  <c r="Y1612" i="1"/>
  <c r="Z1612" i="1"/>
  <c r="X1613" i="1"/>
  <c r="Y1613" i="1"/>
  <c r="Z1613" i="1"/>
  <c r="X1614" i="1"/>
  <c r="Y1614" i="1"/>
  <c r="Z1614" i="1"/>
  <c r="X1615" i="1"/>
  <c r="Y1615" i="1"/>
  <c r="Z1615" i="1"/>
  <c r="X1616" i="1"/>
  <c r="Y1616" i="1"/>
  <c r="Z1616" i="1"/>
  <c r="X1617" i="1"/>
  <c r="Y1617" i="1"/>
  <c r="Z1617" i="1"/>
  <c r="X1618" i="1"/>
  <c r="Y1618" i="1"/>
  <c r="Z1618" i="1"/>
  <c r="X1619" i="1"/>
  <c r="Y1619" i="1"/>
  <c r="Z1619" i="1"/>
  <c r="X1620" i="1"/>
  <c r="Y1620" i="1"/>
  <c r="Z1620" i="1"/>
  <c r="X1621" i="1"/>
  <c r="Y1621" i="1"/>
  <c r="Z1621" i="1"/>
  <c r="X1622" i="1"/>
  <c r="Y1622" i="1"/>
  <c r="Z1622" i="1"/>
  <c r="X1623" i="1"/>
  <c r="Y1623" i="1"/>
  <c r="Z1623" i="1"/>
  <c r="X1624" i="1"/>
  <c r="Y1624" i="1"/>
  <c r="Z1624" i="1"/>
  <c r="X1625" i="1"/>
  <c r="Y1625" i="1"/>
  <c r="Z1625" i="1"/>
  <c r="X1626" i="1"/>
  <c r="Y1626" i="1"/>
  <c r="Z1626" i="1"/>
  <c r="X1627" i="1"/>
  <c r="Y1627" i="1"/>
  <c r="Z1627" i="1"/>
  <c r="X1628" i="1"/>
  <c r="Y1628" i="1"/>
  <c r="Z1628" i="1"/>
  <c r="X1629" i="1"/>
  <c r="Y1629" i="1"/>
  <c r="Z1629" i="1"/>
  <c r="X1630" i="1"/>
  <c r="Y1630" i="1"/>
  <c r="Z1630" i="1"/>
  <c r="X1631" i="1"/>
  <c r="Y1631" i="1"/>
  <c r="Z1631" i="1"/>
  <c r="X1632" i="1"/>
  <c r="Y1632" i="1"/>
  <c r="Z1632" i="1"/>
  <c r="X1633" i="1"/>
  <c r="Y1633" i="1"/>
  <c r="Z1633" i="1"/>
  <c r="X1634" i="1"/>
  <c r="Y1634" i="1"/>
  <c r="Z1634" i="1"/>
  <c r="X1635" i="1"/>
  <c r="Y1635" i="1"/>
  <c r="Z1635" i="1"/>
  <c r="X1636" i="1"/>
  <c r="Y1636" i="1"/>
  <c r="Z1636" i="1"/>
  <c r="X1637" i="1"/>
  <c r="Y1637" i="1"/>
  <c r="Z1637" i="1"/>
  <c r="X1638" i="1"/>
  <c r="Y1638" i="1"/>
  <c r="Z1638" i="1"/>
  <c r="X1639" i="1"/>
  <c r="Y1639" i="1"/>
  <c r="Z1639" i="1"/>
  <c r="X1640" i="1"/>
  <c r="Y1640" i="1"/>
  <c r="Z1640" i="1"/>
  <c r="X1641" i="1"/>
  <c r="Y1641" i="1"/>
  <c r="Z1641" i="1"/>
  <c r="X1642" i="1"/>
  <c r="Y1642" i="1"/>
  <c r="Z1642" i="1"/>
  <c r="X1643" i="1"/>
  <c r="Y1643" i="1"/>
  <c r="Z1643" i="1"/>
  <c r="X1644" i="1"/>
  <c r="Y1644" i="1"/>
  <c r="Z1644" i="1"/>
  <c r="X1645" i="1"/>
  <c r="Y1645" i="1"/>
  <c r="Z1645" i="1"/>
  <c r="X1646" i="1"/>
  <c r="Y1646" i="1"/>
  <c r="Z1646" i="1"/>
  <c r="X1647" i="1"/>
  <c r="Y1647" i="1"/>
  <c r="Z1647" i="1"/>
  <c r="X1648" i="1"/>
  <c r="Y1648" i="1"/>
  <c r="Z1648" i="1"/>
  <c r="X1649" i="1"/>
  <c r="Y1649" i="1"/>
  <c r="Z1649" i="1"/>
  <c r="X1650" i="1"/>
  <c r="Y1650" i="1"/>
  <c r="Z1650" i="1"/>
  <c r="X1651" i="1"/>
  <c r="Y1651" i="1"/>
  <c r="Z1651" i="1"/>
  <c r="X1652" i="1"/>
  <c r="Y1652" i="1"/>
  <c r="Z1652" i="1"/>
  <c r="X1653" i="1"/>
  <c r="Y1653" i="1"/>
  <c r="Z1653" i="1"/>
  <c r="X1654" i="1"/>
  <c r="Y1654" i="1"/>
  <c r="Z1654" i="1"/>
  <c r="X1655" i="1"/>
  <c r="Y1655" i="1"/>
  <c r="Z1655" i="1"/>
  <c r="X1656" i="1"/>
  <c r="Y1656" i="1"/>
  <c r="Z1656" i="1"/>
  <c r="X1657" i="1"/>
  <c r="Y1657" i="1"/>
  <c r="Z1657" i="1"/>
  <c r="X1658" i="1"/>
  <c r="Y1658" i="1"/>
  <c r="Z1658" i="1"/>
  <c r="X1659" i="1"/>
  <c r="Y1659" i="1"/>
  <c r="Z1659" i="1"/>
  <c r="X1660" i="1"/>
  <c r="Y1660" i="1"/>
  <c r="Z1660" i="1"/>
  <c r="X1661" i="1"/>
  <c r="Y1661" i="1"/>
  <c r="Z1661" i="1"/>
  <c r="X1662" i="1"/>
  <c r="Y1662" i="1"/>
  <c r="Z1662" i="1"/>
  <c r="X1663" i="1"/>
  <c r="Y1663" i="1"/>
  <c r="Z1663" i="1"/>
  <c r="X1664" i="1"/>
  <c r="Y1664" i="1"/>
  <c r="Z1664" i="1"/>
  <c r="X1665" i="1"/>
  <c r="Y1665" i="1"/>
  <c r="Z1665" i="1"/>
  <c r="X1666" i="1"/>
  <c r="Y1666" i="1"/>
  <c r="Z1666" i="1"/>
  <c r="X1667" i="1"/>
  <c r="Y1667" i="1"/>
  <c r="Z1667" i="1"/>
  <c r="X1668" i="1"/>
  <c r="Y1668" i="1"/>
  <c r="Z1668" i="1"/>
  <c r="X1669" i="1"/>
  <c r="Y1669" i="1"/>
  <c r="Z1669" i="1"/>
  <c r="X1670" i="1"/>
  <c r="Y1670" i="1"/>
  <c r="Z1670" i="1"/>
  <c r="X1671" i="1"/>
  <c r="Y1671" i="1"/>
  <c r="Z1671" i="1"/>
  <c r="X1672" i="1"/>
  <c r="Y1672" i="1"/>
  <c r="Z1672" i="1"/>
  <c r="X1673" i="1"/>
  <c r="Y1673" i="1"/>
  <c r="Z1673" i="1"/>
  <c r="X1674" i="1"/>
  <c r="Y1674" i="1"/>
  <c r="Z1674" i="1"/>
  <c r="X1675" i="1"/>
  <c r="Y1675" i="1"/>
  <c r="Z1675" i="1"/>
  <c r="X1676" i="1"/>
  <c r="Y1676" i="1"/>
  <c r="Z1676" i="1"/>
  <c r="X1677" i="1"/>
  <c r="Y1677" i="1"/>
  <c r="Z1677" i="1"/>
  <c r="X1678" i="1"/>
  <c r="Y1678" i="1"/>
  <c r="Z1678" i="1"/>
  <c r="X1679" i="1"/>
  <c r="Y1679" i="1"/>
  <c r="Z1679" i="1"/>
  <c r="X1680" i="1"/>
  <c r="Y1680" i="1"/>
  <c r="Z1680" i="1"/>
  <c r="X1681" i="1"/>
  <c r="Y1681" i="1"/>
  <c r="Z1681" i="1"/>
  <c r="X1682" i="1"/>
  <c r="Y1682" i="1"/>
  <c r="Z1682" i="1"/>
  <c r="X1683" i="1"/>
  <c r="Y1683" i="1"/>
  <c r="Z1683" i="1"/>
  <c r="X1684" i="1"/>
  <c r="Y1684" i="1"/>
  <c r="Z1684" i="1"/>
  <c r="X1685" i="1"/>
  <c r="Y1685" i="1"/>
  <c r="Z1685" i="1"/>
  <c r="X1686" i="1"/>
  <c r="Y1686" i="1"/>
  <c r="Z1686" i="1"/>
  <c r="X1687" i="1"/>
  <c r="Y1687" i="1"/>
  <c r="Z1687" i="1"/>
  <c r="X1688" i="1"/>
  <c r="Y1688" i="1"/>
  <c r="Z1688" i="1"/>
  <c r="X1689" i="1"/>
  <c r="Y1689" i="1"/>
  <c r="Z1689" i="1"/>
  <c r="X1690" i="1"/>
  <c r="Y1690" i="1"/>
  <c r="Z1690" i="1"/>
  <c r="X1691" i="1"/>
  <c r="Y1691" i="1"/>
  <c r="Z1691" i="1"/>
  <c r="X1692" i="1"/>
  <c r="Y1692" i="1"/>
  <c r="Z1692" i="1"/>
  <c r="X1693" i="1"/>
  <c r="Y1693" i="1"/>
  <c r="Z1693" i="1"/>
  <c r="X1694" i="1"/>
  <c r="Y1694" i="1"/>
  <c r="Z1694" i="1"/>
  <c r="X1695" i="1"/>
  <c r="Y1695" i="1"/>
  <c r="Z1695" i="1"/>
  <c r="X1696" i="1"/>
  <c r="Y1696" i="1"/>
  <c r="Z1696" i="1"/>
  <c r="X1697" i="1"/>
  <c r="Y1697" i="1"/>
  <c r="Z1697" i="1"/>
  <c r="X1698" i="1"/>
  <c r="Y1698" i="1"/>
  <c r="Z1698" i="1"/>
  <c r="X1699" i="1"/>
  <c r="Y1699" i="1"/>
  <c r="Z1699" i="1"/>
  <c r="X1700" i="1"/>
  <c r="Y1700" i="1"/>
  <c r="Z1700" i="1"/>
  <c r="X1701" i="1"/>
  <c r="Y1701" i="1"/>
  <c r="Z1701" i="1"/>
  <c r="X1702" i="1"/>
  <c r="Y1702" i="1"/>
  <c r="Z1702" i="1"/>
  <c r="X1703" i="1"/>
  <c r="Y1703" i="1"/>
  <c r="Z1703" i="1"/>
  <c r="X1704" i="1"/>
  <c r="Y1704" i="1"/>
  <c r="Z1704" i="1"/>
  <c r="X1705" i="1"/>
  <c r="Y1705" i="1"/>
  <c r="Z1705" i="1"/>
  <c r="X1706" i="1"/>
  <c r="Y1706" i="1"/>
  <c r="Z1706" i="1"/>
  <c r="X1707" i="1"/>
  <c r="Y1707" i="1"/>
  <c r="Z1707" i="1"/>
  <c r="X1708" i="1"/>
  <c r="Y1708" i="1"/>
  <c r="Z1708" i="1"/>
  <c r="X1709" i="1"/>
  <c r="Y1709" i="1"/>
  <c r="Z1709" i="1"/>
  <c r="X1710" i="1"/>
  <c r="Y1710" i="1"/>
  <c r="Z1710" i="1"/>
  <c r="X1711" i="1"/>
  <c r="Y1711" i="1"/>
  <c r="Z1711" i="1"/>
  <c r="X1712" i="1"/>
  <c r="Y1712" i="1"/>
  <c r="Z1712" i="1"/>
  <c r="X1713" i="1"/>
  <c r="Y1713" i="1"/>
  <c r="Z1713" i="1"/>
  <c r="X1714" i="1"/>
  <c r="Y1714" i="1"/>
  <c r="Z1714" i="1"/>
  <c r="X1715" i="1"/>
  <c r="Y1715" i="1"/>
  <c r="Z1715" i="1"/>
  <c r="X1716" i="1"/>
  <c r="Y1716" i="1"/>
  <c r="Z1716" i="1"/>
  <c r="X1717" i="1"/>
  <c r="Y1717" i="1"/>
  <c r="Z1717" i="1"/>
  <c r="X1718" i="1"/>
  <c r="Y1718" i="1"/>
  <c r="Z1718" i="1"/>
  <c r="X1719" i="1"/>
  <c r="Y1719" i="1"/>
  <c r="Z1719" i="1"/>
  <c r="X1720" i="1"/>
  <c r="Y1720" i="1"/>
  <c r="Z1720" i="1"/>
  <c r="X1721" i="1"/>
  <c r="Y1721" i="1"/>
  <c r="Z1721" i="1"/>
  <c r="X1722" i="1"/>
  <c r="Y1722" i="1"/>
  <c r="Z1722" i="1"/>
  <c r="X1723" i="1"/>
  <c r="Y1723" i="1"/>
  <c r="Z1723" i="1"/>
  <c r="X1724" i="1"/>
  <c r="Y1724" i="1"/>
  <c r="Z1724" i="1"/>
  <c r="X1725" i="1"/>
  <c r="Y1725" i="1"/>
  <c r="Z1725" i="1"/>
  <c r="X1726" i="1"/>
  <c r="Y1726" i="1"/>
  <c r="Z1726" i="1"/>
  <c r="X1727" i="1"/>
  <c r="Y1727" i="1"/>
  <c r="Z1727" i="1"/>
  <c r="X1728" i="1"/>
  <c r="Y1728" i="1"/>
  <c r="Z1728" i="1"/>
  <c r="X1729" i="1"/>
  <c r="Y1729" i="1"/>
  <c r="Z1729" i="1"/>
  <c r="X1730" i="1"/>
  <c r="Y1730" i="1"/>
  <c r="Z1730" i="1"/>
  <c r="X1731" i="1"/>
  <c r="Y1731" i="1"/>
  <c r="Z1731" i="1"/>
  <c r="X1732" i="1"/>
  <c r="Y1732" i="1"/>
  <c r="Z1732" i="1"/>
  <c r="X1733" i="1"/>
  <c r="Y1733" i="1"/>
  <c r="Z1733" i="1"/>
  <c r="X1734" i="1"/>
  <c r="Y1734" i="1"/>
  <c r="Z1734" i="1"/>
  <c r="X1735" i="1"/>
  <c r="Y1735" i="1"/>
  <c r="Z1735" i="1"/>
  <c r="X1736" i="1"/>
  <c r="Y1736" i="1"/>
  <c r="Z1736" i="1"/>
  <c r="X1737" i="1"/>
  <c r="Y1737" i="1"/>
  <c r="Z1737" i="1"/>
  <c r="X1738" i="1"/>
  <c r="Y1738" i="1"/>
  <c r="Z1738" i="1"/>
  <c r="X1739" i="1"/>
  <c r="Y1739" i="1"/>
  <c r="Z1739" i="1"/>
  <c r="X1740" i="1"/>
  <c r="Y1740" i="1"/>
  <c r="Z1740" i="1"/>
  <c r="X1741" i="1"/>
  <c r="Y1741" i="1"/>
  <c r="Z1741" i="1"/>
  <c r="X1742" i="1"/>
  <c r="Y1742" i="1"/>
  <c r="Z1742" i="1"/>
  <c r="X1743" i="1"/>
  <c r="Y1743" i="1"/>
  <c r="Z1743" i="1"/>
  <c r="X1744" i="1"/>
  <c r="Y1744" i="1"/>
  <c r="Z1744" i="1"/>
  <c r="X1745" i="1"/>
  <c r="Y1745" i="1"/>
  <c r="Z1745" i="1"/>
  <c r="X1746" i="1"/>
  <c r="Y1746" i="1"/>
  <c r="Z1746" i="1"/>
  <c r="X1747" i="1"/>
  <c r="Y1747" i="1"/>
  <c r="Z1747" i="1"/>
  <c r="X1748" i="1"/>
  <c r="Y1748" i="1"/>
  <c r="Z1748" i="1"/>
  <c r="X1749" i="1"/>
  <c r="Y1749" i="1"/>
  <c r="Z1749" i="1"/>
  <c r="X1750" i="1"/>
  <c r="Y1750" i="1"/>
  <c r="Z1750" i="1"/>
  <c r="X1751" i="1"/>
  <c r="Y1751" i="1"/>
  <c r="Z1751" i="1"/>
  <c r="X1752" i="1"/>
  <c r="Y1752" i="1"/>
  <c r="Z1752" i="1"/>
  <c r="X1753" i="1"/>
  <c r="Y1753" i="1"/>
  <c r="Z1753" i="1"/>
  <c r="X1754" i="1"/>
  <c r="Y1754" i="1"/>
  <c r="Z1754" i="1"/>
  <c r="X1755" i="1"/>
  <c r="Y1755" i="1"/>
  <c r="Z1755" i="1"/>
  <c r="X1756" i="1"/>
  <c r="Y1756" i="1"/>
  <c r="Z1756" i="1"/>
  <c r="X1757" i="1"/>
  <c r="Y1757" i="1"/>
  <c r="Z1757" i="1"/>
  <c r="X1758" i="1"/>
  <c r="Y1758" i="1"/>
  <c r="Z1758" i="1"/>
  <c r="X1759" i="1"/>
  <c r="Y1759" i="1"/>
  <c r="Z1759" i="1"/>
  <c r="X1760" i="1"/>
  <c r="Y1760" i="1"/>
  <c r="Z1760" i="1"/>
  <c r="X1761" i="1"/>
  <c r="Y1761" i="1"/>
  <c r="Z1761" i="1"/>
  <c r="X1762" i="1"/>
  <c r="Y1762" i="1"/>
  <c r="Z1762" i="1"/>
  <c r="X1763" i="1"/>
  <c r="Y1763" i="1"/>
  <c r="Z1763" i="1"/>
  <c r="X1764" i="1"/>
  <c r="Y1764" i="1"/>
  <c r="Z1764" i="1"/>
  <c r="X1765" i="1"/>
  <c r="Y1765" i="1"/>
  <c r="Z1765" i="1"/>
  <c r="X1766" i="1"/>
  <c r="Y1766" i="1"/>
  <c r="Z1766" i="1"/>
  <c r="X1767" i="1"/>
  <c r="Y1767" i="1"/>
  <c r="Z1767" i="1"/>
  <c r="X1768" i="1"/>
  <c r="Y1768" i="1"/>
  <c r="Z1768" i="1"/>
  <c r="X1769" i="1"/>
  <c r="Y1769" i="1"/>
  <c r="Z1769" i="1"/>
  <c r="X1770" i="1"/>
  <c r="Y1770" i="1"/>
  <c r="Z1770" i="1"/>
  <c r="X1771" i="1"/>
  <c r="Y1771" i="1"/>
  <c r="Z1771" i="1"/>
  <c r="X1772" i="1"/>
  <c r="Y1772" i="1"/>
  <c r="Z1772" i="1"/>
  <c r="X1773" i="1"/>
  <c r="Y1773" i="1"/>
  <c r="Z1773" i="1"/>
  <c r="X1774" i="1"/>
  <c r="Y1774" i="1"/>
  <c r="Z1774" i="1"/>
  <c r="X1775" i="1"/>
  <c r="Y1775" i="1"/>
  <c r="Z1775" i="1"/>
  <c r="X1776" i="1"/>
  <c r="Y1776" i="1"/>
  <c r="Z1776" i="1"/>
  <c r="X1777" i="1"/>
  <c r="Y1777" i="1"/>
  <c r="Z1777" i="1"/>
  <c r="X1778" i="1"/>
  <c r="Y1778" i="1"/>
  <c r="Z1778" i="1"/>
  <c r="X1779" i="1"/>
  <c r="Y1779" i="1"/>
  <c r="Z1779" i="1"/>
  <c r="X1780" i="1"/>
  <c r="Y1780" i="1"/>
  <c r="Z1780" i="1"/>
  <c r="X1781" i="1"/>
  <c r="Y1781" i="1"/>
  <c r="Z1781" i="1"/>
  <c r="X1782" i="1"/>
  <c r="Y1782" i="1"/>
  <c r="Z1782" i="1"/>
  <c r="X1783" i="1"/>
  <c r="Y1783" i="1"/>
  <c r="Z1783" i="1"/>
  <c r="X1784" i="1"/>
  <c r="Y1784" i="1"/>
  <c r="Z1784" i="1"/>
  <c r="X1785" i="1"/>
  <c r="Y1785" i="1"/>
  <c r="Z1785" i="1"/>
  <c r="X1786" i="1"/>
  <c r="Y1786" i="1"/>
  <c r="Z1786" i="1"/>
  <c r="X1787" i="1"/>
  <c r="Y1787" i="1"/>
  <c r="Z1787" i="1"/>
  <c r="X1788" i="1"/>
  <c r="Y1788" i="1"/>
  <c r="Z1788" i="1"/>
  <c r="X1789" i="1"/>
  <c r="Y1789" i="1"/>
  <c r="Z1789" i="1"/>
  <c r="X1790" i="1"/>
  <c r="Y1790" i="1"/>
  <c r="Z1790" i="1"/>
  <c r="X1791" i="1"/>
  <c r="Y1791" i="1"/>
  <c r="Z1791" i="1"/>
  <c r="X1792" i="1"/>
  <c r="Y1792" i="1"/>
  <c r="Z1792" i="1"/>
  <c r="X1793" i="1"/>
  <c r="Y1793" i="1"/>
  <c r="Z1793" i="1"/>
  <c r="X1794" i="1"/>
  <c r="Y1794" i="1"/>
  <c r="Z1794" i="1"/>
  <c r="X1795" i="1"/>
  <c r="Y1795" i="1"/>
  <c r="Z1795" i="1"/>
  <c r="X1796" i="1"/>
  <c r="Y1796" i="1"/>
  <c r="Z1796" i="1"/>
  <c r="X1797" i="1"/>
  <c r="Y1797" i="1"/>
  <c r="Z1797" i="1"/>
  <c r="X1798" i="1"/>
  <c r="Y1798" i="1"/>
  <c r="Z1798" i="1"/>
  <c r="X1799" i="1"/>
  <c r="Y1799" i="1"/>
  <c r="Z1799" i="1"/>
  <c r="X1800" i="1"/>
  <c r="Y1800" i="1"/>
  <c r="Z1800" i="1"/>
  <c r="X1801" i="1"/>
  <c r="Y1801" i="1"/>
  <c r="Z1801" i="1"/>
  <c r="X1802" i="1"/>
  <c r="Y1802" i="1"/>
  <c r="Z1802" i="1"/>
  <c r="X1803" i="1"/>
  <c r="Y1803" i="1"/>
  <c r="Z1803" i="1"/>
  <c r="X1804" i="1"/>
  <c r="Y1804" i="1"/>
  <c r="Z1804" i="1"/>
  <c r="X1805" i="1"/>
  <c r="Y1805" i="1"/>
  <c r="Z1805" i="1"/>
  <c r="X1806" i="1"/>
  <c r="Y1806" i="1"/>
  <c r="Z1806" i="1"/>
  <c r="X1807" i="1"/>
  <c r="Y1807" i="1"/>
  <c r="Z1807" i="1"/>
  <c r="X1808" i="1"/>
  <c r="Y1808" i="1"/>
  <c r="Z1808" i="1"/>
  <c r="X1809" i="1"/>
  <c r="Y1809" i="1"/>
  <c r="Z1809" i="1"/>
  <c r="X1810" i="1"/>
  <c r="Y1810" i="1"/>
  <c r="Z1810" i="1"/>
  <c r="X1811" i="1"/>
  <c r="Y1811" i="1"/>
  <c r="Z1811" i="1"/>
  <c r="X1812" i="1"/>
  <c r="Y1812" i="1"/>
  <c r="Z1812" i="1"/>
  <c r="X1813" i="1"/>
  <c r="Y1813" i="1"/>
  <c r="Z1813" i="1"/>
  <c r="X1814" i="1"/>
  <c r="Y1814" i="1"/>
  <c r="Z1814" i="1"/>
  <c r="X1815" i="1"/>
  <c r="Y1815" i="1"/>
  <c r="Z1815" i="1"/>
  <c r="X1816" i="1"/>
  <c r="Y1816" i="1"/>
  <c r="Z1816" i="1"/>
  <c r="X1817" i="1"/>
  <c r="Y1817" i="1"/>
  <c r="Z1817" i="1"/>
  <c r="X1818" i="1"/>
  <c r="Y1818" i="1"/>
  <c r="Z1818" i="1"/>
  <c r="X1819" i="1"/>
  <c r="Y1819" i="1"/>
  <c r="Z1819" i="1"/>
  <c r="X1820" i="1"/>
  <c r="Y1820" i="1"/>
  <c r="Z1820" i="1"/>
  <c r="X1821" i="1"/>
  <c r="Y1821" i="1"/>
  <c r="Z1821" i="1"/>
  <c r="X1822" i="1"/>
  <c r="Y1822" i="1"/>
  <c r="Z1822" i="1"/>
  <c r="X1823" i="1"/>
  <c r="Y1823" i="1"/>
  <c r="Z1823" i="1"/>
  <c r="X1824" i="1"/>
  <c r="Y1824" i="1"/>
  <c r="Z1824" i="1"/>
  <c r="X1825" i="1"/>
  <c r="Y1825" i="1"/>
  <c r="Z1825" i="1"/>
  <c r="X1826" i="1"/>
  <c r="Y1826" i="1"/>
  <c r="Z1826" i="1"/>
  <c r="X1827" i="1"/>
  <c r="Y1827" i="1"/>
  <c r="Z1827" i="1"/>
  <c r="X1828" i="1"/>
  <c r="Y1828" i="1"/>
  <c r="Z1828" i="1"/>
  <c r="X1829" i="1"/>
  <c r="Y1829" i="1"/>
  <c r="Z1829" i="1"/>
  <c r="X1830" i="1"/>
  <c r="Y1830" i="1"/>
  <c r="Z1830" i="1"/>
  <c r="X1831" i="1"/>
  <c r="Y1831" i="1"/>
  <c r="Z1831" i="1"/>
  <c r="X1832" i="1"/>
  <c r="Y1832" i="1"/>
  <c r="Z1832" i="1"/>
  <c r="X1833" i="1"/>
  <c r="Y1833" i="1"/>
  <c r="Z1833" i="1"/>
  <c r="X1834" i="1"/>
  <c r="Y1834" i="1"/>
  <c r="Z1834" i="1"/>
  <c r="X1835" i="1"/>
  <c r="Y1835" i="1"/>
  <c r="Z1835" i="1"/>
  <c r="X1836" i="1"/>
  <c r="Y1836" i="1"/>
  <c r="Z1836" i="1"/>
  <c r="X1837" i="1"/>
  <c r="Y1837" i="1"/>
  <c r="Z1837" i="1"/>
  <c r="X1838" i="1"/>
  <c r="Y1838" i="1"/>
  <c r="Z1838" i="1"/>
  <c r="X1839" i="1"/>
  <c r="Y1839" i="1"/>
  <c r="Z1839" i="1"/>
  <c r="X1840" i="1"/>
  <c r="Y1840" i="1"/>
  <c r="Z1840" i="1"/>
  <c r="X1841" i="1"/>
  <c r="Y1841" i="1"/>
  <c r="Z1841" i="1"/>
  <c r="X1842" i="1"/>
  <c r="Y1842" i="1"/>
  <c r="Z1842" i="1"/>
  <c r="X1843" i="1"/>
  <c r="Y1843" i="1"/>
  <c r="Z1843" i="1"/>
  <c r="X1844" i="1"/>
  <c r="Y1844" i="1"/>
  <c r="Z1844" i="1"/>
  <c r="X1845" i="1"/>
  <c r="Y1845" i="1"/>
  <c r="Z1845" i="1"/>
  <c r="X1846" i="1"/>
  <c r="Y1846" i="1"/>
  <c r="Z1846" i="1"/>
  <c r="X1847" i="1"/>
  <c r="Y1847" i="1"/>
  <c r="Z1847" i="1"/>
  <c r="X1848" i="1"/>
  <c r="Y1848" i="1"/>
  <c r="Z1848" i="1"/>
  <c r="X1849" i="1"/>
  <c r="Y1849" i="1"/>
  <c r="Z1849" i="1"/>
  <c r="X1850" i="1"/>
  <c r="Y1850" i="1"/>
  <c r="Z1850" i="1"/>
  <c r="X1851" i="1"/>
  <c r="Y1851" i="1"/>
  <c r="Z1851" i="1"/>
  <c r="X1852" i="1"/>
  <c r="Y1852" i="1"/>
  <c r="Z1852" i="1"/>
  <c r="X1853" i="1"/>
  <c r="Y1853" i="1"/>
  <c r="Z1853" i="1"/>
  <c r="X1854" i="1"/>
  <c r="Y1854" i="1"/>
  <c r="Z1854" i="1"/>
  <c r="X1855" i="1"/>
  <c r="Y1855" i="1"/>
  <c r="Z1855" i="1"/>
  <c r="X1856" i="1"/>
  <c r="Y1856" i="1"/>
  <c r="Z1856" i="1"/>
  <c r="X1857" i="1"/>
  <c r="Y1857" i="1"/>
  <c r="Z1857" i="1"/>
  <c r="X1858" i="1"/>
  <c r="Y1858" i="1"/>
  <c r="Z1858" i="1"/>
  <c r="X1859" i="1"/>
  <c r="Y1859" i="1"/>
  <c r="Z1859" i="1"/>
  <c r="X1860" i="1"/>
  <c r="Y1860" i="1"/>
  <c r="Z1860" i="1"/>
  <c r="X1861" i="1"/>
  <c r="Y1861" i="1"/>
  <c r="Z1861" i="1"/>
  <c r="X1862" i="1"/>
  <c r="Y1862" i="1"/>
  <c r="Z1862" i="1"/>
  <c r="X1863" i="1"/>
  <c r="Y1863" i="1"/>
  <c r="Z1863" i="1"/>
  <c r="X1864" i="1"/>
  <c r="Y1864" i="1"/>
  <c r="Z1864" i="1"/>
  <c r="X1865" i="1"/>
  <c r="Y1865" i="1"/>
  <c r="Z1865" i="1"/>
  <c r="X1866" i="1"/>
  <c r="Y1866" i="1"/>
  <c r="Z1866" i="1"/>
  <c r="X1867" i="1"/>
  <c r="Y1867" i="1"/>
  <c r="Z1867" i="1"/>
  <c r="X1868" i="1"/>
  <c r="Y1868" i="1"/>
  <c r="Z1868" i="1"/>
  <c r="X1869" i="1"/>
  <c r="Y1869" i="1"/>
  <c r="Z1869" i="1"/>
  <c r="X1870" i="1"/>
  <c r="Y1870" i="1"/>
  <c r="Z1870" i="1"/>
  <c r="X1871" i="1"/>
  <c r="Y1871" i="1"/>
  <c r="Z1871" i="1"/>
  <c r="X1872" i="1"/>
  <c r="Y1872" i="1"/>
  <c r="Z1872" i="1"/>
  <c r="X1873" i="1"/>
  <c r="Y1873" i="1"/>
  <c r="Z1873" i="1"/>
  <c r="X1874" i="1"/>
  <c r="Y1874" i="1"/>
  <c r="Z1874" i="1"/>
  <c r="X1875" i="1"/>
  <c r="Y1875" i="1"/>
  <c r="Z1875" i="1"/>
  <c r="X1876" i="1"/>
  <c r="Y1876" i="1"/>
  <c r="Z1876" i="1"/>
  <c r="X1877" i="1"/>
  <c r="Y1877" i="1"/>
  <c r="Z1877" i="1"/>
  <c r="X1878" i="1"/>
  <c r="Y1878" i="1"/>
  <c r="Z1878" i="1"/>
  <c r="X1879" i="1"/>
  <c r="Y1879" i="1"/>
  <c r="Z1879" i="1"/>
  <c r="X1880" i="1"/>
  <c r="Y1880" i="1"/>
  <c r="Z1880" i="1"/>
  <c r="X1881" i="1"/>
  <c r="Y1881" i="1"/>
  <c r="Z1881" i="1"/>
  <c r="X1882" i="1"/>
  <c r="Y1882" i="1"/>
  <c r="Z1882" i="1"/>
  <c r="X1883" i="1"/>
  <c r="Y1883" i="1"/>
  <c r="Z1883" i="1"/>
  <c r="X1884" i="1"/>
  <c r="Y1884" i="1"/>
  <c r="Z1884" i="1"/>
  <c r="X1885" i="1"/>
  <c r="Y1885" i="1"/>
  <c r="Z1885" i="1"/>
  <c r="X1886" i="1"/>
  <c r="Y1886" i="1"/>
  <c r="Z1886" i="1"/>
  <c r="X1887" i="1"/>
  <c r="Y1887" i="1"/>
  <c r="Z1887" i="1"/>
  <c r="X1888" i="1"/>
  <c r="Y1888" i="1"/>
  <c r="Z1888" i="1"/>
  <c r="X1889" i="1"/>
  <c r="Y1889" i="1"/>
  <c r="Z1889" i="1"/>
  <c r="X1890" i="1"/>
  <c r="Y1890" i="1"/>
  <c r="Z1890" i="1"/>
  <c r="X1891" i="1"/>
  <c r="Y1891" i="1"/>
  <c r="Z1891" i="1"/>
  <c r="X1892" i="1"/>
  <c r="Y1892" i="1"/>
  <c r="Z1892" i="1"/>
  <c r="X1893" i="1"/>
  <c r="Y1893" i="1"/>
  <c r="Z1893" i="1"/>
  <c r="X1894" i="1"/>
  <c r="Y1894" i="1"/>
  <c r="Z1894" i="1"/>
  <c r="X1895" i="1"/>
  <c r="Y1895" i="1"/>
  <c r="Z1895" i="1"/>
  <c r="X1896" i="1"/>
  <c r="Y1896" i="1"/>
  <c r="Z1896" i="1"/>
  <c r="X1897" i="1"/>
  <c r="Y1897" i="1"/>
  <c r="Z1897" i="1"/>
  <c r="X1898" i="1"/>
  <c r="Y1898" i="1"/>
  <c r="Z1898" i="1"/>
  <c r="X1899" i="1"/>
  <c r="Y1899" i="1"/>
  <c r="Z1899" i="1"/>
  <c r="X1900" i="1"/>
  <c r="Y1900" i="1"/>
  <c r="Z1900" i="1"/>
  <c r="X1901" i="1"/>
  <c r="Y1901" i="1"/>
  <c r="Z1901" i="1"/>
  <c r="X1902" i="1"/>
  <c r="Y1902" i="1"/>
  <c r="Z1902" i="1"/>
  <c r="X1903" i="1"/>
  <c r="Y1903" i="1"/>
  <c r="Z1903" i="1"/>
  <c r="X1904" i="1"/>
  <c r="Y1904" i="1"/>
  <c r="Z1904" i="1"/>
  <c r="X1905" i="1"/>
  <c r="Y1905" i="1"/>
  <c r="Z1905" i="1"/>
  <c r="X1906" i="1"/>
  <c r="Y1906" i="1"/>
  <c r="Z1906" i="1"/>
  <c r="X1907" i="1"/>
  <c r="Y1907" i="1"/>
  <c r="Z1907" i="1"/>
  <c r="X1908" i="1"/>
  <c r="Y1908" i="1"/>
  <c r="Z1908" i="1"/>
  <c r="X1909" i="1"/>
  <c r="Y1909" i="1"/>
  <c r="Z1909" i="1"/>
  <c r="X1910" i="1"/>
  <c r="Y1910" i="1"/>
  <c r="Z1910" i="1"/>
  <c r="X1911" i="1"/>
  <c r="Y1911" i="1"/>
  <c r="Z1911" i="1"/>
  <c r="X1912" i="1"/>
  <c r="Y1912" i="1"/>
  <c r="Z1912" i="1"/>
  <c r="X1913" i="1"/>
  <c r="Y1913" i="1"/>
  <c r="Z1913" i="1"/>
  <c r="X1914" i="1"/>
  <c r="Y1914" i="1"/>
  <c r="Z1914" i="1"/>
  <c r="X1915" i="1"/>
  <c r="Y1915" i="1"/>
  <c r="Z1915" i="1"/>
  <c r="X1916" i="1"/>
  <c r="Y1916" i="1"/>
  <c r="Z1916" i="1"/>
  <c r="X1917" i="1"/>
  <c r="Y1917" i="1"/>
  <c r="Z1917" i="1"/>
  <c r="X1918" i="1"/>
  <c r="Y1918" i="1"/>
  <c r="Z1918" i="1"/>
  <c r="X1919" i="1"/>
  <c r="Y1919" i="1"/>
  <c r="Z1919" i="1"/>
  <c r="X1920" i="1"/>
  <c r="Y1920" i="1"/>
  <c r="Z1920" i="1"/>
  <c r="X1921" i="1"/>
  <c r="Y1921" i="1"/>
  <c r="Z1921" i="1"/>
  <c r="X1922" i="1"/>
  <c r="Y1922" i="1"/>
  <c r="Z1922" i="1"/>
  <c r="X1923" i="1"/>
  <c r="Y1923" i="1"/>
  <c r="Z1923" i="1"/>
  <c r="X1924" i="1"/>
  <c r="Y1924" i="1"/>
  <c r="Z1924" i="1"/>
  <c r="X1925" i="1"/>
  <c r="Y1925" i="1"/>
  <c r="Z1925" i="1"/>
  <c r="X1926" i="1"/>
  <c r="Y1926" i="1"/>
  <c r="Z1926" i="1"/>
  <c r="X1927" i="1"/>
  <c r="Y1927" i="1"/>
  <c r="Z1927" i="1"/>
  <c r="X1928" i="1"/>
  <c r="Y1928" i="1"/>
  <c r="Z1928" i="1"/>
  <c r="X1929" i="1"/>
  <c r="Y1929" i="1"/>
  <c r="Z1929" i="1"/>
  <c r="X1930" i="1"/>
  <c r="Y1930" i="1"/>
  <c r="Z1930" i="1"/>
  <c r="X1931" i="1"/>
  <c r="Y1931" i="1"/>
  <c r="Z1931" i="1"/>
  <c r="X1932" i="1"/>
  <c r="Y1932" i="1"/>
  <c r="Z1932" i="1"/>
  <c r="X1933" i="1"/>
  <c r="Y1933" i="1"/>
  <c r="Z1933" i="1"/>
  <c r="X1934" i="1"/>
  <c r="Y1934" i="1"/>
  <c r="Z1934" i="1"/>
  <c r="X1935" i="1"/>
  <c r="Y1935" i="1"/>
  <c r="Z1935" i="1"/>
  <c r="X1936" i="1"/>
  <c r="Y1936" i="1"/>
  <c r="Z1936" i="1"/>
  <c r="X1937" i="1"/>
  <c r="Y1937" i="1"/>
  <c r="Z1937" i="1"/>
  <c r="X1938" i="1"/>
  <c r="Y1938" i="1"/>
  <c r="Z1938" i="1"/>
  <c r="X1939" i="1"/>
  <c r="Y1939" i="1"/>
  <c r="Z1939" i="1"/>
  <c r="X1940" i="1"/>
  <c r="Y1940" i="1"/>
  <c r="Z1940" i="1"/>
  <c r="X1941" i="1"/>
  <c r="Y1941" i="1"/>
  <c r="Z1941" i="1"/>
  <c r="X1942" i="1"/>
  <c r="Y1942" i="1"/>
  <c r="Z1942" i="1"/>
  <c r="X1943" i="1"/>
  <c r="Y1943" i="1"/>
  <c r="Z1943" i="1"/>
  <c r="X1944" i="1"/>
  <c r="Y1944" i="1"/>
  <c r="Z1944" i="1"/>
  <c r="X1945" i="1"/>
  <c r="Y1945" i="1"/>
  <c r="Z1945" i="1"/>
  <c r="X1946" i="1"/>
  <c r="Y1946" i="1"/>
  <c r="Z1946" i="1"/>
  <c r="X1947" i="1"/>
  <c r="Y1947" i="1"/>
  <c r="Z1947" i="1"/>
  <c r="X1948" i="1"/>
  <c r="Y1948" i="1"/>
  <c r="Z1948" i="1"/>
  <c r="X1949" i="1"/>
  <c r="Y1949" i="1"/>
  <c r="Z1949" i="1"/>
  <c r="X1950" i="1"/>
  <c r="Y1950" i="1"/>
  <c r="Z1950" i="1"/>
  <c r="X1951" i="1"/>
  <c r="Y1951" i="1"/>
  <c r="Z1951" i="1"/>
  <c r="X1952" i="1"/>
  <c r="Y1952" i="1"/>
  <c r="Z1952" i="1"/>
  <c r="X1953" i="1"/>
  <c r="Y1953" i="1"/>
  <c r="Z1953" i="1"/>
  <c r="X1954" i="1"/>
  <c r="Y1954" i="1"/>
  <c r="Z1954" i="1"/>
  <c r="X1955" i="1"/>
  <c r="Y1955" i="1"/>
  <c r="Z1955" i="1"/>
  <c r="X1956" i="1"/>
  <c r="Y1956" i="1"/>
  <c r="Z1956" i="1"/>
  <c r="X1957" i="1"/>
  <c r="Y1957" i="1"/>
  <c r="Z1957" i="1"/>
  <c r="X1958" i="1"/>
  <c r="Y1958" i="1"/>
  <c r="Z1958" i="1"/>
  <c r="X1959" i="1"/>
  <c r="Y1959" i="1"/>
  <c r="Z1959" i="1"/>
  <c r="X1960" i="1"/>
  <c r="Y1960" i="1"/>
  <c r="Z1960" i="1"/>
  <c r="X1961" i="1"/>
  <c r="Y1961" i="1"/>
  <c r="Z1961" i="1"/>
  <c r="X1962" i="1"/>
  <c r="Y1962" i="1"/>
  <c r="Z1962" i="1"/>
  <c r="X1963" i="1"/>
  <c r="Y1963" i="1"/>
  <c r="Z1963" i="1"/>
  <c r="X1964" i="1"/>
  <c r="Y1964" i="1"/>
  <c r="Z1964" i="1"/>
  <c r="X1965" i="1"/>
  <c r="Y1965" i="1"/>
  <c r="Z1965" i="1"/>
  <c r="X1966" i="1"/>
  <c r="Y1966" i="1"/>
  <c r="Z1966" i="1"/>
  <c r="X1967" i="1"/>
  <c r="Y1967" i="1"/>
  <c r="Z1967" i="1"/>
  <c r="X1968" i="1"/>
  <c r="Y1968" i="1"/>
  <c r="Z1968" i="1"/>
  <c r="X1969" i="1"/>
  <c r="Y1969" i="1"/>
  <c r="Z1969" i="1"/>
  <c r="X1970" i="1"/>
  <c r="Y1970" i="1"/>
  <c r="Z1970" i="1"/>
  <c r="X1971" i="1"/>
  <c r="Y1971" i="1"/>
  <c r="Z1971" i="1"/>
  <c r="X1972" i="1"/>
  <c r="Y1972" i="1"/>
  <c r="Z1972" i="1"/>
  <c r="X1973" i="1"/>
  <c r="Y1973" i="1"/>
  <c r="Z1973" i="1"/>
  <c r="X1974" i="1"/>
  <c r="Y1974" i="1"/>
  <c r="Z1974" i="1"/>
  <c r="X1975" i="1"/>
  <c r="Y1975" i="1"/>
  <c r="Z1975" i="1"/>
  <c r="X1976" i="1"/>
  <c r="Y1976" i="1"/>
  <c r="Z1976" i="1"/>
  <c r="X1977" i="1"/>
  <c r="Y1977" i="1"/>
  <c r="Z1977" i="1"/>
  <c r="X1978" i="1"/>
  <c r="Y1978" i="1"/>
  <c r="Z1978" i="1"/>
  <c r="X1979" i="1"/>
  <c r="Y1979" i="1"/>
  <c r="Z1979" i="1"/>
  <c r="X1980" i="1"/>
  <c r="Y1980" i="1"/>
  <c r="Z1980" i="1"/>
  <c r="X1981" i="1"/>
  <c r="Y1981" i="1"/>
  <c r="Z1981" i="1"/>
  <c r="X1982" i="1"/>
  <c r="Y1982" i="1"/>
  <c r="Z1982" i="1"/>
  <c r="X1983" i="1"/>
  <c r="Y1983" i="1"/>
  <c r="Z1983" i="1"/>
  <c r="X1984" i="1"/>
  <c r="Y1984" i="1"/>
  <c r="Z1984" i="1"/>
  <c r="X1985" i="1"/>
  <c r="Y1985" i="1"/>
  <c r="Z1985" i="1"/>
  <c r="X1986" i="1"/>
  <c r="Y1986" i="1"/>
  <c r="Z1986" i="1"/>
  <c r="X1987" i="1"/>
  <c r="Y1987" i="1"/>
  <c r="Z1987" i="1"/>
  <c r="X1988" i="1"/>
  <c r="Y1988" i="1"/>
  <c r="Z1988" i="1"/>
  <c r="X1989" i="1"/>
  <c r="Y1989" i="1"/>
  <c r="Z1989" i="1"/>
  <c r="X1990" i="1"/>
  <c r="Y1990" i="1"/>
  <c r="Z1990" i="1"/>
  <c r="X1991" i="1"/>
  <c r="Y1991" i="1"/>
  <c r="Z1991" i="1"/>
  <c r="X1992" i="1"/>
  <c r="Y1992" i="1"/>
  <c r="Z1992" i="1"/>
  <c r="X1993" i="1"/>
  <c r="Y1993" i="1"/>
  <c r="Z1993" i="1"/>
  <c r="X1994" i="1"/>
  <c r="Y1994" i="1"/>
  <c r="Z1994" i="1"/>
  <c r="X1995" i="1"/>
  <c r="Y1995" i="1"/>
  <c r="Z1995" i="1"/>
  <c r="X1996" i="1"/>
  <c r="Y1996" i="1"/>
  <c r="Z1996" i="1"/>
  <c r="X1997" i="1"/>
  <c r="Y1997" i="1"/>
  <c r="Z1997" i="1"/>
  <c r="X1998" i="1"/>
  <c r="Y1998" i="1"/>
  <c r="Z1998" i="1"/>
  <c r="X1999" i="1"/>
  <c r="Y1999" i="1"/>
  <c r="Z1999" i="1"/>
  <c r="X2000" i="1"/>
  <c r="Y2000" i="1"/>
  <c r="Z2000" i="1"/>
  <c r="X2001" i="1"/>
  <c r="Y2001" i="1"/>
  <c r="Z2001" i="1"/>
  <c r="X2002" i="1"/>
  <c r="Y2002" i="1"/>
  <c r="Z2002" i="1"/>
  <c r="X2003" i="1"/>
  <c r="Y2003" i="1"/>
  <c r="Z2003" i="1"/>
  <c r="X2004" i="1"/>
  <c r="Y2004" i="1"/>
  <c r="Z2004" i="1"/>
  <c r="X2005" i="1"/>
  <c r="Y2005" i="1"/>
  <c r="Z2005" i="1"/>
  <c r="X2006" i="1"/>
  <c r="Y2006" i="1"/>
  <c r="Z2006" i="1"/>
  <c r="X2007" i="1"/>
  <c r="Y2007" i="1"/>
  <c r="Z2007" i="1"/>
  <c r="X2008" i="1"/>
  <c r="Y2008" i="1"/>
  <c r="Z2008" i="1"/>
  <c r="X2009" i="1"/>
  <c r="Y2009" i="1"/>
  <c r="Z2009" i="1"/>
  <c r="X2010" i="1"/>
  <c r="Y2010" i="1"/>
  <c r="Z2010" i="1"/>
  <c r="X2011" i="1"/>
  <c r="Y2011" i="1"/>
  <c r="Z2011" i="1"/>
  <c r="X2012" i="1"/>
  <c r="Y2012" i="1"/>
  <c r="Z2012" i="1"/>
  <c r="X2013" i="1"/>
  <c r="Y2013" i="1"/>
  <c r="Z2013" i="1"/>
  <c r="X2014" i="1"/>
  <c r="Y2014" i="1"/>
  <c r="Z2014" i="1"/>
  <c r="X2015" i="1"/>
  <c r="Y2015" i="1"/>
  <c r="Z2015" i="1"/>
  <c r="X2016" i="1"/>
  <c r="Y2016" i="1"/>
  <c r="Z2016" i="1"/>
  <c r="X2017" i="1"/>
  <c r="Y2017" i="1"/>
  <c r="Z2017" i="1"/>
  <c r="X2018" i="1"/>
  <c r="Y2018" i="1"/>
  <c r="Z2018" i="1"/>
  <c r="X2019" i="1"/>
  <c r="Y2019" i="1"/>
  <c r="Z2019" i="1"/>
  <c r="X2020" i="1"/>
  <c r="Y2020" i="1"/>
  <c r="Z2020" i="1"/>
  <c r="X2021" i="1"/>
  <c r="Y2021" i="1"/>
  <c r="Z2021" i="1"/>
  <c r="X2022" i="1"/>
  <c r="Y2022" i="1"/>
  <c r="Z2022" i="1"/>
  <c r="X2023" i="1"/>
  <c r="Y2023" i="1"/>
  <c r="Z2023" i="1"/>
  <c r="X2024" i="1"/>
  <c r="Y2024" i="1"/>
  <c r="Z2024" i="1"/>
  <c r="X2025" i="1"/>
  <c r="Y2025" i="1"/>
  <c r="Z2025" i="1"/>
  <c r="X2026" i="1"/>
  <c r="Y2026" i="1"/>
  <c r="Z2026" i="1"/>
  <c r="X2027" i="1"/>
  <c r="Y2027" i="1"/>
  <c r="Z2027" i="1"/>
  <c r="X2028" i="1"/>
  <c r="Y2028" i="1"/>
  <c r="Z2028" i="1"/>
  <c r="X2029" i="1"/>
  <c r="Y2029" i="1"/>
  <c r="Z2029" i="1"/>
  <c r="X2030" i="1"/>
  <c r="Y2030" i="1"/>
  <c r="Z2030" i="1"/>
  <c r="X2031" i="1"/>
  <c r="Y2031" i="1"/>
  <c r="Z2031" i="1"/>
  <c r="X2032" i="1"/>
  <c r="Y2032" i="1"/>
  <c r="Z2032" i="1"/>
  <c r="X2033" i="1"/>
  <c r="Y2033" i="1"/>
  <c r="Z2033" i="1"/>
  <c r="X2034" i="1"/>
  <c r="Y2034" i="1"/>
  <c r="Z2034" i="1"/>
  <c r="X2035" i="1"/>
  <c r="Y2035" i="1"/>
  <c r="Z2035" i="1"/>
  <c r="X2036" i="1"/>
  <c r="Y2036" i="1"/>
  <c r="Z2036" i="1"/>
  <c r="X2037" i="1"/>
  <c r="Y2037" i="1"/>
  <c r="Z2037" i="1"/>
  <c r="X2038" i="1"/>
  <c r="Y2038" i="1"/>
  <c r="Z2038" i="1"/>
  <c r="X2039" i="1"/>
  <c r="Y2039" i="1"/>
  <c r="Z2039" i="1"/>
  <c r="X2040" i="1"/>
  <c r="Y2040" i="1"/>
  <c r="Z2040" i="1"/>
  <c r="X2041" i="1"/>
  <c r="Y2041" i="1"/>
  <c r="Z2041" i="1"/>
  <c r="X2042" i="1"/>
  <c r="Y2042" i="1"/>
  <c r="Z2042" i="1"/>
  <c r="X2043" i="1"/>
  <c r="Y2043" i="1"/>
  <c r="Z2043" i="1"/>
  <c r="X2044" i="1"/>
  <c r="Y2044" i="1"/>
  <c r="Z2044" i="1"/>
  <c r="X2045" i="1"/>
  <c r="Y2045" i="1"/>
  <c r="Z2045" i="1"/>
  <c r="X2046" i="1"/>
  <c r="Y2046" i="1"/>
  <c r="Z2046" i="1"/>
  <c r="X2047" i="1"/>
  <c r="Y2047" i="1"/>
  <c r="Z2047" i="1"/>
  <c r="X2048" i="1"/>
  <c r="Y2048" i="1"/>
  <c r="Z2048" i="1"/>
  <c r="X2049" i="1"/>
  <c r="Y2049" i="1"/>
  <c r="Z2049" i="1"/>
  <c r="X2050" i="1"/>
  <c r="Y2050" i="1"/>
  <c r="Z2050" i="1"/>
  <c r="X2051" i="1"/>
  <c r="Y2051" i="1"/>
  <c r="Z2051" i="1"/>
  <c r="X2052" i="1"/>
  <c r="Y2052" i="1"/>
  <c r="Z2052" i="1"/>
  <c r="X2053" i="1"/>
  <c r="Y2053" i="1"/>
  <c r="Z2053" i="1"/>
  <c r="X2054" i="1"/>
  <c r="Y2054" i="1"/>
  <c r="Z2054" i="1"/>
  <c r="X2055" i="1"/>
  <c r="Y2055" i="1"/>
  <c r="Z2055" i="1"/>
  <c r="X2056" i="1"/>
  <c r="Y2056" i="1"/>
  <c r="Z2056" i="1"/>
  <c r="X2057" i="1"/>
  <c r="Y2057" i="1"/>
  <c r="Z2057" i="1"/>
  <c r="X2058" i="1"/>
  <c r="Y2058" i="1"/>
  <c r="Z2058" i="1"/>
  <c r="X2059" i="1"/>
  <c r="Y2059" i="1"/>
  <c r="Z2059" i="1"/>
  <c r="X2060" i="1"/>
  <c r="Y2060" i="1"/>
  <c r="Z2060" i="1"/>
  <c r="X2061" i="1"/>
  <c r="Y2061" i="1"/>
  <c r="Z2061" i="1"/>
  <c r="X2062" i="1"/>
  <c r="Y2062" i="1"/>
  <c r="Z2062" i="1"/>
  <c r="X2063" i="1"/>
  <c r="Y2063" i="1"/>
  <c r="Z2063" i="1"/>
  <c r="X2064" i="1"/>
  <c r="Y2064" i="1"/>
  <c r="Z2064" i="1"/>
  <c r="X2065" i="1"/>
  <c r="Y2065" i="1"/>
  <c r="Z2065" i="1"/>
  <c r="X2066" i="1"/>
  <c r="Y2066" i="1"/>
  <c r="Z2066" i="1"/>
  <c r="X2067" i="1"/>
  <c r="Y2067" i="1"/>
  <c r="Z2067" i="1"/>
  <c r="X2068" i="1"/>
  <c r="Y2068" i="1"/>
  <c r="Z2068" i="1"/>
  <c r="X2069" i="1"/>
  <c r="Y2069" i="1"/>
  <c r="Z2069" i="1"/>
  <c r="X2070" i="1"/>
  <c r="Y2070" i="1"/>
  <c r="Z2070" i="1"/>
  <c r="X2071" i="1"/>
  <c r="Y2071" i="1"/>
  <c r="Z2071" i="1"/>
  <c r="X2072" i="1"/>
  <c r="Y2072" i="1"/>
  <c r="Z2072" i="1"/>
  <c r="X2073" i="1"/>
  <c r="Y2073" i="1"/>
  <c r="Z2073" i="1"/>
  <c r="X2074" i="1"/>
  <c r="Y2074" i="1"/>
  <c r="Z2074" i="1"/>
  <c r="X2075" i="1"/>
  <c r="Y2075" i="1"/>
  <c r="Z2075" i="1"/>
  <c r="X2076" i="1"/>
  <c r="Y2076" i="1"/>
  <c r="Z2076" i="1"/>
  <c r="X2077" i="1"/>
  <c r="Y2077" i="1"/>
  <c r="Z2077" i="1"/>
  <c r="X2078" i="1"/>
  <c r="Y2078" i="1"/>
  <c r="Z2078" i="1"/>
  <c r="X2079" i="1"/>
  <c r="Y2079" i="1"/>
  <c r="Z2079" i="1"/>
  <c r="X2080" i="1"/>
  <c r="Y2080" i="1"/>
  <c r="Z2080" i="1"/>
  <c r="X2081" i="1"/>
  <c r="Y2081" i="1"/>
  <c r="Z2081" i="1"/>
  <c r="X2082" i="1"/>
  <c r="Y2082" i="1"/>
  <c r="Z2082" i="1"/>
  <c r="X2083" i="1"/>
  <c r="Y2083" i="1"/>
  <c r="Z2083" i="1"/>
  <c r="X2084" i="1"/>
  <c r="Y2084" i="1"/>
  <c r="Z2084" i="1"/>
  <c r="X2085" i="1"/>
  <c r="Y2085" i="1"/>
  <c r="Z2085" i="1"/>
  <c r="X2086" i="1"/>
  <c r="Y2086" i="1"/>
  <c r="Z2086" i="1"/>
  <c r="X2087" i="1"/>
  <c r="Y2087" i="1"/>
  <c r="Z2087" i="1"/>
  <c r="X2088" i="1"/>
  <c r="Y2088" i="1"/>
  <c r="Z2088" i="1"/>
  <c r="X2089" i="1"/>
  <c r="Y2089" i="1"/>
  <c r="Z2089" i="1"/>
  <c r="X2090" i="1"/>
  <c r="Y2090" i="1"/>
  <c r="Z2090" i="1"/>
  <c r="X2091" i="1"/>
  <c r="Y2091" i="1"/>
  <c r="Z2091" i="1"/>
  <c r="X2092" i="1"/>
  <c r="Y2092" i="1"/>
  <c r="Z2092" i="1"/>
  <c r="X2093" i="1"/>
  <c r="Y2093" i="1"/>
  <c r="Z2093" i="1"/>
  <c r="X2094" i="1"/>
  <c r="Y2094" i="1"/>
  <c r="Z2094" i="1"/>
  <c r="X2095" i="1"/>
  <c r="Y2095" i="1"/>
  <c r="Z2095" i="1"/>
  <c r="X2096" i="1"/>
  <c r="Y2096" i="1"/>
  <c r="Z2096" i="1"/>
  <c r="X2097" i="1"/>
  <c r="Y2097" i="1"/>
  <c r="Z2097" i="1"/>
  <c r="X2098" i="1"/>
  <c r="Y2098" i="1"/>
  <c r="Z2098" i="1"/>
  <c r="X2099" i="1"/>
  <c r="Y2099" i="1"/>
  <c r="Z2099" i="1"/>
  <c r="X2100" i="1"/>
  <c r="Y2100" i="1"/>
  <c r="Z2100" i="1"/>
  <c r="X2101" i="1"/>
  <c r="Y2101" i="1"/>
  <c r="Z2101" i="1"/>
  <c r="X2102" i="1"/>
  <c r="Y2102" i="1"/>
  <c r="Z2102" i="1"/>
  <c r="X2103" i="1"/>
  <c r="Y2103" i="1"/>
  <c r="Z2103" i="1"/>
  <c r="X2104" i="1"/>
  <c r="Y2104" i="1"/>
  <c r="Z2104" i="1"/>
  <c r="X2105" i="1"/>
  <c r="Y2105" i="1"/>
  <c r="Z2105" i="1"/>
  <c r="X2106" i="1"/>
  <c r="Y2106" i="1"/>
  <c r="Z2106" i="1"/>
  <c r="X2107" i="1"/>
  <c r="Y2107" i="1"/>
  <c r="Z2107" i="1"/>
  <c r="X2108" i="1"/>
  <c r="Y2108" i="1"/>
  <c r="Z2108" i="1"/>
  <c r="X2109" i="1"/>
  <c r="Y2109" i="1"/>
  <c r="Z2109" i="1"/>
  <c r="X2110" i="1"/>
  <c r="Y2110" i="1"/>
  <c r="Z2110" i="1"/>
  <c r="X2111" i="1"/>
  <c r="Y2111" i="1"/>
  <c r="Z2111" i="1"/>
  <c r="X2112" i="1"/>
  <c r="Y2112" i="1"/>
  <c r="Z2112" i="1"/>
  <c r="X2113" i="1"/>
  <c r="Y2113" i="1"/>
  <c r="Z2113" i="1"/>
  <c r="X2114" i="1"/>
  <c r="Y2114" i="1"/>
  <c r="Z2114" i="1"/>
  <c r="X2115" i="1"/>
  <c r="Y2115" i="1"/>
  <c r="Z2115" i="1"/>
  <c r="X2116" i="1"/>
  <c r="Y2116" i="1"/>
  <c r="Z2116" i="1"/>
  <c r="X2117" i="1"/>
  <c r="Y2117" i="1"/>
  <c r="Z2117" i="1"/>
  <c r="X2118" i="1"/>
  <c r="Y2118" i="1"/>
  <c r="Z2118" i="1"/>
  <c r="X2119" i="1"/>
  <c r="Y2119" i="1"/>
  <c r="Z2119" i="1"/>
  <c r="X2120" i="1"/>
  <c r="Y2120" i="1"/>
  <c r="Z2120" i="1"/>
  <c r="X2121" i="1"/>
  <c r="Y2121" i="1"/>
  <c r="Z2121" i="1"/>
  <c r="X2122" i="1"/>
  <c r="Y2122" i="1"/>
  <c r="Z2122" i="1"/>
  <c r="X2123" i="1"/>
  <c r="Y2123" i="1"/>
  <c r="Z2123" i="1"/>
  <c r="X2124" i="1"/>
  <c r="Y2124" i="1"/>
  <c r="Z2124" i="1"/>
  <c r="X2125" i="1"/>
  <c r="Y2125" i="1"/>
  <c r="Z2125" i="1"/>
  <c r="X2126" i="1"/>
  <c r="Y2126" i="1"/>
  <c r="Z2126" i="1"/>
  <c r="X2127" i="1"/>
  <c r="Y2127" i="1"/>
  <c r="Z2127" i="1"/>
  <c r="X2128" i="1"/>
  <c r="Y2128" i="1"/>
  <c r="Z2128" i="1"/>
  <c r="X2129" i="1"/>
  <c r="Y2129" i="1"/>
  <c r="Z2129" i="1"/>
  <c r="X2130" i="1"/>
  <c r="Y2130" i="1"/>
  <c r="Z2130" i="1"/>
  <c r="X2131" i="1"/>
  <c r="Y2131" i="1"/>
  <c r="Z2131" i="1"/>
  <c r="X2132" i="1"/>
  <c r="Y2132" i="1"/>
  <c r="Z2132" i="1"/>
  <c r="X2133" i="1"/>
  <c r="Y2133" i="1"/>
  <c r="Z2133" i="1"/>
  <c r="X2134" i="1"/>
  <c r="Y2134" i="1"/>
  <c r="Z2134" i="1"/>
  <c r="X2135" i="1"/>
  <c r="Y2135" i="1"/>
  <c r="Z2135" i="1"/>
  <c r="X2136" i="1"/>
  <c r="Y2136" i="1"/>
  <c r="Z2136" i="1"/>
  <c r="X2137" i="1"/>
  <c r="Y2137" i="1"/>
  <c r="Z2137" i="1"/>
  <c r="X2138" i="1"/>
  <c r="Y2138" i="1"/>
  <c r="Z2138" i="1"/>
  <c r="X2139" i="1"/>
  <c r="Y2139" i="1"/>
  <c r="Z2139" i="1"/>
  <c r="X2140" i="1"/>
  <c r="Y2140" i="1"/>
  <c r="Z2140" i="1"/>
  <c r="X2141" i="1"/>
  <c r="Y2141" i="1"/>
  <c r="Z2141" i="1"/>
  <c r="X2142" i="1"/>
  <c r="Y2142" i="1"/>
  <c r="Z2142" i="1"/>
  <c r="X2143" i="1"/>
  <c r="Y2143" i="1"/>
  <c r="Z2143" i="1"/>
  <c r="X2144" i="1"/>
  <c r="Y2144" i="1"/>
  <c r="Z2144" i="1"/>
  <c r="X2145" i="1"/>
  <c r="Y2145" i="1"/>
  <c r="Z2145" i="1"/>
  <c r="X2146" i="1"/>
  <c r="Y2146" i="1"/>
  <c r="Z2146" i="1"/>
  <c r="X2147" i="1"/>
  <c r="Y2147" i="1"/>
  <c r="Z2147" i="1"/>
  <c r="X2148" i="1"/>
  <c r="Y2148" i="1"/>
  <c r="Z2148" i="1"/>
  <c r="X2149" i="1"/>
  <c r="Y2149" i="1"/>
  <c r="Z2149" i="1"/>
  <c r="X2150" i="1"/>
  <c r="Y2150" i="1"/>
  <c r="Z2150" i="1"/>
  <c r="X2151" i="1"/>
  <c r="Y2151" i="1"/>
  <c r="Z2151" i="1"/>
  <c r="X2152" i="1"/>
  <c r="Y2152" i="1"/>
  <c r="Z2152" i="1"/>
  <c r="X2153" i="1"/>
  <c r="Y2153" i="1"/>
  <c r="Z2153" i="1"/>
  <c r="X2154" i="1"/>
  <c r="Y2154" i="1"/>
  <c r="Z2154" i="1"/>
  <c r="X2155" i="1"/>
  <c r="Y2155" i="1"/>
  <c r="Z2155" i="1"/>
  <c r="X2156" i="1"/>
  <c r="Y2156" i="1"/>
  <c r="Z2156" i="1"/>
  <c r="X2157" i="1"/>
  <c r="Y2157" i="1"/>
  <c r="Z2157" i="1"/>
  <c r="X2158" i="1"/>
  <c r="Y2158" i="1"/>
  <c r="Z2158" i="1"/>
  <c r="X2159" i="1"/>
  <c r="Y2159" i="1"/>
  <c r="Z2159" i="1"/>
  <c r="X2160" i="1"/>
  <c r="Y2160" i="1"/>
  <c r="Z2160" i="1"/>
  <c r="X2161" i="1"/>
  <c r="Y2161" i="1"/>
  <c r="Z2161" i="1"/>
  <c r="X2162" i="1"/>
  <c r="Y2162" i="1"/>
  <c r="Z2162" i="1"/>
  <c r="X2163" i="1"/>
  <c r="Y2163" i="1"/>
  <c r="Z2163" i="1"/>
  <c r="X2164" i="1"/>
  <c r="Y2164" i="1"/>
  <c r="Z2164" i="1"/>
  <c r="X2165" i="1"/>
  <c r="Y2165" i="1"/>
  <c r="Z2165" i="1"/>
  <c r="X2166" i="1"/>
  <c r="Y2166" i="1"/>
  <c r="Z2166" i="1"/>
  <c r="X2167" i="1"/>
  <c r="Y2167" i="1"/>
  <c r="Z2167" i="1"/>
  <c r="X2168" i="1"/>
  <c r="Y2168" i="1"/>
  <c r="Z2168" i="1"/>
  <c r="X2169" i="1"/>
  <c r="Y2169" i="1"/>
  <c r="Z2169" i="1"/>
  <c r="X2170" i="1"/>
  <c r="Y2170" i="1"/>
  <c r="Z2170" i="1"/>
  <c r="X2171" i="1"/>
  <c r="Y2171" i="1"/>
  <c r="Z2171" i="1"/>
  <c r="X2172" i="1"/>
  <c r="Y2172" i="1"/>
  <c r="Z2172" i="1"/>
  <c r="X2173" i="1"/>
  <c r="Y2173" i="1"/>
  <c r="Z2173" i="1"/>
  <c r="X2174" i="1"/>
  <c r="Y2174" i="1"/>
  <c r="Z2174" i="1"/>
  <c r="X2175" i="1"/>
  <c r="Y2175" i="1"/>
  <c r="Z2175" i="1"/>
  <c r="X2176" i="1"/>
  <c r="Y2176" i="1"/>
  <c r="Z2176" i="1"/>
  <c r="X2177" i="1"/>
  <c r="Y2177" i="1"/>
  <c r="Z2177" i="1"/>
  <c r="X2178" i="1"/>
  <c r="Y2178" i="1"/>
  <c r="Z2178" i="1"/>
  <c r="X2179" i="1"/>
  <c r="Y2179" i="1"/>
  <c r="Z2179" i="1"/>
  <c r="X2180" i="1"/>
  <c r="Y2180" i="1"/>
  <c r="Z2180" i="1"/>
  <c r="X2181" i="1"/>
  <c r="Y2181" i="1"/>
  <c r="Z2181" i="1"/>
  <c r="X2182" i="1"/>
  <c r="Y2182" i="1"/>
  <c r="Z2182" i="1"/>
  <c r="X2183" i="1"/>
  <c r="Y2183" i="1"/>
  <c r="Z2183" i="1"/>
  <c r="X2184" i="1"/>
  <c r="Y2184" i="1"/>
  <c r="Z2184" i="1"/>
  <c r="X2185" i="1"/>
  <c r="Y2185" i="1"/>
  <c r="Z2185" i="1"/>
  <c r="X2186" i="1"/>
  <c r="Y2186" i="1"/>
  <c r="Z2186" i="1"/>
  <c r="X2187" i="1"/>
  <c r="Y2187" i="1"/>
  <c r="Z2187" i="1"/>
  <c r="X2188" i="1"/>
  <c r="Y2188" i="1"/>
  <c r="Z2188" i="1"/>
  <c r="X2189" i="1"/>
  <c r="Y2189" i="1"/>
  <c r="Z2189" i="1"/>
  <c r="X2190" i="1"/>
  <c r="Y2190" i="1"/>
  <c r="Z2190" i="1"/>
  <c r="X2191" i="1"/>
  <c r="Y2191" i="1"/>
  <c r="Z2191" i="1"/>
  <c r="X2192" i="1"/>
  <c r="Y2192" i="1"/>
  <c r="Z2192" i="1"/>
  <c r="X2193" i="1"/>
  <c r="Y2193" i="1"/>
  <c r="Z2193" i="1"/>
  <c r="X2194" i="1"/>
  <c r="Y2194" i="1"/>
  <c r="Z2194" i="1"/>
  <c r="X2195" i="1"/>
  <c r="Y2195" i="1"/>
  <c r="Z2195" i="1"/>
  <c r="X2196" i="1"/>
  <c r="Y2196" i="1"/>
  <c r="Z2196" i="1"/>
  <c r="X2197" i="1"/>
  <c r="Y2197" i="1"/>
  <c r="Z2197" i="1"/>
  <c r="X2198" i="1"/>
  <c r="Y2198" i="1"/>
  <c r="Z2198" i="1"/>
  <c r="X2199" i="1"/>
  <c r="Y2199" i="1"/>
  <c r="Z2199" i="1"/>
  <c r="X2200" i="1"/>
  <c r="Y2200" i="1"/>
  <c r="Z2200" i="1"/>
  <c r="X2201" i="1"/>
  <c r="Y2201" i="1"/>
  <c r="Z2201" i="1"/>
  <c r="X2202" i="1"/>
  <c r="Y2202" i="1"/>
  <c r="Z2202" i="1"/>
  <c r="X2203" i="1"/>
  <c r="Y2203" i="1"/>
  <c r="Z2203" i="1"/>
  <c r="X2204" i="1"/>
  <c r="Y2204" i="1"/>
  <c r="Z2204" i="1"/>
  <c r="X2205" i="1"/>
  <c r="Y2205" i="1"/>
  <c r="Z2205" i="1"/>
  <c r="X2206" i="1"/>
  <c r="Y2206" i="1"/>
  <c r="Z2206" i="1"/>
  <c r="X2207" i="1"/>
  <c r="Y2207" i="1"/>
  <c r="Z2207" i="1"/>
  <c r="X2208" i="1"/>
  <c r="Y2208" i="1"/>
  <c r="Z2208" i="1"/>
  <c r="X2209" i="1"/>
  <c r="Y2209" i="1"/>
  <c r="Z2209" i="1"/>
  <c r="X2210" i="1"/>
  <c r="Y2210" i="1"/>
  <c r="Z2210" i="1"/>
  <c r="X2211" i="1"/>
  <c r="Y2211" i="1"/>
  <c r="Z2211" i="1"/>
  <c r="X2212" i="1"/>
  <c r="Y2212" i="1"/>
  <c r="Z2212" i="1"/>
  <c r="X2213" i="1"/>
  <c r="Y2213" i="1"/>
  <c r="Z2213" i="1"/>
  <c r="X2214" i="1"/>
  <c r="Y2214" i="1"/>
  <c r="Z2214" i="1"/>
  <c r="X2215" i="1"/>
  <c r="Y2215" i="1"/>
  <c r="Z2215" i="1"/>
  <c r="X2216" i="1"/>
  <c r="Y2216" i="1"/>
  <c r="Z2216" i="1"/>
  <c r="X2217" i="1"/>
  <c r="Y2217" i="1"/>
  <c r="Z2217" i="1"/>
  <c r="X2218" i="1"/>
  <c r="Y2218" i="1"/>
  <c r="Z2218" i="1"/>
  <c r="X2219" i="1"/>
  <c r="Y2219" i="1"/>
  <c r="Z2219" i="1"/>
  <c r="X2220" i="1"/>
  <c r="Y2220" i="1"/>
  <c r="Z2220" i="1"/>
  <c r="X2221" i="1"/>
  <c r="Y2221" i="1"/>
  <c r="Z2221" i="1"/>
  <c r="X2222" i="1"/>
  <c r="Y2222" i="1"/>
  <c r="Z2222" i="1"/>
  <c r="X2223" i="1"/>
  <c r="Y2223" i="1"/>
  <c r="Z2223" i="1"/>
  <c r="X2224" i="1"/>
  <c r="Y2224" i="1"/>
  <c r="Z2224" i="1"/>
  <c r="X2225" i="1"/>
  <c r="Y2225" i="1"/>
  <c r="Z2225" i="1"/>
  <c r="X2226" i="1"/>
  <c r="Y2226" i="1"/>
  <c r="Z2226" i="1"/>
  <c r="X2227" i="1"/>
  <c r="Y2227" i="1"/>
  <c r="Z2227" i="1"/>
  <c r="X2228" i="1"/>
  <c r="Y2228" i="1"/>
  <c r="Z2228" i="1"/>
  <c r="X2229" i="1"/>
  <c r="Y2229" i="1"/>
  <c r="Z2229" i="1"/>
  <c r="X2230" i="1"/>
  <c r="Y2230" i="1"/>
  <c r="Z2230" i="1"/>
  <c r="X2231" i="1"/>
  <c r="Y2231" i="1"/>
  <c r="Z2231" i="1"/>
  <c r="X2232" i="1"/>
  <c r="Y2232" i="1"/>
  <c r="Z2232" i="1"/>
  <c r="X2233" i="1"/>
  <c r="Y2233" i="1"/>
  <c r="Z2233" i="1"/>
  <c r="X2234" i="1"/>
  <c r="Y2234" i="1"/>
  <c r="Z2234" i="1"/>
  <c r="X2235" i="1"/>
  <c r="Y2235" i="1"/>
  <c r="Z2235" i="1"/>
  <c r="X2236" i="1"/>
  <c r="Y2236" i="1"/>
  <c r="Z2236" i="1"/>
  <c r="X2237" i="1"/>
  <c r="Y2237" i="1"/>
  <c r="Z2237" i="1"/>
  <c r="X2238" i="1"/>
  <c r="Y2238" i="1"/>
  <c r="Z2238" i="1"/>
  <c r="X2239" i="1"/>
  <c r="Y2239" i="1"/>
  <c r="Z2239" i="1"/>
  <c r="X2240" i="1"/>
  <c r="Y2240" i="1"/>
  <c r="Z2240" i="1"/>
  <c r="X2241" i="1"/>
  <c r="Y2241" i="1"/>
  <c r="Z2241" i="1"/>
  <c r="X2242" i="1"/>
  <c r="Y2242" i="1"/>
  <c r="Z2242" i="1"/>
  <c r="X2243" i="1"/>
  <c r="Y2243" i="1"/>
  <c r="Z2243" i="1"/>
  <c r="X2244" i="1"/>
  <c r="Y2244" i="1"/>
  <c r="Z2244" i="1"/>
  <c r="X2245" i="1"/>
  <c r="Y2245" i="1"/>
  <c r="Z2245" i="1"/>
  <c r="X2246" i="1"/>
  <c r="Y2246" i="1"/>
  <c r="Z2246" i="1"/>
  <c r="X2247" i="1"/>
  <c r="Y2247" i="1"/>
  <c r="Z2247" i="1"/>
  <c r="X2248" i="1"/>
  <c r="Y2248" i="1"/>
  <c r="Z2248" i="1"/>
  <c r="X2249" i="1"/>
  <c r="Y2249" i="1"/>
  <c r="Z2249" i="1"/>
  <c r="X2250" i="1"/>
  <c r="Y2250" i="1"/>
  <c r="Z2250" i="1"/>
  <c r="X2251" i="1"/>
  <c r="Y2251" i="1"/>
  <c r="Z2251" i="1"/>
  <c r="X2252" i="1"/>
  <c r="Y2252" i="1"/>
  <c r="Z2252" i="1"/>
  <c r="X2253" i="1"/>
  <c r="Y2253" i="1"/>
  <c r="Z2253" i="1"/>
  <c r="X2254" i="1"/>
  <c r="Y2254" i="1"/>
  <c r="Z2254" i="1"/>
  <c r="X2255" i="1"/>
  <c r="Y2255" i="1"/>
  <c r="Z2255" i="1"/>
  <c r="X2256" i="1"/>
  <c r="Y2256" i="1"/>
  <c r="Z2256" i="1"/>
  <c r="X2257" i="1"/>
  <c r="Y2257" i="1"/>
  <c r="Z2257" i="1"/>
  <c r="X2258" i="1"/>
  <c r="Y2258" i="1"/>
  <c r="Z2258" i="1"/>
  <c r="X2259" i="1"/>
  <c r="Y2259" i="1"/>
  <c r="Z2259" i="1"/>
  <c r="X2260" i="1"/>
  <c r="Y2260" i="1"/>
  <c r="Z2260" i="1"/>
  <c r="X2261" i="1"/>
  <c r="Y2261" i="1"/>
  <c r="Z2261" i="1"/>
  <c r="X2262" i="1"/>
  <c r="Y2262" i="1"/>
  <c r="Z2262" i="1"/>
  <c r="X2263" i="1"/>
  <c r="Y2263" i="1"/>
  <c r="Z2263" i="1"/>
  <c r="X2264" i="1"/>
  <c r="Y2264" i="1"/>
  <c r="Z2264" i="1"/>
  <c r="X2265" i="1"/>
  <c r="Y2265" i="1"/>
  <c r="Z2265" i="1"/>
  <c r="X2266" i="1"/>
  <c r="Y2266" i="1"/>
  <c r="Z2266" i="1"/>
  <c r="X2267" i="1"/>
  <c r="Y2267" i="1"/>
  <c r="Z2267" i="1"/>
  <c r="X2268" i="1"/>
  <c r="Y2268" i="1"/>
  <c r="Z2268" i="1"/>
  <c r="X2269" i="1"/>
  <c r="Y2269" i="1"/>
  <c r="Z2269" i="1"/>
  <c r="X2270" i="1"/>
  <c r="Y2270" i="1"/>
  <c r="Z2270" i="1"/>
  <c r="X2271" i="1"/>
  <c r="Y2271" i="1"/>
  <c r="Z2271" i="1"/>
  <c r="X2272" i="1"/>
  <c r="Y2272" i="1"/>
  <c r="Z2272" i="1"/>
  <c r="X2273" i="1"/>
  <c r="Y2273" i="1"/>
  <c r="Z2273" i="1"/>
  <c r="X2274" i="1"/>
  <c r="Y2274" i="1"/>
  <c r="Z2274" i="1"/>
  <c r="X2275" i="1"/>
  <c r="Y2275" i="1"/>
  <c r="Z2275" i="1"/>
  <c r="X2276" i="1"/>
  <c r="Y2276" i="1"/>
  <c r="Z2276" i="1"/>
  <c r="X2277" i="1"/>
  <c r="Y2277" i="1"/>
  <c r="Z2277" i="1"/>
  <c r="X2278" i="1"/>
  <c r="Y2278" i="1"/>
  <c r="Z2278" i="1"/>
  <c r="X2279" i="1"/>
  <c r="Y2279" i="1"/>
  <c r="Z2279" i="1"/>
  <c r="X2280" i="1"/>
  <c r="Y2280" i="1"/>
  <c r="Z2280" i="1"/>
  <c r="X2281" i="1"/>
  <c r="Y2281" i="1"/>
  <c r="Z2281" i="1"/>
  <c r="X2282" i="1"/>
  <c r="Y2282" i="1"/>
  <c r="Z2282" i="1"/>
  <c r="X2283" i="1"/>
  <c r="Y2283" i="1"/>
  <c r="Z2283" i="1"/>
  <c r="X2284" i="1"/>
  <c r="Y2284" i="1"/>
  <c r="Z2284" i="1"/>
  <c r="X2285" i="1"/>
  <c r="Y2285" i="1"/>
  <c r="Z2285" i="1"/>
  <c r="X2286" i="1"/>
  <c r="Y2286" i="1"/>
  <c r="Z2286" i="1"/>
  <c r="X2287" i="1"/>
  <c r="Y2287" i="1"/>
  <c r="Z2287" i="1"/>
  <c r="X2288" i="1"/>
  <c r="Y2288" i="1"/>
  <c r="Z2288" i="1"/>
  <c r="X2289" i="1"/>
  <c r="Y2289" i="1"/>
  <c r="Z2289" i="1"/>
  <c r="X2290" i="1"/>
  <c r="Y2290" i="1"/>
  <c r="Z2290" i="1"/>
  <c r="X2291" i="1"/>
  <c r="Y2291" i="1"/>
  <c r="Z2291" i="1"/>
  <c r="X2292" i="1"/>
  <c r="Y2292" i="1"/>
  <c r="Z2292" i="1"/>
  <c r="X2293" i="1"/>
  <c r="Y2293" i="1"/>
  <c r="Z2293" i="1"/>
  <c r="X2294" i="1"/>
  <c r="Y2294" i="1"/>
  <c r="Z2294" i="1"/>
  <c r="X2295" i="1"/>
  <c r="Y2295" i="1"/>
  <c r="Z2295" i="1"/>
  <c r="X2296" i="1"/>
  <c r="Y2296" i="1"/>
  <c r="Z2296" i="1"/>
  <c r="X2297" i="1"/>
  <c r="Y2297" i="1"/>
  <c r="Z2297" i="1"/>
  <c r="X2298" i="1"/>
  <c r="Y2298" i="1"/>
  <c r="Z2298" i="1"/>
  <c r="X2299" i="1"/>
  <c r="Y2299" i="1"/>
  <c r="Z2299" i="1"/>
  <c r="X2300" i="1"/>
  <c r="Y2300" i="1"/>
  <c r="Z2300" i="1"/>
  <c r="X2301" i="1"/>
  <c r="Y2301" i="1"/>
  <c r="Z2301" i="1"/>
  <c r="X2302" i="1"/>
  <c r="Y2302" i="1"/>
  <c r="Z2302" i="1"/>
  <c r="X2303" i="1"/>
  <c r="Y2303" i="1"/>
  <c r="Z2303" i="1"/>
  <c r="X2304" i="1"/>
  <c r="Y2304" i="1"/>
  <c r="Z2304" i="1"/>
  <c r="X2305" i="1"/>
  <c r="Y2305" i="1"/>
  <c r="Z2305" i="1"/>
  <c r="X2306" i="1"/>
  <c r="Y2306" i="1"/>
  <c r="Z2306" i="1"/>
  <c r="X2307" i="1"/>
  <c r="Y2307" i="1"/>
  <c r="Z2307" i="1"/>
  <c r="X2308" i="1"/>
  <c r="Y2308" i="1"/>
  <c r="Z2308" i="1"/>
  <c r="X2309" i="1"/>
  <c r="Y2309" i="1"/>
  <c r="Z2309" i="1"/>
  <c r="X2310" i="1"/>
  <c r="Y2310" i="1"/>
  <c r="Z2310" i="1"/>
  <c r="X2311" i="1"/>
  <c r="Y2311" i="1"/>
  <c r="Z2311" i="1"/>
  <c r="X2312" i="1"/>
  <c r="Y2312" i="1"/>
  <c r="Z2312" i="1"/>
  <c r="X2313" i="1"/>
  <c r="Y2313" i="1"/>
  <c r="Z2313" i="1"/>
  <c r="X2314" i="1"/>
  <c r="Y2314" i="1"/>
  <c r="Z2314" i="1"/>
  <c r="X2315" i="1"/>
  <c r="Y2315" i="1"/>
  <c r="Z2315" i="1"/>
  <c r="X2316" i="1"/>
  <c r="Y2316" i="1"/>
  <c r="Z2316" i="1"/>
  <c r="X2317" i="1"/>
  <c r="Y2317" i="1"/>
  <c r="Z2317" i="1"/>
  <c r="X2318" i="1"/>
  <c r="Y2318" i="1"/>
  <c r="Z2318" i="1"/>
  <c r="X2319" i="1"/>
  <c r="Y2319" i="1"/>
  <c r="Z2319" i="1"/>
  <c r="X2320" i="1"/>
  <c r="Y2320" i="1"/>
  <c r="Z2320" i="1"/>
  <c r="X2321" i="1"/>
  <c r="Y2321" i="1"/>
  <c r="Z2321" i="1"/>
  <c r="X2322" i="1"/>
  <c r="Y2322" i="1"/>
  <c r="Z2322" i="1"/>
  <c r="X2323" i="1"/>
  <c r="Y2323" i="1"/>
  <c r="Z2323" i="1"/>
  <c r="X2324" i="1"/>
  <c r="Y2324" i="1"/>
  <c r="Z2324" i="1"/>
  <c r="X2325" i="1"/>
  <c r="Y2325" i="1"/>
  <c r="Z2325" i="1"/>
  <c r="X2326" i="1"/>
  <c r="Y2326" i="1"/>
  <c r="Z2326" i="1"/>
  <c r="X2327" i="1"/>
  <c r="Y2327" i="1"/>
  <c r="Z2327" i="1"/>
  <c r="X2328" i="1"/>
  <c r="Y2328" i="1"/>
  <c r="Z2328" i="1"/>
  <c r="X2329" i="1"/>
  <c r="Y2329" i="1"/>
  <c r="Z2329" i="1"/>
  <c r="X2330" i="1"/>
  <c r="Y2330" i="1"/>
  <c r="Z2330" i="1"/>
  <c r="X2331" i="1"/>
  <c r="Y2331" i="1"/>
  <c r="Z2331" i="1"/>
  <c r="X2332" i="1"/>
  <c r="Y2332" i="1"/>
  <c r="Z2332" i="1"/>
  <c r="X2333" i="1"/>
  <c r="Y2333" i="1"/>
  <c r="Z2333" i="1"/>
  <c r="X2334" i="1"/>
  <c r="Y2334" i="1"/>
  <c r="Z2334" i="1"/>
  <c r="X2335" i="1"/>
  <c r="Y2335" i="1"/>
  <c r="Z2335" i="1"/>
  <c r="X2336" i="1"/>
  <c r="Y2336" i="1"/>
  <c r="Z2336" i="1"/>
  <c r="X2337" i="1"/>
  <c r="Y2337" i="1"/>
  <c r="Z2337" i="1"/>
  <c r="X2338" i="1"/>
  <c r="Y2338" i="1"/>
  <c r="Z2338" i="1"/>
  <c r="X2339" i="1"/>
  <c r="Y2339" i="1"/>
  <c r="Z2339" i="1"/>
  <c r="X2340" i="1"/>
  <c r="Y2340" i="1"/>
  <c r="Z2340" i="1"/>
  <c r="X2341" i="1"/>
  <c r="Y2341" i="1"/>
  <c r="Z2341" i="1"/>
  <c r="X2342" i="1"/>
  <c r="Y2342" i="1"/>
  <c r="Z2342" i="1"/>
  <c r="X2343" i="1"/>
  <c r="Y2343" i="1"/>
  <c r="Z2343" i="1"/>
  <c r="X2344" i="1"/>
  <c r="Y2344" i="1"/>
  <c r="Z2344" i="1"/>
  <c r="X2345" i="1"/>
  <c r="Y2345" i="1"/>
  <c r="Z2345" i="1"/>
  <c r="X2346" i="1"/>
  <c r="Y2346" i="1"/>
  <c r="Z2346" i="1"/>
  <c r="X2347" i="1"/>
  <c r="Y2347" i="1"/>
  <c r="Z2347" i="1"/>
  <c r="X2348" i="1"/>
  <c r="Y2348" i="1"/>
  <c r="Z2348" i="1"/>
  <c r="X2349" i="1"/>
  <c r="Y2349" i="1"/>
  <c r="Z2349" i="1"/>
  <c r="X2350" i="1"/>
  <c r="Y2350" i="1"/>
  <c r="Z2350" i="1"/>
  <c r="X2351" i="1"/>
  <c r="Y2351" i="1"/>
  <c r="Z2351" i="1"/>
  <c r="X2352" i="1"/>
  <c r="Y2352" i="1"/>
  <c r="Z2352" i="1"/>
  <c r="X2353" i="1"/>
  <c r="Y2353" i="1"/>
  <c r="Z2353" i="1"/>
  <c r="X2354" i="1"/>
  <c r="Y2354" i="1"/>
  <c r="Z2354" i="1"/>
  <c r="X2355" i="1"/>
  <c r="Y2355" i="1"/>
  <c r="Z2355" i="1"/>
  <c r="X2356" i="1"/>
  <c r="Y2356" i="1"/>
  <c r="Z2356" i="1"/>
  <c r="X2357" i="1"/>
  <c r="Y2357" i="1"/>
  <c r="Z2357" i="1"/>
  <c r="X2358" i="1"/>
  <c r="Y2358" i="1"/>
  <c r="Z2358" i="1"/>
  <c r="X2359" i="1"/>
  <c r="Y2359" i="1"/>
  <c r="Z2359" i="1"/>
  <c r="X2360" i="1"/>
  <c r="Y2360" i="1"/>
  <c r="Z2360" i="1"/>
  <c r="X2361" i="1"/>
  <c r="Y2361" i="1"/>
  <c r="Z2361" i="1"/>
  <c r="X2362" i="1"/>
  <c r="Y2362" i="1"/>
  <c r="Z2362" i="1"/>
  <c r="X2363" i="1"/>
  <c r="Y2363" i="1"/>
  <c r="Z2363" i="1"/>
  <c r="X2364" i="1"/>
  <c r="Y2364" i="1"/>
  <c r="Z2364" i="1"/>
  <c r="X2365" i="1"/>
  <c r="Y2365" i="1"/>
  <c r="Z2365" i="1"/>
  <c r="X2366" i="1"/>
  <c r="Y2366" i="1"/>
  <c r="Z2366" i="1"/>
  <c r="X2367" i="1"/>
  <c r="Y2367" i="1"/>
  <c r="Z2367" i="1"/>
  <c r="X2368" i="1"/>
  <c r="Y2368" i="1"/>
  <c r="Z2368" i="1"/>
  <c r="X2369" i="1"/>
  <c r="Y2369" i="1"/>
  <c r="Z2369" i="1"/>
  <c r="X2370" i="1"/>
  <c r="Y2370" i="1"/>
  <c r="Z2370" i="1"/>
  <c r="X2371" i="1"/>
  <c r="Y2371" i="1"/>
  <c r="Z2371" i="1"/>
  <c r="X2372" i="1"/>
  <c r="Y2372" i="1"/>
  <c r="Z2372" i="1"/>
  <c r="X2373" i="1"/>
  <c r="Y2373" i="1"/>
  <c r="Z2373" i="1"/>
  <c r="X2374" i="1"/>
  <c r="Y2374" i="1"/>
  <c r="Z2374" i="1"/>
  <c r="X2375" i="1"/>
  <c r="Y2375" i="1"/>
  <c r="Z2375" i="1"/>
  <c r="X2376" i="1"/>
  <c r="Y2376" i="1"/>
  <c r="Z2376" i="1"/>
  <c r="X2377" i="1"/>
  <c r="Y2377" i="1"/>
  <c r="Z2377" i="1"/>
  <c r="X2378" i="1"/>
  <c r="Y2378" i="1"/>
  <c r="Z2378" i="1"/>
  <c r="X2379" i="1"/>
  <c r="Y2379" i="1"/>
  <c r="Z2379" i="1"/>
  <c r="X2380" i="1"/>
  <c r="Y2380" i="1"/>
  <c r="Z2380" i="1"/>
  <c r="X2381" i="1"/>
  <c r="Y2381" i="1"/>
  <c r="Z2381" i="1"/>
  <c r="X2382" i="1"/>
  <c r="Y2382" i="1"/>
  <c r="Z2382" i="1"/>
  <c r="X2383" i="1"/>
  <c r="Y2383" i="1"/>
  <c r="Z2383" i="1"/>
  <c r="X2384" i="1"/>
  <c r="Y2384" i="1"/>
  <c r="Z2384" i="1"/>
  <c r="X2385" i="1"/>
  <c r="Y2385" i="1"/>
  <c r="Z2385" i="1"/>
  <c r="X2386" i="1"/>
  <c r="Y2386" i="1"/>
  <c r="Z2386" i="1"/>
  <c r="X2387" i="1"/>
  <c r="Y2387" i="1"/>
  <c r="Z2387" i="1"/>
  <c r="X2388" i="1"/>
  <c r="Y2388" i="1"/>
  <c r="Z2388" i="1"/>
  <c r="X2389" i="1"/>
  <c r="Y2389" i="1"/>
  <c r="Z2389" i="1"/>
  <c r="X2390" i="1"/>
  <c r="Y2390" i="1"/>
  <c r="Z2390" i="1"/>
  <c r="X2391" i="1"/>
  <c r="Y2391" i="1"/>
  <c r="Z2391" i="1"/>
  <c r="X2392" i="1"/>
  <c r="Y2392" i="1"/>
  <c r="Z2392" i="1"/>
  <c r="X2393" i="1"/>
  <c r="Y2393" i="1"/>
  <c r="Z2393" i="1"/>
  <c r="X2394" i="1"/>
  <c r="Y2394" i="1"/>
  <c r="Z2394" i="1"/>
  <c r="X2395" i="1"/>
  <c r="Y2395" i="1"/>
  <c r="Z2395" i="1"/>
  <c r="X2396" i="1"/>
  <c r="Y2396" i="1"/>
  <c r="Z2396" i="1"/>
  <c r="X2397" i="1"/>
  <c r="Y2397" i="1"/>
  <c r="Z2397" i="1"/>
  <c r="X2398" i="1"/>
  <c r="Y2398" i="1"/>
  <c r="Z2398" i="1"/>
  <c r="X2399" i="1"/>
  <c r="Y2399" i="1"/>
  <c r="Z2399" i="1"/>
  <c r="X2400" i="1"/>
  <c r="Y2400" i="1"/>
  <c r="Z2400" i="1"/>
  <c r="X2401" i="1"/>
  <c r="Y2401" i="1"/>
  <c r="Z2401" i="1"/>
  <c r="X2402" i="1"/>
  <c r="Y2402" i="1"/>
  <c r="Z2402" i="1"/>
  <c r="X2403" i="1"/>
  <c r="Y2403" i="1"/>
  <c r="Z2403" i="1"/>
  <c r="X2404" i="1"/>
  <c r="Y2404" i="1"/>
  <c r="Z2404" i="1"/>
  <c r="X2405" i="1"/>
  <c r="Y2405" i="1"/>
  <c r="Z2405" i="1"/>
  <c r="X2406" i="1"/>
  <c r="Y2406" i="1"/>
  <c r="Z2406" i="1"/>
  <c r="X2407" i="1"/>
  <c r="Y2407" i="1"/>
  <c r="Z2407" i="1"/>
  <c r="X2408" i="1"/>
  <c r="Y2408" i="1"/>
  <c r="Z2408" i="1"/>
  <c r="X2409" i="1"/>
  <c r="Y2409" i="1"/>
  <c r="Z2409" i="1"/>
  <c r="X2410" i="1"/>
  <c r="Y2410" i="1"/>
  <c r="Z2410" i="1"/>
  <c r="X2411" i="1"/>
  <c r="Y2411" i="1"/>
  <c r="Z2411" i="1"/>
  <c r="X2412" i="1"/>
  <c r="Y2412" i="1"/>
  <c r="Z2412" i="1"/>
  <c r="X2413" i="1"/>
  <c r="Y2413" i="1"/>
  <c r="Z2413" i="1"/>
  <c r="X2414" i="1"/>
  <c r="Y2414" i="1"/>
  <c r="Z2414" i="1"/>
  <c r="X2415" i="1"/>
  <c r="Y2415" i="1"/>
  <c r="Z2415" i="1"/>
  <c r="X2416" i="1"/>
  <c r="Y2416" i="1"/>
  <c r="Z2416" i="1"/>
  <c r="X2417" i="1"/>
  <c r="Y2417" i="1"/>
  <c r="Z2417" i="1"/>
  <c r="X2418" i="1"/>
  <c r="Y2418" i="1"/>
  <c r="Z2418" i="1"/>
  <c r="X2419" i="1"/>
  <c r="Y2419" i="1"/>
  <c r="Z2419" i="1"/>
  <c r="X2420" i="1"/>
  <c r="Y2420" i="1"/>
  <c r="Z2420" i="1"/>
  <c r="X2421" i="1"/>
  <c r="Y2421" i="1"/>
  <c r="Z2421" i="1"/>
  <c r="X2422" i="1"/>
  <c r="Y2422" i="1"/>
  <c r="Z2422" i="1"/>
  <c r="X2423" i="1"/>
  <c r="Y2423" i="1"/>
  <c r="Z2423" i="1"/>
  <c r="X2424" i="1"/>
  <c r="Y2424" i="1"/>
  <c r="Z2424" i="1"/>
  <c r="X2425" i="1"/>
  <c r="Y2425" i="1"/>
  <c r="Z2425" i="1"/>
  <c r="X2426" i="1"/>
  <c r="Y2426" i="1"/>
  <c r="Z2426" i="1"/>
  <c r="X2427" i="1"/>
  <c r="Y2427" i="1"/>
  <c r="Z2427" i="1"/>
  <c r="X2428" i="1"/>
  <c r="Y2428" i="1"/>
  <c r="Z2428" i="1"/>
  <c r="X2429" i="1"/>
  <c r="Y2429" i="1"/>
  <c r="Z2429" i="1"/>
  <c r="X2430" i="1"/>
  <c r="Y2430" i="1"/>
  <c r="Z2430" i="1"/>
  <c r="X2431" i="1"/>
  <c r="Y2431" i="1"/>
  <c r="Z2431" i="1"/>
  <c r="X2432" i="1"/>
  <c r="Y2432" i="1"/>
  <c r="Z2432" i="1"/>
  <c r="X2433" i="1"/>
  <c r="Y2433" i="1"/>
  <c r="Z2433" i="1"/>
  <c r="X2434" i="1"/>
  <c r="Y2434" i="1"/>
  <c r="Z2434" i="1"/>
  <c r="X2435" i="1"/>
  <c r="Y2435" i="1"/>
  <c r="Z2435" i="1"/>
  <c r="X2436" i="1"/>
  <c r="Y2436" i="1"/>
  <c r="Z2436" i="1"/>
  <c r="X2437" i="1"/>
  <c r="Y2437" i="1"/>
  <c r="Z2437" i="1"/>
  <c r="X2438" i="1"/>
  <c r="Y2438" i="1"/>
  <c r="Z2438" i="1"/>
  <c r="X2439" i="1"/>
  <c r="Y2439" i="1"/>
  <c r="Z2439" i="1"/>
  <c r="X2440" i="1"/>
  <c r="Y2440" i="1"/>
  <c r="Z2440" i="1"/>
  <c r="X2441" i="1"/>
  <c r="Y2441" i="1"/>
  <c r="Z2441" i="1"/>
  <c r="X2442" i="1"/>
  <c r="Y2442" i="1"/>
  <c r="Z2442" i="1"/>
  <c r="X2443" i="1"/>
  <c r="Y2443" i="1"/>
  <c r="Z2443" i="1"/>
  <c r="X2444" i="1"/>
  <c r="Y2444" i="1"/>
  <c r="Z2444" i="1"/>
  <c r="X2445" i="1"/>
  <c r="Y2445" i="1"/>
  <c r="Z2445" i="1"/>
  <c r="X2446" i="1"/>
  <c r="Y2446" i="1"/>
  <c r="Z2446" i="1"/>
  <c r="X2447" i="1"/>
  <c r="Y2447" i="1"/>
  <c r="Z2447" i="1"/>
  <c r="X2448" i="1"/>
  <c r="Y2448" i="1"/>
  <c r="Z2448" i="1"/>
  <c r="X2449" i="1"/>
  <c r="Y2449" i="1"/>
  <c r="Z2449" i="1"/>
  <c r="X2450" i="1"/>
  <c r="Y2450" i="1"/>
  <c r="Z2450" i="1"/>
  <c r="X2451" i="1"/>
  <c r="Y2451" i="1"/>
  <c r="Z2451" i="1"/>
  <c r="X2452" i="1"/>
  <c r="Y2452" i="1"/>
  <c r="Z2452" i="1"/>
  <c r="X2453" i="1"/>
  <c r="Y2453" i="1"/>
  <c r="Z2453" i="1"/>
  <c r="X2454" i="1"/>
  <c r="Y2454" i="1"/>
  <c r="Z2454" i="1"/>
  <c r="X2455" i="1"/>
  <c r="Y2455" i="1"/>
  <c r="Z2455" i="1"/>
  <c r="X2456" i="1"/>
  <c r="Y2456" i="1"/>
  <c r="Z2456" i="1"/>
  <c r="X2457" i="1"/>
  <c r="Y2457" i="1"/>
  <c r="Z2457" i="1"/>
  <c r="X2458" i="1"/>
  <c r="Y2458" i="1"/>
  <c r="Z2458" i="1"/>
  <c r="X2459" i="1"/>
  <c r="Y2459" i="1"/>
  <c r="Z2459" i="1"/>
  <c r="X2460" i="1"/>
  <c r="Y2460" i="1"/>
  <c r="Z2460" i="1"/>
  <c r="X2461" i="1"/>
  <c r="Y2461" i="1"/>
  <c r="Z2461" i="1"/>
  <c r="X2462" i="1"/>
  <c r="Y2462" i="1"/>
  <c r="Z2462" i="1"/>
  <c r="X2463" i="1"/>
  <c r="Y2463" i="1"/>
  <c r="Z2463" i="1"/>
  <c r="X2464" i="1"/>
  <c r="Y2464" i="1"/>
  <c r="Z2464" i="1"/>
  <c r="X2465" i="1"/>
  <c r="Y2465" i="1"/>
  <c r="Z2465" i="1"/>
  <c r="X2466" i="1"/>
  <c r="Y2466" i="1"/>
  <c r="Z2466" i="1"/>
  <c r="X2467" i="1"/>
  <c r="Y2467" i="1"/>
  <c r="Z2467" i="1"/>
  <c r="X2468" i="1"/>
  <c r="Y2468" i="1"/>
  <c r="Z2468" i="1"/>
  <c r="X2469" i="1"/>
  <c r="Y2469" i="1"/>
  <c r="Z2469" i="1"/>
  <c r="X2470" i="1"/>
  <c r="Y2470" i="1"/>
  <c r="Z2470" i="1"/>
  <c r="X2471" i="1"/>
  <c r="Y2471" i="1"/>
  <c r="Z2471" i="1"/>
  <c r="X2472" i="1"/>
  <c r="Y2472" i="1"/>
  <c r="Z2472" i="1"/>
  <c r="X2473" i="1"/>
  <c r="Y2473" i="1"/>
  <c r="Z2473" i="1"/>
  <c r="X2474" i="1"/>
  <c r="Y2474" i="1"/>
  <c r="Z2474" i="1"/>
  <c r="X2475" i="1"/>
  <c r="Y2475" i="1"/>
  <c r="Z2475" i="1"/>
  <c r="X2476" i="1"/>
  <c r="Y2476" i="1"/>
  <c r="Z2476" i="1"/>
  <c r="X2477" i="1"/>
  <c r="Y2477" i="1"/>
  <c r="Z2477" i="1"/>
  <c r="X2478" i="1"/>
  <c r="Y2478" i="1"/>
  <c r="Z2478" i="1"/>
  <c r="X2479" i="1"/>
  <c r="Y2479" i="1"/>
  <c r="Z2479" i="1"/>
  <c r="X2480" i="1"/>
  <c r="Y2480" i="1"/>
  <c r="Z2480" i="1"/>
  <c r="X2481" i="1"/>
  <c r="Y2481" i="1"/>
  <c r="Z2481" i="1"/>
  <c r="X2482" i="1"/>
  <c r="Y2482" i="1"/>
  <c r="Z2482" i="1"/>
  <c r="X2483" i="1"/>
  <c r="Y2483" i="1"/>
  <c r="Z2483" i="1"/>
  <c r="X2484" i="1"/>
  <c r="Y2484" i="1"/>
  <c r="Z2484" i="1"/>
  <c r="X2485" i="1"/>
  <c r="Y2485" i="1"/>
  <c r="Z2485" i="1"/>
  <c r="X2486" i="1"/>
  <c r="Y2486" i="1"/>
  <c r="Z2486" i="1"/>
  <c r="X2487" i="1"/>
  <c r="Y2487" i="1"/>
  <c r="Z2487" i="1"/>
  <c r="X2488" i="1"/>
  <c r="Y2488" i="1"/>
  <c r="Z2488" i="1"/>
  <c r="X2489" i="1"/>
  <c r="Y2489" i="1"/>
  <c r="Z2489" i="1"/>
  <c r="X2490" i="1"/>
  <c r="Y2490" i="1"/>
  <c r="Z2490" i="1"/>
  <c r="X2491" i="1"/>
  <c r="Y2491" i="1"/>
  <c r="Z2491" i="1"/>
  <c r="X2492" i="1"/>
  <c r="Y2492" i="1"/>
  <c r="Z2492" i="1"/>
  <c r="X2493" i="1"/>
  <c r="Y2493" i="1"/>
  <c r="Z2493" i="1"/>
  <c r="X2494" i="1"/>
  <c r="Y2494" i="1"/>
  <c r="Z2494" i="1"/>
  <c r="X2495" i="1"/>
  <c r="Y2495" i="1"/>
  <c r="Z2495" i="1"/>
  <c r="X2496" i="1"/>
  <c r="Y2496" i="1"/>
  <c r="Z2496" i="1"/>
  <c r="X2497" i="1"/>
  <c r="Y2497" i="1"/>
  <c r="Z2497" i="1"/>
  <c r="X2498" i="1"/>
  <c r="Y2498" i="1"/>
  <c r="Z2498" i="1"/>
  <c r="X2499" i="1"/>
  <c r="Y2499" i="1"/>
  <c r="Z2499" i="1"/>
  <c r="X2500" i="1"/>
  <c r="Y2500" i="1"/>
  <c r="Z2500" i="1"/>
  <c r="X2501" i="1"/>
  <c r="Y2501" i="1"/>
  <c r="Z2501" i="1"/>
  <c r="X2502" i="1"/>
  <c r="Y2502" i="1"/>
  <c r="Z2502" i="1"/>
  <c r="X2503" i="1"/>
  <c r="Y2503" i="1"/>
  <c r="Z2503" i="1"/>
  <c r="X2504" i="1"/>
  <c r="Y2504" i="1"/>
  <c r="Z2504" i="1"/>
  <c r="X2505" i="1"/>
  <c r="Y2505" i="1"/>
  <c r="Z2505" i="1"/>
  <c r="X2506" i="1"/>
  <c r="Y2506" i="1"/>
  <c r="Z2506" i="1"/>
  <c r="X2507" i="1"/>
  <c r="Y2507" i="1"/>
  <c r="Z2507" i="1"/>
  <c r="X2508" i="1"/>
  <c r="Y2508" i="1"/>
  <c r="Z2508" i="1"/>
  <c r="X2509" i="1"/>
  <c r="Y2509" i="1"/>
  <c r="Z2509" i="1"/>
  <c r="X2510" i="1"/>
  <c r="Y2510" i="1"/>
  <c r="Z2510" i="1"/>
  <c r="X2511" i="1"/>
  <c r="Y2511" i="1"/>
  <c r="Z2511" i="1"/>
  <c r="X2512" i="1"/>
  <c r="Y2512" i="1"/>
  <c r="Z2512" i="1"/>
  <c r="X2513" i="1"/>
  <c r="Y2513" i="1"/>
  <c r="Z2513" i="1"/>
  <c r="X2514" i="1"/>
  <c r="Y2514" i="1"/>
  <c r="Z2514" i="1"/>
  <c r="X2515" i="1"/>
  <c r="Y2515" i="1"/>
  <c r="Z2515" i="1"/>
  <c r="X2516" i="1"/>
  <c r="Y2516" i="1"/>
  <c r="Z2516" i="1"/>
  <c r="X2517" i="1"/>
  <c r="Y2517" i="1"/>
  <c r="Z2517" i="1"/>
  <c r="X2518" i="1"/>
  <c r="Y2518" i="1"/>
  <c r="Z2518" i="1"/>
  <c r="X2519" i="1"/>
  <c r="Y2519" i="1"/>
  <c r="Z2519" i="1"/>
  <c r="X2520" i="1"/>
  <c r="Y2520" i="1"/>
  <c r="Z2520" i="1"/>
  <c r="X2521" i="1"/>
  <c r="Y2521" i="1"/>
  <c r="Z2521" i="1"/>
  <c r="X2522" i="1"/>
  <c r="Y2522" i="1"/>
  <c r="Z2522" i="1"/>
  <c r="X2523" i="1"/>
  <c r="Y2523" i="1"/>
  <c r="Z2523" i="1"/>
  <c r="X2524" i="1"/>
  <c r="Y2524" i="1"/>
  <c r="Z2524" i="1"/>
  <c r="X2525" i="1"/>
  <c r="Y2525" i="1"/>
  <c r="Z2525" i="1"/>
  <c r="X2526" i="1"/>
  <c r="Y2526" i="1"/>
  <c r="Z2526" i="1"/>
  <c r="X2527" i="1"/>
  <c r="Y2527" i="1"/>
  <c r="Z2527" i="1"/>
  <c r="X2528" i="1"/>
  <c r="Y2528" i="1"/>
  <c r="Z2528" i="1"/>
  <c r="X2529" i="1"/>
  <c r="Y2529" i="1"/>
  <c r="Z2529" i="1"/>
  <c r="X2530" i="1"/>
  <c r="Y2530" i="1"/>
  <c r="Z2530" i="1"/>
  <c r="X2531" i="1"/>
  <c r="Y2531" i="1"/>
  <c r="Z2531" i="1"/>
  <c r="X2532" i="1"/>
  <c r="Y2532" i="1"/>
  <c r="Z2532" i="1"/>
  <c r="X2533" i="1"/>
  <c r="Y2533" i="1"/>
  <c r="Z2533" i="1"/>
  <c r="X2534" i="1"/>
  <c r="Y2534" i="1"/>
  <c r="Z2534" i="1"/>
  <c r="X2535" i="1"/>
  <c r="Y2535" i="1"/>
  <c r="Z2535" i="1"/>
  <c r="X2536" i="1"/>
  <c r="Y2536" i="1"/>
  <c r="Z2536" i="1"/>
  <c r="X2537" i="1"/>
  <c r="Y2537" i="1"/>
  <c r="Z2537" i="1"/>
  <c r="X2538" i="1"/>
  <c r="Y2538" i="1"/>
  <c r="Z2538" i="1"/>
  <c r="X2539" i="1"/>
  <c r="Y2539" i="1"/>
  <c r="Z2539" i="1"/>
  <c r="X2540" i="1"/>
  <c r="Y2540" i="1"/>
  <c r="Z2540" i="1"/>
  <c r="X2541" i="1"/>
  <c r="Y2541" i="1"/>
  <c r="Z2541" i="1"/>
  <c r="X2542" i="1"/>
  <c r="Y2542" i="1"/>
  <c r="Z2542" i="1"/>
  <c r="X2543" i="1"/>
  <c r="Y2543" i="1"/>
  <c r="Z2543" i="1"/>
  <c r="X2544" i="1"/>
  <c r="Y2544" i="1"/>
  <c r="Z2544" i="1"/>
  <c r="X2545" i="1"/>
  <c r="Y2545" i="1"/>
  <c r="Z2545" i="1"/>
  <c r="X2546" i="1"/>
  <c r="Y2546" i="1"/>
  <c r="Z2546" i="1"/>
  <c r="X2547" i="1"/>
  <c r="Y2547" i="1"/>
  <c r="Z2547" i="1"/>
  <c r="X2548" i="1"/>
  <c r="Y2548" i="1"/>
  <c r="Z2548" i="1"/>
  <c r="X2549" i="1"/>
  <c r="Y2549" i="1"/>
  <c r="Z2549" i="1"/>
  <c r="X2550" i="1"/>
  <c r="Y2550" i="1"/>
  <c r="Z2550" i="1"/>
  <c r="X2551" i="1"/>
  <c r="Y2551" i="1"/>
  <c r="Z2551" i="1"/>
  <c r="X2552" i="1"/>
  <c r="Y2552" i="1"/>
  <c r="Z2552" i="1"/>
  <c r="X2553" i="1"/>
  <c r="Y2553" i="1"/>
  <c r="Z2553" i="1"/>
  <c r="X2554" i="1"/>
  <c r="Y2554" i="1"/>
  <c r="Z2554" i="1"/>
  <c r="X2555" i="1"/>
  <c r="Y2555" i="1"/>
  <c r="Z2555" i="1"/>
  <c r="X2556" i="1"/>
  <c r="Y2556" i="1"/>
  <c r="Z2556" i="1"/>
  <c r="X2557" i="1"/>
  <c r="Y2557" i="1"/>
  <c r="Z2557" i="1"/>
  <c r="X2558" i="1"/>
  <c r="Y2558" i="1"/>
  <c r="Z2558" i="1"/>
  <c r="X2559" i="1"/>
  <c r="Y2559" i="1"/>
  <c r="Z2559" i="1"/>
  <c r="X2560" i="1"/>
  <c r="Y2560" i="1"/>
  <c r="Z2560" i="1"/>
  <c r="X2561" i="1"/>
  <c r="Y2561" i="1"/>
  <c r="Z2561" i="1"/>
  <c r="X2562" i="1"/>
  <c r="Y2562" i="1"/>
  <c r="Z2562" i="1"/>
  <c r="X2563" i="1"/>
  <c r="Y2563" i="1"/>
  <c r="Z2563" i="1"/>
  <c r="X2564" i="1"/>
  <c r="Y2564" i="1"/>
  <c r="Z2564" i="1"/>
  <c r="X2565" i="1"/>
  <c r="Y2565" i="1"/>
  <c r="Z2565" i="1"/>
  <c r="X2566" i="1"/>
  <c r="Y2566" i="1"/>
  <c r="Z2566" i="1"/>
  <c r="X2567" i="1"/>
  <c r="Y2567" i="1"/>
  <c r="Z2567" i="1"/>
  <c r="X2568" i="1"/>
  <c r="Y2568" i="1"/>
  <c r="Z2568" i="1"/>
  <c r="X2569" i="1"/>
  <c r="Y2569" i="1"/>
  <c r="Z2569" i="1"/>
  <c r="X2570" i="1"/>
  <c r="Y2570" i="1"/>
  <c r="Z2570" i="1"/>
  <c r="X2571" i="1"/>
  <c r="Y2571" i="1"/>
  <c r="Z2571" i="1"/>
  <c r="X2572" i="1"/>
  <c r="Y2572" i="1"/>
  <c r="Z2572" i="1"/>
  <c r="X2573" i="1"/>
  <c r="Y2573" i="1"/>
  <c r="Z2573" i="1"/>
  <c r="X2574" i="1"/>
  <c r="Y2574" i="1"/>
  <c r="Z2574" i="1"/>
  <c r="X2575" i="1"/>
  <c r="Y2575" i="1"/>
  <c r="Z2575" i="1"/>
  <c r="X2576" i="1"/>
  <c r="Y2576" i="1"/>
  <c r="Z2576" i="1"/>
  <c r="X2577" i="1"/>
  <c r="Y2577" i="1"/>
  <c r="Z2577" i="1"/>
  <c r="X2578" i="1"/>
  <c r="Y2578" i="1"/>
  <c r="Z2578" i="1"/>
  <c r="X2579" i="1"/>
  <c r="Y2579" i="1"/>
  <c r="Z2579" i="1"/>
  <c r="X2580" i="1"/>
  <c r="Y2580" i="1"/>
  <c r="Z2580" i="1"/>
  <c r="X2581" i="1"/>
  <c r="Y2581" i="1"/>
  <c r="Z2581" i="1"/>
  <c r="X2582" i="1"/>
  <c r="Y2582" i="1"/>
  <c r="Z2582" i="1"/>
  <c r="X2583" i="1"/>
  <c r="Y2583" i="1"/>
  <c r="Z2583" i="1"/>
  <c r="X2584" i="1"/>
  <c r="Y2584" i="1"/>
  <c r="Z2584" i="1"/>
  <c r="X2585" i="1"/>
  <c r="Y2585" i="1"/>
  <c r="Z2585" i="1"/>
  <c r="X2586" i="1"/>
  <c r="Y2586" i="1"/>
  <c r="Z2586" i="1"/>
  <c r="X2587" i="1"/>
  <c r="Y2587" i="1"/>
  <c r="Z2587" i="1"/>
  <c r="X2588" i="1"/>
  <c r="Y2588" i="1"/>
  <c r="Z2588" i="1"/>
  <c r="X2589" i="1"/>
  <c r="Y2589" i="1"/>
  <c r="Z2589" i="1"/>
  <c r="X2590" i="1"/>
  <c r="Y2590" i="1"/>
  <c r="Z2590" i="1"/>
  <c r="X2591" i="1"/>
  <c r="Y2591" i="1"/>
  <c r="Z2591" i="1"/>
  <c r="X2592" i="1"/>
  <c r="Y2592" i="1"/>
  <c r="Z2592" i="1"/>
  <c r="X2593" i="1"/>
  <c r="Y2593" i="1"/>
  <c r="Z2593" i="1"/>
  <c r="X2594" i="1"/>
  <c r="Y2594" i="1"/>
  <c r="Z2594" i="1"/>
  <c r="X2595" i="1"/>
  <c r="Y2595" i="1"/>
  <c r="Z2595" i="1"/>
  <c r="X2596" i="1"/>
  <c r="Y2596" i="1"/>
  <c r="Z2596" i="1"/>
  <c r="X2597" i="1"/>
  <c r="Y2597" i="1"/>
  <c r="Z2597" i="1"/>
  <c r="X2598" i="1"/>
  <c r="Y2598" i="1"/>
  <c r="Z2598" i="1"/>
  <c r="X2599" i="1"/>
  <c r="Y2599" i="1"/>
  <c r="Z2599" i="1"/>
  <c r="X2600" i="1"/>
  <c r="Y2600" i="1"/>
  <c r="Z2600" i="1"/>
  <c r="X2601" i="1"/>
  <c r="Y2601" i="1"/>
  <c r="Z2601" i="1"/>
  <c r="X2602" i="1"/>
  <c r="Y2602" i="1"/>
  <c r="Z2602" i="1"/>
  <c r="X2603" i="1"/>
  <c r="Y2603" i="1"/>
  <c r="Z2603" i="1"/>
  <c r="X2604" i="1"/>
  <c r="Y2604" i="1"/>
  <c r="Z2604" i="1"/>
  <c r="X2605" i="1"/>
  <c r="Y2605" i="1"/>
  <c r="Z2605" i="1"/>
  <c r="X2606" i="1"/>
  <c r="Y2606" i="1"/>
  <c r="Z2606" i="1"/>
  <c r="X2607" i="1"/>
  <c r="Y2607" i="1"/>
  <c r="Z2607" i="1"/>
  <c r="X2608" i="1"/>
  <c r="Y2608" i="1"/>
  <c r="Z2608" i="1"/>
  <c r="X2609" i="1"/>
  <c r="Y2609" i="1"/>
  <c r="Z2609" i="1"/>
  <c r="X2610" i="1"/>
  <c r="Y2610" i="1"/>
  <c r="Z2610" i="1"/>
  <c r="X2611" i="1"/>
  <c r="Y2611" i="1"/>
  <c r="Z2611" i="1"/>
  <c r="X2612" i="1"/>
  <c r="Y2612" i="1"/>
  <c r="Z2612" i="1"/>
  <c r="X2613" i="1"/>
  <c r="Y2613" i="1"/>
  <c r="Z2613" i="1"/>
  <c r="X2614" i="1"/>
  <c r="Y2614" i="1"/>
  <c r="Z2614" i="1"/>
  <c r="X2615" i="1"/>
  <c r="Y2615" i="1"/>
  <c r="Z2615" i="1"/>
  <c r="X2616" i="1"/>
  <c r="Y2616" i="1"/>
  <c r="Z2616" i="1"/>
  <c r="X2617" i="1"/>
  <c r="Y2617" i="1"/>
  <c r="Z2617" i="1"/>
  <c r="X2618" i="1"/>
  <c r="Y2618" i="1"/>
  <c r="Z2618" i="1"/>
  <c r="X2619" i="1"/>
  <c r="Y2619" i="1"/>
  <c r="Z2619" i="1"/>
  <c r="X2620" i="1"/>
  <c r="Y2620" i="1"/>
  <c r="Z2620" i="1"/>
  <c r="X2621" i="1"/>
  <c r="Y2621" i="1"/>
  <c r="Z2621" i="1"/>
  <c r="X2622" i="1"/>
  <c r="Y2622" i="1"/>
  <c r="Z2622" i="1"/>
  <c r="X2623" i="1"/>
  <c r="Y2623" i="1"/>
  <c r="Z2623" i="1"/>
  <c r="X2624" i="1"/>
  <c r="Y2624" i="1"/>
  <c r="Z2624" i="1"/>
  <c r="X2625" i="1"/>
  <c r="Y2625" i="1"/>
  <c r="Z2625" i="1"/>
  <c r="X2626" i="1"/>
  <c r="Y2626" i="1"/>
  <c r="Z2626" i="1"/>
  <c r="X2627" i="1"/>
  <c r="Y2627" i="1"/>
  <c r="Z2627" i="1"/>
  <c r="X2628" i="1"/>
  <c r="Y2628" i="1"/>
  <c r="Z2628" i="1"/>
  <c r="X2629" i="1"/>
  <c r="Y2629" i="1"/>
  <c r="Z2629" i="1"/>
  <c r="X2630" i="1"/>
  <c r="Y2630" i="1"/>
  <c r="Z2630" i="1"/>
  <c r="X2631" i="1"/>
  <c r="Y2631" i="1"/>
  <c r="Z2631" i="1"/>
  <c r="X2632" i="1"/>
  <c r="Y2632" i="1"/>
  <c r="Z2632" i="1"/>
  <c r="X2633" i="1"/>
  <c r="Y2633" i="1"/>
  <c r="Z2633" i="1"/>
  <c r="X2634" i="1"/>
  <c r="Y2634" i="1"/>
  <c r="Z2634" i="1"/>
  <c r="X2635" i="1"/>
  <c r="Y2635" i="1"/>
  <c r="Z2635" i="1"/>
  <c r="X2636" i="1"/>
  <c r="Y2636" i="1"/>
  <c r="Z2636" i="1"/>
  <c r="X2637" i="1"/>
  <c r="Y2637" i="1"/>
  <c r="Z2637" i="1"/>
  <c r="X2638" i="1"/>
  <c r="Y2638" i="1"/>
  <c r="Z2638" i="1"/>
  <c r="X2639" i="1"/>
  <c r="Y2639" i="1"/>
  <c r="Z2639" i="1"/>
  <c r="X2640" i="1"/>
  <c r="Y2640" i="1"/>
  <c r="Z2640" i="1"/>
  <c r="X2641" i="1"/>
  <c r="Y2641" i="1"/>
  <c r="Z2641" i="1"/>
  <c r="X2642" i="1"/>
  <c r="Y2642" i="1"/>
  <c r="Z2642" i="1"/>
  <c r="X2643" i="1"/>
  <c r="Y2643" i="1"/>
  <c r="Z2643" i="1"/>
  <c r="X2644" i="1"/>
  <c r="Y2644" i="1"/>
  <c r="Z2644" i="1"/>
  <c r="X2645" i="1"/>
  <c r="Y2645" i="1"/>
  <c r="Z2645" i="1"/>
  <c r="X2646" i="1"/>
  <c r="Y2646" i="1"/>
  <c r="Z2646" i="1"/>
  <c r="X2647" i="1"/>
  <c r="Y2647" i="1"/>
  <c r="Z2647" i="1"/>
  <c r="X2648" i="1"/>
  <c r="Y2648" i="1"/>
  <c r="Z2648" i="1"/>
  <c r="X2649" i="1"/>
  <c r="Y2649" i="1"/>
  <c r="Z2649" i="1"/>
  <c r="X2650" i="1"/>
  <c r="Y2650" i="1"/>
  <c r="Z2650" i="1"/>
  <c r="X2651" i="1"/>
  <c r="Y2651" i="1"/>
  <c r="Z2651" i="1"/>
  <c r="X2652" i="1"/>
  <c r="Y2652" i="1"/>
  <c r="Z2652" i="1"/>
  <c r="X2653" i="1"/>
  <c r="Y2653" i="1"/>
  <c r="Z2653" i="1"/>
  <c r="X2654" i="1"/>
  <c r="Y2654" i="1"/>
  <c r="Z2654" i="1"/>
  <c r="X2655" i="1"/>
  <c r="Y2655" i="1"/>
  <c r="Z2655" i="1"/>
  <c r="X2656" i="1"/>
  <c r="Y2656" i="1"/>
  <c r="Z2656" i="1"/>
  <c r="X2657" i="1"/>
  <c r="Y2657" i="1"/>
  <c r="Z2657" i="1"/>
  <c r="X2658" i="1"/>
  <c r="Y2658" i="1"/>
  <c r="Z2658" i="1"/>
  <c r="X2659" i="1"/>
  <c r="Y2659" i="1"/>
  <c r="Z2659" i="1"/>
  <c r="X2660" i="1"/>
  <c r="Y2660" i="1"/>
  <c r="Z2660" i="1"/>
  <c r="X2661" i="1"/>
  <c r="Y2661" i="1"/>
  <c r="Z2661" i="1"/>
  <c r="X2662" i="1"/>
  <c r="Y2662" i="1"/>
  <c r="Z2662" i="1"/>
  <c r="X2663" i="1"/>
  <c r="Y2663" i="1"/>
  <c r="Z2663" i="1"/>
  <c r="X2664" i="1"/>
  <c r="Y2664" i="1"/>
  <c r="Z2664" i="1"/>
  <c r="X2665" i="1"/>
  <c r="Y2665" i="1"/>
  <c r="Z2665" i="1"/>
  <c r="X2666" i="1"/>
  <c r="Y2666" i="1"/>
  <c r="Z2666" i="1"/>
  <c r="X2667" i="1"/>
  <c r="Y2667" i="1"/>
  <c r="Z2667" i="1"/>
  <c r="X2668" i="1"/>
  <c r="Y2668" i="1"/>
  <c r="Z2668" i="1"/>
  <c r="X2669" i="1"/>
  <c r="Y2669" i="1"/>
  <c r="Z2669" i="1"/>
  <c r="X2670" i="1"/>
  <c r="Y2670" i="1"/>
  <c r="Z2670" i="1"/>
  <c r="X2671" i="1"/>
  <c r="Y2671" i="1"/>
  <c r="Z2671" i="1"/>
  <c r="X2672" i="1"/>
  <c r="Y2672" i="1"/>
  <c r="Z2672" i="1"/>
  <c r="X2673" i="1"/>
  <c r="Y2673" i="1"/>
  <c r="Z2673" i="1"/>
  <c r="X2674" i="1"/>
  <c r="Y2674" i="1"/>
  <c r="Z2674" i="1"/>
  <c r="X2675" i="1"/>
  <c r="Y2675" i="1"/>
  <c r="Z2675" i="1"/>
  <c r="X2676" i="1"/>
  <c r="Y2676" i="1"/>
  <c r="Z2676" i="1"/>
  <c r="X2677" i="1"/>
  <c r="Y2677" i="1"/>
  <c r="Z2677" i="1"/>
  <c r="X2678" i="1"/>
  <c r="Y2678" i="1"/>
  <c r="Z2678" i="1"/>
  <c r="X2679" i="1"/>
  <c r="Y2679" i="1"/>
  <c r="Z2679" i="1"/>
  <c r="X2680" i="1"/>
  <c r="Y2680" i="1"/>
  <c r="Z2680" i="1"/>
  <c r="X2681" i="1"/>
  <c r="Y2681" i="1"/>
  <c r="Z2681" i="1"/>
  <c r="X2682" i="1"/>
  <c r="Y2682" i="1"/>
  <c r="Z2682" i="1"/>
  <c r="X2683" i="1"/>
  <c r="Y2683" i="1"/>
  <c r="Z2683" i="1"/>
  <c r="X2684" i="1"/>
  <c r="Y2684" i="1"/>
  <c r="Z2684" i="1"/>
  <c r="X2685" i="1"/>
  <c r="Y2685" i="1"/>
  <c r="Z2685" i="1"/>
  <c r="X2686" i="1"/>
  <c r="Y2686" i="1"/>
  <c r="Z2686" i="1"/>
  <c r="X2687" i="1"/>
  <c r="Y2687" i="1"/>
  <c r="Z2687" i="1"/>
  <c r="X2688" i="1"/>
  <c r="Y2688" i="1"/>
  <c r="Z2688" i="1"/>
  <c r="X2689" i="1"/>
  <c r="Y2689" i="1"/>
  <c r="Z2689" i="1"/>
  <c r="X2690" i="1"/>
  <c r="Y2690" i="1"/>
  <c r="Z2690" i="1"/>
  <c r="X2691" i="1"/>
  <c r="Y2691" i="1"/>
  <c r="Z2691" i="1"/>
  <c r="X2692" i="1"/>
  <c r="Y2692" i="1"/>
  <c r="Z2692" i="1"/>
  <c r="X2693" i="1"/>
  <c r="Y2693" i="1"/>
  <c r="Z2693" i="1"/>
  <c r="X2694" i="1"/>
  <c r="Y2694" i="1"/>
  <c r="Z2694" i="1"/>
  <c r="X2695" i="1"/>
  <c r="Y2695" i="1"/>
  <c r="Z2695" i="1"/>
  <c r="X2696" i="1"/>
  <c r="Y2696" i="1"/>
  <c r="Z2696" i="1"/>
  <c r="X2697" i="1"/>
  <c r="Y2697" i="1"/>
  <c r="Z2697" i="1"/>
  <c r="X2698" i="1"/>
  <c r="Y2698" i="1"/>
  <c r="Z2698" i="1"/>
  <c r="X2699" i="1"/>
  <c r="Y2699" i="1"/>
  <c r="Z2699" i="1"/>
  <c r="X2700" i="1"/>
  <c r="Y2700" i="1"/>
  <c r="Z2700" i="1"/>
  <c r="X2701" i="1"/>
  <c r="Y2701" i="1"/>
  <c r="Z2701" i="1"/>
  <c r="X2702" i="1"/>
  <c r="Y2702" i="1"/>
  <c r="Z2702" i="1"/>
  <c r="X2703" i="1"/>
  <c r="Y2703" i="1"/>
  <c r="Z2703" i="1"/>
  <c r="X2704" i="1"/>
  <c r="Y2704" i="1"/>
  <c r="Z2704" i="1"/>
  <c r="X2705" i="1"/>
  <c r="Y2705" i="1"/>
  <c r="Z2705" i="1"/>
  <c r="X2706" i="1"/>
  <c r="Y2706" i="1"/>
  <c r="Z2706" i="1"/>
  <c r="X2707" i="1"/>
  <c r="Y2707" i="1"/>
  <c r="Z2707" i="1"/>
  <c r="X2708" i="1"/>
  <c r="Y2708" i="1"/>
  <c r="Z2708" i="1"/>
  <c r="X2709" i="1"/>
  <c r="Y2709" i="1"/>
  <c r="Z2709" i="1"/>
  <c r="X2710" i="1"/>
  <c r="Y2710" i="1"/>
  <c r="Z2710" i="1"/>
  <c r="X2711" i="1"/>
  <c r="Y2711" i="1"/>
  <c r="Z2711" i="1"/>
  <c r="X2712" i="1"/>
  <c r="Y2712" i="1"/>
  <c r="Z2712" i="1"/>
  <c r="X2713" i="1"/>
  <c r="Y2713" i="1"/>
  <c r="Z2713" i="1"/>
  <c r="X2714" i="1"/>
  <c r="Y2714" i="1"/>
  <c r="Z2714" i="1"/>
  <c r="X2715" i="1"/>
  <c r="Y2715" i="1"/>
  <c r="Z2715" i="1"/>
  <c r="X2716" i="1"/>
  <c r="Y2716" i="1"/>
  <c r="Z2716" i="1"/>
  <c r="X2717" i="1"/>
  <c r="Y2717" i="1"/>
  <c r="Z2717" i="1"/>
  <c r="X2718" i="1"/>
  <c r="Y2718" i="1"/>
  <c r="Z2718" i="1"/>
  <c r="X2719" i="1"/>
  <c r="Y2719" i="1"/>
  <c r="Z2719" i="1"/>
  <c r="X2720" i="1"/>
  <c r="Y2720" i="1"/>
  <c r="Z2720" i="1"/>
  <c r="X2721" i="1"/>
  <c r="Y2721" i="1"/>
  <c r="Z2721" i="1"/>
  <c r="X2722" i="1"/>
  <c r="Y2722" i="1"/>
  <c r="Z2722" i="1"/>
  <c r="X2723" i="1"/>
  <c r="Y2723" i="1"/>
  <c r="Z2723" i="1"/>
  <c r="X2724" i="1"/>
  <c r="Y2724" i="1"/>
  <c r="Z2724" i="1"/>
  <c r="X2725" i="1"/>
  <c r="Y2725" i="1"/>
  <c r="Z2725" i="1"/>
  <c r="X2726" i="1"/>
  <c r="Y2726" i="1"/>
  <c r="Z2726" i="1"/>
  <c r="X2727" i="1"/>
  <c r="Y2727" i="1"/>
  <c r="Z2727" i="1"/>
  <c r="X2728" i="1"/>
  <c r="Y2728" i="1"/>
  <c r="Z2728" i="1"/>
  <c r="X2729" i="1"/>
  <c r="Y2729" i="1"/>
  <c r="Z2729" i="1"/>
  <c r="X2730" i="1"/>
  <c r="Y2730" i="1"/>
  <c r="Z2730" i="1"/>
  <c r="X2731" i="1"/>
  <c r="Y2731" i="1"/>
  <c r="Z2731" i="1"/>
  <c r="X2732" i="1"/>
  <c r="Y2732" i="1"/>
  <c r="Z2732" i="1"/>
  <c r="X2733" i="1"/>
  <c r="Y2733" i="1"/>
  <c r="Z2733" i="1"/>
  <c r="X2734" i="1"/>
  <c r="Y2734" i="1"/>
  <c r="Z2734" i="1"/>
  <c r="X2735" i="1"/>
  <c r="Y2735" i="1"/>
  <c r="Z2735" i="1"/>
  <c r="X2736" i="1"/>
  <c r="Y2736" i="1"/>
  <c r="Z2736" i="1"/>
  <c r="X2737" i="1"/>
  <c r="Y2737" i="1"/>
  <c r="Z2737" i="1"/>
  <c r="X2738" i="1"/>
  <c r="Y2738" i="1"/>
  <c r="Z2738" i="1"/>
  <c r="X2739" i="1"/>
  <c r="Y2739" i="1"/>
  <c r="Z2739" i="1"/>
  <c r="X2740" i="1"/>
  <c r="Y2740" i="1"/>
  <c r="Z2740" i="1"/>
  <c r="X2741" i="1"/>
  <c r="Y2741" i="1"/>
  <c r="Z2741" i="1"/>
  <c r="X2742" i="1"/>
  <c r="Y2742" i="1"/>
  <c r="Z2742" i="1"/>
  <c r="X2743" i="1"/>
  <c r="Y2743" i="1"/>
  <c r="Z2743" i="1"/>
  <c r="X2744" i="1"/>
  <c r="Y2744" i="1"/>
  <c r="Z2744" i="1"/>
  <c r="X2745" i="1"/>
  <c r="Y2745" i="1"/>
  <c r="Z2745" i="1"/>
  <c r="X2746" i="1"/>
  <c r="Y2746" i="1"/>
  <c r="Z2746" i="1"/>
  <c r="X2747" i="1"/>
  <c r="Y2747" i="1"/>
  <c r="Z2747" i="1"/>
  <c r="X2748" i="1"/>
  <c r="Y2748" i="1"/>
  <c r="Z2748" i="1"/>
  <c r="X2749" i="1"/>
  <c r="Y2749" i="1"/>
  <c r="Z2749" i="1"/>
  <c r="X2750" i="1"/>
  <c r="Y2750" i="1"/>
  <c r="Z2750" i="1"/>
  <c r="X2751" i="1"/>
  <c r="Y2751" i="1"/>
  <c r="Z2751" i="1"/>
  <c r="X2752" i="1"/>
  <c r="Y2752" i="1"/>
  <c r="Z2752" i="1"/>
  <c r="X2753" i="1"/>
  <c r="Y2753" i="1"/>
  <c r="Z2753" i="1"/>
  <c r="X2754" i="1"/>
  <c r="Y2754" i="1"/>
  <c r="Z2754" i="1"/>
  <c r="X2755" i="1"/>
  <c r="Y2755" i="1"/>
  <c r="Z2755" i="1"/>
  <c r="X2756" i="1"/>
  <c r="Y2756" i="1"/>
  <c r="Z2756" i="1"/>
  <c r="X2757" i="1"/>
  <c r="Y2757" i="1"/>
  <c r="Z2757" i="1"/>
  <c r="X2758" i="1"/>
  <c r="Y2758" i="1"/>
  <c r="Z2758" i="1"/>
  <c r="X2759" i="1"/>
  <c r="Y2759" i="1"/>
  <c r="Z2759" i="1"/>
  <c r="X2760" i="1"/>
  <c r="Y2760" i="1"/>
  <c r="Z2760" i="1"/>
  <c r="X2761" i="1"/>
  <c r="Y2761" i="1"/>
  <c r="Z2761" i="1"/>
  <c r="X2762" i="1"/>
  <c r="Y2762" i="1"/>
  <c r="Z2762" i="1"/>
  <c r="X2763" i="1"/>
  <c r="Y2763" i="1"/>
  <c r="Z2763" i="1"/>
  <c r="X2764" i="1"/>
  <c r="Y2764" i="1"/>
  <c r="Z2764" i="1"/>
  <c r="X2765" i="1"/>
  <c r="Y2765" i="1"/>
  <c r="Z2765" i="1"/>
  <c r="X2766" i="1"/>
  <c r="Y2766" i="1"/>
  <c r="Z2766" i="1"/>
  <c r="X2767" i="1"/>
  <c r="Y2767" i="1"/>
  <c r="Z2767" i="1"/>
  <c r="X2768" i="1"/>
  <c r="Y2768" i="1"/>
  <c r="Z2768" i="1"/>
  <c r="X2769" i="1"/>
  <c r="Y2769" i="1"/>
  <c r="Z2769" i="1"/>
  <c r="X2770" i="1"/>
  <c r="Y2770" i="1"/>
  <c r="Z2770" i="1"/>
  <c r="X2771" i="1"/>
  <c r="Y2771" i="1"/>
  <c r="Z2771" i="1"/>
  <c r="X2772" i="1"/>
  <c r="Y2772" i="1"/>
  <c r="Z2772" i="1"/>
  <c r="X2773" i="1"/>
  <c r="Y2773" i="1"/>
  <c r="Z2773" i="1"/>
  <c r="X2774" i="1"/>
  <c r="Y2774" i="1"/>
  <c r="Z2774" i="1"/>
  <c r="X2775" i="1"/>
  <c r="Y2775" i="1"/>
  <c r="Z2775" i="1"/>
  <c r="X2776" i="1"/>
  <c r="Y2776" i="1"/>
  <c r="Z2776" i="1"/>
  <c r="X2777" i="1"/>
  <c r="Y2777" i="1"/>
  <c r="Z2777" i="1"/>
  <c r="X2778" i="1"/>
  <c r="Y2778" i="1"/>
  <c r="Z2778" i="1"/>
  <c r="X2779" i="1"/>
  <c r="Y2779" i="1"/>
  <c r="Z2779" i="1"/>
  <c r="X2780" i="1"/>
  <c r="Y2780" i="1"/>
  <c r="Z2780" i="1"/>
  <c r="X2781" i="1"/>
  <c r="Y2781" i="1"/>
  <c r="Z2781" i="1"/>
  <c r="X2782" i="1"/>
  <c r="Y2782" i="1"/>
  <c r="Z2782" i="1"/>
  <c r="X2783" i="1"/>
  <c r="Y2783" i="1"/>
  <c r="Z2783" i="1"/>
  <c r="X2784" i="1"/>
  <c r="Y2784" i="1"/>
  <c r="Z2784" i="1"/>
  <c r="X2785" i="1"/>
  <c r="Y2785" i="1"/>
  <c r="Z2785" i="1"/>
  <c r="X2786" i="1"/>
  <c r="Y2786" i="1"/>
  <c r="Z2786" i="1"/>
  <c r="X2787" i="1"/>
  <c r="Y2787" i="1"/>
  <c r="Z2787" i="1"/>
  <c r="X2788" i="1"/>
  <c r="Y2788" i="1"/>
  <c r="Z2788" i="1"/>
  <c r="X2789" i="1"/>
  <c r="Y2789" i="1"/>
  <c r="Z2789" i="1"/>
  <c r="X2790" i="1"/>
  <c r="Y2790" i="1"/>
  <c r="Z2790" i="1"/>
  <c r="X2791" i="1"/>
  <c r="Y2791" i="1"/>
  <c r="Z2791" i="1"/>
  <c r="X2792" i="1"/>
  <c r="Y2792" i="1"/>
  <c r="Z2792" i="1"/>
  <c r="X2793" i="1"/>
  <c r="Y2793" i="1"/>
  <c r="Z2793" i="1"/>
  <c r="X2794" i="1"/>
  <c r="Y2794" i="1"/>
  <c r="Z2794" i="1"/>
  <c r="X2795" i="1"/>
  <c r="Y2795" i="1"/>
  <c r="Z2795" i="1"/>
  <c r="X2796" i="1"/>
  <c r="Y2796" i="1"/>
  <c r="Z2796" i="1"/>
  <c r="X2797" i="1"/>
  <c r="Y2797" i="1"/>
  <c r="Z2797" i="1"/>
  <c r="X2798" i="1"/>
  <c r="Y2798" i="1"/>
  <c r="Z2798" i="1"/>
  <c r="X2799" i="1"/>
  <c r="Y2799" i="1"/>
  <c r="Z2799" i="1"/>
  <c r="X2800" i="1"/>
  <c r="Y2800" i="1"/>
  <c r="Z2800" i="1"/>
  <c r="X2801" i="1"/>
  <c r="Y2801" i="1"/>
  <c r="Z2801" i="1"/>
  <c r="X2802" i="1"/>
  <c r="Y2802" i="1"/>
  <c r="Z2802" i="1"/>
  <c r="X2803" i="1"/>
  <c r="Y2803" i="1"/>
  <c r="Z2803" i="1"/>
  <c r="X2804" i="1"/>
  <c r="Y2804" i="1"/>
  <c r="Z2804" i="1"/>
  <c r="X2805" i="1"/>
  <c r="Y2805" i="1"/>
  <c r="Z2805" i="1"/>
  <c r="X2806" i="1"/>
  <c r="Y2806" i="1"/>
  <c r="Z2806" i="1"/>
  <c r="X2807" i="1"/>
  <c r="Y2807" i="1"/>
  <c r="Z2807" i="1"/>
  <c r="X2808" i="1"/>
  <c r="Y2808" i="1"/>
  <c r="Z2808" i="1"/>
  <c r="X2809" i="1"/>
  <c r="Y2809" i="1"/>
  <c r="Z2809" i="1"/>
  <c r="X2810" i="1"/>
  <c r="Y2810" i="1"/>
  <c r="Z2810" i="1"/>
  <c r="X2811" i="1"/>
  <c r="Y2811" i="1"/>
  <c r="Z2811" i="1"/>
  <c r="X2812" i="1"/>
  <c r="Y2812" i="1"/>
  <c r="Z2812" i="1"/>
  <c r="X2813" i="1"/>
  <c r="Y2813" i="1"/>
  <c r="Z2813" i="1"/>
  <c r="X2814" i="1"/>
  <c r="Y2814" i="1"/>
  <c r="Z2814" i="1"/>
  <c r="X2815" i="1"/>
  <c r="Y2815" i="1"/>
  <c r="Z2815" i="1"/>
  <c r="X2816" i="1"/>
  <c r="Y2816" i="1"/>
  <c r="Z2816" i="1"/>
  <c r="X2817" i="1"/>
  <c r="Y2817" i="1"/>
  <c r="Z2817" i="1"/>
  <c r="X2818" i="1"/>
  <c r="Y2818" i="1"/>
  <c r="Z2818" i="1"/>
  <c r="X2819" i="1"/>
  <c r="Y2819" i="1"/>
  <c r="Z2819" i="1"/>
  <c r="X2820" i="1"/>
  <c r="Y2820" i="1"/>
  <c r="Z2820" i="1"/>
  <c r="X2821" i="1"/>
  <c r="Y2821" i="1"/>
  <c r="Z2821" i="1"/>
  <c r="X2822" i="1"/>
  <c r="Y2822" i="1"/>
  <c r="Z2822" i="1"/>
  <c r="X2823" i="1"/>
  <c r="Y2823" i="1"/>
  <c r="Z2823" i="1"/>
  <c r="X2824" i="1"/>
  <c r="Y2824" i="1"/>
  <c r="Z2824" i="1"/>
  <c r="X2825" i="1"/>
  <c r="Y2825" i="1"/>
  <c r="Z2825" i="1"/>
  <c r="X2826" i="1"/>
  <c r="Y2826" i="1"/>
  <c r="Z2826" i="1"/>
  <c r="X2827" i="1"/>
  <c r="Y2827" i="1"/>
  <c r="Z2827" i="1"/>
  <c r="X2828" i="1"/>
  <c r="Y2828" i="1"/>
  <c r="Z2828" i="1"/>
  <c r="X2829" i="1"/>
  <c r="Y2829" i="1"/>
  <c r="Z2829" i="1"/>
  <c r="X2830" i="1"/>
  <c r="Y2830" i="1"/>
  <c r="Z2830" i="1"/>
  <c r="X2831" i="1"/>
  <c r="Y2831" i="1"/>
  <c r="Z2831" i="1"/>
  <c r="X2832" i="1"/>
  <c r="Y2832" i="1"/>
  <c r="Z2832" i="1"/>
  <c r="X2833" i="1"/>
  <c r="Y2833" i="1"/>
  <c r="Z2833" i="1"/>
  <c r="X2834" i="1"/>
  <c r="Y2834" i="1"/>
  <c r="Z2834" i="1"/>
  <c r="X2835" i="1"/>
  <c r="Y2835" i="1"/>
  <c r="Z2835" i="1"/>
  <c r="X2836" i="1"/>
  <c r="Y2836" i="1"/>
  <c r="Z2836" i="1"/>
  <c r="X2837" i="1"/>
  <c r="Y2837" i="1"/>
  <c r="Z2837" i="1"/>
  <c r="X2838" i="1"/>
  <c r="Y2838" i="1"/>
  <c r="Z2838" i="1"/>
  <c r="X2839" i="1"/>
  <c r="Y2839" i="1"/>
  <c r="Z2839" i="1"/>
  <c r="X2840" i="1"/>
  <c r="Y2840" i="1"/>
  <c r="Z2840" i="1"/>
  <c r="X2841" i="1"/>
  <c r="Y2841" i="1"/>
  <c r="Z2841" i="1"/>
  <c r="X2842" i="1"/>
  <c r="Y2842" i="1"/>
  <c r="Z2842" i="1"/>
  <c r="X2843" i="1"/>
  <c r="Y2843" i="1"/>
  <c r="Z2843" i="1"/>
  <c r="X2844" i="1"/>
  <c r="Y2844" i="1"/>
  <c r="Z2844" i="1"/>
  <c r="X2845" i="1"/>
  <c r="Y2845" i="1"/>
  <c r="Z2845" i="1"/>
  <c r="X2846" i="1"/>
  <c r="Y2846" i="1"/>
  <c r="Z2846" i="1"/>
  <c r="X2847" i="1"/>
  <c r="Y2847" i="1"/>
  <c r="Z2847" i="1"/>
  <c r="X2848" i="1"/>
  <c r="Y2848" i="1"/>
  <c r="Z2848" i="1"/>
  <c r="X2849" i="1"/>
  <c r="Y2849" i="1"/>
  <c r="Z2849" i="1"/>
  <c r="X2850" i="1"/>
  <c r="Y2850" i="1"/>
  <c r="Z2850" i="1"/>
  <c r="X2851" i="1"/>
  <c r="Y2851" i="1"/>
  <c r="Z2851" i="1"/>
  <c r="X2852" i="1"/>
  <c r="Y2852" i="1"/>
  <c r="Z2852" i="1"/>
  <c r="X2853" i="1"/>
  <c r="Y2853" i="1"/>
  <c r="Z2853" i="1"/>
  <c r="X2854" i="1"/>
  <c r="Y2854" i="1"/>
  <c r="Z2854" i="1"/>
  <c r="X2855" i="1"/>
  <c r="Y2855" i="1"/>
  <c r="Z2855" i="1"/>
  <c r="X2856" i="1"/>
  <c r="Y2856" i="1"/>
  <c r="Z2856" i="1"/>
  <c r="X2857" i="1"/>
  <c r="Y2857" i="1"/>
  <c r="Z2857" i="1"/>
  <c r="X2858" i="1"/>
  <c r="Y2858" i="1"/>
  <c r="Z2858" i="1"/>
  <c r="X2859" i="1"/>
  <c r="Y2859" i="1"/>
  <c r="Z2859" i="1"/>
  <c r="X2860" i="1"/>
  <c r="Y2860" i="1"/>
  <c r="Z2860" i="1"/>
  <c r="X2861" i="1"/>
  <c r="Y2861" i="1"/>
  <c r="Z2861" i="1"/>
  <c r="X2862" i="1"/>
  <c r="Y2862" i="1"/>
  <c r="Z2862" i="1"/>
  <c r="X2863" i="1"/>
  <c r="Y2863" i="1"/>
  <c r="Z2863" i="1"/>
  <c r="X2864" i="1"/>
  <c r="Y2864" i="1"/>
  <c r="Z2864" i="1"/>
  <c r="X2865" i="1"/>
  <c r="Y2865" i="1"/>
  <c r="Z2865" i="1"/>
  <c r="X2866" i="1"/>
  <c r="Y2866" i="1"/>
  <c r="Z2866" i="1"/>
  <c r="X2867" i="1"/>
  <c r="Y2867" i="1"/>
  <c r="Z2867" i="1"/>
  <c r="X2868" i="1"/>
  <c r="Y2868" i="1"/>
  <c r="Z2868" i="1"/>
  <c r="X2869" i="1"/>
  <c r="Y2869" i="1"/>
  <c r="Z2869" i="1"/>
  <c r="X2870" i="1"/>
  <c r="Y2870" i="1"/>
  <c r="Z2870" i="1"/>
  <c r="X2871" i="1"/>
  <c r="Y2871" i="1"/>
  <c r="Z2871" i="1"/>
  <c r="X2872" i="1"/>
  <c r="Y2872" i="1"/>
  <c r="Z2872" i="1"/>
  <c r="X2873" i="1"/>
  <c r="Y2873" i="1"/>
  <c r="Z2873" i="1"/>
  <c r="X2874" i="1"/>
  <c r="Y2874" i="1"/>
  <c r="Z2874" i="1"/>
  <c r="X2875" i="1"/>
  <c r="Y2875" i="1"/>
  <c r="Z2875" i="1"/>
  <c r="X2876" i="1"/>
  <c r="Y2876" i="1"/>
  <c r="Z2876" i="1"/>
  <c r="X2877" i="1"/>
  <c r="Y2877" i="1"/>
  <c r="Z2877" i="1"/>
  <c r="X2878" i="1"/>
  <c r="Y2878" i="1"/>
  <c r="Z2878" i="1"/>
  <c r="X2879" i="1"/>
  <c r="Y2879" i="1"/>
  <c r="Z2879" i="1"/>
  <c r="X2880" i="1"/>
  <c r="Y2880" i="1"/>
  <c r="Z2880" i="1"/>
  <c r="X2881" i="1"/>
  <c r="Y2881" i="1"/>
  <c r="Z2881" i="1"/>
  <c r="X2882" i="1"/>
  <c r="Y2882" i="1"/>
  <c r="Z2882" i="1"/>
  <c r="X2883" i="1"/>
  <c r="Y2883" i="1"/>
  <c r="Z2883" i="1"/>
  <c r="X2884" i="1"/>
  <c r="Y2884" i="1"/>
  <c r="Z2884" i="1"/>
  <c r="X2885" i="1"/>
  <c r="Y2885" i="1"/>
  <c r="Z2885" i="1"/>
  <c r="X2886" i="1"/>
  <c r="Y2886" i="1"/>
  <c r="Z2886" i="1"/>
  <c r="X2887" i="1"/>
  <c r="Y2887" i="1"/>
  <c r="Z2887" i="1"/>
  <c r="X2888" i="1"/>
  <c r="Y2888" i="1"/>
  <c r="Z2888" i="1"/>
  <c r="X2889" i="1"/>
  <c r="Y2889" i="1"/>
  <c r="Z2889" i="1"/>
  <c r="X2890" i="1"/>
  <c r="Y2890" i="1"/>
  <c r="Z2890" i="1"/>
  <c r="X2891" i="1"/>
  <c r="Y2891" i="1"/>
  <c r="Z2891" i="1"/>
  <c r="X2892" i="1"/>
  <c r="Y2892" i="1"/>
  <c r="Z2892" i="1"/>
  <c r="X2893" i="1"/>
  <c r="Y2893" i="1"/>
  <c r="Z2893" i="1"/>
  <c r="X2894" i="1"/>
  <c r="Y2894" i="1"/>
  <c r="Z2894" i="1"/>
  <c r="X2895" i="1"/>
  <c r="Y2895" i="1"/>
  <c r="Z2895" i="1"/>
  <c r="X2896" i="1"/>
  <c r="Y2896" i="1"/>
  <c r="Z2896" i="1"/>
  <c r="X2897" i="1"/>
  <c r="Y2897" i="1"/>
  <c r="Z2897" i="1"/>
  <c r="X2898" i="1"/>
  <c r="Y2898" i="1"/>
  <c r="Z2898" i="1"/>
  <c r="X2899" i="1"/>
  <c r="Y2899" i="1"/>
  <c r="Z2899" i="1"/>
  <c r="X2900" i="1"/>
  <c r="Y2900" i="1"/>
  <c r="Z2900" i="1"/>
  <c r="X2901" i="1"/>
  <c r="Y2901" i="1"/>
  <c r="Z2901" i="1"/>
  <c r="X2902" i="1"/>
  <c r="Y2902" i="1"/>
  <c r="Z2902" i="1"/>
  <c r="X2903" i="1"/>
  <c r="Y2903" i="1"/>
  <c r="Z2903" i="1"/>
  <c r="X2904" i="1"/>
  <c r="Y2904" i="1"/>
  <c r="Z2904" i="1"/>
  <c r="X2905" i="1"/>
  <c r="Y2905" i="1"/>
  <c r="Z2905" i="1"/>
  <c r="X2906" i="1"/>
  <c r="Y2906" i="1"/>
  <c r="Z2906" i="1"/>
  <c r="X2907" i="1"/>
  <c r="Y2907" i="1"/>
  <c r="Z2907" i="1"/>
  <c r="X2908" i="1"/>
  <c r="Y2908" i="1"/>
  <c r="Z2908" i="1"/>
  <c r="X2909" i="1"/>
  <c r="Y2909" i="1"/>
  <c r="Z2909" i="1"/>
  <c r="X2910" i="1"/>
  <c r="Y2910" i="1"/>
  <c r="Z2910" i="1"/>
  <c r="X2911" i="1"/>
  <c r="Y2911" i="1"/>
  <c r="Z2911" i="1"/>
  <c r="X2912" i="1"/>
  <c r="Y2912" i="1"/>
  <c r="Z2912" i="1"/>
  <c r="X2913" i="1"/>
  <c r="Y2913" i="1"/>
  <c r="Z2913" i="1"/>
  <c r="X2914" i="1"/>
  <c r="Y2914" i="1"/>
  <c r="Z2914" i="1"/>
  <c r="X2915" i="1"/>
  <c r="Y2915" i="1"/>
  <c r="Z2915" i="1"/>
  <c r="X2916" i="1"/>
  <c r="Y2916" i="1"/>
  <c r="Z2916" i="1"/>
  <c r="X2917" i="1"/>
  <c r="Y2917" i="1"/>
  <c r="Z2917" i="1"/>
  <c r="X2918" i="1"/>
  <c r="Y2918" i="1"/>
  <c r="Z2918" i="1"/>
  <c r="X2919" i="1"/>
  <c r="Y2919" i="1"/>
  <c r="Z2919" i="1"/>
  <c r="X2920" i="1"/>
  <c r="Y2920" i="1"/>
  <c r="Z2920" i="1"/>
  <c r="X2921" i="1"/>
  <c r="Y2921" i="1"/>
  <c r="Z2921" i="1"/>
  <c r="X2922" i="1"/>
  <c r="Y2922" i="1"/>
  <c r="Z2922" i="1"/>
  <c r="X2923" i="1"/>
  <c r="Y2923" i="1"/>
  <c r="Z2923" i="1"/>
  <c r="X2924" i="1"/>
  <c r="Y2924" i="1"/>
  <c r="Z2924" i="1"/>
  <c r="X2925" i="1"/>
  <c r="Y2925" i="1"/>
  <c r="Z2925" i="1"/>
  <c r="X2926" i="1"/>
  <c r="Y2926" i="1"/>
  <c r="Z2926" i="1"/>
  <c r="X2927" i="1"/>
  <c r="Y2927" i="1"/>
  <c r="Z2927" i="1"/>
  <c r="X2928" i="1"/>
  <c r="Y2928" i="1"/>
  <c r="Z2928" i="1"/>
  <c r="X2929" i="1"/>
  <c r="Y2929" i="1"/>
  <c r="Z2929" i="1"/>
  <c r="X2930" i="1"/>
  <c r="Y2930" i="1"/>
  <c r="Z2930" i="1"/>
  <c r="X2931" i="1"/>
  <c r="Y2931" i="1"/>
  <c r="Z2931" i="1"/>
  <c r="X2932" i="1"/>
  <c r="Y2932" i="1"/>
  <c r="Z2932" i="1"/>
  <c r="X2933" i="1"/>
  <c r="Y2933" i="1"/>
  <c r="Z2933" i="1"/>
  <c r="X2934" i="1"/>
  <c r="Y2934" i="1"/>
  <c r="Z2934" i="1"/>
  <c r="X2935" i="1"/>
  <c r="Y2935" i="1"/>
  <c r="Z2935" i="1"/>
  <c r="X2936" i="1"/>
  <c r="Y2936" i="1"/>
  <c r="Z2936" i="1"/>
  <c r="X2937" i="1"/>
  <c r="Y2937" i="1"/>
  <c r="Z2937" i="1"/>
  <c r="X2938" i="1"/>
  <c r="Y2938" i="1"/>
  <c r="Z2938" i="1"/>
  <c r="X2939" i="1"/>
  <c r="Y2939" i="1"/>
  <c r="Z2939" i="1"/>
  <c r="X2940" i="1"/>
  <c r="Y2940" i="1"/>
  <c r="Z2940" i="1"/>
  <c r="X2941" i="1"/>
  <c r="Y2941" i="1"/>
  <c r="Z2941" i="1"/>
  <c r="X2942" i="1"/>
  <c r="Y2942" i="1"/>
  <c r="Z2942" i="1"/>
  <c r="X2943" i="1"/>
  <c r="Y2943" i="1"/>
  <c r="Z2943" i="1"/>
  <c r="X2944" i="1"/>
  <c r="Y2944" i="1"/>
  <c r="Z2944" i="1"/>
  <c r="X2945" i="1"/>
  <c r="Y2945" i="1"/>
  <c r="Z2945" i="1"/>
  <c r="X2946" i="1"/>
  <c r="Y2946" i="1"/>
  <c r="Z2946" i="1"/>
  <c r="X2947" i="1"/>
  <c r="Y2947" i="1"/>
  <c r="Z2947" i="1"/>
  <c r="X2948" i="1"/>
  <c r="Y2948" i="1"/>
  <c r="Z2948" i="1"/>
  <c r="X2949" i="1"/>
  <c r="Y2949" i="1"/>
  <c r="Z2949" i="1"/>
  <c r="X2950" i="1"/>
  <c r="Y2950" i="1"/>
  <c r="Z2950" i="1"/>
  <c r="X2951" i="1"/>
  <c r="Y2951" i="1"/>
  <c r="Z2951" i="1"/>
  <c r="X2952" i="1"/>
  <c r="Y2952" i="1"/>
  <c r="Z2952" i="1"/>
  <c r="X2953" i="1"/>
  <c r="Y2953" i="1"/>
  <c r="Z2953" i="1"/>
  <c r="X2954" i="1"/>
  <c r="Y2954" i="1"/>
  <c r="Z2954" i="1"/>
  <c r="X2955" i="1"/>
  <c r="Y2955" i="1"/>
  <c r="Z2955" i="1"/>
  <c r="X2956" i="1"/>
  <c r="Y2956" i="1"/>
  <c r="Z2956" i="1"/>
  <c r="X2957" i="1"/>
  <c r="Y2957" i="1"/>
  <c r="Z2957" i="1"/>
  <c r="X2958" i="1"/>
  <c r="Y2958" i="1"/>
  <c r="Z2958" i="1"/>
  <c r="X2959" i="1"/>
  <c r="Y2959" i="1"/>
  <c r="Z2959" i="1"/>
  <c r="X2960" i="1"/>
  <c r="Y2960" i="1"/>
  <c r="Z2960" i="1"/>
  <c r="X2961" i="1"/>
  <c r="Y2961" i="1"/>
  <c r="Z2961" i="1"/>
  <c r="X2962" i="1"/>
  <c r="Y2962" i="1"/>
  <c r="Z2962" i="1"/>
  <c r="X2963" i="1"/>
  <c r="Y2963" i="1"/>
  <c r="Z2963" i="1"/>
  <c r="X2964" i="1"/>
  <c r="Y2964" i="1"/>
  <c r="Z2964" i="1"/>
  <c r="X2965" i="1"/>
  <c r="Y2965" i="1"/>
  <c r="Z2965" i="1"/>
  <c r="X2966" i="1"/>
  <c r="Y2966" i="1"/>
  <c r="Z2966" i="1"/>
  <c r="X2967" i="1"/>
  <c r="Y2967" i="1"/>
  <c r="Z2967" i="1"/>
  <c r="X2968" i="1"/>
  <c r="Y2968" i="1"/>
  <c r="Z2968" i="1"/>
  <c r="X2969" i="1"/>
  <c r="Y2969" i="1"/>
  <c r="Z2969" i="1"/>
  <c r="X2970" i="1"/>
  <c r="Y2970" i="1"/>
  <c r="Z2970" i="1"/>
  <c r="X2971" i="1"/>
  <c r="Y2971" i="1"/>
  <c r="Z2971" i="1"/>
  <c r="X2972" i="1"/>
  <c r="Y2972" i="1"/>
  <c r="Z2972" i="1"/>
  <c r="X2973" i="1"/>
  <c r="Y2973" i="1"/>
  <c r="Z2973" i="1"/>
  <c r="X2974" i="1"/>
  <c r="Y2974" i="1"/>
  <c r="Z2974" i="1"/>
  <c r="X2975" i="1"/>
  <c r="Y2975" i="1"/>
  <c r="Z2975" i="1"/>
  <c r="X2976" i="1"/>
  <c r="Y2976" i="1"/>
  <c r="Z2976" i="1"/>
  <c r="X2977" i="1"/>
  <c r="Y2977" i="1"/>
  <c r="Z2977" i="1"/>
  <c r="X2978" i="1"/>
  <c r="Y2978" i="1"/>
  <c r="Z2978" i="1"/>
  <c r="X2979" i="1"/>
  <c r="Y2979" i="1"/>
  <c r="Z2979" i="1"/>
  <c r="X2980" i="1"/>
  <c r="Y2980" i="1"/>
  <c r="Z2980" i="1"/>
  <c r="X2981" i="1"/>
  <c r="Y2981" i="1"/>
  <c r="Z2981" i="1"/>
  <c r="X2982" i="1"/>
  <c r="Y2982" i="1"/>
  <c r="Z2982" i="1"/>
  <c r="X2983" i="1"/>
  <c r="Y2983" i="1"/>
  <c r="Z2983" i="1"/>
  <c r="X2984" i="1"/>
  <c r="Y2984" i="1"/>
  <c r="Z2984" i="1"/>
  <c r="X2985" i="1"/>
  <c r="Y2985" i="1"/>
  <c r="Z2985" i="1"/>
  <c r="X2986" i="1"/>
  <c r="Y2986" i="1"/>
  <c r="Z2986" i="1"/>
  <c r="X2987" i="1"/>
  <c r="Y2987" i="1"/>
  <c r="Z2987" i="1"/>
  <c r="X2988" i="1"/>
  <c r="Y2988" i="1"/>
  <c r="Z2988" i="1"/>
  <c r="X2989" i="1"/>
  <c r="Y2989" i="1"/>
  <c r="Z2989" i="1"/>
  <c r="X2990" i="1"/>
  <c r="Y2990" i="1"/>
  <c r="Z2990" i="1"/>
  <c r="X2991" i="1"/>
  <c r="Y2991" i="1"/>
  <c r="Z2991" i="1"/>
  <c r="X2992" i="1"/>
  <c r="Y2992" i="1"/>
  <c r="Z2992" i="1"/>
  <c r="X2993" i="1"/>
  <c r="Y2993" i="1"/>
  <c r="Z2993" i="1"/>
  <c r="X2994" i="1"/>
  <c r="Y2994" i="1"/>
  <c r="Z2994" i="1"/>
  <c r="X2995" i="1"/>
  <c r="Y2995" i="1"/>
  <c r="Z2995" i="1"/>
  <c r="X2996" i="1"/>
  <c r="Y2996" i="1"/>
  <c r="Z2996" i="1"/>
  <c r="X2997" i="1"/>
  <c r="Y2997" i="1"/>
  <c r="Z2997" i="1"/>
  <c r="X2998" i="1"/>
  <c r="Y2998" i="1"/>
  <c r="Z2998" i="1"/>
  <c r="X2999" i="1"/>
  <c r="Y2999" i="1"/>
  <c r="Z2999" i="1"/>
  <c r="X3000" i="1"/>
  <c r="Y3000" i="1"/>
  <c r="Z3000" i="1"/>
  <c r="X3001" i="1"/>
  <c r="Y3001" i="1"/>
  <c r="Z3001" i="1"/>
  <c r="X3002" i="1"/>
  <c r="Y3002" i="1"/>
  <c r="Z3002" i="1"/>
  <c r="X3003" i="1"/>
  <c r="Y3003" i="1"/>
  <c r="Z3003" i="1"/>
  <c r="X3004" i="1"/>
  <c r="Y3004" i="1"/>
  <c r="Z3004" i="1"/>
  <c r="X3005" i="1"/>
  <c r="Y3005" i="1"/>
  <c r="Z3005" i="1"/>
  <c r="X3006" i="1"/>
  <c r="Y3006" i="1"/>
  <c r="Z3006" i="1"/>
  <c r="X3007" i="1"/>
  <c r="Y3007" i="1"/>
  <c r="Z3007" i="1"/>
  <c r="X3008" i="1"/>
  <c r="Y3008" i="1"/>
  <c r="Z3008" i="1"/>
  <c r="X3009" i="1"/>
  <c r="Y3009" i="1"/>
  <c r="Z3009" i="1"/>
  <c r="X3010" i="1"/>
  <c r="Y3010" i="1"/>
  <c r="Z3010" i="1"/>
  <c r="X3011" i="1"/>
  <c r="Y3011" i="1"/>
  <c r="Z3011" i="1"/>
  <c r="X3012" i="1"/>
  <c r="Y3012" i="1"/>
  <c r="Z3012" i="1"/>
  <c r="X3013" i="1"/>
  <c r="Y3013" i="1"/>
  <c r="Z3013" i="1"/>
  <c r="X3014" i="1"/>
  <c r="Y3014" i="1"/>
  <c r="Z3014" i="1"/>
  <c r="X3015" i="1"/>
  <c r="Y3015" i="1"/>
  <c r="Z3015" i="1"/>
  <c r="X3016" i="1"/>
  <c r="Y3016" i="1"/>
  <c r="Z3016" i="1"/>
  <c r="X3017" i="1"/>
  <c r="Y3017" i="1"/>
  <c r="Z3017" i="1"/>
  <c r="X3018" i="1"/>
  <c r="Y3018" i="1"/>
  <c r="Z3018" i="1"/>
  <c r="X3019" i="1"/>
  <c r="Y3019" i="1"/>
  <c r="Z3019" i="1"/>
  <c r="X3020" i="1"/>
  <c r="Y3020" i="1"/>
  <c r="Z3020" i="1"/>
  <c r="X3021" i="1"/>
  <c r="Y3021" i="1"/>
  <c r="Z3021" i="1"/>
  <c r="X3022" i="1"/>
  <c r="Y3022" i="1"/>
  <c r="Z3022" i="1"/>
  <c r="X3023" i="1"/>
  <c r="Y3023" i="1"/>
  <c r="Z3023" i="1"/>
  <c r="X3024" i="1"/>
  <c r="Y3024" i="1"/>
  <c r="Z3024" i="1"/>
  <c r="X3025" i="1"/>
  <c r="Y3025" i="1"/>
  <c r="Z3025" i="1"/>
  <c r="X3026" i="1"/>
  <c r="Y3026" i="1"/>
  <c r="Z3026" i="1"/>
  <c r="X3027" i="1"/>
  <c r="Y3027" i="1"/>
  <c r="Z3027" i="1"/>
  <c r="X3028" i="1"/>
  <c r="Y3028" i="1"/>
  <c r="Z3028" i="1"/>
  <c r="X3029" i="1"/>
  <c r="Y3029" i="1"/>
  <c r="Z3029" i="1"/>
  <c r="X3030" i="1"/>
  <c r="Y3030" i="1"/>
  <c r="Z3030" i="1"/>
  <c r="X3031" i="1"/>
  <c r="Y3031" i="1"/>
  <c r="Z3031" i="1"/>
  <c r="X3032" i="1"/>
  <c r="Y3032" i="1"/>
  <c r="Z3032" i="1"/>
  <c r="X3033" i="1"/>
  <c r="Y3033" i="1"/>
  <c r="Z3033" i="1"/>
  <c r="X3034" i="1"/>
  <c r="Y3034" i="1"/>
  <c r="Z3034" i="1"/>
  <c r="X3035" i="1"/>
  <c r="Y3035" i="1"/>
  <c r="Z3035" i="1"/>
  <c r="X3036" i="1"/>
  <c r="Y3036" i="1"/>
  <c r="Z3036" i="1"/>
  <c r="X3037" i="1"/>
  <c r="Y3037" i="1"/>
  <c r="Z3037" i="1"/>
  <c r="X3038" i="1"/>
  <c r="Y3038" i="1"/>
  <c r="Z3038" i="1"/>
  <c r="X3039" i="1"/>
  <c r="Y3039" i="1"/>
  <c r="Z3039" i="1"/>
  <c r="X3040" i="1"/>
  <c r="Y3040" i="1"/>
  <c r="Z3040" i="1"/>
  <c r="X3041" i="1"/>
  <c r="Y3041" i="1"/>
  <c r="Z3041" i="1"/>
  <c r="X3042" i="1"/>
  <c r="Y3042" i="1"/>
  <c r="Z3042" i="1"/>
  <c r="X3043" i="1"/>
  <c r="Y3043" i="1"/>
  <c r="Z3043" i="1"/>
  <c r="X3044" i="1"/>
  <c r="Y3044" i="1"/>
  <c r="Z3044" i="1"/>
  <c r="X3045" i="1"/>
  <c r="Y3045" i="1"/>
  <c r="Z3045" i="1"/>
  <c r="X3046" i="1"/>
  <c r="Y3046" i="1"/>
  <c r="Z3046" i="1"/>
  <c r="X3047" i="1"/>
  <c r="Y3047" i="1"/>
  <c r="Z3047" i="1"/>
  <c r="X3048" i="1"/>
  <c r="Y3048" i="1"/>
  <c r="Z3048" i="1"/>
  <c r="X3049" i="1"/>
  <c r="Y3049" i="1"/>
  <c r="Z3049" i="1"/>
  <c r="X3050" i="1"/>
  <c r="Y3050" i="1"/>
  <c r="Z3050" i="1"/>
  <c r="X3051" i="1"/>
  <c r="Y3051" i="1"/>
  <c r="Z3051" i="1"/>
  <c r="X3052" i="1"/>
  <c r="Y3052" i="1"/>
  <c r="Z3052" i="1"/>
  <c r="X3053" i="1"/>
  <c r="Y3053" i="1"/>
  <c r="Z3053" i="1"/>
  <c r="X3054" i="1"/>
  <c r="Y3054" i="1"/>
  <c r="Z3054" i="1"/>
  <c r="X3055" i="1"/>
  <c r="Y3055" i="1"/>
  <c r="Z3055" i="1"/>
  <c r="X3056" i="1"/>
  <c r="Y3056" i="1"/>
  <c r="Z3056" i="1"/>
  <c r="X3057" i="1"/>
  <c r="Y3057" i="1"/>
  <c r="Z3057" i="1"/>
  <c r="X3058" i="1"/>
  <c r="Y3058" i="1"/>
  <c r="Z3058" i="1"/>
  <c r="X3059" i="1"/>
  <c r="Y3059" i="1"/>
  <c r="Z3059" i="1"/>
  <c r="X3060" i="1"/>
  <c r="Y3060" i="1"/>
  <c r="Z3060" i="1"/>
  <c r="X3061" i="1"/>
  <c r="Y3061" i="1"/>
  <c r="Z3061" i="1"/>
  <c r="X3062" i="1"/>
  <c r="Y3062" i="1"/>
  <c r="Z3062" i="1"/>
  <c r="X3063" i="1"/>
  <c r="Y3063" i="1"/>
  <c r="Z3063" i="1"/>
  <c r="X3064" i="1"/>
  <c r="Y3064" i="1"/>
  <c r="Z3064" i="1"/>
  <c r="X3065" i="1"/>
  <c r="Y3065" i="1"/>
  <c r="Z3065" i="1"/>
  <c r="X3066" i="1"/>
  <c r="Y3066" i="1"/>
  <c r="Z3066" i="1"/>
  <c r="X3067" i="1"/>
  <c r="Y3067" i="1"/>
  <c r="Z3067" i="1"/>
  <c r="X3068" i="1"/>
  <c r="Y3068" i="1"/>
  <c r="Z3068" i="1"/>
  <c r="X3069" i="1"/>
  <c r="Y3069" i="1"/>
  <c r="Z3069" i="1"/>
  <c r="X3070" i="1"/>
  <c r="Y3070" i="1"/>
  <c r="Z3070" i="1"/>
  <c r="X3071" i="1"/>
  <c r="Y3071" i="1"/>
  <c r="Z3071" i="1"/>
  <c r="X3072" i="1"/>
  <c r="Y3072" i="1"/>
  <c r="Z3072" i="1"/>
  <c r="X3073" i="1"/>
  <c r="Y3073" i="1"/>
  <c r="Z3073" i="1"/>
  <c r="X3074" i="1"/>
  <c r="Y3074" i="1"/>
  <c r="Z3074" i="1"/>
  <c r="X3075" i="1"/>
  <c r="Y3075" i="1"/>
  <c r="Z3075" i="1"/>
  <c r="X3076" i="1"/>
  <c r="Y3076" i="1"/>
  <c r="Z3076" i="1"/>
  <c r="X3077" i="1"/>
  <c r="Y3077" i="1"/>
  <c r="Z3077" i="1"/>
  <c r="X3078" i="1"/>
  <c r="Y3078" i="1"/>
  <c r="Z3078" i="1"/>
  <c r="X3079" i="1"/>
  <c r="Y3079" i="1"/>
  <c r="Z3079" i="1"/>
  <c r="X3080" i="1"/>
  <c r="Y3080" i="1"/>
  <c r="Z3080" i="1"/>
  <c r="X3081" i="1"/>
  <c r="Y3081" i="1"/>
  <c r="Z3081" i="1"/>
  <c r="X3082" i="1"/>
  <c r="Y3082" i="1"/>
  <c r="Z3082" i="1"/>
  <c r="X3083" i="1"/>
  <c r="Y3083" i="1"/>
  <c r="Z3083" i="1"/>
  <c r="X3084" i="1"/>
  <c r="Y3084" i="1"/>
  <c r="Z3084" i="1"/>
  <c r="X3085" i="1"/>
  <c r="Y3085" i="1"/>
  <c r="Z3085" i="1"/>
  <c r="X3086" i="1"/>
  <c r="Y3086" i="1"/>
  <c r="Z3086" i="1"/>
  <c r="X3087" i="1"/>
  <c r="Y3087" i="1"/>
  <c r="Z3087" i="1"/>
  <c r="X3088" i="1"/>
  <c r="Y3088" i="1"/>
  <c r="Z3088" i="1"/>
  <c r="X3089" i="1"/>
  <c r="Y3089" i="1"/>
  <c r="Z3089" i="1"/>
  <c r="X3090" i="1"/>
  <c r="Y3090" i="1"/>
  <c r="Z3090" i="1"/>
  <c r="X3091" i="1"/>
  <c r="Y3091" i="1"/>
  <c r="Z3091" i="1"/>
  <c r="X3092" i="1"/>
  <c r="Y3092" i="1"/>
  <c r="Z3092" i="1"/>
  <c r="X3093" i="1"/>
  <c r="Y3093" i="1"/>
  <c r="Z3093" i="1"/>
  <c r="X3094" i="1"/>
  <c r="Y3094" i="1"/>
  <c r="Z3094" i="1"/>
  <c r="X3095" i="1"/>
  <c r="Y3095" i="1"/>
  <c r="Z3095" i="1"/>
  <c r="X3096" i="1"/>
  <c r="Y3096" i="1"/>
  <c r="Z3096" i="1"/>
  <c r="X3097" i="1"/>
  <c r="Y3097" i="1"/>
  <c r="Z3097" i="1"/>
  <c r="X3098" i="1"/>
  <c r="Y3098" i="1"/>
  <c r="Z3098" i="1"/>
  <c r="X3099" i="1"/>
  <c r="Y3099" i="1"/>
  <c r="Z3099" i="1"/>
  <c r="X3100" i="1"/>
  <c r="Y3100" i="1"/>
  <c r="Z3100" i="1"/>
  <c r="X3101" i="1"/>
  <c r="Y3101" i="1"/>
  <c r="Z3101" i="1"/>
  <c r="X3102" i="1"/>
  <c r="Y3102" i="1"/>
  <c r="Z3102" i="1"/>
  <c r="X3103" i="1"/>
  <c r="Y3103" i="1"/>
  <c r="Z3103" i="1"/>
  <c r="X3104" i="1"/>
  <c r="Y3104" i="1"/>
  <c r="Z3104" i="1"/>
  <c r="X3105" i="1"/>
  <c r="Y3105" i="1"/>
  <c r="Z3105" i="1"/>
  <c r="X3106" i="1"/>
  <c r="Y3106" i="1"/>
  <c r="Z3106" i="1"/>
  <c r="X3107" i="1"/>
  <c r="Y3107" i="1"/>
  <c r="Z3107" i="1"/>
  <c r="X3108" i="1"/>
  <c r="Y3108" i="1"/>
  <c r="Z3108" i="1"/>
  <c r="X3109" i="1"/>
  <c r="Y3109" i="1"/>
  <c r="Z3109" i="1"/>
  <c r="X3110" i="1"/>
  <c r="Y3110" i="1"/>
  <c r="Z3110" i="1"/>
  <c r="X3111" i="1"/>
  <c r="Y3111" i="1"/>
  <c r="Z3111" i="1"/>
  <c r="X3112" i="1"/>
  <c r="Y3112" i="1"/>
  <c r="Z3112" i="1"/>
  <c r="X3113" i="1"/>
  <c r="Y3113" i="1"/>
  <c r="Z3113" i="1"/>
  <c r="X3114" i="1"/>
  <c r="Y3114" i="1"/>
  <c r="Z3114" i="1"/>
  <c r="X3115" i="1"/>
  <c r="Y3115" i="1"/>
  <c r="Z3115" i="1"/>
  <c r="X3116" i="1"/>
  <c r="Y3116" i="1"/>
  <c r="Z3116" i="1"/>
  <c r="X3117" i="1"/>
  <c r="Y3117" i="1"/>
  <c r="Z3117" i="1"/>
  <c r="X3118" i="1"/>
  <c r="Y3118" i="1"/>
  <c r="Z3118" i="1"/>
  <c r="X3119" i="1"/>
  <c r="Y3119" i="1"/>
  <c r="Z3119" i="1"/>
  <c r="X3120" i="1"/>
  <c r="Y3120" i="1"/>
  <c r="Z3120" i="1"/>
  <c r="X3121" i="1"/>
  <c r="Y3121" i="1"/>
  <c r="Z3121" i="1"/>
  <c r="X3122" i="1"/>
  <c r="Y3122" i="1"/>
  <c r="Z3122" i="1"/>
  <c r="X3123" i="1"/>
  <c r="Y3123" i="1"/>
  <c r="Z3123" i="1"/>
  <c r="X3124" i="1"/>
  <c r="Y3124" i="1"/>
  <c r="Z3124" i="1"/>
  <c r="X3125" i="1"/>
  <c r="Y3125" i="1"/>
  <c r="Z3125" i="1"/>
  <c r="X3126" i="1"/>
  <c r="Y3126" i="1"/>
  <c r="Z3126" i="1"/>
  <c r="X3127" i="1"/>
  <c r="Y3127" i="1"/>
  <c r="Z3127" i="1"/>
  <c r="X3128" i="1"/>
  <c r="Y3128" i="1"/>
  <c r="Z3128" i="1"/>
  <c r="X3129" i="1"/>
  <c r="Y3129" i="1"/>
  <c r="Z3129" i="1"/>
  <c r="X3130" i="1"/>
  <c r="Y3130" i="1"/>
  <c r="Z3130" i="1"/>
  <c r="X3131" i="1"/>
  <c r="Y3131" i="1"/>
  <c r="Z3131" i="1"/>
  <c r="X3132" i="1"/>
  <c r="Y3132" i="1"/>
  <c r="Z3132" i="1"/>
  <c r="X3133" i="1"/>
  <c r="Y3133" i="1"/>
  <c r="Z3133" i="1"/>
  <c r="X3134" i="1"/>
  <c r="Y3134" i="1"/>
  <c r="Z3134" i="1"/>
  <c r="X3135" i="1"/>
  <c r="Y3135" i="1"/>
  <c r="Z3135" i="1"/>
  <c r="X3136" i="1"/>
  <c r="Y3136" i="1"/>
  <c r="Z3136" i="1"/>
  <c r="X3137" i="1"/>
  <c r="Y3137" i="1"/>
  <c r="Z3137" i="1"/>
  <c r="X3138" i="1"/>
  <c r="Y3138" i="1"/>
  <c r="Z3138" i="1"/>
  <c r="X3139" i="1"/>
  <c r="Y3139" i="1"/>
  <c r="Z3139" i="1"/>
  <c r="X3140" i="1"/>
  <c r="Y3140" i="1"/>
  <c r="Z3140" i="1"/>
  <c r="X3141" i="1"/>
  <c r="Y3141" i="1"/>
  <c r="Z3141" i="1"/>
  <c r="X3142" i="1"/>
  <c r="Y3142" i="1"/>
  <c r="Z3142" i="1"/>
  <c r="X3143" i="1"/>
  <c r="Y3143" i="1"/>
  <c r="Z3143" i="1"/>
  <c r="X3144" i="1"/>
  <c r="Y3144" i="1"/>
  <c r="Z3144" i="1"/>
  <c r="X3145" i="1"/>
  <c r="Y3145" i="1"/>
  <c r="Z3145" i="1"/>
  <c r="X3146" i="1"/>
  <c r="Y3146" i="1"/>
  <c r="Z3146" i="1"/>
  <c r="X3147" i="1"/>
  <c r="Y3147" i="1"/>
  <c r="Z3147" i="1"/>
  <c r="X3148" i="1"/>
  <c r="Y3148" i="1"/>
  <c r="Z3148" i="1"/>
  <c r="X3149" i="1"/>
  <c r="Y3149" i="1"/>
  <c r="Z3149" i="1"/>
  <c r="X3150" i="1"/>
  <c r="Y3150" i="1"/>
  <c r="Z3150" i="1"/>
  <c r="X3151" i="1"/>
  <c r="Y3151" i="1"/>
  <c r="Z3151" i="1"/>
  <c r="X3152" i="1"/>
  <c r="Y3152" i="1"/>
  <c r="Z3152" i="1"/>
  <c r="X3153" i="1"/>
  <c r="Y3153" i="1"/>
  <c r="Z3153" i="1"/>
  <c r="X3154" i="1"/>
  <c r="Y3154" i="1"/>
  <c r="Z3154" i="1"/>
  <c r="X3155" i="1"/>
  <c r="Y3155" i="1"/>
  <c r="Z3155" i="1"/>
  <c r="X3156" i="1"/>
  <c r="Y3156" i="1"/>
  <c r="Z3156" i="1"/>
  <c r="X3157" i="1"/>
  <c r="Y3157" i="1"/>
  <c r="Z3157" i="1"/>
  <c r="X3158" i="1"/>
  <c r="Y3158" i="1"/>
  <c r="Z3158" i="1"/>
  <c r="X3159" i="1"/>
  <c r="Y3159" i="1"/>
  <c r="Z3159" i="1"/>
  <c r="X3160" i="1"/>
  <c r="Y3160" i="1"/>
  <c r="Z3160" i="1"/>
  <c r="X3161" i="1"/>
  <c r="Y3161" i="1"/>
  <c r="Z3161" i="1"/>
  <c r="X3162" i="1"/>
  <c r="Y3162" i="1"/>
  <c r="Z3162" i="1"/>
  <c r="X3163" i="1"/>
  <c r="Y3163" i="1"/>
  <c r="Z3163" i="1"/>
  <c r="X3164" i="1"/>
  <c r="Y3164" i="1"/>
  <c r="Z3164" i="1"/>
  <c r="X3165" i="1"/>
  <c r="Y3165" i="1"/>
  <c r="Z3165" i="1"/>
  <c r="X3166" i="1"/>
  <c r="Y3166" i="1"/>
  <c r="Z3166" i="1"/>
  <c r="X3167" i="1"/>
  <c r="Y3167" i="1"/>
  <c r="Z3167" i="1"/>
  <c r="X3168" i="1"/>
  <c r="Y3168" i="1"/>
  <c r="Z3168" i="1"/>
  <c r="X3169" i="1"/>
  <c r="Y3169" i="1"/>
  <c r="Z3169" i="1"/>
  <c r="X3170" i="1"/>
  <c r="Y3170" i="1"/>
  <c r="Z3170" i="1"/>
  <c r="X3171" i="1"/>
  <c r="Y3171" i="1"/>
  <c r="Z3171" i="1"/>
  <c r="X3172" i="1"/>
  <c r="Y3172" i="1"/>
  <c r="Z3172" i="1"/>
  <c r="X3173" i="1"/>
  <c r="Y3173" i="1"/>
  <c r="Z3173" i="1"/>
  <c r="X3174" i="1"/>
  <c r="Y3174" i="1"/>
  <c r="Z3174" i="1"/>
  <c r="X3175" i="1"/>
  <c r="Y3175" i="1"/>
  <c r="Z3175" i="1"/>
  <c r="X3176" i="1"/>
  <c r="Y3176" i="1"/>
  <c r="Z3176" i="1"/>
  <c r="X3177" i="1"/>
  <c r="Y3177" i="1"/>
  <c r="Z3177" i="1"/>
  <c r="X3178" i="1"/>
  <c r="Y3178" i="1"/>
  <c r="Z3178" i="1"/>
  <c r="X3179" i="1"/>
  <c r="Y3179" i="1"/>
  <c r="Z3179" i="1"/>
  <c r="X3180" i="1"/>
  <c r="Y3180" i="1"/>
  <c r="Z3180" i="1"/>
  <c r="X3181" i="1"/>
  <c r="Y3181" i="1"/>
  <c r="Z3181" i="1"/>
  <c r="X3182" i="1"/>
  <c r="Y3182" i="1"/>
  <c r="Z3182" i="1"/>
  <c r="X3183" i="1"/>
  <c r="Y3183" i="1"/>
  <c r="Z3183" i="1"/>
  <c r="X3184" i="1"/>
  <c r="Y3184" i="1"/>
  <c r="Z3184" i="1"/>
  <c r="X3185" i="1"/>
  <c r="Y3185" i="1"/>
  <c r="Z3185" i="1"/>
  <c r="X3186" i="1"/>
  <c r="Y3186" i="1"/>
  <c r="Z3186" i="1"/>
  <c r="X3187" i="1"/>
  <c r="Y3187" i="1"/>
  <c r="Z3187" i="1"/>
  <c r="X3188" i="1"/>
  <c r="Y3188" i="1"/>
  <c r="Z3188" i="1"/>
  <c r="X3189" i="1"/>
  <c r="Y3189" i="1"/>
  <c r="Z3189" i="1"/>
  <c r="X3190" i="1"/>
  <c r="Y3190" i="1"/>
  <c r="Z3190" i="1"/>
  <c r="X3191" i="1"/>
  <c r="Y3191" i="1"/>
  <c r="Z3191" i="1"/>
  <c r="X3192" i="1"/>
  <c r="Y3192" i="1"/>
  <c r="Z3192" i="1"/>
  <c r="X3193" i="1"/>
  <c r="Y3193" i="1"/>
  <c r="Z3193" i="1"/>
  <c r="X3194" i="1"/>
  <c r="Y3194" i="1"/>
  <c r="Z3194" i="1"/>
  <c r="X3195" i="1"/>
  <c r="Y3195" i="1"/>
  <c r="Z3195" i="1"/>
  <c r="X3196" i="1"/>
  <c r="Y3196" i="1"/>
  <c r="Z3196" i="1"/>
  <c r="X3197" i="1"/>
  <c r="Y3197" i="1"/>
  <c r="Z3197" i="1"/>
  <c r="X3198" i="1"/>
  <c r="Y3198" i="1"/>
  <c r="Z3198" i="1"/>
  <c r="X3199" i="1"/>
  <c r="Y3199" i="1"/>
  <c r="Z3199" i="1"/>
  <c r="X3200" i="1"/>
  <c r="Y3200" i="1"/>
  <c r="Z3200" i="1"/>
  <c r="X3201" i="1"/>
  <c r="Y3201" i="1"/>
  <c r="Z3201" i="1"/>
  <c r="X3202" i="1"/>
  <c r="Y3202" i="1"/>
  <c r="Z3202" i="1"/>
  <c r="X3203" i="1"/>
  <c r="Y3203" i="1"/>
  <c r="Z3203" i="1"/>
  <c r="X3204" i="1"/>
  <c r="Y3204" i="1"/>
  <c r="Z3204" i="1"/>
  <c r="X3205" i="1"/>
  <c r="Y3205" i="1"/>
  <c r="Z3205" i="1"/>
  <c r="X3206" i="1"/>
  <c r="Y3206" i="1"/>
  <c r="Z3206" i="1"/>
  <c r="X3207" i="1"/>
  <c r="Y3207" i="1"/>
  <c r="Z3207" i="1"/>
  <c r="X3208" i="1"/>
  <c r="Y3208" i="1"/>
  <c r="Z3208" i="1"/>
  <c r="X3209" i="1"/>
  <c r="Y3209" i="1"/>
  <c r="Z3209" i="1"/>
  <c r="X3210" i="1"/>
  <c r="Y3210" i="1"/>
  <c r="Z3210" i="1"/>
  <c r="X3211" i="1"/>
  <c r="Y3211" i="1"/>
  <c r="Z3211" i="1"/>
  <c r="X3212" i="1"/>
  <c r="Y3212" i="1"/>
  <c r="Z3212" i="1"/>
  <c r="X3213" i="1"/>
  <c r="Y3213" i="1"/>
  <c r="Z3213" i="1"/>
  <c r="X3214" i="1"/>
  <c r="Y3214" i="1"/>
  <c r="Z3214" i="1"/>
  <c r="X3215" i="1"/>
  <c r="Y3215" i="1"/>
  <c r="Z3215" i="1"/>
  <c r="X3216" i="1"/>
  <c r="Y3216" i="1"/>
  <c r="Z3216" i="1"/>
  <c r="X3217" i="1"/>
  <c r="Y3217" i="1"/>
  <c r="Z3217" i="1"/>
  <c r="X3218" i="1"/>
  <c r="Y3218" i="1"/>
  <c r="Z3218" i="1"/>
  <c r="X3219" i="1"/>
  <c r="Y3219" i="1"/>
  <c r="Z3219" i="1"/>
  <c r="X3220" i="1"/>
  <c r="Y3220" i="1"/>
  <c r="Z3220" i="1"/>
  <c r="X3221" i="1"/>
  <c r="Y3221" i="1"/>
  <c r="Z3221" i="1"/>
  <c r="X3222" i="1"/>
  <c r="Y3222" i="1"/>
  <c r="Z3222" i="1"/>
  <c r="X3223" i="1"/>
  <c r="Y3223" i="1"/>
  <c r="Z3223" i="1"/>
  <c r="X3224" i="1"/>
  <c r="Y3224" i="1"/>
  <c r="Z3224" i="1"/>
  <c r="X3225" i="1"/>
  <c r="Y3225" i="1"/>
  <c r="Z3225" i="1"/>
  <c r="X3226" i="1"/>
  <c r="Y3226" i="1"/>
  <c r="Z3226" i="1"/>
  <c r="X3227" i="1"/>
  <c r="Y3227" i="1"/>
  <c r="Z3227" i="1"/>
  <c r="X3228" i="1"/>
  <c r="Y3228" i="1"/>
  <c r="Z3228" i="1"/>
  <c r="X3229" i="1"/>
  <c r="Y3229" i="1"/>
  <c r="Z3229" i="1"/>
  <c r="X3230" i="1"/>
  <c r="Y3230" i="1"/>
  <c r="Z3230" i="1"/>
  <c r="X3231" i="1"/>
  <c r="Y3231" i="1"/>
  <c r="Z3231" i="1"/>
  <c r="X3232" i="1"/>
  <c r="Y3232" i="1"/>
  <c r="Z3232" i="1"/>
  <c r="X3233" i="1"/>
  <c r="Y3233" i="1"/>
  <c r="Z3233" i="1"/>
  <c r="X3234" i="1"/>
  <c r="Y3234" i="1"/>
  <c r="Z3234" i="1"/>
  <c r="X3235" i="1"/>
  <c r="Y3235" i="1"/>
  <c r="Z3235" i="1"/>
  <c r="X3236" i="1"/>
  <c r="Y3236" i="1"/>
  <c r="Z3236" i="1"/>
  <c r="X3237" i="1"/>
  <c r="Y3237" i="1"/>
  <c r="Z3237" i="1"/>
  <c r="X3238" i="1"/>
  <c r="Y3238" i="1"/>
  <c r="Z3238" i="1"/>
  <c r="X3239" i="1"/>
  <c r="Y3239" i="1"/>
  <c r="Z3239" i="1"/>
  <c r="X3240" i="1"/>
  <c r="Y3240" i="1"/>
  <c r="Z3240" i="1"/>
  <c r="X3241" i="1"/>
  <c r="Y3241" i="1"/>
  <c r="Z3241" i="1"/>
  <c r="X3242" i="1"/>
  <c r="Y3242" i="1"/>
  <c r="Z3242" i="1"/>
  <c r="X3243" i="1"/>
  <c r="Y3243" i="1"/>
  <c r="Z3243" i="1"/>
  <c r="X3244" i="1"/>
  <c r="Y3244" i="1"/>
  <c r="Z3244" i="1"/>
  <c r="X3245" i="1"/>
  <c r="Y3245" i="1"/>
  <c r="Z3245" i="1"/>
  <c r="X3246" i="1"/>
  <c r="Y3246" i="1"/>
  <c r="Z3246" i="1"/>
  <c r="X3247" i="1"/>
  <c r="Y3247" i="1"/>
  <c r="Z3247" i="1"/>
  <c r="X3248" i="1"/>
  <c r="Y3248" i="1"/>
  <c r="Z3248" i="1"/>
  <c r="X3249" i="1"/>
  <c r="Y3249" i="1"/>
  <c r="Z3249" i="1"/>
  <c r="X3250" i="1"/>
  <c r="Y3250" i="1"/>
  <c r="Z3250" i="1"/>
  <c r="X3251" i="1"/>
  <c r="Y3251" i="1"/>
  <c r="Z3251" i="1"/>
  <c r="X3252" i="1"/>
  <c r="Y3252" i="1"/>
  <c r="Z3252" i="1"/>
  <c r="X3253" i="1"/>
  <c r="Y3253" i="1"/>
  <c r="Z3253" i="1"/>
  <c r="X3254" i="1"/>
  <c r="Y3254" i="1"/>
  <c r="Z3254" i="1"/>
  <c r="X3255" i="1"/>
  <c r="Y3255" i="1"/>
  <c r="Z3255" i="1"/>
  <c r="X3256" i="1"/>
  <c r="Y3256" i="1"/>
  <c r="Z3256" i="1"/>
  <c r="X3257" i="1"/>
  <c r="Y3257" i="1"/>
  <c r="Z3257" i="1"/>
  <c r="X3258" i="1"/>
  <c r="Y3258" i="1"/>
  <c r="Z3258" i="1"/>
  <c r="X3259" i="1"/>
  <c r="Y3259" i="1"/>
  <c r="Z3259" i="1"/>
  <c r="X3260" i="1"/>
  <c r="Y3260" i="1"/>
  <c r="Z3260" i="1"/>
  <c r="X3261" i="1"/>
  <c r="Y3261" i="1"/>
  <c r="Z3261" i="1"/>
  <c r="X3262" i="1"/>
  <c r="Y3262" i="1"/>
  <c r="Z3262" i="1"/>
  <c r="X3263" i="1"/>
  <c r="Y3263" i="1"/>
  <c r="Z3263" i="1"/>
  <c r="X3264" i="1"/>
  <c r="Y3264" i="1"/>
  <c r="Z3264" i="1"/>
  <c r="X3265" i="1"/>
  <c r="Y3265" i="1"/>
  <c r="Z3265" i="1"/>
  <c r="X3266" i="1"/>
  <c r="Y3266" i="1"/>
  <c r="Z3266" i="1"/>
  <c r="X3267" i="1"/>
  <c r="Y3267" i="1"/>
  <c r="Z3267" i="1"/>
  <c r="X3268" i="1"/>
  <c r="Y3268" i="1"/>
  <c r="Z3268" i="1"/>
  <c r="X3269" i="1"/>
  <c r="Y3269" i="1"/>
  <c r="Z3269" i="1"/>
  <c r="X3270" i="1"/>
  <c r="Y3270" i="1"/>
  <c r="Z3270" i="1"/>
  <c r="X3271" i="1"/>
  <c r="Y3271" i="1"/>
  <c r="Z3271" i="1"/>
  <c r="X3272" i="1"/>
  <c r="Y3272" i="1"/>
  <c r="Z3272" i="1"/>
  <c r="X3273" i="1"/>
  <c r="Y3273" i="1"/>
  <c r="Z3273" i="1"/>
  <c r="X3274" i="1"/>
  <c r="Y3274" i="1"/>
  <c r="Z3274" i="1"/>
  <c r="X3275" i="1"/>
  <c r="Y3275" i="1"/>
  <c r="Z3275" i="1"/>
  <c r="X3276" i="1"/>
  <c r="Y3276" i="1"/>
  <c r="Z3276" i="1"/>
  <c r="X3277" i="1"/>
  <c r="Y3277" i="1"/>
  <c r="Z3277" i="1"/>
  <c r="X3278" i="1"/>
  <c r="Y3278" i="1"/>
  <c r="Z3278" i="1"/>
  <c r="X3279" i="1"/>
  <c r="Y3279" i="1"/>
  <c r="Z3279" i="1"/>
  <c r="X3280" i="1"/>
  <c r="Y3280" i="1"/>
  <c r="Z3280" i="1"/>
  <c r="X3281" i="1"/>
  <c r="Y3281" i="1"/>
  <c r="Z3281" i="1"/>
  <c r="X3282" i="1"/>
  <c r="Y3282" i="1"/>
  <c r="Z3282" i="1"/>
  <c r="X3283" i="1"/>
  <c r="Y3283" i="1"/>
  <c r="Z3283" i="1"/>
  <c r="X3284" i="1"/>
  <c r="Y3284" i="1"/>
  <c r="Z3284" i="1"/>
  <c r="X3285" i="1"/>
  <c r="Y3285" i="1"/>
  <c r="Z3285" i="1"/>
  <c r="X3286" i="1"/>
  <c r="Y3286" i="1"/>
  <c r="Z3286" i="1"/>
  <c r="X3287" i="1"/>
  <c r="Y3287" i="1"/>
  <c r="Z3287" i="1"/>
  <c r="X3288" i="1"/>
  <c r="Y3288" i="1"/>
  <c r="Z3288" i="1"/>
  <c r="X3289" i="1"/>
  <c r="Y3289" i="1"/>
  <c r="Z3289" i="1"/>
  <c r="X3290" i="1"/>
  <c r="Y3290" i="1"/>
  <c r="Z3290" i="1"/>
  <c r="X3291" i="1"/>
  <c r="Y3291" i="1"/>
  <c r="Z3291" i="1"/>
  <c r="X3292" i="1"/>
  <c r="Y3292" i="1"/>
  <c r="Z3292" i="1"/>
  <c r="X3293" i="1"/>
  <c r="Y3293" i="1"/>
  <c r="Z3293" i="1"/>
  <c r="X3294" i="1"/>
  <c r="Y3294" i="1"/>
  <c r="Z3294" i="1"/>
  <c r="X3295" i="1"/>
  <c r="Y3295" i="1"/>
  <c r="Z3295" i="1"/>
  <c r="X3296" i="1"/>
  <c r="Y3296" i="1"/>
  <c r="Z3296" i="1"/>
  <c r="X3297" i="1"/>
  <c r="Y3297" i="1"/>
  <c r="Z3297" i="1"/>
  <c r="X3298" i="1"/>
  <c r="Y3298" i="1"/>
  <c r="Z3298" i="1"/>
  <c r="X3299" i="1"/>
  <c r="Y3299" i="1"/>
  <c r="Z3299" i="1"/>
  <c r="X3300" i="1"/>
  <c r="Y3300" i="1"/>
  <c r="Z3300" i="1"/>
  <c r="X3301" i="1"/>
  <c r="Y3301" i="1"/>
  <c r="Z3301" i="1"/>
  <c r="X3302" i="1"/>
  <c r="Y3302" i="1"/>
  <c r="Z3302" i="1"/>
  <c r="X3303" i="1"/>
  <c r="Y3303" i="1"/>
  <c r="Z3303" i="1"/>
  <c r="X3304" i="1"/>
  <c r="Y3304" i="1"/>
  <c r="Z3304" i="1"/>
  <c r="X3305" i="1"/>
  <c r="Y3305" i="1"/>
  <c r="Z3305" i="1"/>
  <c r="X3306" i="1"/>
  <c r="Y3306" i="1"/>
  <c r="Z3306" i="1"/>
  <c r="X3307" i="1"/>
  <c r="Y3307" i="1"/>
  <c r="Z3307" i="1"/>
  <c r="X3308" i="1"/>
  <c r="Y3308" i="1"/>
  <c r="Z3308" i="1"/>
  <c r="X3309" i="1"/>
  <c r="Y3309" i="1"/>
  <c r="Z3309" i="1"/>
  <c r="X3310" i="1"/>
  <c r="Y3310" i="1"/>
  <c r="Z3310" i="1"/>
  <c r="X3311" i="1"/>
  <c r="Y3311" i="1"/>
  <c r="Z3311" i="1"/>
  <c r="X3312" i="1"/>
  <c r="Y3312" i="1"/>
  <c r="Z3312" i="1"/>
  <c r="X3313" i="1"/>
  <c r="Y3313" i="1"/>
  <c r="Z3313" i="1"/>
  <c r="X3314" i="1"/>
  <c r="Y3314" i="1"/>
  <c r="Z3314" i="1"/>
  <c r="X3315" i="1"/>
  <c r="Y3315" i="1"/>
  <c r="Z3315" i="1"/>
  <c r="X3316" i="1"/>
  <c r="Y3316" i="1"/>
  <c r="Z3316" i="1"/>
  <c r="X3317" i="1"/>
  <c r="Y3317" i="1"/>
  <c r="Z3317" i="1"/>
  <c r="X3318" i="1"/>
  <c r="Y3318" i="1"/>
  <c r="Z3318" i="1"/>
  <c r="X3319" i="1"/>
  <c r="Y3319" i="1"/>
  <c r="Z3319" i="1"/>
  <c r="X3320" i="1"/>
  <c r="Y3320" i="1"/>
  <c r="Z3320" i="1"/>
  <c r="X3321" i="1"/>
  <c r="Y3321" i="1"/>
  <c r="Z3321" i="1"/>
  <c r="X3322" i="1"/>
  <c r="Y3322" i="1"/>
  <c r="Z3322" i="1"/>
  <c r="X3323" i="1"/>
  <c r="Y3323" i="1"/>
  <c r="Z3323" i="1"/>
  <c r="X3324" i="1"/>
  <c r="Y3324" i="1"/>
  <c r="Z3324" i="1"/>
  <c r="X3325" i="1"/>
  <c r="Y3325" i="1"/>
  <c r="Z3325" i="1"/>
  <c r="X3326" i="1"/>
  <c r="Y3326" i="1"/>
  <c r="Z3326" i="1"/>
  <c r="X3327" i="1"/>
  <c r="Y3327" i="1"/>
  <c r="Z3327" i="1"/>
  <c r="X3328" i="1"/>
  <c r="Y3328" i="1"/>
  <c r="Z3328" i="1"/>
  <c r="X3329" i="1"/>
  <c r="Y3329" i="1"/>
  <c r="Z3329" i="1"/>
  <c r="X3330" i="1"/>
  <c r="Y3330" i="1"/>
  <c r="Z3330" i="1"/>
  <c r="X3331" i="1"/>
  <c r="Y3331" i="1"/>
  <c r="Z3331" i="1"/>
  <c r="X3332" i="1"/>
  <c r="Y3332" i="1"/>
  <c r="Z3332" i="1"/>
  <c r="X3333" i="1"/>
  <c r="Y3333" i="1"/>
  <c r="Z3333" i="1"/>
  <c r="X3334" i="1"/>
  <c r="Y3334" i="1"/>
  <c r="Z3334" i="1"/>
  <c r="X3335" i="1"/>
  <c r="Y3335" i="1"/>
  <c r="Z3335" i="1"/>
  <c r="X3336" i="1"/>
  <c r="Y3336" i="1"/>
  <c r="Z3336" i="1"/>
  <c r="X3337" i="1"/>
  <c r="Y3337" i="1"/>
  <c r="Z3337" i="1"/>
  <c r="X3338" i="1"/>
  <c r="Y3338" i="1"/>
  <c r="Z3338" i="1"/>
  <c r="X3339" i="1"/>
  <c r="Y3339" i="1"/>
  <c r="Z3339" i="1"/>
  <c r="X3340" i="1"/>
  <c r="Y3340" i="1"/>
  <c r="Z3340" i="1"/>
  <c r="X3341" i="1"/>
  <c r="Y3341" i="1"/>
  <c r="Z3341" i="1"/>
  <c r="X3342" i="1"/>
  <c r="Y3342" i="1"/>
  <c r="Z3342" i="1"/>
  <c r="X3343" i="1"/>
  <c r="Y3343" i="1"/>
  <c r="Z3343" i="1"/>
  <c r="X3344" i="1"/>
  <c r="Y3344" i="1"/>
  <c r="Z3344" i="1"/>
  <c r="X3345" i="1"/>
  <c r="Y3345" i="1"/>
  <c r="Z3345" i="1"/>
  <c r="X3346" i="1"/>
  <c r="Y3346" i="1"/>
  <c r="Z3346" i="1"/>
  <c r="X3347" i="1"/>
  <c r="Y3347" i="1"/>
  <c r="Z3347" i="1"/>
  <c r="X3348" i="1"/>
  <c r="Y3348" i="1"/>
  <c r="Z3348" i="1"/>
  <c r="X3349" i="1"/>
  <c r="Y3349" i="1"/>
  <c r="Z3349" i="1"/>
  <c r="X3350" i="1"/>
  <c r="Y3350" i="1"/>
  <c r="Z3350" i="1"/>
  <c r="X3351" i="1"/>
  <c r="Y3351" i="1"/>
  <c r="Z3351" i="1"/>
  <c r="X3352" i="1"/>
  <c r="Y3352" i="1"/>
  <c r="Z3352" i="1"/>
  <c r="X3353" i="1"/>
  <c r="Y3353" i="1"/>
  <c r="Z3353" i="1"/>
  <c r="X3354" i="1"/>
  <c r="Y3354" i="1"/>
  <c r="Z3354" i="1"/>
  <c r="X3355" i="1"/>
  <c r="Y3355" i="1"/>
  <c r="Z3355" i="1"/>
  <c r="X3356" i="1"/>
  <c r="Y3356" i="1"/>
  <c r="Z3356" i="1"/>
  <c r="X3357" i="1"/>
  <c r="Y3357" i="1"/>
  <c r="Z3357" i="1"/>
  <c r="X3358" i="1"/>
  <c r="Y3358" i="1"/>
  <c r="Z3358" i="1"/>
  <c r="X3359" i="1"/>
  <c r="Y3359" i="1"/>
  <c r="Z3359" i="1"/>
  <c r="X3360" i="1"/>
  <c r="Y3360" i="1"/>
  <c r="Z3360" i="1"/>
  <c r="X3361" i="1"/>
  <c r="Y3361" i="1"/>
  <c r="Z3361" i="1"/>
  <c r="X3362" i="1"/>
  <c r="Y3362" i="1"/>
  <c r="Z3362" i="1"/>
  <c r="X3363" i="1"/>
  <c r="Y3363" i="1"/>
  <c r="Z3363" i="1"/>
  <c r="X3364" i="1"/>
  <c r="Y3364" i="1"/>
  <c r="Z3364" i="1"/>
  <c r="X3365" i="1"/>
  <c r="Y3365" i="1"/>
  <c r="Z3365" i="1"/>
  <c r="X3366" i="1"/>
  <c r="Y3366" i="1"/>
  <c r="Z3366" i="1"/>
  <c r="X3367" i="1"/>
  <c r="Y3367" i="1"/>
  <c r="Z3367" i="1"/>
  <c r="X3368" i="1"/>
  <c r="Y3368" i="1"/>
  <c r="Z3368" i="1"/>
  <c r="X3369" i="1"/>
  <c r="Y3369" i="1"/>
  <c r="Z3369" i="1"/>
  <c r="X3370" i="1"/>
  <c r="Y3370" i="1"/>
  <c r="Z3370" i="1"/>
  <c r="X3371" i="1"/>
  <c r="Y3371" i="1"/>
  <c r="Z3371" i="1"/>
  <c r="X3372" i="1"/>
  <c r="Y3372" i="1"/>
  <c r="Z3372" i="1"/>
  <c r="X3373" i="1"/>
  <c r="Y3373" i="1"/>
  <c r="Z3373" i="1"/>
  <c r="X3374" i="1"/>
  <c r="Y3374" i="1"/>
  <c r="Z3374" i="1"/>
  <c r="X3375" i="1"/>
  <c r="Y3375" i="1"/>
  <c r="Z3375" i="1"/>
  <c r="X3376" i="1"/>
  <c r="Y3376" i="1"/>
  <c r="Z3376" i="1"/>
  <c r="X3377" i="1"/>
  <c r="Y3377" i="1"/>
  <c r="Z3377" i="1"/>
  <c r="X3378" i="1"/>
  <c r="Y3378" i="1"/>
  <c r="Z3378" i="1"/>
  <c r="X3379" i="1"/>
  <c r="Y3379" i="1"/>
  <c r="Z3379" i="1"/>
  <c r="X3380" i="1"/>
  <c r="Y3380" i="1"/>
  <c r="Z3380" i="1"/>
  <c r="X3381" i="1"/>
  <c r="Y3381" i="1"/>
  <c r="Z3381" i="1"/>
  <c r="X3382" i="1"/>
  <c r="Y3382" i="1"/>
  <c r="Z3382" i="1"/>
  <c r="X3383" i="1"/>
  <c r="Y3383" i="1"/>
  <c r="Z3383" i="1"/>
  <c r="X3384" i="1"/>
  <c r="Y3384" i="1"/>
  <c r="Z3384" i="1"/>
  <c r="X3385" i="1"/>
  <c r="Y3385" i="1"/>
  <c r="Z3385" i="1"/>
  <c r="X3386" i="1"/>
  <c r="Y3386" i="1"/>
  <c r="Z3386" i="1"/>
  <c r="X3387" i="1"/>
  <c r="Y3387" i="1"/>
  <c r="Z3387" i="1"/>
  <c r="X3388" i="1"/>
  <c r="Y3388" i="1"/>
  <c r="Z3388" i="1"/>
  <c r="X3389" i="1"/>
  <c r="Y3389" i="1"/>
  <c r="Z3389" i="1"/>
  <c r="X3390" i="1"/>
  <c r="Y3390" i="1"/>
  <c r="Z3390" i="1"/>
  <c r="X3391" i="1"/>
  <c r="Y3391" i="1"/>
  <c r="Z3391" i="1"/>
  <c r="X3392" i="1"/>
  <c r="Y3392" i="1"/>
  <c r="Z3392" i="1"/>
  <c r="X3393" i="1"/>
  <c r="Y3393" i="1"/>
  <c r="Z3393" i="1"/>
  <c r="X3394" i="1"/>
  <c r="Y3394" i="1"/>
  <c r="Z3394" i="1"/>
  <c r="X3395" i="1"/>
  <c r="Y3395" i="1"/>
  <c r="Z3395" i="1"/>
  <c r="X3396" i="1"/>
  <c r="Y3396" i="1"/>
  <c r="Z3396" i="1"/>
  <c r="X3397" i="1"/>
  <c r="Y3397" i="1"/>
  <c r="Z3397" i="1"/>
  <c r="X3398" i="1"/>
  <c r="Y3398" i="1"/>
  <c r="Z3398" i="1"/>
  <c r="X3399" i="1"/>
  <c r="Y3399" i="1"/>
  <c r="Z3399" i="1"/>
  <c r="X3400" i="1"/>
  <c r="Y3400" i="1"/>
  <c r="Z3400" i="1"/>
  <c r="X3401" i="1"/>
  <c r="Y3401" i="1"/>
  <c r="Z3401" i="1"/>
  <c r="X3402" i="1"/>
  <c r="Y3402" i="1"/>
  <c r="Z3402" i="1"/>
  <c r="X3403" i="1"/>
  <c r="Y3403" i="1"/>
  <c r="Z3403" i="1"/>
  <c r="X3404" i="1"/>
  <c r="Y3404" i="1"/>
  <c r="Z3404" i="1"/>
  <c r="X3405" i="1"/>
  <c r="Y3405" i="1"/>
  <c r="Z3405" i="1"/>
  <c r="X3406" i="1"/>
  <c r="Y3406" i="1"/>
  <c r="Z3406" i="1"/>
  <c r="X3407" i="1"/>
  <c r="Y3407" i="1"/>
  <c r="Z3407" i="1"/>
  <c r="X3408" i="1"/>
  <c r="Y3408" i="1"/>
  <c r="Z3408" i="1"/>
  <c r="X3409" i="1"/>
  <c r="Y3409" i="1"/>
  <c r="Z3409" i="1"/>
  <c r="X3410" i="1"/>
  <c r="Y3410" i="1"/>
  <c r="Z3410" i="1"/>
  <c r="X3411" i="1"/>
  <c r="Y3411" i="1"/>
  <c r="Z3411" i="1"/>
  <c r="X3412" i="1"/>
  <c r="Y3412" i="1"/>
  <c r="Z3412" i="1"/>
  <c r="X3413" i="1"/>
  <c r="Y3413" i="1"/>
  <c r="Z3413" i="1"/>
  <c r="X3414" i="1"/>
  <c r="Y3414" i="1"/>
  <c r="Z3414" i="1"/>
  <c r="X3415" i="1"/>
  <c r="Y3415" i="1"/>
  <c r="Z3415" i="1"/>
  <c r="X3416" i="1"/>
  <c r="Y3416" i="1"/>
  <c r="Z3416" i="1"/>
  <c r="X3417" i="1"/>
  <c r="Y3417" i="1"/>
  <c r="Z3417" i="1"/>
  <c r="X3418" i="1"/>
  <c r="Y3418" i="1"/>
  <c r="Z3418" i="1"/>
  <c r="X3419" i="1"/>
  <c r="Y3419" i="1"/>
  <c r="Z3419" i="1"/>
  <c r="X3420" i="1"/>
  <c r="Y3420" i="1"/>
  <c r="Z3420" i="1"/>
  <c r="X3421" i="1"/>
  <c r="Y3421" i="1"/>
  <c r="Z3421" i="1"/>
  <c r="X3422" i="1"/>
  <c r="Y3422" i="1"/>
  <c r="Z3422" i="1"/>
  <c r="X3423" i="1"/>
  <c r="Y3423" i="1"/>
  <c r="Z3423" i="1"/>
  <c r="X3424" i="1"/>
  <c r="Y3424" i="1"/>
  <c r="Z3424" i="1"/>
  <c r="X3425" i="1"/>
  <c r="Y3425" i="1"/>
  <c r="Z3425" i="1"/>
  <c r="X3426" i="1"/>
  <c r="Y3426" i="1"/>
  <c r="Z3426" i="1"/>
  <c r="X3427" i="1"/>
  <c r="Y3427" i="1"/>
  <c r="Z3427" i="1"/>
  <c r="X3428" i="1"/>
  <c r="Y3428" i="1"/>
  <c r="Z3428" i="1"/>
  <c r="X3429" i="1"/>
  <c r="Y3429" i="1"/>
  <c r="Z3429" i="1"/>
  <c r="X3430" i="1"/>
  <c r="Y3430" i="1"/>
  <c r="Z3430" i="1"/>
  <c r="X3431" i="1"/>
  <c r="Y3431" i="1"/>
  <c r="Z3431" i="1"/>
  <c r="X3432" i="1"/>
  <c r="Y3432" i="1"/>
  <c r="Z3432" i="1"/>
  <c r="X3433" i="1"/>
  <c r="Y3433" i="1"/>
  <c r="Z3433" i="1"/>
  <c r="X3434" i="1"/>
  <c r="Y3434" i="1"/>
  <c r="Z3434" i="1"/>
  <c r="X3435" i="1"/>
  <c r="Y3435" i="1"/>
  <c r="Z3435" i="1"/>
  <c r="X3436" i="1"/>
  <c r="Y3436" i="1"/>
  <c r="Z3436" i="1"/>
  <c r="X3437" i="1"/>
  <c r="Y3437" i="1"/>
  <c r="Z3437" i="1"/>
  <c r="X3438" i="1"/>
  <c r="Y3438" i="1"/>
  <c r="Z3438" i="1"/>
  <c r="X3439" i="1"/>
  <c r="Y3439" i="1"/>
  <c r="Z3439" i="1"/>
  <c r="X3440" i="1"/>
  <c r="Y3440" i="1"/>
  <c r="Z3440" i="1"/>
  <c r="X3441" i="1"/>
  <c r="Y3441" i="1"/>
  <c r="Z3441" i="1"/>
  <c r="X3442" i="1"/>
  <c r="Y3442" i="1"/>
  <c r="Z3442" i="1"/>
  <c r="X3443" i="1"/>
  <c r="Y3443" i="1"/>
  <c r="Z3443" i="1"/>
  <c r="X3444" i="1"/>
  <c r="Y3444" i="1"/>
  <c r="Z3444" i="1"/>
  <c r="X3445" i="1"/>
  <c r="Y3445" i="1"/>
  <c r="Z3445" i="1"/>
  <c r="X3446" i="1"/>
  <c r="Y3446" i="1"/>
  <c r="Z3446" i="1"/>
  <c r="X3447" i="1"/>
  <c r="Y3447" i="1"/>
  <c r="Z3447" i="1"/>
  <c r="X3448" i="1"/>
  <c r="Y3448" i="1"/>
  <c r="Z3448" i="1"/>
  <c r="X3449" i="1"/>
  <c r="Y3449" i="1"/>
  <c r="Z3449" i="1"/>
  <c r="X3450" i="1"/>
  <c r="Y3450" i="1"/>
  <c r="Z3450" i="1"/>
  <c r="X3451" i="1"/>
  <c r="Y3451" i="1"/>
  <c r="Z3451" i="1"/>
  <c r="X3452" i="1"/>
  <c r="Y3452" i="1"/>
  <c r="Z3452" i="1"/>
  <c r="X3453" i="1"/>
  <c r="Y3453" i="1"/>
  <c r="Z3453" i="1"/>
  <c r="X3454" i="1"/>
  <c r="Y3454" i="1"/>
  <c r="Z3454" i="1"/>
  <c r="X3455" i="1"/>
  <c r="Y3455" i="1"/>
  <c r="Z3455" i="1"/>
  <c r="X3456" i="1"/>
  <c r="Y3456" i="1"/>
  <c r="Z3456" i="1"/>
  <c r="X3457" i="1"/>
  <c r="Y3457" i="1"/>
  <c r="Z3457" i="1"/>
  <c r="X3458" i="1"/>
  <c r="Y3458" i="1"/>
  <c r="Z3458" i="1"/>
  <c r="X3459" i="1"/>
  <c r="Y3459" i="1"/>
  <c r="Z3459" i="1"/>
  <c r="X3460" i="1"/>
  <c r="Y3460" i="1"/>
  <c r="Z3460" i="1"/>
  <c r="X3461" i="1"/>
  <c r="Y3461" i="1"/>
  <c r="Z3461" i="1"/>
  <c r="X3462" i="1"/>
  <c r="Y3462" i="1"/>
  <c r="Z3462" i="1"/>
  <c r="X3463" i="1"/>
  <c r="Y3463" i="1"/>
  <c r="Z3463" i="1"/>
  <c r="X3464" i="1"/>
  <c r="Y3464" i="1"/>
  <c r="Z3464" i="1"/>
  <c r="X3465" i="1"/>
  <c r="Y3465" i="1"/>
  <c r="Z3465" i="1"/>
  <c r="X3466" i="1"/>
  <c r="Y3466" i="1"/>
  <c r="Z3466" i="1"/>
  <c r="X3467" i="1"/>
  <c r="Y3467" i="1"/>
  <c r="Z3467" i="1"/>
  <c r="X3468" i="1"/>
  <c r="Y3468" i="1"/>
  <c r="Z3468" i="1"/>
  <c r="X3469" i="1"/>
  <c r="Y3469" i="1"/>
  <c r="Z3469" i="1"/>
  <c r="X3470" i="1"/>
  <c r="Y3470" i="1"/>
  <c r="Z3470" i="1"/>
  <c r="X3471" i="1"/>
  <c r="Y3471" i="1"/>
  <c r="Z3471" i="1"/>
  <c r="X3472" i="1"/>
  <c r="Y3472" i="1"/>
  <c r="Z3472" i="1"/>
  <c r="X3473" i="1"/>
  <c r="Y3473" i="1"/>
  <c r="Z3473" i="1"/>
  <c r="X3474" i="1"/>
  <c r="Y3474" i="1"/>
  <c r="Z3474" i="1"/>
  <c r="X3475" i="1"/>
  <c r="Y3475" i="1"/>
  <c r="Z3475" i="1"/>
  <c r="X3476" i="1"/>
  <c r="Y3476" i="1"/>
  <c r="Z3476" i="1"/>
  <c r="X3477" i="1"/>
  <c r="Y3477" i="1"/>
  <c r="Z3477" i="1"/>
  <c r="X3478" i="1"/>
  <c r="Y3478" i="1"/>
  <c r="Z3478" i="1"/>
  <c r="X3479" i="1"/>
  <c r="Y3479" i="1"/>
  <c r="Z3479" i="1"/>
  <c r="X3480" i="1"/>
  <c r="Y3480" i="1"/>
  <c r="Z3480" i="1"/>
  <c r="X3481" i="1"/>
  <c r="Y3481" i="1"/>
  <c r="Z3481" i="1"/>
  <c r="X3482" i="1"/>
  <c r="Y3482" i="1"/>
  <c r="Z3482" i="1"/>
  <c r="X3483" i="1"/>
  <c r="Y3483" i="1"/>
  <c r="Z3483" i="1"/>
  <c r="X3484" i="1"/>
  <c r="Y3484" i="1"/>
  <c r="Z3484" i="1"/>
  <c r="X3485" i="1"/>
  <c r="Y3485" i="1"/>
  <c r="Z3485" i="1"/>
  <c r="X3486" i="1"/>
  <c r="Y3486" i="1"/>
  <c r="Z3486" i="1"/>
  <c r="X3487" i="1"/>
  <c r="Y3487" i="1"/>
  <c r="Z3487" i="1"/>
  <c r="X3488" i="1"/>
  <c r="Y3488" i="1"/>
  <c r="Z3488" i="1"/>
  <c r="X3489" i="1"/>
  <c r="Y3489" i="1"/>
  <c r="Z3489" i="1"/>
  <c r="X3490" i="1"/>
  <c r="Y3490" i="1"/>
  <c r="Z3490" i="1"/>
  <c r="X3491" i="1"/>
  <c r="Y3491" i="1"/>
  <c r="Z3491" i="1"/>
  <c r="X3492" i="1"/>
  <c r="Y3492" i="1"/>
  <c r="Z3492" i="1"/>
  <c r="X3493" i="1"/>
  <c r="Y3493" i="1"/>
  <c r="Z3493" i="1"/>
  <c r="X3494" i="1"/>
  <c r="Y3494" i="1"/>
  <c r="Z3494" i="1"/>
  <c r="X3495" i="1"/>
  <c r="Y3495" i="1"/>
  <c r="Z3495" i="1"/>
  <c r="X3496" i="1"/>
  <c r="Y3496" i="1"/>
  <c r="Z3496" i="1"/>
  <c r="X3497" i="1"/>
  <c r="Y3497" i="1"/>
  <c r="Z3497" i="1"/>
  <c r="X3498" i="1"/>
  <c r="Y3498" i="1"/>
  <c r="Z3498" i="1"/>
  <c r="X3499" i="1"/>
  <c r="Y3499" i="1"/>
  <c r="Z3499" i="1"/>
  <c r="X3500" i="1"/>
  <c r="Y3500" i="1"/>
  <c r="Z3500" i="1"/>
  <c r="X3501" i="1"/>
  <c r="Y3501" i="1"/>
  <c r="Z3501" i="1"/>
  <c r="X3502" i="1"/>
  <c r="Y3502" i="1"/>
  <c r="Z3502" i="1"/>
  <c r="X3503" i="1"/>
  <c r="Y3503" i="1"/>
  <c r="Z3503" i="1"/>
  <c r="X3504" i="1"/>
  <c r="Y3504" i="1"/>
  <c r="Z3504" i="1"/>
  <c r="X3505" i="1"/>
  <c r="Y3505" i="1"/>
  <c r="Z3505" i="1"/>
  <c r="X3506" i="1"/>
  <c r="Y3506" i="1"/>
  <c r="Z3506" i="1"/>
  <c r="X3507" i="1"/>
  <c r="Y3507" i="1"/>
  <c r="Z3507" i="1"/>
  <c r="X3508" i="1"/>
  <c r="Y3508" i="1"/>
  <c r="Z3508" i="1"/>
  <c r="X3509" i="1"/>
  <c r="Y3509" i="1"/>
  <c r="Z3509" i="1"/>
  <c r="X3510" i="1"/>
  <c r="Y3510" i="1"/>
  <c r="Z3510" i="1"/>
  <c r="X3511" i="1"/>
  <c r="Y3511" i="1"/>
  <c r="Z3511" i="1"/>
  <c r="X3512" i="1"/>
  <c r="Y3512" i="1"/>
  <c r="Z3512" i="1"/>
  <c r="X3513" i="1"/>
  <c r="Y3513" i="1"/>
  <c r="Z3513" i="1"/>
  <c r="X3514" i="1"/>
  <c r="Y3514" i="1"/>
  <c r="Z3514" i="1"/>
  <c r="X3515" i="1"/>
  <c r="Y3515" i="1"/>
  <c r="Z3515" i="1"/>
  <c r="X3516" i="1"/>
  <c r="Y3516" i="1"/>
  <c r="Z3516" i="1"/>
  <c r="X3517" i="1"/>
  <c r="Y3517" i="1"/>
  <c r="Z3517" i="1"/>
  <c r="X3518" i="1"/>
  <c r="Y3518" i="1"/>
  <c r="Z3518" i="1"/>
  <c r="X3519" i="1"/>
  <c r="Y3519" i="1"/>
  <c r="Z3519" i="1"/>
  <c r="X3520" i="1"/>
  <c r="Y3520" i="1"/>
  <c r="Z3520" i="1"/>
  <c r="X3521" i="1"/>
  <c r="Y3521" i="1"/>
  <c r="Z3521" i="1"/>
  <c r="X3522" i="1"/>
  <c r="Y3522" i="1"/>
  <c r="Z3522" i="1"/>
  <c r="X3523" i="1"/>
  <c r="Y3523" i="1"/>
  <c r="Z3523" i="1"/>
  <c r="X3524" i="1"/>
  <c r="Y3524" i="1"/>
  <c r="Z3524" i="1"/>
  <c r="X3525" i="1"/>
  <c r="Y3525" i="1"/>
  <c r="Z3525" i="1"/>
  <c r="X3526" i="1"/>
  <c r="Y3526" i="1"/>
  <c r="Z3526" i="1"/>
  <c r="X3527" i="1"/>
  <c r="Y3527" i="1"/>
  <c r="Z3527" i="1"/>
  <c r="X3528" i="1"/>
  <c r="Y3528" i="1"/>
  <c r="Z3528" i="1"/>
  <c r="X3529" i="1"/>
  <c r="Y3529" i="1"/>
  <c r="Z3529" i="1"/>
  <c r="X3530" i="1"/>
  <c r="Y3530" i="1"/>
  <c r="Z3530" i="1"/>
  <c r="X3531" i="1"/>
  <c r="Y3531" i="1"/>
  <c r="Z3531" i="1"/>
  <c r="X3532" i="1"/>
  <c r="Y3532" i="1"/>
  <c r="Z3532" i="1"/>
  <c r="X3533" i="1"/>
  <c r="Y3533" i="1"/>
  <c r="Z3533" i="1"/>
  <c r="X3534" i="1"/>
  <c r="Y3534" i="1"/>
  <c r="Z3534" i="1"/>
  <c r="X3535" i="1"/>
  <c r="Y3535" i="1"/>
  <c r="Z3535" i="1"/>
  <c r="X3536" i="1"/>
  <c r="Y3536" i="1"/>
  <c r="Z3536" i="1"/>
  <c r="X3537" i="1"/>
  <c r="Y3537" i="1"/>
  <c r="Z3537" i="1"/>
  <c r="X3538" i="1"/>
  <c r="Y3538" i="1"/>
  <c r="Z3538" i="1"/>
  <c r="X3539" i="1"/>
  <c r="Y3539" i="1"/>
  <c r="Z3539" i="1"/>
  <c r="X3540" i="1"/>
  <c r="Y3540" i="1"/>
  <c r="Z3540" i="1"/>
  <c r="X3541" i="1"/>
  <c r="Y3541" i="1"/>
  <c r="Z3541" i="1"/>
  <c r="X3542" i="1"/>
  <c r="Y3542" i="1"/>
  <c r="Z3542" i="1"/>
  <c r="X3543" i="1"/>
  <c r="Y3543" i="1"/>
  <c r="Z3543" i="1"/>
  <c r="X3544" i="1"/>
  <c r="Y3544" i="1"/>
  <c r="Z3544" i="1"/>
  <c r="X3545" i="1"/>
  <c r="Y3545" i="1"/>
  <c r="Z3545" i="1"/>
  <c r="X3546" i="1"/>
  <c r="Y3546" i="1"/>
  <c r="Z3546" i="1"/>
  <c r="X3547" i="1"/>
  <c r="Y3547" i="1"/>
  <c r="Z3547" i="1"/>
  <c r="X3548" i="1"/>
  <c r="Y3548" i="1"/>
  <c r="Z3548" i="1"/>
  <c r="X3549" i="1"/>
  <c r="Y3549" i="1"/>
  <c r="Z3549" i="1"/>
  <c r="X3550" i="1"/>
  <c r="Y3550" i="1"/>
  <c r="Z3550" i="1"/>
  <c r="X3551" i="1"/>
  <c r="Y3551" i="1"/>
  <c r="Z3551" i="1"/>
  <c r="X3552" i="1"/>
  <c r="Y3552" i="1"/>
  <c r="Z3552" i="1"/>
  <c r="X3553" i="1"/>
  <c r="Y3553" i="1"/>
  <c r="Z3553" i="1"/>
  <c r="X3554" i="1"/>
  <c r="Y3554" i="1"/>
  <c r="Z3554" i="1"/>
  <c r="X3555" i="1"/>
  <c r="Y3555" i="1"/>
  <c r="Z3555" i="1"/>
  <c r="X3556" i="1"/>
  <c r="Y3556" i="1"/>
  <c r="Z3556" i="1"/>
  <c r="X3557" i="1"/>
  <c r="Y3557" i="1"/>
  <c r="Z3557" i="1"/>
  <c r="X3558" i="1"/>
  <c r="Y3558" i="1"/>
  <c r="Z3558" i="1"/>
  <c r="X3559" i="1"/>
  <c r="Y3559" i="1"/>
  <c r="Z3559" i="1"/>
  <c r="X3560" i="1"/>
  <c r="Y3560" i="1"/>
  <c r="Z3560" i="1"/>
  <c r="X3561" i="1"/>
  <c r="Y3561" i="1"/>
  <c r="Z3561" i="1"/>
  <c r="X3562" i="1"/>
  <c r="Y3562" i="1"/>
  <c r="Z3562" i="1"/>
  <c r="X3563" i="1"/>
  <c r="Y3563" i="1"/>
  <c r="Z3563" i="1"/>
  <c r="X3564" i="1"/>
  <c r="Y3564" i="1"/>
  <c r="Z3564" i="1"/>
  <c r="X3565" i="1"/>
  <c r="Y3565" i="1"/>
  <c r="Z3565" i="1"/>
  <c r="X3566" i="1"/>
  <c r="Y3566" i="1"/>
  <c r="Z3566" i="1"/>
  <c r="X3567" i="1"/>
  <c r="Y3567" i="1"/>
  <c r="Z3567" i="1"/>
  <c r="X3568" i="1"/>
  <c r="Y3568" i="1"/>
  <c r="Z3568" i="1"/>
  <c r="X3569" i="1"/>
  <c r="Y3569" i="1"/>
  <c r="Z3569" i="1"/>
  <c r="X3570" i="1"/>
  <c r="Y3570" i="1"/>
  <c r="Z3570" i="1"/>
  <c r="X3571" i="1"/>
  <c r="Y3571" i="1"/>
  <c r="Z3571" i="1"/>
  <c r="X3572" i="1"/>
  <c r="Y3572" i="1"/>
  <c r="Z3572" i="1"/>
  <c r="X3573" i="1"/>
  <c r="Y3573" i="1"/>
  <c r="Z3573" i="1"/>
  <c r="X3574" i="1"/>
  <c r="Y3574" i="1"/>
  <c r="Z3574" i="1"/>
  <c r="X3575" i="1"/>
  <c r="Y3575" i="1"/>
  <c r="Z3575" i="1"/>
  <c r="X3576" i="1"/>
  <c r="Y3576" i="1"/>
  <c r="Z3576" i="1"/>
  <c r="X3577" i="1"/>
  <c r="Y3577" i="1"/>
  <c r="Z3577" i="1"/>
  <c r="X3578" i="1"/>
  <c r="Y3578" i="1"/>
  <c r="Z3578" i="1"/>
  <c r="X3579" i="1"/>
  <c r="Y3579" i="1"/>
  <c r="Z3579" i="1"/>
  <c r="X3580" i="1"/>
  <c r="Y3580" i="1"/>
  <c r="Z3580" i="1"/>
  <c r="X3581" i="1"/>
  <c r="Y3581" i="1"/>
  <c r="Z3581" i="1"/>
  <c r="X3582" i="1"/>
  <c r="Y3582" i="1"/>
  <c r="Z3582" i="1"/>
  <c r="X3583" i="1"/>
  <c r="Y3583" i="1"/>
  <c r="Z3583" i="1"/>
  <c r="X3584" i="1"/>
  <c r="Y3584" i="1"/>
  <c r="Z3584" i="1"/>
  <c r="X3585" i="1"/>
  <c r="Y3585" i="1"/>
  <c r="Z3585" i="1"/>
  <c r="X3586" i="1"/>
  <c r="Y3586" i="1"/>
  <c r="Z3586" i="1"/>
  <c r="X3587" i="1"/>
  <c r="Y3587" i="1"/>
  <c r="Z3587" i="1"/>
  <c r="X3588" i="1"/>
  <c r="Y3588" i="1"/>
  <c r="Z3588" i="1"/>
  <c r="X3589" i="1"/>
  <c r="Y3589" i="1"/>
  <c r="Z3589" i="1"/>
  <c r="X3590" i="1"/>
  <c r="Y3590" i="1"/>
  <c r="Z3590" i="1"/>
  <c r="X3591" i="1"/>
  <c r="Y3591" i="1"/>
  <c r="Z3591" i="1"/>
  <c r="X3592" i="1"/>
  <c r="Y3592" i="1"/>
  <c r="Z3592" i="1"/>
  <c r="X3593" i="1"/>
  <c r="Y3593" i="1"/>
  <c r="Z3593" i="1"/>
  <c r="X3594" i="1"/>
  <c r="Y3594" i="1"/>
  <c r="Z3594" i="1"/>
  <c r="X3595" i="1"/>
  <c r="Y3595" i="1"/>
  <c r="Z3595" i="1"/>
  <c r="X3596" i="1"/>
  <c r="Y3596" i="1"/>
  <c r="Z3596" i="1"/>
  <c r="X3597" i="1"/>
  <c r="Y3597" i="1"/>
  <c r="Z3597" i="1"/>
  <c r="X3598" i="1"/>
  <c r="Y3598" i="1"/>
  <c r="Z3598" i="1"/>
  <c r="X3599" i="1"/>
  <c r="Y3599" i="1"/>
  <c r="Z3599" i="1"/>
  <c r="X3600" i="1"/>
  <c r="Y3600" i="1"/>
  <c r="Z3600" i="1"/>
  <c r="X3601" i="1"/>
  <c r="Y3601" i="1"/>
  <c r="Z3601" i="1"/>
  <c r="X3602" i="1"/>
  <c r="Y3602" i="1"/>
  <c r="Z3602" i="1"/>
  <c r="X3603" i="1"/>
  <c r="Y3603" i="1"/>
  <c r="Z3603" i="1"/>
  <c r="X3604" i="1"/>
  <c r="Y3604" i="1"/>
  <c r="Z3604" i="1"/>
  <c r="X3605" i="1"/>
  <c r="Y3605" i="1"/>
  <c r="Z3605" i="1"/>
  <c r="X3606" i="1"/>
  <c r="Y3606" i="1"/>
  <c r="Z3606" i="1"/>
  <c r="X3607" i="1"/>
  <c r="Y3607" i="1"/>
  <c r="Z3607" i="1"/>
  <c r="X3608" i="1"/>
  <c r="Y3608" i="1"/>
  <c r="Z3608" i="1"/>
  <c r="X3609" i="1"/>
  <c r="Y3609" i="1"/>
  <c r="Z3609" i="1"/>
  <c r="X3610" i="1"/>
  <c r="Y3610" i="1"/>
  <c r="Z3610" i="1"/>
  <c r="X3611" i="1"/>
  <c r="Y3611" i="1"/>
  <c r="Z3611" i="1"/>
  <c r="X3612" i="1"/>
  <c r="Y3612" i="1"/>
  <c r="Z3612" i="1"/>
  <c r="X3613" i="1"/>
  <c r="Y3613" i="1"/>
  <c r="Z3613" i="1"/>
  <c r="X3614" i="1"/>
  <c r="Y3614" i="1"/>
  <c r="Z3614" i="1"/>
  <c r="X3615" i="1"/>
  <c r="Y3615" i="1"/>
  <c r="Z3615" i="1"/>
  <c r="X3616" i="1"/>
  <c r="Y3616" i="1"/>
  <c r="Z3616" i="1"/>
  <c r="X3617" i="1"/>
  <c r="Y3617" i="1"/>
  <c r="Z3617" i="1"/>
  <c r="X3618" i="1"/>
  <c r="Y3618" i="1"/>
  <c r="Z3618" i="1"/>
  <c r="X3619" i="1"/>
  <c r="Y3619" i="1"/>
  <c r="Z3619" i="1"/>
  <c r="X3620" i="1"/>
  <c r="Y3620" i="1"/>
  <c r="Z3620" i="1"/>
  <c r="X3621" i="1"/>
  <c r="Y3621" i="1"/>
  <c r="Z3621" i="1"/>
  <c r="X3622" i="1"/>
  <c r="Y3622" i="1"/>
  <c r="Z3622" i="1"/>
  <c r="X3623" i="1"/>
  <c r="Y3623" i="1"/>
  <c r="Z3623" i="1"/>
  <c r="X3624" i="1"/>
  <c r="Y3624" i="1"/>
  <c r="Z3624" i="1"/>
  <c r="X3625" i="1"/>
  <c r="Y3625" i="1"/>
  <c r="Z3625" i="1"/>
  <c r="X3626" i="1"/>
  <c r="Y3626" i="1"/>
  <c r="Z3626" i="1"/>
  <c r="X3627" i="1"/>
  <c r="Y3627" i="1"/>
  <c r="Z3627" i="1"/>
  <c r="X3628" i="1"/>
  <c r="Y3628" i="1"/>
  <c r="Z3628" i="1"/>
  <c r="X3629" i="1"/>
  <c r="Y3629" i="1"/>
  <c r="Z3629" i="1"/>
  <c r="X3630" i="1"/>
  <c r="Y3630" i="1"/>
  <c r="Z3630" i="1"/>
  <c r="X3631" i="1"/>
  <c r="Y3631" i="1"/>
  <c r="Z3631" i="1"/>
  <c r="X3632" i="1"/>
  <c r="Y3632" i="1"/>
  <c r="Z3632" i="1"/>
  <c r="X3633" i="1"/>
  <c r="Y3633" i="1"/>
  <c r="Z3633" i="1"/>
  <c r="X3634" i="1"/>
  <c r="Y3634" i="1"/>
  <c r="Z3634" i="1"/>
  <c r="X3635" i="1"/>
  <c r="Y3635" i="1"/>
  <c r="Z3635" i="1"/>
  <c r="X3636" i="1"/>
  <c r="Y3636" i="1"/>
  <c r="Z3636" i="1"/>
  <c r="X3637" i="1"/>
  <c r="Y3637" i="1"/>
  <c r="Z3637" i="1"/>
  <c r="X3638" i="1"/>
  <c r="Y3638" i="1"/>
  <c r="Z3638" i="1"/>
  <c r="X3639" i="1"/>
  <c r="Y3639" i="1"/>
  <c r="Z3639" i="1"/>
  <c r="X3640" i="1"/>
  <c r="Y3640" i="1"/>
  <c r="Z3640" i="1"/>
  <c r="X3641" i="1"/>
  <c r="Y3641" i="1"/>
  <c r="Z3641" i="1"/>
  <c r="X3642" i="1"/>
  <c r="Y3642" i="1"/>
  <c r="Z3642" i="1"/>
  <c r="X3643" i="1"/>
  <c r="Y3643" i="1"/>
  <c r="Z3643" i="1"/>
  <c r="X3644" i="1"/>
  <c r="Y3644" i="1"/>
  <c r="Z3644" i="1"/>
  <c r="X3645" i="1"/>
  <c r="Y3645" i="1"/>
  <c r="Z3645" i="1"/>
  <c r="X3646" i="1"/>
  <c r="Y3646" i="1"/>
  <c r="Z3646" i="1"/>
  <c r="X3647" i="1"/>
  <c r="Y3647" i="1"/>
  <c r="Z3647" i="1"/>
  <c r="X3648" i="1"/>
  <c r="Y3648" i="1"/>
  <c r="Z3648" i="1"/>
  <c r="X3649" i="1"/>
  <c r="Y3649" i="1"/>
  <c r="Z3649" i="1"/>
  <c r="X3650" i="1"/>
  <c r="Y3650" i="1"/>
  <c r="Z3650" i="1"/>
  <c r="X3651" i="1"/>
  <c r="Y3651" i="1"/>
  <c r="Z3651" i="1"/>
  <c r="X3652" i="1"/>
  <c r="Y3652" i="1"/>
  <c r="Z3652" i="1"/>
  <c r="X3653" i="1"/>
  <c r="Y3653" i="1"/>
  <c r="Z3653" i="1"/>
  <c r="X3654" i="1"/>
  <c r="Y3654" i="1"/>
  <c r="Z3654" i="1"/>
  <c r="X3655" i="1"/>
  <c r="Y3655" i="1"/>
  <c r="Z3655" i="1"/>
  <c r="X3656" i="1"/>
  <c r="Y3656" i="1"/>
  <c r="Z3656" i="1"/>
  <c r="X3657" i="1"/>
  <c r="Y3657" i="1"/>
  <c r="Z3657" i="1"/>
  <c r="X3658" i="1"/>
  <c r="Y3658" i="1"/>
  <c r="Z3658" i="1"/>
  <c r="X3659" i="1"/>
  <c r="Y3659" i="1"/>
  <c r="Z3659" i="1"/>
  <c r="X3660" i="1"/>
  <c r="Y3660" i="1"/>
  <c r="Z3660" i="1"/>
  <c r="X3661" i="1"/>
  <c r="Y3661" i="1"/>
  <c r="Z3661" i="1"/>
  <c r="X3662" i="1"/>
  <c r="Y3662" i="1"/>
  <c r="Z3662" i="1"/>
  <c r="X3663" i="1"/>
  <c r="Y3663" i="1"/>
  <c r="Z3663" i="1"/>
  <c r="X3664" i="1"/>
  <c r="Y3664" i="1"/>
  <c r="Z3664" i="1"/>
  <c r="X3665" i="1"/>
  <c r="Y3665" i="1"/>
  <c r="Z3665" i="1"/>
  <c r="X3666" i="1"/>
  <c r="Y3666" i="1"/>
  <c r="Z3666" i="1"/>
  <c r="X3667" i="1"/>
  <c r="Y3667" i="1"/>
  <c r="Z3667" i="1"/>
  <c r="X3668" i="1"/>
  <c r="Y3668" i="1"/>
  <c r="Z3668" i="1"/>
  <c r="X3669" i="1"/>
  <c r="Y3669" i="1"/>
  <c r="Z3669" i="1"/>
  <c r="X3670" i="1"/>
  <c r="Y3670" i="1"/>
  <c r="Z3670" i="1"/>
  <c r="X3671" i="1"/>
  <c r="Y3671" i="1"/>
  <c r="Z3671" i="1"/>
  <c r="X3672" i="1"/>
  <c r="Y3672" i="1"/>
  <c r="Z3672" i="1"/>
  <c r="X3673" i="1"/>
  <c r="Y3673" i="1"/>
  <c r="Z3673" i="1"/>
  <c r="X3674" i="1"/>
  <c r="Y3674" i="1"/>
  <c r="Z3674" i="1"/>
  <c r="X3675" i="1"/>
  <c r="Y3675" i="1"/>
  <c r="Z3675" i="1"/>
  <c r="X3676" i="1"/>
  <c r="Y3676" i="1"/>
  <c r="Z3676" i="1"/>
  <c r="X3677" i="1"/>
  <c r="Y3677" i="1"/>
  <c r="Z3677" i="1"/>
  <c r="X3678" i="1"/>
  <c r="Y3678" i="1"/>
  <c r="Z3678" i="1"/>
  <c r="X3679" i="1"/>
  <c r="Y3679" i="1"/>
  <c r="Z3679" i="1"/>
  <c r="X3680" i="1"/>
  <c r="Y3680" i="1"/>
  <c r="Z3680" i="1"/>
  <c r="X3681" i="1"/>
  <c r="Y3681" i="1"/>
  <c r="Z3681" i="1"/>
  <c r="X3682" i="1"/>
  <c r="Y3682" i="1"/>
  <c r="Z3682" i="1"/>
  <c r="X3683" i="1"/>
  <c r="Y3683" i="1"/>
  <c r="Z3683" i="1"/>
  <c r="X3684" i="1"/>
  <c r="Y3684" i="1"/>
  <c r="Z3684" i="1"/>
  <c r="X3685" i="1"/>
  <c r="Y3685" i="1"/>
  <c r="Z3685" i="1"/>
  <c r="X3686" i="1"/>
  <c r="Y3686" i="1"/>
  <c r="Z3686" i="1"/>
  <c r="X3687" i="1"/>
  <c r="Y3687" i="1"/>
  <c r="Z3687" i="1"/>
  <c r="X3688" i="1"/>
  <c r="Y3688" i="1"/>
  <c r="Z3688" i="1"/>
  <c r="X3689" i="1"/>
  <c r="Y3689" i="1"/>
  <c r="Z3689" i="1"/>
  <c r="X3690" i="1"/>
  <c r="Y3690" i="1"/>
  <c r="Z3690" i="1"/>
  <c r="X3691" i="1"/>
  <c r="Y3691" i="1"/>
  <c r="Z3691" i="1"/>
  <c r="X3692" i="1"/>
  <c r="Y3692" i="1"/>
  <c r="Z3692" i="1"/>
  <c r="X3693" i="1"/>
  <c r="Y3693" i="1"/>
  <c r="Z3693" i="1"/>
  <c r="X3694" i="1"/>
  <c r="Y3694" i="1"/>
  <c r="Z3694" i="1"/>
  <c r="X3695" i="1"/>
  <c r="Y3695" i="1"/>
  <c r="Z3695" i="1"/>
  <c r="X3696" i="1"/>
  <c r="Y3696" i="1"/>
  <c r="Z3696" i="1"/>
  <c r="X3697" i="1"/>
  <c r="Y3697" i="1"/>
  <c r="Z3697" i="1"/>
  <c r="X3698" i="1"/>
  <c r="Y3698" i="1"/>
  <c r="Z3698" i="1"/>
  <c r="X3699" i="1"/>
  <c r="Y3699" i="1"/>
  <c r="Z3699" i="1"/>
  <c r="X3700" i="1"/>
  <c r="Y3700" i="1"/>
  <c r="Z3700" i="1"/>
  <c r="X3701" i="1"/>
  <c r="Y3701" i="1"/>
  <c r="Z3701" i="1"/>
  <c r="X3702" i="1"/>
  <c r="Y3702" i="1"/>
  <c r="Z3702" i="1"/>
  <c r="X3703" i="1"/>
  <c r="Y3703" i="1"/>
  <c r="Z3703" i="1"/>
  <c r="X3704" i="1"/>
  <c r="Y3704" i="1"/>
  <c r="Z3704" i="1"/>
  <c r="X3705" i="1"/>
  <c r="Y3705" i="1"/>
  <c r="Z3705" i="1"/>
  <c r="X3706" i="1"/>
  <c r="Y3706" i="1"/>
  <c r="Z3706" i="1"/>
  <c r="X3707" i="1"/>
  <c r="Y3707" i="1"/>
  <c r="Z3707" i="1"/>
  <c r="X3708" i="1"/>
  <c r="Y3708" i="1"/>
  <c r="Z3708" i="1"/>
  <c r="X3709" i="1"/>
  <c r="Y3709" i="1"/>
  <c r="Z3709" i="1"/>
  <c r="X3710" i="1"/>
  <c r="Y3710" i="1"/>
  <c r="Z3710" i="1"/>
  <c r="X3711" i="1"/>
  <c r="Y3711" i="1"/>
  <c r="Z3711" i="1"/>
  <c r="X3712" i="1"/>
  <c r="Y3712" i="1"/>
  <c r="Z3712" i="1"/>
  <c r="X3713" i="1"/>
  <c r="Y3713" i="1"/>
  <c r="Z3713" i="1"/>
  <c r="X3714" i="1"/>
  <c r="Y3714" i="1"/>
  <c r="Z3714" i="1"/>
  <c r="X3715" i="1"/>
  <c r="Y3715" i="1"/>
  <c r="Z3715" i="1"/>
  <c r="X3716" i="1"/>
  <c r="Y3716" i="1"/>
  <c r="Z3716" i="1"/>
  <c r="X3717" i="1"/>
  <c r="Y3717" i="1"/>
  <c r="Z3717" i="1"/>
  <c r="X3718" i="1"/>
  <c r="Y3718" i="1"/>
  <c r="Z3718" i="1"/>
  <c r="X3719" i="1"/>
  <c r="Y3719" i="1"/>
  <c r="Z3719" i="1"/>
  <c r="X3720" i="1"/>
  <c r="Y3720" i="1"/>
  <c r="Z3720" i="1"/>
  <c r="X3721" i="1"/>
  <c r="Y3721" i="1"/>
  <c r="Z3721" i="1"/>
  <c r="X3722" i="1"/>
  <c r="Y3722" i="1"/>
  <c r="Z3722" i="1"/>
  <c r="X3723" i="1"/>
  <c r="Y3723" i="1"/>
  <c r="Z3723" i="1"/>
  <c r="X3724" i="1"/>
  <c r="Y3724" i="1"/>
  <c r="Z3724" i="1"/>
  <c r="X3725" i="1"/>
  <c r="Y3725" i="1"/>
  <c r="Z3725" i="1"/>
  <c r="X3726" i="1"/>
  <c r="Y3726" i="1"/>
  <c r="Z3726" i="1"/>
  <c r="X3727" i="1"/>
  <c r="Y3727" i="1"/>
  <c r="Z3727" i="1"/>
  <c r="X3728" i="1"/>
  <c r="Y3728" i="1"/>
  <c r="Z3728" i="1"/>
  <c r="X3729" i="1"/>
  <c r="Y3729" i="1"/>
  <c r="Z3729" i="1"/>
  <c r="X3730" i="1"/>
  <c r="Y3730" i="1"/>
  <c r="Z3730" i="1"/>
  <c r="X3731" i="1"/>
  <c r="Y3731" i="1"/>
  <c r="Z3731" i="1"/>
  <c r="X3732" i="1"/>
  <c r="Y3732" i="1"/>
  <c r="Z3732" i="1"/>
  <c r="X3733" i="1"/>
  <c r="Y3733" i="1"/>
  <c r="Z3733" i="1"/>
  <c r="X3734" i="1"/>
  <c r="Y3734" i="1"/>
  <c r="Z3734" i="1"/>
  <c r="X3735" i="1"/>
  <c r="Y3735" i="1"/>
  <c r="Z3735" i="1"/>
  <c r="X3736" i="1"/>
  <c r="Y3736" i="1"/>
  <c r="Z3736" i="1"/>
  <c r="X3737" i="1"/>
  <c r="Y3737" i="1"/>
  <c r="Z3737" i="1"/>
  <c r="X3738" i="1"/>
  <c r="Y3738" i="1"/>
  <c r="Z3738" i="1"/>
  <c r="X3739" i="1"/>
  <c r="Y3739" i="1"/>
  <c r="Z3739" i="1"/>
  <c r="X3740" i="1"/>
  <c r="Y3740" i="1"/>
  <c r="Z3740" i="1"/>
  <c r="X3741" i="1"/>
  <c r="Y3741" i="1"/>
  <c r="Z3741" i="1"/>
  <c r="X3742" i="1"/>
  <c r="Y3742" i="1"/>
  <c r="Z3742" i="1"/>
  <c r="X3743" i="1"/>
  <c r="Y3743" i="1"/>
  <c r="Z3743" i="1"/>
  <c r="X3744" i="1"/>
  <c r="Y3744" i="1"/>
  <c r="Z3744" i="1"/>
  <c r="X3745" i="1"/>
  <c r="Y3745" i="1"/>
  <c r="Z3745" i="1"/>
  <c r="X3746" i="1"/>
  <c r="Y3746" i="1"/>
  <c r="Z3746" i="1"/>
  <c r="X3747" i="1"/>
  <c r="Y3747" i="1"/>
  <c r="Z3747" i="1"/>
  <c r="X3748" i="1"/>
  <c r="Y3748" i="1"/>
  <c r="Z3748" i="1"/>
  <c r="X3749" i="1"/>
  <c r="Y3749" i="1"/>
  <c r="Z3749" i="1"/>
  <c r="X3750" i="1"/>
  <c r="Y3750" i="1"/>
  <c r="Z3750" i="1"/>
  <c r="X3751" i="1"/>
  <c r="Y3751" i="1"/>
  <c r="Z3751" i="1"/>
  <c r="X3752" i="1"/>
  <c r="Y3752" i="1"/>
  <c r="Z3752" i="1"/>
  <c r="X3753" i="1"/>
  <c r="Y3753" i="1"/>
  <c r="Z3753" i="1"/>
  <c r="X3754" i="1"/>
  <c r="Y3754" i="1"/>
  <c r="Z3754" i="1"/>
  <c r="X3755" i="1"/>
  <c r="Y3755" i="1"/>
  <c r="Z3755" i="1"/>
  <c r="X3756" i="1"/>
  <c r="Y3756" i="1"/>
  <c r="Z3756" i="1"/>
  <c r="X3757" i="1"/>
  <c r="Y3757" i="1"/>
  <c r="Z3757" i="1"/>
  <c r="X3758" i="1"/>
  <c r="Y3758" i="1"/>
  <c r="Z3758" i="1"/>
  <c r="X3759" i="1"/>
  <c r="Y3759" i="1"/>
  <c r="Z3759" i="1"/>
  <c r="X3760" i="1"/>
  <c r="Y3760" i="1"/>
  <c r="Z3760" i="1"/>
  <c r="X3761" i="1"/>
  <c r="Y3761" i="1"/>
  <c r="Z3761" i="1"/>
  <c r="X3762" i="1"/>
  <c r="Y3762" i="1"/>
  <c r="Z3762" i="1"/>
  <c r="X3763" i="1"/>
  <c r="Y3763" i="1"/>
  <c r="Z3763" i="1"/>
  <c r="X3764" i="1"/>
  <c r="Y3764" i="1"/>
  <c r="Z3764" i="1"/>
  <c r="X3765" i="1"/>
  <c r="Y3765" i="1"/>
  <c r="Z3765" i="1"/>
  <c r="X3766" i="1"/>
  <c r="Y3766" i="1"/>
  <c r="Z3766" i="1"/>
  <c r="X3767" i="1"/>
  <c r="Y3767" i="1"/>
  <c r="Z3767" i="1"/>
  <c r="X3768" i="1"/>
  <c r="Y3768" i="1"/>
  <c r="Z3768" i="1"/>
  <c r="X3769" i="1"/>
  <c r="Y3769" i="1"/>
  <c r="Z3769" i="1"/>
  <c r="X3770" i="1"/>
  <c r="Y3770" i="1"/>
  <c r="Z3770" i="1"/>
  <c r="X3771" i="1"/>
  <c r="Y3771" i="1"/>
  <c r="Z3771" i="1"/>
  <c r="X3772" i="1"/>
  <c r="Y3772" i="1"/>
  <c r="Z3772" i="1"/>
  <c r="X3773" i="1"/>
  <c r="Y3773" i="1"/>
  <c r="Z3773" i="1"/>
  <c r="X3774" i="1"/>
  <c r="Y3774" i="1"/>
  <c r="Z3774" i="1"/>
  <c r="X3775" i="1"/>
  <c r="Y3775" i="1"/>
  <c r="Z3775" i="1"/>
  <c r="X3776" i="1"/>
  <c r="Y3776" i="1"/>
  <c r="Z3776" i="1"/>
  <c r="X3777" i="1"/>
  <c r="Y3777" i="1"/>
  <c r="Z3777" i="1"/>
  <c r="X3778" i="1"/>
  <c r="Y3778" i="1"/>
  <c r="Z3778" i="1"/>
  <c r="X3779" i="1"/>
  <c r="Y3779" i="1"/>
  <c r="Z3779" i="1"/>
  <c r="X3780" i="1"/>
  <c r="Y3780" i="1"/>
  <c r="Z3780" i="1"/>
  <c r="X3781" i="1"/>
  <c r="Y3781" i="1"/>
  <c r="Z3781" i="1"/>
  <c r="X3782" i="1"/>
  <c r="Y3782" i="1"/>
  <c r="Z3782" i="1"/>
  <c r="X3783" i="1"/>
  <c r="Y3783" i="1"/>
  <c r="Z3783" i="1"/>
  <c r="X3784" i="1"/>
  <c r="Y3784" i="1"/>
  <c r="Z3784" i="1"/>
  <c r="X3785" i="1"/>
  <c r="Y3785" i="1"/>
  <c r="Z3785" i="1"/>
  <c r="X3786" i="1"/>
  <c r="Y3786" i="1"/>
  <c r="Z3786" i="1"/>
  <c r="X3787" i="1"/>
  <c r="Y3787" i="1"/>
  <c r="Z3787" i="1"/>
  <c r="X3788" i="1"/>
  <c r="Y3788" i="1"/>
  <c r="Z3788" i="1"/>
  <c r="X3789" i="1"/>
  <c r="Y3789" i="1"/>
  <c r="Z3789" i="1"/>
  <c r="X3790" i="1"/>
  <c r="Y3790" i="1"/>
  <c r="Z3790" i="1"/>
  <c r="X3791" i="1"/>
  <c r="Y3791" i="1"/>
  <c r="Z3791" i="1"/>
  <c r="X3792" i="1"/>
  <c r="Y3792" i="1"/>
  <c r="Z3792" i="1"/>
  <c r="X3793" i="1"/>
  <c r="Y3793" i="1"/>
  <c r="Z3793" i="1"/>
  <c r="X3794" i="1"/>
  <c r="Y3794" i="1"/>
  <c r="Z3794" i="1"/>
  <c r="X3795" i="1"/>
  <c r="Y3795" i="1"/>
  <c r="Z3795" i="1"/>
  <c r="X3796" i="1"/>
  <c r="Y3796" i="1"/>
  <c r="Z3796" i="1"/>
  <c r="X3797" i="1"/>
  <c r="Y3797" i="1"/>
  <c r="Z3797" i="1"/>
  <c r="X3798" i="1"/>
  <c r="Y3798" i="1"/>
  <c r="Z3798" i="1"/>
  <c r="X3799" i="1"/>
  <c r="Y3799" i="1"/>
  <c r="Z3799" i="1"/>
  <c r="X3800" i="1"/>
  <c r="Y3800" i="1"/>
  <c r="Z3800" i="1"/>
  <c r="X3801" i="1"/>
  <c r="Y3801" i="1"/>
  <c r="Z3801" i="1"/>
  <c r="X3802" i="1"/>
  <c r="Y3802" i="1"/>
  <c r="Z3802" i="1"/>
  <c r="X3803" i="1"/>
  <c r="Y3803" i="1"/>
  <c r="Z3803" i="1"/>
  <c r="X3804" i="1"/>
  <c r="Y3804" i="1"/>
  <c r="Z3804" i="1"/>
  <c r="X3805" i="1"/>
  <c r="Y3805" i="1"/>
  <c r="Z3805" i="1"/>
  <c r="X3806" i="1"/>
  <c r="Y3806" i="1"/>
  <c r="Z3806" i="1"/>
  <c r="X3807" i="1"/>
  <c r="Y3807" i="1"/>
  <c r="Z3807" i="1"/>
  <c r="X3808" i="1"/>
  <c r="Y3808" i="1"/>
  <c r="Z3808" i="1"/>
  <c r="X3809" i="1"/>
  <c r="Y3809" i="1"/>
  <c r="Z3809" i="1"/>
  <c r="X3810" i="1"/>
  <c r="Y3810" i="1"/>
  <c r="Z3810" i="1"/>
  <c r="X3811" i="1"/>
  <c r="Y3811" i="1"/>
  <c r="Z3811" i="1"/>
  <c r="X3812" i="1"/>
  <c r="Y3812" i="1"/>
  <c r="Z3812" i="1"/>
  <c r="X3813" i="1"/>
  <c r="Y3813" i="1"/>
  <c r="Z3813" i="1"/>
  <c r="X3814" i="1"/>
  <c r="Y3814" i="1"/>
  <c r="Z3814" i="1"/>
  <c r="X3815" i="1"/>
  <c r="Y3815" i="1"/>
  <c r="Z3815" i="1"/>
  <c r="X3816" i="1"/>
  <c r="Y3816" i="1"/>
  <c r="Z3816" i="1"/>
  <c r="X3817" i="1"/>
  <c r="Y3817" i="1"/>
  <c r="Z3817" i="1"/>
  <c r="X3818" i="1"/>
  <c r="Y3818" i="1"/>
  <c r="Z3818" i="1"/>
  <c r="X3819" i="1"/>
  <c r="Y3819" i="1"/>
  <c r="Z3819" i="1"/>
  <c r="X3820" i="1"/>
  <c r="Y3820" i="1"/>
  <c r="Z3820" i="1"/>
  <c r="X3821" i="1"/>
  <c r="Y3821" i="1"/>
  <c r="Z3821" i="1"/>
  <c r="X3822" i="1"/>
  <c r="Y3822" i="1"/>
  <c r="Z3822" i="1"/>
  <c r="X3823" i="1"/>
  <c r="Y3823" i="1"/>
  <c r="Z3823" i="1"/>
  <c r="X3824" i="1"/>
  <c r="Y3824" i="1"/>
  <c r="Z3824" i="1"/>
  <c r="X3825" i="1"/>
  <c r="Y3825" i="1"/>
  <c r="Z3825" i="1"/>
  <c r="X3826" i="1"/>
  <c r="Y3826" i="1"/>
  <c r="Z3826" i="1"/>
  <c r="X3827" i="1"/>
  <c r="Y3827" i="1"/>
  <c r="Z3827" i="1"/>
  <c r="X3828" i="1"/>
  <c r="Y3828" i="1"/>
  <c r="Z3828" i="1"/>
  <c r="X3829" i="1"/>
  <c r="Y3829" i="1"/>
  <c r="Z3829" i="1"/>
  <c r="X3830" i="1"/>
  <c r="Y3830" i="1"/>
  <c r="Z3830" i="1"/>
  <c r="X3831" i="1"/>
  <c r="Y3831" i="1"/>
  <c r="Z3831" i="1"/>
  <c r="X3832" i="1"/>
  <c r="Y3832" i="1"/>
  <c r="Z3832" i="1"/>
  <c r="X3833" i="1"/>
  <c r="Y3833" i="1"/>
  <c r="Z3833" i="1"/>
  <c r="X3834" i="1"/>
  <c r="Y3834" i="1"/>
  <c r="Z3834" i="1"/>
  <c r="X3835" i="1"/>
  <c r="Y3835" i="1"/>
  <c r="Z3835" i="1"/>
  <c r="X3836" i="1"/>
  <c r="Y3836" i="1"/>
  <c r="Z3836" i="1"/>
  <c r="X3837" i="1"/>
  <c r="Y3837" i="1"/>
  <c r="Z3837" i="1"/>
  <c r="X3838" i="1"/>
  <c r="Y3838" i="1"/>
  <c r="Z3838" i="1"/>
  <c r="X3839" i="1"/>
  <c r="Y3839" i="1"/>
  <c r="Z3839" i="1"/>
  <c r="X3840" i="1"/>
  <c r="Y3840" i="1"/>
  <c r="Z3840" i="1"/>
  <c r="X3841" i="1"/>
  <c r="Y3841" i="1"/>
  <c r="Z3841" i="1"/>
  <c r="X3842" i="1"/>
  <c r="Y3842" i="1"/>
  <c r="Z3842" i="1"/>
  <c r="X3843" i="1"/>
  <c r="Y3843" i="1"/>
  <c r="Z3843" i="1"/>
  <c r="X3844" i="1"/>
  <c r="Y3844" i="1"/>
  <c r="Z3844" i="1"/>
  <c r="X3845" i="1"/>
  <c r="Y3845" i="1"/>
  <c r="Z3845" i="1"/>
  <c r="X3846" i="1"/>
  <c r="Y3846" i="1"/>
  <c r="Z3846" i="1"/>
  <c r="X3847" i="1"/>
  <c r="Y3847" i="1"/>
  <c r="Z3847" i="1"/>
  <c r="X3848" i="1"/>
  <c r="Y3848" i="1"/>
  <c r="Z3848" i="1"/>
  <c r="X3849" i="1"/>
  <c r="Y3849" i="1"/>
  <c r="Z3849" i="1"/>
  <c r="X3850" i="1"/>
  <c r="Y3850" i="1"/>
  <c r="Z3850" i="1"/>
  <c r="X3851" i="1"/>
  <c r="Y3851" i="1"/>
  <c r="Z3851" i="1"/>
  <c r="X3852" i="1"/>
  <c r="Y3852" i="1"/>
  <c r="Z3852" i="1"/>
  <c r="X3853" i="1"/>
  <c r="Y3853" i="1"/>
  <c r="Z3853" i="1"/>
  <c r="X3854" i="1"/>
  <c r="Y3854" i="1"/>
  <c r="Z3854" i="1"/>
  <c r="X3855" i="1"/>
  <c r="Y3855" i="1"/>
  <c r="Z3855" i="1"/>
  <c r="X3856" i="1"/>
  <c r="Y3856" i="1"/>
  <c r="Z3856" i="1"/>
  <c r="X3857" i="1"/>
  <c r="Y3857" i="1"/>
  <c r="Z3857" i="1"/>
  <c r="X3858" i="1"/>
  <c r="Y3858" i="1"/>
  <c r="Z3858" i="1"/>
  <c r="X3859" i="1"/>
  <c r="Y3859" i="1"/>
  <c r="Z3859" i="1"/>
  <c r="X3860" i="1"/>
  <c r="Y3860" i="1"/>
  <c r="Z3860" i="1"/>
  <c r="X3861" i="1"/>
  <c r="Y3861" i="1"/>
  <c r="Z3861" i="1"/>
  <c r="X3862" i="1"/>
  <c r="Y3862" i="1"/>
  <c r="Z3862" i="1"/>
  <c r="X3863" i="1"/>
  <c r="Y3863" i="1"/>
  <c r="Z3863" i="1"/>
  <c r="X3864" i="1"/>
  <c r="Y3864" i="1"/>
  <c r="Z3864" i="1"/>
  <c r="X3865" i="1"/>
  <c r="Y3865" i="1"/>
  <c r="Z3865" i="1"/>
  <c r="X3866" i="1"/>
  <c r="Y3866" i="1"/>
  <c r="Z3866" i="1"/>
  <c r="X3867" i="1"/>
  <c r="Y3867" i="1"/>
  <c r="Z3867" i="1"/>
  <c r="X3868" i="1"/>
  <c r="Y3868" i="1"/>
  <c r="Z3868" i="1"/>
  <c r="X3869" i="1"/>
  <c r="Y3869" i="1"/>
  <c r="Z3869" i="1"/>
  <c r="X3870" i="1"/>
  <c r="Y3870" i="1"/>
  <c r="Z3870" i="1"/>
  <c r="X3871" i="1"/>
  <c r="Y3871" i="1"/>
  <c r="Z3871" i="1"/>
  <c r="X3872" i="1"/>
  <c r="Y3872" i="1"/>
  <c r="Z3872" i="1"/>
  <c r="X3873" i="1"/>
  <c r="Y3873" i="1"/>
  <c r="Z3873" i="1"/>
  <c r="X3874" i="1"/>
  <c r="Y3874" i="1"/>
  <c r="Z3874" i="1"/>
  <c r="X3875" i="1"/>
  <c r="Y3875" i="1"/>
  <c r="Z3875" i="1"/>
  <c r="X3876" i="1"/>
  <c r="Y3876" i="1"/>
  <c r="Z3876" i="1"/>
  <c r="X3877" i="1"/>
  <c r="Y3877" i="1"/>
  <c r="Z3877" i="1"/>
  <c r="X3878" i="1"/>
  <c r="Y3878" i="1"/>
  <c r="Z3878" i="1"/>
  <c r="X3879" i="1"/>
  <c r="Y3879" i="1"/>
  <c r="Z3879" i="1"/>
  <c r="X3880" i="1"/>
  <c r="Y3880" i="1"/>
  <c r="Z3880" i="1"/>
  <c r="X3881" i="1"/>
  <c r="Y3881" i="1"/>
  <c r="Z3881" i="1"/>
  <c r="X3882" i="1"/>
  <c r="Y3882" i="1"/>
  <c r="Z3882" i="1"/>
  <c r="X3883" i="1"/>
  <c r="Y3883" i="1"/>
  <c r="Z3883" i="1"/>
  <c r="X3884" i="1"/>
  <c r="Y3884" i="1"/>
  <c r="Z3884" i="1"/>
  <c r="X3885" i="1"/>
  <c r="Y3885" i="1"/>
  <c r="Z3885" i="1"/>
  <c r="X3886" i="1"/>
  <c r="Y3886" i="1"/>
  <c r="Z3886" i="1"/>
  <c r="X3887" i="1"/>
  <c r="Y3887" i="1"/>
  <c r="Z3887" i="1"/>
  <c r="X3888" i="1"/>
  <c r="Y3888" i="1"/>
  <c r="Z3888" i="1"/>
  <c r="X3889" i="1"/>
  <c r="Y3889" i="1"/>
  <c r="Z3889" i="1"/>
  <c r="X3890" i="1"/>
  <c r="Y3890" i="1"/>
  <c r="Z3890" i="1"/>
  <c r="X3891" i="1"/>
  <c r="Y3891" i="1"/>
  <c r="Z3891" i="1"/>
  <c r="X3892" i="1"/>
  <c r="Y3892" i="1"/>
  <c r="Z3892" i="1"/>
  <c r="X3893" i="1"/>
  <c r="Y3893" i="1"/>
  <c r="Z3893" i="1"/>
  <c r="X3894" i="1"/>
  <c r="Y3894" i="1"/>
  <c r="Z3894" i="1"/>
  <c r="X3895" i="1"/>
  <c r="Y3895" i="1"/>
  <c r="Z3895" i="1"/>
  <c r="X3896" i="1"/>
  <c r="Y3896" i="1"/>
  <c r="Z3896" i="1"/>
  <c r="X3897" i="1"/>
  <c r="Y3897" i="1"/>
  <c r="Z3897" i="1"/>
  <c r="X3898" i="1"/>
  <c r="Y3898" i="1"/>
  <c r="Z3898" i="1"/>
  <c r="X3899" i="1"/>
  <c r="Y3899" i="1"/>
  <c r="Z3899" i="1"/>
  <c r="X3900" i="1"/>
  <c r="Y3900" i="1"/>
  <c r="Z3900" i="1"/>
  <c r="X3901" i="1"/>
  <c r="Y3901" i="1"/>
  <c r="Z3901" i="1"/>
  <c r="X3902" i="1"/>
  <c r="Y3902" i="1"/>
  <c r="Z3902" i="1"/>
  <c r="X3903" i="1"/>
  <c r="Y3903" i="1"/>
  <c r="Z3903" i="1"/>
  <c r="X3904" i="1"/>
  <c r="Y3904" i="1"/>
  <c r="Z3904" i="1"/>
  <c r="X3905" i="1"/>
  <c r="Y3905" i="1"/>
  <c r="Z3905" i="1"/>
  <c r="X3906" i="1"/>
  <c r="Y3906" i="1"/>
  <c r="Z3906" i="1"/>
  <c r="X3907" i="1"/>
  <c r="Y3907" i="1"/>
  <c r="Z3907" i="1"/>
  <c r="X3908" i="1"/>
  <c r="Y3908" i="1"/>
  <c r="Z3908" i="1"/>
  <c r="X3909" i="1"/>
  <c r="Y3909" i="1"/>
  <c r="Z3909" i="1"/>
  <c r="X3910" i="1"/>
  <c r="Y3910" i="1"/>
  <c r="Z3910" i="1"/>
  <c r="X3911" i="1"/>
  <c r="Y3911" i="1"/>
  <c r="Z3911" i="1"/>
  <c r="X3912" i="1"/>
  <c r="Y3912" i="1"/>
  <c r="Z3912" i="1"/>
  <c r="X3913" i="1"/>
  <c r="Y3913" i="1"/>
  <c r="Z3913" i="1"/>
  <c r="X3914" i="1"/>
  <c r="Y3914" i="1"/>
  <c r="Z3914" i="1"/>
  <c r="X3915" i="1"/>
  <c r="Y3915" i="1"/>
  <c r="Z3915" i="1"/>
  <c r="X3916" i="1"/>
  <c r="Y3916" i="1"/>
  <c r="Z3916" i="1"/>
  <c r="X3917" i="1"/>
  <c r="Y3917" i="1"/>
  <c r="Z3917" i="1"/>
  <c r="X3918" i="1"/>
  <c r="Y3918" i="1"/>
  <c r="Z3918" i="1"/>
  <c r="X3919" i="1"/>
  <c r="Y3919" i="1"/>
  <c r="Z3919" i="1"/>
  <c r="X3920" i="1"/>
  <c r="Y3920" i="1"/>
  <c r="Z3920" i="1"/>
  <c r="X3921" i="1"/>
  <c r="Y3921" i="1"/>
  <c r="Z3921" i="1"/>
  <c r="X3922" i="1"/>
  <c r="Y3922" i="1"/>
  <c r="Z3922" i="1"/>
  <c r="X3923" i="1"/>
  <c r="Y3923" i="1"/>
  <c r="Z3923" i="1"/>
  <c r="X3924" i="1"/>
  <c r="Y3924" i="1"/>
  <c r="Z3924" i="1"/>
  <c r="X3925" i="1"/>
  <c r="Y3925" i="1"/>
  <c r="Z3925" i="1"/>
  <c r="X3926" i="1"/>
  <c r="Y3926" i="1"/>
  <c r="Z3926" i="1"/>
  <c r="X3927" i="1"/>
  <c r="Y3927" i="1"/>
  <c r="Z3927" i="1"/>
  <c r="X3928" i="1"/>
  <c r="Y3928" i="1"/>
  <c r="Z3928" i="1"/>
  <c r="X3929" i="1"/>
  <c r="Y3929" i="1"/>
  <c r="Z3929" i="1"/>
  <c r="X3930" i="1"/>
  <c r="Y3930" i="1"/>
  <c r="Z3930" i="1"/>
  <c r="X3931" i="1"/>
  <c r="Y3931" i="1"/>
  <c r="Z3931" i="1"/>
  <c r="X3932" i="1"/>
  <c r="Y3932" i="1"/>
  <c r="Z3932" i="1"/>
  <c r="X3933" i="1"/>
  <c r="Y3933" i="1"/>
  <c r="Z3933" i="1"/>
  <c r="X3934" i="1"/>
  <c r="Y3934" i="1"/>
  <c r="Z3934" i="1"/>
  <c r="X3935" i="1"/>
  <c r="Y3935" i="1"/>
  <c r="Z3935" i="1"/>
  <c r="X3936" i="1"/>
  <c r="Y3936" i="1"/>
  <c r="Z3936" i="1"/>
  <c r="X3937" i="1"/>
  <c r="Y3937" i="1"/>
  <c r="Z3937" i="1"/>
  <c r="X3938" i="1"/>
  <c r="Y3938" i="1"/>
  <c r="Z3938" i="1"/>
  <c r="X3939" i="1"/>
  <c r="Y3939" i="1"/>
  <c r="Z3939" i="1"/>
  <c r="X3940" i="1"/>
  <c r="Y3940" i="1"/>
  <c r="Z3940" i="1"/>
  <c r="X3941" i="1"/>
  <c r="Y3941" i="1"/>
  <c r="Z3941" i="1"/>
  <c r="X3942" i="1"/>
  <c r="Y3942" i="1"/>
  <c r="Z3942" i="1"/>
  <c r="X3943" i="1"/>
  <c r="Y3943" i="1"/>
  <c r="Z3943" i="1"/>
  <c r="X3944" i="1"/>
  <c r="Y3944" i="1"/>
  <c r="Z3944" i="1"/>
  <c r="X3945" i="1"/>
  <c r="Y3945" i="1"/>
  <c r="Z3945" i="1"/>
  <c r="X3946" i="1"/>
  <c r="Y3946" i="1"/>
  <c r="Z3946" i="1"/>
  <c r="X3947" i="1"/>
  <c r="Y3947" i="1"/>
  <c r="Z3947" i="1"/>
  <c r="X3948" i="1"/>
  <c r="Y3948" i="1"/>
  <c r="Z3948" i="1"/>
  <c r="X3949" i="1"/>
  <c r="Y3949" i="1"/>
  <c r="Z3949" i="1"/>
  <c r="X3950" i="1"/>
  <c r="Y3950" i="1"/>
  <c r="Z3950" i="1"/>
  <c r="X3951" i="1"/>
  <c r="Y3951" i="1"/>
  <c r="Z3951" i="1"/>
  <c r="X3952" i="1"/>
  <c r="Y3952" i="1"/>
  <c r="Z3952" i="1"/>
  <c r="X3953" i="1"/>
  <c r="Y3953" i="1"/>
  <c r="Z3953" i="1"/>
  <c r="X3954" i="1"/>
  <c r="Y3954" i="1"/>
  <c r="Z3954" i="1"/>
  <c r="X3955" i="1"/>
  <c r="Y3955" i="1"/>
  <c r="Z3955" i="1"/>
  <c r="X3956" i="1"/>
  <c r="Y3956" i="1"/>
  <c r="Z3956" i="1"/>
  <c r="X3957" i="1"/>
  <c r="Y3957" i="1"/>
  <c r="Z3957" i="1"/>
  <c r="X3958" i="1"/>
  <c r="Y3958" i="1"/>
  <c r="Z3958" i="1"/>
  <c r="X3959" i="1"/>
  <c r="Y3959" i="1"/>
  <c r="Z3959" i="1"/>
  <c r="X3960" i="1"/>
  <c r="Y3960" i="1"/>
  <c r="Z3960" i="1"/>
  <c r="X3961" i="1"/>
  <c r="Y3961" i="1"/>
  <c r="Z3961" i="1"/>
  <c r="X3962" i="1"/>
  <c r="Y3962" i="1"/>
  <c r="Z3962" i="1"/>
  <c r="X3963" i="1"/>
  <c r="Y3963" i="1"/>
  <c r="Z3963" i="1"/>
  <c r="X3964" i="1"/>
  <c r="Y3964" i="1"/>
  <c r="Z3964" i="1"/>
  <c r="X3965" i="1"/>
  <c r="Y3965" i="1"/>
  <c r="Z3965" i="1"/>
  <c r="X3966" i="1"/>
  <c r="Y3966" i="1"/>
  <c r="Z3966" i="1"/>
  <c r="X3967" i="1"/>
  <c r="Y3967" i="1"/>
  <c r="Z3967" i="1"/>
  <c r="X3968" i="1"/>
  <c r="Y3968" i="1"/>
  <c r="Z3968" i="1"/>
  <c r="X3969" i="1"/>
  <c r="Y3969" i="1"/>
  <c r="Z3969" i="1"/>
  <c r="X3970" i="1"/>
  <c r="Y3970" i="1"/>
  <c r="Z3970" i="1"/>
  <c r="X3971" i="1"/>
  <c r="Y3971" i="1"/>
  <c r="Z3971" i="1"/>
  <c r="X3972" i="1"/>
  <c r="Y3972" i="1"/>
  <c r="Z3972" i="1"/>
  <c r="X3973" i="1"/>
  <c r="Y3973" i="1"/>
  <c r="Z3973" i="1"/>
  <c r="X3974" i="1"/>
  <c r="Y3974" i="1"/>
  <c r="Z3974" i="1"/>
  <c r="X3975" i="1"/>
  <c r="Y3975" i="1"/>
  <c r="Z3975" i="1"/>
  <c r="X3976" i="1"/>
  <c r="Y3976" i="1"/>
  <c r="Z3976" i="1"/>
  <c r="X3977" i="1"/>
  <c r="Y3977" i="1"/>
  <c r="Z3977" i="1"/>
  <c r="X3978" i="1"/>
  <c r="Y3978" i="1"/>
  <c r="Z3978" i="1"/>
  <c r="X3979" i="1"/>
  <c r="Y3979" i="1"/>
  <c r="Z3979" i="1"/>
  <c r="X3980" i="1"/>
  <c r="Y3980" i="1"/>
  <c r="Z3980" i="1"/>
  <c r="X3981" i="1"/>
  <c r="Y3981" i="1"/>
  <c r="Z3981" i="1"/>
  <c r="X3982" i="1"/>
  <c r="Y3982" i="1"/>
  <c r="Z3982" i="1"/>
  <c r="X3983" i="1"/>
  <c r="Y3983" i="1"/>
  <c r="Z3983" i="1"/>
  <c r="X3984" i="1"/>
  <c r="Y3984" i="1"/>
  <c r="Z3984" i="1"/>
  <c r="X3985" i="1"/>
  <c r="Y3985" i="1"/>
  <c r="Z3985" i="1"/>
  <c r="X3986" i="1"/>
  <c r="Y3986" i="1"/>
  <c r="Z3986" i="1"/>
  <c r="X3987" i="1"/>
  <c r="Y3987" i="1"/>
  <c r="Z3987" i="1"/>
  <c r="X3988" i="1"/>
  <c r="Y3988" i="1"/>
  <c r="Z3988" i="1"/>
  <c r="X3989" i="1"/>
  <c r="Y3989" i="1"/>
  <c r="Z3989" i="1"/>
  <c r="X3990" i="1"/>
  <c r="Y3990" i="1"/>
  <c r="Z3990" i="1"/>
  <c r="X3991" i="1"/>
  <c r="Y3991" i="1"/>
  <c r="Z3991" i="1"/>
  <c r="X3992" i="1"/>
  <c r="Y3992" i="1"/>
  <c r="Z3992" i="1"/>
  <c r="X3993" i="1"/>
  <c r="Y3993" i="1"/>
  <c r="Z3993" i="1"/>
  <c r="X3994" i="1"/>
  <c r="Y3994" i="1"/>
  <c r="Z3994" i="1"/>
  <c r="X3995" i="1"/>
  <c r="Y3995" i="1"/>
  <c r="Z3995" i="1"/>
  <c r="X3996" i="1"/>
  <c r="Y3996" i="1"/>
  <c r="Z3996" i="1"/>
  <c r="X3997" i="1"/>
  <c r="Y3997" i="1"/>
  <c r="Z3997" i="1"/>
  <c r="X3998" i="1"/>
  <c r="Y3998" i="1"/>
  <c r="Z3998" i="1"/>
  <c r="X3999" i="1"/>
  <c r="Y3999" i="1"/>
  <c r="Z3999" i="1"/>
  <c r="X4000" i="1"/>
  <c r="Y4000" i="1"/>
  <c r="Z4000" i="1"/>
  <c r="X4001" i="1"/>
  <c r="Y4001" i="1"/>
  <c r="Z4001" i="1"/>
  <c r="X4002" i="1"/>
  <c r="Y4002" i="1"/>
  <c r="Z4002" i="1"/>
  <c r="X4003" i="1"/>
  <c r="Y4003" i="1"/>
  <c r="Z4003" i="1"/>
  <c r="X4004" i="1"/>
  <c r="Y4004" i="1"/>
  <c r="Z4004" i="1"/>
  <c r="X4005" i="1"/>
  <c r="Y4005" i="1"/>
  <c r="Z4005" i="1"/>
  <c r="X4006" i="1"/>
  <c r="Y4006" i="1"/>
  <c r="Z4006" i="1"/>
  <c r="X4007" i="1"/>
  <c r="Y4007" i="1"/>
  <c r="Z4007" i="1"/>
  <c r="X4008" i="1"/>
  <c r="Y4008" i="1"/>
  <c r="Z4008" i="1"/>
  <c r="X4009" i="1"/>
  <c r="Y4009" i="1"/>
  <c r="Z4009" i="1"/>
  <c r="X4010" i="1"/>
  <c r="Y4010" i="1"/>
  <c r="Z4010" i="1"/>
  <c r="X4011" i="1"/>
  <c r="Y4011" i="1"/>
  <c r="Z4011" i="1"/>
  <c r="X4012" i="1"/>
  <c r="Y4012" i="1"/>
  <c r="Z4012" i="1"/>
  <c r="X4013" i="1"/>
  <c r="Y4013" i="1"/>
  <c r="Z4013" i="1"/>
  <c r="X4014" i="1"/>
  <c r="Y4014" i="1"/>
  <c r="Z4014" i="1"/>
  <c r="X4015" i="1"/>
  <c r="Y4015" i="1"/>
  <c r="Z4015" i="1"/>
  <c r="X4016" i="1"/>
  <c r="Y4016" i="1"/>
  <c r="Z4016" i="1"/>
  <c r="X4017" i="1"/>
  <c r="Y4017" i="1"/>
  <c r="Z4017" i="1"/>
  <c r="X4018" i="1"/>
  <c r="Y4018" i="1"/>
  <c r="Z4018" i="1"/>
  <c r="X4019" i="1"/>
  <c r="Y4019" i="1"/>
  <c r="Z4019" i="1"/>
  <c r="X4020" i="1"/>
  <c r="Y4020" i="1"/>
  <c r="Z4020" i="1"/>
  <c r="X4021" i="1"/>
  <c r="Y4021" i="1"/>
  <c r="Z4021" i="1"/>
  <c r="X4022" i="1"/>
  <c r="Y4022" i="1"/>
  <c r="Z4022" i="1"/>
  <c r="X4023" i="1"/>
  <c r="Y4023" i="1"/>
  <c r="Z4023" i="1"/>
  <c r="X4024" i="1"/>
  <c r="Y4024" i="1"/>
  <c r="Z4024" i="1"/>
  <c r="X4025" i="1"/>
  <c r="Y4025" i="1"/>
  <c r="Z4025" i="1"/>
  <c r="X4026" i="1"/>
  <c r="Y4026" i="1"/>
  <c r="Z4026" i="1"/>
  <c r="X4027" i="1"/>
  <c r="Y4027" i="1"/>
  <c r="Z4027" i="1"/>
  <c r="X4028" i="1"/>
  <c r="Y4028" i="1"/>
  <c r="Z4028" i="1"/>
  <c r="X4029" i="1"/>
  <c r="Y4029" i="1"/>
  <c r="Z4029" i="1"/>
  <c r="X4030" i="1"/>
  <c r="Y4030" i="1"/>
  <c r="Z4030" i="1"/>
  <c r="X4031" i="1"/>
  <c r="Y4031" i="1"/>
  <c r="Z4031" i="1"/>
  <c r="X4032" i="1"/>
  <c r="Y4032" i="1"/>
  <c r="Z4032" i="1"/>
  <c r="X4033" i="1"/>
  <c r="Y4033" i="1"/>
  <c r="Z4033" i="1"/>
  <c r="X4034" i="1"/>
  <c r="Y4034" i="1"/>
  <c r="Z4034" i="1"/>
  <c r="X4035" i="1"/>
  <c r="Y4035" i="1"/>
  <c r="Z4035" i="1"/>
  <c r="X4036" i="1"/>
  <c r="Y4036" i="1"/>
  <c r="Z4036" i="1"/>
  <c r="X4037" i="1"/>
  <c r="Y4037" i="1"/>
  <c r="Z4037" i="1"/>
  <c r="X4038" i="1"/>
  <c r="Y4038" i="1"/>
  <c r="Z4038" i="1"/>
  <c r="X4039" i="1"/>
  <c r="Y4039" i="1"/>
  <c r="Z4039" i="1"/>
  <c r="X4040" i="1"/>
  <c r="Y4040" i="1"/>
  <c r="Z4040" i="1"/>
  <c r="X4041" i="1"/>
  <c r="Y4041" i="1"/>
  <c r="Z4041" i="1"/>
  <c r="X4042" i="1"/>
  <c r="Y4042" i="1"/>
  <c r="Z4042" i="1"/>
  <c r="X4043" i="1"/>
  <c r="Y4043" i="1"/>
  <c r="Z4043" i="1"/>
  <c r="X4044" i="1"/>
  <c r="Y4044" i="1"/>
  <c r="Z4044" i="1"/>
  <c r="X4045" i="1"/>
  <c r="Y4045" i="1"/>
  <c r="Z4045" i="1"/>
  <c r="X4046" i="1"/>
  <c r="Y4046" i="1"/>
  <c r="Z4046" i="1"/>
  <c r="X4047" i="1"/>
  <c r="Y4047" i="1"/>
  <c r="Z4047" i="1"/>
  <c r="X4048" i="1"/>
  <c r="Y4048" i="1"/>
  <c r="Z4048" i="1"/>
  <c r="X4049" i="1"/>
  <c r="Y4049" i="1"/>
  <c r="Z4049" i="1"/>
  <c r="X4050" i="1"/>
  <c r="Y4050" i="1"/>
  <c r="Z4050" i="1"/>
  <c r="X4051" i="1"/>
  <c r="Y4051" i="1"/>
  <c r="Z4051" i="1"/>
  <c r="X4052" i="1"/>
  <c r="Y4052" i="1"/>
  <c r="Z4052" i="1"/>
  <c r="X4053" i="1"/>
  <c r="Y4053" i="1"/>
  <c r="Z4053" i="1"/>
  <c r="X4054" i="1"/>
  <c r="Y4054" i="1"/>
  <c r="Z4054" i="1"/>
  <c r="X4055" i="1"/>
  <c r="Y4055" i="1"/>
  <c r="Z4055" i="1"/>
  <c r="X4056" i="1"/>
  <c r="Y4056" i="1"/>
  <c r="Z4056" i="1"/>
  <c r="X4057" i="1"/>
  <c r="Y4057" i="1"/>
  <c r="Z4057" i="1"/>
  <c r="X4058" i="1"/>
  <c r="Y4058" i="1"/>
  <c r="Z4058" i="1"/>
  <c r="X4059" i="1"/>
  <c r="Y4059" i="1"/>
  <c r="Z4059" i="1"/>
  <c r="X4060" i="1"/>
  <c r="Y4060" i="1"/>
  <c r="Z4060" i="1"/>
  <c r="X4061" i="1"/>
  <c r="Y4061" i="1"/>
  <c r="Z4061" i="1"/>
  <c r="X4062" i="1"/>
  <c r="Y4062" i="1"/>
  <c r="Z4062" i="1"/>
  <c r="X4063" i="1"/>
  <c r="Y4063" i="1"/>
  <c r="Z4063" i="1"/>
  <c r="X4064" i="1"/>
  <c r="Y4064" i="1"/>
  <c r="Z4064" i="1"/>
  <c r="X4065" i="1"/>
  <c r="Y4065" i="1"/>
  <c r="Z4065" i="1"/>
  <c r="X4066" i="1"/>
  <c r="Y4066" i="1"/>
  <c r="Z4066" i="1"/>
  <c r="X4067" i="1"/>
  <c r="Y4067" i="1"/>
  <c r="Z4067" i="1"/>
  <c r="X4068" i="1"/>
  <c r="Y4068" i="1"/>
  <c r="Z4068" i="1"/>
  <c r="X4069" i="1"/>
  <c r="Y4069" i="1"/>
  <c r="Z4069" i="1"/>
  <c r="X4070" i="1"/>
  <c r="Y4070" i="1"/>
  <c r="Z4070" i="1"/>
  <c r="X4071" i="1"/>
  <c r="Y4071" i="1"/>
  <c r="Z4071" i="1"/>
  <c r="X4072" i="1"/>
  <c r="Y4072" i="1"/>
  <c r="Z4072" i="1"/>
  <c r="X4073" i="1"/>
  <c r="Y4073" i="1"/>
  <c r="Z4073" i="1"/>
  <c r="X4074" i="1"/>
  <c r="Y4074" i="1"/>
  <c r="Z4074" i="1"/>
  <c r="X4075" i="1"/>
  <c r="Y4075" i="1"/>
  <c r="Z4075" i="1"/>
  <c r="X4076" i="1"/>
  <c r="Y4076" i="1"/>
  <c r="Z4076" i="1"/>
  <c r="X4077" i="1"/>
  <c r="Y4077" i="1"/>
  <c r="Z4077" i="1"/>
  <c r="X4078" i="1"/>
  <c r="Y4078" i="1"/>
  <c r="Z4078" i="1"/>
  <c r="X4079" i="1"/>
  <c r="Y4079" i="1"/>
  <c r="Z4079" i="1"/>
  <c r="X4080" i="1"/>
  <c r="Y4080" i="1"/>
  <c r="Z4080" i="1"/>
  <c r="X4081" i="1"/>
  <c r="Y4081" i="1"/>
  <c r="Z4081" i="1"/>
  <c r="X4082" i="1"/>
  <c r="Y4082" i="1"/>
  <c r="Z4082" i="1"/>
  <c r="X4083" i="1"/>
  <c r="Y4083" i="1"/>
  <c r="Z4083" i="1"/>
  <c r="X4084" i="1"/>
  <c r="Y4084" i="1"/>
  <c r="Z4084" i="1"/>
  <c r="X4085" i="1"/>
  <c r="Y4085" i="1"/>
  <c r="Z4085" i="1"/>
  <c r="X4086" i="1"/>
  <c r="Y4086" i="1"/>
  <c r="Z4086" i="1"/>
  <c r="X4087" i="1"/>
  <c r="Y4087" i="1"/>
  <c r="Z4087" i="1"/>
  <c r="X4088" i="1"/>
  <c r="Y4088" i="1"/>
  <c r="Z4088" i="1"/>
  <c r="X4089" i="1"/>
  <c r="Y4089" i="1"/>
  <c r="Z4089" i="1"/>
  <c r="X4090" i="1"/>
  <c r="Y4090" i="1"/>
  <c r="Z4090" i="1"/>
  <c r="X4091" i="1"/>
  <c r="Y4091" i="1"/>
  <c r="Z4091" i="1"/>
  <c r="X4092" i="1"/>
  <c r="Y4092" i="1"/>
  <c r="Z4092" i="1"/>
  <c r="X4093" i="1"/>
  <c r="Y4093" i="1"/>
  <c r="Z4093" i="1"/>
  <c r="X4094" i="1"/>
  <c r="Y4094" i="1"/>
  <c r="Z4094" i="1"/>
  <c r="X4095" i="1"/>
  <c r="Y4095" i="1"/>
  <c r="Z4095" i="1"/>
  <c r="X4096" i="1"/>
  <c r="Y4096" i="1"/>
  <c r="Z4096" i="1"/>
  <c r="X4097" i="1"/>
  <c r="Y4097" i="1"/>
  <c r="Z4097" i="1"/>
  <c r="X4098" i="1"/>
  <c r="Y4098" i="1"/>
  <c r="Z4098" i="1"/>
  <c r="X4099" i="1"/>
  <c r="Y4099" i="1"/>
  <c r="Z4099" i="1"/>
  <c r="X4100" i="1"/>
  <c r="Y4100" i="1"/>
  <c r="Z4100" i="1"/>
  <c r="X4101" i="1"/>
  <c r="Y4101" i="1"/>
  <c r="Z4101" i="1"/>
  <c r="X4102" i="1"/>
  <c r="Y4102" i="1"/>
  <c r="Z4102" i="1"/>
  <c r="X4103" i="1"/>
  <c r="Y4103" i="1"/>
  <c r="Z4103" i="1"/>
  <c r="X4104" i="1"/>
  <c r="Y4104" i="1"/>
  <c r="Z4104" i="1"/>
  <c r="X4105" i="1"/>
  <c r="Y4105" i="1"/>
  <c r="Z4105" i="1"/>
  <c r="X4106" i="1"/>
  <c r="Y4106" i="1"/>
  <c r="Z4106" i="1"/>
  <c r="X4107" i="1"/>
  <c r="Y4107" i="1"/>
  <c r="Z4107" i="1"/>
  <c r="X4108" i="1"/>
  <c r="Y4108" i="1"/>
  <c r="Z4108" i="1"/>
  <c r="X4109" i="1"/>
  <c r="Y4109" i="1"/>
  <c r="Z4109" i="1"/>
  <c r="X4110" i="1"/>
  <c r="Y4110" i="1"/>
  <c r="Z4110" i="1"/>
  <c r="X4111" i="1"/>
  <c r="Y4111" i="1"/>
  <c r="Z4111" i="1"/>
  <c r="X4112" i="1"/>
  <c r="Y4112" i="1"/>
  <c r="Z4112" i="1"/>
  <c r="X4113" i="1"/>
  <c r="Y4113" i="1"/>
  <c r="Z4113" i="1"/>
  <c r="X4114" i="1"/>
  <c r="Y4114" i="1"/>
  <c r="Z4114" i="1"/>
  <c r="X4115" i="1"/>
  <c r="Y4115" i="1"/>
  <c r="Z4115" i="1"/>
  <c r="X4116" i="1"/>
  <c r="Y4116" i="1"/>
  <c r="Z4116" i="1"/>
  <c r="X4117" i="1"/>
  <c r="Y4117" i="1"/>
  <c r="Z4117" i="1"/>
  <c r="X4118" i="1"/>
  <c r="Y4118" i="1"/>
  <c r="Z4118" i="1"/>
  <c r="X4119" i="1"/>
  <c r="Y4119" i="1"/>
  <c r="Z4119" i="1"/>
  <c r="X4120" i="1"/>
  <c r="Y4120" i="1"/>
  <c r="Z4120" i="1"/>
  <c r="X4121" i="1"/>
  <c r="Y4121" i="1"/>
  <c r="Z4121" i="1"/>
  <c r="X4122" i="1"/>
  <c r="Y4122" i="1"/>
  <c r="Z4122" i="1"/>
  <c r="X4123" i="1"/>
  <c r="Y4123" i="1"/>
  <c r="Z4123" i="1"/>
  <c r="X4124" i="1"/>
  <c r="Y4124" i="1"/>
  <c r="Z4124" i="1"/>
  <c r="X4125" i="1"/>
  <c r="Y4125" i="1"/>
  <c r="Z4125" i="1"/>
  <c r="X4126" i="1"/>
  <c r="Y4126" i="1"/>
  <c r="Z4126" i="1"/>
  <c r="X4127" i="1"/>
  <c r="Y4127" i="1"/>
  <c r="Z4127" i="1"/>
  <c r="X4128" i="1"/>
  <c r="Y4128" i="1"/>
  <c r="Z4128" i="1"/>
  <c r="X4129" i="1"/>
  <c r="Y4129" i="1"/>
  <c r="Z4129" i="1"/>
  <c r="X4130" i="1"/>
  <c r="Y4130" i="1"/>
  <c r="Z4130" i="1"/>
  <c r="X4131" i="1"/>
  <c r="Y4131" i="1"/>
  <c r="Z4131" i="1"/>
  <c r="X4132" i="1"/>
  <c r="Y4132" i="1"/>
  <c r="Z4132" i="1"/>
  <c r="X4133" i="1"/>
  <c r="Y4133" i="1"/>
  <c r="Z4133" i="1"/>
  <c r="X4134" i="1"/>
  <c r="Y4134" i="1"/>
  <c r="Z4134" i="1"/>
  <c r="X4135" i="1"/>
  <c r="Y4135" i="1"/>
  <c r="Z4135" i="1"/>
  <c r="X4136" i="1"/>
  <c r="Y4136" i="1"/>
  <c r="Z4136" i="1"/>
  <c r="X4137" i="1"/>
  <c r="Y4137" i="1"/>
  <c r="Z4137" i="1"/>
  <c r="X4138" i="1"/>
  <c r="Y4138" i="1"/>
  <c r="Z4138" i="1"/>
  <c r="X4139" i="1"/>
  <c r="Y4139" i="1"/>
  <c r="Z4139" i="1"/>
  <c r="X4140" i="1"/>
  <c r="Y4140" i="1"/>
  <c r="Z4140" i="1"/>
  <c r="X4141" i="1"/>
  <c r="Y4141" i="1"/>
  <c r="Z4141" i="1"/>
  <c r="X4142" i="1"/>
  <c r="Y4142" i="1"/>
  <c r="Z4142" i="1"/>
  <c r="X4143" i="1"/>
  <c r="Y4143" i="1"/>
  <c r="Z4143" i="1"/>
  <c r="X4144" i="1"/>
  <c r="Y4144" i="1"/>
  <c r="Z4144" i="1"/>
  <c r="X4145" i="1"/>
  <c r="Y4145" i="1"/>
  <c r="Z4145" i="1"/>
  <c r="X4146" i="1"/>
  <c r="Y4146" i="1"/>
  <c r="Z4146" i="1"/>
  <c r="X4147" i="1"/>
  <c r="Y4147" i="1"/>
  <c r="Z4147" i="1"/>
  <c r="X4148" i="1"/>
  <c r="Y4148" i="1"/>
  <c r="Z4148" i="1"/>
  <c r="X4149" i="1"/>
  <c r="Y4149" i="1"/>
  <c r="Z4149" i="1"/>
  <c r="X4150" i="1"/>
  <c r="Y4150" i="1"/>
  <c r="Z4150" i="1"/>
  <c r="X4151" i="1"/>
  <c r="Y4151" i="1"/>
  <c r="Z4151" i="1"/>
  <c r="X4152" i="1"/>
  <c r="Y4152" i="1"/>
  <c r="Z4152" i="1"/>
  <c r="X4153" i="1"/>
  <c r="Y4153" i="1"/>
  <c r="Z4153" i="1"/>
  <c r="X4154" i="1"/>
  <c r="Y4154" i="1"/>
  <c r="Z4154" i="1"/>
  <c r="X4155" i="1"/>
  <c r="Y4155" i="1"/>
  <c r="Z4155" i="1"/>
  <c r="X4156" i="1"/>
  <c r="Y4156" i="1"/>
  <c r="Z4156" i="1"/>
  <c r="X4157" i="1"/>
  <c r="Y4157" i="1"/>
  <c r="Z4157" i="1"/>
  <c r="X4158" i="1"/>
  <c r="Y4158" i="1"/>
  <c r="Z4158" i="1"/>
  <c r="X4159" i="1"/>
  <c r="Y4159" i="1"/>
  <c r="Z4159" i="1"/>
  <c r="X4160" i="1"/>
  <c r="Y4160" i="1"/>
  <c r="Z4160" i="1"/>
  <c r="X4161" i="1"/>
  <c r="Y4161" i="1"/>
  <c r="Z4161" i="1"/>
  <c r="X4162" i="1"/>
  <c r="Y4162" i="1"/>
  <c r="Z4162" i="1"/>
  <c r="X4163" i="1"/>
  <c r="Y4163" i="1"/>
  <c r="Z4163" i="1"/>
  <c r="X4164" i="1"/>
  <c r="Y4164" i="1"/>
  <c r="Z4164" i="1"/>
  <c r="X4165" i="1"/>
  <c r="Y4165" i="1"/>
  <c r="Z4165" i="1"/>
  <c r="X4166" i="1"/>
  <c r="Y4166" i="1"/>
  <c r="Z4166" i="1"/>
  <c r="X4167" i="1"/>
  <c r="Y4167" i="1"/>
  <c r="Z4167" i="1"/>
  <c r="X4168" i="1"/>
  <c r="Y4168" i="1"/>
  <c r="Z4168" i="1"/>
  <c r="X4169" i="1"/>
  <c r="Y4169" i="1"/>
  <c r="Z4169" i="1"/>
  <c r="X4170" i="1"/>
  <c r="Y4170" i="1"/>
  <c r="Z4170" i="1"/>
  <c r="X4171" i="1"/>
  <c r="Y4171" i="1"/>
  <c r="Z4171" i="1"/>
  <c r="X4172" i="1"/>
  <c r="Y4172" i="1"/>
  <c r="Z4172" i="1"/>
  <c r="X4173" i="1"/>
  <c r="Y4173" i="1"/>
  <c r="Z4173" i="1"/>
  <c r="X4174" i="1"/>
  <c r="Y4174" i="1"/>
  <c r="Z4174" i="1"/>
  <c r="X4175" i="1"/>
  <c r="Y4175" i="1"/>
  <c r="Z4175" i="1"/>
  <c r="X4176" i="1"/>
  <c r="Y4176" i="1"/>
  <c r="Z4176" i="1"/>
  <c r="X4177" i="1"/>
  <c r="Y4177" i="1"/>
  <c r="Z4177" i="1"/>
  <c r="X4178" i="1"/>
  <c r="Y4178" i="1"/>
  <c r="Z4178" i="1"/>
  <c r="X4179" i="1"/>
  <c r="Y4179" i="1"/>
  <c r="Z4179" i="1"/>
  <c r="X4180" i="1"/>
  <c r="Y4180" i="1"/>
  <c r="Z4180" i="1"/>
  <c r="X4181" i="1"/>
  <c r="Y4181" i="1"/>
  <c r="Z4181" i="1"/>
  <c r="X4182" i="1"/>
  <c r="Y4182" i="1"/>
  <c r="Z4182" i="1"/>
  <c r="X4183" i="1"/>
  <c r="Y4183" i="1"/>
  <c r="Z4183" i="1"/>
  <c r="X4184" i="1"/>
  <c r="Y4184" i="1"/>
  <c r="Z4184" i="1"/>
  <c r="X4185" i="1"/>
  <c r="Y4185" i="1"/>
  <c r="Z4185" i="1"/>
  <c r="X4186" i="1"/>
  <c r="Y4186" i="1"/>
  <c r="Z4186" i="1"/>
  <c r="X4187" i="1"/>
  <c r="Y4187" i="1"/>
  <c r="Z4187" i="1"/>
  <c r="X4188" i="1"/>
  <c r="Y4188" i="1"/>
  <c r="Z4188" i="1"/>
  <c r="X4189" i="1"/>
  <c r="Y4189" i="1"/>
  <c r="Z4189" i="1"/>
  <c r="X4190" i="1"/>
  <c r="Y4190" i="1"/>
  <c r="Z4190" i="1"/>
  <c r="X4191" i="1"/>
  <c r="Y4191" i="1"/>
  <c r="Z4191" i="1"/>
  <c r="X4192" i="1"/>
  <c r="Y4192" i="1"/>
  <c r="Z4192" i="1"/>
  <c r="X4193" i="1"/>
  <c r="Y4193" i="1"/>
  <c r="Z4193" i="1"/>
  <c r="X4194" i="1"/>
  <c r="Y4194" i="1"/>
  <c r="Z4194" i="1"/>
  <c r="X4195" i="1"/>
  <c r="Y4195" i="1"/>
  <c r="Z4195" i="1"/>
  <c r="X4196" i="1"/>
  <c r="Y4196" i="1"/>
  <c r="Z4196" i="1"/>
  <c r="X4197" i="1"/>
  <c r="Y4197" i="1"/>
  <c r="Z4197" i="1"/>
  <c r="X4198" i="1"/>
  <c r="Y4198" i="1"/>
  <c r="Z4198" i="1"/>
  <c r="X4199" i="1"/>
  <c r="Y4199" i="1"/>
  <c r="Z4199" i="1"/>
  <c r="X4200" i="1"/>
  <c r="Y4200" i="1"/>
  <c r="Z4200" i="1"/>
  <c r="X4201" i="1"/>
  <c r="Y4201" i="1"/>
  <c r="Z4201" i="1"/>
  <c r="X4202" i="1"/>
  <c r="Y4202" i="1"/>
  <c r="Z4202" i="1"/>
  <c r="X4203" i="1"/>
  <c r="Y4203" i="1"/>
  <c r="Z4203" i="1"/>
  <c r="X4204" i="1"/>
  <c r="Y4204" i="1"/>
  <c r="Z4204" i="1"/>
  <c r="X4205" i="1"/>
  <c r="Y4205" i="1"/>
  <c r="Z4205" i="1"/>
  <c r="X4206" i="1"/>
  <c r="Y4206" i="1"/>
  <c r="Z4206" i="1"/>
  <c r="X4207" i="1"/>
  <c r="Y4207" i="1"/>
  <c r="Z4207" i="1"/>
  <c r="X4208" i="1"/>
  <c r="Y4208" i="1"/>
  <c r="Z4208" i="1"/>
  <c r="X4209" i="1"/>
  <c r="Y4209" i="1"/>
  <c r="Z4209" i="1"/>
  <c r="X4210" i="1"/>
  <c r="Y4210" i="1"/>
  <c r="Z4210" i="1"/>
  <c r="X4211" i="1"/>
  <c r="Y4211" i="1"/>
  <c r="Z4211" i="1"/>
  <c r="X4212" i="1"/>
  <c r="Y4212" i="1"/>
  <c r="Z4212" i="1"/>
  <c r="X4213" i="1"/>
  <c r="Y4213" i="1"/>
  <c r="Z4213" i="1"/>
  <c r="X4214" i="1"/>
  <c r="Y4214" i="1"/>
  <c r="Z4214" i="1"/>
  <c r="X4215" i="1"/>
  <c r="Y4215" i="1"/>
  <c r="Z4215" i="1"/>
  <c r="X4216" i="1"/>
  <c r="Y4216" i="1"/>
  <c r="Z4216" i="1"/>
  <c r="X4217" i="1"/>
  <c r="Y4217" i="1"/>
  <c r="Z4217" i="1"/>
  <c r="X4218" i="1"/>
  <c r="Y4218" i="1"/>
  <c r="Z4218" i="1"/>
  <c r="X4219" i="1"/>
  <c r="Y4219" i="1"/>
  <c r="Z4219" i="1"/>
  <c r="X4220" i="1"/>
  <c r="Y4220" i="1"/>
  <c r="Z4220" i="1"/>
  <c r="X4221" i="1"/>
  <c r="Y4221" i="1"/>
  <c r="Z4221" i="1"/>
  <c r="X4222" i="1"/>
  <c r="Y4222" i="1"/>
  <c r="Z4222" i="1"/>
  <c r="X4223" i="1"/>
  <c r="Y4223" i="1"/>
  <c r="Z4223" i="1"/>
  <c r="X4224" i="1"/>
  <c r="Y4224" i="1"/>
  <c r="Z4224" i="1"/>
  <c r="X4225" i="1"/>
  <c r="Y4225" i="1"/>
  <c r="Z4225" i="1"/>
  <c r="X4226" i="1"/>
  <c r="Y4226" i="1"/>
  <c r="Z4226" i="1"/>
  <c r="X4227" i="1"/>
  <c r="Y4227" i="1"/>
  <c r="Z4227" i="1"/>
  <c r="X4228" i="1"/>
  <c r="Y4228" i="1"/>
  <c r="Z4228" i="1"/>
  <c r="X4229" i="1"/>
  <c r="Y4229" i="1"/>
  <c r="Z4229" i="1"/>
  <c r="X4230" i="1"/>
  <c r="Y4230" i="1"/>
  <c r="Z4230" i="1"/>
  <c r="X4231" i="1"/>
  <c r="Y4231" i="1"/>
  <c r="Z4231" i="1"/>
  <c r="X4232" i="1"/>
  <c r="Y4232" i="1"/>
  <c r="Z4232" i="1"/>
  <c r="X4233" i="1"/>
  <c r="Y4233" i="1"/>
  <c r="Z4233" i="1"/>
  <c r="X4234" i="1"/>
  <c r="Y4234" i="1"/>
  <c r="Z4234" i="1"/>
  <c r="X4235" i="1"/>
  <c r="Y4235" i="1"/>
  <c r="Z4235" i="1"/>
  <c r="X4236" i="1"/>
  <c r="Y4236" i="1"/>
  <c r="Z4236" i="1"/>
  <c r="X4237" i="1"/>
  <c r="Y4237" i="1"/>
  <c r="Z4237" i="1"/>
  <c r="X4238" i="1"/>
  <c r="Y4238" i="1"/>
  <c r="Z4238" i="1"/>
  <c r="X4239" i="1"/>
  <c r="Y4239" i="1"/>
  <c r="Z4239" i="1"/>
  <c r="X4240" i="1"/>
  <c r="Y4240" i="1"/>
  <c r="Z4240" i="1"/>
  <c r="X4241" i="1"/>
  <c r="Y4241" i="1"/>
  <c r="Z4241" i="1"/>
  <c r="X4242" i="1"/>
  <c r="Y4242" i="1"/>
  <c r="Z4242" i="1"/>
  <c r="X4243" i="1"/>
  <c r="Y4243" i="1"/>
  <c r="Z4243" i="1"/>
  <c r="X4244" i="1"/>
  <c r="Y4244" i="1"/>
  <c r="Z4244" i="1"/>
  <c r="X4245" i="1"/>
  <c r="Y4245" i="1"/>
  <c r="Z4245" i="1"/>
  <c r="X4246" i="1"/>
  <c r="Y4246" i="1"/>
  <c r="Z4246" i="1"/>
  <c r="X4247" i="1"/>
  <c r="Y4247" i="1"/>
  <c r="Z4247" i="1"/>
  <c r="X4248" i="1"/>
  <c r="Y4248" i="1"/>
  <c r="Z4248" i="1"/>
  <c r="X4249" i="1"/>
  <c r="Y4249" i="1"/>
  <c r="Z4249" i="1"/>
  <c r="X4250" i="1"/>
  <c r="Y4250" i="1"/>
  <c r="Z4250" i="1"/>
  <c r="X4251" i="1"/>
  <c r="Y4251" i="1"/>
  <c r="Z4251" i="1"/>
  <c r="X4252" i="1"/>
  <c r="Y4252" i="1"/>
  <c r="Z4252" i="1"/>
  <c r="X4253" i="1"/>
  <c r="Y4253" i="1"/>
  <c r="Z4253" i="1"/>
  <c r="X4254" i="1"/>
  <c r="Y4254" i="1"/>
  <c r="Z4254" i="1"/>
  <c r="X4255" i="1"/>
  <c r="Y4255" i="1"/>
  <c r="Z4255" i="1"/>
  <c r="X4256" i="1"/>
  <c r="Y4256" i="1"/>
  <c r="Z4256" i="1"/>
  <c r="X4257" i="1"/>
  <c r="Y4257" i="1"/>
  <c r="Z4257" i="1"/>
  <c r="X4258" i="1"/>
  <c r="Y4258" i="1"/>
  <c r="Z4258" i="1"/>
  <c r="X4259" i="1"/>
  <c r="Y4259" i="1"/>
  <c r="Z4259" i="1"/>
  <c r="X4260" i="1"/>
  <c r="Y4260" i="1"/>
  <c r="Z4260" i="1"/>
  <c r="X4261" i="1"/>
  <c r="Y4261" i="1"/>
  <c r="Z4261" i="1"/>
  <c r="X4262" i="1"/>
  <c r="Y4262" i="1"/>
  <c r="Z4262" i="1"/>
  <c r="X4263" i="1"/>
  <c r="Y4263" i="1"/>
  <c r="Z4263" i="1"/>
  <c r="X4264" i="1"/>
  <c r="Y4264" i="1"/>
  <c r="Z4264" i="1"/>
  <c r="X4265" i="1"/>
  <c r="Y4265" i="1"/>
  <c r="Z4265" i="1"/>
  <c r="X4266" i="1"/>
  <c r="Y4266" i="1"/>
  <c r="Z4266" i="1"/>
  <c r="X4267" i="1"/>
  <c r="Y4267" i="1"/>
  <c r="Z4267" i="1"/>
  <c r="X4268" i="1"/>
  <c r="Y4268" i="1"/>
  <c r="Z4268" i="1"/>
  <c r="X4269" i="1"/>
  <c r="Y4269" i="1"/>
  <c r="Z4269" i="1"/>
  <c r="X4270" i="1"/>
  <c r="Y4270" i="1"/>
  <c r="Z4270" i="1"/>
  <c r="X4271" i="1"/>
  <c r="Y4271" i="1"/>
  <c r="Z4271" i="1"/>
  <c r="X4272" i="1"/>
  <c r="Y4272" i="1"/>
  <c r="Z4272" i="1"/>
  <c r="X4273" i="1"/>
  <c r="Y4273" i="1"/>
  <c r="Z4273" i="1"/>
  <c r="X4274" i="1"/>
  <c r="Y4274" i="1"/>
  <c r="Z4274" i="1"/>
  <c r="X4275" i="1"/>
  <c r="Y4275" i="1"/>
  <c r="Z4275" i="1"/>
  <c r="X4276" i="1"/>
  <c r="Y4276" i="1"/>
  <c r="Z4276" i="1"/>
  <c r="X4277" i="1"/>
  <c r="Y4277" i="1"/>
  <c r="Z4277" i="1"/>
  <c r="X4278" i="1"/>
  <c r="Y4278" i="1"/>
  <c r="Z4278" i="1"/>
  <c r="X4279" i="1"/>
  <c r="Y4279" i="1"/>
  <c r="Z4279" i="1"/>
  <c r="X4280" i="1"/>
  <c r="Y4280" i="1"/>
  <c r="Z4280" i="1"/>
  <c r="X4281" i="1"/>
  <c r="Y4281" i="1"/>
  <c r="Z4281" i="1"/>
  <c r="X4282" i="1"/>
  <c r="Y4282" i="1"/>
  <c r="Z4282" i="1"/>
  <c r="X4283" i="1"/>
  <c r="Y4283" i="1"/>
  <c r="Z4283" i="1"/>
  <c r="X4284" i="1"/>
  <c r="Y4284" i="1"/>
  <c r="Z4284" i="1"/>
  <c r="X4285" i="1"/>
  <c r="Y4285" i="1"/>
  <c r="Z4285" i="1"/>
  <c r="X4286" i="1"/>
  <c r="Y4286" i="1"/>
  <c r="Z4286" i="1"/>
  <c r="X4287" i="1"/>
  <c r="Y4287" i="1"/>
  <c r="Z4287" i="1"/>
  <c r="X4288" i="1"/>
  <c r="Y4288" i="1"/>
  <c r="Z4288" i="1"/>
  <c r="X4289" i="1"/>
  <c r="Y4289" i="1"/>
  <c r="Z4289" i="1"/>
  <c r="X4290" i="1"/>
  <c r="Y4290" i="1"/>
  <c r="Z4290" i="1"/>
  <c r="X4291" i="1"/>
  <c r="Y4291" i="1"/>
  <c r="Z4291" i="1"/>
  <c r="X4292" i="1"/>
  <c r="Y4292" i="1"/>
  <c r="Z4292" i="1"/>
  <c r="X4293" i="1"/>
  <c r="Y4293" i="1"/>
  <c r="Z4293" i="1"/>
  <c r="X4294" i="1"/>
  <c r="Y4294" i="1"/>
  <c r="Z4294" i="1"/>
  <c r="X4295" i="1"/>
  <c r="Y4295" i="1"/>
  <c r="Z4295" i="1"/>
  <c r="X4296" i="1"/>
  <c r="Y4296" i="1"/>
  <c r="Z4296" i="1"/>
  <c r="X4297" i="1"/>
  <c r="Y4297" i="1"/>
  <c r="Z4297" i="1"/>
  <c r="X4298" i="1"/>
  <c r="Y4298" i="1"/>
  <c r="Z4298" i="1"/>
  <c r="X4299" i="1"/>
  <c r="Y4299" i="1"/>
  <c r="Z4299" i="1"/>
  <c r="X4300" i="1"/>
  <c r="Y4300" i="1"/>
  <c r="Z4300" i="1"/>
  <c r="X4301" i="1"/>
  <c r="Y4301" i="1"/>
  <c r="Z4301" i="1"/>
  <c r="X4302" i="1"/>
  <c r="Y4302" i="1"/>
  <c r="Z4302" i="1"/>
  <c r="X4303" i="1"/>
  <c r="Y4303" i="1"/>
  <c r="Z4303" i="1"/>
  <c r="X4304" i="1"/>
  <c r="Y4304" i="1"/>
  <c r="Z4304" i="1"/>
  <c r="X4305" i="1"/>
  <c r="Y4305" i="1"/>
  <c r="Z4305" i="1"/>
  <c r="X4306" i="1"/>
  <c r="Y4306" i="1"/>
  <c r="Z4306" i="1"/>
  <c r="X4307" i="1"/>
  <c r="Y4307" i="1"/>
  <c r="Z4307" i="1"/>
  <c r="X4308" i="1"/>
  <c r="Y4308" i="1"/>
  <c r="Z4308" i="1"/>
  <c r="X4309" i="1"/>
  <c r="Y4309" i="1"/>
  <c r="Z4309" i="1"/>
  <c r="X4310" i="1"/>
  <c r="Y4310" i="1"/>
  <c r="Z4310" i="1"/>
  <c r="X4311" i="1"/>
  <c r="Y4311" i="1"/>
  <c r="Z4311" i="1"/>
  <c r="X4312" i="1"/>
  <c r="Y4312" i="1"/>
  <c r="Z4312" i="1"/>
  <c r="X4313" i="1"/>
  <c r="Y4313" i="1"/>
  <c r="Z4313" i="1"/>
  <c r="X4314" i="1"/>
  <c r="Y4314" i="1"/>
  <c r="Z4314" i="1"/>
  <c r="X4315" i="1"/>
  <c r="Y4315" i="1"/>
  <c r="Z4315" i="1"/>
  <c r="X4316" i="1"/>
  <c r="Y4316" i="1"/>
  <c r="Z4316" i="1"/>
  <c r="X4317" i="1"/>
  <c r="Y4317" i="1"/>
  <c r="Z4317" i="1"/>
  <c r="X4318" i="1"/>
  <c r="Y4318" i="1"/>
  <c r="Z4318" i="1"/>
  <c r="X4319" i="1"/>
  <c r="Y4319" i="1"/>
  <c r="Z4319" i="1"/>
  <c r="X4320" i="1"/>
  <c r="Y4320" i="1"/>
  <c r="Z4320" i="1"/>
  <c r="X4321" i="1"/>
  <c r="Y4321" i="1"/>
  <c r="Z4321" i="1"/>
  <c r="X4322" i="1"/>
  <c r="Y4322" i="1"/>
  <c r="Z4322" i="1"/>
  <c r="X4323" i="1"/>
  <c r="Y4323" i="1"/>
  <c r="Z4323" i="1"/>
  <c r="X4324" i="1"/>
  <c r="Y4324" i="1"/>
  <c r="Z4324" i="1"/>
  <c r="X4325" i="1"/>
  <c r="Y4325" i="1"/>
  <c r="Z4325" i="1"/>
  <c r="X4326" i="1"/>
  <c r="Y4326" i="1"/>
  <c r="Z4326" i="1"/>
  <c r="X4327" i="1"/>
  <c r="Y4327" i="1"/>
  <c r="Z4327" i="1"/>
  <c r="X4328" i="1"/>
  <c r="Y4328" i="1"/>
  <c r="Z4328" i="1"/>
  <c r="X4329" i="1"/>
  <c r="Y4329" i="1"/>
  <c r="Z4329" i="1"/>
  <c r="X4330" i="1"/>
  <c r="Y4330" i="1"/>
  <c r="Z4330" i="1"/>
  <c r="X4331" i="1"/>
  <c r="Y4331" i="1"/>
  <c r="Z4331" i="1"/>
  <c r="X4332" i="1"/>
  <c r="Y4332" i="1"/>
  <c r="Z4332" i="1"/>
  <c r="X4333" i="1"/>
  <c r="Y4333" i="1"/>
  <c r="Z4333" i="1"/>
  <c r="X4334" i="1"/>
  <c r="Y4334" i="1"/>
  <c r="Z4334" i="1"/>
  <c r="X4335" i="1"/>
  <c r="Y4335" i="1"/>
  <c r="Z4335" i="1"/>
  <c r="X4336" i="1"/>
  <c r="Y4336" i="1"/>
  <c r="Z4336" i="1"/>
  <c r="X4337" i="1"/>
  <c r="Y4337" i="1"/>
  <c r="Z4337" i="1"/>
  <c r="X4338" i="1"/>
  <c r="Y4338" i="1"/>
  <c r="Z4338" i="1"/>
  <c r="X4339" i="1"/>
  <c r="Y4339" i="1"/>
  <c r="Z4339" i="1"/>
  <c r="X4340" i="1"/>
  <c r="Y4340" i="1"/>
  <c r="Z4340" i="1"/>
  <c r="X4341" i="1"/>
  <c r="Y4341" i="1"/>
  <c r="Z4341" i="1"/>
  <c r="X4342" i="1"/>
  <c r="Y4342" i="1"/>
  <c r="Z4342" i="1"/>
  <c r="X4343" i="1"/>
  <c r="Y4343" i="1"/>
  <c r="Z4343" i="1"/>
  <c r="X4344" i="1"/>
  <c r="Y4344" i="1"/>
  <c r="Z4344" i="1"/>
  <c r="X4345" i="1"/>
  <c r="Y4345" i="1"/>
  <c r="Z4345" i="1"/>
  <c r="X4346" i="1"/>
  <c r="Y4346" i="1"/>
  <c r="Z4346" i="1"/>
  <c r="X4347" i="1"/>
  <c r="Y4347" i="1"/>
  <c r="Z4347" i="1"/>
  <c r="X4348" i="1"/>
  <c r="Y4348" i="1"/>
  <c r="Z4348" i="1"/>
  <c r="X4349" i="1"/>
  <c r="Y4349" i="1"/>
  <c r="Z4349" i="1"/>
  <c r="X4350" i="1"/>
  <c r="Y4350" i="1"/>
  <c r="Z4350" i="1"/>
  <c r="X4351" i="1"/>
  <c r="Y4351" i="1"/>
  <c r="Z4351" i="1"/>
  <c r="X4352" i="1"/>
  <c r="Y4352" i="1"/>
  <c r="Z4352" i="1"/>
  <c r="X4353" i="1"/>
  <c r="Y4353" i="1"/>
  <c r="Z4353" i="1"/>
  <c r="X4354" i="1"/>
  <c r="Y4354" i="1"/>
  <c r="Z4354" i="1"/>
  <c r="X4355" i="1"/>
  <c r="Y4355" i="1"/>
  <c r="Z4355" i="1"/>
  <c r="X4356" i="1"/>
  <c r="Y4356" i="1"/>
  <c r="Z4356" i="1"/>
  <c r="X4357" i="1"/>
  <c r="Y4357" i="1"/>
  <c r="Z4357" i="1"/>
  <c r="X4358" i="1"/>
  <c r="Y4358" i="1"/>
  <c r="Z4358" i="1"/>
  <c r="X4359" i="1"/>
  <c r="Y4359" i="1"/>
  <c r="Z4359" i="1"/>
  <c r="X4360" i="1"/>
  <c r="Y4360" i="1"/>
  <c r="Z4360" i="1"/>
  <c r="X4361" i="1"/>
  <c r="Y4361" i="1"/>
  <c r="Z4361" i="1"/>
  <c r="X4362" i="1"/>
  <c r="Y4362" i="1"/>
  <c r="Z4362" i="1"/>
  <c r="X4363" i="1"/>
  <c r="Y4363" i="1"/>
  <c r="Z4363" i="1"/>
  <c r="X4364" i="1"/>
  <c r="Y4364" i="1"/>
  <c r="Z4364" i="1"/>
  <c r="X4365" i="1"/>
  <c r="Y4365" i="1"/>
  <c r="Z4365" i="1"/>
  <c r="X4366" i="1"/>
  <c r="Y4366" i="1"/>
  <c r="Z4366" i="1"/>
  <c r="X4367" i="1"/>
  <c r="Y4367" i="1"/>
  <c r="Z4367" i="1"/>
  <c r="X4368" i="1"/>
  <c r="Y4368" i="1"/>
  <c r="Z4368" i="1"/>
  <c r="X4369" i="1"/>
  <c r="Y4369" i="1"/>
  <c r="Z4369" i="1"/>
  <c r="X4370" i="1"/>
  <c r="Y4370" i="1"/>
  <c r="Z4370" i="1"/>
  <c r="X4371" i="1"/>
  <c r="Y4371" i="1"/>
  <c r="Z4371" i="1"/>
  <c r="X4372" i="1"/>
  <c r="Y4372" i="1"/>
  <c r="Z4372" i="1"/>
  <c r="X4373" i="1"/>
  <c r="Y4373" i="1"/>
  <c r="Z4373" i="1"/>
  <c r="X4374" i="1"/>
  <c r="Y4374" i="1"/>
  <c r="Z4374" i="1"/>
  <c r="X4375" i="1"/>
  <c r="Y4375" i="1"/>
  <c r="Z4375" i="1"/>
  <c r="X4376" i="1"/>
  <c r="Y4376" i="1"/>
  <c r="Z4376" i="1"/>
  <c r="X4377" i="1"/>
  <c r="Y4377" i="1"/>
  <c r="Z4377" i="1"/>
  <c r="X4378" i="1"/>
  <c r="Y4378" i="1"/>
  <c r="Z4378" i="1"/>
  <c r="X4379" i="1"/>
  <c r="Y4379" i="1"/>
  <c r="Z4379" i="1"/>
  <c r="X4380" i="1"/>
  <c r="Y4380" i="1"/>
  <c r="Z4380" i="1"/>
  <c r="X4381" i="1"/>
  <c r="Y4381" i="1"/>
  <c r="Z4381" i="1"/>
  <c r="X4382" i="1"/>
  <c r="Y4382" i="1"/>
  <c r="Z4382" i="1"/>
  <c r="X4383" i="1"/>
  <c r="Y4383" i="1"/>
  <c r="Z4383" i="1"/>
  <c r="X4384" i="1"/>
  <c r="Y4384" i="1"/>
  <c r="Z4384" i="1"/>
  <c r="X4385" i="1"/>
  <c r="Y4385" i="1"/>
  <c r="Z4385" i="1"/>
  <c r="X4386" i="1"/>
  <c r="Y4386" i="1"/>
  <c r="Z4386" i="1"/>
  <c r="X4387" i="1"/>
  <c r="Y4387" i="1"/>
  <c r="Z4387" i="1"/>
  <c r="X4388" i="1"/>
  <c r="Y4388" i="1"/>
  <c r="Z4388" i="1"/>
  <c r="X4389" i="1"/>
  <c r="Y4389" i="1"/>
  <c r="Z4389" i="1"/>
  <c r="X4390" i="1"/>
  <c r="Y4390" i="1"/>
  <c r="Z4390" i="1"/>
  <c r="X4391" i="1"/>
  <c r="Y4391" i="1"/>
  <c r="Z4391" i="1"/>
  <c r="X4392" i="1"/>
  <c r="Y4392" i="1"/>
  <c r="Z4392" i="1"/>
  <c r="X4393" i="1"/>
  <c r="Y4393" i="1"/>
  <c r="Z4393" i="1"/>
  <c r="X4394" i="1"/>
  <c r="Y4394" i="1"/>
  <c r="Z4394" i="1"/>
  <c r="X4395" i="1"/>
  <c r="Y4395" i="1"/>
  <c r="Z4395" i="1"/>
  <c r="X4396" i="1"/>
  <c r="Y4396" i="1"/>
  <c r="Z4396" i="1"/>
  <c r="X4397" i="1"/>
  <c r="Y4397" i="1"/>
  <c r="Z4397" i="1"/>
  <c r="X4398" i="1"/>
  <c r="Y4398" i="1"/>
  <c r="Z4398" i="1"/>
  <c r="X4399" i="1"/>
  <c r="Y4399" i="1"/>
  <c r="Z4399" i="1"/>
  <c r="X4400" i="1"/>
  <c r="Y4400" i="1"/>
  <c r="Z4400" i="1"/>
  <c r="X4401" i="1"/>
  <c r="Y4401" i="1"/>
  <c r="Z4401" i="1"/>
  <c r="X4402" i="1"/>
  <c r="Y4402" i="1"/>
  <c r="Z4402" i="1"/>
  <c r="X4403" i="1"/>
  <c r="Y4403" i="1"/>
  <c r="Z4403" i="1"/>
  <c r="X4404" i="1"/>
  <c r="Y4404" i="1"/>
  <c r="Z4404" i="1"/>
  <c r="X4405" i="1"/>
  <c r="Y4405" i="1"/>
  <c r="Z4405" i="1"/>
  <c r="X4406" i="1"/>
  <c r="Y4406" i="1"/>
  <c r="Z4406" i="1"/>
  <c r="X4407" i="1"/>
  <c r="Y4407" i="1"/>
  <c r="Z4407" i="1"/>
  <c r="X4408" i="1"/>
  <c r="Y4408" i="1"/>
  <c r="Z4408" i="1"/>
  <c r="X4409" i="1"/>
  <c r="Y4409" i="1"/>
  <c r="Z4409" i="1"/>
  <c r="X4410" i="1"/>
  <c r="Y4410" i="1"/>
  <c r="Z4410" i="1"/>
  <c r="X4411" i="1"/>
  <c r="Y4411" i="1"/>
  <c r="Z4411" i="1"/>
  <c r="X4412" i="1"/>
  <c r="Y4412" i="1"/>
  <c r="Z4412" i="1"/>
  <c r="X4413" i="1"/>
  <c r="Y4413" i="1"/>
  <c r="Z4413" i="1"/>
  <c r="X4414" i="1"/>
  <c r="Y4414" i="1"/>
  <c r="Z4414" i="1"/>
  <c r="X4415" i="1"/>
  <c r="Y4415" i="1"/>
  <c r="Z4415" i="1"/>
  <c r="X4416" i="1"/>
  <c r="Y4416" i="1"/>
  <c r="Z4416" i="1"/>
  <c r="X4417" i="1"/>
  <c r="Y4417" i="1"/>
  <c r="Z4417" i="1"/>
  <c r="X4418" i="1"/>
  <c r="Y4418" i="1"/>
  <c r="Z4418" i="1"/>
  <c r="X4419" i="1"/>
  <c r="Y4419" i="1"/>
  <c r="Z4419" i="1"/>
  <c r="X4420" i="1"/>
  <c r="Y4420" i="1"/>
  <c r="Z4420" i="1"/>
  <c r="X4421" i="1"/>
  <c r="Y4421" i="1"/>
  <c r="Z4421" i="1"/>
  <c r="X4422" i="1"/>
  <c r="Y4422" i="1"/>
  <c r="Z4422" i="1"/>
  <c r="X4423" i="1"/>
  <c r="Y4423" i="1"/>
  <c r="Z4423" i="1"/>
  <c r="X4424" i="1"/>
  <c r="Y4424" i="1"/>
  <c r="Z4424" i="1"/>
  <c r="X4425" i="1"/>
  <c r="Y4425" i="1"/>
  <c r="Z4425" i="1"/>
  <c r="X4426" i="1"/>
  <c r="Y4426" i="1"/>
  <c r="Z4426" i="1"/>
  <c r="X4427" i="1"/>
  <c r="Y4427" i="1"/>
  <c r="Z4427" i="1"/>
  <c r="X4428" i="1"/>
  <c r="Y4428" i="1"/>
  <c r="Z4428" i="1"/>
  <c r="X4429" i="1"/>
  <c r="Y4429" i="1"/>
  <c r="Z4429" i="1"/>
  <c r="X4430" i="1"/>
  <c r="Y4430" i="1"/>
  <c r="Z4430" i="1"/>
  <c r="X4431" i="1"/>
  <c r="Y4431" i="1"/>
  <c r="Z4431" i="1"/>
  <c r="X4432" i="1"/>
  <c r="Y4432" i="1"/>
  <c r="Z4432" i="1"/>
  <c r="X4433" i="1"/>
  <c r="Y4433" i="1"/>
  <c r="Z4433" i="1"/>
  <c r="X4434" i="1"/>
  <c r="Y4434" i="1"/>
  <c r="Z4434" i="1"/>
  <c r="X4435" i="1"/>
  <c r="Y4435" i="1"/>
  <c r="Z4435" i="1"/>
  <c r="X4436" i="1"/>
  <c r="Y4436" i="1"/>
  <c r="Z4436" i="1"/>
  <c r="X4437" i="1"/>
  <c r="Y4437" i="1"/>
  <c r="Z4437" i="1"/>
  <c r="X4438" i="1"/>
  <c r="Y4438" i="1"/>
  <c r="Z4438" i="1"/>
  <c r="X4439" i="1"/>
  <c r="Y4439" i="1"/>
  <c r="Z4439" i="1"/>
  <c r="X4440" i="1"/>
  <c r="Y4440" i="1"/>
  <c r="Z4440" i="1"/>
  <c r="X4441" i="1"/>
  <c r="Y4441" i="1"/>
  <c r="Z4441" i="1"/>
  <c r="X4442" i="1"/>
  <c r="Y4442" i="1"/>
  <c r="Z4442" i="1"/>
  <c r="X4443" i="1"/>
  <c r="Y4443" i="1"/>
  <c r="Z4443" i="1"/>
  <c r="X4444" i="1"/>
  <c r="Y4444" i="1"/>
  <c r="Z4444" i="1"/>
  <c r="X4445" i="1"/>
  <c r="Y4445" i="1"/>
  <c r="Z4445" i="1"/>
  <c r="X4446" i="1"/>
  <c r="Y4446" i="1"/>
  <c r="Z4446" i="1"/>
  <c r="X4447" i="1"/>
  <c r="Y4447" i="1"/>
  <c r="Z4447" i="1"/>
  <c r="X4448" i="1"/>
  <c r="Y4448" i="1"/>
  <c r="Z4448" i="1"/>
  <c r="X4449" i="1"/>
  <c r="Y4449" i="1"/>
  <c r="Z4449" i="1"/>
  <c r="X4450" i="1"/>
  <c r="Y4450" i="1"/>
  <c r="Z4450" i="1"/>
  <c r="X4451" i="1"/>
  <c r="Y4451" i="1"/>
  <c r="Z4451" i="1"/>
  <c r="X4452" i="1"/>
  <c r="Y4452" i="1"/>
  <c r="Z4452" i="1"/>
  <c r="X4453" i="1"/>
  <c r="Y4453" i="1"/>
  <c r="Z4453" i="1"/>
  <c r="X4454" i="1"/>
  <c r="Y4454" i="1"/>
  <c r="Z4454" i="1"/>
  <c r="X4455" i="1"/>
  <c r="Y4455" i="1"/>
  <c r="Z4455" i="1"/>
  <c r="X4456" i="1"/>
  <c r="Y4456" i="1"/>
  <c r="Z4456" i="1"/>
  <c r="X4457" i="1"/>
  <c r="Y4457" i="1"/>
  <c r="Z4457" i="1"/>
  <c r="X4458" i="1"/>
  <c r="Y4458" i="1"/>
  <c r="Z4458" i="1"/>
  <c r="X4459" i="1"/>
  <c r="Y4459" i="1"/>
  <c r="Z4459" i="1"/>
  <c r="X4460" i="1"/>
  <c r="Y4460" i="1"/>
  <c r="Z4460" i="1"/>
  <c r="X4461" i="1"/>
  <c r="Y4461" i="1"/>
  <c r="Z4461" i="1"/>
  <c r="X4462" i="1"/>
  <c r="Y4462" i="1"/>
  <c r="Z4462" i="1"/>
  <c r="X4463" i="1"/>
  <c r="Y4463" i="1"/>
  <c r="Z4463" i="1"/>
  <c r="X4464" i="1"/>
  <c r="Y4464" i="1"/>
  <c r="Z4464" i="1"/>
  <c r="X4465" i="1"/>
  <c r="Y4465" i="1"/>
  <c r="Z4465" i="1"/>
  <c r="X4466" i="1"/>
  <c r="Y4466" i="1"/>
  <c r="Z4466" i="1"/>
  <c r="X4467" i="1"/>
  <c r="Y4467" i="1"/>
  <c r="Z4467" i="1"/>
  <c r="X4468" i="1"/>
  <c r="Y4468" i="1"/>
  <c r="Z4468" i="1"/>
  <c r="X4469" i="1"/>
  <c r="Y4469" i="1"/>
  <c r="Z4469" i="1"/>
  <c r="X4470" i="1"/>
  <c r="Y4470" i="1"/>
  <c r="Z4470" i="1"/>
  <c r="X4471" i="1"/>
  <c r="Y4471" i="1"/>
  <c r="Z4471" i="1"/>
  <c r="X4472" i="1"/>
  <c r="Y4472" i="1"/>
  <c r="Z4472" i="1"/>
  <c r="X4473" i="1"/>
  <c r="Y4473" i="1"/>
  <c r="Z4473" i="1"/>
  <c r="X4474" i="1"/>
  <c r="Y4474" i="1"/>
  <c r="Z4474" i="1"/>
  <c r="X4475" i="1"/>
  <c r="Y4475" i="1"/>
  <c r="Z4475" i="1"/>
  <c r="X4476" i="1"/>
  <c r="Y4476" i="1"/>
  <c r="Z4476" i="1"/>
  <c r="X4477" i="1"/>
  <c r="Y4477" i="1"/>
  <c r="Z4477" i="1"/>
  <c r="X4478" i="1"/>
  <c r="Y4478" i="1"/>
  <c r="Z4478" i="1"/>
  <c r="X4479" i="1"/>
  <c r="Y4479" i="1"/>
  <c r="Z4479" i="1"/>
  <c r="X4480" i="1"/>
  <c r="Y4480" i="1"/>
  <c r="Z4480" i="1"/>
  <c r="X4481" i="1"/>
  <c r="Y4481" i="1"/>
  <c r="Z4481" i="1"/>
  <c r="X4482" i="1"/>
  <c r="Y4482" i="1"/>
  <c r="Z4482" i="1"/>
  <c r="X4483" i="1"/>
  <c r="Y4483" i="1"/>
  <c r="Z4483" i="1"/>
  <c r="X4484" i="1"/>
  <c r="Y4484" i="1"/>
  <c r="Z4484" i="1"/>
  <c r="X4485" i="1"/>
  <c r="Y4485" i="1"/>
  <c r="Z4485" i="1"/>
  <c r="X4486" i="1"/>
  <c r="Y4486" i="1"/>
  <c r="Z4486" i="1"/>
  <c r="X4487" i="1"/>
  <c r="Y4487" i="1"/>
  <c r="Z4487" i="1"/>
  <c r="X4488" i="1"/>
  <c r="Y4488" i="1"/>
  <c r="Z4488" i="1"/>
  <c r="X4489" i="1"/>
  <c r="Y4489" i="1"/>
  <c r="Z4489" i="1"/>
  <c r="X4490" i="1"/>
  <c r="Y4490" i="1"/>
  <c r="Z4490" i="1"/>
  <c r="X4491" i="1"/>
  <c r="Y4491" i="1"/>
  <c r="Z4491" i="1"/>
  <c r="X4492" i="1"/>
  <c r="Y4492" i="1"/>
  <c r="Z4492" i="1"/>
  <c r="X4493" i="1"/>
  <c r="Y4493" i="1"/>
  <c r="Z4493" i="1"/>
  <c r="X4494" i="1"/>
  <c r="Y4494" i="1"/>
  <c r="Z4494" i="1"/>
  <c r="X4495" i="1"/>
  <c r="Y4495" i="1"/>
  <c r="Z4495" i="1"/>
  <c r="X4496" i="1"/>
  <c r="Y4496" i="1"/>
  <c r="Z4496" i="1"/>
  <c r="X4497" i="1"/>
  <c r="Y4497" i="1"/>
  <c r="Z4497" i="1"/>
  <c r="X4498" i="1"/>
  <c r="Y4498" i="1"/>
  <c r="Z4498" i="1"/>
  <c r="X4499" i="1"/>
  <c r="Y4499" i="1"/>
  <c r="Z4499" i="1"/>
  <c r="X4500" i="1"/>
  <c r="Y4500" i="1"/>
  <c r="Z4500" i="1"/>
  <c r="X4501" i="1"/>
  <c r="Y4501" i="1"/>
  <c r="Z4501" i="1"/>
  <c r="X4502" i="1"/>
  <c r="Y4502" i="1"/>
  <c r="Z4502" i="1"/>
  <c r="X4503" i="1"/>
  <c r="Y4503" i="1"/>
  <c r="Z4503" i="1"/>
  <c r="X4504" i="1"/>
  <c r="Y4504" i="1"/>
  <c r="Z4504" i="1"/>
  <c r="X4505" i="1"/>
  <c r="Y4505" i="1"/>
  <c r="Z4505" i="1"/>
  <c r="X4506" i="1"/>
  <c r="Y4506" i="1"/>
  <c r="Z4506" i="1"/>
  <c r="X4507" i="1"/>
  <c r="Y4507" i="1"/>
  <c r="Z4507" i="1"/>
  <c r="X4508" i="1"/>
  <c r="Y4508" i="1"/>
  <c r="Z4508" i="1"/>
  <c r="X4509" i="1"/>
  <c r="Y4509" i="1"/>
  <c r="Z4509" i="1"/>
  <c r="X4510" i="1"/>
  <c r="Y4510" i="1"/>
  <c r="Z4510" i="1"/>
  <c r="X4511" i="1"/>
  <c r="Y4511" i="1"/>
  <c r="Z4511" i="1"/>
  <c r="X4512" i="1"/>
  <c r="Y4512" i="1"/>
  <c r="Z4512" i="1"/>
  <c r="X4513" i="1"/>
  <c r="Y4513" i="1"/>
  <c r="Z4513" i="1"/>
  <c r="X4514" i="1"/>
  <c r="Y4514" i="1"/>
  <c r="Z4514" i="1"/>
  <c r="X4515" i="1"/>
  <c r="Y4515" i="1"/>
  <c r="Z4515" i="1"/>
  <c r="X4516" i="1"/>
  <c r="Y4516" i="1"/>
  <c r="Z4516" i="1"/>
  <c r="X4517" i="1"/>
  <c r="Y4517" i="1"/>
  <c r="Z4517" i="1"/>
  <c r="X4518" i="1"/>
  <c r="Y4518" i="1"/>
  <c r="Z4518" i="1"/>
  <c r="X4519" i="1"/>
  <c r="Y4519" i="1"/>
  <c r="Z4519" i="1"/>
  <c r="X4520" i="1"/>
  <c r="Y4520" i="1"/>
  <c r="Z4520" i="1"/>
  <c r="X4521" i="1"/>
  <c r="Y4521" i="1"/>
  <c r="Z4521" i="1"/>
  <c r="X4522" i="1"/>
  <c r="Y4522" i="1"/>
  <c r="Z4522" i="1"/>
  <c r="X4523" i="1"/>
  <c r="Y4523" i="1"/>
  <c r="Z4523" i="1"/>
  <c r="X4524" i="1"/>
  <c r="Y4524" i="1"/>
  <c r="Z4524" i="1"/>
  <c r="X4525" i="1"/>
  <c r="Y4525" i="1"/>
  <c r="Z4525" i="1"/>
  <c r="X4526" i="1"/>
  <c r="Y4526" i="1"/>
  <c r="Z4526" i="1"/>
  <c r="X4527" i="1"/>
  <c r="Y4527" i="1"/>
  <c r="Z4527" i="1"/>
  <c r="X4528" i="1"/>
  <c r="Y4528" i="1"/>
  <c r="Z4528" i="1"/>
  <c r="X4529" i="1"/>
  <c r="Y4529" i="1"/>
  <c r="Z4529" i="1"/>
  <c r="X4530" i="1"/>
  <c r="Y4530" i="1"/>
  <c r="Z4530" i="1"/>
  <c r="X4531" i="1"/>
  <c r="Y4531" i="1"/>
  <c r="Z4531" i="1"/>
  <c r="X4532" i="1"/>
  <c r="Y4532" i="1"/>
  <c r="Z4532" i="1"/>
  <c r="X4533" i="1"/>
  <c r="Y4533" i="1"/>
  <c r="Z4533" i="1"/>
  <c r="X4534" i="1"/>
  <c r="Y4534" i="1"/>
  <c r="Z4534" i="1"/>
  <c r="X4535" i="1"/>
  <c r="Y4535" i="1"/>
  <c r="Z4535" i="1"/>
  <c r="X4536" i="1"/>
  <c r="Y4536" i="1"/>
  <c r="Z4536" i="1"/>
  <c r="X4537" i="1"/>
  <c r="Y4537" i="1"/>
  <c r="Z4537" i="1"/>
  <c r="X4538" i="1"/>
  <c r="Y4538" i="1"/>
  <c r="Z4538" i="1"/>
  <c r="X4539" i="1"/>
  <c r="Y4539" i="1"/>
  <c r="Z4539" i="1"/>
  <c r="X4540" i="1"/>
  <c r="Y4540" i="1"/>
  <c r="Z4540" i="1"/>
  <c r="X4541" i="1"/>
  <c r="Y4541" i="1"/>
  <c r="Z4541" i="1"/>
  <c r="X4542" i="1"/>
  <c r="Y4542" i="1"/>
  <c r="Z4542" i="1"/>
  <c r="X4543" i="1"/>
  <c r="Y4543" i="1"/>
  <c r="Z4543" i="1"/>
  <c r="X4544" i="1"/>
  <c r="Y4544" i="1"/>
  <c r="Z4544" i="1"/>
  <c r="X4545" i="1"/>
  <c r="Y4545" i="1"/>
  <c r="Z4545" i="1"/>
  <c r="X4546" i="1"/>
  <c r="Y4546" i="1"/>
  <c r="Z4546" i="1"/>
  <c r="X4547" i="1"/>
  <c r="Y4547" i="1"/>
  <c r="Z4547" i="1"/>
  <c r="X4548" i="1"/>
  <c r="Y4548" i="1"/>
  <c r="Z4548" i="1"/>
  <c r="X4549" i="1"/>
  <c r="Y4549" i="1"/>
  <c r="Z4549" i="1"/>
  <c r="X4550" i="1"/>
  <c r="Y4550" i="1"/>
  <c r="Z4550" i="1"/>
  <c r="X4551" i="1"/>
  <c r="Y4551" i="1"/>
  <c r="Z4551" i="1"/>
  <c r="X4552" i="1"/>
  <c r="Y4552" i="1"/>
  <c r="Z4552" i="1"/>
  <c r="X4553" i="1"/>
  <c r="Y4553" i="1"/>
  <c r="Z4553" i="1"/>
  <c r="X4554" i="1"/>
  <c r="Y4554" i="1"/>
  <c r="Z4554" i="1"/>
  <c r="X4555" i="1"/>
  <c r="Y4555" i="1"/>
  <c r="Z4555" i="1"/>
  <c r="X4556" i="1"/>
  <c r="Y4556" i="1"/>
  <c r="Z4556" i="1"/>
  <c r="X4557" i="1"/>
  <c r="Y4557" i="1"/>
  <c r="Z4557" i="1"/>
  <c r="X4558" i="1"/>
  <c r="Y4558" i="1"/>
  <c r="Z4558" i="1"/>
  <c r="X4559" i="1"/>
  <c r="Y4559" i="1"/>
  <c r="Z4559" i="1"/>
  <c r="X4560" i="1"/>
  <c r="Y4560" i="1"/>
  <c r="Z4560" i="1"/>
  <c r="X4561" i="1"/>
  <c r="Y4561" i="1"/>
  <c r="Z4561" i="1"/>
  <c r="X4562" i="1"/>
  <c r="Y4562" i="1"/>
  <c r="Z4562" i="1"/>
  <c r="X4563" i="1"/>
  <c r="Y4563" i="1"/>
  <c r="Z4563" i="1"/>
  <c r="X4564" i="1"/>
  <c r="Y4564" i="1"/>
  <c r="Z4564" i="1"/>
  <c r="X4565" i="1"/>
  <c r="Y4565" i="1"/>
  <c r="Z4565" i="1"/>
  <c r="X4566" i="1"/>
  <c r="Y4566" i="1"/>
  <c r="Z4566" i="1"/>
  <c r="X4567" i="1"/>
  <c r="Y4567" i="1"/>
  <c r="Z4567" i="1"/>
  <c r="X4568" i="1"/>
  <c r="Y4568" i="1"/>
  <c r="Z4568" i="1"/>
  <c r="X4569" i="1"/>
  <c r="Y4569" i="1"/>
  <c r="Z4569" i="1"/>
  <c r="X4570" i="1"/>
  <c r="Y4570" i="1"/>
  <c r="Z4570" i="1"/>
  <c r="X4571" i="1"/>
  <c r="Y4571" i="1"/>
  <c r="Z4571" i="1"/>
  <c r="X4572" i="1"/>
  <c r="Y4572" i="1"/>
  <c r="Z4572" i="1"/>
  <c r="X4573" i="1"/>
  <c r="Y4573" i="1"/>
  <c r="Z4573" i="1"/>
  <c r="X4574" i="1"/>
  <c r="Y4574" i="1"/>
  <c r="Z4574" i="1"/>
  <c r="X4575" i="1"/>
  <c r="Y4575" i="1"/>
  <c r="Z4575" i="1"/>
  <c r="X4576" i="1"/>
  <c r="Y4576" i="1"/>
  <c r="Z4576" i="1"/>
  <c r="X4577" i="1"/>
  <c r="Y4577" i="1"/>
  <c r="Z4577" i="1"/>
  <c r="X4578" i="1"/>
  <c r="Y4578" i="1"/>
  <c r="Z4578" i="1"/>
  <c r="X4579" i="1"/>
  <c r="Y4579" i="1"/>
  <c r="Z4579" i="1"/>
  <c r="X4580" i="1"/>
  <c r="Y4580" i="1"/>
  <c r="Z4580" i="1"/>
  <c r="X4581" i="1"/>
  <c r="Y4581" i="1"/>
  <c r="Z4581" i="1"/>
  <c r="X4582" i="1"/>
  <c r="Y4582" i="1"/>
  <c r="Z4582" i="1"/>
  <c r="X4583" i="1"/>
  <c r="Y4583" i="1"/>
  <c r="Z4583" i="1"/>
  <c r="X4584" i="1"/>
  <c r="Y4584" i="1"/>
  <c r="Z4584" i="1"/>
  <c r="X4585" i="1"/>
  <c r="Y4585" i="1"/>
  <c r="Z4585" i="1"/>
  <c r="X4586" i="1"/>
  <c r="Y4586" i="1"/>
  <c r="Z4586" i="1"/>
  <c r="X4587" i="1"/>
  <c r="Y4587" i="1"/>
  <c r="Z4587" i="1"/>
  <c r="X4588" i="1"/>
  <c r="Y4588" i="1"/>
  <c r="Z4588" i="1"/>
  <c r="X4589" i="1"/>
  <c r="Y4589" i="1"/>
  <c r="Z4589" i="1"/>
  <c r="X4590" i="1"/>
  <c r="Y4590" i="1"/>
  <c r="Z4590" i="1"/>
  <c r="X4591" i="1"/>
  <c r="Y4591" i="1"/>
  <c r="Z4591" i="1"/>
  <c r="X4592" i="1"/>
  <c r="Y4592" i="1"/>
  <c r="Z4592" i="1"/>
  <c r="X4593" i="1"/>
  <c r="Y4593" i="1"/>
  <c r="Z4593" i="1"/>
  <c r="X4594" i="1"/>
  <c r="Y4594" i="1"/>
  <c r="Z4594" i="1"/>
  <c r="X4595" i="1"/>
  <c r="Y4595" i="1"/>
  <c r="Z4595" i="1"/>
  <c r="X4596" i="1"/>
  <c r="Y4596" i="1"/>
  <c r="Z4596" i="1"/>
  <c r="X4597" i="1"/>
  <c r="Y4597" i="1"/>
  <c r="Z4597" i="1"/>
  <c r="X4598" i="1"/>
  <c r="Y4598" i="1"/>
  <c r="Z4598" i="1"/>
  <c r="X4599" i="1"/>
  <c r="Y4599" i="1"/>
  <c r="Z4599" i="1"/>
  <c r="X4600" i="1"/>
  <c r="Y4600" i="1"/>
  <c r="Z4600" i="1"/>
  <c r="X4601" i="1"/>
  <c r="Y4601" i="1"/>
  <c r="Z4601" i="1"/>
  <c r="X4602" i="1"/>
  <c r="Y4602" i="1"/>
  <c r="Z4602" i="1"/>
  <c r="X4603" i="1"/>
  <c r="Y4603" i="1"/>
  <c r="Z4603" i="1"/>
  <c r="X4604" i="1"/>
  <c r="Y4604" i="1"/>
  <c r="Z4604" i="1"/>
  <c r="X4605" i="1"/>
  <c r="Y4605" i="1"/>
  <c r="Z4605" i="1"/>
  <c r="X4606" i="1"/>
  <c r="Y4606" i="1"/>
  <c r="Z4606" i="1"/>
  <c r="X4607" i="1"/>
  <c r="Y4607" i="1"/>
  <c r="Z4607" i="1"/>
  <c r="X4608" i="1"/>
  <c r="Y4608" i="1"/>
  <c r="Z4608" i="1"/>
  <c r="X4609" i="1"/>
  <c r="Y4609" i="1"/>
  <c r="Z4609" i="1"/>
  <c r="X4610" i="1"/>
  <c r="Y4610" i="1"/>
  <c r="Z4610" i="1"/>
  <c r="X4611" i="1"/>
  <c r="Y4611" i="1"/>
  <c r="Z4611" i="1"/>
  <c r="X4612" i="1"/>
  <c r="Y4612" i="1"/>
  <c r="Z4612" i="1"/>
  <c r="X4613" i="1"/>
  <c r="Y4613" i="1"/>
  <c r="Z4613" i="1"/>
  <c r="X4614" i="1"/>
  <c r="Y4614" i="1"/>
  <c r="Z4614" i="1"/>
  <c r="X4615" i="1"/>
  <c r="Y4615" i="1"/>
  <c r="Z4615" i="1"/>
  <c r="X4616" i="1"/>
  <c r="Y4616" i="1"/>
  <c r="Z4616" i="1"/>
  <c r="X4617" i="1"/>
  <c r="Y4617" i="1"/>
  <c r="Z4617" i="1"/>
  <c r="X4618" i="1"/>
  <c r="Y4618" i="1"/>
  <c r="Z4618" i="1"/>
  <c r="X4619" i="1"/>
  <c r="Y4619" i="1"/>
  <c r="Z4619" i="1"/>
  <c r="X4620" i="1"/>
  <c r="Y4620" i="1"/>
  <c r="Z4620" i="1"/>
  <c r="X4621" i="1"/>
  <c r="Y4621" i="1"/>
  <c r="Z4621" i="1"/>
  <c r="X4622" i="1"/>
  <c r="Y4622" i="1"/>
  <c r="Z4622" i="1"/>
  <c r="X4623" i="1"/>
  <c r="Y4623" i="1"/>
  <c r="Z4623" i="1"/>
  <c r="X4624" i="1"/>
  <c r="Y4624" i="1"/>
  <c r="Z4624" i="1"/>
  <c r="X4625" i="1"/>
  <c r="Y4625" i="1"/>
  <c r="Z4625" i="1"/>
  <c r="X4626" i="1"/>
  <c r="Y4626" i="1"/>
  <c r="Z4626" i="1"/>
  <c r="X4627" i="1"/>
  <c r="Y4627" i="1"/>
  <c r="Z4627" i="1"/>
  <c r="X4628" i="1"/>
  <c r="Y4628" i="1"/>
  <c r="Z4628" i="1"/>
  <c r="X4629" i="1"/>
  <c r="Y4629" i="1"/>
  <c r="Z4629" i="1"/>
  <c r="X4630" i="1"/>
  <c r="Y4630" i="1"/>
  <c r="Z4630" i="1"/>
  <c r="X4631" i="1"/>
  <c r="Y4631" i="1"/>
  <c r="Z4631" i="1"/>
  <c r="X4632" i="1"/>
  <c r="Y4632" i="1"/>
  <c r="Z4632" i="1"/>
  <c r="X4633" i="1"/>
  <c r="Y4633" i="1"/>
  <c r="Z4633" i="1"/>
  <c r="X4634" i="1"/>
  <c r="Y4634" i="1"/>
  <c r="Z4634" i="1"/>
  <c r="X4635" i="1"/>
  <c r="Y4635" i="1"/>
  <c r="Z4635" i="1"/>
  <c r="X4636" i="1"/>
  <c r="Y4636" i="1"/>
  <c r="Z4636" i="1"/>
  <c r="X4637" i="1"/>
  <c r="Y4637" i="1"/>
  <c r="Z4637" i="1"/>
  <c r="X4638" i="1"/>
  <c r="Y4638" i="1"/>
  <c r="Z4638" i="1"/>
  <c r="X4639" i="1"/>
  <c r="Y4639" i="1"/>
  <c r="Z4639" i="1"/>
  <c r="X4640" i="1"/>
  <c r="Y4640" i="1"/>
  <c r="Z4640" i="1"/>
  <c r="X4641" i="1"/>
  <c r="Y4641" i="1"/>
  <c r="Z4641" i="1"/>
  <c r="X4642" i="1"/>
  <c r="Y4642" i="1"/>
  <c r="Z4642" i="1"/>
  <c r="X4643" i="1"/>
  <c r="Y4643" i="1"/>
  <c r="Z4643" i="1"/>
  <c r="X4644" i="1"/>
  <c r="Y4644" i="1"/>
  <c r="Z4644" i="1"/>
  <c r="X4645" i="1"/>
  <c r="Y4645" i="1"/>
  <c r="Z4645" i="1"/>
  <c r="X4646" i="1"/>
  <c r="Y4646" i="1"/>
  <c r="Z4646" i="1"/>
  <c r="X4647" i="1"/>
  <c r="Y4647" i="1"/>
  <c r="Z4647" i="1"/>
  <c r="X4648" i="1"/>
  <c r="Y4648" i="1"/>
  <c r="Z4648" i="1"/>
  <c r="X4649" i="1"/>
  <c r="Y4649" i="1"/>
  <c r="Z4649" i="1"/>
  <c r="X4650" i="1"/>
  <c r="Y4650" i="1"/>
  <c r="Z4650" i="1"/>
  <c r="X4651" i="1"/>
  <c r="Y4651" i="1"/>
  <c r="Z4651" i="1"/>
  <c r="X4652" i="1"/>
  <c r="Y4652" i="1"/>
  <c r="Z4652" i="1"/>
  <c r="X4653" i="1"/>
  <c r="Y4653" i="1"/>
  <c r="Z4653" i="1"/>
  <c r="X4654" i="1"/>
  <c r="Y4654" i="1"/>
  <c r="Z4654" i="1"/>
  <c r="X4655" i="1"/>
  <c r="Y4655" i="1"/>
  <c r="Z4655" i="1"/>
  <c r="X4656" i="1"/>
  <c r="Y4656" i="1"/>
  <c r="Z4656" i="1"/>
  <c r="X4657" i="1"/>
  <c r="Y4657" i="1"/>
  <c r="Z4657" i="1"/>
  <c r="X4658" i="1"/>
  <c r="Y4658" i="1"/>
  <c r="Z4658" i="1"/>
  <c r="X4659" i="1"/>
  <c r="Y4659" i="1"/>
  <c r="Z4659" i="1"/>
  <c r="X4660" i="1"/>
  <c r="Y4660" i="1"/>
  <c r="Z4660" i="1"/>
  <c r="X4661" i="1"/>
  <c r="Y4661" i="1"/>
  <c r="Z4661" i="1"/>
  <c r="X4662" i="1"/>
  <c r="Y4662" i="1"/>
  <c r="Z4662" i="1"/>
  <c r="X4663" i="1"/>
  <c r="Y4663" i="1"/>
  <c r="Z4663" i="1"/>
  <c r="X4664" i="1"/>
  <c r="Y4664" i="1"/>
  <c r="Z4664" i="1"/>
  <c r="X4665" i="1"/>
  <c r="Y4665" i="1"/>
  <c r="Z4665" i="1"/>
  <c r="X4666" i="1"/>
  <c r="Y4666" i="1"/>
  <c r="Z4666" i="1"/>
  <c r="X4667" i="1"/>
  <c r="Y4667" i="1"/>
  <c r="Z4667" i="1"/>
  <c r="X4668" i="1"/>
  <c r="Y4668" i="1"/>
  <c r="Z4668" i="1"/>
  <c r="X4669" i="1"/>
  <c r="Y4669" i="1"/>
  <c r="Z4669" i="1"/>
  <c r="X4670" i="1"/>
  <c r="Y4670" i="1"/>
  <c r="Z4670" i="1"/>
  <c r="X4671" i="1"/>
  <c r="Y4671" i="1"/>
  <c r="Z4671" i="1"/>
  <c r="X4672" i="1"/>
  <c r="Y4672" i="1"/>
  <c r="Z4672" i="1"/>
  <c r="X4673" i="1"/>
  <c r="Y4673" i="1"/>
  <c r="Z4673" i="1"/>
  <c r="X4674" i="1"/>
  <c r="Y4674" i="1"/>
  <c r="Z4674" i="1"/>
  <c r="X4675" i="1"/>
  <c r="Y4675" i="1"/>
  <c r="Z4675" i="1"/>
  <c r="X4676" i="1"/>
  <c r="Y4676" i="1"/>
  <c r="Z4676" i="1"/>
  <c r="X4677" i="1"/>
  <c r="Y4677" i="1"/>
  <c r="Z4677" i="1"/>
  <c r="X4678" i="1"/>
  <c r="Y4678" i="1"/>
  <c r="Z4678" i="1"/>
  <c r="X4679" i="1"/>
  <c r="Y4679" i="1"/>
  <c r="Z4679" i="1"/>
  <c r="X4680" i="1"/>
  <c r="Y4680" i="1"/>
  <c r="Z4680" i="1"/>
  <c r="X4681" i="1"/>
  <c r="Y4681" i="1"/>
  <c r="Z4681" i="1"/>
  <c r="X4682" i="1"/>
  <c r="Y4682" i="1"/>
  <c r="Z4682" i="1"/>
  <c r="X4683" i="1"/>
  <c r="Y4683" i="1"/>
  <c r="Z4683" i="1"/>
  <c r="X4684" i="1"/>
  <c r="Y4684" i="1"/>
  <c r="Z4684" i="1"/>
  <c r="X4685" i="1"/>
  <c r="Y4685" i="1"/>
  <c r="Z4685" i="1"/>
  <c r="X4686" i="1"/>
  <c r="Y4686" i="1"/>
  <c r="Z4686" i="1"/>
  <c r="X4687" i="1"/>
  <c r="Y4687" i="1"/>
  <c r="Z4687" i="1"/>
  <c r="X4688" i="1"/>
  <c r="Y4688" i="1"/>
  <c r="Z4688" i="1"/>
  <c r="X4689" i="1"/>
  <c r="Y4689" i="1"/>
  <c r="Z4689" i="1"/>
  <c r="X4690" i="1"/>
  <c r="Y4690" i="1"/>
  <c r="Z4690" i="1"/>
  <c r="X4691" i="1"/>
  <c r="Y4691" i="1"/>
  <c r="Z4691" i="1"/>
  <c r="X4692" i="1"/>
  <c r="Y4692" i="1"/>
  <c r="Z4692" i="1"/>
  <c r="X4693" i="1"/>
  <c r="Y4693" i="1"/>
  <c r="Z4693" i="1"/>
  <c r="X4694" i="1"/>
  <c r="Y4694" i="1"/>
  <c r="Z4694" i="1"/>
  <c r="X4695" i="1"/>
  <c r="Y4695" i="1"/>
  <c r="Z4695" i="1"/>
  <c r="X4696" i="1"/>
  <c r="Y4696" i="1"/>
  <c r="Z4696" i="1"/>
  <c r="X4697" i="1"/>
  <c r="Y4697" i="1"/>
  <c r="Z4697" i="1"/>
  <c r="X4698" i="1"/>
  <c r="Y4698" i="1"/>
  <c r="Z4698" i="1"/>
  <c r="X4699" i="1"/>
  <c r="Y4699" i="1"/>
  <c r="Z4699" i="1"/>
  <c r="X4700" i="1"/>
  <c r="Y4700" i="1"/>
  <c r="Z4700" i="1"/>
  <c r="X4701" i="1"/>
  <c r="Y4701" i="1"/>
  <c r="Z4701" i="1"/>
  <c r="X4702" i="1"/>
  <c r="Y4702" i="1"/>
  <c r="Z4702" i="1"/>
  <c r="X4703" i="1"/>
  <c r="Y4703" i="1"/>
  <c r="Z4703" i="1"/>
  <c r="X4704" i="1"/>
  <c r="Y4704" i="1"/>
  <c r="Z4704" i="1"/>
  <c r="X4705" i="1"/>
  <c r="Y4705" i="1"/>
  <c r="Z4705" i="1"/>
  <c r="X4706" i="1"/>
  <c r="Y4706" i="1"/>
  <c r="Z4706" i="1"/>
  <c r="X4707" i="1"/>
  <c r="Y4707" i="1"/>
  <c r="Z4707" i="1"/>
  <c r="X4708" i="1"/>
  <c r="Y4708" i="1"/>
  <c r="Z4708" i="1"/>
  <c r="X4709" i="1"/>
  <c r="Y4709" i="1"/>
  <c r="Z4709" i="1"/>
  <c r="X4710" i="1"/>
  <c r="Y4710" i="1"/>
  <c r="Z4710" i="1"/>
  <c r="X4711" i="1"/>
  <c r="Y4711" i="1"/>
  <c r="Z4711" i="1"/>
  <c r="X4712" i="1"/>
  <c r="Y4712" i="1"/>
  <c r="Z4712" i="1"/>
  <c r="X4713" i="1"/>
  <c r="Y4713" i="1"/>
  <c r="Z4713" i="1"/>
  <c r="X4714" i="1"/>
  <c r="Y4714" i="1"/>
  <c r="Z4714" i="1"/>
  <c r="X4715" i="1"/>
  <c r="Y4715" i="1"/>
  <c r="Z4715" i="1"/>
  <c r="X4716" i="1"/>
  <c r="Y4716" i="1"/>
  <c r="Z4716" i="1"/>
  <c r="X4717" i="1"/>
  <c r="Y4717" i="1"/>
  <c r="Z4717" i="1"/>
  <c r="X4718" i="1"/>
  <c r="Y4718" i="1"/>
  <c r="Z4718" i="1"/>
  <c r="X4719" i="1"/>
  <c r="Y4719" i="1"/>
  <c r="Z4719" i="1"/>
  <c r="X4720" i="1"/>
  <c r="Y4720" i="1"/>
  <c r="Z4720" i="1"/>
  <c r="X4721" i="1"/>
  <c r="Y4721" i="1"/>
  <c r="Z4721" i="1"/>
  <c r="X4722" i="1"/>
  <c r="Y4722" i="1"/>
  <c r="Z4722" i="1"/>
  <c r="X4723" i="1"/>
  <c r="Y4723" i="1"/>
  <c r="Z4723" i="1"/>
  <c r="X4724" i="1"/>
  <c r="Y4724" i="1"/>
  <c r="Z4724" i="1"/>
  <c r="X4725" i="1"/>
  <c r="Y4725" i="1"/>
  <c r="Z4725" i="1"/>
  <c r="X4726" i="1"/>
  <c r="Y4726" i="1"/>
  <c r="Z4726" i="1"/>
  <c r="X4727" i="1"/>
  <c r="Y4727" i="1"/>
  <c r="Z4727" i="1"/>
  <c r="X4728" i="1"/>
  <c r="Y4728" i="1"/>
  <c r="Z4728" i="1"/>
  <c r="X4729" i="1"/>
  <c r="Y4729" i="1"/>
  <c r="Z4729" i="1"/>
  <c r="X4730" i="1"/>
  <c r="Y4730" i="1"/>
  <c r="Z4730" i="1"/>
  <c r="X4731" i="1"/>
  <c r="Y4731" i="1"/>
  <c r="Z4731" i="1"/>
  <c r="X4732" i="1"/>
  <c r="Y4732" i="1"/>
  <c r="Z4732" i="1"/>
  <c r="X4733" i="1"/>
  <c r="Y4733" i="1"/>
  <c r="Z4733" i="1"/>
  <c r="X4734" i="1"/>
  <c r="Y4734" i="1"/>
  <c r="Z4734" i="1"/>
  <c r="X4735" i="1"/>
  <c r="Y4735" i="1"/>
  <c r="Z4735" i="1"/>
  <c r="X4736" i="1"/>
  <c r="Y4736" i="1"/>
  <c r="Z4736" i="1"/>
  <c r="X4737" i="1"/>
  <c r="Y4737" i="1"/>
  <c r="Z4737" i="1"/>
  <c r="X4738" i="1"/>
  <c r="Y4738" i="1"/>
  <c r="Z4738" i="1"/>
  <c r="X4739" i="1"/>
  <c r="Y4739" i="1"/>
  <c r="Z4739" i="1"/>
  <c r="X4740" i="1"/>
  <c r="Y4740" i="1"/>
  <c r="Z4740" i="1"/>
  <c r="X4741" i="1"/>
  <c r="Y4741" i="1"/>
  <c r="Z4741" i="1"/>
  <c r="X4742" i="1"/>
  <c r="Y4742" i="1"/>
  <c r="Z4742" i="1"/>
  <c r="X4743" i="1"/>
  <c r="Y4743" i="1"/>
  <c r="Z4743" i="1"/>
  <c r="X4744" i="1"/>
  <c r="Y4744" i="1"/>
  <c r="Z4744" i="1"/>
  <c r="X4745" i="1"/>
  <c r="Y4745" i="1"/>
  <c r="Z4745" i="1"/>
  <c r="X4746" i="1"/>
  <c r="Y4746" i="1"/>
  <c r="Z4746" i="1"/>
  <c r="X4747" i="1"/>
  <c r="Y4747" i="1"/>
  <c r="Z4747" i="1"/>
  <c r="X4748" i="1"/>
  <c r="Y4748" i="1"/>
  <c r="Z4748" i="1"/>
  <c r="X4749" i="1"/>
  <c r="Y4749" i="1"/>
  <c r="Z4749" i="1"/>
  <c r="X4750" i="1"/>
  <c r="Y4750" i="1"/>
  <c r="Z4750" i="1"/>
  <c r="X4751" i="1"/>
  <c r="Y4751" i="1"/>
  <c r="Z4751" i="1"/>
  <c r="X4752" i="1"/>
  <c r="Y4752" i="1"/>
  <c r="Z4752" i="1"/>
  <c r="X4753" i="1"/>
  <c r="Y4753" i="1"/>
  <c r="Z4753" i="1"/>
  <c r="X4754" i="1"/>
  <c r="Y4754" i="1"/>
  <c r="Z4754" i="1"/>
  <c r="X4755" i="1"/>
  <c r="Y4755" i="1"/>
  <c r="Z4755" i="1"/>
  <c r="X4756" i="1"/>
  <c r="Y4756" i="1"/>
  <c r="Z4756" i="1"/>
  <c r="X4757" i="1"/>
  <c r="Y4757" i="1"/>
  <c r="Z4757" i="1"/>
  <c r="X4758" i="1"/>
  <c r="Y4758" i="1"/>
  <c r="Z4758" i="1"/>
  <c r="X4759" i="1"/>
  <c r="Y4759" i="1"/>
  <c r="Z4759" i="1"/>
  <c r="X4760" i="1"/>
  <c r="Y4760" i="1"/>
  <c r="Z4760" i="1"/>
  <c r="X4761" i="1"/>
  <c r="Y4761" i="1"/>
  <c r="Z4761" i="1"/>
  <c r="X4762" i="1"/>
  <c r="Y4762" i="1"/>
  <c r="Z4762" i="1"/>
  <c r="X4763" i="1"/>
  <c r="Y4763" i="1"/>
  <c r="Z4763" i="1"/>
  <c r="X4764" i="1"/>
  <c r="Y4764" i="1"/>
  <c r="Z4764" i="1"/>
  <c r="X4765" i="1"/>
  <c r="Y4765" i="1"/>
  <c r="Z4765" i="1"/>
  <c r="X4766" i="1"/>
  <c r="Y4766" i="1"/>
  <c r="Z4766" i="1"/>
  <c r="X4767" i="1"/>
  <c r="Y4767" i="1"/>
  <c r="Z4767" i="1"/>
  <c r="X4768" i="1"/>
  <c r="Y4768" i="1"/>
  <c r="Z4768" i="1"/>
  <c r="X4769" i="1"/>
  <c r="Y4769" i="1"/>
  <c r="Z4769" i="1"/>
  <c r="X4770" i="1"/>
  <c r="Y4770" i="1"/>
  <c r="Z4770" i="1"/>
  <c r="X4771" i="1"/>
  <c r="Y4771" i="1"/>
  <c r="Z4771" i="1"/>
  <c r="X4772" i="1"/>
  <c r="Y4772" i="1"/>
  <c r="Z4772" i="1"/>
  <c r="X4773" i="1"/>
  <c r="Y4773" i="1"/>
  <c r="Z4773" i="1"/>
  <c r="X4774" i="1"/>
  <c r="Y4774" i="1"/>
  <c r="Z4774" i="1"/>
  <c r="X4775" i="1"/>
  <c r="Y4775" i="1"/>
  <c r="Z4775" i="1"/>
  <c r="X4776" i="1"/>
  <c r="Y4776" i="1"/>
  <c r="Z4776" i="1"/>
  <c r="X4777" i="1"/>
  <c r="Y4777" i="1"/>
  <c r="Z4777" i="1"/>
  <c r="X4778" i="1"/>
  <c r="Y4778" i="1"/>
  <c r="Z4778" i="1"/>
  <c r="X4779" i="1"/>
  <c r="Y4779" i="1"/>
  <c r="Z4779" i="1"/>
  <c r="X4780" i="1"/>
  <c r="Y4780" i="1"/>
  <c r="Z4780" i="1"/>
  <c r="X4781" i="1"/>
  <c r="Y4781" i="1"/>
  <c r="Z4781" i="1"/>
  <c r="X4782" i="1"/>
  <c r="Y4782" i="1"/>
  <c r="Z4782" i="1"/>
  <c r="X4783" i="1"/>
  <c r="Y4783" i="1"/>
  <c r="Z4783" i="1"/>
  <c r="X4784" i="1"/>
  <c r="Y4784" i="1"/>
  <c r="Z4784" i="1"/>
  <c r="X4785" i="1"/>
  <c r="Y4785" i="1"/>
  <c r="Z4785" i="1"/>
  <c r="X4786" i="1"/>
  <c r="Y4786" i="1"/>
  <c r="Z4786" i="1"/>
  <c r="X4787" i="1"/>
  <c r="Y4787" i="1"/>
  <c r="Z4787" i="1"/>
  <c r="X4788" i="1"/>
  <c r="Y4788" i="1"/>
  <c r="Z4788" i="1"/>
  <c r="X4789" i="1"/>
  <c r="Y4789" i="1"/>
  <c r="Z4789" i="1"/>
  <c r="X4790" i="1"/>
  <c r="Y4790" i="1"/>
  <c r="Z4790" i="1"/>
  <c r="X4791" i="1"/>
  <c r="Y4791" i="1"/>
  <c r="Z4791" i="1"/>
  <c r="X4792" i="1"/>
  <c r="Y4792" i="1"/>
  <c r="Z4792" i="1"/>
  <c r="X4793" i="1"/>
  <c r="Y4793" i="1"/>
  <c r="Z4793" i="1"/>
  <c r="X4794" i="1"/>
  <c r="Y4794" i="1"/>
  <c r="Z4794" i="1"/>
  <c r="X4795" i="1"/>
  <c r="Y4795" i="1"/>
  <c r="Z4795" i="1"/>
  <c r="X4796" i="1"/>
  <c r="Y4796" i="1"/>
  <c r="Z4796" i="1"/>
  <c r="X4797" i="1"/>
  <c r="Y4797" i="1"/>
  <c r="Z4797" i="1"/>
  <c r="X4798" i="1"/>
  <c r="Y4798" i="1"/>
  <c r="Z4798" i="1"/>
  <c r="X4799" i="1"/>
  <c r="Y4799" i="1"/>
  <c r="Z4799" i="1"/>
  <c r="X4800" i="1"/>
  <c r="Y4800" i="1"/>
  <c r="Z4800" i="1"/>
  <c r="X4801" i="1"/>
  <c r="Y4801" i="1"/>
  <c r="Z4801" i="1"/>
  <c r="X4802" i="1"/>
  <c r="Y4802" i="1"/>
  <c r="Z4802" i="1"/>
  <c r="X4803" i="1"/>
  <c r="Y4803" i="1"/>
  <c r="Z4803" i="1"/>
  <c r="X4804" i="1"/>
  <c r="Y4804" i="1"/>
  <c r="Z4804" i="1"/>
  <c r="X4805" i="1"/>
  <c r="Y4805" i="1"/>
  <c r="Z4805" i="1"/>
  <c r="X4806" i="1"/>
  <c r="Y4806" i="1"/>
  <c r="Z4806" i="1"/>
  <c r="X4807" i="1"/>
  <c r="Y4807" i="1"/>
  <c r="Z4807" i="1"/>
  <c r="X4808" i="1"/>
  <c r="Y4808" i="1"/>
  <c r="Z4808" i="1"/>
  <c r="X4809" i="1"/>
  <c r="Y4809" i="1"/>
  <c r="Z4809" i="1"/>
  <c r="X4810" i="1"/>
  <c r="Y4810" i="1"/>
  <c r="Z4810" i="1"/>
  <c r="X4811" i="1"/>
  <c r="Y4811" i="1"/>
  <c r="Z4811" i="1"/>
  <c r="X4812" i="1"/>
  <c r="Y4812" i="1"/>
  <c r="Z4812" i="1"/>
  <c r="X4813" i="1"/>
  <c r="Y4813" i="1"/>
  <c r="Z4813" i="1"/>
  <c r="X4814" i="1"/>
  <c r="Y4814" i="1"/>
  <c r="Z4814" i="1"/>
  <c r="X4815" i="1"/>
  <c r="Y4815" i="1"/>
  <c r="Z4815" i="1"/>
  <c r="X4816" i="1"/>
  <c r="Y4816" i="1"/>
  <c r="Z4816" i="1"/>
  <c r="X4817" i="1"/>
  <c r="Y4817" i="1"/>
  <c r="Z4817" i="1"/>
  <c r="X4818" i="1"/>
  <c r="Y4818" i="1"/>
  <c r="Z4818" i="1"/>
  <c r="X4819" i="1"/>
  <c r="Y4819" i="1"/>
  <c r="Z4819" i="1"/>
  <c r="X4820" i="1"/>
  <c r="Y4820" i="1"/>
  <c r="Z4820" i="1"/>
  <c r="X4821" i="1"/>
  <c r="Y4821" i="1"/>
  <c r="Z4821" i="1"/>
  <c r="X4822" i="1"/>
  <c r="Y4822" i="1"/>
  <c r="Z4822" i="1"/>
  <c r="X4823" i="1"/>
  <c r="Y4823" i="1"/>
  <c r="Z4823" i="1"/>
  <c r="X4824" i="1"/>
  <c r="Y4824" i="1"/>
  <c r="Z4824" i="1"/>
  <c r="X4825" i="1"/>
  <c r="Y4825" i="1"/>
  <c r="Z4825" i="1"/>
  <c r="X4826" i="1"/>
  <c r="Y4826" i="1"/>
  <c r="Z4826" i="1"/>
  <c r="X4827" i="1"/>
  <c r="Y4827" i="1"/>
  <c r="Z4827" i="1"/>
  <c r="X4828" i="1"/>
  <c r="Y4828" i="1"/>
  <c r="Z4828" i="1"/>
  <c r="X4829" i="1"/>
  <c r="Y4829" i="1"/>
  <c r="Z4829" i="1"/>
  <c r="X4830" i="1"/>
  <c r="Y4830" i="1"/>
  <c r="Z4830" i="1"/>
  <c r="X4831" i="1"/>
  <c r="Y4831" i="1"/>
  <c r="Z4831" i="1"/>
  <c r="X4832" i="1"/>
  <c r="Y4832" i="1"/>
  <c r="Z4832" i="1"/>
  <c r="X4833" i="1"/>
  <c r="Y4833" i="1"/>
  <c r="Z4833" i="1"/>
  <c r="X4834" i="1"/>
  <c r="Y4834" i="1"/>
  <c r="Z4834" i="1"/>
  <c r="X4835" i="1"/>
  <c r="Y4835" i="1"/>
  <c r="Z4835" i="1"/>
  <c r="X4836" i="1"/>
  <c r="Y4836" i="1"/>
  <c r="Z4836" i="1"/>
  <c r="X4837" i="1"/>
  <c r="Y4837" i="1"/>
  <c r="Z4837" i="1"/>
  <c r="X4838" i="1"/>
  <c r="Y4838" i="1"/>
  <c r="Z4838" i="1"/>
  <c r="X4839" i="1"/>
  <c r="Y4839" i="1"/>
  <c r="Z4839" i="1"/>
  <c r="X4840" i="1"/>
  <c r="Y4840" i="1"/>
  <c r="Z4840" i="1"/>
  <c r="X4841" i="1"/>
  <c r="Y4841" i="1"/>
  <c r="Z4841" i="1"/>
  <c r="X4842" i="1"/>
  <c r="Y4842" i="1"/>
  <c r="Z4842" i="1"/>
  <c r="X4843" i="1"/>
  <c r="Y4843" i="1"/>
  <c r="Z4843" i="1"/>
  <c r="X4844" i="1"/>
  <c r="Y4844" i="1"/>
  <c r="Z4844" i="1"/>
  <c r="X4845" i="1"/>
  <c r="Y4845" i="1"/>
  <c r="Z4845" i="1"/>
  <c r="X4846" i="1"/>
  <c r="Y4846" i="1"/>
  <c r="Z4846" i="1"/>
  <c r="X4847" i="1"/>
  <c r="Y4847" i="1"/>
  <c r="Z4847" i="1"/>
  <c r="X4848" i="1"/>
  <c r="Y4848" i="1"/>
  <c r="Z4848" i="1"/>
  <c r="X4849" i="1"/>
  <c r="Y4849" i="1"/>
  <c r="Z4849" i="1"/>
  <c r="X4850" i="1"/>
  <c r="Y4850" i="1"/>
  <c r="Z4850" i="1"/>
  <c r="X4851" i="1"/>
  <c r="Y4851" i="1"/>
  <c r="Z4851" i="1"/>
  <c r="X4852" i="1"/>
  <c r="Y4852" i="1"/>
  <c r="Z4852" i="1"/>
  <c r="X4853" i="1"/>
  <c r="Y4853" i="1"/>
  <c r="Z4853" i="1"/>
  <c r="X4854" i="1"/>
  <c r="Y4854" i="1"/>
  <c r="Z4854" i="1"/>
  <c r="X4855" i="1"/>
  <c r="Y4855" i="1"/>
  <c r="Z4855" i="1"/>
  <c r="X4856" i="1"/>
  <c r="Y4856" i="1"/>
  <c r="Z4856" i="1"/>
  <c r="X4857" i="1"/>
  <c r="Y4857" i="1"/>
  <c r="Z4857" i="1"/>
  <c r="X4858" i="1"/>
  <c r="Y4858" i="1"/>
  <c r="Z4858" i="1"/>
  <c r="X4859" i="1"/>
  <c r="Y4859" i="1"/>
  <c r="Z4859" i="1"/>
  <c r="X4860" i="1"/>
  <c r="Y4860" i="1"/>
  <c r="Z4860" i="1"/>
  <c r="X4861" i="1"/>
  <c r="Y4861" i="1"/>
  <c r="Z4861" i="1"/>
  <c r="X4862" i="1"/>
  <c r="Y4862" i="1"/>
  <c r="Z4862" i="1"/>
  <c r="X4863" i="1"/>
  <c r="Y4863" i="1"/>
  <c r="Z4863" i="1"/>
  <c r="X4864" i="1"/>
  <c r="Y4864" i="1"/>
  <c r="Z4864" i="1"/>
  <c r="X4865" i="1"/>
  <c r="Y4865" i="1"/>
  <c r="Z4865" i="1"/>
  <c r="X4866" i="1"/>
  <c r="Y4866" i="1"/>
  <c r="Z4866" i="1"/>
  <c r="X4867" i="1"/>
  <c r="Y4867" i="1"/>
  <c r="Z4867" i="1"/>
  <c r="X4868" i="1"/>
  <c r="Y4868" i="1"/>
  <c r="Z4868" i="1"/>
  <c r="X4869" i="1"/>
  <c r="Y4869" i="1"/>
  <c r="Z4869" i="1"/>
  <c r="X4870" i="1"/>
  <c r="Y4870" i="1"/>
  <c r="Z4870" i="1"/>
  <c r="X4871" i="1"/>
  <c r="Y4871" i="1"/>
  <c r="Z4871" i="1"/>
  <c r="X4872" i="1"/>
  <c r="Y4872" i="1"/>
  <c r="Z4872" i="1"/>
  <c r="X4873" i="1"/>
  <c r="Y4873" i="1"/>
  <c r="Z4873" i="1"/>
  <c r="X4874" i="1"/>
  <c r="Y4874" i="1"/>
  <c r="Z4874" i="1"/>
  <c r="X4875" i="1"/>
  <c r="Y4875" i="1"/>
  <c r="Z4875" i="1"/>
  <c r="X4876" i="1"/>
  <c r="Y4876" i="1"/>
  <c r="Z4876" i="1"/>
  <c r="X4877" i="1"/>
  <c r="Y4877" i="1"/>
  <c r="Z4877" i="1"/>
  <c r="X4878" i="1"/>
  <c r="Y4878" i="1"/>
  <c r="Z4878" i="1"/>
  <c r="X4879" i="1"/>
  <c r="Y4879" i="1"/>
  <c r="Z4879" i="1"/>
  <c r="X4880" i="1"/>
  <c r="Y4880" i="1"/>
  <c r="Z4880" i="1"/>
  <c r="X4881" i="1"/>
  <c r="Y4881" i="1"/>
  <c r="Z4881" i="1"/>
  <c r="X4882" i="1"/>
  <c r="Y4882" i="1"/>
  <c r="Z4882" i="1"/>
  <c r="X4883" i="1"/>
  <c r="Y4883" i="1"/>
  <c r="Z4883" i="1"/>
  <c r="X4884" i="1"/>
  <c r="Y4884" i="1"/>
  <c r="Z4884" i="1"/>
  <c r="X4885" i="1"/>
  <c r="Y4885" i="1"/>
  <c r="Z4885" i="1"/>
  <c r="X4886" i="1"/>
  <c r="Y4886" i="1"/>
  <c r="Z4886" i="1"/>
  <c r="X4887" i="1"/>
  <c r="Y4887" i="1"/>
  <c r="Z4887" i="1"/>
  <c r="X4888" i="1"/>
  <c r="Y4888" i="1"/>
  <c r="Z4888" i="1"/>
  <c r="X4889" i="1"/>
  <c r="Y4889" i="1"/>
  <c r="Z4889" i="1"/>
  <c r="X4890" i="1"/>
  <c r="Y4890" i="1"/>
  <c r="Z4890" i="1"/>
  <c r="X4891" i="1"/>
  <c r="Y4891" i="1"/>
  <c r="Z4891" i="1"/>
  <c r="X4892" i="1"/>
  <c r="Y4892" i="1"/>
  <c r="Z4892" i="1"/>
  <c r="X4893" i="1"/>
  <c r="Y4893" i="1"/>
  <c r="Z4893" i="1"/>
  <c r="X4894" i="1"/>
  <c r="Y4894" i="1"/>
  <c r="Z4894" i="1"/>
  <c r="X4895" i="1"/>
  <c r="Y4895" i="1"/>
  <c r="Z4895" i="1"/>
  <c r="X4896" i="1"/>
  <c r="Y4896" i="1"/>
  <c r="Z4896" i="1"/>
  <c r="X4897" i="1"/>
  <c r="Y4897" i="1"/>
  <c r="Z4897" i="1"/>
  <c r="X4898" i="1"/>
  <c r="Y4898" i="1"/>
  <c r="Z4898" i="1"/>
  <c r="X4899" i="1"/>
  <c r="Y4899" i="1"/>
  <c r="Z4899" i="1"/>
  <c r="X4900" i="1"/>
  <c r="Y4900" i="1"/>
  <c r="Z4900" i="1"/>
  <c r="X4901" i="1"/>
  <c r="Y4901" i="1"/>
  <c r="Z4901" i="1"/>
  <c r="X4902" i="1"/>
  <c r="Y4902" i="1"/>
  <c r="Z4902" i="1"/>
  <c r="X4903" i="1"/>
  <c r="Y4903" i="1"/>
  <c r="Z4903" i="1"/>
  <c r="X4904" i="1"/>
  <c r="Y4904" i="1"/>
  <c r="Z4904" i="1"/>
  <c r="X4905" i="1"/>
  <c r="Y4905" i="1"/>
  <c r="Z4905" i="1"/>
  <c r="X4906" i="1"/>
  <c r="Y4906" i="1"/>
  <c r="Z4906" i="1"/>
  <c r="X4907" i="1"/>
  <c r="Y4907" i="1"/>
  <c r="Z4907" i="1"/>
  <c r="X4908" i="1"/>
  <c r="Y4908" i="1"/>
  <c r="Z4908" i="1"/>
  <c r="X4909" i="1"/>
  <c r="Y4909" i="1"/>
  <c r="Z4909" i="1"/>
  <c r="X4910" i="1"/>
  <c r="Y4910" i="1"/>
  <c r="Z4910" i="1"/>
  <c r="X4911" i="1"/>
  <c r="Y4911" i="1"/>
  <c r="Z4911" i="1"/>
  <c r="X4912" i="1"/>
  <c r="Y4912" i="1"/>
  <c r="Z4912" i="1"/>
  <c r="X4913" i="1"/>
  <c r="Y4913" i="1"/>
  <c r="Z4913" i="1"/>
  <c r="X4914" i="1"/>
  <c r="Y4914" i="1"/>
  <c r="Z4914" i="1"/>
  <c r="X4915" i="1"/>
  <c r="Y4915" i="1"/>
  <c r="Z4915" i="1"/>
  <c r="X4916" i="1"/>
  <c r="Y4916" i="1"/>
  <c r="Z4916" i="1"/>
  <c r="X4917" i="1"/>
  <c r="Y4917" i="1"/>
  <c r="Z4917" i="1"/>
  <c r="X4918" i="1"/>
  <c r="Y4918" i="1"/>
  <c r="Z4918" i="1"/>
  <c r="X4919" i="1"/>
  <c r="Y4919" i="1"/>
  <c r="Z4919" i="1"/>
  <c r="X4920" i="1"/>
  <c r="Y4920" i="1"/>
  <c r="Z4920" i="1"/>
  <c r="X4921" i="1"/>
  <c r="Y4921" i="1"/>
  <c r="Z4921" i="1"/>
  <c r="X4922" i="1"/>
  <c r="Y4922" i="1"/>
  <c r="Z4922" i="1"/>
  <c r="X4923" i="1"/>
  <c r="Y4923" i="1"/>
  <c r="Z4923" i="1"/>
  <c r="X4924" i="1"/>
  <c r="Y4924" i="1"/>
  <c r="Z4924" i="1"/>
  <c r="X4925" i="1"/>
  <c r="Y4925" i="1"/>
  <c r="Z4925" i="1"/>
  <c r="X4926" i="1"/>
  <c r="Y4926" i="1"/>
  <c r="Z4926" i="1"/>
  <c r="X4927" i="1"/>
  <c r="Y4927" i="1"/>
  <c r="Z4927" i="1"/>
  <c r="X4928" i="1"/>
  <c r="Y4928" i="1"/>
  <c r="Z4928" i="1"/>
  <c r="X4929" i="1"/>
  <c r="Y4929" i="1"/>
  <c r="Z4929" i="1"/>
  <c r="X4930" i="1"/>
  <c r="Y4930" i="1"/>
  <c r="Z4930" i="1"/>
  <c r="X4931" i="1"/>
  <c r="Y4931" i="1"/>
  <c r="Z4931" i="1"/>
  <c r="X4932" i="1"/>
  <c r="Y4932" i="1"/>
  <c r="Z4932" i="1"/>
  <c r="X4933" i="1"/>
  <c r="Y4933" i="1"/>
  <c r="Z4933" i="1"/>
  <c r="X4934" i="1"/>
  <c r="Y4934" i="1"/>
  <c r="Z4934" i="1"/>
  <c r="X4935" i="1"/>
  <c r="Y4935" i="1"/>
  <c r="Z4935" i="1"/>
  <c r="X4936" i="1"/>
  <c r="Y4936" i="1"/>
  <c r="Z4936" i="1"/>
  <c r="X4937" i="1"/>
  <c r="Y4937" i="1"/>
  <c r="Z4937" i="1"/>
  <c r="X4938" i="1"/>
  <c r="Y4938" i="1"/>
  <c r="Z4938" i="1"/>
  <c r="X4939" i="1"/>
  <c r="Y4939" i="1"/>
  <c r="Z4939" i="1"/>
  <c r="X4940" i="1"/>
  <c r="Y4940" i="1"/>
  <c r="Z4940" i="1"/>
  <c r="X4941" i="1"/>
  <c r="Y4941" i="1"/>
  <c r="Z4941" i="1"/>
  <c r="X4942" i="1"/>
  <c r="Y4942" i="1"/>
  <c r="Z4942" i="1"/>
  <c r="X4943" i="1"/>
  <c r="Y4943" i="1"/>
  <c r="Z4943" i="1"/>
  <c r="X4944" i="1"/>
  <c r="Y4944" i="1"/>
  <c r="Z4944" i="1"/>
  <c r="X4945" i="1"/>
  <c r="Y4945" i="1"/>
  <c r="Z4945" i="1"/>
  <c r="X4946" i="1"/>
  <c r="Y4946" i="1"/>
  <c r="Z4946" i="1"/>
  <c r="X4947" i="1"/>
  <c r="Y4947" i="1"/>
  <c r="Z4947" i="1"/>
  <c r="X4948" i="1"/>
  <c r="Y4948" i="1"/>
  <c r="Z4948" i="1"/>
  <c r="X4949" i="1"/>
  <c r="Y4949" i="1"/>
  <c r="Z4949" i="1"/>
  <c r="X4950" i="1"/>
  <c r="Y4950" i="1"/>
  <c r="Z4950" i="1"/>
  <c r="X4951" i="1"/>
  <c r="Y4951" i="1"/>
  <c r="Z4951" i="1"/>
  <c r="X4952" i="1"/>
  <c r="Y4952" i="1"/>
  <c r="Z4952" i="1"/>
  <c r="X4953" i="1"/>
  <c r="Y4953" i="1"/>
  <c r="Z4953" i="1"/>
  <c r="X4954" i="1"/>
  <c r="Y4954" i="1"/>
  <c r="Z4954" i="1"/>
  <c r="X4955" i="1"/>
  <c r="Y4955" i="1"/>
  <c r="Z4955" i="1"/>
  <c r="X4956" i="1"/>
  <c r="Y4956" i="1"/>
  <c r="Z4956" i="1"/>
  <c r="X4957" i="1"/>
  <c r="Y4957" i="1"/>
  <c r="Z4957" i="1"/>
  <c r="X4958" i="1"/>
  <c r="Y4958" i="1"/>
  <c r="Z4958" i="1"/>
  <c r="X4959" i="1"/>
  <c r="Y4959" i="1"/>
  <c r="Z4959" i="1"/>
  <c r="X4960" i="1"/>
  <c r="Y4960" i="1"/>
  <c r="Z4960" i="1"/>
  <c r="X4961" i="1"/>
  <c r="Y4961" i="1"/>
  <c r="Z4961" i="1"/>
  <c r="X4962" i="1"/>
  <c r="Y4962" i="1"/>
  <c r="Z4962" i="1"/>
  <c r="X4963" i="1"/>
  <c r="Y4963" i="1"/>
  <c r="Z4963" i="1"/>
  <c r="X4964" i="1"/>
  <c r="Y4964" i="1"/>
  <c r="Z4964" i="1"/>
  <c r="X4965" i="1"/>
  <c r="Y4965" i="1"/>
  <c r="Z4965" i="1"/>
  <c r="X4966" i="1"/>
  <c r="Y4966" i="1"/>
  <c r="Z4966" i="1"/>
  <c r="X4967" i="1"/>
  <c r="Y4967" i="1"/>
  <c r="Z4967" i="1"/>
  <c r="X4968" i="1"/>
  <c r="Y4968" i="1"/>
  <c r="Z4968" i="1"/>
  <c r="X4969" i="1"/>
  <c r="Y4969" i="1"/>
  <c r="Z4969" i="1"/>
  <c r="X4970" i="1"/>
  <c r="Y4970" i="1"/>
  <c r="Z4970" i="1"/>
  <c r="X4971" i="1"/>
  <c r="Y4971" i="1"/>
  <c r="Z4971" i="1"/>
  <c r="X4972" i="1"/>
  <c r="Y4972" i="1"/>
  <c r="Z4972" i="1"/>
  <c r="X4973" i="1"/>
  <c r="Y4973" i="1"/>
  <c r="Z4973" i="1"/>
  <c r="X4974" i="1"/>
  <c r="Y4974" i="1"/>
  <c r="Z4974" i="1"/>
  <c r="X4975" i="1"/>
  <c r="Y4975" i="1"/>
  <c r="Z4975" i="1"/>
  <c r="X4976" i="1"/>
  <c r="Y4976" i="1"/>
  <c r="Z4976" i="1"/>
  <c r="X4977" i="1"/>
  <c r="Y4977" i="1"/>
  <c r="Z4977" i="1"/>
  <c r="X4978" i="1"/>
  <c r="Y4978" i="1"/>
  <c r="Z4978" i="1"/>
  <c r="X4979" i="1"/>
  <c r="Y4979" i="1"/>
  <c r="Z4979" i="1"/>
  <c r="X4980" i="1"/>
  <c r="Y4980" i="1"/>
  <c r="Z4980" i="1"/>
  <c r="X4981" i="1"/>
  <c r="Y4981" i="1"/>
  <c r="Z4981" i="1"/>
  <c r="X4982" i="1"/>
  <c r="Y4982" i="1"/>
  <c r="Z4982" i="1"/>
  <c r="X4983" i="1"/>
  <c r="Y4983" i="1"/>
  <c r="Z4983" i="1"/>
  <c r="X4984" i="1"/>
  <c r="Y4984" i="1"/>
  <c r="Z4984" i="1"/>
  <c r="X4985" i="1"/>
  <c r="Y4985" i="1"/>
  <c r="Z4985" i="1"/>
  <c r="X4986" i="1"/>
  <c r="Y4986" i="1"/>
  <c r="Z4986" i="1"/>
  <c r="X4987" i="1"/>
  <c r="Y4987" i="1"/>
  <c r="Z4987" i="1"/>
  <c r="X4988" i="1"/>
  <c r="Y4988" i="1"/>
  <c r="Z4988" i="1"/>
  <c r="X4989" i="1"/>
  <c r="Y4989" i="1"/>
  <c r="Z4989" i="1"/>
  <c r="X4990" i="1"/>
  <c r="Y4990" i="1"/>
  <c r="Z4990" i="1"/>
  <c r="X4991" i="1"/>
  <c r="Y4991" i="1"/>
  <c r="Z4991" i="1"/>
  <c r="X4992" i="1"/>
  <c r="Y4992" i="1"/>
  <c r="Z4992" i="1"/>
  <c r="X4993" i="1"/>
  <c r="Y4993" i="1"/>
  <c r="Z4993" i="1"/>
  <c r="X4994" i="1"/>
  <c r="Y4994" i="1"/>
  <c r="Z4994" i="1"/>
  <c r="X4995" i="1"/>
  <c r="Y4995" i="1"/>
  <c r="Z4995" i="1"/>
  <c r="X4996" i="1"/>
  <c r="Y4996" i="1"/>
  <c r="Z4996" i="1"/>
  <c r="X4997" i="1"/>
  <c r="Y4997" i="1"/>
  <c r="Z4997" i="1"/>
  <c r="X4998" i="1"/>
  <c r="Y4998" i="1"/>
  <c r="Z4998" i="1"/>
  <c r="X4999" i="1"/>
  <c r="Y4999" i="1"/>
  <c r="Z4999" i="1"/>
  <c r="X5000" i="1"/>
  <c r="Y5000" i="1"/>
  <c r="Z5000" i="1"/>
  <c r="X5001" i="1"/>
  <c r="Y5001" i="1"/>
  <c r="Z5001" i="1"/>
  <c r="X5002" i="1"/>
  <c r="Y5002" i="1"/>
  <c r="Z5002" i="1"/>
  <c r="X5003" i="1"/>
  <c r="Y5003" i="1"/>
  <c r="Z5003" i="1"/>
  <c r="X5004" i="1"/>
  <c r="Y5004" i="1"/>
  <c r="Z5004" i="1"/>
  <c r="X5005" i="1"/>
  <c r="Y5005" i="1"/>
  <c r="Z5005" i="1"/>
  <c r="X5006" i="1"/>
  <c r="Y5006" i="1"/>
  <c r="Z5006" i="1"/>
  <c r="X5007" i="1"/>
  <c r="Y5007" i="1"/>
  <c r="Z5007" i="1"/>
  <c r="X5008" i="1"/>
  <c r="Y5008" i="1"/>
  <c r="Z5008" i="1"/>
  <c r="X5009" i="1"/>
  <c r="Y5009" i="1"/>
  <c r="Z5009" i="1"/>
  <c r="X5010" i="1"/>
  <c r="Y5010" i="1"/>
  <c r="Z5010" i="1"/>
  <c r="X5011" i="1"/>
  <c r="Y5011" i="1"/>
  <c r="Z5011" i="1"/>
  <c r="X5012" i="1"/>
  <c r="Y5012" i="1"/>
  <c r="Z5012" i="1"/>
  <c r="X5013" i="1"/>
  <c r="Y5013" i="1"/>
  <c r="Z5013" i="1"/>
  <c r="X5014" i="1"/>
  <c r="Y5014" i="1"/>
  <c r="Z5014" i="1"/>
  <c r="X5015" i="1"/>
  <c r="Y5015" i="1"/>
  <c r="Z5015" i="1"/>
  <c r="X5016" i="1"/>
  <c r="Y5016" i="1"/>
  <c r="Z5016" i="1"/>
  <c r="X5017" i="1"/>
  <c r="Y5017" i="1"/>
  <c r="Z5017" i="1"/>
  <c r="X5018" i="1"/>
  <c r="Y5018" i="1"/>
  <c r="Z5018" i="1"/>
  <c r="X5019" i="1"/>
  <c r="Y5019" i="1"/>
  <c r="Z5019" i="1"/>
  <c r="X5020" i="1"/>
  <c r="Y5020" i="1"/>
  <c r="Z5020" i="1"/>
  <c r="X5021" i="1"/>
  <c r="Y5021" i="1"/>
  <c r="Z5021" i="1"/>
  <c r="X5022" i="1"/>
  <c r="Y5022" i="1"/>
  <c r="Z5022" i="1"/>
  <c r="X5023" i="1"/>
  <c r="Y5023" i="1"/>
  <c r="Z5023" i="1"/>
  <c r="X5024" i="1"/>
  <c r="Y5024" i="1"/>
  <c r="Z5024" i="1"/>
  <c r="X5025" i="1"/>
  <c r="Y5025" i="1"/>
  <c r="Z5025" i="1"/>
  <c r="X5026" i="1"/>
  <c r="Y5026" i="1"/>
  <c r="Z5026" i="1"/>
  <c r="X5027" i="1"/>
  <c r="Y5027" i="1"/>
  <c r="Z5027" i="1"/>
  <c r="X5028" i="1"/>
  <c r="Y5028" i="1"/>
  <c r="Z5028" i="1"/>
  <c r="X5029" i="1"/>
  <c r="Y5029" i="1"/>
  <c r="Z5029" i="1"/>
  <c r="X5030" i="1"/>
  <c r="Y5030" i="1"/>
  <c r="Z5030" i="1"/>
  <c r="X5031" i="1"/>
  <c r="Y5031" i="1"/>
  <c r="Z5031" i="1"/>
  <c r="X5032" i="1"/>
  <c r="Y5032" i="1"/>
  <c r="Z5032" i="1"/>
  <c r="X5033" i="1"/>
  <c r="Y5033" i="1"/>
  <c r="Z5033" i="1"/>
  <c r="X5034" i="1"/>
  <c r="Y5034" i="1"/>
  <c r="Z5034" i="1"/>
  <c r="X5035" i="1"/>
  <c r="Y5035" i="1"/>
  <c r="Z5035" i="1"/>
  <c r="X5036" i="1"/>
  <c r="Y5036" i="1"/>
  <c r="Z5036" i="1"/>
  <c r="X5037" i="1"/>
  <c r="Y5037" i="1"/>
  <c r="Z5037" i="1"/>
  <c r="X5038" i="1"/>
  <c r="Y5038" i="1"/>
  <c r="Z5038" i="1"/>
  <c r="X5039" i="1"/>
  <c r="Y5039" i="1"/>
  <c r="Z5039" i="1"/>
  <c r="X5040" i="1"/>
  <c r="Y5040" i="1"/>
  <c r="Z5040" i="1"/>
  <c r="X5041" i="1"/>
  <c r="Y5041" i="1"/>
  <c r="Z5041" i="1"/>
  <c r="X5042" i="1"/>
  <c r="Y5042" i="1"/>
  <c r="Z5042" i="1"/>
  <c r="X5043" i="1"/>
  <c r="Y5043" i="1"/>
  <c r="Z5043" i="1"/>
  <c r="X5044" i="1"/>
  <c r="Y5044" i="1"/>
  <c r="Z5044" i="1"/>
  <c r="X5045" i="1"/>
  <c r="Y5045" i="1"/>
  <c r="Z5045" i="1"/>
  <c r="X5046" i="1"/>
  <c r="Y5046" i="1"/>
  <c r="Z5046" i="1"/>
  <c r="X5047" i="1"/>
  <c r="Y5047" i="1"/>
  <c r="Z5047" i="1"/>
  <c r="X5048" i="1"/>
  <c r="Y5048" i="1"/>
  <c r="Z5048" i="1"/>
  <c r="X5049" i="1"/>
  <c r="Y5049" i="1"/>
  <c r="Z5049" i="1"/>
  <c r="X5050" i="1"/>
  <c r="Y5050" i="1"/>
  <c r="Z5050" i="1"/>
  <c r="X5051" i="1"/>
  <c r="Y5051" i="1"/>
  <c r="Z5051" i="1"/>
  <c r="X5052" i="1"/>
  <c r="Y5052" i="1"/>
  <c r="Z5052" i="1"/>
  <c r="X5053" i="1"/>
  <c r="Y5053" i="1"/>
  <c r="Z5053" i="1"/>
  <c r="X5054" i="1"/>
  <c r="Y5054" i="1"/>
  <c r="Z5054" i="1"/>
  <c r="X5055" i="1"/>
  <c r="Y5055" i="1"/>
  <c r="Z5055" i="1"/>
  <c r="X5056" i="1"/>
  <c r="Y5056" i="1"/>
  <c r="Z5056" i="1"/>
  <c r="X5057" i="1"/>
  <c r="Y5057" i="1"/>
  <c r="Z5057" i="1"/>
  <c r="X5058" i="1"/>
  <c r="Y5058" i="1"/>
  <c r="Z5058" i="1"/>
  <c r="X5059" i="1"/>
  <c r="Y5059" i="1"/>
  <c r="Z5059" i="1"/>
  <c r="X5060" i="1"/>
  <c r="Y5060" i="1"/>
  <c r="Z5060" i="1"/>
  <c r="X5061" i="1"/>
  <c r="Y5061" i="1"/>
  <c r="Z5061" i="1"/>
  <c r="X5062" i="1"/>
  <c r="Y5062" i="1"/>
  <c r="Z5062" i="1"/>
  <c r="X5063" i="1"/>
  <c r="Y5063" i="1"/>
  <c r="Z5063" i="1"/>
  <c r="X5064" i="1"/>
  <c r="Y5064" i="1"/>
  <c r="Z5064" i="1"/>
  <c r="X5065" i="1"/>
  <c r="Y5065" i="1"/>
  <c r="Z5065" i="1"/>
  <c r="X5066" i="1"/>
  <c r="Y5066" i="1"/>
  <c r="Z5066" i="1"/>
  <c r="X5067" i="1"/>
  <c r="Y5067" i="1"/>
  <c r="Z5067" i="1"/>
  <c r="X5068" i="1"/>
  <c r="Y5068" i="1"/>
  <c r="Z5068" i="1"/>
  <c r="X5069" i="1"/>
  <c r="Y5069" i="1"/>
  <c r="Z5069" i="1"/>
  <c r="X5070" i="1"/>
  <c r="Y5070" i="1"/>
  <c r="Z5070" i="1"/>
  <c r="X5071" i="1"/>
  <c r="Y5071" i="1"/>
  <c r="Z5071" i="1"/>
  <c r="X5072" i="1"/>
  <c r="Y5072" i="1"/>
  <c r="Z5072" i="1"/>
  <c r="X5073" i="1"/>
  <c r="Y5073" i="1"/>
  <c r="Z5073" i="1"/>
  <c r="X5074" i="1"/>
  <c r="Y5074" i="1"/>
  <c r="Z5074" i="1"/>
  <c r="X5075" i="1"/>
  <c r="Y5075" i="1"/>
  <c r="Z5075" i="1"/>
  <c r="X5076" i="1"/>
  <c r="Y5076" i="1"/>
  <c r="Z5076" i="1"/>
  <c r="X5077" i="1"/>
  <c r="Y5077" i="1"/>
  <c r="Z5077" i="1"/>
  <c r="X5078" i="1"/>
  <c r="Y5078" i="1"/>
  <c r="Z5078" i="1"/>
  <c r="X5079" i="1"/>
  <c r="Y5079" i="1"/>
  <c r="Z5079" i="1"/>
  <c r="X5080" i="1"/>
  <c r="Y5080" i="1"/>
  <c r="Z5080" i="1"/>
  <c r="X5081" i="1"/>
  <c r="Y5081" i="1"/>
  <c r="Z5081" i="1"/>
  <c r="X5082" i="1"/>
  <c r="Y5082" i="1"/>
  <c r="Z5082" i="1"/>
  <c r="X5083" i="1"/>
  <c r="Y5083" i="1"/>
  <c r="Z5083" i="1"/>
  <c r="X5084" i="1"/>
  <c r="Y5084" i="1"/>
  <c r="Z5084" i="1"/>
  <c r="X5085" i="1"/>
  <c r="Y5085" i="1"/>
  <c r="Z5085" i="1"/>
  <c r="X5086" i="1"/>
  <c r="Y5086" i="1"/>
  <c r="Z5086" i="1"/>
  <c r="X5087" i="1"/>
  <c r="Y5087" i="1"/>
  <c r="Z5087" i="1"/>
  <c r="X5088" i="1"/>
  <c r="Y5088" i="1"/>
  <c r="Z5088" i="1"/>
  <c r="X5089" i="1"/>
  <c r="Y5089" i="1"/>
  <c r="Z5089" i="1"/>
  <c r="X5090" i="1"/>
  <c r="Y5090" i="1"/>
  <c r="Z5090" i="1"/>
  <c r="X5091" i="1"/>
  <c r="Y5091" i="1"/>
  <c r="Z5091" i="1"/>
  <c r="X5092" i="1"/>
  <c r="Y5092" i="1"/>
  <c r="Z5092" i="1"/>
  <c r="X5093" i="1"/>
  <c r="Y5093" i="1"/>
  <c r="Z5093" i="1"/>
  <c r="X5094" i="1"/>
  <c r="Y5094" i="1"/>
  <c r="Z5094" i="1"/>
  <c r="X5095" i="1"/>
  <c r="Y5095" i="1"/>
  <c r="Z5095" i="1"/>
  <c r="X5096" i="1"/>
  <c r="Y5096" i="1"/>
  <c r="Z5096" i="1"/>
  <c r="X5097" i="1"/>
  <c r="Y5097" i="1"/>
  <c r="Z5097" i="1"/>
  <c r="X5098" i="1"/>
  <c r="Y5098" i="1"/>
  <c r="Z5098" i="1"/>
  <c r="X5099" i="1"/>
  <c r="Y5099" i="1"/>
  <c r="Z5099" i="1"/>
  <c r="X5100" i="1"/>
  <c r="Y5100" i="1"/>
  <c r="Z5100" i="1"/>
  <c r="X5101" i="1"/>
  <c r="Y5101" i="1"/>
  <c r="Z5101" i="1"/>
  <c r="X5102" i="1"/>
  <c r="Y5102" i="1"/>
  <c r="Z5102" i="1"/>
  <c r="X5103" i="1"/>
  <c r="Y5103" i="1"/>
  <c r="Z5103" i="1"/>
  <c r="X5104" i="1"/>
  <c r="Y5104" i="1"/>
  <c r="Z5104" i="1"/>
  <c r="X5105" i="1"/>
  <c r="Y5105" i="1"/>
  <c r="Z5105" i="1"/>
  <c r="X5106" i="1"/>
  <c r="Y5106" i="1"/>
  <c r="Z5106" i="1"/>
  <c r="X5107" i="1"/>
  <c r="Y5107" i="1"/>
  <c r="Z5107" i="1"/>
  <c r="X5108" i="1"/>
  <c r="Y5108" i="1"/>
  <c r="Z5108" i="1"/>
  <c r="X5109" i="1"/>
  <c r="Y5109" i="1"/>
  <c r="Z5109" i="1"/>
  <c r="X5110" i="1"/>
  <c r="Y5110" i="1"/>
  <c r="Z5110" i="1"/>
  <c r="X5111" i="1"/>
  <c r="Y5111" i="1"/>
  <c r="Z5111" i="1"/>
  <c r="X5112" i="1"/>
  <c r="Y5112" i="1"/>
  <c r="Z5112" i="1"/>
  <c r="X5113" i="1"/>
  <c r="Y5113" i="1"/>
  <c r="Z5113" i="1"/>
  <c r="X5114" i="1"/>
  <c r="Y5114" i="1"/>
  <c r="Z5114" i="1"/>
  <c r="X5115" i="1"/>
  <c r="Y5115" i="1"/>
  <c r="Z5115" i="1"/>
  <c r="X5116" i="1"/>
  <c r="Y5116" i="1"/>
  <c r="Z5116" i="1"/>
  <c r="X5117" i="1"/>
  <c r="Y5117" i="1"/>
  <c r="Z5117" i="1"/>
  <c r="X5118" i="1"/>
  <c r="Y5118" i="1"/>
  <c r="Z5118" i="1"/>
  <c r="X5119" i="1"/>
  <c r="Y5119" i="1"/>
  <c r="Z5119" i="1"/>
  <c r="X5120" i="1"/>
  <c r="Y5120" i="1"/>
  <c r="Z5120" i="1"/>
  <c r="X5121" i="1"/>
  <c r="Y5121" i="1"/>
  <c r="Z5121" i="1"/>
  <c r="X5122" i="1"/>
  <c r="Y5122" i="1"/>
  <c r="Z5122" i="1"/>
  <c r="X5123" i="1"/>
  <c r="Y5123" i="1"/>
  <c r="Z5123" i="1"/>
  <c r="X5124" i="1"/>
  <c r="Y5124" i="1"/>
  <c r="Z5124" i="1"/>
  <c r="X5125" i="1"/>
  <c r="Y5125" i="1"/>
  <c r="Z5125" i="1"/>
  <c r="X5126" i="1"/>
  <c r="Y5126" i="1"/>
  <c r="Z5126" i="1"/>
  <c r="X5127" i="1"/>
  <c r="Y5127" i="1"/>
  <c r="Z5127" i="1"/>
  <c r="X5128" i="1"/>
  <c r="Y5128" i="1"/>
  <c r="Z5128" i="1"/>
  <c r="X5129" i="1"/>
  <c r="Y5129" i="1"/>
  <c r="Z5129" i="1"/>
  <c r="X5130" i="1"/>
  <c r="Y5130" i="1"/>
  <c r="Z5130" i="1"/>
  <c r="X5131" i="1"/>
  <c r="Y5131" i="1"/>
  <c r="Z5131" i="1"/>
  <c r="X5132" i="1"/>
  <c r="Y5132" i="1"/>
  <c r="Z5132" i="1"/>
  <c r="X5133" i="1"/>
  <c r="Y5133" i="1"/>
  <c r="Z5133" i="1"/>
  <c r="X5134" i="1"/>
  <c r="Y5134" i="1"/>
  <c r="Z5134" i="1"/>
  <c r="X5135" i="1"/>
  <c r="Y5135" i="1"/>
  <c r="Z5135" i="1"/>
  <c r="X5136" i="1"/>
  <c r="Y5136" i="1"/>
  <c r="Z5136" i="1"/>
  <c r="X5137" i="1"/>
  <c r="Y5137" i="1"/>
  <c r="Z5137" i="1"/>
  <c r="X5138" i="1"/>
  <c r="Y5138" i="1"/>
  <c r="Z5138" i="1"/>
  <c r="X5139" i="1"/>
  <c r="Y5139" i="1"/>
  <c r="Z5139" i="1"/>
  <c r="X5140" i="1"/>
  <c r="Y5140" i="1"/>
  <c r="Z5140" i="1"/>
  <c r="X5141" i="1"/>
  <c r="Y5141" i="1"/>
  <c r="Z5141" i="1"/>
  <c r="X5142" i="1"/>
  <c r="Y5142" i="1"/>
  <c r="Z5142" i="1"/>
  <c r="X5143" i="1"/>
  <c r="Y5143" i="1"/>
  <c r="Z5143" i="1"/>
  <c r="X5144" i="1"/>
  <c r="Y5144" i="1"/>
  <c r="Z5144" i="1"/>
  <c r="X5145" i="1"/>
  <c r="Y5145" i="1"/>
  <c r="Z5145" i="1"/>
  <c r="X5146" i="1"/>
  <c r="Y5146" i="1"/>
  <c r="Z5146" i="1"/>
  <c r="X5147" i="1"/>
  <c r="Y5147" i="1"/>
  <c r="Z5147" i="1"/>
  <c r="X5148" i="1"/>
  <c r="Y5148" i="1"/>
  <c r="Z5148" i="1"/>
  <c r="X5149" i="1"/>
  <c r="Y5149" i="1"/>
  <c r="Z5149" i="1"/>
  <c r="X5150" i="1"/>
  <c r="Y5150" i="1"/>
  <c r="Z5150" i="1"/>
  <c r="X5151" i="1"/>
  <c r="Y5151" i="1"/>
  <c r="Z5151" i="1"/>
  <c r="X5152" i="1"/>
  <c r="Y5152" i="1"/>
  <c r="Z5152" i="1"/>
  <c r="X5153" i="1"/>
  <c r="Y5153" i="1"/>
  <c r="Z5153" i="1"/>
  <c r="X5154" i="1"/>
  <c r="Y5154" i="1"/>
  <c r="Z5154" i="1"/>
  <c r="X5155" i="1"/>
  <c r="Y5155" i="1"/>
  <c r="Z5155" i="1"/>
  <c r="X5156" i="1"/>
  <c r="Y5156" i="1"/>
  <c r="Z5156" i="1"/>
  <c r="X5157" i="1"/>
  <c r="Y5157" i="1"/>
  <c r="Z5157" i="1"/>
  <c r="X5158" i="1"/>
  <c r="Y5158" i="1"/>
  <c r="Z5158" i="1"/>
  <c r="X5159" i="1"/>
  <c r="Y5159" i="1"/>
  <c r="Z5159" i="1"/>
  <c r="X5160" i="1"/>
  <c r="Y5160" i="1"/>
  <c r="Z5160" i="1"/>
  <c r="X5161" i="1"/>
  <c r="Y5161" i="1"/>
  <c r="Z5161" i="1"/>
  <c r="X5162" i="1"/>
  <c r="Y5162" i="1"/>
  <c r="Z5162" i="1"/>
  <c r="X5163" i="1"/>
  <c r="Y5163" i="1"/>
  <c r="Z5163" i="1"/>
  <c r="X5164" i="1"/>
  <c r="Y5164" i="1"/>
  <c r="Z5164" i="1"/>
  <c r="X5165" i="1"/>
  <c r="Y5165" i="1"/>
  <c r="Z5165" i="1"/>
  <c r="X5166" i="1"/>
  <c r="Y5166" i="1"/>
  <c r="Z5166" i="1"/>
  <c r="X5167" i="1"/>
  <c r="Y5167" i="1"/>
  <c r="Z5167" i="1"/>
  <c r="X5168" i="1"/>
  <c r="Y5168" i="1"/>
  <c r="Z5168" i="1"/>
  <c r="X5169" i="1"/>
  <c r="Y5169" i="1"/>
  <c r="Z5169" i="1"/>
  <c r="X5170" i="1"/>
  <c r="Y5170" i="1"/>
  <c r="Z5170" i="1"/>
  <c r="X5171" i="1"/>
  <c r="Y5171" i="1"/>
  <c r="Z5171" i="1"/>
  <c r="X5172" i="1"/>
  <c r="Y5172" i="1"/>
  <c r="Z5172" i="1"/>
  <c r="X5173" i="1"/>
  <c r="Y5173" i="1"/>
  <c r="Z5173" i="1"/>
  <c r="X5174" i="1"/>
  <c r="Y5174" i="1"/>
  <c r="Z5174" i="1"/>
  <c r="X5175" i="1"/>
  <c r="Y5175" i="1"/>
  <c r="Z5175" i="1"/>
  <c r="X5176" i="1"/>
  <c r="Y5176" i="1"/>
  <c r="Z5176" i="1"/>
  <c r="X5177" i="1"/>
  <c r="Y5177" i="1"/>
  <c r="Z5177" i="1"/>
  <c r="X5178" i="1"/>
  <c r="Y5178" i="1"/>
  <c r="Z5178" i="1"/>
  <c r="X5179" i="1"/>
  <c r="Y5179" i="1"/>
  <c r="Z5179" i="1"/>
  <c r="X5180" i="1"/>
  <c r="Y5180" i="1"/>
  <c r="Z5180" i="1"/>
  <c r="X5181" i="1"/>
  <c r="Y5181" i="1"/>
  <c r="Z5181" i="1"/>
  <c r="X5182" i="1"/>
  <c r="Y5182" i="1"/>
  <c r="Z5182" i="1"/>
  <c r="X5183" i="1"/>
  <c r="Y5183" i="1"/>
  <c r="Z5183" i="1"/>
  <c r="X5184" i="1"/>
  <c r="Y5184" i="1"/>
  <c r="Z5184" i="1"/>
  <c r="X5185" i="1"/>
  <c r="Y5185" i="1"/>
  <c r="Z5185" i="1"/>
  <c r="X5186" i="1"/>
  <c r="Y5186" i="1"/>
  <c r="Z5186" i="1"/>
  <c r="X5187" i="1"/>
  <c r="Y5187" i="1"/>
  <c r="Z5187" i="1"/>
  <c r="X5188" i="1"/>
  <c r="Y5188" i="1"/>
  <c r="Z5188" i="1"/>
  <c r="X5189" i="1"/>
  <c r="Y5189" i="1"/>
  <c r="Z5189" i="1"/>
  <c r="X5190" i="1"/>
  <c r="Y5190" i="1"/>
  <c r="Z5190" i="1"/>
  <c r="X5191" i="1"/>
  <c r="Y5191" i="1"/>
  <c r="Z5191" i="1"/>
  <c r="X5192" i="1"/>
  <c r="Y5192" i="1"/>
  <c r="Z5192" i="1"/>
  <c r="X5193" i="1"/>
  <c r="Y5193" i="1"/>
  <c r="Z5193" i="1"/>
  <c r="X5194" i="1"/>
  <c r="Y5194" i="1"/>
  <c r="Z5194" i="1"/>
  <c r="X5195" i="1"/>
  <c r="Y5195" i="1"/>
  <c r="Z5195" i="1"/>
  <c r="X5196" i="1"/>
  <c r="Y5196" i="1"/>
  <c r="Z5196" i="1"/>
  <c r="X5197" i="1"/>
  <c r="Y5197" i="1"/>
  <c r="Z5197" i="1"/>
  <c r="X5198" i="1"/>
  <c r="Y5198" i="1"/>
  <c r="Z5198" i="1"/>
  <c r="X5199" i="1"/>
  <c r="Y5199" i="1"/>
  <c r="Z5199" i="1"/>
  <c r="X5200" i="1"/>
  <c r="Y5200" i="1"/>
  <c r="Z5200" i="1"/>
  <c r="X5201" i="1"/>
  <c r="Y5201" i="1"/>
  <c r="Z5201" i="1"/>
  <c r="X5202" i="1"/>
  <c r="Y5202" i="1"/>
  <c r="Z5202" i="1"/>
  <c r="X5203" i="1"/>
  <c r="Y5203" i="1"/>
  <c r="Z5203" i="1"/>
  <c r="X5204" i="1"/>
  <c r="Y5204" i="1"/>
  <c r="Z5204" i="1"/>
  <c r="X5205" i="1"/>
  <c r="Y5205" i="1"/>
  <c r="Z5205" i="1"/>
  <c r="X5206" i="1"/>
  <c r="Y5206" i="1"/>
  <c r="Z5206" i="1"/>
  <c r="X5207" i="1"/>
  <c r="Y5207" i="1"/>
  <c r="Z5207" i="1"/>
  <c r="X5208" i="1"/>
  <c r="Y5208" i="1"/>
  <c r="Z5208" i="1"/>
  <c r="X5209" i="1"/>
  <c r="Y5209" i="1"/>
  <c r="Z5209" i="1"/>
  <c r="X5210" i="1"/>
  <c r="Y5210" i="1"/>
  <c r="Z5210" i="1"/>
  <c r="X5211" i="1"/>
  <c r="Y5211" i="1"/>
  <c r="Z5211" i="1"/>
  <c r="X5212" i="1"/>
  <c r="Y5212" i="1"/>
  <c r="Z5212" i="1"/>
  <c r="X5213" i="1"/>
  <c r="Y5213" i="1"/>
  <c r="Z5213" i="1"/>
  <c r="X5214" i="1"/>
  <c r="Y5214" i="1"/>
  <c r="Z5214" i="1"/>
  <c r="X5215" i="1"/>
  <c r="Y5215" i="1"/>
  <c r="Z5215" i="1"/>
  <c r="X5216" i="1"/>
  <c r="Y5216" i="1"/>
  <c r="Z5216" i="1"/>
  <c r="X5217" i="1"/>
  <c r="Y5217" i="1"/>
  <c r="Z5217" i="1"/>
  <c r="X5218" i="1"/>
  <c r="Y5218" i="1"/>
  <c r="Z5218" i="1"/>
  <c r="X5219" i="1"/>
  <c r="Y5219" i="1"/>
  <c r="Z5219" i="1"/>
  <c r="X5220" i="1"/>
  <c r="Y5220" i="1"/>
  <c r="Z5220" i="1"/>
  <c r="X5221" i="1"/>
  <c r="Y5221" i="1"/>
  <c r="Z5221" i="1"/>
  <c r="X5222" i="1"/>
  <c r="Y5222" i="1"/>
  <c r="Z5222" i="1"/>
  <c r="X5223" i="1"/>
  <c r="Y5223" i="1"/>
  <c r="Z5223" i="1"/>
  <c r="X5224" i="1"/>
  <c r="Y5224" i="1"/>
  <c r="Z5224" i="1"/>
  <c r="X5225" i="1"/>
  <c r="Y5225" i="1"/>
  <c r="Z5225" i="1"/>
  <c r="X5226" i="1"/>
  <c r="Y5226" i="1"/>
  <c r="Z5226" i="1"/>
  <c r="X5227" i="1"/>
  <c r="Y5227" i="1"/>
  <c r="Z5227" i="1"/>
  <c r="X5228" i="1"/>
  <c r="Y5228" i="1"/>
  <c r="Z5228" i="1"/>
  <c r="X5229" i="1"/>
  <c r="Y5229" i="1"/>
  <c r="Z5229" i="1"/>
  <c r="X5230" i="1"/>
  <c r="Y5230" i="1"/>
  <c r="Z5230" i="1"/>
  <c r="X5231" i="1"/>
  <c r="Y5231" i="1"/>
  <c r="Z5231" i="1"/>
  <c r="X5232" i="1"/>
  <c r="Y5232" i="1"/>
  <c r="Z5232" i="1"/>
  <c r="X5233" i="1"/>
  <c r="Y5233" i="1"/>
  <c r="Z5233" i="1"/>
  <c r="X5234" i="1"/>
  <c r="Y5234" i="1"/>
  <c r="Z5234" i="1"/>
  <c r="X5235" i="1"/>
  <c r="Y5235" i="1"/>
  <c r="Z5235" i="1"/>
  <c r="X5236" i="1"/>
  <c r="Y5236" i="1"/>
  <c r="Z5236" i="1"/>
  <c r="X5237" i="1"/>
  <c r="Y5237" i="1"/>
  <c r="Z5237" i="1"/>
  <c r="X5238" i="1"/>
  <c r="Y5238" i="1"/>
  <c r="Z5238" i="1"/>
  <c r="X5239" i="1"/>
  <c r="Y5239" i="1"/>
  <c r="Z5239" i="1"/>
  <c r="X5240" i="1"/>
  <c r="Y5240" i="1"/>
  <c r="Z5240" i="1"/>
  <c r="X5241" i="1"/>
  <c r="Y5241" i="1"/>
  <c r="Z5241" i="1"/>
  <c r="X5242" i="1"/>
  <c r="Y5242" i="1"/>
  <c r="Z5242" i="1"/>
  <c r="X5243" i="1"/>
  <c r="Y5243" i="1"/>
  <c r="Z5243" i="1"/>
  <c r="X5244" i="1"/>
  <c r="Y5244" i="1"/>
  <c r="Z5244" i="1"/>
  <c r="X5245" i="1"/>
  <c r="Y5245" i="1"/>
  <c r="Z5245" i="1"/>
  <c r="X5246" i="1"/>
  <c r="Y5246" i="1"/>
  <c r="Z5246" i="1"/>
  <c r="X5247" i="1"/>
  <c r="Y5247" i="1"/>
  <c r="Z5247" i="1"/>
  <c r="X5248" i="1"/>
  <c r="Y5248" i="1"/>
  <c r="Z5248" i="1"/>
  <c r="X5249" i="1"/>
  <c r="Y5249" i="1"/>
  <c r="Z5249" i="1"/>
  <c r="X5250" i="1"/>
  <c r="Y5250" i="1"/>
  <c r="Z5250" i="1"/>
  <c r="X5251" i="1"/>
  <c r="Y5251" i="1"/>
  <c r="Z5251" i="1"/>
  <c r="X5252" i="1"/>
  <c r="Y5252" i="1"/>
  <c r="Z5252" i="1"/>
  <c r="X5253" i="1"/>
  <c r="Y5253" i="1"/>
  <c r="Z5253" i="1"/>
  <c r="X5254" i="1"/>
  <c r="Y5254" i="1"/>
  <c r="Z5254" i="1"/>
  <c r="X5255" i="1"/>
  <c r="Y5255" i="1"/>
  <c r="Z5255" i="1"/>
  <c r="X5256" i="1"/>
  <c r="Y5256" i="1"/>
  <c r="Z5256" i="1"/>
  <c r="X5257" i="1"/>
  <c r="Y5257" i="1"/>
  <c r="Z5257" i="1"/>
  <c r="X5258" i="1"/>
  <c r="Y5258" i="1"/>
  <c r="Z5258" i="1"/>
  <c r="X5259" i="1"/>
  <c r="Y5259" i="1"/>
  <c r="Z5259" i="1"/>
  <c r="X5260" i="1"/>
  <c r="Y5260" i="1"/>
  <c r="Z5260" i="1"/>
  <c r="X5261" i="1"/>
  <c r="Y5261" i="1"/>
  <c r="Z5261" i="1"/>
  <c r="X5262" i="1"/>
  <c r="Y5262" i="1"/>
  <c r="Z5262" i="1"/>
  <c r="X5263" i="1"/>
  <c r="Y5263" i="1"/>
  <c r="Z5263" i="1"/>
  <c r="X5264" i="1"/>
  <c r="Y5264" i="1"/>
  <c r="Z5264" i="1"/>
  <c r="X5265" i="1"/>
  <c r="Y5265" i="1"/>
  <c r="Z5265" i="1"/>
  <c r="X5266" i="1"/>
  <c r="Y5266" i="1"/>
  <c r="Z5266" i="1"/>
  <c r="X5267" i="1"/>
  <c r="Y5267" i="1"/>
  <c r="Z5267" i="1"/>
  <c r="X5268" i="1"/>
  <c r="Y5268" i="1"/>
  <c r="Z5268" i="1"/>
  <c r="X5269" i="1"/>
  <c r="Y5269" i="1"/>
  <c r="Z5269" i="1"/>
  <c r="X5270" i="1"/>
  <c r="Y5270" i="1"/>
  <c r="Z5270" i="1"/>
  <c r="X5271" i="1"/>
  <c r="Y5271" i="1"/>
  <c r="Z5271" i="1"/>
  <c r="X5272" i="1"/>
  <c r="Y5272" i="1"/>
  <c r="Z5272" i="1"/>
  <c r="X5273" i="1"/>
  <c r="Y5273" i="1"/>
  <c r="Z5273" i="1"/>
  <c r="X5274" i="1"/>
  <c r="Y5274" i="1"/>
  <c r="Z5274" i="1"/>
  <c r="X5275" i="1"/>
  <c r="Y5275" i="1"/>
  <c r="Z5275" i="1"/>
  <c r="X5276" i="1"/>
  <c r="Y5276" i="1"/>
  <c r="Z5276" i="1"/>
  <c r="X5277" i="1"/>
  <c r="Y5277" i="1"/>
  <c r="Z5277" i="1"/>
  <c r="X5278" i="1"/>
  <c r="Y5278" i="1"/>
  <c r="Z5278" i="1"/>
  <c r="X5279" i="1"/>
  <c r="Y5279" i="1"/>
  <c r="Z5279" i="1"/>
  <c r="X5280" i="1"/>
  <c r="Y5280" i="1"/>
  <c r="Z5280" i="1"/>
  <c r="X5281" i="1"/>
  <c r="Y5281" i="1"/>
  <c r="Z5281" i="1"/>
  <c r="X5282" i="1"/>
  <c r="Y5282" i="1"/>
  <c r="Z5282" i="1"/>
  <c r="X5283" i="1"/>
  <c r="Y5283" i="1"/>
  <c r="Z5283" i="1"/>
  <c r="X5284" i="1"/>
  <c r="Y5284" i="1"/>
  <c r="Z5284" i="1"/>
  <c r="X5285" i="1"/>
  <c r="Y5285" i="1"/>
  <c r="Z5285" i="1"/>
  <c r="X5286" i="1"/>
  <c r="Y5286" i="1"/>
  <c r="Z5286" i="1"/>
  <c r="X5287" i="1"/>
  <c r="Y5287" i="1"/>
  <c r="Z5287" i="1"/>
  <c r="X5288" i="1"/>
  <c r="Y5288" i="1"/>
  <c r="Z5288" i="1"/>
  <c r="X5289" i="1"/>
  <c r="Y5289" i="1"/>
  <c r="Z5289" i="1"/>
  <c r="X5290" i="1"/>
  <c r="Y5290" i="1"/>
  <c r="Z5290" i="1"/>
  <c r="X5291" i="1"/>
  <c r="Y5291" i="1"/>
  <c r="Z5291" i="1"/>
  <c r="X5292" i="1"/>
  <c r="Y5292" i="1"/>
  <c r="Z5292" i="1"/>
  <c r="X5293" i="1"/>
  <c r="Y5293" i="1"/>
  <c r="Z5293" i="1"/>
  <c r="X5294" i="1"/>
  <c r="Y5294" i="1"/>
  <c r="Z5294" i="1"/>
  <c r="X5295" i="1"/>
  <c r="Y5295" i="1"/>
  <c r="Z5295" i="1"/>
  <c r="X5296" i="1"/>
  <c r="Y5296" i="1"/>
  <c r="Z5296" i="1"/>
  <c r="X5297" i="1"/>
  <c r="Y5297" i="1"/>
  <c r="Z5297" i="1"/>
  <c r="X5298" i="1"/>
  <c r="Y5298" i="1"/>
  <c r="Z5298" i="1"/>
  <c r="X5299" i="1"/>
  <c r="Y5299" i="1"/>
  <c r="Z5299" i="1"/>
  <c r="X5300" i="1"/>
  <c r="Y5300" i="1"/>
  <c r="Z5300" i="1"/>
  <c r="X5301" i="1"/>
  <c r="Y5301" i="1"/>
  <c r="Z5301" i="1"/>
  <c r="X5302" i="1"/>
  <c r="Y5302" i="1"/>
  <c r="Z5302" i="1"/>
  <c r="X5303" i="1"/>
  <c r="Y5303" i="1"/>
  <c r="Z5303" i="1"/>
  <c r="X5304" i="1"/>
  <c r="Y5304" i="1"/>
  <c r="Z5304" i="1"/>
  <c r="X5305" i="1"/>
  <c r="Y5305" i="1"/>
  <c r="Z5305" i="1"/>
  <c r="X5306" i="1"/>
  <c r="Y5306" i="1"/>
  <c r="Z5306" i="1"/>
  <c r="X5307" i="1"/>
  <c r="Y5307" i="1"/>
  <c r="Z5307" i="1"/>
  <c r="X5308" i="1"/>
  <c r="Y5308" i="1"/>
  <c r="Z5308" i="1"/>
  <c r="X5309" i="1"/>
  <c r="Y5309" i="1"/>
  <c r="Z5309" i="1"/>
  <c r="X5310" i="1"/>
  <c r="Y5310" i="1"/>
  <c r="Z5310" i="1"/>
  <c r="X5311" i="1"/>
  <c r="Y5311" i="1"/>
  <c r="Z5311" i="1"/>
  <c r="X5312" i="1"/>
  <c r="Y5312" i="1"/>
  <c r="Z5312" i="1"/>
  <c r="X5313" i="1"/>
  <c r="Y5313" i="1"/>
  <c r="Z5313" i="1"/>
  <c r="X5314" i="1"/>
  <c r="Y5314" i="1"/>
  <c r="Z5314" i="1"/>
  <c r="X5315" i="1"/>
  <c r="Y5315" i="1"/>
  <c r="Z5315" i="1"/>
  <c r="X5316" i="1"/>
  <c r="Y5316" i="1"/>
  <c r="Z5316" i="1"/>
  <c r="X5317" i="1"/>
  <c r="Y5317" i="1"/>
  <c r="Z5317" i="1"/>
  <c r="X5318" i="1"/>
  <c r="Y5318" i="1"/>
  <c r="Z5318" i="1"/>
  <c r="X5319" i="1"/>
  <c r="Y5319" i="1"/>
  <c r="Z5319" i="1"/>
  <c r="X5320" i="1"/>
  <c r="Y5320" i="1"/>
  <c r="Z5320" i="1"/>
  <c r="X5321" i="1"/>
  <c r="Y5321" i="1"/>
  <c r="Z5321" i="1"/>
  <c r="X5322" i="1"/>
  <c r="Y5322" i="1"/>
  <c r="Z5322" i="1"/>
  <c r="X5323" i="1"/>
  <c r="Y5323" i="1"/>
  <c r="Z5323" i="1"/>
  <c r="X5324" i="1"/>
  <c r="Y5324" i="1"/>
  <c r="Z5324" i="1"/>
  <c r="X5325" i="1"/>
  <c r="Y5325" i="1"/>
  <c r="Z5325" i="1"/>
  <c r="X5326" i="1"/>
  <c r="Y5326" i="1"/>
  <c r="Z5326" i="1"/>
  <c r="X5327" i="1"/>
  <c r="Y5327" i="1"/>
  <c r="Z5327" i="1"/>
  <c r="X5328" i="1"/>
  <c r="Y5328" i="1"/>
  <c r="Z5328" i="1"/>
  <c r="X5329" i="1"/>
  <c r="Y5329" i="1"/>
  <c r="Z5329" i="1"/>
  <c r="X5330" i="1"/>
  <c r="Y5330" i="1"/>
  <c r="Z5330" i="1"/>
  <c r="X5331" i="1"/>
  <c r="Y5331" i="1"/>
  <c r="Z5331" i="1"/>
  <c r="X5332" i="1"/>
  <c r="Y5332" i="1"/>
  <c r="Z5332" i="1"/>
  <c r="X5333" i="1"/>
  <c r="Y5333" i="1"/>
  <c r="Z5333" i="1"/>
  <c r="X5334" i="1"/>
  <c r="Y5334" i="1"/>
  <c r="Z5334" i="1"/>
  <c r="X5335" i="1"/>
  <c r="Y5335" i="1"/>
  <c r="Z5335" i="1"/>
  <c r="X5336" i="1"/>
  <c r="Y5336" i="1"/>
  <c r="Z5336" i="1"/>
  <c r="X5337" i="1"/>
  <c r="Y5337" i="1"/>
  <c r="Z5337" i="1"/>
  <c r="X5338" i="1"/>
  <c r="Y5338" i="1"/>
  <c r="Z5338" i="1"/>
  <c r="X5339" i="1"/>
  <c r="Y5339" i="1"/>
  <c r="Z5339" i="1"/>
  <c r="X5340" i="1"/>
  <c r="Y5340" i="1"/>
  <c r="Z5340" i="1"/>
  <c r="X5341" i="1"/>
  <c r="Y5341" i="1"/>
  <c r="Z5341" i="1"/>
  <c r="X5342" i="1"/>
  <c r="Y5342" i="1"/>
  <c r="Z5342" i="1"/>
  <c r="X5343" i="1"/>
  <c r="Y5343" i="1"/>
  <c r="Z5343" i="1"/>
  <c r="X5344" i="1"/>
  <c r="Y5344" i="1"/>
  <c r="Z5344" i="1"/>
  <c r="X5345" i="1"/>
  <c r="Y5345" i="1"/>
  <c r="Z5345" i="1"/>
  <c r="X5346" i="1"/>
  <c r="Y5346" i="1"/>
  <c r="Z5346" i="1"/>
  <c r="X5347" i="1"/>
  <c r="Y5347" i="1"/>
  <c r="Z5347" i="1"/>
  <c r="X5348" i="1"/>
  <c r="Y5348" i="1"/>
  <c r="Z5348" i="1"/>
  <c r="X5349" i="1"/>
  <c r="Y5349" i="1"/>
  <c r="Z5349" i="1"/>
  <c r="X5350" i="1"/>
  <c r="Y5350" i="1"/>
  <c r="Z5350" i="1"/>
  <c r="X5351" i="1"/>
  <c r="Y5351" i="1"/>
  <c r="Z5351" i="1"/>
  <c r="X5352" i="1"/>
  <c r="Y5352" i="1"/>
  <c r="Z5352" i="1"/>
  <c r="X5353" i="1"/>
  <c r="Y5353" i="1"/>
  <c r="Z5353" i="1"/>
  <c r="X5354" i="1"/>
  <c r="Y5354" i="1"/>
  <c r="Z5354" i="1"/>
  <c r="X5355" i="1"/>
  <c r="Y5355" i="1"/>
  <c r="Z5355" i="1"/>
  <c r="X5356" i="1"/>
  <c r="Y5356" i="1"/>
  <c r="Z5356" i="1"/>
  <c r="X5357" i="1"/>
  <c r="Y5357" i="1"/>
  <c r="Z5357" i="1"/>
  <c r="X5358" i="1"/>
  <c r="Y5358" i="1"/>
  <c r="Z5358" i="1"/>
  <c r="X5359" i="1"/>
  <c r="Y5359" i="1"/>
  <c r="Z5359" i="1"/>
  <c r="X5360" i="1"/>
  <c r="Y5360" i="1"/>
  <c r="Z5360" i="1"/>
  <c r="X5361" i="1"/>
  <c r="Y5361" i="1"/>
  <c r="Z5361" i="1"/>
  <c r="X5362" i="1"/>
  <c r="Y5362" i="1"/>
  <c r="Z5362" i="1"/>
  <c r="X5363" i="1"/>
  <c r="Y5363" i="1"/>
  <c r="Z5363" i="1"/>
  <c r="X5364" i="1"/>
  <c r="Y5364" i="1"/>
  <c r="Z5364" i="1"/>
  <c r="X5365" i="1"/>
  <c r="Y5365" i="1"/>
  <c r="Z5365" i="1"/>
  <c r="X5366" i="1"/>
  <c r="Y5366" i="1"/>
  <c r="Z5366" i="1"/>
  <c r="X5367" i="1"/>
  <c r="Y5367" i="1"/>
  <c r="Z5367" i="1"/>
  <c r="X5368" i="1"/>
  <c r="Y5368" i="1"/>
  <c r="Z5368" i="1"/>
  <c r="X5369" i="1"/>
  <c r="Y5369" i="1"/>
  <c r="Z5369" i="1"/>
  <c r="X5370" i="1"/>
  <c r="Y5370" i="1"/>
  <c r="Z5370" i="1"/>
  <c r="X5371" i="1"/>
  <c r="Y5371" i="1"/>
  <c r="Z5371" i="1"/>
  <c r="X5372" i="1"/>
  <c r="Y5372" i="1"/>
  <c r="Z5372" i="1"/>
  <c r="X5373" i="1"/>
  <c r="Y5373" i="1"/>
  <c r="Z5373" i="1"/>
  <c r="X5374" i="1"/>
  <c r="Y5374" i="1"/>
  <c r="Z5374" i="1"/>
  <c r="X5375" i="1"/>
  <c r="Y5375" i="1"/>
  <c r="Z5375" i="1"/>
  <c r="X5376" i="1"/>
  <c r="Y5376" i="1"/>
  <c r="Z5376" i="1"/>
  <c r="X5377" i="1"/>
  <c r="Y5377" i="1"/>
  <c r="Z5377" i="1"/>
  <c r="X5378" i="1"/>
  <c r="Y5378" i="1"/>
  <c r="Z5378" i="1"/>
  <c r="X5379" i="1"/>
  <c r="Y5379" i="1"/>
  <c r="Z5379" i="1"/>
  <c r="X5380" i="1"/>
  <c r="Y5380" i="1"/>
  <c r="Z5380" i="1"/>
  <c r="X5381" i="1"/>
  <c r="Y5381" i="1"/>
  <c r="Z5381" i="1"/>
  <c r="X5382" i="1"/>
  <c r="Y5382" i="1"/>
  <c r="Z5382" i="1"/>
  <c r="X5383" i="1"/>
  <c r="Y5383" i="1"/>
  <c r="Z5383" i="1"/>
  <c r="X5384" i="1"/>
  <c r="Y5384" i="1"/>
  <c r="Z5384" i="1"/>
  <c r="X5385" i="1"/>
  <c r="Y5385" i="1"/>
  <c r="Z5385" i="1"/>
  <c r="X5386" i="1"/>
  <c r="Y5386" i="1"/>
  <c r="Z5386" i="1"/>
  <c r="X5387" i="1"/>
  <c r="Y5387" i="1"/>
  <c r="Z5387" i="1"/>
  <c r="X5388" i="1"/>
  <c r="Y5388" i="1"/>
  <c r="Z5388" i="1"/>
  <c r="X5389" i="1"/>
  <c r="Y5389" i="1"/>
  <c r="Z5389" i="1"/>
  <c r="X5390" i="1"/>
  <c r="Y5390" i="1"/>
  <c r="Z5390" i="1"/>
  <c r="X5391" i="1"/>
  <c r="Y5391" i="1"/>
  <c r="Z5391" i="1"/>
  <c r="X5392" i="1"/>
  <c r="Y5392" i="1"/>
  <c r="Z5392" i="1"/>
  <c r="X5393" i="1"/>
  <c r="Y5393" i="1"/>
  <c r="Z5393" i="1"/>
  <c r="X5394" i="1"/>
  <c r="Y5394" i="1"/>
  <c r="Z5394" i="1"/>
  <c r="X5395" i="1"/>
  <c r="Y5395" i="1"/>
  <c r="Z5395" i="1"/>
  <c r="X5396" i="1"/>
  <c r="Y5396" i="1"/>
  <c r="Z5396" i="1"/>
  <c r="X5397" i="1"/>
  <c r="Y5397" i="1"/>
  <c r="Z5397" i="1"/>
  <c r="X5398" i="1"/>
  <c r="Y5398" i="1"/>
  <c r="Z5398" i="1"/>
  <c r="X5399" i="1"/>
  <c r="Y5399" i="1"/>
  <c r="Z5399" i="1"/>
  <c r="X5400" i="1"/>
  <c r="Y5400" i="1"/>
  <c r="Z5400" i="1"/>
  <c r="X5401" i="1"/>
  <c r="Y5401" i="1"/>
  <c r="Z5401" i="1"/>
  <c r="X5402" i="1"/>
  <c r="Y5402" i="1"/>
  <c r="Z5402" i="1"/>
  <c r="X5403" i="1"/>
  <c r="Y5403" i="1"/>
  <c r="Z5403" i="1"/>
  <c r="X5404" i="1"/>
  <c r="Y5404" i="1"/>
  <c r="Z5404" i="1"/>
  <c r="X5405" i="1"/>
  <c r="Y5405" i="1"/>
  <c r="Z5405" i="1"/>
  <c r="X5406" i="1"/>
  <c r="Y5406" i="1"/>
  <c r="Z5406" i="1"/>
  <c r="X5407" i="1"/>
  <c r="Y5407" i="1"/>
  <c r="Z5407" i="1"/>
  <c r="X5408" i="1"/>
  <c r="Y5408" i="1"/>
  <c r="Z5408" i="1"/>
  <c r="X5409" i="1"/>
  <c r="Y5409" i="1"/>
  <c r="Z5409" i="1"/>
  <c r="X5410" i="1"/>
  <c r="Y5410" i="1"/>
  <c r="Z5410" i="1"/>
  <c r="X5411" i="1"/>
  <c r="Y5411" i="1"/>
  <c r="Z5411" i="1"/>
  <c r="X5412" i="1"/>
  <c r="Y5412" i="1"/>
  <c r="Z5412" i="1"/>
  <c r="X5413" i="1"/>
  <c r="Y5413" i="1"/>
  <c r="Z5413" i="1"/>
  <c r="X5414" i="1"/>
  <c r="Y5414" i="1"/>
  <c r="Z5414" i="1"/>
  <c r="X5415" i="1"/>
  <c r="Y5415" i="1"/>
  <c r="Z5415" i="1"/>
  <c r="X5416" i="1"/>
  <c r="Y5416" i="1"/>
  <c r="Z5416" i="1"/>
  <c r="X5417" i="1"/>
  <c r="Y5417" i="1"/>
  <c r="Z5417" i="1"/>
  <c r="X5418" i="1"/>
  <c r="Y5418" i="1"/>
  <c r="Z5418" i="1"/>
  <c r="X5419" i="1"/>
  <c r="Y5419" i="1"/>
  <c r="Z5419" i="1"/>
  <c r="X5420" i="1"/>
  <c r="Y5420" i="1"/>
  <c r="Z5420" i="1"/>
  <c r="X5421" i="1"/>
  <c r="Y5421" i="1"/>
  <c r="Z5421" i="1"/>
  <c r="X5422" i="1"/>
  <c r="Y5422" i="1"/>
  <c r="Z5422" i="1"/>
  <c r="X5423" i="1"/>
  <c r="Y5423" i="1"/>
  <c r="Z5423" i="1"/>
  <c r="X5424" i="1"/>
  <c r="Y5424" i="1"/>
  <c r="Z5424" i="1"/>
  <c r="X5425" i="1"/>
  <c r="Y5425" i="1"/>
  <c r="Z5425" i="1"/>
  <c r="X5426" i="1"/>
  <c r="Y5426" i="1"/>
  <c r="Z5426" i="1"/>
  <c r="X5427" i="1"/>
  <c r="Y5427" i="1"/>
  <c r="Z5427" i="1"/>
  <c r="X5428" i="1"/>
  <c r="Y5428" i="1"/>
  <c r="Z5428" i="1"/>
  <c r="X5429" i="1"/>
  <c r="Y5429" i="1"/>
  <c r="Z5429" i="1"/>
  <c r="X5430" i="1"/>
  <c r="Y5430" i="1"/>
  <c r="Z5430" i="1"/>
  <c r="X5431" i="1"/>
  <c r="Y5431" i="1"/>
  <c r="Z5431" i="1"/>
  <c r="X5432" i="1"/>
  <c r="Y5432" i="1"/>
  <c r="Z5432" i="1"/>
  <c r="X5433" i="1"/>
  <c r="Y5433" i="1"/>
  <c r="Z5433" i="1"/>
  <c r="X5434" i="1"/>
  <c r="Y5434" i="1"/>
  <c r="Z5434" i="1"/>
  <c r="X5435" i="1"/>
  <c r="Y5435" i="1"/>
  <c r="Z5435" i="1"/>
  <c r="X5436" i="1"/>
  <c r="Y5436" i="1"/>
  <c r="Z5436" i="1"/>
  <c r="X5437" i="1"/>
  <c r="Y5437" i="1"/>
  <c r="Z5437" i="1"/>
  <c r="X5438" i="1"/>
  <c r="Y5438" i="1"/>
  <c r="Z5438" i="1"/>
  <c r="X5439" i="1"/>
  <c r="Y5439" i="1"/>
  <c r="Z5439" i="1"/>
  <c r="X5440" i="1"/>
  <c r="Y5440" i="1"/>
  <c r="Z5440" i="1"/>
  <c r="X5441" i="1"/>
  <c r="Y5441" i="1"/>
  <c r="Z5441" i="1"/>
  <c r="X5442" i="1"/>
  <c r="Y5442" i="1"/>
  <c r="Z5442" i="1"/>
  <c r="X5443" i="1"/>
  <c r="Y5443" i="1"/>
  <c r="Z5443" i="1"/>
  <c r="X5444" i="1"/>
  <c r="Y5444" i="1"/>
  <c r="Z5444" i="1"/>
  <c r="X5445" i="1"/>
  <c r="Y5445" i="1"/>
  <c r="Z5445" i="1"/>
  <c r="X5446" i="1"/>
  <c r="Y5446" i="1"/>
  <c r="Z5446" i="1"/>
  <c r="X5447" i="1"/>
  <c r="Y5447" i="1"/>
  <c r="Z5447" i="1"/>
  <c r="X5448" i="1"/>
  <c r="Y5448" i="1"/>
  <c r="Z5448" i="1"/>
  <c r="X5449" i="1"/>
  <c r="Y5449" i="1"/>
  <c r="Z5449" i="1"/>
  <c r="X5450" i="1"/>
  <c r="Y5450" i="1"/>
  <c r="Z5450" i="1"/>
  <c r="X5451" i="1"/>
  <c r="Y5451" i="1"/>
  <c r="Z5451" i="1"/>
  <c r="X5452" i="1"/>
  <c r="Y5452" i="1"/>
  <c r="Z5452" i="1"/>
  <c r="X5453" i="1"/>
  <c r="Y5453" i="1"/>
  <c r="Z5453" i="1"/>
  <c r="X5454" i="1"/>
  <c r="Y5454" i="1"/>
  <c r="Z5454" i="1"/>
  <c r="X5455" i="1"/>
  <c r="Y5455" i="1"/>
  <c r="Z5455" i="1"/>
  <c r="X5456" i="1"/>
  <c r="Y5456" i="1"/>
  <c r="Z5456" i="1"/>
  <c r="X5457" i="1"/>
  <c r="Y5457" i="1"/>
  <c r="Z5457" i="1"/>
  <c r="X5458" i="1"/>
  <c r="Y5458" i="1"/>
  <c r="Z5458" i="1"/>
  <c r="X5459" i="1"/>
  <c r="Y5459" i="1"/>
  <c r="Z5459" i="1"/>
  <c r="X5460" i="1"/>
  <c r="Y5460" i="1"/>
  <c r="Z5460" i="1"/>
  <c r="X5461" i="1"/>
  <c r="Y5461" i="1"/>
  <c r="Z5461" i="1"/>
  <c r="X5462" i="1"/>
  <c r="Y5462" i="1"/>
  <c r="Z5462" i="1"/>
  <c r="X5463" i="1"/>
  <c r="Y5463" i="1"/>
  <c r="Z5463" i="1"/>
  <c r="X5464" i="1"/>
  <c r="Y5464" i="1"/>
  <c r="Z5464" i="1"/>
  <c r="X5465" i="1"/>
  <c r="Y5465" i="1"/>
  <c r="Z5465" i="1"/>
  <c r="X5466" i="1"/>
  <c r="Y5466" i="1"/>
  <c r="Z5466" i="1"/>
  <c r="X5467" i="1"/>
  <c r="Y5467" i="1"/>
  <c r="Z5467" i="1"/>
  <c r="X5468" i="1"/>
  <c r="Y5468" i="1"/>
  <c r="Z5468" i="1"/>
  <c r="X5469" i="1"/>
  <c r="Y5469" i="1"/>
  <c r="Z5469" i="1"/>
  <c r="X5470" i="1"/>
  <c r="Y5470" i="1"/>
  <c r="Z5470" i="1"/>
  <c r="X5471" i="1"/>
  <c r="Y5471" i="1"/>
  <c r="Z5471" i="1"/>
  <c r="X5472" i="1"/>
  <c r="Y5472" i="1"/>
  <c r="Z5472" i="1"/>
  <c r="X5473" i="1"/>
  <c r="Y5473" i="1"/>
  <c r="Z5473" i="1"/>
  <c r="X5474" i="1"/>
  <c r="Y5474" i="1"/>
  <c r="Z5474" i="1"/>
  <c r="X5475" i="1"/>
  <c r="Y5475" i="1"/>
  <c r="Z5475" i="1"/>
  <c r="X5476" i="1"/>
  <c r="Y5476" i="1"/>
  <c r="Z5476" i="1"/>
  <c r="X5477" i="1"/>
  <c r="Y5477" i="1"/>
  <c r="Z5477" i="1"/>
  <c r="X5478" i="1"/>
  <c r="Y5478" i="1"/>
  <c r="Z5478" i="1"/>
  <c r="X5479" i="1"/>
  <c r="Y5479" i="1"/>
  <c r="Z5479" i="1"/>
  <c r="X5480" i="1"/>
  <c r="Y5480" i="1"/>
  <c r="Z5480" i="1"/>
  <c r="X5481" i="1"/>
  <c r="Y5481" i="1"/>
  <c r="Z5481" i="1"/>
  <c r="X5482" i="1"/>
  <c r="Y5482" i="1"/>
  <c r="Z5482" i="1"/>
  <c r="X5483" i="1"/>
  <c r="Y5483" i="1"/>
  <c r="Z5483" i="1"/>
  <c r="X5484" i="1"/>
  <c r="Y5484" i="1"/>
  <c r="Z5484" i="1"/>
  <c r="X5485" i="1"/>
  <c r="Y5485" i="1"/>
  <c r="Z5485" i="1"/>
  <c r="X5486" i="1"/>
  <c r="Y5486" i="1"/>
  <c r="Z5486" i="1"/>
  <c r="X5487" i="1"/>
  <c r="Y5487" i="1"/>
  <c r="Z5487" i="1"/>
  <c r="X5488" i="1"/>
  <c r="Y5488" i="1"/>
  <c r="Z5488" i="1"/>
  <c r="X5489" i="1"/>
  <c r="Y5489" i="1"/>
  <c r="Z5489" i="1"/>
  <c r="X5490" i="1"/>
  <c r="Y5490" i="1"/>
  <c r="Z5490" i="1"/>
  <c r="X5491" i="1"/>
  <c r="Y5491" i="1"/>
  <c r="Z5491" i="1"/>
  <c r="X5492" i="1"/>
  <c r="Y5492" i="1"/>
  <c r="Z5492" i="1"/>
  <c r="X5493" i="1"/>
  <c r="Y5493" i="1"/>
  <c r="Z5493" i="1"/>
  <c r="X5494" i="1"/>
  <c r="Y5494" i="1"/>
  <c r="Z5494" i="1"/>
  <c r="X5495" i="1"/>
  <c r="Y5495" i="1"/>
  <c r="Z5495" i="1"/>
  <c r="X5496" i="1"/>
  <c r="Y5496" i="1"/>
  <c r="Z5496" i="1"/>
  <c r="X5497" i="1"/>
  <c r="Y5497" i="1"/>
  <c r="Z5497" i="1"/>
  <c r="X5498" i="1"/>
  <c r="Y5498" i="1"/>
  <c r="Z5498" i="1"/>
  <c r="X5499" i="1"/>
  <c r="Y5499" i="1"/>
  <c r="Z5499" i="1"/>
  <c r="X5500" i="1"/>
  <c r="Y5500" i="1"/>
  <c r="Z5500" i="1"/>
  <c r="X5501" i="1"/>
  <c r="Y5501" i="1"/>
  <c r="Z5501" i="1"/>
  <c r="X5502" i="1"/>
  <c r="Y5502" i="1"/>
  <c r="Z5502" i="1"/>
  <c r="X5503" i="1"/>
  <c r="Y5503" i="1"/>
  <c r="Z5503" i="1"/>
  <c r="X5504" i="1"/>
  <c r="Y5504" i="1"/>
  <c r="Z5504" i="1"/>
  <c r="X5505" i="1"/>
  <c r="Y5505" i="1"/>
  <c r="Z5505" i="1"/>
  <c r="X5506" i="1"/>
  <c r="Y5506" i="1"/>
  <c r="Z5506" i="1"/>
  <c r="X5507" i="1"/>
  <c r="Y5507" i="1"/>
  <c r="Z5507" i="1"/>
  <c r="X5508" i="1"/>
  <c r="Y5508" i="1"/>
  <c r="Z5508" i="1"/>
  <c r="X5509" i="1"/>
  <c r="Y5509" i="1"/>
  <c r="Z5509" i="1"/>
  <c r="X5510" i="1"/>
  <c r="Y5510" i="1"/>
  <c r="Z5510" i="1"/>
  <c r="X5511" i="1"/>
  <c r="Y5511" i="1"/>
  <c r="Z5511" i="1"/>
  <c r="X5512" i="1"/>
  <c r="Y5512" i="1"/>
  <c r="Z5512" i="1"/>
  <c r="X5513" i="1"/>
  <c r="Y5513" i="1"/>
  <c r="Z5513" i="1"/>
  <c r="X5514" i="1"/>
  <c r="Y5514" i="1"/>
  <c r="Z5514" i="1"/>
  <c r="X5515" i="1"/>
  <c r="Y5515" i="1"/>
  <c r="Z5515" i="1"/>
  <c r="X5516" i="1"/>
  <c r="Y5516" i="1"/>
  <c r="Z5516" i="1"/>
  <c r="X5517" i="1"/>
  <c r="Y5517" i="1"/>
  <c r="Z5517" i="1"/>
  <c r="X5518" i="1"/>
  <c r="Y5518" i="1"/>
  <c r="Z5518" i="1"/>
  <c r="X5519" i="1"/>
  <c r="Y5519" i="1"/>
  <c r="Z5519" i="1"/>
  <c r="X5520" i="1"/>
  <c r="Y5520" i="1"/>
  <c r="Z5520" i="1"/>
  <c r="X5521" i="1"/>
  <c r="Y5521" i="1"/>
  <c r="Z5521" i="1"/>
  <c r="X5522" i="1"/>
  <c r="Y5522" i="1"/>
  <c r="Z5522" i="1"/>
  <c r="X5523" i="1"/>
  <c r="Y5523" i="1"/>
  <c r="Z5523" i="1"/>
  <c r="X5524" i="1"/>
  <c r="Y5524" i="1"/>
  <c r="Z5524" i="1"/>
  <c r="X5525" i="1"/>
  <c r="Y5525" i="1"/>
  <c r="Z5525" i="1"/>
  <c r="X5526" i="1"/>
  <c r="Y5526" i="1"/>
  <c r="Z5526" i="1"/>
  <c r="X5527" i="1"/>
  <c r="Y5527" i="1"/>
  <c r="Z5527" i="1"/>
  <c r="X5528" i="1"/>
  <c r="Y5528" i="1"/>
  <c r="Z5528" i="1"/>
  <c r="X5529" i="1"/>
  <c r="Y5529" i="1"/>
  <c r="Z5529" i="1"/>
  <c r="X5530" i="1"/>
  <c r="Y5530" i="1"/>
  <c r="Z5530" i="1"/>
  <c r="X5531" i="1"/>
  <c r="Y5531" i="1"/>
  <c r="Z5531" i="1"/>
  <c r="X5532" i="1"/>
  <c r="Y5532" i="1"/>
  <c r="Z5532" i="1"/>
  <c r="X5533" i="1"/>
  <c r="Y5533" i="1"/>
  <c r="Z5533" i="1"/>
  <c r="X5534" i="1"/>
  <c r="Y5534" i="1"/>
  <c r="Z5534" i="1"/>
  <c r="X5535" i="1"/>
  <c r="Y5535" i="1"/>
  <c r="Z5535" i="1"/>
  <c r="X5536" i="1"/>
  <c r="Y5536" i="1"/>
  <c r="Z5536" i="1"/>
  <c r="X5537" i="1"/>
  <c r="Y5537" i="1"/>
  <c r="Z5537" i="1"/>
  <c r="X5538" i="1"/>
  <c r="Y5538" i="1"/>
  <c r="Z5538" i="1"/>
  <c r="X5539" i="1"/>
  <c r="Y5539" i="1"/>
  <c r="Z5539" i="1"/>
  <c r="X5540" i="1"/>
  <c r="Y5540" i="1"/>
  <c r="Z5540" i="1"/>
  <c r="X5541" i="1"/>
  <c r="Y5541" i="1"/>
  <c r="Z5541" i="1"/>
  <c r="X5542" i="1"/>
  <c r="Y5542" i="1"/>
  <c r="Z5542" i="1"/>
  <c r="X5543" i="1"/>
  <c r="Y5543" i="1"/>
  <c r="Z5543" i="1"/>
  <c r="X5544" i="1"/>
  <c r="Y5544" i="1"/>
  <c r="Z5544" i="1"/>
  <c r="X5545" i="1"/>
  <c r="Y5545" i="1"/>
  <c r="Z5545" i="1"/>
  <c r="X5546" i="1"/>
  <c r="Y5546" i="1"/>
  <c r="Z5546" i="1"/>
  <c r="X5547" i="1"/>
  <c r="Y5547" i="1"/>
  <c r="Z5547" i="1"/>
  <c r="X5548" i="1"/>
  <c r="Y5548" i="1"/>
  <c r="Z5548" i="1"/>
  <c r="X5549" i="1"/>
  <c r="Y5549" i="1"/>
  <c r="Z5549" i="1"/>
  <c r="X5550" i="1"/>
  <c r="Y5550" i="1"/>
  <c r="Z5550" i="1"/>
  <c r="X5551" i="1"/>
  <c r="Y5551" i="1"/>
  <c r="Z5551" i="1"/>
  <c r="X5552" i="1"/>
  <c r="Y5552" i="1"/>
  <c r="Z5552" i="1"/>
  <c r="X5553" i="1"/>
  <c r="Y5553" i="1"/>
  <c r="Z5553" i="1"/>
  <c r="X5554" i="1"/>
  <c r="Y5554" i="1"/>
  <c r="Z5554" i="1"/>
  <c r="X5555" i="1"/>
  <c r="Y5555" i="1"/>
  <c r="Z5555" i="1"/>
  <c r="X5556" i="1"/>
  <c r="Y5556" i="1"/>
  <c r="Z5556" i="1"/>
  <c r="X5557" i="1"/>
  <c r="Y5557" i="1"/>
  <c r="Z5557" i="1"/>
  <c r="X5558" i="1"/>
  <c r="Y5558" i="1"/>
  <c r="Z5558" i="1"/>
  <c r="X5559" i="1"/>
  <c r="Y5559" i="1"/>
  <c r="Z5559" i="1"/>
  <c r="X5560" i="1"/>
  <c r="Y5560" i="1"/>
  <c r="Z5560" i="1"/>
  <c r="X5561" i="1"/>
  <c r="Y5561" i="1"/>
  <c r="Z5561" i="1"/>
  <c r="X5562" i="1"/>
  <c r="Y5562" i="1"/>
  <c r="Z5562" i="1"/>
  <c r="X5563" i="1"/>
  <c r="Y5563" i="1"/>
  <c r="Z5563" i="1"/>
  <c r="X5564" i="1"/>
  <c r="Y5564" i="1"/>
  <c r="Z5564" i="1"/>
  <c r="X5565" i="1"/>
  <c r="Y5565" i="1"/>
  <c r="Z5565" i="1"/>
  <c r="X5566" i="1"/>
  <c r="Y5566" i="1"/>
  <c r="Z5566" i="1"/>
  <c r="X5567" i="1"/>
  <c r="Y5567" i="1"/>
  <c r="Z5567" i="1"/>
  <c r="X5568" i="1"/>
  <c r="Y5568" i="1"/>
  <c r="Z5568" i="1"/>
  <c r="X5569" i="1"/>
  <c r="Y5569" i="1"/>
  <c r="Z5569" i="1"/>
  <c r="X5570" i="1"/>
  <c r="Y5570" i="1"/>
  <c r="Z5570" i="1"/>
  <c r="X5571" i="1"/>
  <c r="Y5571" i="1"/>
  <c r="Z5571" i="1"/>
  <c r="X5572" i="1"/>
  <c r="Y5572" i="1"/>
  <c r="Z5572" i="1"/>
  <c r="X5573" i="1"/>
  <c r="Y5573" i="1"/>
  <c r="Z5573" i="1"/>
  <c r="X5574" i="1"/>
  <c r="Y5574" i="1"/>
  <c r="Z5574" i="1"/>
  <c r="X5575" i="1"/>
  <c r="Y5575" i="1"/>
  <c r="Z5575" i="1"/>
  <c r="X5576" i="1"/>
  <c r="Y5576" i="1"/>
  <c r="Z5576" i="1"/>
  <c r="X5577" i="1"/>
  <c r="Y5577" i="1"/>
  <c r="Z5577" i="1"/>
  <c r="X5578" i="1"/>
  <c r="Y5578" i="1"/>
  <c r="Z5578" i="1"/>
  <c r="X5579" i="1"/>
  <c r="Y5579" i="1"/>
  <c r="Z5579" i="1"/>
  <c r="X5580" i="1"/>
  <c r="Y5580" i="1"/>
  <c r="Z5580" i="1"/>
  <c r="X5581" i="1"/>
  <c r="Y5581" i="1"/>
  <c r="Z5581" i="1"/>
  <c r="X5582" i="1"/>
  <c r="Y5582" i="1"/>
  <c r="Z5582" i="1"/>
  <c r="X5583" i="1"/>
  <c r="Y5583" i="1"/>
  <c r="Z5583" i="1"/>
  <c r="X5584" i="1"/>
  <c r="Y5584" i="1"/>
  <c r="Z5584" i="1"/>
  <c r="X5585" i="1"/>
  <c r="Y5585" i="1"/>
  <c r="Z5585" i="1"/>
  <c r="X5586" i="1"/>
  <c r="Y5586" i="1"/>
  <c r="Z5586" i="1"/>
  <c r="X5587" i="1"/>
  <c r="Y5587" i="1"/>
  <c r="Z5587" i="1"/>
  <c r="X5588" i="1"/>
  <c r="Y5588" i="1"/>
  <c r="Z5588" i="1"/>
  <c r="X5589" i="1"/>
  <c r="Y5589" i="1"/>
  <c r="Z5589" i="1"/>
  <c r="X5590" i="1"/>
  <c r="Y5590" i="1"/>
  <c r="Z5590" i="1"/>
  <c r="X5591" i="1"/>
  <c r="Y5591" i="1"/>
  <c r="Z5591" i="1"/>
  <c r="X5592" i="1"/>
  <c r="Y5592" i="1"/>
  <c r="Z5592" i="1"/>
  <c r="X5593" i="1"/>
  <c r="Y5593" i="1"/>
  <c r="Z5593" i="1"/>
  <c r="X5594" i="1"/>
  <c r="Y5594" i="1"/>
  <c r="Z5594" i="1"/>
  <c r="X5595" i="1"/>
  <c r="Y5595" i="1"/>
  <c r="Z5595" i="1"/>
  <c r="X5596" i="1"/>
  <c r="Y5596" i="1"/>
  <c r="Z5596" i="1"/>
  <c r="X5597" i="1"/>
  <c r="Y5597" i="1"/>
  <c r="Z5597" i="1"/>
  <c r="X5598" i="1"/>
  <c r="Y5598" i="1"/>
  <c r="Z5598" i="1"/>
  <c r="X5599" i="1"/>
  <c r="Y5599" i="1"/>
  <c r="Z5599" i="1"/>
  <c r="X5600" i="1"/>
  <c r="Y5600" i="1"/>
  <c r="Z5600" i="1"/>
  <c r="X5601" i="1"/>
  <c r="Y5601" i="1"/>
  <c r="Z5601" i="1"/>
  <c r="X5602" i="1"/>
  <c r="Y5602" i="1"/>
  <c r="Z5602" i="1"/>
  <c r="X5603" i="1"/>
  <c r="Y5603" i="1"/>
  <c r="Z5603" i="1"/>
  <c r="X5604" i="1"/>
  <c r="Y5604" i="1"/>
  <c r="Z5604" i="1"/>
  <c r="X5605" i="1"/>
  <c r="Y5605" i="1"/>
  <c r="Z5605" i="1"/>
  <c r="X5606" i="1"/>
  <c r="Y5606" i="1"/>
  <c r="Z5606" i="1"/>
  <c r="X5607" i="1"/>
  <c r="Y5607" i="1"/>
  <c r="Z5607" i="1"/>
  <c r="X5608" i="1"/>
  <c r="Y5608" i="1"/>
  <c r="Z5608" i="1"/>
  <c r="X5609" i="1"/>
  <c r="Y5609" i="1"/>
  <c r="Z5609" i="1"/>
  <c r="X5610" i="1"/>
  <c r="Y5610" i="1"/>
  <c r="Z5610" i="1"/>
  <c r="X5611" i="1"/>
  <c r="Y5611" i="1"/>
  <c r="Z5611" i="1"/>
  <c r="X5612" i="1"/>
  <c r="Y5612" i="1"/>
  <c r="Z5612" i="1"/>
  <c r="X5613" i="1"/>
  <c r="Y5613" i="1"/>
  <c r="Z5613" i="1"/>
  <c r="X5614" i="1"/>
  <c r="Y5614" i="1"/>
  <c r="Z5614" i="1"/>
  <c r="X5615" i="1"/>
  <c r="Y5615" i="1"/>
  <c r="Z5615" i="1"/>
  <c r="X5616" i="1"/>
  <c r="Y5616" i="1"/>
  <c r="Z5616" i="1"/>
  <c r="X5617" i="1"/>
  <c r="Y5617" i="1"/>
  <c r="Z5617" i="1"/>
  <c r="X5618" i="1"/>
  <c r="Y5618" i="1"/>
  <c r="Z5618" i="1"/>
  <c r="X5619" i="1"/>
  <c r="Y5619" i="1"/>
  <c r="Z5619" i="1"/>
  <c r="X5620" i="1"/>
  <c r="Y5620" i="1"/>
  <c r="Z5620" i="1"/>
  <c r="X5621" i="1"/>
  <c r="Y5621" i="1"/>
  <c r="Z5621" i="1"/>
  <c r="X5622" i="1"/>
  <c r="Y5622" i="1"/>
  <c r="Z5622" i="1"/>
  <c r="X5623" i="1"/>
  <c r="Y5623" i="1"/>
  <c r="Z5623" i="1"/>
  <c r="X5624" i="1"/>
  <c r="Y5624" i="1"/>
  <c r="Z5624" i="1"/>
  <c r="X5625" i="1"/>
  <c r="Y5625" i="1"/>
  <c r="Z5625" i="1"/>
  <c r="X5626" i="1"/>
  <c r="Y5626" i="1"/>
  <c r="Z5626" i="1"/>
  <c r="X5627" i="1"/>
  <c r="Y5627" i="1"/>
  <c r="Z5627" i="1"/>
  <c r="X5628" i="1"/>
  <c r="Y5628" i="1"/>
  <c r="Z5628" i="1"/>
  <c r="X5629" i="1"/>
  <c r="Y5629" i="1"/>
  <c r="Z5629" i="1"/>
  <c r="X5630" i="1"/>
  <c r="Y5630" i="1"/>
  <c r="Z5630" i="1"/>
  <c r="X5631" i="1"/>
  <c r="Y5631" i="1"/>
  <c r="Z5631" i="1"/>
  <c r="X5632" i="1"/>
  <c r="Y5632" i="1"/>
  <c r="Z5632" i="1"/>
  <c r="X5633" i="1"/>
  <c r="Y5633" i="1"/>
  <c r="Z5633" i="1"/>
  <c r="X5634" i="1"/>
  <c r="Y5634" i="1"/>
  <c r="Z5634" i="1"/>
  <c r="X5635" i="1"/>
  <c r="Y5635" i="1"/>
  <c r="Z5635" i="1"/>
  <c r="X5636" i="1"/>
  <c r="Y5636" i="1"/>
  <c r="Z5636" i="1"/>
  <c r="X5637" i="1"/>
  <c r="Y5637" i="1"/>
  <c r="Z5637" i="1"/>
  <c r="X5638" i="1"/>
  <c r="Y5638" i="1"/>
  <c r="Z5638" i="1"/>
  <c r="X5639" i="1"/>
  <c r="Y5639" i="1"/>
  <c r="Z5639" i="1"/>
  <c r="X5640" i="1"/>
  <c r="Y5640" i="1"/>
  <c r="Z5640" i="1"/>
  <c r="X5641" i="1"/>
  <c r="Y5641" i="1"/>
  <c r="Z5641" i="1"/>
  <c r="X5642" i="1"/>
  <c r="Y5642" i="1"/>
  <c r="Z5642" i="1"/>
  <c r="X5643" i="1"/>
  <c r="Y5643" i="1"/>
  <c r="Z5643" i="1"/>
  <c r="X5644" i="1"/>
  <c r="Y5644" i="1"/>
  <c r="Z5644" i="1"/>
  <c r="X5645" i="1"/>
  <c r="Y5645" i="1"/>
  <c r="Z5645" i="1"/>
  <c r="X5646" i="1"/>
  <c r="Y5646" i="1"/>
  <c r="Z5646" i="1"/>
  <c r="X5647" i="1"/>
  <c r="Y5647" i="1"/>
  <c r="Z5647" i="1"/>
  <c r="X5648" i="1"/>
  <c r="Y5648" i="1"/>
  <c r="Z5648" i="1"/>
  <c r="X5649" i="1"/>
  <c r="Y5649" i="1"/>
  <c r="Z5649" i="1"/>
  <c r="X5650" i="1"/>
  <c r="Y5650" i="1"/>
  <c r="Z5650" i="1"/>
  <c r="X5651" i="1"/>
  <c r="Y5651" i="1"/>
  <c r="Z5651" i="1"/>
  <c r="X5652" i="1"/>
  <c r="Y5652" i="1"/>
  <c r="Z5652" i="1"/>
  <c r="X5653" i="1"/>
  <c r="Y5653" i="1"/>
  <c r="Z5653" i="1"/>
  <c r="X5654" i="1"/>
  <c r="Y5654" i="1"/>
  <c r="Z5654" i="1"/>
  <c r="X5655" i="1"/>
  <c r="Y5655" i="1"/>
  <c r="Z5655" i="1"/>
  <c r="X5656" i="1"/>
  <c r="Y5656" i="1"/>
  <c r="Z5656" i="1"/>
  <c r="X5657" i="1"/>
  <c r="Y5657" i="1"/>
  <c r="Z5657" i="1"/>
  <c r="X5658" i="1"/>
  <c r="Y5658" i="1"/>
  <c r="Z5658" i="1"/>
  <c r="X5659" i="1"/>
  <c r="Y5659" i="1"/>
  <c r="Z5659" i="1"/>
  <c r="X5660" i="1"/>
  <c r="Y5660" i="1"/>
  <c r="Z5660" i="1"/>
  <c r="X5661" i="1"/>
  <c r="Y5661" i="1"/>
  <c r="Z5661" i="1"/>
  <c r="X5662" i="1"/>
  <c r="Y5662" i="1"/>
  <c r="Z5662" i="1"/>
  <c r="X5663" i="1"/>
  <c r="Y5663" i="1"/>
  <c r="Z5663" i="1"/>
  <c r="X5664" i="1"/>
  <c r="Y5664" i="1"/>
  <c r="Z5664" i="1"/>
  <c r="X5665" i="1"/>
  <c r="Y5665" i="1"/>
  <c r="Z5665" i="1"/>
  <c r="X5666" i="1"/>
  <c r="Y5666" i="1"/>
  <c r="Z5666" i="1"/>
  <c r="X5667" i="1"/>
  <c r="Y5667" i="1"/>
  <c r="Z5667" i="1"/>
  <c r="X5668" i="1"/>
  <c r="Y5668" i="1"/>
  <c r="Z5668" i="1"/>
  <c r="X5669" i="1"/>
  <c r="Y5669" i="1"/>
  <c r="Z5669" i="1"/>
  <c r="X5670" i="1"/>
  <c r="Y5670" i="1"/>
  <c r="Z5670" i="1"/>
  <c r="X5671" i="1"/>
  <c r="Y5671" i="1"/>
  <c r="Z5671" i="1"/>
  <c r="X5672" i="1"/>
  <c r="Y5672" i="1"/>
  <c r="Z5672" i="1"/>
  <c r="X5673" i="1"/>
  <c r="Y5673" i="1"/>
  <c r="Z5673" i="1"/>
  <c r="X5674" i="1"/>
  <c r="Y5674" i="1"/>
  <c r="Z5674" i="1"/>
  <c r="X5675" i="1"/>
  <c r="Y5675" i="1"/>
  <c r="Z5675" i="1"/>
  <c r="X5676" i="1"/>
  <c r="Y5676" i="1"/>
  <c r="Z5676" i="1"/>
  <c r="X5677" i="1"/>
  <c r="Y5677" i="1"/>
  <c r="Z5677" i="1"/>
  <c r="X5678" i="1"/>
  <c r="Y5678" i="1"/>
  <c r="Z5678" i="1"/>
  <c r="X5679" i="1"/>
  <c r="Y5679" i="1"/>
  <c r="Z5679" i="1"/>
  <c r="X5680" i="1"/>
  <c r="Y5680" i="1"/>
  <c r="Z5680" i="1"/>
  <c r="X5681" i="1"/>
  <c r="Y5681" i="1"/>
  <c r="Z5681" i="1"/>
  <c r="X5682" i="1"/>
  <c r="Y5682" i="1"/>
  <c r="Z5682" i="1"/>
  <c r="X5683" i="1"/>
  <c r="Y5683" i="1"/>
  <c r="Z5683" i="1"/>
  <c r="X5684" i="1"/>
  <c r="Y5684" i="1"/>
  <c r="Z5684" i="1"/>
  <c r="X5685" i="1"/>
  <c r="Y5685" i="1"/>
  <c r="Z5685" i="1"/>
  <c r="X5686" i="1"/>
  <c r="Y5686" i="1"/>
  <c r="Z5686" i="1"/>
  <c r="X5687" i="1"/>
  <c r="Y5687" i="1"/>
  <c r="Z5687" i="1"/>
  <c r="X5688" i="1"/>
  <c r="Y5688" i="1"/>
  <c r="Z5688" i="1"/>
  <c r="X5689" i="1"/>
  <c r="Y5689" i="1"/>
  <c r="Z5689" i="1"/>
  <c r="X5690" i="1"/>
  <c r="Y5690" i="1"/>
  <c r="Z5690" i="1"/>
  <c r="X5691" i="1"/>
  <c r="Y5691" i="1"/>
  <c r="Z5691" i="1"/>
  <c r="X5692" i="1"/>
  <c r="Y5692" i="1"/>
  <c r="Z5692" i="1"/>
  <c r="X5693" i="1"/>
  <c r="Y5693" i="1"/>
  <c r="Z5693" i="1"/>
  <c r="X5694" i="1"/>
  <c r="Y5694" i="1"/>
  <c r="Z5694" i="1"/>
  <c r="X5695" i="1"/>
  <c r="Y5695" i="1"/>
  <c r="Z5695" i="1"/>
  <c r="X5696" i="1"/>
  <c r="Y5696" i="1"/>
  <c r="Z5696" i="1"/>
  <c r="X5697" i="1"/>
  <c r="Y5697" i="1"/>
  <c r="Z5697" i="1"/>
  <c r="X5698" i="1"/>
  <c r="Y5698" i="1"/>
  <c r="Z5698" i="1"/>
  <c r="X5699" i="1"/>
  <c r="Y5699" i="1"/>
  <c r="Z5699" i="1"/>
  <c r="X5700" i="1"/>
  <c r="Y5700" i="1"/>
  <c r="Z5700" i="1"/>
  <c r="X5701" i="1"/>
  <c r="Y5701" i="1"/>
  <c r="Z5701" i="1"/>
  <c r="X5702" i="1"/>
  <c r="Y5702" i="1"/>
  <c r="Z5702" i="1"/>
  <c r="X5703" i="1"/>
  <c r="Y5703" i="1"/>
  <c r="Z5703" i="1"/>
  <c r="X5704" i="1"/>
  <c r="Y5704" i="1"/>
  <c r="Z5704" i="1"/>
  <c r="X5705" i="1"/>
  <c r="Y5705" i="1"/>
  <c r="Z5705" i="1"/>
  <c r="X5706" i="1"/>
  <c r="Y5706" i="1"/>
  <c r="Z5706" i="1"/>
  <c r="X5707" i="1"/>
  <c r="Y5707" i="1"/>
  <c r="Z5707" i="1"/>
  <c r="X5708" i="1"/>
  <c r="Y5708" i="1"/>
  <c r="Z5708" i="1"/>
  <c r="X5709" i="1"/>
  <c r="Y5709" i="1"/>
  <c r="Z5709" i="1"/>
  <c r="X5710" i="1"/>
  <c r="Y5710" i="1"/>
  <c r="Z5710" i="1"/>
  <c r="X5711" i="1"/>
  <c r="Y5711" i="1"/>
  <c r="Z5711" i="1"/>
  <c r="X5712" i="1"/>
  <c r="Y5712" i="1"/>
  <c r="Z5712" i="1"/>
  <c r="X5713" i="1"/>
  <c r="Y5713" i="1"/>
  <c r="Z5713" i="1"/>
  <c r="X5714" i="1"/>
  <c r="Y5714" i="1"/>
  <c r="Z5714" i="1"/>
  <c r="X5715" i="1"/>
  <c r="Y5715" i="1"/>
  <c r="Z5715" i="1"/>
  <c r="X5716" i="1"/>
  <c r="Y5716" i="1"/>
  <c r="Z5716" i="1"/>
  <c r="X5717" i="1"/>
  <c r="Y5717" i="1"/>
  <c r="Z5717" i="1"/>
  <c r="X5718" i="1"/>
  <c r="Y5718" i="1"/>
  <c r="Z5718" i="1"/>
  <c r="X5719" i="1"/>
  <c r="Y5719" i="1"/>
  <c r="Z5719" i="1"/>
  <c r="X5720" i="1"/>
  <c r="Y5720" i="1"/>
  <c r="Z5720" i="1"/>
  <c r="X5721" i="1"/>
  <c r="Y5721" i="1"/>
  <c r="Z5721" i="1"/>
  <c r="X5722" i="1"/>
  <c r="Y5722" i="1"/>
  <c r="Z5722" i="1"/>
  <c r="X5723" i="1"/>
  <c r="Y5723" i="1"/>
  <c r="Z5723" i="1"/>
  <c r="X5724" i="1"/>
  <c r="Y5724" i="1"/>
  <c r="Z5724" i="1"/>
  <c r="X5725" i="1"/>
  <c r="Y5725" i="1"/>
  <c r="Z5725" i="1"/>
  <c r="X5726" i="1"/>
  <c r="Y5726" i="1"/>
  <c r="Z5726" i="1"/>
  <c r="X5727" i="1"/>
  <c r="Y5727" i="1"/>
  <c r="Z5727" i="1"/>
  <c r="X5728" i="1"/>
  <c r="Y5728" i="1"/>
  <c r="Z5728" i="1"/>
  <c r="X5729" i="1"/>
  <c r="Y5729" i="1"/>
  <c r="Z5729" i="1"/>
  <c r="X5730" i="1"/>
  <c r="Y5730" i="1"/>
  <c r="Z5730" i="1"/>
  <c r="X5731" i="1"/>
  <c r="Y5731" i="1"/>
  <c r="Z5731" i="1"/>
  <c r="X5732" i="1"/>
  <c r="Y5732" i="1"/>
  <c r="Z5732" i="1"/>
  <c r="X5733" i="1"/>
  <c r="Y5733" i="1"/>
  <c r="Z5733" i="1"/>
  <c r="X5734" i="1"/>
  <c r="Y5734" i="1"/>
  <c r="Z5734" i="1"/>
  <c r="X5735" i="1"/>
  <c r="Y5735" i="1"/>
  <c r="Z5735" i="1"/>
  <c r="X5736" i="1"/>
  <c r="Y5736" i="1"/>
  <c r="Z5736" i="1"/>
  <c r="X5737" i="1"/>
  <c r="Y5737" i="1"/>
  <c r="Z5737" i="1"/>
  <c r="X5738" i="1"/>
  <c r="Y5738" i="1"/>
  <c r="Z5738" i="1"/>
  <c r="X5739" i="1"/>
  <c r="Y5739" i="1"/>
  <c r="Z5739" i="1"/>
  <c r="X5740" i="1"/>
  <c r="Y5740" i="1"/>
  <c r="Z5740" i="1"/>
  <c r="X5741" i="1"/>
  <c r="Y5741" i="1"/>
  <c r="Z5741" i="1"/>
  <c r="X5742" i="1"/>
  <c r="Y5742" i="1"/>
  <c r="Z5742" i="1"/>
  <c r="X5743" i="1"/>
  <c r="Y5743" i="1"/>
  <c r="Z5743" i="1"/>
  <c r="X5744" i="1"/>
  <c r="Y5744" i="1"/>
  <c r="Z5744" i="1"/>
  <c r="X5745" i="1"/>
  <c r="Y5745" i="1"/>
  <c r="Z5745" i="1"/>
  <c r="X5746" i="1"/>
  <c r="Y5746" i="1"/>
  <c r="Z5746" i="1"/>
  <c r="X5747" i="1"/>
  <c r="Y5747" i="1"/>
  <c r="Z5747" i="1"/>
  <c r="X5748" i="1"/>
  <c r="Y5748" i="1"/>
  <c r="Z5748" i="1"/>
  <c r="X5749" i="1"/>
  <c r="Y5749" i="1"/>
  <c r="Z5749" i="1"/>
  <c r="X5750" i="1"/>
  <c r="Y5750" i="1"/>
  <c r="Z5750" i="1"/>
  <c r="X5751" i="1"/>
  <c r="Y5751" i="1"/>
  <c r="Z5751" i="1"/>
  <c r="X5752" i="1"/>
  <c r="Y5752" i="1"/>
  <c r="Z5752" i="1"/>
  <c r="X5753" i="1"/>
  <c r="Y5753" i="1"/>
  <c r="Z5753" i="1"/>
  <c r="X5754" i="1"/>
  <c r="Y5754" i="1"/>
  <c r="Z5754" i="1"/>
  <c r="X5755" i="1"/>
  <c r="Y5755" i="1"/>
  <c r="Z5755" i="1"/>
  <c r="X5756" i="1"/>
  <c r="Y5756" i="1"/>
  <c r="Z5756" i="1"/>
  <c r="X5757" i="1"/>
  <c r="Y5757" i="1"/>
  <c r="Z5757" i="1"/>
  <c r="X5758" i="1"/>
  <c r="Y5758" i="1"/>
  <c r="Z5758" i="1"/>
  <c r="X5759" i="1"/>
  <c r="Y5759" i="1"/>
  <c r="Z5759" i="1"/>
  <c r="X5760" i="1"/>
  <c r="Y5760" i="1"/>
  <c r="Z5760" i="1"/>
  <c r="X5761" i="1"/>
  <c r="Y5761" i="1"/>
  <c r="Z5761" i="1"/>
  <c r="X5762" i="1"/>
  <c r="Y5762" i="1"/>
  <c r="Z5762" i="1"/>
  <c r="X5763" i="1"/>
  <c r="Y5763" i="1"/>
  <c r="Z5763" i="1"/>
  <c r="X5764" i="1"/>
  <c r="Y5764" i="1"/>
  <c r="Z5764" i="1"/>
  <c r="X5765" i="1"/>
  <c r="Y5765" i="1"/>
  <c r="Z5765" i="1"/>
  <c r="X5766" i="1"/>
  <c r="Y5766" i="1"/>
  <c r="Z5766" i="1"/>
  <c r="X5767" i="1"/>
  <c r="Y5767" i="1"/>
  <c r="Z5767" i="1"/>
  <c r="X5768" i="1"/>
  <c r="Y5768" i="1"/>
  <c r="Z5768" i="1"/>
  <c r="X5769" i="1"/>
  <c r="Y5769" i="1"/>
  <c r="Z5769" i="1"/>
  <c r="X5770" i="1"/>
  <c r="Y5770" i="1"/>
  <c r="Z5770" i="1"/>
  <c r="X5771" i="1"/>
  <c r="Y5771" i="1"/>
  <c r="Z5771" i="1"/>
  <c r="X5772" i="1"/>
  <c r="Y5772" i="1"/>
  <c r="Z5772" i="1"/>
  <c r="X5773" i="1"/>
  <c r="Y5773" i="1"/>
  <c r="Z5773" i="1"/>
  <c r="X5774" i="1"/>
  <c r="Y5774" i="1"/>
  <c r="Z5774" i="1"/>
  <c r="X5775" i="1"/>
  <c r="Y5775" i="1"/>
  <c r="Z5775" i="1"/>
  <c r="X5776" i="1"/>
  <c r="Y5776" i="1"/>
  <c r="Z5776" i="1"/>
  <c r="X5777" i="1"/>
  <c r="Y5777" i="1"/>
  <c r="Z5777" i="1"/>
  <c r="X5778" i="1"/>
  <c r="Y5778" i="1"/>
  <c r="Z5778" i="1"/>
  <c r="X5779" i="1"/>
  <c r="Y5779" i="1"/>
  <c r="Z5779" i="1"/>
  <c r="X5780" i="1"/>
  <c r="Y5780" i="1"/>
  <c r="Z5780" i="1"/>
  <c r="X5781" i="1"/>
  <c r="Y5781" i="1"/>
  <c r="Z5781" i="1"/>
  <c r="X5782" i="1"/>
  <c r="Y5782" i="1"/>
  <c r="Z5782" i="1"/>
  <c r="X5783" i="1"/>
  <c r="Y5783" i="1"/>
  <c r="Z5783" i="1"/>
  <c r="X5784" i="1"/>
  <c r="Y5784" i="1"/>
  <c r="Z5784" i="1"/>
  <c r="X5785" i="1"/>
  <c r="Y5785" i="1"/>
  <c r="Z5785" i="1"/>
  <c r="X5786" i="1"/>
  <c r="Y5786" i="1"/>
  <c r="Z5786" i="1"/>
  <c r="X5787" i="1"/>
  <c r="Y5787" i="1"/>
  <c r="Z5787" i="1"/>
  <c r="X5788" i="1"/>
  <c r="Y5788" i="1"/>
  <c r="Z5788" i="1"/>
  <c r="X5789" i="1"/>
  <c r="Y5789" i="1"/>
  <c r="Z5789" i="1"/>
  <c r="X5790" i="1"/>
  <c r="Y5790" i="1"/>
  <c r="Z5790" i="1"/>
  <c r="X5791" i="1"/>
  <c r="Y5791" i="1"/>
  <c r="Z5791" i="1"/>
  <c r="X5792" i="1"/>
  <c r="Y5792" i="1"/>
  <c r="Z5792" i="1"/>
  <c r="X5793" i="1"/>
  <c r="Y5793" i="1"/>
  <c r="Z5793" i="1"/>
  <c r="X5794" i="1"/>
  <c r="Y5794" i="1"/>
  <c r="Z5794" i="1"/>
  <c r="X5795" i="1"/>
  <c r="Y5795" i="1"/>
  <c r="Z5795" i="1"/>
  <c r="X5796" i="1"/>
  <c r="Y5796" i="1"/>
  <c r="Z5796" i="1"/>
  <c r="X5797" i="1"/>
  <c r="Y5797" i="1"/>
  <c r="Z5797" i="1"/>
  <c r="X5798" i="1"/>
  <c r="Y5798" i="1"/>
  <c r="Z5798" i="1"/>
  <c r="X5799" i="1"/>
  <c r="Y5799" i="1"/>
  <c r="Z5799" i="1"/>
  <c r="X5800" i="1"/>
  <c r="Y5800" i="1"/>
  <c r="Z5800" i="1"/>
  <c r="X5801" i="1"/>
  <c r="Y5801" i="1"/>
  <c r="Z5801" i="1"/>
  <c r="X5802" i="1"/>
  <c r="Y5802" i="1"/>
  <c r="Z5802" i="1"/>
  <c r="X5803" i="1"/>
  <c r="Y5803" i="1"/>
  <c r="Z5803" i="1"/>
  <c r="X5804" i="1"/>
  <c r="Y5804" i="1"/>
  <c r="Z5804" i="1"/>
  <c r="X5805" i="1"/>
  <c r="Y5805" i="1"/>
  <c r="Z5805" i="1"/>
  <c r="X5806" i="1"/>
  <c r="Y5806" i="1"/>
  <c r="Z5806" i="1"/>
  <c r="X5807" i="1"/>
  <c r="Y5807" i="1"/>
  <c r="Z5807" i="1"/>
  <c r="X5808" i="1"/>
  <c r="Y5808" i="1"/>
  <c r="Z5808" i="1"/>
  <c r="X5809" i="1"/>
  <c r="Y5809" i="1"/>
  <c r="Z5809" i="1"/>
  <c r="X5810" i="1"/>
  <c r="Y5810" i="1"/>
  <c r="Z5810" i="1"/>
  <c r="X5811" i="1"/>
  <c r="Y5811" i="1"/>
  <c r="Z5811" i="1"/>
  <c r="X5812" i="1"/>
  <c r="Y5812" i="1"/>
  <c r="Z5812" i="1"/>
  <c r="X5813" i="1"/>
  <c r="Y5813" i="1"/>
  <c r="Z5813" i="1"/>
  <c r="X5814" i="1"/>
  <c r="Y5814" i="1"/>
  <c r="Z5814" i="1"/>
  <c r="X5815" i="1"/>
  <c r="Y5815" i="1"/>
  <c r="Z5815" i="1"/>
  <c r="X5816" i="1"/>
  <c r="Y5816" i="1"/>
  <c r="Z5816" i="1"/>
  <c r="X5817" i="1"/>
  <c r="Y5817" i="1"/>
  <c r="Z5817" i="1"/>
  <c r="X5818" i="1"/>
  <c r="Y5818" i="1"/>
  <c r="Z5818" i="1"/>
  <c r="X5819" i="1"/>
  <c r="Y5819" i="1"/>
  <c r="Z5819" i="1"/>
  <c r="X5820" i="1"/>
  <c r="Y5820" i="1"/>
  <c r="Z5820" i="1"/>
  <c r="X5821" i="1"/>
  <c r="Y5821" i="1"/>
  <c r="Z5821" i="1"/>
  <c r="X5822" i="1"/>
  <c r="Y5822" i="1"/>
  <c r="Z5822" i="1"/>
  <c r="X5823" i="1"/>
  <c r="Y5823" i="1"/>
  <c r="Z5823" i="1"/>
  <c r="X5824" i="1"/>
  <c r="Y5824" i="1"/>
  <c r="Z5824" i="1"/>
  <c r="X5825" i="1"/>
  <c r="Y5825" i="1"/>
  <c r="Z5825" i="1"/>
  <c r="X5826" i="1"/>
  <c r="Y5826" i="1"/>
  <c r="Z5826" i="1"/>
  <c r="X5827" i="1"/>
  <c r="Y5827" i="1"/>
  <c r="Z5827" i="1"/>
  <c r="X5828" i="1"/>
  <c r="Y5828" i="1"/>
  <c r="Z5828" i="1"/>
  <c r="X5829" i="1"/>
  <c r="Y5829" i="1"/>
  <c r="Z5829" i="1"/>
  <c r="X5830" i="1"/>
  <c r="Y5830" i="1"/>
  <c r="Z5830" i="1"/>
  <c r="X5831" i="1"/>
  <c r="Y5831" i="1"/>
  <c r="Z5831" i="1"/>
  <c r="X5832" i="1"/>
  <c r="Y5832" i="1"/>
  <c r="Z5832" i="1"/>
  <c r="X5833" i="1"/>
  <c r="Y5833" i="1"/>
  <c r="Z5833" i="1"/>
  <c r="X5834" i="1"/>
  <c r="Y5834" i="1"/>
  <c r="Z5834" i="1"/>
  <c r="X5835" i="1"/>
  <c r="Y5835" i="1"/>
  <c r="Z5835" i="1"/>
  <c r="X5836" i="1"/>
  <c r="Y5836" i="1"/>
  <c r="Z5836" i="1"/>
  <c r="X5837" i="1"/>
  <c r="Y5837" i="1"/>
  <c r="Z5837" i="1"/>
  <c r="X5838" i="1"/>
  <c r="Y5838" i="1"/>
  <c r="Z5838" i="1"/>
  <c r="X5839" i="1"/>
  <c r="Y5839" i="1"/>
  <c r="Z5839" i="1"/>
  <c r="X5840" i="1"/>
  <c r="Y5840" i="1"/>
  <c r="Z5840" i="1"/>
  <c r="X5841" i="1"/>
  <c r="Y5841" i="1"/>
  <c r="Z5841" i="1"/>
  <c r="X5842" i="1"/>
  <c r="Y5842" i="1"/>
  <c r="Z5842" i="1"/>
  <c r="X5843" i="1"/>
  <c r="Y5843" i="1"/>
  <c r="Z5843" i="1"/>
  <c r="X5844" i="1"/>
  <c r="Y5844" i="1"/>
  <c r="Z5844" i="1"/>
  <c r="X5845" i="1"/>
  <c r="Y5845" i="1"/>
  <c r="Z5845" i="1"/>
  <c r="X5846" i="1"/>
  <c r="Y5846" i="1"/>
  <c r="Z5846" i="1"/>
  <c r="X5847" i="1"/>
  <c r="Y5847" i="1"/>
  <c r="Z5847" i="1"/>
  <c r="X5848" i="1"/>
  <c r="Y5848" i="1"/>
  <c r="Z5848" i="1"/>
  <c r="X5849" i="1"/>
  <c r="Y5849" i="1"/>
  <c r="Z5849" i="1"/>
  <c r="X5850" i="1"/>
  <c r="Y5850" i="1"/>
  <c r="Z5850" i="1"/>
  <c r="X5851" i="1"/>
  <c r="Y5851" i="1"/>
  <c r="Z5851" i="1"/>
  <c r="X5852" i="1"/>
  <c r="Y5852" i="1"/>
  <c r="Z5852" i="1"/>
  <c r="X5853" i="1"/>
  <c r="Y5853" i="1"/>
  <c r="Z5853" i="1"/>
  <c r="X5854" i="1"/>
  <c r="Y5854" i="1"/>
  <c r="Z5854" i="1"/>
  <c r="X5855" i="1"/>
  <c r="Y5855" i="1"/>
  <c r="Z5855" i="1"/>
  <c r="X5856" i="1"/>
  <c r="Y5856" i="1"/>
  <c r="Z5856" i="1"/>
  <c r="X5857" i="1"/>
  <c r="Y5857" i="1"/>
  <c r="Z5857" i="1"/>
  <c r="X5858" i="1"/>
  <c r="Y5858" i="1"/>
  <c r="Z5858" i="1"/>
  <c r="X5859" i="1"/>
  <c r="Y5859" i="1"/>
  <c r="Z5859" i="1"/>
  <c r="X5860" i="1"/>
  <c r="Y5860" i="1"/>
  <c r="Z5860" i="1"/>
  <c r="X5861" i="1"/>
  <c r="Y5861" i="1"/>
  <c r="Z5861" i="1"/>
  <c r="X5862" i="1"/>
  <c r="Y5862" i="1"/>
  <c r="Z5862" i="1"/>
  <c r="X5863" i="1"/>
  <c r="Y5863" i="1"/>
  <c r="Z5863" i="1"/>
  <c r="X5864" i="1"/>
  <c r="Y5864" i="1"/>
  <c r="Z5864" i="1"/>
  <c r="X5865" i="1"/>
  <c r="Y5865" i="1"/>
  <c r="Z5865" i="1"/>
  <c r="X5866" i="1"/>
  <c r="Y5866" i="1"/>
  <c r="Z5866" i="1"/>
  <c r="X5867" i="1"/>
  <c r="Y5867" i="1"/>
  <c r="Z5867" i="1"/>
  <c r="X5868" i="1"/>
  <c r="Y5868" i="1"/>
  <c r="Z5868" i="1"/>
  <c r="X5869" i="1"/>
  <c r="Y5869" i="1"/>
  <c r="Z5869" i="1"/>
  <c r="X5870" i="1"/>
  <c r="Y5870" i="1"/>
  <c r="Z5870" i="1"/>
  <c r="X5871" i="1"/>
  <c r="Y5871" i="1"/>
  <c r="Z5871" i="1"/>
  <c r="X5872" i="1"/>
  <c r="Y5872" i="1"/>
  <c r="Z5872" i="1"/>
  <c r="X5873" i="1"/>
  <c r="Y5873" i="1"/>
  <c r="Z5873" i="1"/>
  <c r="X5874" i="1"/>
  <c r="Y5874" i="1"/>
  <c r="Z5874" i="1"/>
  <c r="X5875" i="1"/>
  <c r="Y5875" i="1"/>
  <c r="Z5875" i="1"/>
  <c r="X5876" i="1"/>
  <c r="Y5876" i="1"/>
  <c r="Z5876" i="1"/>
  <c r="X5877" i="1"/>
  <c r="Y5877" i="1"/>
  <c r="Z5877" i="1"/>
  <c r="X5878" i="1"/>
  <c r="Y5878" i="1"/>
  <c r="Z5878" i="1"/>
  <c r="X5879" i="1"/>
  <c r="Y5879" i="1"/>
  <c r="Z5879" i="1"/>
  <c r="X5880" i="1"/>
  <c r="Y5880" i="1"/>
  <c r="Z5880" i="1"/>
  <c r="X5881" i="1"/>
  <c r="Y5881" i="1"/>
  <c r="Z5881" i="1"/>
  <c r="X5882" i="1"/>
  <c r="Y5882" i="1"/>
  <c r="Z5882" i="1"/>
  <c r="X5883" i="1"/>
  <c r="Y5883" i="1"/>
  <c r="Z5883" i="1"/>
  <c r="X5884" i="1"/>
  <c r="Y5884" i="1"/>
  <c r="Z5884" i="1"/>
  <c r="X5885" i="1"/>
  <c r="Y5885" i="1"/>
  <c r="Z5885" i="1"/>
  <c r="X5886" i="1"/>
  <c r="Y5886" i="1"/>
  <c r="Z5886" i="1"/>
  <c r="X5887" i="1"/>
  <c r="Y5887" i="1"/>
  <c r="Z5887" i="1"/>
  <c r="X5888" i="1"/>
  <c r="Y5888" i="1"/>
  <c r="Z5888" i="1"/>
  <c r="X5889" i="1"/>
  <c r="Y5889" i="1"/>
  <c r="Z5889" i="1"/>
  <c r="X5890" i="1"/>
  <c r="Y5890" i="1"/>
  <c r="Z5890" i="1"/>
  <c r="X5891" i="1"/>
  <c r="Y5891" i="1"/>
  <c r="Z5891" i="1"/>
  <c r="X5892" i="1"/>
  <c r="Y5892" i="1"/>
  <c r="Z5892" i="1"/>
  <c r="X5893" i="1"/>
  <c r="Y5893" i="1"/>
  <c r="Z5893" i="1"/>
  <c r="X5894" i="1"/>
  <c r="Y5894" i="1"/>
  <c r="Z5894" i="1"/>
  <c r="X5895" i="1"/>
  <c r="Y5895" i="1"/>
  <c r="Z5895" i="1"/>
  <c r="X5896" i="1"/>
  <c r="Y5896" i="1"/>
  <c r="Z5896" i="1"/>
  <c r="X5897" i="1"/>
  <c r="Y5897" i="1"/>
  <c r="Z5897" i="1"/>
  <c r="X5898" i="1"/>
  <c r="Y5898" i="1"/>
  <c r="Z5898" i="1"/>
  <c r="X5899" i="1"/>
  <c r="Y5899" i="1"/>
  <c r="Z5899" i="1"/>
  <c r="X5900" i="1"/>
  <c r="Y5900" i="1"/>
  <c r="Z5900" i="1"/>
  <c r="X5901" i="1"/>
  <c r="Y5901" i="1"/>
  <c r="Z5901" i="1"/>
  <c r="X5902" i="1"/>
  <c r="Y5902" i="1"/>
  <c r="Z5902" i="1"/>
  <c r="X5903" i="1"/>
  <c r="Y5903" i="1"/>
  <c r="Z5903" i="1"/>
  <c r="X5904" i="1"/>
  <c r="Y5904" i="1"/>
  <c r="Z5904" i="1"/>
  <c r="X5905" i="1"/>
  <c r="Y5905" i="1"/>
  <c r="Z5905" i="1"/>
  <c r="X5906" i="1"/>
  <c r="Y5906" i="1"/>
  <c r="Z5906" i="1"/>
  <c r="X5907" i="1"/>
  <c r="Y5907" i="1"/>
  <c r="Z5907" i="1"/>
  <c r="X5908" i="1"/>
  <c r="Y5908" i="1"/>
  <c r="Z5908" i="1"/>
  <c r="X5909" i="1"/>
  <c r="Y5909" i="1"/>
  <c r="Z5909" i="1"/>
  <c r="X5910" i="1"/>
  <c r="Y5910" i="1"/>
  <c r="Z5910" i="1"/>
  <c r="X5911" i="1"/>
  <c r="Y5911" i="1"/>
  <c r="Z5911" i="1"/>
  <c r="X5912" i="1"/>
  <c r="Y5912" i="1"/>
  <c r="Z5912" i="1"/>
  <c r="X5913" i="1"/>
  <c r="Y5913" i="1"/>
  <c r="Z5913" i="1"/>
  <c r="X5914" i="1"/>
  <c r="Y5914" i="1"/>
  <c r="Z5914" i="1"/>
  <c r="X5915" i="1"/>
  <c r="Y5915" i="1"/>
  <c r="Z5915" i="1"/>
  <c r="X5916" i="1"/>
  <c r="Y5916" i="1"/>
  <c r="Z5916" i="1"/>
  <c r="X5917" i="1"/>
  <c r="Y5917" i="1"/>
  <c r="Z5917" i="1"/>
  <c r="X5918" i="1"/>
  <c r="Y5918" i="1"/>
  <c r="Z5918" i="1"/>
  <c r="X5919" i="1"/>
  <c r="Y5919" i="1"/>
  <c r="Z5919" i="1"/>
  <c r="X5920" i="1"/>
  <c r="Y5920" i="1"/>
  <c r="Z5920" i="1"/>
  <c r="X5921" i="1"/>
  <c r="Y5921" i="1"/>
  <c r="Z5921" i="1"/>
  <c r="X5922" i="1"/>
  <c r="Y5922" i="1"/>
  <c r="Z5922" i="1"/>
  <c r="X5923" i="1"/>
  <c r="Y5923" i="1"/>
  <c r="Z5923" i="1"/>
  <c r="X5924" i="1"/>
  <c r="Y5924" i="1"/>
  <c r="Z5924" i="1"/>
  <c r="X5925" i="1"/>
  <c r="Y5925" i="1"/>
  <c r="Z5925" i="1"/>
  <c r="X5926" i="1"/>
  <c r="Y5926" i="1"/>
  <c r="Z5926" i="1"/>
  <c r="X5927" i="1"/>
  <c r="Y5927" i="1"/>
  <c r="Z5927" i="1"/>
  <c r="X5928" i="1"/>
  <c r="Y5928" i="1"/>
  <c r="Z5928" i="1"/>
  <c r="X5929" i="1"/>
  <c r="Y5929" i="1"/>
  <c r="Z5929" i="1"/>
  <c r="X5930" i="1"/>
  <c r="Y5930" i="1"/>
  <c r="Z5930" i="1"/>
  <c r="X5931" i="1"/>
  <c r="Y5931" i="1"/>
  <c r="Z5931" i="1"/>
  <c r="X5932" i="1"/>
  <c r="Y5932" i="1"/>
  <c r="Z5932" i="1"/>
  <c r="X5933" i="1"/>
  <c r="Y5933" i="1"/>
  <c r="Z5933" i="1"/>
  <c r="X5934" i="1"/>
  <c r="Y5934" i="1"/>
  <c r="Z5934" i="1"/>
  <c r="X5935" i="1"/>
  <c r="Y5935" i="1"/>
  <c r="Z5935" i="1"/>
  <c r="X5936" i="1"/>
  <c r="Y5936" i="1"/>
  <c r="Z5936" i="1"/>
  <c r="X5937" i="1"/>
  <c r="Y5937" i="1"/>
  <c r="Z5937" i="1"/>
  <c r="X5938" i="1"/>
  <c r="Y5938" i="1"/>
  <c r="Z5938" i="1"/>
  <c r="X5939" i="1"/>
  <c r="Y5939" i="1"/>
  <c r="Z5939" i="1"/>
  <c r="X5940" i="1"/>
  <c r="Y5940" i="1"/>
  <c r="Z5940" i="1"/>
  <c r="X5941" i="1"/>
  <c r="Y5941" i="1"/>
  <c r="Z5941" i="1"/>
  <c r="X5942" i="1"/>
  <c r="Y5942" i="1"/>
  <c r="Z5942" i="1"/>
  <c r="X5943" i="1"/>
  <c r="Y5943" i="1"/>
  <c r="Z5943" i="1"/>
  <c r="X5944" i="1"/>
  <c r="Y5944" i="1"/>
  <c r="Z5944" i="1"/>
  <c r="X5945" i="1"/>
  <c r="Y5945" i="1"/>
  <c r="Z5945" i="1"/>
  <c r="X5946" i="1"/>
  <c r="Y5946" i="1"/>
  <c r="Z5946" i="1"/>
  <c r="X5947" i="1"/>
  <c r="Y5947" i="1"/>
  <c r="Z5947" i="1"/>
  <c r="X5948" i="1"/>
  <c r="Y5948" i="1"/>
  <c r="Z5948" i="1"/>
  <c r="X5949" i="1"/>
  <c r="Y5949" i="1"/>
  <c r="Z5949" i="1"/>
  <c r="X5950" i="1"/>
  <c r="Y5950" i="1"/>
  <c r="Z5950" i="1"/>
  <c r="X5951" i="1"/>
  <c r="Y5951" i="1"/>
  <c r="Z5951" i="1"/>
  <c r="X5952" i="1"/>
  <c r="Y5952" i="1"/>
  <c r="Z5952" i="1"/>
  <c r="X5953" i="1"/>
  <c r="Y5953" i="1"/>
  <c r="Z5953" i="1"/>
  <c r="X5954" i="1"/>
  <c r="Y5954" i="1"/>
  <c r="Z5954" i="1"/>
  <c r="X5955" i="1"/>
  <c r="Y5955" i="1"/>
  <c r="Z5955" i="1"/>
  <c r="X5956" i="1"/>
  <c r="Y5956" i="1"/>
  <c r="Z5956" i="1"/>
  <c r="X5957" i="1"/>
  <c r="Y5957" i="1"/>
  <c r="Z5957" i="1"/>
  <c r="X5958" i="1"/>
  <c r="Y5958" i="1"/>
  <c r="Z5958" i="1"/>
  <c r="X5959" i="1"/>
  <c r="Y5959" i="1"/>
  <c r="Z5959" i="1"/>
  <c r="X5960" i="1"/>
  <c r="Y5960" i="1"/>
  <c r="Z5960" i="1"/>
  <c r="X5961" i="1"/>
  <c r="Y5961" i="1"/>
  <c r="Z5961" i="1"/>
  <c r="X5962" i="1"/>
  <c r="Y5962" i="1"/>
  <c r="Z5962" i="1"/>
  <c r="X5963" i="1"/>
  <c r="Y5963" i="1"/>
  <c r="Z5963" i="1"/>
  <c r="X5964" i="1"/>
  <c r="Y5964" i="1"/>
  <c r="Z5964" i="1"/>
  <c r="X5965" i="1"/>
  <c r="Y5965" i="1"/>
  <c r="Z5965" i="1"/>
  <c r="X5966" i="1"/>
  <c r="Y5966" i="1"/>
  <c r="Z5966" i="1"/>
  <c r="X5967" i="1"/>
  <c r="Y5967" i="1"/>
  <c r="Z5967" i="1"/>
  <c r="X5968" i="1"/>
  <c r="Y5968" i="1"/>
  <c r="Z5968" i="1"/>
  <c r="X5969" i="1"/>
  <c r="Y5969" i="1"/>
  <c r="Z5969" i="1"/>
  <c r="X5970" i="1"/>
  <c r="Y5970" i="1"/>
  <c r="Z5970" i="1"/>
  <c r="X5971" i="1"/>
  <c r="Y5971" i="1"/>
  <c r="Z5971" i="1"/>
  <c r="X5972" i="1"/>
  <c r="Y5972" i="1"/>
  <c r="Z5972" i="1"/>
  <c r="X5973" i="1"/>
  <c r="Y5973" i="1"/>
  <c r="Z5973" i="1"/>
  <c r="X5974" i="1"/>
  <c r="Y5974" i="1"/>
  <c r="Z5974" i="1"/>
  <c r="X5975" i="1"/>
  <c r="Y5975" i="1"/>
  <c r="Z5975" i="1"/>
  <c r="X5976" i="1"/>
  <c r="Y5976" i="1"/>
  <c r="Z5976" i="1"/>
  <c r="X5977" i="1"/>
  <c r="Y5977" i="1"/>
  <c r="Z5977" i="1"/>
  <c r="X5978" i="1"/>
  <c r="Y5978" i="1"/>
  <c r="Z5978" i="1"/>
  <c r="X5979" i="1"/>
  <c r="Y5979" i="1"/>
  <c r="Z5979" i="1"/>
  <c r="X5980" i="1"/>
  <c r="Y5980" i="1"/>
  <c r="Z5980" i="1"/>
  <c r="X5981" i="1"/>
  <c r="Y5981" i="1"/>
  <c r="Z5981" i="1"/>
  <c r="X5982" i="1"/>
  <c r="Y5982" i="1"/>
  <c r="Z5982" i="1"/>
  <c r="X5983" i="1"/>
  <c r="Y5983" i="1"/>
  <c r="Z5983" i="1"/>
  <c r="X5984" i="1"/>
  <c r="Y5984" i="1"/>
  <c r="Z5984" i="1"/>
  <c r="X5985" i="1"/>
  <c r="Y5985" i="1"/>
  <c r="Z5985" i="1"/>
  <c r="X5986" i="1"/>
  <c r="Y5986" i="1"/>
  <c r="Z5986" i="1"/>
  <c r="X5987" i="1"/>
  <c r="Y5987" i="1"/>
  <c r="Z5987" i="1"/>
  <c r="X5988" i="1"/>
  <c r="Y5988" i="1"/>
  <c r="Z5988" i="1"/>
  <c r="X5989" i="1"/>
  <c r="Y5989" i="1"/>
  <c r="Z5989" i="1"/>
  <c r="X5990" i="1"/>
  <c r="Y5990" i="1"/>
  <c r="Z5990" i="1"/>
  <c r="X5991" i="1"/>
  <c r="Y5991" i="1"/>
  <c r="Z5991" i="1"/>
  <c r="X5992" i="1"/>
  <c r="Y5992" i="1"/>
  <c r="Z5992" i="1"/>
  <c r="X5993" i="1"/>
  <c r="Y5993" i="1"/>
  <c r="Z5993" i="1"/>
  <c r="X5994" i="1"/>
  <c r="Y5994" i="1"/>
  <c r="Z5994" i="1"/>
  <c r="X5995" i="1"/>
  <c r="Y5995" i="1"/>
  <c r="Z5995" i="1"/>
  <c r="X5996" i="1"/>
  <c r="Y5996" i="1"/>
  <c r="Z5996" i="1"/>
  <c r="X5997" i="1"/>
  <c r="Y5997" i="1"/>
  <c r="Z5997" i="1"/>
  <c r="X5998" i="1"/>
  <c r="Y5998" i="1"/>
  <c r="Z5998" i="1"/>
  <c r="X5999" i="1"/>
  <c r="Y5999" i="1"/>
  <c r="Z5999" i="1"/>
  <c r="X6000" i="1"/>
  <c r="Y6000" i="1"/>
  <c r="Z6000" i="1"/>
  <c r="X6001" i="1"/>
  <c r="Y6001" i="1"/>
  <c r="Z6001" i="1"/>
  <c r="X6002" i="1"/>
  <c r="Y6002" i="1"/>
  <c r="Z6002" i="1"/>
  <c r="X6003" i="1"/>
  <c r="Y6003" i="1"/>
  <c r="Z6003" i="1"/>
  <c r="X6004" i="1"/>
  <c r="Y6004" i="1"/>
  <c r="Z6004" i="1"/>
  <c r="X6005" i="1"/>
  <c r="Y6005" i="1"/>
  <c r="Z6005" i="1"/>
  <c r="X6006" i="1"/>
  <c r="Y6006" i="1"/>
  <c r="Z6006" i="1"/>
  <c r="X6007" i="1"/>
  <c r="Y6007" i="1"/>
  <c r="Z6007" i="1"/>
  <c r="X6008" i="1"/>
  <c r="Y6008" i="1"/>
  <c r="Z6008" i="1"/>
  <c r="X6009" i="1"/>
  <c r="Y6009" i="1"/>
  <c r="Z6009" i="1"/>
  <c r="X6010" i="1"/>
  <c r="Y6010" i="1"/>
  <c r="Z6010" i="1"/>
  <c r="X6011" i="1"/>
  <c r="Y6011" i="1"/>
  <c r="Z6011" i="1"/>
  <c r="X6012" i="1"/>
  <c r="Y6012" i="1"/>
  <c r="Z6012" i="1"/>
  <c r="X6013" i="1"/>
  <c r="Y6013" i="1"/>
  <c r="Z6013" i="1"/>
  <c r="X6014" i="1"/>
  <c r="Y6014" i="1"/>
  <c r="Z6014" i="1"/>
  <c r="X6015" i="1"/>
  <c r="Y6015" i="1"/>
  <c r="Z6015" i="1"/>
  <c r="X6016" i="1"/>
  <c r="Y6016" i="1"/>
  <c r="Z6016" i="1"/>
  <c r="X6017" i="1"/>
  <c r="Y6017" i="1"/>
  <c r="Z6017" i="1"/>
  <c r="X6018" i="1"/>
  <c r="Y6018" i="1"/>
  <c r="Z6018" i="1"/>
  <c r="X6019" i="1"/>
  <c r="Y6019" i="1"/>
  <c r="Z6019" i="1"/>
  <c r="X6020" i="1"/>
  <c r="Y6020" i="1"/>
  <c r="Z6020" i="1"/>
  <c r="X6021" i="1"/>
  <c r="Y6021" i="1"/>
  <c r="Z6021" i="1"/>
  <c r="X6022" i="1"/>
  <c r="Y6022" i="1"/>
  <c r="Z6022" i="1"/>
  <c r="X6023" i="1"/>
  <c r="Y6023" i="1"/>
  <c r="Z6023" i="1"/>
  <c r="X6024" i="1"/>
  <c r="Y6024" i="1"/>
  <c r="Z6024" i="1"/>
  <c r="X6025" i="1"/>
  <c r="Y6025" i="1"/>
  <c r="Z6025" i="1"/>
  <c r="X6026" i="1"/>
  <c r="Y6026" i="1"/>
  <c r="Z6026" i="1"/>
  <c r="X6027" i="1"/>
  <c r="Y6027" i="1"/>
  <c r="Z6027" i="1"/>
  <c r="X6028" i="1"/>
  <c r="Y6028" i="1"/>
  <c r="Z6028" i="1"/>
  <c r="X6029" i="1"/>
  <c r="Y6029" i="1"/>
  <c r="Z6029" i="1"/>
  <c r="X6030" i="1"/>
  <c r="Y6030" i="1"/>
  <c r="Z6030" i="1"/>
  <c r="X6031" i="1"/>
  <c r="Y6031" i="1"/>
  <c r="Z6031" i="1"/>
  <c r="X6032" i="1"/>
  <c r="Y6032" i="1"/>
  <c r="Z6032" i="1"/>
  <c r="X6033" i="1"/>
  <c r="Y6033" i="1"/>
  <c r="Z6033" i="1"/>
  <c r="X6034" i="1"/>
  <c r="Y6034" i="1"/>
  <c r="Z6034" i="1"/>
  <c r="X6035" i="1"/>
  <c r="Y6035" i="1"/>
  <c r="Z6035" i="1"/>
  <c r="X6036" i="1"/>
  <c r="Y6036" i="1"/>
  <c r="Z6036" i="1"/>
  <c r="X6037" i="1"/>
  <c r="Y6037" i="1"/>
  <c r="Z6037" i="1"/>
  <c r="X6038" i="1"/>
  <c r="Y6038" i="1"/>
  <c r="Z6038" i="1"/>
  <c r="X6039" i="1"/>
  <c r="Y6039" i="1"/>
  <c r="Z6039" i="1"/>
  <c r="X6040" i="1"/>
  <c r="Y6040" i="1"/>
  <c r="Z6040" i="1"/>
  <c r="X6041" i="1"/>
  <c r="Y6041" i="1"/>
  <c r="Z6041" i="1"/>
  <c r="X6042" i="1"/>
  <c r="Y6042" i="1"/>
  <c r="Z6042" i="1"/>
  <c r="X6043" i="1"/>
  <c r="Y6043" i="1"/>
  <c r="Z6043" i="1"/>
  <c r="X6044" i="1"/>
  <c r="Y6044" i="1"/>
  <c r="Z6044" i="1"/>
  <c r="X6045" i="1"/>
  <c r="Y6045" i="1"/>
  <c r="Z6045" i="1"/>
  <c r="X6046" i="1"/>
  <c r="Y6046" i="1"/>
  <c r="Z6046" i="1"/>
  <c r="X6047" i="1"/>
  <c r="Y6047" i="1"/>
  <c r="Z6047" i="1"/>
  <c r="X6048" i="1"/>
  <c r="Y6048" i="1"/>
  <c r="Z6048" i="1"/>
  <c r="X6049" i="1"/>
  <c r="Y6049" i="1"/>
  <c r="Z6049" i="1"/>
  <c r="X6050" i="1"/>
  <c r="Y6050" i="1"/>
  <c r="Z6050" i="1"/>
  <c r="X6051" i="1"/>
  <c r="Y6051" i="1"/>
  <c r="Z6051" i="1"/>
  <c r="X6052" i="1"/>
  <c r="Y6052" i="1"/>
  <c r="Z6052" i="1"/>
  <c r="X6053" i="1"/>
  <c r="Y6053" i="1"/>
  <c r="Z6053" i="1"/>
  <c r="X6054" i="1"/>
  <c r="Y6054" i="1"/>
  <c r="Z6054" i="1"/>
  <c r="X6055" i="1"/>
  <c r="Y6055" i="1"/>
  <c r="Z6055" i="1"/>
  <c r="X6056" i="1"/>
  <c r="Y6056" i="1"/>
  <c r="Z6056" i="1"/>
  <c r="X6057" i="1"/>
  <c r="Y6057" i="1"/>
  <c r="Z6057" i="1"/>
  <c r="X6058" i="1"/>
  <c r="Y6058" i="1"/>
  <c r="Z6058" i="1"/>
  <c r="X6059" i="1"/>
  <c r="Y6059" i="1"/>
  <c r="Z6059" i="1"/>
  <c r="X6060" i="1"/>
  <c r="Y6060" i="1"/>
  <c r="Z6060" i="1"/>
  <c r="X6061" i="1"/>
  <c r="Y6061" i="1"/>
  <c r="Z6061" i="1"/>
  <c r="X6062" i="1"/>
  <c r="Y6062" i="1"/>
  <c r="Z6062" i="1"/>
  <c r="X6063" i="1"/>
  <c r="Y6063" i="1"/>
  <c r="Z6063" i="1"/>
  <c r="X6064" i="1"/>
  <c r="Y6064" i="1"/>
  <c r="Z6064" i="1"/>
  <c r="X6065" i="1"/>
  <c r="Y6065" i="1"/>
  <c r="Z6065" i="1"/>
  <c r="X6066" i="1"/>
  <c r="Y6066" i="1"/>
  <c r="Z6066" i="1"/>
  <c r="X6067" i="1"/>
  <c r="Y6067" i="1"/>
  <c r="Z6067" i="1"/>
  <c r="X6068" i="1"/>
  <c r="Y6068" i="1"/>
  <c r="Z6068" i="1"/>
  <c r="X6069" i="1"/>
  <c r="Y6069" i="1"/>
  <c r="Z6069" i="1"/>
  <c r="X6070" i="1"/>
  <c r="Y6070" i="1"/>
  <c r="Z6070" i="1"/>
  <c r="X6071" i="1"/>
  <c r="Y6071" i="1"/>
  <c r="Z6071" i="1"/>
  <c r="X6072" i="1"/>
  <c r="Y6072" i="1"/>
  <c r="Z6072" i="1"/>
  <c r="X6073" i="1"/>
  <c r="Y6073" i="1"/>
  <c r="Z6073" i="1"/>
  <c r="X6074" i="1"/>
  <c r="Y6074" i="1"/>
  <c r="Z6074" i="1"/>
  <c r="X6075" i="1"/>
  <c r="Y6075" i="1"/>
  <c r="Z6075" i="1"/>
  <c r="X6076" i="1"/>
  <c r="Y6076" i="1"/>
  <c r="Z6076" i="1"/>
  <c r="X6077" i="1"/>
  <c r="Y6077" i="1"/>
  <c r="Z6077" i="1"/>
  <c r="X6078" i="1"/>
  <c r="Y6078" i="1"/>
  <c r="Z6078" i="1"/>
  <c r="X6079" i="1"/>
  <c r="Y6079" i="1"/>
  <c r="Z6079" i="1"/>
  <c r="X6080" i="1"/>
  <c r="Y6080" i="1"/>
  <c r="Z6080" i="1"/>
  <c r="X6081" i="1"/>
  <c r="Y6081" i="1"/>
  <c r="Z6081" i="1"/>
  <c r="X6082" i="1"/>
  <c r="Y6082" i="1"/>
  <c r="Z6082" i="1"/>
  <c r="X6083" i="1"/>
  <c r="Y6083" i="1"/>
  <c r="Z6083" i="1"/>
  <c r="X6084" i="1"/>
  <c r="Y6084" i="1"/>
  <c r="Z6084" i="1"/>
  <c r="X6085" i="1"/>
  <c r="Y6085" i="1"/>
  <c r="Z6085" i="1"/>
  <c r="X6086" i="1"/>
  <c r="Y6086" i="1"/>
  <c r="Z6086" i="1"/>
  <c r="X6087" i="1"/>
  <c r="Y6087" i="1"/>
  <c r="Z6087" i="1"/>
  <c r="X6088" i="1"/>
  <c r="Y6088" i="1"/>
  <c r="Z6088" i="1"/>
  <c r="X6089" i="1"/>
  <c r="Y6089" i="1"/>
  <c r="Z6089" i="1"/>
  <c r="X6090" i="1"/>
  <c r="Y6090" i="1"/>
  <c r="Z6090" i="1"/>
  <c r="X6091" i="1"/>
  <c r="Y6091" i="1"/>
  <c r="Z6091" i="1"/>
  <c r="X6092" i="1"/>
  <c r="Y6092" i="1"/>
  <c r="Z6092" i="1"/>
  <c r="X6093" i="1"/>
  <c r="Y6093" i="1"/>
  <c r="Z6093" i="1"/>
  <c r="X6094" i="1"/>
  <c r="Y6094" i="1"/>
  <c r="Z6094" i="1"/>
  <c r="X6095" i="1"/>
  <c r="Y6095" i="1"/>
  <c r="Z6095" i="1"/>
  <c r="X6096" i="1"/>
  <c r="Y6096" i="1"/>
  <c r="Z6096" i="1"/>
  <c r="X6097" i="1"/>
  <c r="Y6097" i="1"/>
  <c r="Z6097" i="1"/>
  <c r="X6098" i="1"/>
  <c r="Y6098" i="1"/>
  <c r="Z6098" i="1"/>
  <c r="X6099" i="1"/>
  <c r="Y6099" i="1"/>
  <c r="Z6099" i="1"/>
  <c r="X6100" i="1"/>
  <c r="Y6100" i="1"/>
  <c r="Z6100" i="1"/>
  <c r="X6101" i="1"/>
  <c r="Y6101" i="1"/>
  <c r="Z6101" i="1"/>
  <c r="X6102" i="1"/>
  <c r="Y6102" i="1"/>
  <c r="Z6102" i="1"/>
  <c r="X6103" i="1"/>
  <c r="Y6103" i="1"/>
  <c r="Z6103" i="1"/>
  <c r="X6104" i="1"/>
  <c r="Y6104" i="1"/>
  <c r="Z6104" i="1"/>
  <c r="X6105" i="1"/>
  <c r="Y6105" i="1"/>
  <c r="Z6105" i="1"/>
  <c r="X6106" i="1"/>
  <c r="Y6106" i="1"/>
  <c r="Z6106" i="1"/>
  <c r="X6107" i="1"/>
  <c r="Y6107" i="1"/>
  <c r="Z6107" i="1"/>
  <c r="X6108" i="1"/>
  <c r="Y6108" i="1"/>
  <c r="Z6108" i="1"/>
  <c r="X6109" i="1"/>
  <c r="Y6109" i="1"/>
  <c r="Z6109" i="1"/>
  <c r="X6110" i="1"/>
  <c r="Y6110" i="1"/>
  <c r="Z6110" i="1"/>
  <c r="X6111" i="1"/>
  <c r="Y6111" i="1"/>
  <c r="Z6111" i="1"/>
  <c r="X6112" i="1"/>
  <c r="Y6112" i="1"/>
  <c r="Z6112" i="1"/>
  <c r="X6113" i="1"/>
  <c r="Y6113" i="1"/>
  <c r="Z6113" i="1"/>
  <c r="X6114" i="1"/>
  <c r="Y6114" i="1"/>
  <c r="Z6114" i="1"/>
  <c r="X6115" i="1"/>
  <c r="Y6115" i="1"/>
  <c r="Z6115" i="1"/>
  <c r="X6116" i="1"/>
  <c r="Y6116" i="1"/>
  <c r="Z6116" i="1"/>
  <c r="X6117" i="1"/>
  <c r="Y6117" i="1"/>
  <c r="Z6117" i="1"/>
  <c r="X6118" i="1"/>
  <c r="Y6118" i="1"/>
  <c r="Z6118" i="1"/>
  <c r="X6119" i="1"/>
  <c r="Y6119" i="1"/>
  <c r="Z6119" i="1"/>
  <c r="X6120" i="1"/>
  <c r="Y6120" i="1"/>
  <c r="Z6120" i="1"/>
  <c r="X6121" i="1"/>
  <c r="Y6121" i="1"/>
  <c r="Z6121" i="1"/>
  <c r="X6122" i="1"/>
  <c r="Y6122" i="1"/>
  <c r="Z6122" i="1"/>
  <c r="X6123" i="1"/>
  <c r="Y6123" i="1"/>
  <c r="Z6123" i="1"/>
  <c r="X6124" i="1"/>
  <c r="Y6124" i="1"/>
  <c r="Z6124" i="1"/>
  <c r="X6125" i="1"/>
  <c r="Y6125" i="1"/>
  <c r="Z6125" i="1"/>
  <c r="X6126" i="1"/>
  <c r="Y6126" i="1"/>
  <c r="Z6126" i="1"/>
  <c r="X6127" i="1"/>
  <c r="Y6127" i="1"/>
  <c r="Z6127" i="1"/>
  <c r="X6128" i="1"/>
  <c r="Y6128" i="1"/>
  <c r="Z6128" i="1"/>
  <c r="X6129" i="1"/>
  <c r="Y6129" i="1"/>
  <c r="Z6129" i="1"/>
  <c r="X6130" i="1"/>
  <c r="Y6130" i="1"/>
  <c r="Z6130" i="1"/>
  <c r="X6131" i="1"/>
  <c r="Y6131" i="1"/>
  <c r="Z6131" i="1"/>
  <c r="X6132" i="1"/>
  <c r="Y6132" i="1"/>
  <c r="Z6132" i="1"/>
  <c r="X6133" i="1"/>
  <c r="Y6133" i="1"/>
  <c r="Z6133" i="1"/>
  <c r="X6134" i="1"/>
  <c r="Y6134" i="1"/>
  <c r="Z6134" i="1"/>
  <c r="X6135" i="1"/>
  <c r="Y6135" i="1"/>
  <c r="Z6135" i="1"/>
  <c r="X6136" i="1"/>
  <c r="Y6136" i="1"/>
  <c r="Z6136" i="1"/>
  <c r="X6137" i="1"/>
  <c r="Y6137" i="1"/>
  <c r="Z6137" i="1"/>
  <c r="X6138" i="1"/>
  <c r="Y6138" i="1"/>
  <c r="Z6138" i="1"/>
  <c r="X6139" i="1"/>
  <c r="Y6139" i="1"/>
  <c r="Z6139" i="1"/>
  <c r="X6140" i="1"/>
  <c r="Y6140" i="1"/>
  <c r="Z6140" i="1"/>
  <c r="X6141" i="1"/>
  <c r="Y6141" i="1"/>
  <c r="Z6141" i="1"/>
  <c r="X6142" i="1"/>
  <c r="Y6142" i="1"/>
  <c r="Z6142" i="1"/>
  <c r="X6143" i="1"/>
  <c r="Y6143" i="1"/>
  <c r="Z6143" i="1"/>
  <c r="X6144" i="1"/>
  <c r="Y6144" i="1"/>
  <c r="Z6144" i="1"/>
  <c r="X6145" i="1"/>
  <c r="Y6145" i="1"/>
  <c r="Z6145" i="1"/>
  <c r="X6146" i="1"/>
  <c r="Y6146" i="1"/>
  <c r="Z6146" i="1"/>
  <c r="X6147" i="1"/>
  <c r="Y6147" i="1"/>
  <c r="Z6147" i="1"/>
  <c r="X6148" i="1"/>
  <c r="Y6148" i="1"/>
  <c r="Z6148" i="1"/>
  <c r="X6149" i="1"/>
  <c r="Y6149" i="1"/>
  <c r="Z6149" i="1"/>
  <c r="X6150" i="1"/>
  <c r="Y6150" i="1"/>
  <c r="Z6150" i="1"/>
  <c r="X6151" i="1"/>
  <c r="Y6151" i="1"/>
  <c r="Z6151" i="1"/>
  <c r="X6152" i="1"/>
  <c r="Y6152" i="1"/>
  <c r="Z6152" i="1"/>
  <c r="X6153" i="1"/>
  <c r="Y6153" i="1"/>
  <c r="Z6153" i="1"/>
  <c r="X6154" i="1"/>
  <c r="Y6154" i="1"/>
  <c r="Z6154" i="1"/>
  <c r="X6155" i="1"/>
  <c r="Y6155" i="1"/>
  <c r="Z6155" i="1"/>
  <c r="X6156" i="1"/>
  <c r="Y6156" i="1"/>
  <c r="Z6156" i="1"/>
  <c r="X6157" i="1"/>
  <c r="Y6157" i="1"/>
  <c r="Z6157" i="1"/>
  <c r="X6158" i="1"/>
  <c r="Y6158" i="1"/>
  <c r="Z6158" i="1"/>
  <c r="X6159" i="1"/>
  <c r="Y6159" i="1"/>
  <c r="Z6159" i="1"/>
  <c r="X6160" i="1"/>
  <c r="Y6160" i="1"/>
  <c r="Z6160" i="1"/>
  <c r="X6161" i="1"/>
  <c r="Y6161" i="1"/>
  <c r="Z6161" i="1"/>
  <c r="X6162" i="1"/>
  <c r="Y6162" i="1"/>
  <c r="Z6162" i="1"/>
  <c r="X6163" i="1"/>
  <c r="Y6163" i="1"/>
  <c r="Z6163" i="1"/>
  <c r="X6164" i="1"/>
  <c r="Y6164" i="1"/>
  <c r="Z6164" i="1"/>
  <c r="X6165" i="1"/>
  <c r="Y6165" i="1"/>
  <c r="Z6165" i="1"/>
  <c r="X6166" i="1"/>
  <c r="Y6166" i="1"/>
  <c r="Z6166" i="1"/>
  <c r="X6167" i="1"/>
  <c r="Y6167" i="1"/>
  <c r="Z6167" i="1"/>
  <c r="X6168" i="1"/>
  <c r="Y6168" i="1"/>
  <c r="Z6168" i="1"/>
  <c r="X6169" i="1"/>
  <c r="Y6169" i="1"/>
  <c r="Z6169" i="1"/>
  <c r="X6170" i="1"/>
  <c r="Y6170" i="1"/>
  <c r="Z6170" i="1"/>
  <c r="X6171" i="1"/>
  <c r="Y6171" i="1"/>
  <c r="Z6171" i="1"/>
  <c r="X6172" i="1"/>
  <c r="Y6172" i="1"/>
  <c r="Z6172" i="1"/>
  <c r="X6173" i="1"/>
  <c r="Y6173" i="1"/>
  <c r="Z6173" i="1"/>
  <c r="X6174" i="1"/>
  <c r="Y6174" i="1"/>
  <c r="Z6174" i="1"/>
  <c r="X6175" i="1"/>
  <c r="Y6175" i="1"/>
  <c r="Z6175" i="1"/>
  <c r="X6176" i="1"/>
  <c r="Y6176" i="1"/>
  <c r="Z6176" i="1"/>
  <c r="X6177" i="1"/>
  <c r="Y6177" i="1"/>
  <c r="Z6177" i="1"/>
  <c r="X6178" i="1"/>
  <c r="Y6178" i="1"/>
  <c r="Z6178" i="1"/>
  <c r="X6179" i="1"/>
  <c r="Y6179" i="1"/>
  <c r="Z6179" i="1"/>
  <c r="X6180" i="1"/>
  <c r="Y6180" i="1"/>
  <c r="Z6180" i="1"/>
  <c r="X6181" i="1"/>
  <c r="Y6181" i="1"/>
  <c r="Z6181" i="1"/>
  <c r="X6182" i="1"/>
  <c r="Y6182" i="1"/>
  <c r="Z6182" i="1"/>
  <c r="X6183" i="1"/>
  <c r="Y6183" i="1"/>
  <c r="Z6183" i="1"/>
  <c r="X6184" i="1"/>
  <c r="Y6184" i="1"/>
  <c r="Z6184" i="1"/>
  <c r="X6185" i="1"/>
  <c r="Y6185" i="1"/>
  <c r="Z6185" i="1"/>
  <c r="X6186" i="1"/>
  <c r="Y6186" i="1"/>
  <c r="Z6186" i="1"/>
  <c r="X6187" i="1"/>
  <c r="Y6187" i="1"/>
  <c r="Z6187" i="1"/>
  <c r="X6188" i="1"/>
  <c r="Y6188" i="1"/>
  <c r="Z6188" i="1"/>
  <c r="X6189" i="1"/>
  <c r="Y6189" i="1"/>
  <c r="Z6189" i="1"/>
  <c r="X6190" i="1"/>
  <c r="Y6190" i="1"/>
  <c r="Z6190" i="1"/>
  <c r="X6191" i="1"/>
  <c r="Y6191" i="1"/>
  <c r="Z6191" i="1"/>
  <c r="X6192" i="1"/>
  <c r="Y6192" i="1"/>
  <c r="Z6192" i="1"/>
  <c r="X6193" i="1"/>
  <c r="Y6193" i="1"/>
  <c r="Z6193" i="1"/>
  <c r="X6194" i="1"/>
  <c r="Y6194" i="1"/>
  <c r="Z6194" i="1"/>
  <c r="X6195" i="1"/>
  <c r="Y6195" i="1"/>
  <c r="Z6195" i="1"/>
  <c r="X6196" i="1"/>
  <c r="Y6196" i="1"/>
  <c r="Z6196" i="1"/>
  <c r="X6197" i="1"/>
  <c r="Y6197" i="1"/>
  <c r="Z6197" i="1"/>
  <c r="X6198" i="1"/>
  <c r="Y6198" i="1"/>
  <c r="Z6198" i="1"/>
  <c r="X6199" i="1"/>
  <c r="Y6199" i="1"/>
  <c r="Z6199" i="1"/>
  <c r="X6200" i="1"/>
  <c r="Y6200" i="1"/>
  <c r="Z6200" i="1"/>
  <c r="X6201" i="1"/>
  <c r="Y6201" i="1"/>
  <c r="Z6201" i="1"/>
  <c r="X6202" i="1"/>
  <c r="Y6202" i="1"/>
  <c r="Z6202" i="1"/>
  <c r="X6203" i="1"/>
  <c r="Y6203" i="1"/>
  <c r="Z6203" i="1"/>
  <c r="X6204" i="1"/>
  <c r="Y6204" i="1"/>
  <c r="Z6204" i="1"/>
  <c r="X6205" i="1"/>
  <c r="Y6205" i="1"/>
  <c r="Z6205" i="1"/>
  <c r="X6206" i="1"/>
  <c r="Y6206" i="1"/>
  <c r="Z6206" i="1"/>
  <c r="X6207" i="1"/>
  <c r="Y6207" i="1"/>
  <c r="Z6207" i="1"/>
  <c r="X6208" i="1"/>
  <c r="Y6208" i="1"/>
  <c r="Z6208" i="1"/>
  <c r="X6209" i="1"/>
  <c r="Y6209" i="1"/>
  <c r="Z6209" i="1"/>
  <c r="X6210" i="1"/>
  <c r="Y6210" i="1"/>
  <c r="Z6210" i="1"/>
  <c r="X6211" i="1"/>
  <c r="Y6211" i="1"/>
  <c r="Z6211" i="1"/>
  <c r="X6212" i="1"/>
  <c r="Y6212" i="1"/>
  <c r="Z6212" i="1"/>
  <c r="X6213" i="1"/>
  <c r="Y6213" i="1"/>
  <c r="Z6213" i="1"/>
  <c r="X6214" i="1"/>
  <c r="Y6214" i="1"/>
  <c r="Z6214" i="1"/>
  <c r="X6215" i="1"/>
  <c r="Y6215" i="1"/>
  <c r="Z6215" i="1"/>
  <c r="X6216" i="1"/>
  <c r="Y6216" i="1"/>
  <c r="Z6216" i="1"/>
  <c r="X6217" i="1"/>
  <c r="Y6217" i="1"/>
  <c r="Z6217" i="1"/>
  <c r="X6218" i="1"/>
  <c r="Y6218" i="1"/>
  <c r="Z6218" i="1"/>
  <c r="X6219" i="1"/>
  <c r="Y6219" i="1"/>
  <c r="Z6219" i="1"/>
  <c r="X6220" i="1"/>
  <c r="Y6220" i="1"/>
  <c r="Z6220" i="1"/>
  <c r="X6221" i="1"/>
  <c r="Y6221" i="1"/>
  <c r="Z6221" i="1"/>
  <c r="X6222" i="1"/>
  <c r="Y6222" i="1"/>
  <c r="Z6222" i="1"/>
  <c r="X6223" i="1"/>
  <c r="Y6223" i="1"/>
  <c r="Z6223" i="1"/>
  <c r="X6224" i="1"/>
  <c r="Y6224" i="1"/>
  <c r="Z6224" i="1"/>
  <c r="X6225" i="1"/>
  <c r="Y6225" i="1"/>
  <c r="Z6225" i="1"/>
  <c r="X6226" i="1"/>
  <c r="Y6226" i="1"/>
  <c r="Z6226" i="1"/>
  <c r="X6227" i="1"/>
  <c r="Y6227" i="1"/>
  <c r="Z6227" i="1"/>
  <c r="X6228" i="1"/>
  <c r="Y6228" i="1"/>
  <c r="Z6228" i="1"/>
  <c r="X6229" i="1"/>
  <c r="Y6229" i="1"/>
  <c r="Z6229" i="1"/>
  <c r="X6230" i="1"/>
  <c r="Y6230" i="1"/>
  <c r="Z6230" i="1"/>
  <c r="X6231" i="1"/>
  <c r="Y6231" i="1"/>
  <c r="Z6231" i="1"/>
  <c r="X6232" i="1"/>
  <c r="Y6232" i="1"/>
  <c r="Z6232" i="1"/>
  <c r="X6233" i="1"/>
  <c r="Y6233" i="1"/>
  <c r="Z6233" i="1"/>
  <c r="X6234" i="1"/>
  <c r="Y6234" i="1"/>
  <c r="Z6234" i="1"/>
  <c r="X6235" i="1"/>
  <c r="Y6235" i="1"/>
  <c r="Z6235" i="1"/>
  <c r="X6236" i="1"/>
  <c r="Y6236" i="1"/>
  <c r="Z6236" i="1"/>
  <c r="X6237" i="1"/>
  <c r="Y6237" i="1"/>
  <c r="Z6237" i="1"/>
  <c r="X6238" i="1"/>
  <c r="Y6238" i="1"/>
  <c r="Z6238" i="1"/>
  <c r="X6239" i="1"/>
  <c r="Y6239" i="1"/>
  <c r="Z6239" i="1"/>
  <c r="X6240" i="1"/>
  <c r="Y6240" i="1"/>
  <c r="Z6240" i="1"/>
  <c r="X6241" i="1"/>
  <c r="Y6241" i="1"/>
  <c r="Z6241" i="1"/>
  <c r="X6242" i="1"/>
  <c r="Y6242" i="1"/>
  <c r="Z6242" i="1"/>
  <c r="X6243" i="1"/>
  <c r="Y6243" i="1"/>
  <c r="Z6243" i="1"/>
  <c r="X6244" i="1"/>
  <c r="Y6244" i="1"/>
  <c r="Z6244" i="1"/>
  <c r="X6245" i="1"/>
  <c r="Y6245" i="1"/>
  <c r="Z6245" i="1"/>
  <c r="X6246" i="1"/>
  <c r="Y6246" i="1"/>
  <c r="Z6246" i="1"/>
  <c r="X6247" i="1"/>
  <c r="Y6247" i="1"/>
  <c r="Z6247" i="1"/>
  <c r="X6248" i="1"/>
  <c r="Y6248" i="1"/>
  <c r="Z6248" i="1"/>
  <c r="X6249" i="1"/>
  <c r="Y6249" i="1"/>
  <c r="Z6249" i="1"/>
  <c r="X6250" i="1"/>
  <c r="Y6250" i="1"/>
  <c r="Z6250" i="1"/>
  <c r="X6251" i="1"/>
  <c r="Y6251" i="1"/>
  <c r="Z6251" i="1"/>
  <c r="X6252" i="1"/>
  <c r="Y6252" i="1"/>
  <c r="Z6252" i="1"/>
  <c r="X6253" i="1"/>
  <c r="Y6253" i="1"/>
  <c r="Z6253" i="1"/>
  <c r="X6254" i="1"/>
  <c r="Y6254" i="1"/>
  <c r="Z6254" i="1"/>
  <c r="X6255" i="1"/>
  <c r="Y6255" i="1"/>
  <c r="Z6255" i="1"/>
  <c r="X6256" i="1"/>
  <c r="Y6256" i="1"/>
  <c r="Z6256" i="1"/>
  <c r="X6257" i="1"/>
  <c r="Y6257" i="1"/>
  <c r="Z6257" i="1"/>
  <c r="X6258" i="1"/>
  <c r="Y6258" i="1"/>
  <c r="Z6258" i="1"/>
  <c r="X6259" i="1"/>
  <c r="Y6259" i="1"/>
  <c r="Z6259" i="1"/>
  <c r="X6260" i="1"/>
  <c r="Y6260" i="1"/>
  <c r="Z6260" i="1"/>
  <c r="X6261" i="1"/>
  <c r="Y6261" i="1"/>
  <c r="Z6261" i="1"/>
  <c r="X6262" i="1"/>
  <c r="Y6262" i="1"/>
  <c r="Z6262" i="1"/>
  <c r="X6263" i="1"/>
  <c r="Y6263" i="1"/>
  <c r="Z6263" i="1"/>
  <c r="X6264" i="1"/>
  <c r="Y6264" i="1"/>
  <c r="Z6264" i="1"/>
  <c r="X6265" i="1"/>
  <c r="Y6265" i="1"/>
  <c r="Z6265" i="1"/>
  <c r="X6266" i="1"/>
  <c r="Y6266" i="1"/>
  <c r="Z6266" i="1"/>
  <c r="X6267" i="1"/>
  <c r="Y6267" i="1"/>
  <c r="Z6267" i="1"/>
  <c r="X6268" i="1"/>
  <c r="Y6268" i="1"/>
  <c r="Z6268" i="1"/>
  <c r="X6269" i="1"/>
  <c r="Y6269" i="1"/>
  <c r="Z6269" i="1"/>
  <c r="X6270" i="1"/>
  <c r="Y6270" i="1"/>
  <c r="Z6270" i="1"/>
  <c r="X6271" i="1"/>
  <c r="Y6271" i="1"/>
  <c r="Z6271" i="1"/>
  <c r="X6272" i="1"/>
  <c r="Y6272" i="1"/>
  <c r="Z6272" i="1"/>
  <c r="X6273" i="1"/>
  <c r="Y6273" i="1"/>
  <c r="Z6273" i="1"/>
  <c r="X6274" i="1"/>
  <c r="Y6274" i="1"/>
  <c r="Z6274" i="1"/>
  <c r="X6275" i="1"/>
  <c r="Y6275" i="1"/>
  <c r="Z6275" i="1"/>
  <c r="X6276" i="1"/>
  <c r="Y6276" i="1"/>
  <c r="Z6276" i="1"/>
  <c r="X6277" i="1"/>
  <c r="Y6277" i="1"/>
  <c r="Z6277" i="1"/>
  <c r="X6278" i="1"/>
  <c r="Y6278" i="1"/>
  <c r="Z6278" i="1"/>
  <c r="X6279" i="1"/>
  <c r="Y6279" i="1"/>
  <c r="Z6279" i="1"/>
  <c r="X6280" i="1"/>
  <c r="Y6280" i="1"/>
  <c r="Z6280" i="1"/>
  <c r="X6281" i="1"/>
  <c r="Y6281" i="1"/>
  <c r="Z6281" i="1"/>
  <c r="X6282" i="1"/>
  <c r="Y6282" i="1"/>
  <c r="Z6282" i="1"/>
  <c r="X6283" i="1"/>
  <c r="Y6283" i="1"/>
  <c r="Z6283" i="1"/>
  <c r="X6284" i="1"/>
  <c r="Y6284" i="1"/>
  <c r="Z6284" i="1"/>
  <c r="X6285" i="1"/>
  <c r="Y6285" i="1"/>
  <c r="Z6285" i="1"/>
  <c r="X6286" i="1"/>
  <c r="Y6286" i="1"/>
  <c r="Z6286" i="1"/>
  <c r="X6287" i="1"/>
  <c r="Y6287" i="1"/>
  <c r="Z6287" i="1"/>
  <c r="X6288" i="1"/>
  <c r="Y6288" i="1"/>
  <c r="Z6288" i="1"/>
  <c r="X6289" i="1"/>
  <c r="Y6289" i="1"/>
  <c r="Z6289" i="1"/>
  <c r="X6290" i="1"/>
  <c r="Y6290" i="1"/>
  <c r="Z6290" i="1"/>
  <c r="X6291" i="1"/>
  <c r="Y6291" i="1"/>
  <c r="Z6291" i="1"/>
  <c r="X6292" i="1"/>
  <c r="Y6292" i="1"/>
  <c r="Z6292" i="1"/>
  <c r="X6293" i="1"/>
  <c r="Y6293" i="1"/>
  <c r="Z6293" i="1"/>
  <c r="X6294" i="1"/>
  <c r="Y6294" i="1"/>
  <c r="Z6294" i="1"/>
  <c r="X6295" i="1"/>
  <c r="Y6295" i="1"/>
  <c r="Z6295" i="1"/>
  <c r="X6296" i="1"/>
  <c r="Y6296" i="1"/>
  <c r="Z6296" i="1"/>
  <c r="X6297" i="1"/>
  <c r="Y6297" i="1"/>
  <c r="Z6297" i="1"/>
  <c r="X6298" i="1"/>
  <c r="Y6298" i="1"/>
  <c r="Z6298" i="1"/>
  <c r="X6299" i="1"/>
  <c r="Y6299" i="1"/>
  <c r="Z6299" i="1"/>
  <c r="X6300" i="1"/>
  <c r="Y6300" i="1"/>
  <c r="Z6300" i="1"/>
  <c r="X6301" i="1"/>
  <c r="Y6301" i="1"/>
  <c r="Z6301" i="1"/>
  <c r="X6302" i="1"/>
  <c r="Y6302" i="1"/>
  <c r="Z6302" i="1"/>
  <c r="X6303" i="1"/>
  <c r="Y6303" i="1"/>
  <c r="Z6303" i="1"/>
  <c r="X6304" i="1"/>
  <c r="Y6304" i="1"/>
  <c r="Z6304" i="1"/>
  <c r="X6305" i="1"/>
  <c r="Y6305" i="1"/>
  <c r="Z6305" i="1"/>
  <c r="X6306" i="1"/>
  <c r="Y6306" i="1"/>
  <c r="Z6306" i="1"/>
  <c r="X6307" i="1"/>
  <c r="Y6307" i="1"/>
  <c r="Z6307" i="1"/>
  <c r="X6308" i="1"/>
  <c r="Y6308" i="1"/>
  <c r="Z6308" i="1"/>
  <c r="X6309" i="1"/>
  <c r="Y6309" i="1"/>
  <c r="Z6309" i="1"/>
  <c r="X6310" i="1"/>
  <c r="Y6310" i="1"/>
  <c r="Z6310" i="1"/>
  <c r="X6311" i="1"/>
  <c r="Y6311" i="1"/>
  <c r="Z6311" i="1"/>
  <c r="X6312" i="1"/>
  <c r="Y6312" i="1"/>
  <c r="Z6312" i="1"/>
  <c r="X6313" i="1"/>
  <c r="Y6313" i="1"/>
  <c r="Z6313" i="1"/>
  <c r="X6314" i="1"/>
  <c r="Y6314" i="1"/>
  <c r="Z6314" i="1"/>
  <c r="X6315" i="1"/>
  <c r="Y6315" i="1"/>
  <c r="Z6315" i="1"/>
  <c r="X6316" i="1"/>
  <c r="Y6316" i="1"/>
  <c r="Z6316" i="1"/>
  <c r="X6317" i="1"/>
  <c r="Y6317" i="1"/>
  <c r="Z6317" i="1"/>
  <c r="X6318" i="1"/>
  <c r="Y6318" i="1"/>
  <c r="Z6318" i="1"/>
  <c r="X6319" i="1"/>
  <c r="Y6319" i="1"/>
  <c r="Z6319" i="1"/>
  <c r="X6320" i="1"/>
  <c r="Y6320" i="1"/>
  <c r="Z6320" i="1"/>
  <c r="X6321" i="1"/>
  <c r="Y6321" i="1"/>
  <c r="Z6321" i="1"/>
  <c r="X6322" i="1"/>
  <c r="Y6322" i="1"/>
  <c r="Z6322" i="1"/>
  <c r="X6323" i="1"/>
  <c r="Y6323" i="1"/>
  <c r="Z6323" i="1"/>
  <c r="X6324" i="1"/>
  <c r="Y6324" i="1"/>
  <c r="Z6324" i="1"/>
  <c r="X6325" i="1"/>
  <c r="Y6325" i="1"/>
  <c r="Z6325" i="1"/>
  <c r="X6326" i="1"/>
  <c r="Y6326" i="1"/>
  <c r="Z6326" i="1"/>
  <c r="X6327" i="1"/>
  <c r="Y6327" i="1"/>
  <c r="Z6327" i="1"/>
  <c r="X6328" i="1"/>
  <c r="Y6328" i="1"/>
  <c r="Z6328" i="1"/>
  <c r="X6329" i="1"/>
  <c r="Y6329" i="1"/>
  <c r="Z6329" i="1"/>
  <c r="X6330" i="1"/>
  <c r="Y6330" i="1"/>
  <c r="Z6330" i="1"/>
  <c r="X6331" i="1"/>
  <c r="Y6331" i="1"/>
  <c r="Z6331" i="1"/>
  <c r="X6332" i="1"/>
  <c r="Y6332" i="1"/>
  <c r="Z6332" i="1"/>
  <c r="X6333" i="1"/>
  <c r="Y6333" i="1"/>
  <c r="Z6333" i="1"/>
  <c r="X6334" i="1"/>
  <c r="Y6334" i="1"/>
  <c r="Z6334" i="1"/>
  <c r="X6335" i="1"/>
  <c r="Y6335" i="1"/>
  <c r="Z6335" i="1"/>
  <c r="X6336" i="1"/>
  <c r="Y6336" i="1"/>
  <c r="Z6336" i="1"/>
  <c r="X6337" i="1"/>
  <c r="Y6337" i="1"/>
  <c r="Z6337" i="1"/>
  <c r="X6338" i="1"/>
  <c r="Y6338" i="1"/>
  <c r="Z6338" i="1"/>
  <c r="X6339" i="1"/>
  <c r="Y6339" i="1"/>
  <c r="Z6339" i="1"/>
  <c r="X6340" i="1"/>
  <c r="Y6340" i="1"/>
  <c r="Z6340" i="1"/>
  <c r="X6341" i="1"/>
  <c r="Y6341" i="1"/>
  <c r="Z6341" i="1"/>
  <c r="X6342" i="1"/>
  <c r="Y6342" i="1"/>
  <c r="Z6342" i="1"/>
  <c r="X6343" i="1"/>
  <c r="Y6343" i="1"/>
  <c r="Z6343" i="1"/>
  <c r="X6344" i="1"/>
  <c r="Y6344" i="1"/>
  <c r="Z6344" i="1"/>
  <c r="X6345" i="1"/>
  <c r="Y6345" i="1"/>
  <c r="Z6345" i="1"/>
  <c r="X6346" i="1"/>
  <c r="Y6346" i="1"/>
  <c r="Z6346" i="1"/>
  <c r="X6347" i="1"/>
  <c r="Y6347" i="1"/>
  <c r="Z6347" i="1"/>
  <c r="X6348" i="1"/>
  <c r="Y6348" i="1"/>
  <c r="Z6348" i="1"/>
  <c r="X6349" i="1"/>
  <c r="Y6349" i="1"/>
  <c r="Z6349" i="1"/>
  <c r="X6350" i="1"/>
  <c r="Y6350" i="1"/>
  <c r="Z6350" i="1"/>
  <c r="X6351" i="1"/>
  <c r="Y6351" i="1"/>
  <c r="Z6351" i="1"/>
  <c r="X6352" i="1"/>
  <c r="Y6352" i="1"/>
  <c r="Z6352" i="1"/>
  <c r="X6353" i="1"/>
  <c r="Y6353" i="1"/>
  <c r="Z6353" i="1"/>
  <c r="X6354" i="1"/>
  <c r="Y6354" i="1"/>
  <c r="Z6354" i="1"/>
  <c r="X6355" i="1"/>
  <c r="Y6355" i="1"/>
  <c r="Z6355" i="1"/>
  <c r="X6356" i="1"/>
  <c r="Y6356" i="1"/>
  <c r="Z6356" i="1"/>
  <c r="X6357" i="1"/>
  <c r="Y6357" i="1"/>
  <c r="Z6357" i="1"/>
  <c r="X6358" i="1"/>
  <c r="Y6358" i="1"/>
  <c r="Z6358" i="1"/>
  <c r="X6359" i="1"/>
  <c r="Y6359" i="1"/>
  <c r="Z6359" i="1"/>
  <c r="X6360" i="1"/>
  <c r="Y6360" i="1"/>
  <c r="Z6360" i="1"/>
  <c r="X6361" i="1"/>
  <c r="Y6361" i="1"/>
  <c r="Z6361" i="1"/>
  <c r="X6362" i="1"/>
  <c r="Y6362" i="1"/>
  <c r="Z6362" i="1"/>
  <c r="X6363" i="1"/>
  <c r="Y6363" i="1"/>
  <c r="Z6363" i="1"/>
  <c r="X6364" i="1"/>
  <c r="Y6364" i="1"/>
  <c r="Z6364" i="1"/>
  <c r="X6365" i="1"/>
  <c r="Y6365" i="1"/>
  <c r="Z6365" i="1"/>
  <c r="X6366" i="1"/>
  <c r="Y6366" i="1"/>
  <c r="Z6366" i="1"/>
  <c r="X6367" i="1"/>
  <c r="Y6367" i="1"/>
  <c r="Z6367" i="1"/>
  <c r="X6368" i="1"/>
  <c r="Y6368" i="1"/>
  <c r="Z6368" i="1"/>
  <c r="X6369" i="1"/>
  <c r="Y6369" i="1"/>
  <c r="Z6369" i="1"/>
  <c r="X6370" i="1"/>
  <c r="Y6370" i="1"/>
  <c r="Z6370" i="1"/>
  <c r="X6371" i="1"/>
  <c r="Y6371" i="1"/>
  <c r="Z6371" i="1"/>
  <c r="X6372" i="1"/>
  <c r="Y6372" i="1"/>
  <c r="Z6372" i="1"/>
  <c r="X6373" i="1"/>
  <c r="Y6373" i="1"/>
  <c r="Z6373" i="1"/>
  <c r="X6374" i="1"/>
  <c r="Y6374" i="1"/>
  <c r="Z6374" i="1"/>
  <c r="X6375" i="1"/>
  <c r="Y6375" i="1"/>
  <c r="Z6375" i="1"/>
  <c r="X6376" i="1"/>
  <c r="Y6376" i="1"/>
  <c r="Z6376" i="1"/>
  <c r="X6377" i="1"/>
  <c r="Y6377" i="1"/>
  <c r="Z6377" i="1"/>
  <c r="X6378" i="1"/>
  <c r="Y6378" i="1"/>
  <c r="Z6378" i="1"/>
  <c r="X6379" i="1"/>
  <c r="Y6379" i="1"/>
  <c r="Z6379" i="1"/>
  <c r="X6380" i="1"/>
  <c r="Y6380" i="1"/>
  <c r="Z6380" i="1"/>
  <c r="X6381" i="1"/>
  <c r="Y6381" i="1"/>
  <c r="Z6381" i="1"/>
  <c r="X6382" i="1"/>
  <c r="Y6382" i="1"/>
  <c r="Z6382" i="1"/>
  <c r="X6383" i="1"/>
  <c r="Y6383" i="1"/>
  <c r="Z6383" i="1"/>
  <c r="X6384" i="1"/>
  <c r="Y6384" i="1"/>
  <c r="Z6384" i="1"/>
  <c r="X6385" i="1"/>
  <c r="Y6385" i="1"/>
  <c r="Z6385" i="1"/>
  <c r="X6386" i="1"/>
  <c r="Y6386" i="1"/>
  <c r="Z6386" i="1"/>
  <c r="X6387" i="1"/>
  <c r="Y6387" i="1"/>
  <c r="Z6387" i="1"/>
  <c r="X6388" i="1"/>
  <c r="Y6388" i="1"/>
  <c r="Z6388" i="1"/>
  <c r="X6389" i="1"/>
  <c r="Y6389" i="1"/>
  <c r="Z6389" i="1"/>
  <c r="X6390" i="1"/>
  <c r="Y6390" i="1"/>
  <c r="Z6390" i="1"/>
  <c r="X6391" i="1"/>
  <c r="Y6391" i="1"/>
  <c r="Z6391" i="1"/>
  <c r="X6392" i="1"/>
  <c r="Y6392" i="1"/>
  <c r="Z6392" i="1"/>
  <c r="X6393" i="1"/>
  <c r="Y6393" i="1"/>
  <c r="Z6393" i="1"/>
  <c r="X6394" i="1"/>
  <c r="Y6394" i="1"/>
  <c r="Z6394" i="1"/>
  <c r="X6395" i="1"/>
  <c r="Y6395" i="1"/>
  <c r="Z6395" i="1"/>
  <c r="X6396" i="1"/>
  <c r="Y6396" i="1"/>
  <c r="Z6396" i="1"/>
  <c r="X6397" i="1"/>
  <c r="Y6397" i="1"/>
  <c r="Z6397" i="1"/>
  <c r="X6398" i="1"/>
  <c r="Y6398" i="1"/>
  <c r="Z6398" i="1"/>
  <c r="X6399" i="1"/>
  <c r="Y6399" i="1"/>
  <c r="Z6399" i="1"/>
  <c r="X6400" i="1"/>
  <c r="Y6400" i="1"/>
  <c r="Z6400" i="1"/>
  <c r="X6401" i="1"/>
  <c r="Y6401" i="1"/>
  <c r="Z6401" i="1"/>
  <c r="X6402" i="1"/>
  <c r="Y6402" i="1"/>
  <c r="Z6402" i="1"/>
  <c r="X6403" i="1"/>
  <c r="Y6403" i="1"/>
  <c r="Z6403" i="1"/>
  <c r="X6404" i="1"/>
  <c r="Y6404" i="1"/>
  <c r="Z6404" i="1"/>
  <c r="X6405" i="1"/>
  <c r="Y6405" i="1"/>
  <c r="Z6405" i="1"/>
  <c r="X6406" i="1"/>
  <c r="Y6406" i="1"/>
  <c r="Z6406" i="1"/>
  <c r="X6407" i="1"/>
  <c r="Y6407" i="1"/>
  <c r="Z6407" i="1"/>
  <c r="X6408" i="1"/>
  <c r="Y6408" i="1"/>
  <c r="Z6408" i="1"/>
  <c r="X6409" i="1"/>
  <c r="Y6409" i="1"/>
  <c r="Z6409" i="1"/>
  <c r="X6410" i="1"/>
  <c r="Y6410" i="1"/>
  <c r="Z6410" i="1"/>
  <c r="X6411" i="1"/>
  <c r="Y6411" i="1"/>
  <c r="Z6411" i="1"/>
  <c r="X6412" i="1"/>
  <c r="Y6412" i="1"/>
  <c r="Z6412" i="1"/>
  <c r="X6413" i="1"/>
  <c r="Y6413" i="1"/>
  <c r="Z6413" i="1"/>
  <c r="X6414" i="1"/>
  <c r="Y6414" i="1"/>
  <c r="Z6414" i="1"/>
  <c r="X6415" i="1"/>
  <c r="Y6415" i="1"/>
  <c r="Z6415" i="1"/>
  <c r="X6416" i="1"/>
  <c r="Y6416" i="1"/>
  <c r="Z6416" i="1"/>
  <c r="X6417" i="1"/>
  <c r="Y6417" i="1"/>
  <c r="Z6417" i="1"/>
  <c r="X6418" i="1"/>
  <c r="Y6418" i="1"/>
  <c r="Z6418" i="1"/>
  <c r="X6419" i="1"/>
  <c r="Y6419" i="1"/>
  <c r="Z6419" i="1"/>
  <c r="X6420" i="1"/>
  <c r="Y6420" i="1"/>
  <c r="Z6420" i="1"/>
  <c r="X6421" i="1"/>
  <c r="Y6421" i="1"/>
  <c r="Z6421" i="1"/>
  <c r="X6422" i="1"/>
  <c r="Y6422" i="1"/>
  <c r="Z6422" i="1"/>
  <c r="X6423" i="1"/>
  <c r="Y6423" i="1"/>
  <c r="Z6423" i="1"/>
  <c r="X6424" i="1"/>
  <c r="Y6424" i="1"/>
  <c r="Z6424" i="1"/>
  <c r="X6425" i="1"/>
  <c r="Y6425" i="1"/>
  <c r="Z6425" i="1"/>
  <c r="X6426" i="1"/>
  <c r="Y6426" i="1"/>
  <c r="Z6426" i="1"/>
  <c r="X6427" i="1"/>
  <c r="Y6427" i="1"/>
  <c r="Z6427" i="1"/>
  <c r="X6428" i="1"/>
  <c r="Y6428" i="1"/>
  <c r="Z6428" i="1"/>
  <c r="X6429" i="1"/>
  <c r="Y6429" i="1"/>
  <c r="Z6429" i="1"/>
  <c r="X6430" i="1"/>
  <c r="Y6430" i="1"/>
  <c r="Z6430" i="1"/>
  <c r="X6431" i="1"/>
  <c r="Y6431" i="1"/>
  <c r="Z6431" i="1"/>
  <c r="X6432" i="1"/>
  <c r="Y6432" i="1"/>
  <c r="Z6432" i="1"/>
  <c r="X6433" i="1"/>
  <c r="Y6433" i="1"/>
  <c r="Z6433" i="1"/>
  <c r="X6434" i="1"/>
  <c r="Y6434" i="1"/>
  <c r="Z6434" i="1"/>
  <c r="X6435" i="1"/>
  <c r="Y6435" i="1"/>
  <c r="Z6435" i="1"/>
  <c r="X6436" i="1"/>
  <c r="Y6436" i="1"/>
  <c r="Z6436" i="1"/>
  <c r="X6437" i="1"/>
  <c r="Y6437" i="1"/>
  <c r="Z6437" i="1"/>
  <c r="X6438" i="1"/>
  <c r="Y6438" i="1"/>
  <c r="Z6438" i="1"/>
  <c r="X6439" i="1"/>
  <c r="Y6439" i="1"/>
  <c r="Z6439" i="1"/>
  <c r="X6440" i="1"/>
  <c r="Y6440" i="1"/>
  <c r="Z6440" i="1"/>
  <c r="X6441" i="1"/>
  <c r="Y6441" i="1"/>
  <c r="Z6441" i="1"/>
  <c r="X6442" i="1"/>
  <c r="Y6442" i="1"/>
  <c r="Z6442" i="1"/>
  <c r="X6443" i="1"/>
  <c r="Y6443" i="1"/>
  <c r="Z6443" i="1"/>
  <c r="X6444" i="1"/>
  <c r="Y6444" i="1"/>
  <c r="Z6444" i="1"/>
  <c r="X6445" i="1"/>
  <c r="Y6445" i="1"/>
  <c r="Z6445" i="1"/>
  <c r="X6446" i="1"/>
  <c r="Y6446" i="1"/>
  <c r="Z6446" i="1"/>
  <c r="X6447" i="1"/>
  <c r="Y6447" i="1"/>
  <c r="Z6447" i="1"/>
  <c r="X6448" i="1"/>
  <c r="Y6448" i="1"/>
  <c r="Z6448" i="1"/>
  <c r="X6449" i="1"/>
  <c r="Y6449" i="1"/>
  <c r="Z6449" i="1"/>
  <c r="X6450" i="1"/>
  <c r="Y6450" i="1"/>
  <c r="Z6450" i="1"/>
  <c r="X6451" i="1"/>
  <c r="Y6451" i="1"/>
  <c r="Z6451" i="1"/>
  <c r="X6452" i="1"/>
  <c r="Y6452" i="1"/>
  <c r="Z6452" i="1"/>
  <c r="X6453" i="1"/>
  <c r="Y6453" i="1"/>
  <c r="Z6453" i="1"/>
  <c r="X6454" i="1"/>
  <c r="Y6454" i="1"/>
  <c r="Z6454" i="1"/>
  <c r="X6455" i="1"/>
  <c r="Y6455" i="1"/>
  <c r="Z6455" i="1"/>
  <c r="X6456" i="1"/>
  <c r="Y6456" i="1"/>
  <c r="Z6456" i="1"/>
  <c r="X6457" i="1"/>
  <c r="Y6457" i="1"/>
  <c r="Z6457" i="1"/>
  <c r="X6458" i="1"/>
  <c r="Y6458" i="1"/>
  <c r="Z6458" i="1"/>
  <c r="X6459" i="1"/>
  <c r="Y6459" i="1"/>
  <c r="Z6459" i="1"/>
  <c r="X6460" i="1"/>
  <c r="Y6460" i="1"/>
  <c r="Z6460" i="1"/>
  <c r="X6461" i="1"/>
  <c r="Y6461" i="1"/>
  <c r="Z6461" i="1"/>
  <c r="X6462" i="1"/>
  <c r="Y6462" i="1"/>
  <c r="Z6462" i="1"/>
  <c r="X6463" i="1"/>
  <c r="Y6463" i="1"/>
  <c r="Z6463" i="1"/>
  <c r="X6464" i="1"/>
  <c r="Y6464" i="1"/>
  <c r="Z6464" i="1"/>
  <c r="X6465" i="1"/>
  <c r="Y6465" i="1"/>
  <c r="Z6465" i="1"/>
  <c r="X6466" i="1"/>
  <c r="Y6466" i="1"/>
  <c r="Z6466" i="1"/>
  <c r="X6467" i="1"/>
  <c r="Y6467" i="1"/>
  <c r="Z6467" i="1"/>
  <c r="X6468" i="1"/>
  <c r="Y6468" i="1"/>
  <c r="Z6468" i="1"/>
  <c r="X6469" i="1"/>
  <c r="Y6469" i="1"/>
  <c r="Z6469" i="1"/>
  <c r="X6470" i="1"/>
  <c r="Y6470" i="1"/>
  <c r="Z6470" i="1"/>
  <c r="X6471" i="1"/>
  <c r="Y6471" i="1"/>
  <c r="Z6471" i="1"/>
  <c r="X6472" i="1"/>
  <c r="Y6472" i="1"/>
  <c r="Z6472" i="1"/>
  <c r="X6473" i="1"/>
  <c r="Y6473" i="1"/>
  <c r="Z6473" i="1"/>
  <c r="X6474" i="1"/>
  <c r="Y6474" i="1"/>
  <c r="Z6474" i="1"/>
  <c r="X6475" i="1"/>
  <c r="Y6475" i="1"/>
  <c r="Z6475" i="1"/>
  <c r="X6476" i="1"/>
  <c r="Y6476" i="1"/>
  <c r="Z6476" i="1"/>
  <c r="X6477" i="1"/>
  <c r="Y6477" i="1"/>
  <c r="Z6477" i="1"/>
  <c r="X6478" i="1"/>
  <c r="Y6478" i="1"/>
  <c r="Z6478" i="1"/>
  <c r="X6479" i="1"/>
  <c r="Y6479" i="1"/>
  <c r="Z6479" i="1"/>
  <c r="X6480" i="1"/>
  <c r="Y6480" i="1"/>
  <c r="Z6480" i="1"/>
  <c r="X6481" i="1"/>
  <c r="Y6481" i="1"/>
  <c r="Z6481" i="1"/>
  <c r="X6482" i="1"/>
  <c r="Y6482" i="1"/>
  <c r="Z6482" i="1"/>
  <c r="X6483" i="1"/>
  <c r="Y6483" i="1"/>
  <c r="Z6483" i="1"/>
  <c r="X6484" i="1"/>
  <c r="Y6484" i="1"/>
  <c r="Z6484" i="1"/>
  <c r="X6485" i="1"/>
  <c r="Y6485" i="1"/>
  <c r="Z6485" i="1"/>
  <c r="X6486" i="1"/>
  <c r="Y6486" i="1"/>
  <c r="Z6486" i="1"/>
  <c r="X6487" i="1"/>
  <c r="Y6487" i="1"/>
  <c r="Z6487" i="1"/>
  <c r="X6488" i="1"/>
  <c r="Y6488" i="1"/>
  <c r="Z6488" i="1"/>
  <c r="X6489" i="1"/>
  <c r="Y6489" i="1"/>
  <c r="Z6489" i="1"/>
  <c r="X6490" i="1"/>
  <c r="Y6490" i="1"/>
  <c r="Z6490" i="1"/>
  <c r="X6491" i="1"/>
  <c r="Y6491" i="1"/>
  <c r="Z6491" i="1"/>
  <c r="X6492" i="1"/>
  <c r="Y6492" i="1"/>
  <c r="Z6492" i="1"/>
  <c r="X6493" i="1"/>
  <c r="Y6493" i="1"/>
  <c r="Z6493" i="1"/>
  <c r="X6494" i="1"/>
  <c r="Y6494" i="1"/>
  <c r="Z6494" i="1"/>
  <c r="X6495" i="1"/>
  <c r="Y6495" i="1"/>
  <c r="Z6495" i="1"/>
  <c r="X6496" i="1"/>
  <c r="Y6496" i="1"/>
  <c r="Z6496" i="1"/>
  <c r="X6497" i="1"/>
  <c r="Y6497" i="1"/>
  <c r="Z6497" i="1"/>
  <c r="X6498" i="1"/>
  <c r="Y6498" i="1"/>
  <c r="Z6498" i="1"/>
  <c r="X6499" i="1"/>
  <c r="Y6499" i="1"/>
  <c r="Z6499" i="1"/>
  <c r="X6500" i="1"/>
  <c r="Y6500" i="1"/>
  <c r="Z6500" i="1"/>
  <c r="X6501" i="1"/>
  <c r="Y6501" i="1"/>
  <c r="Z6501" i="1"/>
  <c r="X6502" i="1"/>
  <c r="Y6502" i="1"/>
  <c r="Z6502" i="1"/>
  <c r="X6503" i="1"/>
  <c r="Y6503" i="1"/>
  <c r="Z6503" i="1"/>
  <c r="X6504" i="1"/>
  <c r="Y6504" i="1"/>
  <c r="Z6504" i="1"/>
  <c r="X6505" i="1"/>
  <c r="Y6505" i="1"/>
  <c r="Z6505" i="1"/>
  <c r="X6506" i="1"/>
  <c r="Y6506" i="1"/>
  <c r="Z6506" i="1"/>
  <c r="X6507" i="1"/>
  <c r="Y6507" i="1"/>
  <c r="Z6507" i="1"/>
  <c r="X6508" i="1"/>
  <c r="Y6508" i="1"/>
  <c r="Z6508" i="1"/>
  <c r="X6509" i="1"/>
  <c r="Y6509" i="1"/>
  <c r="Z6509" i="1"/>
  <c r="X6510" i="1"/>
  <c r="Y6510" i="1"/>
  <c r="Z6510" i="1"/>
  <c r="X6511" i="1"/>
  <c r="Y6511" i="1"/>
  <c r="Z6511" i="1"/>
  <c r="X6512" i="1"/>
  <c r="Y6512" i="1"/>
  <c r="Z6512" i="1"/>
  <c r="X6513" i="1"/>
  <c r="Y6513" i="1"/>
  <c r="Z6513" i="1"/>
  <c r="X6514" i="1"/>
  <c r="Y6514" i="1"/>
  <c r="Z6514" i="1"/>
  <c r="X6515" i="1"/>
  <c r="Y6515" i="1"/>
  <c r="Z6515" i="1"/>
  <c r="X6516" i="1"/>
  <c r="Y6516" i="1"/>
  <c r="Z6516" i="1"/>
  <c r="X6517" i="1"/>
  <c r="Y6517" i="1"/>
  <c r="Z6517" i="1"/>
  <c r="X6518" i="1"/>
  <c r="Y6518" i="1"/>
  <c r="Z6518" i="1"/>
  <c r="X6519" i="1"/>
  <c r="Y6519" i="1"/>
  <c r="Z6519" i="1"/>
  <c r="X6520" i="1"/>
  <c r="Y6520" i="1"/>
  <c r="Z6520" i="1"/>
  <c r="X6521" i="1"/>
  <c r="Y6521" i="1"/>
  <c r="Z6521" i="1"/>
  <c r="X6522" i="1"/>
  <c r="Y6522" i="1"/>
  <c r="Z6522" i="1"/>
  <c r="X6523" i="1"/>
  <c r="Y6523" i="1"/>
  <c r="Z6523" i="1"/>
  <c r="X6524" i="1"/>
  <c r="Y6524" i="1"/>
  <c r="Z6524" i="1"/>
  <c r="X6525" i="1"/>
  <c r="Y6525" i="1"/>
  <c r="Z6525" i="1"/>
  <c r="X6526" i="1"/>
  <c r="Y6526" i="1"/>
  <c r="Z6526" i="1"/>
  <c r="X6527" i="1"/>
  <c r="Y6527" i="1"/>
  <c r="Z6527" i="1"/>
  <c r="X6528" i="1"/>
  <c r="Y6528" i="1"/>
  <c r="Z6528" i="1"/>
  <c r="X6529" i="1"/>
  <c r="Y6529" i="1"/>
  <c r="Z6529" i="1"/>
  <c r="X6530" i="1"/>
  <c r="Y6530" i="1"/>
  <c r="Z6530" i="1"/>
  <c r="X6531" i="1"/>
  <c r="Y6531" i="1"/>
  <c r="Z6531" i="1"/>
  <c r="X6532" i="1"/>
  <c r="Y6532" i="1"/>
  <c r="Z6532" i="1"/>
  <c r="X6533" i="1"/>
  <c r="Y6533" i="1"/>
  <c r="Z6533" i="1"/>
  <c r="X6534" i="1"/>
  <c r="Y6534" i="1"/>
  <c r="Z6534" i="1"/>
  <c r="X6535" i="1"/>
  <c r="Y6535" i="1"/>
  <c r="Z6535" i="1"/>
  <c r="X6536" i="1"/>
  <c r="Y6536" i="1"/>
  <c r="Z6536" i="1"/>
  <c r="X6537" i="1"/>
  <c r="Y6537" i="1"/>
  <c r="Z6537" i="1"/>
  <c r="X6538" i="1"/>
  <c r="Y6538" i="1"/>
  <c r="Z6538" i="1"/>
  <c r="X6539" i="1"/>
  <c r="Y6539" i="1"/>
  <c r="Z6539" i="1"/>
  <c r="X6540" i="1"/>
  <c r="Y6540" i="1"/>
  <c r="Z6540" i="1"/>
  <c r="X6541" i="1"/>
  <c r="Y6541" i="1"/>
  <c r="Z6541" i="1"/>
  <c r="X6542" i="1"/>
  <c r="Y6542" i="1"/>
  <c r="Z6542" i="1"/>
  <c r="X6543" i="1"/>
  <c r="Y6543" i="1"/>
  <c r="Z6543" i="1"/>
  <c r="X6544" i="1"/>
  <c r="Y6544" i="1"/>
  <c r="Z6544" i="1"/>
  <c r="X6545" i="1"/>
  <c r="Y6545" i="1"/>
  <c r="Z6545" i="1"/>
  <c r="X6546" i="1"/>
  <c r="Y6546" i="1"/>
  <c r="Z6546" i="1"/>
  <c r="X6547" i="1"/>
  <c r="Y6547" i="1"/>
  <c r="Z6547" i="1"/>
  <c r="X6548" i="1"/>
  <c r="Y6548" i="1"/>
  <c r="Z6548" i="1"/>
  <c r="X6549" i="1"/>
  <c r="Y6549" i="1"/>
  <c r="Z6549" i="1"/>
  <c r="X6550" i="1"/>
  <c r="Y6550" i="1"/>
  <c r="Z6550" i="1"/>
  <c r="X6551" i="1"/>
  <c r="Y6551" i="1"/>
  <c r="Z6551" i="1"/>
  <c r="X6552" i="1"/>
  <c r="Y6552" i="1"/>
  <c r="Z6552" i="1"/>
  <c r="X6553" i="1"/>
  <c r="Y6553" i="1"/>
  <c r="Z6553" i="1"/>
  <c r="X6554" i="1"/>
  <c r="Y6554" i="1"/>
  <c r="Z6554" i="1"/>
  <c r="X6555" i="1"/>
  <c r="Y6555" i="1"/>
  <c r="Z6555" i="1"/>
  <c r="X6556" i="1"/>
  <c r="Y6556" i="1"/>
  <c r="Z6556" i="1"/>
  <c r="X6557" i="1"/>
  <c r="Y6557" i="1"/>
  <c r="Z6557" i="1"/>
  <c r="X6558" i="1"/>
  <c r="Y6558" i="1"/>
  <c r="Z6558" i="1"/>
  <c r="X6559" i="1"/>
  <c r="Y6559" i="1"/>
  <c r="Z6559" i="1"/>
  <c r="X6560" i="1"/>
  <c r="Y6560" i="1"/>
  <c r="Z6560" i="1"/>
  <c r="X6561" i="1"/>
  <c r="Y6561" i="1"/>
  <c r="Z6561" i="1"/>
  <c r="X6562" i="1"/>
  <c r="Y6562" i="1"/>
  <c r="Z6562" i="1"/>
  <c r="X6563" i="1"/>
  <c r="Y6563" i="1"/>
  <c r="Z6563" i="1"/>
  <c r="X6564" i="1"/>
  <c r="Y6564" i="1"/>
  <c r="Z6564" i="1"/>
  <c r="X6565" i="1"/>
  <c r="Y6565" i="1"/>
  <c r="Z6565" i="1"/>
  <c r="X6566" i="1"/>
  <c r="Y6566" i="1"/>
  <c r="Z6566" i="1"/>
  <c r="X6567" i="1"/>
  <c r="Y6567" i="1"/>
  <c r="Z6567" i="1"/>
  <c r="X6568" i="1"/>
  <c r="Y6568" i="1"/>
  <c r="Z6568" i="1"/>
  <c r="X6569" i="1"/>
  <c r="Y6569" i="1"/>
  <c r="Z6569" i="1"/>
  <c r="X6570" i="1"/>
  <c r="Y6570" i="1"/>
  <c r="Z6570" i="1"/>
  <c r="X6571" i="1"/>
  <c r="Y6571" i="1"/>
  <c r="Z6571" i="1"/>
  <c r="X6572" i="1"/>
  <c r="Y6572" i="1"/>
  <c r="Z6572" i="1"/>
  <c r="X6573" i="1"/>
  <c r="Y6573" i="1"/>
  <c r="Z6573" i="1"/>
  <c r="X6574" i="1"/>
  <c r="Y6574" i="1"/>
  <c r="Z6574" i="1"/>
  <c r="X6575" i="1"/>
  <c r="Y6575" i="1"/>
  <c r="Z6575" i="1"/>
  <c r="X6576" i="1"/>
  <c r="Y6576" i="1"/>
  <c r="Z6576" i="1"/>
  <c r="X6577" i="1"/>
  <c r="Y6577" i="1"/>
  <c r="Z6577" i="1"/>
  <c r="X6578" i="1"/>
  <c r="Y6578" i="1"/>
  <c r="Z6578" i="1"/>
  <c r="X6579" i="1"/>
  <c r="Y6579" i="1"/>
  <c r="Z6579" i="1"/>
  <c r="X6580" i="1"/>
  <c r="Y6580" i="1"/>
  <c r="Z6580" i="1"/>
  <c r="X6581" i="1"/>
  <c r="Y6581" i="1"/>
  <c r="Z6581" i="1"/>
  <c r="X6582" i="1"/>
  <c r="Y6582" i="1"/>
  <c r="Z6582" i="1"/>
  <c r="X6583" i="1"/>
  <c r="Y6583" i="1"/>
  <c r="Z6583" i="1"/>
  <c r="X6584" i="1"/>
  <c r="Y6584" i="1"/>
  <c r="Z6584" i="1"/>
  <c r="X6585" i="1"/>
  <c r="Y6585" i="1"/>
  <c r="Z6585" i="1"/>
  <c r="X6586" i="1"/>
  <c r="Y6586" i="1"/>
  <c r="Z6586" i="1"/>
  <c r="X6587" i="1"/>
  <c r="Y6587" i="1"/>
  <c r="Z6587" i="1"/>
  <c r="X6588" i="1"/>
  <c r="Y6588" i="1"/>
  <c r="Z6588" i="1"/>
  <c r="X6589" i="1"/>
  <c r="Y6589" i="1"/>
  <c r="Z6589" i="1"/>
  <c r="X6590" i="1"/>
  <c r="Y6590" i="1"/>
  <c r="Z6590" i="1"/>
  <c r="X6591" i="1"/>
  <c r="Y6591" i="1"/>
  <c r="Z6591" i="1"/>
  <c r="X6592" i="1"/>
  <c r="Y6592" i="1"/>
  <c r="Z6592" i="1"/>
  <c r="X6593" i="1"/>
  <c r="Y6593" i="1"/>
  <c r="Z6593" i="1"/>
  <c r="X6594" i="1"/>
  <c r="Y6594" i="1"/>
  <c r="Z6594" i="1"/>
  <c r="X6595" i="1"/>
  <c r="Y6595" i="1"/>
  <c r="Z6595" i="1"/>
  <c r="X6596" i="1"/>
  <c r="Y6596" i="1"/>
  <c r="Z6596" i="1"/>
  <c r="X6597" i="1"/>
  <c r="Y6597" i="1"/>
  <c r="Z6597" i="1"/>
  <c r="X6598" i="1"/>
  <c r="Y6598" i="1"/>
  <c r="Z6598" i="1"/>
  <c r="X6599" i="1"/>
  <c r="Y6599" i="1"/>
  <c r="Z6599" i="1"/>
  <c r="X6600" i="1"/>
  <c r="Y6600" i="1"/>
  <c r="Z6600" i="1"/>
  <c r="X6601" i="1"/>
  <c r="Y6601" i="1"/>
  <c r="Z6601" i="1"/>
  <c r="X6602" i="1"/>
  <c r="Y6602" i="1"/>
  <c r="Z6602" i="1"/>
  <c r="X6603" i="1"/>
  <c r="Y6603" i="1"/>
  <c r="Z6603" i="1"/>
  <c r="X6604" i="1"/>
  <c r="Y6604" i="1"/>
  <c r="Z6604" i="1"/>
  <c r="X6605" i="1"/>
  <c r="Y6605" i="1"/>
  <c r="Z6605" i="1"/>
  <c r="X6606" i="1"/>
  <c r="Y6606" i="1"/>
  <c r="Z6606" i="1"/>
  <c r="X6607" i="1"/>
  <c r="Y6607" i="1"/>
  <c r="Z6607" i="1"/>
  <c r="X6608" i="1"/>
  <c r="Y6608" i="1"/>
  <c r="Z6608" i="1"/>
  <c r="X6609" i="1"/>
  <c r="Y6609" i="1"/>
  <c r="Z6609" i="1"/>
  <c r="X6610" i="1"/>
  <c r="Y6610" i="1"/>
  <c r="Z6610" i="1"/>
  <c r="X6611" i="1"/>
  <c r="Y6611" i="1"/>
  <c r="Z6611" i="1"/>
  <c r="X6612" i="1"/>
  <c r="Y6612" i="1"/>
  <c r="Z6612" i="1"/>
  <c r="X6613" i="1"/>
  <c r="Y6613" i="1"/>
  <c r="Z6613" i="1"/>
  <c r="X6614" i="1"/>
  <c r="Y6614" i="1"/>
  <c r="Z6614" i="1"/>
  <c r="X6615" i="1"/>
  <c r="Y6615" i="1"/>
  <c r="Z6615" i="1"/>
  <c r="X6616" i="1"/>
  <c r="Y6616" i="1"/>
  <c r="Z6616" i="1"/>
  <c r="X6617" i="1"/>
  <c r="Y6617" i="1"/>
  <c r="Z6617" i="1"/>
  <c r="X6618" i="1"/>
  <c r="Y6618" i="1"/>
  <c r="Z6618" i="1"/>
  <c r="X6619" i="1"/>
  <c r="Y6619" i="1"/>
  <c r="Z6619" i="1"/>
  <c r="X6620" i="1"/>
  <c r="Y6620" i="1"/>
  <c r="Z6620" i="1"/>
  <c r="X6621" i="1"/>
  <c r="Y6621" i="1"/>
  <c r="Z6621" i="1"/>
  <c r="X6622" i="1"/>
  <c r="Y6622" i="1"/>
  <c r="Z6622" i="1"/>
  <c r="X6623" i="1"/>
  <c r="Y6623" i="1"/>
  <c r="Z6623" i="1"/>
  <c r="X6624" i="1"/>
  <c r="Y6624" i="1"/>
  <c r="Z6624" i="1"/>
  <c r="X6625" i="1"/>
  <c r="Y6625" i="1"/>
  <c r="Z6625" i="1"/>
  <c r="X6626" i="1"/>
  <c r="Y6626" i="1"/>
  <c r="Z6626" i="1"/>
  <c r="X6627" i="1"/>
  <c r="Y6627" i="1"/>
  <c r="Z6627" i="1"/>
  <c r="X6628" i="1"/>
  <c r="Y6628" i="1"/>
  <c r="Z6628" i="1"/>
  <c r="X6629" i="1"/>
  <c r="Y6629" i="1"/>
  <c r="Z6629" i="1"/>
  <c r="X6630" i="1"/>
  <c r="Y6630" i="1"/>
  <c r="Z6630" i="1"/>
  <c r="X6631" i="1"/>
  <c r="Y6631" i="1"/>
  <c r="Z6631" i="1"/>
  <c r="X6632" i="1"/>
  <c r="Y6632" i="1"/>
  <c r="Z6632" i="1"/>
  <c r="X6633" i="1"/>
  <c r="Y6633" i="1"/>
  <c r="Z6633" i="1"/>
  <c r="X6634" i="1"/>
  <c r="Y6634" i="1"/>
  <c r="Z6634" i="1"/>
  <c r="X6635" i="1"/>
  <c r="Y6635" i="1"/>
  <c r="Z6635" i="1"/>
  <c r="X6636" i="1"/>
  <c r="Y6636" i="1"/>
  <c r="Z6636" i="1"/>
  <c r="X6637" i="1"/>
  <c r="Y6637" i="1"/>
  <c r="Z6637" i="1"/>
  <c r="X6638" i="1"/>
  <c r="Y6638" i="1"/>
  <c r="Z6638" i="1"/>
  <c r="X6639" i="1"/>
  <c r="Y6639" i="1"/>
  <c r="Z6639" i="1"/>
  <c r="X6640" i="1"/>
  <c r="Y6640" i="1"/>
  <c r="Z6640" i="1"/>
  <c r="X6641" i="1"/>
  <c r="Y6641" i="1"/>
  <c r="Z6641" i="1"/>
  <c r="X6642" i="1"/>
  <c r="Y6642" i="1"/>
  <c r="Z6642" i="1"/>
  <c r="X6643" i="1"/>
  <c r="Y6643" i="1"/>
  <c r="Z6643" i="1"/>
  <c r="X6644" i="1"/>
  <c r="Y6644" i="1"/>
  <c r="Z6644" i="1"/>
  <c r="X6645" i="1"/>
  <c r="Y6645" i="1"/>
  <c r="Z6645" i="1"/>
  <c r="X6646" i="1"/>
  <c r="Y6646" i="1"/>
  <c r="Z6646" i="1"/>
  <c r="X6647" i="1"/>
  <c r="Y6647" i="1"/>
  <c r="Z6647" i="1"/>
  <c r="X6648" i="1"/>
  <c r="Y6648" i="1"/>
  <c r="Z6648" i="1"/>
  <c r="X6649" i="1"/>
  <c r="Y6649" i="1"/>
  <c r="Z6649" i="1"/>
  <c r="X6650" i="1"/>
  <c r="Y6650" i="1"/>
  <c r="Z6650" i="1"/>
  <c r="X6651" i="1"/>
  <c r="Y6651" i="1"/>
  <c r="Z6651" i="1"/>
  <c r="X6652" i="1"/>
  <c r="Y6652" i="1"/>
  <c r="Z6652" i="1"/>
  <c r="X6653" i="1"/>
  <c r="Y6653" i="1"/>
  <c r="Z6653" i="1"/>
  <c r="X6654" i="1"/>
  <c r="Y6654" i="1"/>
  <c r="Z6654" i="1"/>
  <c r="X6655" i="1"/>
  <c r="Y6655" i="1"/>
  <c r="Z6655" i="1"/>
  <c r="X6656" i="1"/>
  <c r="Y6656" i="1"/>
  <c r="Z6656" i="1"/>
  <c r="X6657" i="1"/>
  <c r="Y6657" i="1"/>
  <c r="Z6657" i="1"/>
  <c r="X6658" i="1"/>
  <c r="Y6658" i="1"/>
  <c r="Z6658" i="1"/>
  <c r="X6659" i="1"/>
  <c r="Y6659" i="1"/>
  <c r="Z6659" i="1"/>
  <c r="X6660" i="1"/>
  <c r="Y6660" i="1"/>
  <c r="Z6660" i="1"/>
  <c r="X6661" i="1"/>
  <c r="Y6661" i="1"/>
  <c r="Z6661" i="1"/>
  <c r="X6662" i="1"/>
  <c r="Y6662" i="1"/>
  <c r="Z6662" i="1"/>
  <c r="X6663" i="1"/>
  <c r="Y6663" i="1"/>
  <c r="Z6663" i="1"/>
  <c r="X6664" i="1"/>
  <c r="Y6664" i="1"/>
  <c r="Z6664" i="1"/>
  <c r="X6665" i="1"/>
  <c r="Y6665" i="1"/>
  <c r="Z6665" i="1"/>
  <c r="X6666" i="1"/>
  <c r="Y6666" i="1"/>
  <c r="Z6666" i="1"/>
  <c r="X6667" i="1"/>
  <c r="Y6667" i="1"/>
  <c r="Z6667" i="1"/>
  <c r="X6668" i="1"/>
  <c r="Y6668" i="1"/>
  <c r="Z6668" i="1"/>
  <c r="X6669" i="1"/>
  <c r="Y6669" i="1"/>
  <c r="Z6669" i="1"/>
  <c r="X6670" i="1"/>
  <c r="Y6670" i="1"/>
  <c r="Z6670" i="1"/>
  <c r="X6671" i="1"/>
  <c r="Y6671" i="1"/>
  <c r="Z6671" i="1"/>
  <c r="X6672" i="1"/>
  <c r="Y6672" i="1"/>
  <c r="Z6672" i="1"/>
  <c r="X6673" i="1"/>
  <c r="Y6673" i="1"/>
  <c r="Z6673" i="1"/>
  <c r="X6674" i="1"/>
  <c r="Y6674" i="1"/>
  <c r="Z6674" i="1"/>
  <c r="X6675" i="1"/>
  <c r="Y6675" i="1"/>
  <c r="Z6675" i="1"/>
  <c r="X6676" i="1"/>
  <c r="Y6676" i="1"/>
  <c r="Z6676" i="1"/>
  <c r="X6677" i="1"/>
  <c r="Y6677" i="1"/>
  <c r="Z6677" i="1"/>
  <c r="X6678" i="1"/>
  <c r="Y6678" i="1"/>
  <c r="Z6678" i="1"/>
  <c r="X6679" i="1"/>
  <c r="Y6679" i="1"/>
  <c r="Z6679" i="1"/>
  <c r="X6680" i="1"/>
  <c r="Y6680" i="1"/>
  <c r="Z6680" i="1"/>
  <c r="X6681" i="1"/>
  <c r="Y6681" i="1"/>
  <c r="Z6681" i="1"/>
  <c r="X6682" i="1"/>
  <c r="Y6682" i="1"/>
  <c r="Z6682" i="1"/>
  <c r="X6683" i="1"/>
  <c r="Y6683" i="1"/>
  <c r="Z6683" i="1"/>
  <c r="X6684" i="1"/>
  <c r="Y6684" i="1"/>
  <c r="Z6684" i="1"/>
  <c r="X6685" i="1"/>
  <c r="Y6685" i="1"/>
  <c r="Z6685" i="1"/>
  <c r="X6686" i="1"/>
  <c r="Y6686" i="1"/>
  <c r="Z6686" i="1"/>
  <c r="X6687" i="1"/>
  <c r="Y6687" i="1"/>
  <c r="Z6687" i="1"/>
  <c r="X6688" i="1"/>
  <c r="Y6688" i="1"/>
  <c r="Z6688" i="1"/>
  <c r="X6689" i="1"/>
  <c r="Y6689" i="1"/>
  <c r="Z6689" i="1"/>
  <c r="X6690" i="1"/>
  <c r="Y6690" i="1"/>
  <c r="Z6690" i="1"/>
  <c r="X6691" i="1"/>
  <c r="Y6691" i="1"/>
  <c r="Z6691" i="1"/>
  <c r="X6692" i="1"/>
  <c r="Y6692" i="1"/>
  <c r="Z6692" i="1"/>
  <c r="X6693" i="1"/>
  <c r="Y6693" i="1"/>
  <c r="Z6693" i="1"/>
  <c r="X6694" i="1"/>
  <c r="Y6694" i="1"/>
  <c r="Z6694" i="1"/>
  <c r="X6695" i="1"/>
  <c r="Y6695" i="1"/>
  <c r="Z6695" i="1"/>
  <c r="X6696" i="1"/>
  <c r="Y6696" i="1"/>
  <c r="Z6696" i="1"/>
  <c r="X6697" i="1"/>
  <c r="Y6697" i="1"/>
  <c r="Z6697" i="1"/>
  <c r="X6698" i="1"/>
  <c r="Y6698" i="1"/>
  <c r="Z6698" i="1"/>
  <c r="X6699" i="1"/>
  <c r="Y6699" i="1"/>
  <c r="Z6699" i="1"/>
  <c r="X6700" i="1"/>
  <c r="Y6700" i="1"/>
  <c r="Z6700" i="1"/>
  <c r="X6701" i="1"/>
  <c r="Y6701" i="1"/>
  <c r="Z6701" i="1"/>
  <c r="X6702" i="1"/>
  <c r="Y6702" i="1"/>
  <c r="Z6702" i="1"/>
  <c r="X6703" i="1"/>
  <c r="Y6703" i="1"/>
  <c r="Z6703" i="1"/>
  <c r="X6704" i="1"/>
  <c r="Y6704" i="1"/>
  <c r="Z6704" i="1"/>
  <c r="X6705" i="1"/>
  <c r="Y6705" i="1"/>
  <c r="Z6705" i="1"/>
  <c r="X6706" i="1"/>
  <c r="Y6706" i="1"/>
  <c r="Z6706" i="1"/>
  <c r="X6707" i="1"/>
  <c r="Y6707" i="1"/>
  <c r="Z6707" i="1"/>
  <c r="X6708" i="1"/>
  <c r="Y6708" i="1"/>
  <c r="Z6708" i="1"/>
  <c r="X6709" i="1"/>
  <c r="Y6709" i="1"/>
  <c r="Z6709" i="1"/>
  <c r="X6710" i="1"/>
  <c r="Y6710" i="1"/>
  <c r="Z6710" i="1"/>
  <c r="X6711" i="1"/>
  <c r="Y6711" i="1"/>
  <c r="Z6711" i="1"/>
  <c r="X6712" i="1"/>
  <c r="Y6712" i="1"/>
  <c r="Z6712" i="1"/>
  <c r="X6713" i="1"/>
  <c r="Y6713" i="1"/>
  <c r="Z6713" i="1"/>
  <c r="X6714" i="1"/>
  <c r="Y6714" i="1"/>
  <c r="Z6714" i="1"/>
  <c r="X6715" i="1"/>
  <c r="Y6715" i="1"/>
  <c r="Z6715" i="1"/>
  <c r="X6716" i="1"/>
  <c r="Y6716" i="1"/>
  <c r="Z6716" i="1"/>
  <c r="X6717" i="1"/>
  <c r="Y6717" i="1"/>
  <c r="Z6717" i="1"/>
  <c r="X6718" i="1"/>
  <c r="Y6718" i="1"/>
  <c r="Z6718" i="1"/>
  <c r="X6719" i="1"/>
  <c r="Y6719" i="1"/>
  <c r="Z6719" i="1"/>
  <c r="X6720" i="1"/>
  <c r="Y6720" i="1"/>
  <c r="Z6720" i="1"/>
  <c r="X6721" i="1"/>
  <c r="Y6721" i="1"/>
  <c r="Z6721" i="1"/>
  <c r="X6722" i="1"/>
  <c r="Y6722" i="1"/>
  <c r="Z6722" i="1"/>
  <c r="X6723" i="1"/>
  <c r="Y6723" i="1"/>
  <c r="Z6723" i="1"/>
  <c r="X6724" i="1"/>
  <c r="Y6724" i="1"/>
  <c r="Z6724" i="1"/>
  <c r="X6725" i="1"/>
  <c r="Y6725" i="1"/>
  <c r="Z6725" i="1"/>
  <c r="X6726" i="1"/>
  <c r="Y6726" i="1"/>
  <c r="Z6726" i="1"/>
  <c r="X6727" i="1"/>
  <c r="Y6727" i="1"/>
  <c r="Z6727" i="1"/>
  <c r="X6728" i="1"/>
  <c r="Y6728" i="1"/>
  <c r="Z6728" i="1"/>
  <c r="X6729" i="1"/>
  <c r="Y6729" i="1"/>
  <c r="Z6729" i="1"/>
  <c r="X6730" i="1"/>
  <c r="Y6730" i="1"/>
  <c r="Z6730" i="1"/>
  <c r="X6731" i="1"/>
  <c r="Y6731" i="1"/>
  <c r="Z6731" i="1"/>
  <c r="X6732" i="1"/>
  <c r="Y6732" i="1"/>
  <c r="Z6732" i="1"/>
  <c r="X6733" i="1"/>
  <c r="Y6733" i="1"/>
  <c r="Z6733" i="1"/>
  <c r="X6734" i="1"/>
  <c r="Y6734" i="1"/>
  <c r="Z6734" i="1"/>
  <c r="X6735" i="1"/>
  <c r="Y6735" i="1"/>
  <c r="Z6735" i="1"/>
  <c r="X6736" i="1"/>
  <c r="Y6736" i="1"/>
  <c r="Z6736" i="1"/>
  <c r="X6737" i="1"/>
  <c r="Y6737" i="1"/>
  <c r="Z6737" i="1"/>
  <c r="X6738" i="1"/>
  <c r="Y6738" i="1"/>
  <c r="Z6738" i="1"/>
  <c r="X6739" i="1"/>
  <c r="Y6739" i="1"/>
  <c r="Z6739" i="1"/>
  <c r="X6740" i="1"/>
  <c r="Y6740" i="1"/>
  <c r="Z6740" i="1"/>
  <c r="X6741" i="1"/>
  <c r="Y6741" i="1"/>
  <c r="Z6741" i="1"/>
  <c r="X6742" i="1"/>
  <c r="Y6742" i="1"/>
  <c r="Z6742" i="1"/>
  <c r="X6743" i="1"/>
  <c r="Y6743" i="1"/>
  <c r="Z6743" i="1"/>
  <c r="X6744" i="1"/>
  <c r="Y6744" i="1"/>
  <c r="Z6744" i="1"/>
  <c r="X6745" i="1"/>
  <c r="Y6745" i="1"/>
  <c r="Z6745" i="1"/>
  <c r="X6746" i="1"/>
  <c r="Y6746" i="1"/>
  <c r="Z6746" i="1"/>
  <c r="X6747" i="1"/>
  <c r="Y6747" i="1"/>
  <c r="Z6747" i="1"/>
  <c r="X6748" i="1"/>
  <c r="Y6748" i="1"/>
  <c r="Z6748" i="1"/>
  <c r="X6749" i="1"/>
  <c r="Y6749" i="1"/>
  <c r="Z6749" i="1"/>
  <c r="X6750" i="1"/>
  <c r="Y6750" i="1"/>
  <c r="Z6750" i="1"/>
  <c r="X6751" i="1"/>
  <c r="Y6751" i="1"/>
  <c r="Z6751" i="1"/>
  <c r="X6752" i="1"/>
  <c r="Y6752" i="1"/>
  <c r="Z6752" i="1"/>
  <c r="X6753" i="1"/>
  <c r="Y6753" i="1"/>
  <c r="Z6753" i="1"/>
  <c r="X6754" i="1"/>
  <c r="Y6754" i="1"/>
  <c r="Z6754" i="1"/>
  <c r="X6755" i="1"/>
  <c r="Y6755" i="1"/>
  <c r="Z6755" i="1"/>
  <c r="X6756" i="1"/>
  <c r="Y6756" i="1"/>
  <c r="Z6756" i="1"/>
  <c r="X6757" i="1"/>
  <c r="Y6757" i="1"/>
  <c r="Z6757" i="1"/>
  <c r="X6758" i="1"/>
  <c r="Y6758" i="1"/>
  <c r="Z6758" i="1"/>
  <c r="X6759" i="1"/>
  <c r="Y6759" i="1"/>
  <c r="Z6759" i="1"/>
  <c r="X6760" i="1"/>
  <c r="Y6760" i="1"/>
  <c r="Z6760" i="1"/>
  <c r="X6761" i="1"/>
  <c r="Y6761" i="1"/>
  <c r="Z6761" i="1"/>
  <c r="X6762" i="1"/>
  <c r="Y6762" i="1"/>
  <c r="Z6762" i="1"/>
  <c r="X6763" i="1"/>
  <c r="Y6763" i="1"/>
  <c r="Z6763" i="1"/>
  <c r="X6764" i="1"/>
  <c r="Y6764" i="1"/>
  <c r="Z6764" i="1"/>
  <c r="X6765" i="1"/>
  <c r="Y6765" i="1"/>
  <c r="Z6765" i="1"/>
  <c r="X6766" i="1"/>
  <c r="Y6766" i="1"/>
  <c r="Z6766" i="1"/>
  <c r="X6767" i="1"/>
  <c r="Y6767" i="1"/>
  <c r="Z6767" i="1"/>
  <c r="X6768" i="1"/>
  <c r="Y6768" i="1"/>
  <c r="Z6768" i="1"/>
  <c r="X6769" i="1"/>
  <c r="Y6769" i="1"/>
  <c r="Z6769" i="1"/>
  <c r="X6770" i="1"/>
  <c r="Y6770" i="1"/>
  <c r="Z6770" i="1"/>
  <c r="X6771" i="1"/>
  <c r="Y6771" i="1"/>
  <c r="Z6771" i="1"/>
  <c r="X6772" i="1"/>
  <c r="Y6772" i="1"/>
  <c r="Z6772" i="1"/>
  <c r="X6773" i="1"/>
  <c r="Y6773" i="1"/>
  <c r="Z6773" i="1"/>
  <c r="X6774" i="1"/>
  <c r="Y6774" i="1"/>
  <c r="Z6774" i="1"/>
  <c r="X6775" i="1"/>
  <c r="Y6775" i="1"/>
  <c r="Z6775" i="1"/>
  <c r="X6776" i="1"/>
  <c r="Y6776" i="1"/>
  <c r="Z6776" i="1"/>
  <c r="X6777" i="1"/>
  <c r="Y6777" i="1"/>
  <c r="Z6777" i="1"/>
  <c r="X6778" i="1"/>
  <c r="Y6778" i="1"/>
  <c r="Z6778" i="1"/>
  <c r="X6779" i="1"/>
  <c r="Y6779" i="1"/>
  <c r="Z6779" i="1"/>
  <c r="X6780" i="1"/>
  <c r="Y6780" i="1"/>
  <c r="Z6780" i="1"/>
  <c r="X6781" i="1"/>
  <c r="Y6781" i="1"/>
  <c r="Z6781" i="1"/>
  <c r="X6782" i="1"/>
  <c r="Y6782" i="1"/>
  <c r="Z6782" i="1"/>
  <c r="X6783" i="1"/>
  <c r="Y6783" i="1"/>
  <c r="Z6783" i="1"/>
  <c r="X6784" i="1"/>
  <c r="Y6784" i="1"/>
  <c r="Z6784" i="1"/>
  <c r="X6785" i="1"/>
  <c r="Y6785" i="1"/>
  <c r="Z6785" i="1"/>
  <c r="X6786" i="1"/>
  <c r="Y6786" i="1"/>
  <c r="Z6786" i="1"/>
  <c r="X6787" i="1"/>
  <c r="Y6787" i="1"/>
  <c r="Z6787" i="1"/>
  <c r="X6788" i="1"/>
  <c r="Y6788" i="1"/>
  <c r="Z6788" i="1"/>
  <c r="X6789" i="1"/>
  <c r="Y6789" i="1"/>
  <c r="Z6789" i="1"/>
  <c r="X6790" i="1"/>
  <c r="Y6790" i="1"/>
  <c r="Z6790" i="1"/>
  <c r="X6791" i="1"/>
  <c r="Y6791" i="1"/>
  <c r="Z6791" i="1"/>
  <c r="X6792" i="1"/>
  <c r="Y6792" i="1"/>
  <c r="Z6792" i="1"/>
  <c r="X6793" i="1"/>
  <c r="Y6793" i="1"/>
  <c r="Z6793" i="1"/>
  <c r="X6794" i="1"/>
  <c r="Y6794" i="1"/>
  <c r="Z6794" i="1"/>
  <c r="X6795" i="1"/>
  <c r="Y6795" i="1"/>
  <c r="Z6795" i="1"/>
  <c r="X6796" i="1"/>
  <c r="Y6796" i="1"/>
  <c r="Z6796" i="1"/>
  <c r="X6797" i="1"/>
  <c r="Y6797" i="1"/>
  <c r="Z6797" i="1"/>
  <c r="X6798" i="1"/>
  <c r="Y6798" i="1"/>
  <c r="Z6798" i="1"/>
  <c r="X6799" i="1"/>
  <c r="Y6799" i="1"/>
  <c r="Z6799" i="1"/>
  <c r="X6800" i="1"/>
  <c r="Y6800" i="1"/>
  <c r="Z6800" i="1"/>
  <c r="X6801" i="1"/>
  <c r="Y6801" i="1"/>
  <c r="Z6801" i="1"/>
  <c r="X6802" i="1"/>
  <c r="Y6802" i="1"/>
  <c r="Z6802" i="1"/>
  <c r="X6803" i="1"/>
  <c r="Y6803" i="1"/>
  <c r="Z6803" i="1"/>
  <c r="X6804" i="1"/>
  <c r="Y6804" i="1"/>
  <c r="Z6804" i="1"/>
  <c r="X6805" i="1"/>
  <c r="Y6805" i="1"/>
  <c r="Z6805" i="1"/>
  <c r="X6806" i="1"/>
  <c r="Y6806" i="1"/>
  <c r="Z6806" i="1"/>
  <c r="X6807" i="1"/>
  <c r="Y6807" i="1"/>
  <c r="Z6807" i="1"/>
  <c r="X6808" i="1"/>
  <c r="Y6808" i="1"/>
  <c r="Z6808" i="1"/>
  <c r="X6809" i="1"/>
  <c r="Y6809" i="1"/>
  <c r="Z6809" i="1"/>
  <c r="X6810" i="1"/>
  <c r="Y6810" i="1"/>
  <c r="Z6810" i="1"/>
  <c r="X6811" i="1"/>
  <c r="Y6811" i="1"/>
  <c r="Z6811" i="1"/>
  <c r="X6812" i="1"/>
  <c r="Y6812" i="1"/>
  <c r="Z6812" i="1"/>
  <c r="X6813" i="1"/>
  <c r="Y6813" i="1"/>
  <c r="Z6813" i="1"/>
  <c r="X6814" i="1"/>
  <c r="Y6814" i="1"/>
  <c r="Z6814" i="1"/>
  <c r="X6815" i="1"/>
  <c r="Y6815" i="1"/>
  <c r="Z6815" i="1"/>
  <c r="X6816" i="1"/>
  <c r="Y6816" i="1"/>
  <c r="Z6816" i="1"/>
  <c r="X6817" i="1"/>
  <c r="Y6817" i="1"/>
  <c r="Z6817" i="1"/>
  <c r="X6818" i="1"/>
  <c r="Y6818" i="1"/>
  <c r="Z6818" i="1"/>
  <c r="X6819" i="1"/>
  <c r="Y6819" i="1"/>
  <c r="Z6819" i="1"/>
  <c r="X6820" i="1"/>
  <c r="Y6820" i="1"/>
  <c r="Z6820" i="1"/>
  <c r="X6821" i="1"/>
  <c r="Y6821" i="1"/>
  <c r="Z6821" i="1"/>
  <c r="X6822" i="1"/>
  <c r="Y6822" i="1"/>
  <c r="Z6822" i="1"/>
  <c r="X6823" i="1"/>
  <c r="Y6823" i="1"/>
  <c r="Z6823" i="1"/>
  <c r="X6824" i="1"/>
  <c r="Y6824" i="1"/>
  <c r="Z6824" i="1"/>
  <c r="X6825" i="1"/>
  <c r="Y6825" i="1"/>
  <c r="Z6825" i="1"/>
  <c r="X6826" i="1"/>
  <c r="Y6826" i="1"/>
  <c r="Z6826" i="1"/>
  <c r="X6827" i="1"/>
  <c r="Y6827" i="1"/>
  <c r="Z6827" i="1"/>
  <c r="X6828" i="1"/>
  <c r="Y6828" i="1"/>
  <c r="Z6828" i="1"/>
  <c r="X6829" i="1"/>
  <c r="Y6829" i="1"/>
  <c r="Z6829" i="1"/>
  <c r="X6830" i="1"/>
  <c r="Y6830" i="1"/>
  <c r="Z6830" i="1"/>
  <c r="X6831" i="1"/>
  <c r="Y6831" i="1"/>
  <c r="Z6831" i="1"/>
  <c r="X6832" i="1"/>
  <c r="Y6832" i="1"/>
  <c r="Z6832" i="1"/>
  <c r="X6833" i="1"/>
  <c r="Y6833" i="1"/>
  <c r="Z6833" i="1"/>
  <c r="X6834" i="1"/>
  <c r="Y6834" i="1"/>
  <c r="Z6834" i="1"/>
  <c r="X6835" i="1"/>
  <c r="Y6835" i="1"/>
  <c r="Z6835" i="1"/>
  <c r="X6836" i="1"/>
  <c r="Y6836" i="1"/>
  <c r="Z6836" i="1"/>
  <c r="X6837" i="1"/>
  <c r="Y6837" i="1"/>
  <c r="Z6837" i="1"/>
  <c r="X6838" i="1"/>
  <c r="Y6838" i="1"/>
  <c r="Z6838" i="1"/>
  <c r="X6839" i="1"/>
  <c r="Y6839" i="1"/>
  <c r="Z6839" i="1"/>
  <c r="X6840" i="1"/>
  <c r="Y6840" i="1"/>
  <c r="Z6840" i="1"/>
  <c r="X6841" i="1"/>
  <c r="Y6841" i="1"/>
  <c r="Z6841" i="1"/>
  <c r="X6842" i="1"/>
  <c r="Y6842" i="1"/>
  <c r="Z6842" i="1"/>
  <c r="X6843" i="1"/>
  <c r="Y6843" i="1"/>
  <c r="Z6843" i="1"/>
  <c r="X6844" i="1"/>
  <c r="Y6844" i="1"/>
  <c r="Z6844" i="1"/>
  <c r="X6845" i="1"/>
  <c r="Y6845" i="1"/>
  <c r="Z6845" i="1"/>
  <c r="X6846" i="1"/>
  <c r="Y6846" i="1"/>
  <c r="Z6846" i="1"/>
  <c r="X6847" i="1"/>
  <c r="Y6847" i="1"/>
  <c r="Z6847" i="1"/>
  <c r="X6848" i="1"/>
  <c r="Y6848" i="1"/>
  <c r="Z6848" i="1"/>
  <c r="X6849" i="1"/>
  <c r="Y6849" i="1"/>
  <c r="Z6849" i="1"/>
  <c r="X6850" i="1"/>
  <c r="Y6850" i="1"/>
  <c r="Z6850" i="1"/>
  <c r="X6851" i="1"/>
  <c r="Y6851" i="1"/>
  <c r="Z6851" i="1"/>
  <c r="X6852" i="1"/>
  <c r="Y6852" i="1"/>
  <c r="Z6852" i="1"/>
  <c r="X6853" i="1"/>
  <c r="Y6853" i="1"/>
  <c r="Z6853" i="1"/>
  <c r="X6854" i="1"/>
  <c r="Y6854" i="1"/>
  <c r="Z6854" i="1"/>
  <c r="X6855" i="1"/>
  <c r="Y6855" i="1"/>
  <c r="Z6855" i="1"/>
  <c r="X6856" i="1"/>
  <c r="Y6856" i="1"/>
  <c r="Z6856" i="1"/>
  <c r="X6857" i="1"/>
  <c r="Y6857" i="1"/>
  <c r="Z6857" i="1"/>
  <c r="X6858" i="1"/>
  <c r="Y6858" i="1"/>
  <c r="Z6858" i="1"/>
  <c r="X6859" i="1"/>
  <c r="Y6859" i="1"/>
  <c r="Z6859" i="1"/>
  <c r="X6860" i="1"/>
  <c r="Y6860" i="1"/>
  <c r="Z6860" i="1"/>
  <c r="X6861" i="1"/>
  <c r="Y6861" i="1"/>
  <c r="Z6861" i="1"/>
  <c r="X6862" i="1"/>
  <c r="Y6862" i="1"/>
  <c r="Z6862" i="1"/>
  <c r="X6863" i="1"/>
  <c r="Y6863" i="1"/>
  <c r="Z6863" i="1"/>
  <c r="X6864" i="1"/>
  <c r="Y6864" i="1"/>
  <c r="Z6864" i="1"/>
  <c r="X6865" i="1"/>
  <c r="Y6865" i="1"/>
  <c r="Z6865" i="1"/>
  <c r="X6866" i="1"/>
  <c r="Y6866" i="1"/>
  <c r="Z6866" i="1"/>
  <c r="X6867" i="1"/>
  <c r="Y6867" i="1"/>
  <c r="Z6867" i="1"/>
  <c r="X6868" i="1"/>
  <c r="Y6868" i="1"/>
  <c r="Z6868" i="1"/>
  <c r="X6869" i="1"/>
  <c r="Y6869" i="1"/>
  <c r="Z6869" i="1"/>
  <c r="X6870" i="1"/>
  <c r="Y6870" i="1"/>
  <c r="Z6870" i="1"/>
  <c r="X6871" i="1"/>
  <c r="Y6871" i="1"/>
  <c r="Z6871" i="1"/>
  <c r="X6872" i="1"/>
  <c r="Y6872" i="1"/>
  <c r="Z6872" i="1"/>
  <c r="X6873" i="1"/>
  <c r="Y6873" i="1"/>
  <c r="Z6873" i="1"/>
  <c r="X6874" i="1"/>
  <c r="Y6874" i="1"/>
  <c r="Z6874" i="1"/>
  <c r="X6875" i="1"/>
  <c r="Y6875" i="1"/>
  <c r="Z6875" i="1"/>
  <c r="X6876" i="1"/>
  <c r="Y6876" i="1"/>
  <c r="Z6876" i="1"/>
  <c r="X6877" i="1"/>
  <c r="Y6877" i="1"/>
  <c r="Z6877" i="1"/>
  <c r="X6878" i="1"/>
  <c r="Y6878" i="1"/>
  <c r="Z6878" i="1"/>
  <c r="X6879" i="1"/>
  <c r="Y6879" i="1"/>
  <c r="Z6879" i="1"/>
  <c r="X6880" i="1"/>
  <c r="Y6880" i="1"/>
  <c r="Z6880" i="1"/>
  <c r="X6881" i="1"/>
  <c r="Y6881" i="1"/>
  <c r="Z6881" i="1"/>
  <c r="X6882" i="1"/>
  <c r="Y6882" i="1"/>
  <c r="Z6882" i="1"/>
  <c r="X6883" i="1"/>
  <c r="Y6883" i="1"/>
  <c r="Z6883" i="1"/>
  <c r="X6884" i="1"/>
  <c r="Y6884" i="1"/>
  <c r="Z6884" i="1"/>
  <c r="X6885" i="1"/>
  <c r="Y6885" i="1"/>
  <c r="Z6885" i="1"/>
  <c r="X6886" i="1"/>
  <c r="Y6886" i="1"/>
  <c r="Z6886" i="1"/>
  <c r="X6887" i="1"/>
  <c r="Y6887" i="1"/>
  <c r="Z6887" i="1"/>
  <c r="X6888" i="1"/>
  <c r="Y6888" i="1"/>
  <c r="Z6888" i="1"/>
  <c r="X6889" i="1"/>
  <c r="Y6889" i="1"/>
  <c r="Z6889" i="1"/>
  <c r="X6890" i="1"/>
  <c r="Y6890" i="1"/>
  <c r="Z6890" i="1"/>
  <c r="X6891" i="1"/>
  <c r="Y6891" i="1"/>
  <c r="Z6891" i="1"/>
  <c r="X6892" i="1"/>
  <c r="Y6892" i="1"/>
  <c r="Z6892" i="1"/>
  <c r="X6893" i="1"/>
  <c r="Y6893" i="1"/>
  <c r="Z6893" i="1"/>
  <c r="X6894" i="1"/>
  <c r="Y6894" i="1"/>
  <c r="Z6894" i="1"/>
  <c r="X6895" i="1"/>
  <c r="Y6895" i="1"/>
  <c r="Z6895" i="1"/>
  <c r="X6896" i="1"/>
  <c r="Y6896" i="1"/>
  <c r="Z6896" i="1"/>
  <c r="X6897" i="1"/>
  <c r="Y6897" i="1"/>
  <c r="Z6897" i="1"/>
  <c r="X6898" i="1"/>
  <c r="Y6898" i="1"/>
  <c r="Z6898" i="1"/>
  <c r="X6899" i="1"/>
  <c r="Y6899" i="1"/>
  <c r="Z6899" i="1"/>
  <c r="X6900" i="1"/>
  <c r="Y6900" i="1"/>
  <c r="Z6900" i="1"/>
  <c r="X6901" i="1"/>
  <c r="Y6901" i="1"/>
  <c r="Z6901" i="1"/>
  <c r="X6902" i="1"/>
  <c r="Y6902" i="1"/>
  <c r="Z6902" i="1"/>
  <c r="X6903" i="1"/>
  <c r="Y6903" i="1"/>
  <c r="Z6903" i="1"/>
  <c r="X6904" i="1"/>
  <c r="Y6904" i="1"/>
  <c r="Z6904" i="1"/>
  <c r="X6905" i="1"/>
  <c r="Y6905" i="1"/>
  <c r="Z6905" i="1"/>
  <c r="X6906" i="1"/>
  <c r="Y6906" i="1"/>
  <c r="Z6906" i="1"/>
  <c r="X6907" i="1"/>
  <c r="Y6907" i="1"/>
  <c r="Z6907" i="1"/>
  <c r="X6908" i="1"/>
  <c r="Y6908" i="1"/>
  <c r="Z6908" i="1"/>
  <c r="X6909" i="1"/>
  <c r="Y6909" i="1"/>
  <c r="Z6909" i="1"/>
  <c r="X6910" i="1"/>
  <c r="Y6910" i="1"/>
  <c r="Z6910" i="1"/>
  <c r="X6911" i="1"/>
  <c r="Y6911" i="1"/>
  <c r="Z6911" i="1"/>
  <c r="X6912" i="1"/>
  <c r="Y6912" i="1"/>
  <c r="Z6912" i="1"/>
  <c r="X6913" i="1"/>
  <c r="Y6913" i="1"/>
  <c r="Z6913" i="1"/>
  <c r="X6914" i="1"/>
  <c r="Y6914" i="1"/>
  <c r="Z6914" i="1"/>
  <c r="X6915" i="1"/>
  <c r="Y6915" i="1"/>
  <c r="Z6915" i="1"/>
  <c r="X6916" i="1"/>
  <c r="Y6916" i="1"/>
  <c r="Z6916" i="1"/>
  <c r="X6917" i="1"/>
  <c r="Y6917" i="1"/>
  <c r="Z6917" i="1"/>
  <c r="X6918" i="1"/>
  <c r="Y6918" i="1"/>
  <c r="Z6918" i="1"/>
  <c r="X6919" i="1"/>
  <c r="Y6919" i="1"/>
  <c r="Z6919" i="1"/>
  <c r="X6920" i="1"/>
  <c r="Y6920" i="1"/>
  <c r="Z6920" i="1"/>
  <c r="X6921" i="1"/>
  <c r="Y6921" i="1"/>
  <c r="Z6921" i="1"/>
  <c r="X6922" i="1"/>
  <c r="Y6922" i="1"/>
  <c r="Z6922" i="1"/>
  <c r="X6923" i="1"/>
  <c r="Y6923" i="1"/>
  <c r="Z6923" i="1"/>
  <c r="X6924" i="1"/>
  <c r="Y6924" i="1"/>
  <c r="Z6924" i="1"/>
  <c r="X6925" i="1"/>
  <c r="Y6925" i="1"/>
  <c r="Z6925" i="1"/>
  <c r="X6926" i="1"/>
  <c r="Y6926" i="1"/>
  <c r="Z6926" i="1"/>
  <c r="X6927" i="1"/>
  <c r="Y6927" i="1"/>
  <c r="Z6927" i="1"/>
  <c r="X6928" i="1"/>
  <c r="Y6928" i="1"/>
  <c r="Z6928" i="1"/>
  <c r="X6929" i="1"/>
  <c r="Y6929" i="1"/>
  <c r="Z6929" i="1"/>
  <c r="X6930" i="1"/>
  <c r="Y6930" i="1"/>
  <c r="Z6930" i="1"/>
  <c r="X6931" i="1"/>
  <c r="Y6931" i="1"/>
  <c r="Z6931" i="1"/>
  <c r="X6932" i="1"/>
  <c r="Y6932" i="1"/>
  <c r="Z6932" i="1"/>
  <c r="X6933" i="1"/>
  <c r="Y6933" i="1"/>
  <c r="Z6933" i="1"/>
  <c r="X6934" i="1"/>
  <c r="Y6934" i="1"/>
  <c r="Z6934" i="1"/>
  <c r="X6935" i="1"/>
  <c r="Y6935" i="1"/>
  <c r="Z6935" i="1"/>
  <c r="X6936" i="1"/>
  <c r="Y6936" i="1"/>
  <c r="Z6936" i="1"/>
  <c r="X6937" i="1"/>
  <c r="Y6937" i="1"/>
  <c r="Z6937" i="1"/>
  <c r="X6938" i="1"/>
  <c r="Y6938" i="1"/>
  <c r="Z6938" i="1"/>
  <c r="X6939" i="1"/>
  <c r="Y6939" i="1"/>
  <c r="Z6939" i="1"/>
  <c r="X6940" i="1"/>
  <c r="Y6940" i="1"/>
  <c r="Z6940" i="1"/>
  <c r="X6941" i="1"/>
  <c r="Y6941" i="1"/>
  <c r="Z6941" i="1"/>
  <c r="X6942" i="1"/>
  <c r="Y6942" i="1"/>
  <c r="Z6942" i="1"/>
  <c r="X6943" i="1"/>
  <c r="Y6943" i="1"/>
  <c r="Z6943" i="1"/>
  <c r="X6944" i="1"/>
  <c r="Y6944" i="1"/>
  <c r="Z6944" i="1"/>
  <c r="X6945" i="1"/>
  <c r="Y6945" i="1"/>
  <c r="Z6945" i="1"/>
  <c r="X6946" i="1"/>
  <c r="Y6946" i="1"/>
  <c r="Z6946" i="1"/>
  <c r="X6947" i="1"/>
  <c r="Y6947" i="1"/>
  <c r="Z6947" i="1"/>
  <c r="X6948" i="1"/>
  <c r="Y6948" i="1"/>
  <c r="Z6948" i="1"/>
  <c r="X6949" i="1"/>
  <c r="Y6949" i="1"/>
  <c r="Z6949" i="1"/>
  <c r="X6950" i="1"/>
  <c r="Y6950" i="1"/>
  <c r="Z6950" i="1"/>
  <c r="X6951" i="1"/>
  <c r="Y6951" i="1"/>
  <c r="Z6951" i="1"/>
  <c r="X6952" i="1"/>
  <c r="Y6952" i="1"/>
  <c r="Z6952" i="1"/>
  <c r="X6953" i="1"/>
  <c r="Y6953" i="1"/>
  <c r="Z6953" i="1"/>
  <c r="X6954" i="1"/>
  <c r="Y6954" i="1"/>
  <c r="Z6954" i="1"/>
  <c r="X6955" i="1"/>
  <c r="Y6955" i="1"/>
  <c r="Z6955" i="1"/>
  <c r="X6956" i="1"/>
  <c r="Y6956" i="1"/>
  <c r="Z6956" i="1"/>
  <c r="X6957" i="1"/>
  <c r="Y6957" i="1"/>
  <c r="Z6957" i="1"/>
  <c r="X6958" i="1"/>
  <c r="Y6958" i="1"/>
  <c r="Z6958" i="1"/>
  <c r="X6959" i="1"/>
  <c r="Y6959" i="1"/>
  <c r="Z6959" i="1"/>
  <c r="X6960" i="1"/>
  <c r="Y6960" i="1"/>
  <c r="Z6960" i="1"/>
  <c r="X6961" i="1"/>
  <c r="Y6961" i="1"/>
  <c r="Z6961" i="1"/>
  <c r="X6962" i="1"/>
  <c r="Y6962" i="1"/>
  <c r="Z6962" i="1"/>
  <c r="X6963" i="1"/>
  <c r="Y6963" i="1"/>
  <c r="Z6963" i="1"/>
  <c r="X6964" i="1"/>
  <c r="Y6964" i="1"/>
  <c r="Z6964" i="1"/>
  <c r="X6965" i="1"/>
  <c r="Y6965" i="1"/>
  <c r="Z6965" i="1"/>
  <c r="X6966" i="1"/>
  <c r="Y6966" i="1"/>
  <c r="Z6966" i="1"/>
  <c r="X6967" i="1"/>
  <c r="Y6967" i="1"/>
  <c r="Z6967" i="1"/>
  <c r="X6968" i="1"/>
  <c r="Y6968" i="1"/>
  <c r="Z6968" i="1"/>
  <c r="X6969" i="1"/>
  <c r="Y6969" i="1"/>
  <c r="Z6969" i="1"/>
  <c r="X6970" i="1"/>
  <c r="Y6970" i="1"/>
  <c r="Z6970" i="1"/>
  <c r="X6971" i="1"/>
  <c r="Y6971" i="1"/>
  <c r="Z6971" i="1"/>
  <c r="X6972" i="1"/>
  <c r="Y6972" i="1"/>
  <c r="Z6972" i="1"/>
  <c r="X6973" i="1"/>
  <c r="Y6973" i="1"/>
  <c r="Z6973" i="1"/>
  <c r="X6974" i="1"/>
  <c r="Y6974" i="1"/>
  <c r="Z6974" i="1"/>
  <c r="X6975" i="1"/>
  <c r="Y6975" i="1"/>
  <c r="Z6975" i="1"/>
  <c r="X6976" i="1"/>
  <c r="Y6976" i="1"/>
  <c r="Z6976" i="1"/>
  <c r="X6977" i="1"/>
  <c r="Y6977" i="1"/>
  <c r="Z6977" i="1"/>
  <c r="X6978" i="1"/>
  <c r="Y6978" i="1"/>
  <c r="Z6978" i="1"/>
  <c r="X6979" i="1"/>
  <c r="Y6979" i="1"/>
  <c r="Z6979" i="1"/>
  <c r="X6980" i="1"/>
  <c r="Y6980" i="1"/>
  <c r="Z6980" i="1"/>
  <c r="X6981" i="1"/>
  <c r="Y6981" i="1"/>
  <c r="Z6981" i="1"/>
  <c r="X6982" i="1"/>
  <c r="Y6982" i="1"/>
  <c r="Z6982" i="1"/>
  <c r="X6983" i="1"/>
  <c r="Y6983" i="1"/>
  <c r="Z6983" i="1"/>
  <c r="X6984" i="1"/>
  <c r="Y6984" i="1"/>
  <c r="Z6984" i="1"/>
  <c r="X6985" i="1"/>
  <c r="Y6985" i="1"/>
  <c r="Z6985" i="1"/>
  <c r="X6986" i="1"/>
  <c r="Y6986" i="1"/>
  <c r="Z6986" i="1"/>
  <c r="X6987" i="1"/>
  <c r="Y6987" i="1"/>
  <c r="Z6987" i="1"/>
  <c r="X6988" i="1"/>
  <c r="Y6988" i="1"/>
  <c r="Z6988" i="1"/>
  <c r="X6989" i="1"/>
  <c r="Y6989" i="1"/>
  <c r="Z6989" i="1"/>
  <c r="X6990" i="1"/>
  <c r="Y6990" i="1"/>
  <c r="Z6990" i="1"/>
  <c r="X6991" i="1"/>
  <c r="Y6991" i="1"/>
  <c r="Z6991" i="1"/>
  <c r="X6992" i="1"/>
  <c r="Y6992" i="1"/>
  <c r="Z6992" i="1"/>
  <c r="X6993" i="1"/>
  <c r="Y6993" i="1"/>
  <c r="Z6993" i="1"/>
  <c r="X6994" i="1"/>
  <c r="Y6994" i="1"/>
  <c r="Z6994" i="1"/>
  <c r="X6995" i="1"/>
  <c r="Y6995" i="1"/>
  <c r="Z6995" i="1"/>
  <c r="X6996" i="1"/>
  <c r="Y6996" i="1"/>
  <c r="Z6996" i="1"/>
  <c r="X6997" i="1"/>
  <c r="Y6997" i="1"/>
  <c r="Z6997" i="1"/>
  <c r="X6998" i="1"/>
  <c r="Y6998" i="1"/>
  <c r="Z6998" i="1"/>
  <c r="X6999" i="1"/>
  <c r="Y6999" i="1"/>
  <c r="Z6999" i="1"/>
  <c r="X7000" i="1"/>
  <c r="Y7000" i="1"/>
  <c r="Z7000" i="1"/>
  <c r="X7001" i="1"/>
  <c r="Y7001" i="1"/>
  <c r="Z7001" i="1"/>
  <c r="X7002" i="1"/>
  <c r="Y7002" i="1"/>
  <c r="Z7002" i="1"/>
  <c r="X7003" i="1"/>
  <c r="Y7003" i="1"/>
  <c r="Z7003" i="1"/>
  <c r="X7004" i="1"/>
  <c r="Y7004" i="1"/>
  <c r="Z7004" i="1"/>
  <c r="X7005" i="1"/>
  <c r="Y7005" i="1"/>
  <c r="Z7005" i="1"/>
  <c r="X7006" i="1"/>
  <c r="Y7006" i="1"/>
  <c r="Z7006" i="1"/>
  <c r="X7007" i="1"/>
  <c r="Y7007" i="1"/>
  <c r="Z7007" i="1"/>
  <c r="X7008" i="1"/>
  <c r="Y7008" i="1"/>
  <c r="Z7008" i="1"/>
  <c r="X7009" i="1"/>
  <c r="Y7009" i="1"/>
  <c r="Z7009" i="1"/>
  <c r="X7010" i="1"/>
  <c r="Y7010" i="1"/>
  <c r="Z7010" i="1"/>
  <c r="X7011" i="1"/>
  <c r="Y7011" i="1"/>
  <c r="Z7011" i="1"/>
  <c r="X7012" i="1"/>
  <c r="Y7012" i="1"/>
  <c r="Z7012" i="1"/>
  <c r="X7013" i="1"/>
  <c r="Y7013" i="1"/>
  <c r="Z7013" i="1"/>
  <c r="X7014" i="1"/>
  <c r="Y7014" i="1"/>
  <c r="Z7014" i="1"/>
  <c r="X7015" i="1"/>
  <c r="Y7015" i="1"/>
  <c r="Z7015" i="1"/>
  <c r="X7016" i="1"/>
  <c r="Y7016" i="1"/>
  <c r="Z7016" i="1"/>
  <c r="X7017" i="1"/>
  <c r="Y7017" i="1"/>
  <c r="Z7017" i="1"/>
  <c r="X7018" i="1"/>
  <c r="Y7018" i="1"/>
  <c r="Z7018" i="1"/>
  <c r="X7019" i="1"/>
  <c r="Y7019" i="1"/>
  <c r="Z7019" i="1"/>
  <c r="X7020" i="1"/>
  <c r="Y7020" i="1"/>
  <c r="Z7020" i="1"/>
  <c r="X7021" i="1"/>
  <c r="Y7021" i="1"/>
  <c r="Z7021" i="1"/>
  <c r="X7022" i="1"/>
  <c r="Y7022" i="1"/>
  <c r="Z7022" i="1"/>
  <c r="X7023" i="1"/>
  <c r="Y7023" i="1"/>
  <c r="Z7023" i="1"/>
  <c r="X7024" i="1"/>
  <c r="Y7024" i="1"/>
  <c r="Z7024" i="1"/>
  <c r="X7025" i="1"/>
  <c r="Y7025" i="1"/>
  <c r="Z7025" i="1"/>
  <c r="X7026" i="1"/>
  <c r="Y7026" i="1"/>
  <c r="Z7026" i="1"/>
  <c r="X7027" i="1"/>
  <c r="Y7027" i="1"/>
  <c r="Z7027" i="1"/>
  <c r="X7028" i="1"/>
  <c r="Y7028" i="1"/>
  <c r="Z7028" i="1"/>
  <c r="X7029" i="1"/>
  <c r="Y7029" i="1"/>
  <c r="Z7029" i="1"/>
  <c r="X7030" i="1"/>
  <c r="Y7030" i="1"/>
  <c r="Z7030" i="1"/>
  <c r="X7031" i="1"/>
  <c r="Y7031" i="1"/>
  <c r="Z7031" i="1"/>
  <c r="X7032" i="1"/>
  <c r="Y7032" i="1"/>
  <c r="Z7032" i="1"/>
  <c r="X7033" i="1"/>
  <c r="Y7033" i="1"/>
  <c r="Z7033" i="1"/>
  <c r="X7034" i="1"/>
  <c r="Y7034" i="1"/>
  <c r="Z7034" i="1"/>
  <c r="X7035" i="1"/>
  <c r="Y7035" i="1"/>
  <c r="Z7035" i="1"/>
  <c r="X7036" i="1"/>
  <c r="Y7036" i="1"/>
  <c r="Z7036" i="1"/>
  <c r="X7037" i="1"/>
  <c r="Y7037" i="1"/>
  <c r="Z7037" i="1"/>
  <c r="X7038" i="1"/>
  <c r="Y7038" i="1"/>
  <c r="Z7038" i="1"/>
  <c r="X7039" i="1"/>
  <c r="Y7039" i="1"/>
  <c r="Z7039" i="1"/>
  <c r="X7040" i="1"/>
  <c r="Y7040" i="1"/>
  <c r="Z7040" i="1"/>
  <c r="X7041" i="1"/>
  <c r="Y7041" i="1"/>
  <c r="Z7041" i="1"/>
  <c r="X7042" i="1"/>
  <c r="Y7042" i="1"/>
  <c r="Z7042" i="1"/>
  <c r="X7043" i="1"/>
  <c r="Y7043" i="1"/>
  <c r="Z7043" i="1"/>
  <c r="X7044" i="1"/>
  <c r="Y7044" i="1"/>
  <c r="Z7044" i="1"/>
  <c r="X7045" i="1"/>
  <c r="Y7045" i="1"/>
  <c r="Z7045" i="1"/>
  <c r="X7046" i="1"/>
  <c r="Y7046" i="1"/>
  <c r="Z7046" i="1"/>
  <c r="X7047" i="1"/>
  <c r="Y7047" i="1"/>
  <c r="Z7047" i="1"/>
  <c r="X7048" i="1"/>
  <c r="Y7048" i="1"/>
  <c r="Z7048" i="1"/>
  <c r="X7049" i="1"/>
  <c r="Y7049" i="1"/>
  <c r="Z7049" i="1"/>
  <c r="X7050" i="1"/>
  <c r="Y7050" i="1"/>
  <c r="Z7050" i="1"/>
  <c r="X7051" i="1"/>
  <c r="Y7051" i="1"/>
  <c r="Z7051" i="1"/>
  <c r="X7052" i="1"/>
  <c r="Y7052" i="1"/>
  <c r="Z7052" i="1"/>
  <c r="X7053" i="1"/>
  <c r="Y7053" i="1"/>
  <c r="Z7053" i="1"/>
  <c r="X7054" i="1"/>
  <c r="Y7054" i="1"/>
  <c r="Z7054" i="1"/>
  <c r="X7055" i="1"/>
  <c r="Y7055" i="1"/>
  <c r="Z7055" i="1"/>
  <c r="X7056" i="1"/>
  <c r="Y7056" i="1"/>
  <c r="Z7056" i="1"/>
  <c r="X7057" i="1"/>
  <c r="Y7057" i="1"/>
  <c r="Z7057" i="1"/>
  <c r="X7058" i="1"/>
  <c r="Y7058" i="1"/>
  <c r="Z7058" i="1"/>
  <c r="X7059" i="1"/>
  <c r="Y7059" i="1"/>
  <c r="Z7059" i="1"/>
  <c r="X7060" i="1"/>
  <c r="Y7060" i="1"/>
  <c r="Z7060" i="1"/>
  <c r="X7061" i="1"/>
  <c r="Y7061" i="1"/>
  <c r="Z7061" i="1"/>
  <c r="X7062" i="1"/>
  <c r="Y7062" i="1"/>
  <c r="Z7062" i="1"/>
  <c r="X7063" i="1"/>
  <c r="Y7063" i="1"/>
  <c r="Z7063" i="1"/>
  <c r="X7064" i="1"/>
  <c r="Y7064" i="1"/>
  <c r="Z7064" i="1"/>
  <c r="X7065" i="1"/>
  <c r="Y7065" i="1"/>
  <c r="Z7065" i="1"/>
  <c r="X7066" i="1"/>
  <c r="Y7066" i="1"/>
  <c r="Z7066" i="1"/>
  <c r="X7067" i="1"/>
  <c r="Y7067" i="1"/>
  <c r="Z7067" i="1"/>
  <c r="X7068" i="1"/>
  <c r="Y7068" i="1"/>
  <c r="Z7068" i="1"/>
  <c r="X7069" i="1"/>
  <c r="Y7069" i="1"/>
  <c r="Z7069" i="1"/>
  <c r="X7070" i="1"/>
  <c r="Y7070" i="1"/>
  <c r="Z7070" i="1"/>
  <c r="X7071" i="1"/>
  <c r="Y7071" i="1"/>
  <c r="Z7071" i="1"/>
  <c r="X7072" i="1"/>
  <c r="Y7072" i="1"/>
  <c r="Z7072" i="1"/>
  <c r="X7073" i="1"/>
  <c r="Y7073" i="1"/>
  <c r="Z7073" i="1"/>
  <c r="X7074" i="1"/>
  <c r="Y7074" i="1"/>
  <c r="Z7074" i="1"/>
  <c r="X7075" i="1"/>
  <c r="Y7075" i="1"/>
  <c r="Z7075" i="1"/>
  <c r="X7076" i="1"/>
  <c r="Y7076" i="1"/>
  <c r="Z7076" i="1"/>
  <c r="X7077" i="1"/>
  <c r="Y7077" i="1"/>
  <c r="Z7077" i="1"/>
  <c r="X7078" i="1"/>
  <c r="Y7078" i="1"/>
  <c r="Z7078" i="1"/>
  <c r="X7079" i="1"/>
  <c r="Y7079" i="1"/>
  <c r="Z7079" i="1"/>
  <c r="X7080" i="1"/>
  <c r="Y7080" i="1"/>
  <c r="Z7080" i="1"/>
  <c r="X7081" i="1"/>
  <c r="Y7081" i="1"/>
  <c r="Z7081" i="1"/>
  <c r="X7082" i="1"/>
  <c r="Y7082" i="1"/>
  <c r="Z7082" i="1"/>
  <c r="X7083" i="1"/>
  <c r="Y7083" i="1"/>
  <c r="Z7083" i="1"/>
  <c r="X7084" i="1"/>
  <c r="Y7084" i="1"/>
  <c r="Z7084" i="1"/>
  <c r="X7085" i="1"/>
  <c r="Y7085" i="1"/>
  <c r="Z7085" i="1"/>
  <c r="X7086" i="1"/>
  <c r="Y7086" i="1"/>
  <c r="Z7086" i="1"/>
  <c r="X7087" i="1"/>
  <c r="Y7087" i="1"/>
  <c r="Z7087" i="1"/>
  <c r="X7088" i="1"/>
  <c r="Y7088" i="1"/>
  <c r="Z7088" i="1"/>
  <c r="X7089" i="1"/>
  <c r="Y7089" i="1"/>
  <c r="Z7089" i="1"/>
  <c r="X7090" i="1"/>
  <c r="Y7090" i="1"/>
  <c r="Z7090" i="1"/>
  <c r="X7091" i="1"/>
  <c r="Y7091" i="1"/>
  <c r="Z7091" i="1"/>
  <c r="X7092" i="1"/>
  <c r="Y7092" i="1"/>
  <c r="Z7092" i="1"/>
  <c r="X7093" i="1"/>
  <c r="Y7093" i="1"/>
  <c r="Z7093" i="1"/>
  <c r="X7094" i="1"/>
  <c r="Y7094" i="1"/>
  <c r="Z7094" i="1"/>
  <c r="X7095" i="1"/>
  <c r="Y7095" i="1"/>
  <c r="Z7095" i="1"/>
  <c r="X7096" i="1"/>
  <c r="Y7096" i="1"/>
  <c r="Z7096" i="1"/>
  <c r="X7097" i="1"/>
  <c r="Y7097" i="1"/>
  <c r="Z7097" i="1"/>
  <c r="X7098" i="1"/>
  <c r="Y7098" i="1"/>
  <c r="Z7098" i="1"/>
  <c r="X7099" i="1"/>
  <c r="Y7099" i="1"/>
  <c r="Z7099" i="1"/>
  <c r="X7100" i="1"/>
  <c r="Y7100" i="1"/>
  <c r="Z7100" i="1"/>
  <c r="X7101" i="1"/>
  <c r="Y7101" i="1"/>
  <c r="Z7101" i="1"/>
  <c r="X7102" i="1"/>
  <c r="Y7102" i="1"/>
  <c r="Z7102" i="1"/>
  <c r="X7103" i="1"/>
  <c r="Y7103" i="1"/>
  <c r="Z7103" i="1"/>
  <c r="X7104" i="1"/>
  <c r="Y7104" i="1"/>
  <c r="Z7104" i="1"/>
  <c r="X7105" i="1"/>
  <c r="Y7105" i="1"/>
  <c r="Z7105" i="1"/>
  <c r="X7106" i="1"/>
  <c r="Y7106" i="1"/>
  <c r="Z7106" i="1"/>
  <c r="X7107" i="1"/>
  <c r="Y7107" i="1"/>
  <c r="Z7107" i="1"/>
  <c r="X7108" i="1"/>
  <c r="Y7108" i="1"/>
  <c r="Z7108" i="1"/>
  <c r="X7109" i="1"/>
  <c r="Y7109" i="1"/>
  <c r="Z7109" i="1"/>
  <c r="X7110" i="1"/>
  <c r="Y7110" i="1"/>
  <c r="Z7110" i="1"/>
  <c r="X7111" i="1"/>
  <c r="Y7111" i="1"/>
  <c r="Z7111" i="1"/>
  <c r="X7112" i="1"/>
  <c r="Y7112" i="1"/>
  <c r="Z7112" i="1"/>
  <c r="X7113" i="1"/>
  <c r="Y7113" i="1"/>
  <c r="Z7113" i="1"/>
  <c r="X7114" i="1"/>
  <c r="Y7114" i="1"/>
  <c r="Z7114" i="1"/>
  <c r="X7115" i="1"/>
  <c r="Y7115" i="1"/>
  <c r="Z7115" i="1"/>
  <c r="X7116" i="1"/>
  <c r="Y7116" i="1"/>
  <c r="Z7116" i="1"/>
  <c r="X7117" i="1"/>
  <c r="Y7117" i="1"/>
  <c r="Z7117" i="1"/>
  <c r="X7118" i="1"/>
  <c r="Y7118" i="1"/>
  <c r="Z7118" i="1"/>
  <c r="X7119" i="1"/>
  <c r="Y7119" i="1"/>
  <c r="Z7119" i="1"/>
  <c r="X7120" i="1"/>
  <c r="Y7120" i="1"/>
  <c r="Z7120" i="1"/>
  <c r="X7121" i="1"/>
  <c r="Y7121" i="1"/>
  <c r="Z7121" i="1"/>
  <c r="X7122" i="1"/>
  <c r="Y7122" i="1"/>
  <c r="Z7122" i="1"/>
  <c r="X7123" i="1"/>
  <c r="Y7123" i="1"/>
  <c r="Z7123" i="1"/>
  <c r="X7124" i="1"/>
  <c r="Y7124" i="1"/>
  <c r="Z7124" i="1"/>
  <c r="X7125" i="1"/>
  <c r="Y7125" i="1"/>
  <c r="Z7125" i="1"/>
  <c r="X7126" i="1"/>
  <c r="Y7126" i="1"/>
  <c r="Z7126" i="1"/>
  <c r="X7127" i="1"/>
  <c r="Y7127" i="1"/>
  <c r="Z7127" i="1"/>
  <c r="X7128" i="1"/>
  <c r="Y7128" i="1"/>
  <c r="Z7128" i="1"/>
  <c r="X7129" i="1"/>
  <c r="Y7129" i="1"/>
  <c r="Z7129" i="1"/>
  <c r="X7130" i="1"/>
  <c r="Y7130" i="1"/>
  <c r="Z7130" i="1"/>
  <c r="X7131" i="1"/>
  <c r="Y7131" i="1"/>
  <c r="Z7131" i="1"/>
  <c r="X7132" i="1"/>
  <c r="Y7132" i="1"/>
  <c r="Z7132" i="1"/>
  <c r="X7133" i="1"/>
  <c r="Y7133" i="1"/>
  <c r="Z7133" i="1"/>
  <c r="X7134" i="1"/>
  <c r="Y7134" i="1"/>
  <c r="Z7134" i="1"/>
  <c r="X7135" i="1"/>
  <c r="Y7135" i="1"/>
  <c r="Z7135" i="1"/>
  <c r="X7136" i="1"/>
  <c r="Y7136" i="1"/>
  <c r="Z7136" i="1"/>
  <c r="X7137" i="1"/>
  <c r="Y7137" i="1"/>
  <c r="Z7137" i="1"/>
  <c r="X7138" i="1"/>
  <c r="Y7138" i="1"/>
  <c r="Z7138" i="1"/>
  <c r="X7139" i="1"/>
  <c r="Y7139" i="1"/>
  <c r="Z7139" i="1"/>
  <c r="X7140" i="1"/>
  <c r="Y7140" i="1"/>
  <c r="Z7140" i="1"/>
  <c r="X7141" i="1"/>
  <c r="Y7141" i="1"/>
  <c r="Z7141" i="1"/>
  <c r="X7142" i="1"/>
  <c r="Y7142" i="1"/>
  <c r="Z7142" i="1"/>
  <c r="X7143" i="1"/>
  <c r="Y7143" i="1"/>
  <c r="Z7143" i="1"/>
  <c r="X7144" i="1"/>
  <c r="Y7144" i="1"/>
  <c r="Z7144" i="1"/>
  <c r="X7145" i="1"/>
  <c r="Y7145" i="1"/>
  <c r="Z7145" i="1"/>
  <c r="X7146" i="1"/>
  <c r="Y7146" i="1"/>
  <c r="Z7146" i="1"/>
  <c r="X7147" i="1"/>
  <c r="Y7147" i="1"/>
  <c r="Z7147" i="1"/>
  <c r="X7148" i="1"/>
  <c r="Y7148" i="1"/>
  <c r="Z7148" i="1"/>
  <c r="X7149" i="1"/>
  <c r="Y7149" i="1"/>
  <c r="Z7149" i="1"/>
  <c r="X7150" i="1"/>
  <c r="Y7150" i="1"/>
  <c r="Z7150" i="1"/>
  <c r="X7151" i="1"/>
  <c r="Y7151" i="1"/>
  <c r="Z7151" i="1"/>
  <c r="X7152" i="1"/>
  <c r="Y7152" i="1"/>
  <c r="Z7152" i="1"/>
  <c r="X7153" i="1"/>
  <c r="Y7153" i="1"/>
  <c r="Z7153" i="1"/>
  <c r="X7154" i="1"/>
  <c r="Y7154" i="1"/>
  <c r="Z7154" i="1"/>
  <c r="X7155" i="1"/>
  <c r="Y7155" i="1"/>
  <c r="Z7155" i="1"/>
  <c r="X7156" i="1"/>
  <c r="Y7156" i="1"/>
  <c r="Z7156" i="1"/>
  <c r="X7157" i="1"/>
  <c r="Y7157" i="1"/>
  <c r="Z7157" i="1"/>
  <c r="X7158" i="1"/>
  <c r="Y7158" i="1"/>
  <c r="Z7158" i="1"/>
  <c r="X7159" i="1"/>
  <c r="Y7159" i="1"/>
  <c r="Z7159" i="1"/>
  <c r="X7160" i="1"/>
  <c r="Y7160" i="1"/>
  <c r="Z7160" i="1"/>
  <c r="X7161" i="1"/>
  <c r="Y7161" i="1"/>
  <c r="Z7161" i="1"/>
  <c r="X7162" i="1"/>
  <c r="Y7162" i="1"/>
  <c r="Z7162" i="1"/>
  <c r="X7163" i="1"/>
  <c r="Y7163" i="1"/>
  <c r="Z7163" i="1"/>
  <c r="X7164" i="1"/>
  <c r="Y7164" i="1"/>
  <c r="Z7164" i="1"/>
  <c r="X7165" i="1"/>
  <c r="Y7165" i="1"/>
  <c r="Z7165" i="1"/>
  <c r="X7166" i="1"/>
  <c r="Y7166" i="1"/>
  <c r="Z7166" i="1"/>
  <c r="X7167" i="1"/>
  <c r="Y7167" i="1"/>
  <c r="Z7167" i="1"/>
  <c r="X7168" i="1"/>
  <c r="Y7168" i="1"/>
  <c r="Z7168" i="1"/>
  <c r="X7169" i="1"/>
  <c r="Y7169" i="1"/>
  <c r="Z7169" i="1"/>
  <c r="X7170" i="1"/>
  <c r="Y7170" i="1"/>
  <c r="Z7170" i="1"/>
  <c r="X7171" i="1"/>
  <c r="Y7171" i="1"/>
  <c r="Z7171" i="1"/>
  <c r="X7172" i="1"/>
  <c r="Y7172" i="1"/>
  <c r="Z7172" i="1"/>
  <c r="X7173" i="1"/>
  <c r="Y7173" i="1"/>
  <c r="Z7173" i="1"/>
  <c r="X7174" i="1"/>
  <c r="Y7174" i="1"/>
  <c r="Z7174" i="1"/>
  <c r="X7175" i="1"/>
  <c r="Y7175" i="1"/>
  <c r="Z7175" i="1"/>
  <c r="X7176" i="1"/>
  <c r="Y7176" i="1"/>
  <c r="Z7176" i="1"/>
  <c r="X7177" i="1"/>
  <c r="Y7177" i="1"/>
  <c r="Z7177" i="1"/>
  <c r="X7178" i="1"/>
  <c r="Y7178" i="1"/>
  <c r="Z7178" i="1"/>
  <c r="X7179" i="1"/>
  <c r="Y7179" i="1"/>
  <c r="Z7179" i="1"/>
  <c r="X7180" i="1"/>
  <c r="Y7180" i="1"/>
  <c r="Z7180" i="1"/>
  <c r="X7181" i="1"/>
  <c r="Y7181" i="1"/>
  <c r="Z7181" i="1"/>
  <c r="X7182" i="1"/>
  <c r="Y7182" i="1"/>
  <c r="Z7182" i="1"/>
  <c r="X7183" i="1"/>
  <c r="Y7183" i="1"/>
  <c r="Z7183" i="1"/>
  <c r="X7184" i="1"/>
  <c r="Y7184" i="1"/>
  <c r="Z7184" i="1"/>
  <c r="X7185" i="1"/>
  <c r="Y7185" i="1"/>
  <c r="Z7185" i="1"/>
  <c r="X7186" i="1"/>
  <c r="Y7186" i="1"/>
  <c r="Z7186" i="1"/>
  <c r="X7187" i="1"/>
  <c r="Y7187" i="1"/>
  <c r="Z7187" i="1"/>
  <c r="X7188" i="1"/>
  <c r="Y7188" i="1"/>
  <c r="Z7188" i="1"/>
  <c r="X7189" i="1"/>
  <c r="Y7189" i="1"/>
  <c r="Z7189" i="1"/>
  <c r="X7190" i="1"/>
  <c r="Y7190" i="1"/>
  <c r="Z7190" i="1"/>
  <c r="X7191" i="1"/>
  <c r="Y7191" i="1"/>
  <c r="Z7191" i="1"/>
  <c r="X7192" i="1"/>
  <c r="Y7192" i="1"/>
  <c r="Z7192" i="1"/>
  <c r="X7193" i="1"/>
  <c r="Y7193" i="1"/>
  <c r="Z7193" i="1"/>
  <c r="X7194" i="1"/>
  <c r="Y7194" i="1"/>
  <c r="Z7194" i="1"/>
  <c r="X7195" i="1"/>
  <c r="Y7195" i="1"/>
  <c r="Z7195" i="1"/>
  <c r="X7196" i="1"/>
  <c r="Y7196" i="1"/>
  <c r="Z7196" i="1"/>
  <c r="X7197" i="1"/>
  <c r="Y7197" i="1"/>
  <c r="Z7197" i="1"/>
  <c r="X7198" i="1"/>
  <c r="Y7198" i="1"/>
  <c r="Z7198" i="1"/>
  <c r="X7199" i="1"/>
  <c r="Y7199" i="1"/>
  <c r="Z7199" i="1"/>
  <c r="X7200" i="1"/>
  <c r="Y7200" i="1"/>
  <c r="Z7200" i="1"/>
  <c r="X7201" i="1"/>
  <c r="Y7201" i="1"/>
  <c r="Z7201" i="1"/>
  <c r="X7202" i="1"/>
  <c r="Y7202" i="1"/>
  <c r="Z7202" i="1"/>
  <c r="X7203" i="1"/>
  <c r="Y7203" i="1"/>
  <c r="Z7203" i="1"/>
  <c r="X7204" i="1"/>
  <c r="Y7204" i="1"/>
  <c r="Z7204" i="1"/>
  <c r="X7205" i="1"/>
  <c r="Y7205" i="1"/>
  <c r="Z7205" i="1"/>
  <c r="X7206" i="1"/>
  <c r="Y7206" i="1"/>
  <c r="Z7206" i="1"/>
  <c r="X7207" i="1"/>
  <c r="Y7207" i="1"/>
  <c r="Z7207" i="1"/>
  <c r="X7208" i="1"/>
  <c r="Y7208" i="1"/>
  <c r="Z7208" i="1"/>
  <c r="X7209" i="1"/>
  <c r="Y7209" i="1"/>
  <c r="Z7209" i="1"/>
  <c r="X7210" i="1"/>
  <c r="Y7210" i="1"/>
  <c r="Z7210" i="1"/>
  <c r="X7211" i="1"/>
  <c r="Y7211" i="1"/>
  <c r="Z7211" i="1"/>
  <c r="X7212" i="1"/>
  <c r="Y7212" i="1"/>
  <c r="Z7212" i="1"/>
  <c r="X7213" i="1"/>
  <c r="Y7213" i="1"/>
  <c r="Z7213" i="1"/>
  <c r="X7214" i="1"/>
  <c r="Y7214" i="1"/>
  <c r="Z7214" i="1"/>
  <c r="X7215" i="1"/>
  <c r="Y7215" i="1"/>
  <c r="Z7215" i="1"/>
  <c r="X7216" i="1"/>
  <c r="Y7216" i="1"/>
  <c r="Z7216" i="1"/>
  <c r="X7217" i="1"/>
  <c r="Y7217" i="1"/>
  <c r="Z7217" i="1"/>
  <c r="X7218" i="1"/>
  <c r="Y7218" i="1"/>
  <c r="Z7218" i="1"/>
  <c r="X7219" i="1"/>
  <c r="Y7219" i="1"/>
  <c r="Z7219" i="1"/>
  <c r="X7220" i="1"/>
  <c r="Y7220" i="1"/>
  <c r="Z7220" i="1"/>
  <c r="X7221" i="1"/>
  <c r="Y7221" i="1"/>
  <c r="Z7221" i="1"/>
  <c r="X7222" i="1"/>
  <c r="Y7222" i="1"/>
  <c r="Z7222" i="1"/>
  <c r="X7223" i="1"/>
  <c r="Y7223" i="1"/>
  <c r="Z7223" i="1"/>
  <c r="X7224" i="1"/>
  <c r="Y7224" i="1"/>
  <c r="Z7224" i="1"/>
  <c r="X7225" i="1"/>
  <c r="Y7225" i="1"/>
  <c r="Z7225" i="1"/>
  <c r="X7226" i="1"/>
  <c r="Y7226" i="1"/>
  <c r="Z7226" i="1"/>
  <c r="X7227" i="1"/>
  <c r="Y7227" i="1"/>
  <c r="Z7227" i="1"/>
  <c r="X7228" i="1"/>
  <c r="Y7228" i="1"/>
  <c r="Z7228" i="1"/>
  <c r="X7229" i="1"/>
  <c r="Y7229" i="1"/>
  <c r="Z7229" i="1"/>
  <c r="X7230" i="1"/>
  <c r="Y7230" i="1"/>
  <c r="Z7230" i="1"/>
  <c r="X7231" i="1"/>
  <c r="Y7231" i="1"/>
  <c r="Z7231" i="1"/>
  <c r="X7232" i="1"/>
  <c r="Y7232" i="1"/>
  <c r="Z7232" i="1"/>
  <c r="X7233" i="1"/>
  <c r="Y7233" i="1"/>
  <c r="Z7233" i="1"/>
  <c r="X7234" i="1"/>
  <c r="Y7234" i="1"/>
  <c r="Z7234" i="1"/>
  <c r="X7235" i="1"/>
  <c r="Y7235" i="1"/>
  <c r="Z7235" i="1"/>
  <c r="X7236" i="1"/>
  <c r="Y7236" i="1"/>
  <c r="Z7236" i="1"/>
  <c r="X7237" i="1"/>
  <c r="Y7237" i="1"/>
  <c r="Z7237" i="1"/>
  <c r="X7238" i="1"/>
  <c r="Y7238" i="1"/>
  <c r="Z7238" i="1"/>
  <c r="X7239" i="1"/>
  <c r="Y7239" i="1"/>
  <c r="Z7239" i="1"/>
  <c r="X7240" i="1"/>
  <c r="Y7240" i="1"/>
  <c r="Z7240" i="1"/>
  <c r="X7241" i="1"/>
  <c r="Y7241" i="1"/>
  <c r="Z7241" i="1"/>
  <c r="X7242" i="1"/>
  <c r="Y7242" i="1"/>
  <c r="Z7242" i="1"/>
  <c r="X7243" i="1"/>
  <c r="Y7243" i="1"/>
  <c r="Z7243" i="1"/>
  <c r="X7244" i="1"/>
  <c r="Y7244" i="1"/>
  <c r="Z7244" i="1"/>
  <c r="X7245" i="1"/>
  <c r="Y7245" i="1"/>
  <c r="Z7245" i="1"/>
  <c r="X7246" i="1"/>
  <c r="Y7246" i="1"/>
  <c r="Z7246" i="1"/>
  <c r="X7247" i="1"/>
  <c r="Y7247" i="1"/>
  <c r="Z7247" i="1"/>
  <c r="X7248" i="1"/>
  <c r="Y7248" i="1"/>
  <c r="Z7248" i="1"/>
  <c r="X7249" i="1"/>
  <c r="Y7249" i="1"/>
  <c r="Z7249" i="1"/>
  <c r="X7250" i="1"/>
  <c r="Y7250" i="1"/>
  <c r="Z7250" i="1"/>
  <c r="X7251" i="1"/>
  <c r="Y7251" i="1"/>
  <c r="Z7251" i="1"/>
  <c r="X7252" i="1"/>
  <c r="Y7252" i="1"/>
  <c r="Z7252" i="1"/>
  <c r="X7253" i="1"/>
  <c r="Y7253" i="1"/>
  <c r="Z7253" i="1"/>
  <c r="X7254" i="1"/>
  <c r="Y7254" i="1"/>
  <c r="Z7254" i="1"/>
  <c r="X7255" i="1"/>
  <c r="Y7255" i="1"/>
  <c r="Z7255" i="1"/>
  <c r="X7256" i="1"/>
  <c r="Y7256" i="1"/>
  <c r="Z7256" i="1"/>
  <c r="X7257" i="1"/>
  <c r="Y7257" i="1"/>
  <c r="Z7257" i="1"/>
  <c r="X7258" i="1"/>
  <c r="Y7258" i="1"/>
  <c r="Z7258" i="1"/>
  <c r="X7259" i="1"/>
  <c r="Y7259" i="1"/>
  <c r="Z7259" i="1"/>
  <c r="X7260" i="1"/>
  <c r="Y7260" i="1"/>
  <c r="Z7260" i="1"/>
  <c r="X7261" i="1"/>
  <c r="Y7261" i="1"/>
  <c r="Z7261" i="1"/>
  <c r="X7262" i="1"/>
  <c r="Y7262" i="1"/>
  <c r="Z7262" i="1"/>
  <c r="X7263" i="1"/>
  <c r="Y7263" i="1"/>
  <c r="Z7263" i="1"/>
  <c r="X7264" i="1"/>
  <c r="Y7264" i="1"/>
  <c r="Z7264" i="1"/>
  <c r="X7265" i="1"/>
  <c r="Y7265" i="1"/>
  <c r="Z7265" i="1"/>
  <c r="X7266" i="1"/>
  <c r="Y7266" i="1"/>
  <c r="Z7266" i="1"/>
  <c r="X7267" i="1"/>
  <c r="Y7267" i="1"/>
  <c r="Z7267" i="1"/>
  <c r="X7268" i="1"/>
  <c r="Y7268" i="1"/>
  <c r="Z7268" i="1"/>
  <c r="X7269" i="1"/>
  <c r="Y7269" i="1"/>
  <c r="Z7269" i="1"/>
  <c r="X7270" i="1"/>
  <c r="Y7270" i="1"/>
  <c r="Z7270" i="1"/>
  <c r="X7271" i="1"/>
  <c r="Y7271" i="1"/>
  <c r="Z7271" i="1"/>
  <c r="X7272" i="1"/>
  <c r="Y7272" i="1"/>
  <c r="Z7272" i="1"/>
  <c r="X7273" i="1"/>
  <c r="Y7273" i="1"/>
  <c r="Z7273" i="1"/>
  <c r="X7274" i="1"/>
  <c r="Y7274" i="1"/>
  <c r="Z7274" i="1"/>
  <c r="X7275" i="1"/>
  <c r="Y7275" i="1"/>
  <c r="Z7275" i="1"/>
  <c r="X7276" i="1"/>
  <c r="Y7276" i="1"/>
  <c r="Z7276" i="1"/>
  <c r="X7277" i="1"/>
  <c r="Y7277" i="1"/>
  <c r="Z7277" i="1"/>
  <c r="X7278" i="1"/>
  <c r="Y7278" i="1"/>
  <c r="Z7278" i="1"/>
  <c r="X7279" i="1"/>
  <c r="Y7279" i="1"/>
  <c r="Z7279" i="1"/>
  <c r="X7280" i="1"/>
  <c r="Y7280" i="1"/>
  <c r="Z7280" i="1"/>
  <c r="X7281" i="1"/>
  <c r="Y7281" i="1"/>
  <c r="Z7281" i="1"/>
  <c r="X7282" i="1"/>
  <c r="Y7282" i="1"/>
  <c r="Z7282" i="1"/>
  <c r="X7283" i="1"/>
  <c r="Y7283" i="1"/>
  <c r="Z7283" i="1"/>
  <c r="X7284" i="1"/>
  <c r="Y7284" i="1"/>
  <c r="Z7284" i="1"/>
  <c r="X7285" i="1"/>
  <c r="Y7285" i="1"/>
  <c r="Z7285" i="1"/>
  <c r="X7286" i="1"/>
  <c r="Y7286" i="1"/>
  <c r="Z7286" i="1"/>
  <c r="X7287" i="1"/>
  <c r="Y7287" i="1"/>
  <c r="Z7287" i="1"/>
  <c r="X7288" i="1"/>
  <c r="Y7288" i="1"/>
  <c r="Z7288" i="1"/>
  <c r="X7289" i="1"/>
  <c r="Y7289" i="1"/>
  <c r="Z7289" i="1"/>
  <c r="X7290" i="1"/>
  <c r="Y7290" i="1"/>
  <c r="Z7290" i="1"/>
  <c r="X7291" i="1"/>
  <c r="Y7291" i="1"/>
  <c r="Z7291" i="1"/>
  <c r="X7292" i="1"/>
  <c r="Y7292" i="1"/>
  <c r="Z7292" i="1"/>
  <c r="X7293" i="1"/>
  <c r="Y7293" i="1"/>
  <c r="Z7293" i="1"/>
  <c r="X7294" i="1"/>
  <c r="Y7294" i="1"/>
  <c r="Z7294" i="1"/>
  <c r="X7295" i="1"/>
  <c r="Y7295" i="1"/>
  <c r="Z7295" i="1"/>
  <c r="X7296" i="1"/>
  <c r="Y7296" i="1"/>
  <c r="Z7296" i="1"/>
  <c r="X7297" i="1"/>
  <c r="Y7297" i="1"/>
  <c r="Z7297" i="1"/>
  <c r="X7298" i="1"/>
  <c r="Y7298" i="1"/>
  <c r="Z7298" i="1"/>
  <c r="X7299" i="1"/>
  <c r="Y7299" i="1"/>
  <c r="Z7299" i="1"/>
  <c r="X7300" i="1"/>
  <c r="Y7300" i="1"/>
  <c r="Z7300" i="1"/>
  <c r="X7301" i="1"/>
  <c r="Y7301" i="1"/>
  <c r="Z7301" i="1"/>
  <c r="X7302" i="1"/>
  <c r="Y7302" i="1"/>
  <c r="Z7302" i="1"/>
  <c r="X7303" i="1"/>
  <c r="Y7303" i="1"/>
  <c r="Z7303" i="1"/>
  <c r="X7304" i="1"/>
  <c r="Y7304" i="1"/>
  <c r="Z7304" i="1"/>
  <c r="X7305" i="1"/>
  <c r="Y7305" i="1"/>
  <c r="Z7305" i="1"/>
  <c r="X7306" i="1"/>
  <c r="Y7306" i="1"/>
  <c r="Z7306" i="1"/>
  <c r="X7307" i="1"/>
  <c r="Y7307" i="1"/>
  <c r="Z7307" i="1"/>
  <c r="X7308" i="1"/>
  <c r="Y7308" i="1"/>
  <c r="Z7308" i="1"/>
  <c r="X7309" i="1"/>
  <c r="Y7309" i="1"/>
  <c r="Z7309" i="1"/>
  <c r="X7310" i="1"/>
  <c r="Y7310" i="1"/>
  <c r="Z7310" i="1"/>
  <c r="X7311" i="1"/>
  <c r="Y7311" i="1"/>
  <c r="Z7311" i="1"/>
  <c r="X7312" i="1"/>
  <c r="Y7312" i="1"/>
  <c r="Z7312" i="1"/>
  <c r="X7313" i="1"/>
  <c r="Y7313" i="1"/>
  <c r="Z7313" i="1"/>
  <c r="X7314" i="1"/>
  <c r="Y7314" i="1"/>
  <c r="Z7314" i="1"/>
  <c r="X7315" i="1"/>
  <c r="Y7315" i="1"/>
  <c r="Z7315" i="1"/>
  <c r="X7316" i="1"/>
  <c r="Y7316" i="1"/>
  <c r="Z7316" i="1"/>
  <c r="X7317" i="1"/>
  <c r="Y7317" i="1"/>
  <c r="Z7317" i="1"/>
  <c r="X7318" i="1"/>
  <c r="Y7318" i="1"/>
  <c r="Z7318" i="1"/>
  <c r="X7319" i="1"/>
  <c r="Y7319" i="1"/>
  <c r="Z7319" i="1"/>
  <c r="X7320" i="1"/>
  <c r="Y7320" i="1"/>
  <c r="Z7320" i="1"/>
  <c r="X7321" i="1"/>
  <c r="Y7321" i="1"/>
  <c r="Z7321" i="1"/>
  <c r="X7322" i="1"/>
  <c r="Y7322" i="1"/>
  <c r="Z7322" i="1"/>
  <c r="X7323" i="1"/>
  <c r="Y7323" i="1"/>
  <c r="Z7323" i="1"/>
  <c r="X7324" i="1"/>
  <c r="Y7324" i="1"/>
  <c r="Z7324" i="1"/>
  <c r="X7325" i="1"/>
  <c r="Y7325" i="1"/>
  <c r="Z7325" i="1"/>
  <c r="X7326" i="1"/>
  <c r="Y7326" i="1"/>
  <c r="Z7326" i="1"/>
  <c r="X7327" i="1"/>
  <c r="Y7327" i="1"/>
  <c r="Z7327" i="1"/>
  <c r="X7328" i="1"/>
  <c r="Y7328" i="1"/>
  <c r="Z7328" i="1"/>
  <c r="X7329" i="1"/>
  <c r="Y7329" i="1"/>
  <c r="Z7329" i="1"/>
  <c r="X7330" i="1"/>
  <c r="Y7330" i="1"/>
  <c r="Z7330" i="1"/>
  <c r="X7331" i="1"/>
  <c r="Y7331" i="1"/>
  <c r="Z7331" i="1"/>
  <c r="X7332" i="1"/>
  <c r="Y7332" i="1"/>
  <c r="Z7332" i="1"/>
  <c r="X7333" i="1"/>
  <c r="Y7333" i="1"/>
  <c r="Z7333" i="1"/>
  <c r="X7334" i="1"/>
  <c r="Y7334" i="1"/>
  <c r="Z7334" i="1"/>
  <c r="X7335" i="1"/>
  <c r="Y7335" i="1"/>
  <c r="Z7335" i="1"/>
  <c r="X7336" i="1"/>
  <c r="Y7336" i="1"/>
  <c r="Z7336" i="1"/>
  <c r="X7337" i="1"/>
  <c r="Y7337" i="1"/>
  <c r="Z7337" i="1"/>
  <c r="X7338" i="1"/>
  <c r="Y7338" i="1"/>
  <c r="Z7338" i="1"/>
  <c r="X7339" i="1"/>
  <c r="Y7339" i="1"/>
  <c r="Z7339" i="1"/>
  <c r="X7340" i="1"/>
  <c r="Y7340" i="1"/>
  <c r="Z7340" i="1"/>
  <c r="X7341" i="1"/>
  <c r="Y7341" i="1"/>
  <c r="Z7341" i="1"/>
  <c r="X7342" i="1"/>
  <c r="Y7342" i="1"/>
  <c r="Z7342" i="1"/>
  <c r="X7343" i="1"/>
  <c r="Y7343" i="1"/>
  <c r="Z7343" i="1"/>
  <c r="X7344" i="1"/>
  <c r="Y7344" i="1"/>
  <c r="Z7344" i="1"/>
  <c r="X7345" i="1"/>
  <c r="Y7345" i="1"/>
  <c r="Z7345" i="1"/>
  <c r="X7346" i="1"/>
  <c r="Y7346" i="1"/>
  <c r="Z7346" i="1"/>
  <c r="X7347" i="1"/>
  <c r="Y7347" i="1"/>
  <c r="Z7347" i="1"/>
  <c r="X7348" i="1"/>
  <c r="Y7348" i="1"/>
  <c r="Z7348" i="1"/>
  <c r="X7349" i="1"/>
  <c r="Y7349" i="1"/>
  <c r="Z7349" i="1"/>
  <c r="X7350" i="1"/>
  <c r="Y7350" i="1"/>
  <c r="Z7350" i="1"/>
  <c r="X7351" i="1"/>
  <c r="Y7351" i="1"/>
  <c r="Z7351" i="1"/>
  <c r="X7352" i="1"/>
  <c r="Y7352" i="1"/>
  <c r="Z7352" i="1"/>
  <c r="X7353" i="1"/>
  <c r="Y7353" i="1"/>
  <c r="Z7353" i="1"/>
  <c r="X7354" i="1"/>
  <c r="Y7354" i="1"/>
  <c r="Z7354" i="1"/>
  <c r="X7355" i="1"/>
  <c r="Y7355" i="1"/>
  <c r="Z7355" i="1"/>
  <c r="X7356" i="1"/>
  <c r="Y7356" i="1"/>
  <c r="Z7356" i="1"/>
  <c r="X7357" i="1"/>
  <c r="Y7357" i="1"/>
  <c r="Z7357" i="1"/>
  <c r="X7358" i="1"/>
  <c r="Y7358" i="1"/>
  <c r="Z7358" i="1"/>
  <c r="X7359" i="1"/>
  <c r="Y7359" i="1"/>
  <c r="Z7359" i="1"/>
  <c r="X7360" i="1"/>
  <c r="Y7360" i="1"/>
  <c r="Z7360" i="1"/>
  <c r="X7361" i="1"/>
  <c r="Y7361" i="1"/>
  <c r="Z7361" i="1"/>
  <c r="X7362" i="1"/>
  <c r="Y7362" i="1"/>
  <c r="Z7362" i="1"/>
  <c r="X7363" i="1"/>
  <c r="Y7363" i="1"/>
  <c r="Z7363" i="1"/>
  <c r="X7364" i="1"/>
  <c r="Y7364" i="1"/>
  <c r="Z7364" i="1"/>
  <c r="X7365" i="1"/>
  <c r="Y7365" i="1"/>
  <c r="Z7365" i="1"/>
  <c r="X7366" i="1"/>
  <c r="Y7366" i="1"/>
  <c r="Z7366" i="1"/>
  <c r="X7367" i="1"/>
  <c r="Y7367" i="1"/>
  <c r="Z7367" i="1"/>
  <c r="X7368" i="1"/>
  <c r="Y7368" i="1"/>
  <c r="Z7368" i="1"/>
  <c r="X7369" i="1"/>
  <c r="Y7369" i="1"/>
  <c r="Z7369" i="1"/>
  <c r="X7370" i="1"/>
  <c r="Y7370" i="1"/>
  <c r="Z7370" i="1"/>
  <c r="X7371" i="1"/>
  <c r="Y7371" i="1"/>
  <c r="Z7371" i="1"/>
  <c r="X7372" i="1"/>
  <c r="Y7372" i="1"/>
  <c r="Z7372" i="1"/>
  <c r="X7373" i="1"/>
  <c r="Y7373" i="1"/>
  <c r="Z7373" i="1"/>
  <c r="X7374" i="1"/>
  <c r="Y7374" i="1"/>
  <c r="Z7374" i="1"/>
  <c r="X7375" i="1"/>
  <c r="Y7375" i="1"/>
  <c r="Z7375" i="1"/>
  <c r="X7376" i="1"/>
  <c r="Y7376" i="1"/>
  <c r="Z7376" i="1"/>
  <c r="X7377" i="1"/>
  <c r="Y7377" i="1"/>
  <c r="Z7377" i="1"/>
  <c r="X7378" i="1"/>
  <c r="Y7378" i="1"/>
  <c r="Z7378" i="1"/>
  <c r="X7379" i="1"/>
  <c r="Y7379" i="1"/>
  <c r="Z7379" i="1"/>
  <c r="X7380" i="1"/>
  <c r="Y7380" i="1"/>
  <c r="Z7380" i="1"/>
  <c r="X7381" i="1"/>
  <c r="Y7381" i="1"/>
  <c r="Z7381" i="1"/>
  <c r="X7382" i="1"/>
  <c r="Y7382" i="1"/>
  <c r="Z7382" i="1"/>
  <c r="X7383" i="1"/>
  <c r="Y7383" i="1"/>
  <c r="Z7383" i="1"/>
  <c r="X7384" i="1"/>
  <c r="Y7384" i="1"/>
  <c r="Z7384" i="1"/>
  <c r="X7385" i="1"/>
  <c r="Y7385" i="1"/>
  <c r="Z7385" i="1"/>
  <c r="X7386" i="1"/>
  <c r="Y7386" i="1"/>
  <c r="Z7386" i="1"/>
  <c r="X7387" i="1"/>
  <c r="Y7387" i="1"/>
  <c r="Z7387" i="1"/>
  <c r="X7388" i="1"/>
  <c r="Y7388" i="1"/>
  <c r="Z7388" i="1"/>
  <c r="X7389" i="1"/>
  <c r="Y7389" i="1"/>
  <c r="Z7389" i="1"/>
  <c r="X7390" i="1"/>
  <c r="Y7390" i="1"/>
  <c r="Z7390" i="1"/>
  <c r="X7391" i="1"/>
  <c r="Y7391" i="1"/>
  <c r="Z7391" i="1"/>
  <c r="X7392" i="1"/>
  <c r="Y7392" i="1"/>
  <c r="Z7392" i="1"/>
  <c r="X7393" i="1"/>
  <c r="Y7393" i="1"/>
  <c r="Z7393" i="1"/>
  <c r="X7394" i="1"/>
  <c r="Y7394" i="1"/>
  <c r="Z7394" i="1"/>
  <c r="X7395" i="1"/>
  <c r="Y7395" i="1"/>
  <c r="Z7395" i="1"/>
  <c r="X7396" i="1"/>
  <c r="Y7396" i="1"/>
  <c r="Z7396" i="1"/>
  <c r="X7397" i="1"/>
  <c r="Y7397" i="1"/>
  <c r="Z7397" i="1"/>
  <c r="X7398" i="1"/>
  <c r="Y7398" i="1"/>
  <c r="Z7398" i="1"/>
  <c r="X7399" i="1"/>
  <c r="Y7399" i="1"/>
  <c r="Z7399" i="1"/>
  <c r="X7400" i="1"/>
  <c r="Y7400" i="1"/>
  <c r="Z7400" i="1"/>
  <c r="X7401" i="1"/>
  <c r="Y7401" i="1"/>
  <c r="Z7401" i="1"/>
  <c r="X7402" i="1"/>
  <c r="Y7402" i="1"/>
  <c r="Z7402" i="1"/>
  <c r="X7403" i="1"/>
  <c r="Y7403" i="1"/>
  <c r="Z7403" i="1"/>
  <c r="X7404" i="1"/>
  <c r="Y7404" i="1"/>
  <c r="Z7404" i="1"/>
  <c r="X7405" i="1"/>
  <c r="Y7405" i="1"/>
  <c r="Z7405" i="1"/>
  <c r="X7406" i="1"/>
  <c r="Y7406" i="1"/>
  <c r="Z7406" i="1"/>
  <c r="X7407" i="1"/>
  <c r="Y7407" i="1"/>
  <c r="Z7407" i="1"/>
  <c r="X7408" i="1"/>
  <c r="Y7408" i="1"/>
  <c r="Z7408" i="1"/>
  <c r="X7409" i="1"/>
  <c r="Y7409" i="1"/>
  <c r="Z7409" i="1"/>
  <c r="X7410" i="1"/>
  <c r="Y7410" i="1"/>
  <c r="Z7410" i="1"/>
  <c r="X7411" i="1"/>
  <c r="Y7411" i="1"/>
  <c r="Z7411" i="1"/>
  <c r="X7412" i="1"/>
  <c r="Y7412" i="1"/>
  <c r="Z7412" i="1"/>
  <c r="X7413" i="1"/>
  <c r="Y7413" i="1"/>
  <c r="Z7413" i="1"/>
  <c r="X7414" i="1"/>
  <c r="Y7414" i="1"/>
  <c r="Z7414" i="1"/>
  <c r="X7415" i="1"/>
  <c r="Y7415" i="1"/>
  <c r="Z7415" i="1"/>
  <c r="X7416" i="1"/>
  <c r="Y7416" i="1"/>
  <c r="Z7416" i="1"/>
  <c r="X7417" i="1"/>
  <c r="Y7417" i="1"/>
  <c r="Z7417" i="1"/>
  <c r="X7418" i="1"/>
  <c r="Y7418" i="1"/>
  <c r="Z7418" i="1"/>
  <c r="X7419" i="1"/>
  <c r="Y7419" i="1"/>
  <c r="Z7419" i="1"/>
  <c r="X7420" i="1"/>
  <c r="Y7420" i="1"/>
  <c r="Z7420" i="1"/>
  <c r="X7421" i="1"/>
  <c r="Y7421" i="1"/>
  <c r="Z7421" i="1"/>
  <c r="X7422" i="1"/>
  <c r="Y7422" i="1"/>
  <c r="Z7422" i="1"/>
  <c r="X7423" i="1"/>
  <c r="Y7423" i="1"/>
  <c r="Z7423" i="1"/>
  <c r="X7424" i="1"/>
  <c r="Y7424" i="1"/>
  <c r="Z7424" i="1"/>
  <c r="X7425" i="1"/>
  <c r="Y7425" i="1"/>
  <c r="Z7425" i="1"/>
  <c r="X7426" i="1"/>
  <c r="Y7426" i="1"/>
  <c r="Z7426" i="1"/>
  <c r="X7427" i="1"/>
  <c r="Y7427" i="1"/>
  <c r="Z7427" i="1"/>
  <c r="X7428" i="1"/>
  <c r="Y7428" i="1"/>
  <c r="Z7428" i="1"/>
  <c r="X7429" i="1"/>
  <c r="Y7429" i="1"/>
  <c r="Z7429" i="1"/>
  <c r="X7430" i="1"/>
  <c r="Y7430" i="1"/>
  <c r="Z7430" i="1"/>
  <c r="X7431" i="1"/>
  <c r="Y7431" i="1"/>
  <c r="Z7431" i="1"/>
  <c r="X7432" i="1"/>
  <c r="Y7432" i="1"/>
  <c r="Z7432" i="1"/>
  <c r="X7433" i="1"/>
  <c r="Y7433" i="1"/>
  <c r="Z7433" i="1"/>
  <c r="X7434" i="1"/>
  <c r="Y7434" i="1"/>
  <c r="Z7434" i="1"/>
  <c r="X7435" i="1"/>
  <c r="Y7435" i="1"/>
  <c r="Z7435" i="1"/>
  <c r="X7436" i="1"/>
  <c r="Y7436" i="1"/>
  <c r="Z7436" i="1"/>
  <c r="X7437" i="1"/>
  <c r="Y7437" i="1"/>
  <c r="Z7437" i="1"/>
  <c r="X7438" i="1"/>
  <c r="Y7438" i="1"/>
  <c r="Z7438" i="1"/>
  <c r="X7439" i="1"/>
  <c r="Y7439" i="1"/>
  <c r="Z7439" i="1"/>
  <c r="X7440" i="1"/>
  <c r="Y7440" i="1"/>
  <c r="Z7440" i="1"/>
  <c r="X7441" i="1"/>
  <c r="Y7441" i="1"/>
  <c r="Z7441" i="1"/>
  <c r="X7442" i="1"/>
  <c r="Y7442" i="1"/>
  <c r="Z7442" i="1"/>
  <c r="X7443" i="1"/>
  <c r="Y7443" i="1"/>
  <c r="Z7443" i="1"/>
  <c r="X7444" i="1"/>
  <c r="Y7444" i="1"/>
  <c r="Z7444" i="1"/>
  <c r="X7445" i="1"/>
  <c r="Y7445" i="1"/>
  <c r="Z7445" i="1"/>
  <c r="X7446" i="1"/>
  <c r="Y7446" i="1"/>
  <c r="Z7446" i="1"/>
  <c r="X7447" i="1"/>
  <c r="Y7447" i="1"/>
  <c r="Z7447" i="1"/>
  <c r="X7448" i="1"/>
  <c r="Y7448" i="1"/>
  <c r="Z7448" i="1"/>
  <c r="X7449" i="1"/>
  <c r="Y7449" i="1"/>
  <c r="Z7449" i="1"/>
  <c r="X7450" i="1"/>
  <c r="Y7450" i="1"/>
  <c r="Z7450" i="1"/>
  <c r="X7451" i="1"/>
  <c r="Y7451" i="1"/>
  <c r="Z7451" i="1"/>
  <c r="X7452" i="1"/>
  <c r="Y7452" i="1"/>
  <c r="Z7452" i="1"/>
  <c r="X7453" i="1"/>
  <c r="Y7453" i="1"/>
  <c r="Z7453" i="1"/>
  <c r="X7454" i="1"/>
  <c r="Y7454" i="1"/>
  <c r="Z7454" i="1"/>
  <c r="X7455" i="1"/>
  <c r="Y7455" i="1"/>
  <c r="Z7455" i="1"/>
  <c r="X7456" i="1"/>
  <c r="Y7456" i="1"/>
  <c r="Z7456" i="1"/>
  <c r="X7457" i="1"/>
  <c r="Y7457" i="1"/>
  <c r="Z7457" i="1"/>
  <c r="X7458" i="1"/>
  <c r="Y7458" i="1"/>
  <c r="Z7458" i="1"/>
  <c r="X7459" i="1"/>
  <c r="Y7459" i="1"/>
  <c r="Z7459" i="1"/>
  <c r="X7460" i="1"/>
  <c r="Y7460" i="1"/>
  <c r="Z7460" i="1"/>
  <c r="X7461" i="1"/>
  <c r="Y7461" i="1"/>
  <c r="Z7461" i="1"/>
  <c r="X7462" i="1"/>
  <c r="Y7462" i="1"/>
  <c r="Z7462" i="1"/>
  <c r="X7463" i="1"/>
  <c r="Y7463" i="1"/>
  <c r="Z7463" i="1"/>
  <c r="X7464" i="1"/>
  <c r="Y7464" i="1"/>
  <c r="Z7464" i="1"/>
  <c r="X7465" i="1"/>
  <c r="Y7465" i="1"/>
  <c r="Z7465" i="1"/>
  <c r="X7466" i="1"/>
  <c r="Y7466" i="1"/>
  <c r="Z7466" i="1"/>
  <c r="X7467" i="1"/>
  <c r="Y7467" i="1"/>
  <c r="Z7467" i="1"/>
  <c r="X7468" i="1"/>
  <c r="Y7468" i="1"/>
  <c r="Z7468" i="1"/>
  <c r="X7469" i="1"/>
  <c r="Y7469" i="1"/>
  <c r="Z7469" i="1"/>
  <c r="X7470" i="1"/>
  <c r="Y7470" i="1"/>
  <c r="Z7470" i="1"/>
  <c r="X7471" i="1"/>
  <c r="Y7471" i="1"/>
  <c r="Z7471" i="1"/>
  <c r="X7472" i="1"/>
  <c r="Y7472" i="1"/>
  <c r="Z7472" i="1"/>
  <c r="X7473" i="1"/>
  <c r="Y7473" i="1"/>
  <c r="Z7473" i="1"/>
  <c r="X7474" i="1"/>
  <c r="Y7474" i="1"/>
  <c r="Z7474" i="1"/>
  <c r="X7475" i="1"/>
  <c r="Y7475" i="1"/>
  <c r="Z7475" i="1"/>
  <c r="X7476" i="1"/>
  <c r="Y7476" i="1"/>
  <c r="Z7476" i="1"/>
  <c r="X7477" i="1"/>
  <c r="Y7477" i="1"/>
  <c r="Z7477" i="1"/>
  <c r="X7478" i="1"/>
  <c r="Y7478" i="1"/>
  <c r="Z7478" i="1"/>
  <c r="X7479" i="1"/>
  <c r="Y7479" i="1"/>
  <c r="Z7479" i="1"/>
  <c r="X7480" i="1"/>
  <c r="Y7480" i="1"/>
  <c r="Z7480" i="1"/>
  <c r="X7481" i="1"/>
  <c r="Y7481" i="1"/>
  <c r="Z7481" i="1"/>
  <c r="X7482" i="1"/>
  <c r="Y7482" i="1"/>
  <c r="Z7482" i="1"/>
  <c r="X7483" i="1"/>
  <c r="Y7483" i="1"/>
  <c r="Z7483" i="1"/>
  <c r="X7484" i="1"/>
  <c r="Y7484" i="1"/>
  <c r="Z7484" i="1"/>
  <c r="X7485" i="1"/>
  <c r="Y7485" i="1"/>
  <c r="Z7485" i="1"/>
  <c r="X7486" i="1"/>
  <c r="Y7486" i="1"/>
  <c r="Z7486" i="1"/>
  <c r="X7487" i="1"/>
  <c r="Y7487" i="1"/>
  <c r="Z7487" i="1"/>
  <c r="X7488" i="1"/>
  <c r="Y7488" i="1"/>
  <c r="Z7488" i="1"/>
  <c r="X7489" i="1"/>
  <c r="Y7489" i="1"/>
  <c r="Z7489" i="1"/>
  <c r="X7490" i="1"/>
  <c r="Y7490" i="1"/>
  <c r="Z7490" i="1"/>
  <c r="X7491" i="1"/>
  <c r="Y7491" i="1"/>
  <c r="Z7491" i="1"/>
  <c r="X7492" i="1"/>
  <c r="Y7492" i="1"/>
  <c r="Z7492" i="1"/>
  <c r="X7493" i="1"/>
  <c r="Y7493" i="1"/>
  <c r="Z7493" i="1"/>
  <c r="X7494" i="1"/>
  <c r="Y7494" i="1"/>
  <c r="Z7494" i="1"/>
  <c r="X7495" i="1"/>
  <c r="Y7495" i="1"/>
  <c r="Z7495" i="1"/>
  <c r="X7496" i="1"/>
  <c r="Y7496" i="1"/>
  <c r="Z7496" i="1"/>
  <c r="X7497" i="1"/>
  <c r="Y7497" i="1"/>
  <c r="Z7497" i="1"/>
  <c r="X7498" i="1"/>
  <c r="Y7498" i="1"/>
  <c r="Z7498" i="1"/>
  <c r="X7499" i="1"/>
  <c r="Y7499" i="1"/>
  <c r="Z7499" i="1"/>
  <c r="X7500" i="1"/>
  <c r="Y7500" i="1"/>
  <c r="Z7500" i="1"/>
  <c r="X7501" i="1"/>
  <c r="Y7501" i="1"/>
  <c r="Z7501" i="1"/>
  <c r="X7502" i="1"/>
  <c r="Y7502" i="1"/>
  <c r="Z7502" i="1"/>
  <c r="X7503" i="1"/>
  <c r="Y7503" i="1"/>
  <c r="Z7503" i="1"/>
  <c r="X7504" i="1"/>
  <c r="Y7504" i="1"/>
  <c r="Z7504" i="1"/>
  <c r="X7505" i="1"/>
  <c r="Y7505" i="1"/>
  <c r="Z7505" i="1"/>
  <c r="X7506" i="1"/>
  <c r="Y7506" i="1"/>
  <c r="Z7506" i="1"/>
  <c r="X7507" i="1"/>
  <c r="Y7507" i="1"/>
  <c r="Z7507" i="1"/>
  <c r="X7508" i="1"/>
  <c r="Y7508" i="1"/>
  <c r="Z7508" i="1"/>
  <c r="X7509" i="1"/>
  <c r="Y7509" i="1"/>
  <c r="Z7509" i="1"/>
  <c r="X7510" i="1"/>
  <c r="Y7510" i="1"/>
  <c r="Z7510" i="1"/>
  <c r="X7511" i="1"/>
  <c r="Y7511" i="1"/>
  <c r="Z7511" i="1"/>
  <c r="X7512" i="1"/>
  <c r="Y7512" i="1"/>
  <c r="Z7512" i="1"/>
  <c r="X7513" i="1"/>
  <c r="Y7513" i="1"/>
  <c r="Z7513" i="1"/>
  <c r="X7514" i="1"/>
  <c r="Y7514" i="1"/>
  <c r="Z7514" i="1"/>
  <c r="X7515" i="1"/>
  <c r="Y7515" i="1"/>
  <c r="Z7515" i="1"/>
  <c r="X7516" i="1"/>
  <c r="Y7516" i="1"/>
  <c r="Z7516" i="1"/>
  <c r="X7517" i="1"/>
  <c r="Y7517" i="1"/>
  <c r="Z7517" i="1"/>
  <c r="X7518" i="1"/>
  <c r="Y7518" i="1"/>
  <c r="Z7518" i="1"/>
  <c r="X7519" i="1"/>
  <c r="Y7519" i="1"/>
  <c r="Z7519" i="1"/>
  <c r="X7520" i="1"/>
  <c r="Y7520" i="1"/>
  <c r="Z7520" i="1"/>
  <c r="X7521" i="1"/>
  <c r="Y7521" i="1"/>
  <c r="Z7521" i="1"/>
  <c r="X7522" i="1"/>
  <c r="Y7522" i="1"/>
  <c r="Z7522" i="1"/>
  <c r="X7523" i="1"/>
  <c r="Y7523" i="1"/>
  <c r="Z7523" i="1"/>
  <c r="X7524" i="1"/>
  <c r="Y7524" i="1"/>
  <c r="Z7524" i="1"/>
  <c r="X7525" i="1"/>
  <c r="Y7525" i="1"/>
  <c r="Z7525" i="1"/>
  <c r="X7526" i="1"/>
  <c r="Y7526" i="1"/>
  <c r="Z7526" i="1"/>
  <c r="X7527" i="1"/>
  <c r="Y7527" i="1"/>
  <c r="Z7527" i="1"/>
  <c r="X7528" i="1"/>
  <c r="Y7528" i="1"/>
  <c r="Z7528" i="1"/>
  <c r="X7529" i="1"/>
  <c r="Y7529" i="1"/>
  <c r="Z7529" i="1"/>
  <c r="X7530" i="1"/>
  <c r="Y7530" i="1"/>
  <c r="Z7530" i="1"/>
  <c r="X7531" i="1"/>
  <c r="Y7531" i="1"/>
  <c r="Z7531" i="1"/>
  <c r="X7532" i="1"/>
  <c r="Y7532" i="1"/>
  <c r="Z7532" i="1"/>
  <c r="X7533" i="1"/>
  <c r="Y7533" i="1"/>
  <c r="Z7533" i="1"/>
  <c r="X7534" i="1"/>
  <c r="Y7534" i="1"/>
  <c r="Z7534" i="1"/>
  <c r="X7535" i="1"/>
  <c r="Y7535" i="1"/>
  <c r="Z7535" i="1"/>
  <c r="X7536" i="1"/>
  <c r="Y7536" i="1"/>
  <c r="Z7536" i="1"/>
  <c r="X7537" i="1"/>
  <c r="Y7537" i="1"/>
  <c r="Z7537" i="1"/>
  <c r="X7538" i="1"/>
  <c r="Y7538" i="1"/>
  <c r="Z7538" i="1"/>
  <c r="X7539" i="1"/>
  <c r="Y7539" i="1"/>
  <c r="Z7539" i="1"/>
  <c r="X7540" i="1"/>
  <c r="Y7540" i="1"/>
  <c r="Z7540" i="1"/>
  <c r="X7541" i="1"/>
  <c r="Y7541" i="1"/>
  <c r="Z7541" i="1"/>
  <c r="X7542" i="1"/>
  <c r="Y7542" i="1"/>
  <c r="Z7542" i="1"/>
  <c r="X7543" i="1"/>
  <c r="Y7543" i="1"/>
  <c r="Z7543" i="1"/>
  <c r="X7544" i="1"/>
  <c r="Y7544" i="1"/>
  <c r="Z7544" i="1"/>
  <c r="X7545" i="1"/>
  <c r="Y7545" i="1"/>
  <c r="Z7545" i="1"/>
  <c r="X7546" i="1"/>
  <c r="Y7546" i="1"/>
  <c r="Z7546" i="1"/>
  <c r="X7547" i="1"/>
  <c r="Y7547" i="1"/>
  <c r="Z7547" i="1"/>
  <c r="X7548" i="1"/>
  <c r="Y7548" i="1"/>
  <c r="Z7548" i="1"/>
  <c r="X7549" i="1"/>
  <c r="Y7549" i="1"/>
  <c r="Z7549" i="1"/>
  <c r="X7550" i="1"/>
  <c r="Y7550" i="1"/>
  <c r="Z7550" i="1"/>
  <c r="X7551" i="1"/>
  <c r="Y7551" i="1"/>
  <c r="Z7551" i="1"/>
  <c r="X7552" i="1"/>
  <c r="Y7552" i="1"/>
  <c r="Z7552" i="1"/>
  <c r="X7553" i="1"/>
  <c r="Y7553" i="1"/>
  <c r="Z7553" i="1"/>
  <c r="X7554" i="1"/>
  <c r="Y7554" i="1"/>
  <c r="Z7554" i="1"/>
  <c r="X7555" i="1"/>
  <c r="Y7555" i="1"/>
  <c r="Z7555" i="1"/>
  <c r="X7556" i="1"/>
  <c r="Y7556" i="1"/>
  <c r="Z7556" i="1"/>
  <c r="X7557" i="1"/>
  <c r="Y7557" i="1"/>
  <c r="Z7557" i="1"/>
  <c r="X7558" i="1"/>
  <c r="Y7558" i="1"/>
  <c r="Z7558" i="1"/>
  <c r="X7559" i="1"/>
  <c r="Y7559" i="1"/>
  <c r="Z7559" i="1"/>
  <c r="X7560" i="1"/>
  <c r="Y7560" i="1"/>
  <c r="Z7560" i="1"/>
  <c r="X7561" i="1"/>
  <c r="Y7561" i="1"/>
  <c r="Z7561" i="1"/>
  <c r="X7562" i="1"/>
  <c r="Y7562" i="1"/>
  <c r="Z7562" i="1"/>
  <c r="X7563" i="1"/>
  <c r="Y7563" i="1"/>
  <c r="Z7563" i="1"/>
  <c r="X7564" i="1"/>
  <c r="Y7564" i="1"/>
  <c r="Z7564" i="1"/>
  <c r="X7565" i="1"/>
  <c r="Y7565" i="1"/>
  <c r="Z7565" i="1"/>
  <c r="X7566" i="1"/>
  <c r="Y7566" i="1"/>
  <c r="Z7566" i="1"/>
  <c r="X7567" i="1"/>
  <c r="Y7567" i="1"/>
  <c r="Z7567" i="1"/>
  <c r="X7568" i="1"/>
  <c r="Y7568" i="1"/>
  <c r="Z7568" i="1"/>
  <c r="X7569" i="1"/>
  <c r="Y7569" i="1"/>
  <c r="Z7569" i="1"/>
  <c r="X7570" i="1"/>
  <c r="Y7570" i="1"/>
  <c r="Z7570" i="1"/>
  <c r="X7571" i="1"/>
  <c r="Y7571" i="1"/>
  <c r="Z7571" i="1"/>
  <c r="X7572" i="1"/>
  <c r="Y7572" i="1"/>
  <c r="Z7572" i="1"/>
  <c r="X7573" i="1"/>
  <c r="Y7573" i="1"/>
  <c r="Z7573" i="1"/>
  <c r="X7574" i="1"/>
  <c r="Y7574" i="1"/>
  <c r="Z7574" i="1"/>
  <c r="X7575" i="1"/>
  <c r="Y7575" i="1"/>
  <c r="Z7575" i="1"/>
  <c r="X7576" i="1"/>
  <c r="Y7576" i="1"/>
  <c r="Z7576" i="1"/>
  <c r="X7577" i="1"/>
  <c r="Y7577" i="1"/>
  <c r="Z7577" i="1"/>
  <c r="X7578" i="1"/>
  <c r="Y7578" i="1"/>
  <c r="Z7578" i="1"/>
  <c r="X7579" i="1"/>
  <c r="Y7579" i="1"/>
  <c r="Z7579" i="1"/>
  <c r="X7580" i="1"/>
  <c r="Y7580" i="1"/>
  <c r="Z7580" i="1"/>
  <c r="X7581" i="1"/>
  <c r="Y7581" i="1"/>
  <c r="Z7581" i="1"/>
  <c r="X7582" i="1"/>
  <c r="Y7582" i="1"/>
  <c r="Z7582" i="1"/>
  <c r="X7583" i="1"/>
  <c r="Y7583" i="1"/>
  <c r="Z7583" i="1"/>
  <c r="X7584" i="1"/>
  <c r="Y7584" i="1"/>
  <c r="Z7584" i="1"/>
  <c r="X7585" i="1"/>
  <c r="Y7585" i="1"/>
  <c r="Z7585" i="1"/>
  <c r="X7586" i="1"/>
  <c r="Y7586" i="1"/>
  <c r="Z7586" i="1"/>
  <c r="X7587" i="1"/>
  <c r="Y7587" i="1"/>
  <c r="Z7587" i="1"/>
  <c r="X7588" i="1"/>
  <c r="Y7588" i="1"/>
  <c r="Z7588" i="1"/>
  <c r="X7589" i="1"/>
  <c r="Y7589" i="1"/>
  <c r="Z7589" i="1"/>
  <c r="X7590" i="1"/>
  <c r="Y7590" i="1"/>
  <c r="Z7590" i="1"/>
  <c r="X7591" i="1"/>
  <c r="Y7591" i="1"/>
  <c r="Z7591" i="1"/>
  <c r="X7592" i="1"/>
  <c r="Y7592" i="1"/>
  <c r="Z7592" i="1"/>
  <c r="X7593" i="1"/>
  <c r="Y7593" i="1"/>
  <c r="Z7593" i="1"/>
  <c r="X7594" i="1"/>
  <c r="Y7594" i="1"/>
  <c r="Z7594" i="1"/>
  <c r="X7595" i="1"/>
  <c r="Y7595" i="1"/>
  <c r="Z7595" i="1"/>
  <c r="X7596" i="1"/>
  <c r="Y7596" i="1"/>
  <c r="Z7596" i="1"/>
  <c r="X7597" i="1"/>
  <c r="Y7597" i="1"/>
  <c r="Z7597" i="1"/>
  <c r="X7598" i="1"/>
  <c r="Y7598" i="1"/>
  <c r="Z7598" i="1"/>
  <c r="X7599" i="1"/>
  <c r="Y7599" i="1"/>
  <c r="Z7599" i="1"/>
  <c r="X7600" i="1"/>
  <c r="Y7600" i="1"/>
  <c r="Z7600" i="1"/>
  <c r="X7601" i="1"/>
  <c r="Y7601" i="1"/>
  <c r="Z7601" i="1"/>
  <c r="X7602" i="1"/>
  <c r="Y7602" i="1"/>
  <c r="Z7602" i="1"/>
  <c r="X7603" i="1"/>
  <c r="Y7603" i="1"/>
  <c r="Z7603" i="1"/>
  <c r="X7604" i="1"/>
  <c r="Y7604" i="1"/>
  <c r="Z7604" i="1"/>
  <c r="X7605" i="1"/>
  <c r="Y7605" i="1"/>
  <c r="Z7605" i="1"/>
  <c r="X7606" i="1"/>
  <c r="Y7606" i="1"/>
  <c r="Z7606" i="1"/>
  <c r="X7607" i="1"/>
  <c r="Y7607" i="1"/>
  <c r="Z7607" i="1"/>
  <c r="X7608" i="1"/>
  <c r="Y7608" i="1"/>
  <c r="Z7608" i="1"/>
  <c r="X7609" i="1"/>
  <c r="Y7609" i="1"/>
  <c r="Z7609" i="1"/>
  <c r="X7610" i="1"/>
  <c r="Y7610" i="1"/>
  <c r="Z7610" i="1"/>
  <c r="X7611" i="1"/>
  <c r="Y7611" i="1"/>
  <c r="Z7611" i="1"/>
  <c r="X7612" i="1"/>
  <c r="Y7612" i="1"/>
  <c r="Z7612" i="1"/>
  <c r="X7613" i="1"/>
  <c r="Y7613" i="1"/>
  <c r="Z7613" i="1"/>
  <c r="X7614" i="1"/>
  <c r="Y7614" i="1"/>
  <c r="Z7614" i="1"/>
  <c r="X7615" i="1"/>
  <c r="Y7615" i="1"/>
  <c r="Z7615" i="1"/>
  <c r="X7616" i="1"/>
  <c r="Y7616" i="1"/>
  <c r="Z7616" i="1"/>
  <c r="X7617" i="1"/>
  <c r="Y7617" i="1"/>
  <c r="Z7617" i="1"/>
  <c r="X7618" i="1"/>
  <c r="Y7618" i="1"/>
  <c r="Z7618" i="1"/>
  <c r="X7619" i="1"/>
  <c r="Y7619" i="1"/>
  <c r="Z7619" i="1"/>
  <c r="X7620" i="1"/>
  <c r="Y7620" i="1"/>
  <c r="Z7620" i="1"/>
  <c r="X7621" i="1"/>
  <c r="Y7621" i="1"/>
  <c r="Z7621" i="1"/>
  <c r="X7622" i="1"/>
  <c r="Y7622" i="1"/>
  <c r="Z7622" i="1"/>
  <c r="X7623" i="1"/>
  <c r="Y7623" i="1"/>
  <c r="Z7623" i="1"/>
  <c r="X7624" i="1"/>
  <c r="Y7624" i="1"/>
  <c r="Z7624" i="1"/>
  <c r="X7625" i="1"/>
  <c r="Y7625" i="1"/>
  <c r="Z7625" i="1"/>
  <c r="X7626" i="1"/>
  <c r="Y7626" i="1"/>
  <c r="Z7626" i="1"/>
  <c r="X7627" i="1"/>
  <c r="Y7627" i="1"/>
  <c r="Z7627" i="1"/>
  <c r="X7628" i="1"/>
  <c r="Y7628" i="1"/>
  <c r="Z7628" i="1"/>
  <c r="X7629" i="1"/>
  <c r="Y7629" i="1"/>
  <c r="Z7629" i="1"/>
  <c r="X7630" i="1"/>
  <c r="Y7630" i="1"/>
  <c r="Z7630" i="1"/>
  <c r="X7631" i="1"/>
  <c r="Y7631" i="1"/>
  <c r="Z7631" i="1"/>
  <c r="X7632" i="1"/>
  <c r="Y7632" i="1"/>
  <c r="Z7632" i="1"/>
  <c r="X7633" i="1"/>
  <c r="Y7633" i="1"/>
  <c r="Z7633" i="1"/>
  <c r="X7634" i="1"/>
  <c r="Y7634" i="1"/>
  <c r="Z7634" i="1"/>
  <c r="X7635" i="1"/>
  <c r="Y7635" i="1"/>
  <c r="Z7635" i="1"/>
  <c r="X7636" i="1"/>
  <c r="Y7636" i="1"/>
  <c r="Z7636" i="1"/>
  <c r="X7637" i="1"/>
  <c r="Y7637" i="1"/>
  <c r="Z7637" i="1"/>
  <c r="X7638" i="1"/>
  <c r="Y7638" i="1"/>
  <c r="Z7638" i="1"/>
  <c r="X7639" i="1"/>
  <c r="Y7639" i="1"/>
  <c r="Z7639" i="1"/>
  <c r="X7640" i="1"/>
  <c r="Y7640" i="1"/>
  <c r="Z7640" i="1"/>
  <c r="X7641" i="1"/>
  <c r="Y7641" i="1"/>
  <c r="Z7641" i="1"/>
  <c r="X7642" i="1"/>
  <c r="Y7642" i="1"/>
  <c r="Z7642" i="1"/>
  <c r="X7643" i="1"/>
  <c r="Y7643" i="1"/>
  <c r="Z7643" i="1"/>
  <c r="X7644" i="1"/>
  <c r="Y7644" i="1"/>
  <c r="Z7644" i="1"/>
  <c r="X7645" i="1"/>
  <c r="Y7645" i="1"/>
  <c r="Z7645" i="1"/>
  <c r="X7646" i="1"/>
  <c r="Y7646" i="1"/>
  <c r="Z7646" i="1"/>
  <c r="X7647" i="1"/>
  <c r="Y7647" i="1"/>
  <c r="Z7647" i="1"/>
  <c r="X7648" i="1"/>
  <c r="Y7648" i="1"/>
  <c r="Z7648" i="1"/>
  <c r="X7649" i="1"/>
  <c r="Y7649" i="1"/>
  <c r="Z7649" i="1"/>
  <c r="X7650" i="1"/>
  <c r="Y7650" i="1"/>
  <c r="Z7650" i="1"/>
  <c r="X7651" i="1"/>
  <c r="Y7651" i="1"/>
  <c r="Z7651" i="1"/>
  <c r="X7652" i="1"/>
  <c r="Y7652" i="1"/>
  <c r="Z7652" i="1"/>
  <c r="X7653" i="1"/>
  <c r="Y7653" i="1"/>
  <c r="Z7653" i="1"/>
  <c r="X7654" i="1"/>
  <c r="Y7654" i="1"/>
  <c r="Z7654" i="1"/>
  <c r="X7655" i="1"/>
  <c r="Y7655" i="1"/>
  <c r="Z7655" i="1"/>
  <c r="X7656" i="1"/>
  <c r="Y7656" i="1"/>
  <c r="Z7656" i="1"/>
  <c r="X7657" i="1"/>
  <c r="Y7657" i="1"/>
  <c r="Z7657" i="1"/>
  <c r="X7658" i="1"/>
  <c r="Y7658" i="1"/>
  <c r="Z7658" i="1"/>
  <c r="X7659" i="1"/>
  <c r="Y7659" i="1"/>
  <c r="Z7659" i="1"/>
  <c r="X7660" i="1"/>
  <c r="Y7660" i="1"/>
  <c r="Z7660" i="1"/>
  <c r="X7661" i="1"/>
  <c r="Y7661" i="1"/>
  <c r="Z7661" i="1"/>
  <c r="X7662" i="1"/>
  <c r="Y7662" i="1"/>
  <c r="Z7662" i="1"/>
  <c r="X7663" i="1"/>
  <c r="Y7663" i="1"/>
  <c r="Z7663" i="1"/>
  <c r="X7664" i="1"/>
  <c r="Y7664" i="1"/>
  <c r="Z7664" i="1"/>
  <c r="X7665" i="1"/>
  <c r="Y7665" i="1"/>
  <c r="Z7665" i="1"/>
  <c r="X7666" i="1"/>
  <c r="Y7666" i="1"/>
  <c r="Z7666" i="1"/>
  <c r="X7667" i="1"/>
  <c r="Y7667" i="1"/>
  <c r="Z7667" i="1"/>
  <c r="X7668" i="1"/>
  <c r="Y7668" i="1"/>
  <c r="Z7668" i="1"/>
  <c r="X7669" i="1"/>
  <c r="Y7669" i="1"/>
  <c r="Z7669" i="1"/>
  <c r="X7670" i="1"/>
  <c r="Y7670" i="1"/>
  <c r="Z7670" i="1"/>
  <c r="X7671" i="1"/>
  <c r="Y7671" i="1"/>
  <c r="Z7671" i="1"/>
  <c r="X7672" i="1"/>
  <c r="Y7672" i="1"/>
  <c r="Z7672" i="1"/>
  <c r="X7673" i="1"/>
  <c r="Y7673" i="1"/>
  <c r="Z7673" i="1"/>
  <c r="X7674" i="1"/>
  <c r="Y7674" i="1"/>
  <c r="Z7674" i="1"/>
  <c r="X7675" i="1"/>
  <c r="Y7675" i="1"/>
  <c r="Z7675" i="1"/>
  <c r="X7676" i="1"/>
  <c r="Y7676" i="1"/>
  <c r="Z7676" i="1"/>
  <c r="X7677" i="1"/>
  <c r="Y7677" i="1"/>
  <c r="Z7677" i="1"/>
  <c r="X7678" i="1"/>
  <c r="Y7678" i="1"/>
  <c r="Z7678" i="1"/>
  <c r="X7679" i="1"/>
  <c r="Y7679" i="1"/>
  <c r="Z7679" i="1"/>
  <c r="X7680" i="1"/>
  <c r="Y7680" i="1"/>
  <c r="Z7680" i="1"/>
  <c r="X7681" i="1"/>
  <c r="Y7681" i="1"/>
  <c r="Z7681" i="1"/>
  <c r="X7682" i="1"/>
  <c r="Y7682" i="1"/>
  <c r="Z7682" i="1"/>
  <c r="X7683" i="1"/>
  <c r="Y7683" i="1"/>
  <c r="Z7683" i="1"/>
  <c r="X7684" i="1"/>
  <c r="Y7684" i="1"/>
  <c r="Z7684" i="1"/>
  <c r="X7685" i="1"/>
  <c r="Y7685" i="1"/>
  <c r="Z7685" i="1"/>
  <c r="X7686" i="1"/>
  <c r="Y7686" i="1"/>
  <c r="Z7686" i="1"/>
  <c r="X7687" i="1"/>
  <c r="Y7687" i="1"/>
  <c r="Z7687" i="1"/>
  <c r="X7688" i="1"/>
  <c r="Y7688" i="1"/>
  <c r="Z7688" i="1"/>
  <c r="X7689" i="1"/>
  <c r="Y7689" i="1"/>
  <c r="Z7689" i="1"/>
  <c r="X7690" i="1"/>
  <c r="Y7690" i="1"/>
  <c r="Z7690" i="1"/>
  <c r="X7691" i="1"/>
  <c r="Y7691" i="1"/>
  <c r="Z7691" i="1"/>
  <c r="X7692" i="1"/>
  <c r="Y7692" i="1"/>
  <c r="Z7692" i="1"/>
  <c r="X7693" i="1"/>
  <c r="Y7693" i="1"/>
  <c r="Z7693" i="1"/>
  <c r="X7694" i="1"/>
  <c r="Y7694" i="1"/>
  <c r="Z7694" i="1"/>
  <c r="X7695" i="1"/>
  <c r="Y7695" i="1"/>
  <c r="Z7695" i="1"/>
  <c r="X7696" i="1"/>
  <c r="Y7696" i="1"/>
  <c r="Z7696" i="1"/>
  <c r="X7697" i="1"/>
  <c r="Y7697" i="1"/>
  <c r="Z7697" i="1"/>
  <c r="X7698" i="1"/>
  <c r="Y7698" i="1"/>
  <c r="Z7698" i="1"/>
  <c r="X7699" i="1"/>
  <c r="Y7699" i="1"/>
  <c r="Z7699" i="1"/>
  <c r="X7700" i="1"/>
  <c r="Y7700" i="1"/>
  <c r="Z7700" i="1"/>
  <c r="X7701" i="1"/>
  <c r="Y7701" i="1"/>
  <c r="Z7701" i="1"/>
  <c r="X7702" i="1"/>
  <c r="Y7702" i="1"/>
  <c r="Z7702" i="1"/>
  <c r="X7703" i="1"/>
  <c r="Y7703" i="1"/>
  <c r="Z7703" i="1"/>
  <c r="X7704" i="1"/>
  <c r="Y7704" i="1"/>
  <c r="Z7704" i="1"/>
  <c r="X7705" i="1"/>
  <c r="Y7705" i="1"/>
  <c r="Z7705" i="1"/>
  <c r="X7706" i="1"/>
  <c r="Y7706" i="1"/>
  <c r="Z7706" i="1"/>
  <c r="X7707" i="1"/>
  <c r="Y7707" i="1"/>
  <c r="Z7707" i="1"/>
  <c r="X7708" i="1"/>
  <c r="Y7708" i="1"/>
  <c r="Z7708" i="1"/>
  <c r="X7709" i="1"/>
  <c r="Y7709" i="1"/>
  <c r="Z7709" i="1"/>
  <c r="X7710" i="1"/>
  <c r="Y7710" i="1"/>
  <c r="Z7710" i="1"/>
  <c r="X7711" i="1"/>
  <c r="Y7711" i="1"/>
  <c r="Z7711" i="1"/>
  <c r="X7712" i="1"/>
  <c r="Y7712" i="1"/>
  <c r="Z7712" i="1"/>
  <c r="X7713" i="1"/>
  <c r="Y7713" i="1"/>
  <c r="Z7713" i="1"/>
  <c r="X7714" i="1"/>
  <c r="Y7714" i="1"/>
  <c r="Z7714" i="1"/>
  <c r="X7715" i="1"/>
  <c r="Y7715" i="1"/>
  <c r="Z7715" i="1"/>
  <c r="X7716" i="1"/>
  <c r="Y7716" i="1"/>
  <c r="Z7716" i="1"/>
  <c r="X7717" i="1"/>
  <c r="Y7717" i="1"/>
  <c r="Z7717" i="1"/>
  <c r="X7718" i="1"/>
  <c r="Y7718" i="1"/>
  <c r="Z7718" i="1"/>
  <c r="X7719" i="1"/>
  <c r="Y7719" i="1"/>
  <c r="Z7719" i="1"/>
  <c r="X7720" i="1"/>
  <c r="Y7720" i="1"/>
  <c r="Z7720" i="1"/>
  <c r="X7721" i="1"/>
  <c r="Y7721" i="1"/>
  <c r="Z7721" i="1"/>
  <c r="X7722" i="1"/>
  <c r="Y7722" i="1"/>
  <c r="Z7722" i="1"/>
  <c r="X7723" i="1"/>
  <c r="Y7723" i="1"/>
  <c r="Z7723" i="1"/>
  <c r="X7724" i="1"/>
  <c r="Y7724" i="1"/>
  <c r="Z7724" i="1"/>
  <c r="X7725" i="1"/>
  <c r="Y7725" i="1"/>
  <c r="Z7725" i="1"/>
  <c r="X7726" i="1"/>
  <c r="Y7726" i="1"/>
  <c r="Z7726" i="1"/>
  <c r="X7727" i="1"/>
  <c r="Y7727" i="1"/>
  <c r="Z7727" i="1"/>
  <c r="X7728" i="1"/>
  <c r="Y7728" i="1"/>
  <c r="Z7728" i="1"/>
  <c r="X7729" i="1"/>
  <c r="Y7729" i="1"/>
  <c r="Z7729" i="1"/>
  <c r="X7730" i="1"/>
  <c r="Y7730" i="1"/>
  <c r="Z7730" i="1"/>
  <c r="X7731" i="1"/>
  <c r="Y7731" i="1"/>
  <c r="Z7731" i="1"/>
  <c r="X7732" i="1"/>
  <c r="Y7732" i="1"/>
  <c r="Z7732" i="1"/>
  <c r="X7733" i="1"/>
  <c r="Y7733" i="1"/>
  <c r="Z7733" i="1"/>
  <c r="X7734" i="1"/>
  <c r="Y7734" i="1"/>
  <c r="Z7734" i="1"/>
  <c r="X7735" i="1"/>
  <c r="Y7735" i="1"/>
  <c r="Z7735" i="1"/>
  <c r="X7736" i="1"/>
  <c r="Y7736" i="1"/>
  <c r="Z7736" i="1"/>
  <c r="X7737" i="1"/>
  <c r="Y7737" i="1"/>
  <c r="Z7737" i="1"/>
  <c r="X7738" i="1"/>
  <c r="Y7738" i="1"/>
  <c r="Z7738" i="1"/>
  <c r="X7739" i="1"/>
  <c r="Y7739" i="1"/>
  <c r="Z7739" i="1"/>
  <c r="X7740" i="1"/>
  <c r="Y7740" i="1"/>
  <c r="Z7740" i="1"/>
  <c r="X7741" i="1"/>
  <c r="Y7741" i="1"/>
  <c r="Z7741" i="1"/>
  <c r="X7742" i="1"/>
  <c r="Y7742" i="1"/>
  <c r="Z7742" i="1"/>
  <c r="X7743" i="1"/>
  <c r="Y7743" i="1"/>
  <c r="Z7743" i="1"/>
  <c r="X7744" i="1"/>
  <c r="Y7744" i="1"/>
  <c r="Z7744" i="1"/>
  <c r="X7745" i="1"/>
  <c r="Y7745" i="1"/>
  <c r="Z7745" i="1"/>
  <c r="X7746" i="1"/>
  <c r="Y7746" i="1"/>
  <c r="Z7746" i="1"/>
  <c r="X7747" i="1"/>
  <c r="Y7747" i="1"/>
  <c r="Z7747" i="1"/>
  <c r="X7748" i="1"/>
  <c r="Y7748" i="1"/>
  <c r="Z7748" i="1"/>
  <c r="X7749" i="1"/>
  <c r="Y7749" i="1"/>
  <c r="Z7749" i="1"/>
  <c r="X7750" i="1"/>
  <c r="Y7750" i="1"/>
  <c r="Z7750" i="1"/>
  <c r="X7751" i="1"/>
  <c r="Y7751" i="1"/>
  <c r="Z7751" i="1"/>
  <c r="X7752" i="1"/>
  <c r="Y7752" i="1"/>
  <c r="Z7752" i="1"/>
  <c r="X7753" i="1"/>
  <c r="Y7753" i="1"/>
  <c r="Z7753" i="1"/>
  <c r="X7754" i="1"/>
  <c r="Y7754" i="1"/>
  <c r="Z7754" i="1"/>
  <c r="X7755" i="1"/>
  <c r="Y7755" i="1"/>
  <c r="Z7755" i="1"/>
  <c r="X7756" i="1"/>
  <c r="Y7756" i="1"/>
  <c r="Z7756" i="1"/>
  <c r="X7757" i="1"/>
  <c r="Y7757" i="1"/>
  <c r="Z7757" i="1"/>
  <c r="X7758" i="1"/>
  <c r="Y7758" i="1"/>
  <c r="Z7758" i="1"/>
  <c r="X7759" i="1"/>
  <c r="Y7759" i="1"/>
  <c r="Z7759" i="1"/>
  <c r="X7760" i="1"/>
  <c r="Y7760" i="1"/>
  <c r="Z7760" i="1"/>
  <c r="X7761" i="1"/>
  <c r="Y7761" i="1"/>
  <c r="Z7761" i="1"/>
  <c r="X7762" i="1"/>
  <c r="Y7762" i="1"/>
  <c r="Z7762" i="1"/>
  <c r="X7763" i="1"/>
  <c r="Y7763" i="1"/>
  <c r="Z7763" i="1"/>
  <c r="X7764" i="1"/>
  <c r="Y7764" i="1"/>
  <c r="Z7764" i="1"/>
  <c r="X7765" i="1"/>
  <c r="Y7765" i="1"/>
  <c r="Z7765" i="1"/>
  <c r="X7766" i="1"/>
  <c r="Y7766" i="1"/>
  <c r="Z7766" i="1"/>
  <c r="X7767" i="1"/>
  <c r="Y7767" i="1"/>
  <c r="Z7767" i="1"/>
  <c r="X7768" i="1"/>
  <c r="Y7768" i="1"/>
  <c r="Z7768" i="1"/>
  <c r="X7769" i="1"/>
  <c r="Y7769" i="1"/>
  <c r="Z7769" i="1"/>
  <c r="X7770" i="1"/>
  <c r="Y7770" i="1"/>
  <c r="Z7770" i="1"/>
  <c r="X7771" i="1"/>
  <c r="Y7771" i="1"/>
  <c r="Z7771" i="1"/>
  <c r="X7772" i="1"/>
  <c r="Y7772" i="1"/>
  <c r="Z7772" i="1"/>
  <c r="X7773" i="1"/>
  <c r="Y7773" i="1"/>
  <c r="Z7773" i="1"/>
  <c r="X7774" i="1"/>
  <c r="Y7774" i="1"/>
  <c r="Z7774" i="1"/>
  <c r="X7775" i="1"/>
  <c r="Y7775" i="1"/>
  <c r="Z7775" i="1"/>
  <c r="X7776" i="1"/>
  <c r="Y7776" i="1"/>
  <c r="Z7776" i="1"/>
  <c r="X7777" i="1"/>
  <c r="Y7777" i="1"/>
  <c r="Z7777" i="1"/>
  <c r="X7778" i="1"/>
  <c r="Y7778" i="1"/>
  <c r="Z7778" i="1"/>
  <c r="X7779" i="1"/>
  <c r="Y7779" i="1"/>
  <c r="Z7779" i="1"/>
  <c r="X7780" i="1"/>
  <c r="Y7780" i="1"/>
  <c r="Z7780" i="1"/>
  <c r="X7781" i="1"/>
  <c r="Y7781" i="1"/>
  <c r="Z7781" i="1"/>
  <c r="X7782" i="1"/>
  <c r="Y7782" i="1"/>
  <c r="Z7782" i="1"/>
  <c r="X7783" i="1"/>
  <c r="Y7783" i="1"/>
  <c r="Z7783" i="1"/>
  <c r="X7784" i="1"/>
  <c r="Y7784" i="1"/>
  <c r="Z7784" i="1"/>
  <c r="X7785" i="1"/>
  <c r="Y7785" i="1"/>
  <c r="Z7785" i="1"/>
  <c r="X7786" i="1"/>
  <c r="Y7786" i="1"/>
  <c r="Z7786" i="1"/>
  <c r="X7787" i="1"/>
  <c r="Y7787" i="1"/>
  <c r="Z7787" i="1"/>
  <c r="X7788" i="1"/>
  <c r="Y7788" i="1"/>
  <c r="Z7788" i="1"/>
  <c r="X7789" i="1"/>
  <c r="Y7789" i="1"/>
  <c r="Z7789" i="1"/>
  <c r="X7790" i="1"/>
  <c r="Y7790" i="1"/>
  <c r="Z7790" i="1"/>
  <c r="X7791" i="1"/>
  <c r="Y7791" i="1"/>
  <c r="Z7791" i="1"/>
  <c r="X7792" i="1"/>
  <c r="Y7792" i="1"/>
  <c r="Z7792" i="1"/>
  <c r="X7793" i="1"/>
  <c r="Y7793" i="1"/>
  <c r="Z7793" i="1"/>
  <c r="X7794" i="1"/>
  <c r="Y7794" i="1"/>
  <c r="Z7794" i="1"/>
  <c r="X7795" i="1"/>
  <c r="Y7795" i="1"/>
  <c r="Z7795" i="1"/>
  <c r="X7796" i="1"/>
  <c r="Y7796" i="1"/>
  <c r="Z7796" i="1"/>
  <c r="X7797" i="1"/>
  <c r="Y7797" i="1"/>
  <c r="Z7797" i="1"/>
  <c r="X7798" i="1"/>
  <c r="Y7798" i="1"/>
  <c r="Z7798" i="1"/>
  <c r="X7799" i="1"/>
  <c r="Y7799" i="1"/>
  <c r="Z7799" i="1"/>
  <c r="X7800" i="1"/>
  <c r="Y7800" i="1"/>
  <c r="Z7800" i="1"/>
  <c r="X7801" i="1"/>
  <c r="Y7801" i="1"/>
  <c r="Z7801" i="1"/>
  <c r="X7802" i="1"/>
  <c r="Y7802" i="1"/>
  <c r="Z7802" i="1"/>
  <c r="X7803" i="1"/>
  <c r="Y7803" i="1"/>
  <c r="Z7803" i="1"/>
  <c r="X7804" i="1"/>
  <c r="Y7804" i="1"/>
  <c r="Z7804" i="1"/>
  <c r="X7805" i="1"/>
  <c r="Y7805" i="1"/>
  <c r="Z7805" i="1"/>
  <c r="X7806" i="1"/>
  <c r="Y7806" i="1"/>
  <c r="Z7806" i="1"/>
  <c r="X7807" i="1"/>
  <c r="Y7807" i="1"/>
  <c r="Z7807" i="1"/>
  <c r="X7808" i="1"/>
  <c r="Y7808" i="1"/>
  <c r="Z7808" i="1"/>
  <c r="X7809" i="1"/>
  <c r="Y7809" i="1"/>
  <c r="Z7809" i="1"/>
  <c r="X7810" i="1"/>
  <c r="Y7810" i="1"/>
  <c r="Z7810" i="1"/>
  <c r="X7811" i="1"/>
  <c r="Y7811" i="1"/>
  <c r="Z7811" i="1"/>
  <c r="X7812" i="1"/>
  <c r="Y7812" i="1"/>
  <c r="Z7812" i="1"/>
  <c r="X7813" i="1"/>
  <c r="Y7813" i="1"/>
  <c r="Z7813" i="1"/>
  <c r="X7814" i="1"/>
  <c r="Y7814" i="1"/>
  <c r="Z7814" i="1"/>
  <c r="X7815" i="1"/>
  <c r="Y7815" i="1"/>
  <c r="Z7815" i="1"/>
  <c r="X7816" i="1"/>
  <c r="Y7816" i="1"/>
  <c r="Z7816" i="1"/>
  <c r="X7817" i="1"/>
  <c r="Y7817" i="1"/>
  <c r="Z7817" i="1"/>
  <c r="X7818" i="1"/>
  <c r="Y7818" i="1"/>
  <c r="Z7818" i="1"/>
  <c r="X7819" i="1"/>
  <c r="Y7819" i="1"/>
  <c r="Z7819" i="1"/>
  <c r="X7820" i="1"/>
  <c r="Y7820" i="1"/>
  <c r="Z7820" i="1"/>
  <c r="X7821" i="1"/>
  <c r="Y7821" i="1"/>
  <c r="Z7821" i="1"/>
  <c r="X7822" i="1"/>
  <c r="Y7822" i="1"/>
  <c r="Z7822" i="1"/>
  <c r="X7823" i="1"/>
  <c r="Y7823" i="1"/>
  <c r="Z7823" i="1"/>
  <c r="X7824" i="1"/>
  <c r="Y7824" i="1"/>
  <c r="Z7824" i="1"/>
  <c r="X7825" i="1"/>
  <c r="Y7825" i="1"/>
  <c r="Z7825" i="1"/>
  <c r="X7826" i="1"/>
  <c r="Y7826" i="1"/>
  <c r="Z7826" i="1"/>
  <c r="X7827" i="1"/>
  <c r="Y7827" i="1"/>
  <c r="Z7827" i="1"/>
  <c r="X7828" i="1"/>
  <c r="Y7828" i="1"/>
  <c r="Z7828" i="1"/>
  <c r="X7829" i="1"/>
  <c r="Y7829" i="1"/>
  <c r="Z7829" i="1"/>
  <c r="X7830" i="1"/>
  <c r="Y7830" i="1"/>
  <c r="Z7830" i="1"/>
  <c r="X7831" i="1"/>
  <c r="Y7831" i="1"/>
  <c r="Z7831" i="1"/>
  <c r="X7832" i="1"/>
  <c r="Y7832" i="1"/>
  <c r="Z7832" i="1"/>
  <c r="X7833" i="1"/>
  <c r="Y7833" i="1"/>
  <c r="Z7833" i="1"/>
  <c r="X7834" i="1"/>
  <c r="Y7834" i="1"/>
  <c r="Z7834" i="1"/>
  <c r="X7835" i="1"/>
  <c r="Y7835" i="1"/>
  <c r="Z7835" i="1"/>
  <c r="X7836" i="1"/>
  <c r="Y7836" i="1"/>
  <c r="Z7836" i="1"/>
  <c r="X7837" i="1"/>
  <c r="Y7837" i="1"/>
  <c r="Z7837" i="1"/>
  <c r="X7838" i="1"/>
  <c r="Y7838" i="1"/>
  <c r="Z7838" i="1"/>
  <c r="X7839" i="1"/>
  <c r="Y7839" i="1"/>
  <c r="Z7839" i="1"/>
  <c r="X7840" i="1"/>
  <c r="Y7840" i="1"/>
  <c r="Z7840" i="1"/>
  <c r="X7841" i="1"/>
  <c r="Y7841" i="1"/>
  <c r="Z7841" i="1"/>
  <c r="X7842" i="1"/>
  <c r="Y7842" i="1"/>
  <c r="Z7842" i="1"/>
  <c r="X7843" i="1"/>
  <c r="Y7843" i="1"/>
  <c r="Z7843" i="1"/>
  <c r="X7844" i="1"/>
  <c r="Y7844" i="1"/>
  <c r="Z7844" i="1"/>
  <c r="X7845" i="1"/>
  <c r="Y7845" i="1"/>
  <c r="Z7845" i="1"/>
  <c r="X7846" i="1"/>
  <c r="Y7846" i="1"/>
  <c r="Z7846" i="1"/>
  <c r="X7847" i="1"/>
  <c r="Y7847" i="1"/>
  <c r="Z7847" i="1"/>
  <c r="X7848" i="1"/>
  <c r="Y7848" i="1"/>
  <c r="Z7848" i="1"/>
  <c r="X7849" i="1"/>
  <c r="Y7849" i="1"/>
  <c r="Z7849" i="1"/>
  <c r="X7850" i="1"/>
  <c r="Y7850" i="1"/>
  <c r="Z7850" i="1"/>
  <c r="X7851" i="1"/>
  <c r="Y7851" i="1"/>
  <c r="Z7851" i="1"/>
  <c r="X7852" i="1"/>
  <c r="Y7852" i="1"/>
  <c r="Z7852" i="1"/>
  <c r="X7853" i="1"/>
  <c r="Y7853" i="1"/>
  <c r="Z7853" i="1"/>
  <c r="X7854" i="1"/>
  <c r="Y7854" i="1"/>
  <c r="Z7854" i="1"/>
  <c r="X7855" i="1"/>
  <c r="Y7855" i="1"/>
  <c r="Z7855" i="1"/>
  <c r="X7856" i="1"/>
  <c r="Y7856" i="1"/>
  <c r="Z7856" i="1"/>
  <c r="X7857" i="1"/>
  <c r="Y7857" i="1"/>
  <c r="Z7857" i="1"/>
  <c r="X7858" i="1"/>
  <c r="Y7858" i="1"/>
  <c r="Z7858" i="1"/>
  <c r="X7859" i="1"/>
  <c r="Y7859" i="1"/>
  <c r="Z7859" i="1"/>
  <c r="X7860" i="1"/>
  <c r="Y7860" i="1"/>
  <c r="Z7860" i="1"/>
  <c r="X7861" i="1"/>
  <c r="Y7861" i="1"/>
  <c r="Z7861" i="1"/>
  <c r="X7862" i="1"/>
  <c r="Y7862" i="1"/>
  <c r="Z7862" i="1"/>
  <c r="X7863" i="1"/>
  <c r="Y7863" i="1"/>
  <c r="Z7863" i="1"/>
  <c r="X7864" i="1"/>
  <c r="Y7864" i="1"/>
  <c r="Z7864" i="1"/>
  <c r="X7865" i="1"/>
  <c r="Y7865" i="1"/>
  <c r="Z7865" i="1"/>
  <c r="X7866" i="1"/>
  <c r="Y7866" i="1"/>
  <c r="Z7866" i="1"/>
  <c r="X7867" i="1"/>
  <c r="Y7867" i="1"/>
  <c r="Z7867" i="1"/>
  <c r="X7868" i="1"/>
  <c r="Y7868" i="1"/>
  <c r="Z7868" i="1"/>
  <c r="X7869" i="1"/>
  <c r="Y7869" i="1"/>
  <c r="Z7869" i="1"/>
  <c r="X7870" i="1"/>
  <c r="Y7870" i="1"/>
  <c r="Z7870" i="1"/>
  <c r="X7871" i="1"/>
  <c r="Y7871" i="1"/>
  <c r="Z7871" i="1"/>
  <c r="X7872" i="1"/>
  <c r="Y7872" i="1"/>
  <c r="Z7872" i="1"/>
  <c r="X7873" i="1"/>
  <c r="Y7873" i="1"/>
  <c r="Z7873" i="1"/>
  <c r="X7874" i="1"/>
  <c r="Y7874" i="1"/>
  <c r="Z7874" i="1"/>
  <c r="X7875" i="1"/>
  <c r="Y7875" i="1"/>
  <c r="Z7875" i="1"/>
  <c r="X7876" i="1"/>
  <c r="Y7876" i="1"/>
  <c r="Z7876" i="1"/>
  <c r="X7877" i="1"/>
  <c r="Y7877" i="1"/>
  <c r="Z7877" i="1"/>
  <c r="X7878" i="1"/>
  <c r="Y7878" i="1"/>
  <c r="Z7878" i="1"/>
  <c r="X7879" i="1"/>
  <c r="Y7879" i="1"/>
  <c r="Z7879" i="1"/>
  <c r="X7880" i="1"/>
  <c r="Y7880" i="1"/>
  <c r="Z7880" i="1"/>
  <c r="X7881" i="1"/>
  <c r="Y7881" i="1"/>
  <c r="Z7881" i="1"/>
  <c r="X7882" i="1"/>
  <c r="Y7882" i="1"/>
  <c r="Z7882" i="1"/>
  <c r="X7883" i="1"/>
  <c r="Y7883" i="1"/>
  <c r="Z7883" i="1"/>
  <c r="X7884" i="1"/>
  <c r="Y7884" i="1"/>
  <c r="Z7884" i="1"/>
  <c r="X7885" i="1"/>
  <c r="Y7885" i="1"/>
  <c r="Z7885" i="1"/>
  <c r="X7886" i="1"/>
  <c r="Y7886" i="1"/>
  <c r="Z7886" i="1"/>
  <c r="X7887" i="1"/>
  <c r="Y7887" i="1"/>
  <c r="Z7887" i="1"/>
  <c r="X7888" i="1"/>
  <c r="Y7888" i="1"/>
  <c r="Z7888" i="1"/>
  <c r="X7889" i="1"/>
  <c r="Y7889" i="1"/>
  <c r="Z7889" i="1"/>
  <c r="X7890" i="1"/>
  <c r="Y7890" i="1"/>
  <c r="Z7890" i="1"/>
  <c r="X7891" i="1"/>
  <c r="Y7891" i="1"/>
  <c r="Z7891" i="1"/>
  <c r="X7892" i="1"/>
  <c r="Y7892" i="1"/>
  <c r="Z7892" i="1"/>
  <c r="X7893" i="1"/>
  <c r="Y7893" i="1"/>
  <c r="Z7893" i="1"/>
  <c r="X7894" i="1"/>
  <c r="Y7894" i="1"/>
  <c r="Z7894" i="1"/>
  <c r="X7895" i="1"/>
  <c r="Y7895" i="1"/>
  <c r="Z7895" i="1"/>
  <c r="X7896" i="1"/>
  <c r="Y7896" i="1"/>
  <c r="Z7896" i="1"/>
  <c r="X7897" i="1"/>
  <c r="Y7897" i="1"/>
  <c r="Z7897" i="1"/>
  <c r="X7898" i="1"/>
  <c r="Y7898" i="1"/>
  <c r="Z7898" i="1"/>
  <c r="X7899" i="1"/>
  <c r="Y7899" i="1"/>
  <c r="Z7899" i="1"/>
  <c r="X7900" i="1"/>
  <c r="Y7900" i="1"/>
  <c r="Z7900" i="1"/>
  <c r="X7901" i="1"/>
  <c r="Y7901" i="1"/>
  <c r="Z7901" i="1"/>
  <c r="X7902" i="1"/>
  <c r="Y7902" i="1"/>
  <c r="Z7902" i="1"/>
  <c r="X7903" i="1"/>
  <c r="Y7903" i="1"/>
  <c r="Z7903" i="1"/>
  <c r="X7904" i="1"/>
  <c r="Y7904" i="1"/>
  <c r="Z7904" i="1"/>
  <c r="X7905" i="1"/>
  <c r="Y7905" i="1"/>
  <c r="Z7905" i="1"/>
  <c r="X7906" i="1"/>
  <c r="Y7906" i="1"/>
  <c r="Z7906" i="1"/>
  <c r="X7907" i="1"/>
  <c r="Y7907" i="1"/>
  <c r="Z7907" i="1"/>
  <c r="X7908" i="1"/>
  <c r="Y7908" i="1"/>
  <c r="Z7908" i="1"/>
  <c r="X7909" i="1"/>
  <c r="Y7909" i="1"/>
  <c r="Z7909" i="1"/>
  <c r="X7910" i="1"/>
  <c r="Y7910" i="1"/>
  <c r="Z7910" i="1"/>
  <c r="X7911" i="1"/>
  <c r="Y7911" i="1"/>
  <c r="Z7911" i="1"/>
  <c r="X7912" i="1"/>
  <c r="Y7912" i="1"/>
  <c r="Z7912" i="1"/>
  <c r="X7913" i="1"/>
  <c r="Y7913" i="1"/>
  <c r="Z7913" i="1"/>
  <c r="X7914" i="1"/>
  <c r="Y7914" i="1"/>
  <c r="Z7914" i="1"/>
  <c r="X7915" i="1"/>
  <c r="Y7915" i="1"/>
  <c r="Z7915" i="1"/>
  <c r="X7916" i="1"/>
  <c r="Y7916" i="1"/>
  <c r="Z7916" i="1"/>
  <c r="X7917" i="1"/>
  <c r="Y7917" i="1"/>
  <c r="Z7917" i="1"/>
  <c r="X7918" i="1"/>
  <c r="Y7918" i="1"/>
  <c r="Z7918" i="1"/>
  <c r="X7919" i="1"/>
  <c r="Y7919" i="1"/>
  <c r="Z7919" i="1"/>
  <c r="X7920" i="1"/>
  <c r="Y7920" i="1"/>
  <c r="Z7920" i="1"/>
  <c r="X7921" i="1"/>
  <c r="Y7921" i="1"/>
  <c r="Z7921" i="1"/>
  <c r="X7922" i="1"/>
  <c r="Y7922" i="1"/>
  <c r="Z7922" i="1"/>
  <c r="X7923" i="1"/>
  <c r="Y7923" i="1"/>
  <c r="Z7923" i="1"/>
  <c r="X7924" i="1"/>
  <c r="Y7924" i="1"/>
  <c r="Z7924" i="1"/>
  <c r="X7925" i="1"/>
  <c r="Y7925" i="1"/>
  <c r="Z7925" i="1"/>
  <c r="X7926" i="1"/>
  <c r="Y7926" i="1"/>
  <c r="Z7926" i="1"/>
  <c r="X7927" i="1"/>
  <c r="Y7927" i="1"/>
  <c r="Z7927" i="1"/>
  <c r="X7928" i="1"/>
  <c r="Y7928" i="1"/>
  <c r="Z7928" i="1"/>
  <c r="X7929" i="1"/>
  <c r="Y7929" i="1"/>
  <c r="Z7929" i="1"/>
  <c r="X7930" i="1"/>
  <c r="Y7930" i="1"/>
  <c r="Z7930" i="1"/>
  <c r="X7931" i="1"/>
  <c r="Y7931" i="1"/>
  <c r="Z7931" i="1"/>
  <c r="X7932" i="1"/>
  <c r="Y7932" i="1"/>
  <c r="Z7932" i="1"/>
  <c r="X7933" i="1"/>
  <c r="Y7933" i="1"/>
  <c r="Z7933" i="1"/>
  <c r="X7934" i="1"/>
  <c r="Y7934" i="1"/>
  <c r="Z7934" i="1"/>
  <c r="X7935" i="1"/>
  <c r="Y7935" i="1"/>
  <c r="Z7935" i="1"/>
  <c r="X7936" i="1"/>
  <c r="Y7936" i="1"/>
  <c r="Z7936" i="1"/>
  <c r="X7937" i="1"/>
  <c r="Y7937" i="1"/>
  <c r="Z7937" i="1"/>
  <c r="X7938" i="1"/>
  <c r="Y7938" i="1"/>
  <c r="Z7938" i="1"/>
  <c r="X7939" i="1"/>
  <c r="Y7939" i="1"/>
  <c r="Z7939" i="1"/>
  <c r="X7940" i="1"/>
  <c r="Y7940" i="1"/>
  <c r="Z7940" i="1"/>
  <c r="X7941" i="1"/>
  <c r="Y7941" i="1"/>
  <c r="Z7941" i="1"/>
  <c r="X7942" i="1"/>
  <c r="Y7942" i="1"/>
  <c r="Z7942" i="1"/>
  <c r="X7943" i="1"/>
  <c r="Y7943" i="1"/>
  <c r="Z7943" i="1"/>
  <c r="X7944" i="1"/>
  <c r="Y7944" i="1"/>
  <c r="Z7944" i="1"/>
  <c r="X7945" i="1"/>
  <c r="Y7945" i="1"/>
  <c r="Z7945" i="1"/>
  <c r="X7946" i="1"/>
  <c r="Y7946" i="1"/>
  <c r="Z7946" i="1"/>
  <c r="X7947" i="1"/>
  <c r="Y7947" i="1"/>
  <c r="Z7947" i="1"/>
  <c r="X7948" i="1"/>
  <c r="Y7948" i="1"/>
  <c r="Z7948" i="1"/>
  <c r="X7949" i="1"/>
  <c r="Y7949" i="1"/>
  <c r="Z7949" i="1"/>
  <c r="X7950" i="1"/>
  <c r="Y7950" i="1"/>
  <c r="Z7950" i="1"/>
  <c r="X7951" i="1"/>
  <c r="Y7951" i="1"/>
  <c r="Z7951" i="1"/>
  <c r="X7952" i="1"/>
  <c r="Y7952" i="1"/>
  <c r="Z7952" i="1"/>
  <c r="X7953" i="1"/>
  <c r="Y7953" i="1"/>
  <c r="Z7953" i="1"/>
  <c r="X7954" i="1"/>
  <c r="Y7954" i="1"/>
  <c r="Z7954" i="1"/>
  <c r="X7955" i="1"/>
  <c r="Y7955" i="1"/>
  <c r="Z7955" i="1"/>
  <c r="X7956" i="1"/>
  <c r="Y7956" i="1"/>
  <c r="Z7956" i="1"/>
  <c r="X7957" i="1"/>
  <c r="Y7957" i="1"/>
  <c r="Z7957" i="1"/>
  <c r="X7958" i="1"/>
  <c r="Y7958" i="1"/>
  <c r="Z7958" i="1"/>
  <c r="X7959" i="1"/>
  <c r="Y7959" i="1"/>
  <c r="Z7959" i="1"/>
  <c r="X7960" i="1"/>
  <c r="Y7960" i="1"/>
  <c r="Z7960" i="1"/>
  <c r="X7961" i="1"/>
  <c r="Y7961" i="1"/>
  <c r="Z7961" i="1"/>
  <c r="X7962" i="1"/>
  <c r="Y7962" i="1"/>
  <c r="Z7962" i="1"/>
  <c r="X7963" i="1"/>
  <c r="Y7963" i="1"/>
  <c r="Z7963" i="1"/>
  <c r="X7964" i="1"/>
  <c r="Y7964" i="1"/>
  <c r="Z7964" i="1"/>
  <c r="X7965" i="1"/>
  <c r="Y7965" i="1"/>
  <c r="Z7965" i="1"/>
  <c r="X7966" i="1"/>
  <c r="Y7966" i="1"/>
  <c r="Z7966" i="1"/>
  <c r="X7967" i="1"/>
  <c r="Y7967" i="1"/>
  <c r="Z7967" i="1"/>
  <c r="X7968" i="1"/>
  <c r="Y7968" i="1"/>
  <c r="Z7968" i="1"/>
  <c r="X7969" i="1"/>
  <c r="Y7969" i="1"/>
  <c r="Z7969" i="1"/>
  <c r="X7970" i="1"/>
  <c r="Y7970" i="1"/>
  <c r="Z7970" i="1"/>
  <c r="X7971" i="1"/>
  <c r="Y7971" i="1"/>
  <c r="Z7971" i="1"/>
  <c r="X7972" i="1"/>
  <c r="Y7972" i="1"/>
  <c r="Z7972" i="1"/>
  <c r="X7973" i="1"/>
  <c r="Y7973" i="1"/>
  <c r="Z7973" i="1"/>
  <c r="X7974" i="1"/>
  <c r="Y7974" i="1"/>
  <c r="Z7974" i="1"/>
  <c r="X7975" i="1"/>
  <c r="Y7975" i="1"/>
  <c r="Z7975" i="1"/>
  <c r="X7976" i="1"/>
  <c r="Y7976" i="1"/>
  <c r="Z7976" i="1"/>
  <c r="X7977" i="1"/>
  <c r="Y7977" i="1"/>
  <c r="Z7977" i="1"/>
  <c r="X7978" i="1"/>
  <c r="Y7978" i="1"/>
  <c r="Z7978" i="1"/>
  <c r="X7979" i="1"/>
  <c r="Y7979" i="1"/>
  <c r="Z7979" i="1"/>
  <c r="X7980" i="1"/>
  <c r="Y7980" i="1"/>
  <c r="Z7980" i="1"/>
  <c r="X7981" i="1"/>
  <c r="Y7981" i="1"/>
  <c r="Z7981" i="1"/>
  <c r="X7982" i="1"/>
  <c r="Y7982" i="1"/>
  <c r="Z7982" i="1"/>
  <c r="X7983" i="1"/>
  <c r="Y7983" i="1"/>
  <c r="Z7983" i="1"/>
  <c r="X7984" i="1"/>
  <c r="Y7984" i="1"/>
  <c r="Z7984" i="1"/>
  <c r="X7985" i="1"/>
  <c r="Y7985" i="1"/>
  <c r="Z7985" i="1"/>
  <c r="X7986" i="1"/>
  <c r="Y7986" i="1"/>
  <c r="Z7986" i="1"/>
  <c r="X7987" i="1"/>
  <c r="Y7987" i="1"/>
  <c r="Z7987" i="1"/>
  <c r="X7988" i="1"/>
  <c r="Y7988" i="1"/>
  <c r="Z7988" i="1"/>
  <c r="X7989" i="1"/>
  <c r="Y7989" i="1"/>
  <c r="Z7989" i="1"/>
  <c r="X7990" i="1"/>
  <c r="Y7990" i="1"/>
  <c r="Z7990" i="1"/>
  <c r="X7991" i="1"/>
  <c r="Y7991" i="1"/>
  <c r="Z7991" i="1"/>
  <c r="X7992" i="1"/>
  <c r="Y7992" i="1"/>
  <c r="Z7992" i="1"/>
  <c r="X7993" i="1"/>
  <c r="Y7993" i="1"/>
  <c r="Z7993" i="1"/>
  <c r="X7994" i="1"/>
  <c r="Y7994" i="1"/>
  <c r="Z7994" i="1"/>
  <c r="X7995" i="1"/>
  <c r="Y7995" i="1"/>
  <c r="Z7995" i="1"/>
  <c r="X7996" i="1"/>
  <c r="Y7996" i="1"/>
  <c r="Z7996" i="1"/>
  <c r="X7997" i="1"/>
  <c r="Y7997" i="1"/>
  <c r="Z7997" i="1"/>
  <c r="X7998" i="1"/>
  <c r="Y7998" i="1"/>
  <c r="Z7998" i="1"/>
  <c r="X7999" i="1"/>
  <c r="Y7999" i="1"/>
  <c r="Z7999" i="1"/>
  <c r="X8000" i="1"/>
  <c r="Y8000" i="1"/>
  <c r="Z8000" i="1"/>
  <c r="X8001" i="1"/>
  <c r="Y8001" i="1"/>
  <c r="Z8001" i="1"/>
  <c r="X8002" i="1"/>
  <c r="Y8002" i="1"/>
  <c r="Z8002" i="1"/>
  <c r="X8003" i="1"/>
  <c r="Y8003" i="1"/>
  <c r="Z8003" i="1"/>
  <c r="X8004" i="1"/>
  <c r="Y8004" i="1"/>
  <c r="Z8004" i="1"/>
  <c r="X8005" i="1"/>
  <c r="Y8005" i="1"/>
  <c r="Z8005" i="1"/>
  <c r="X8006" i="1"/>
  <c r="Y8006" i="1"/>
  <c r="Z8006" i="1"/>
  <c r="X8007" i="1"/>
  <c r="Y8007" i="1"/>
  <c r="Z8007" i="1"/>
  <c r="X8008" i="1"/>
  <c r="Y8008" i="1"/>
  <c r="Z8008" i="1"/>
  <c r="X8009" i="1"/>
  <c r="Y8009" i="1"/>
  <c r="Z8009" i="1"/>
  <c r="X8010" i="1"/>
  <c r="Y8010" i="1"/>
  <c r="Z8010" i="1"/>
  <c r="X8011" i="1"/>
  <c r="Y8011" i="1"/>
  <c r="Z8011" i="1"/>
  <c r="X8012" i="1"/>
  <c r="Y8012" i="1"/>
  <c r="Z8012" i="1"/>
  <c r="X8013" i="1"/>
  <c r="Y8013" i="1"/>
  <c r="Z8013" i="1"/>
  <c r="X8014" i="1"/>
  <c r="Y8014" i="1"/>
  <c r="Z8014" i="1"/>
  <c r="X8015" i="1"/>
  <c r="Y8015" i="1"/>
  <c r="Z8015" i="1"/>
  <c r="X8016" i="1"/>
  <c r="Y8016" i="1"/>
  <c r="Z8016" i="1"/>
  <c r="X8017" i="1"/>
  <c r="Y8017" i="1"/>
  <c r="Z8017" i="1"/>
  <c r="X8018" i="1"/>
  <c r="Y8018" i="1"/>
  <c r="Z8018" i="1"/>
  <c r="X8019" i="1"/>
  <c r="Y8019" i="1"/>
  <c r="Z8019" i="1"/>
  <c r="X8020" i="1"/>
  <c r="Y8020" i="1"/>
  <c r="Z8020" i="1"/>
  <c r="X8021" i="1"/>
  <c r="Y8021" i="1"/>
  <c r="Z8021" i="1"/>
  <c r="X8022" i="1"/>
  <c r="Y8022" i="1"/>
  <c r="Z8022" i="1"/>
  <c r="X8023" i="1"/>
  <c r="Y8023" i="1"/>
  <c r="Z8023" i="1"/>
  <c r="X8024" i="1"/>
  <c r="Y8024" i="1"/>
  <c r="Z8024" i="1"/>
  <c r="X8025" i="1"/>
  <c r="Y8025" i="1"/>
  <c r="Z8025" i="1"/>
  <c r="X8026" i="1"/>
  <c r="Y8026" i="1"/>
  <c r="Z8026" i="1"/>
  <c r="X8027" i="1"/>
  <c r="Y8027" i="1"/>
  <c r="Z8027" i="1"/>
  <c r="X8028" i="1"/>
  <c r="Y8028" i="1"/>
  <c r="Z8028" i="1"/>
  <c r="X8029" i="1"/>
  <c r="Y8029" i="1"/>
  <c r="Z8029" i="1"/>
  <c r="X8030" i="1"/>
  <c r="Y8030" i="1"/>
  <c r="Z8030" i="1"/>
  <c r="X8031" i="1"/>
  <c r="Y8031" i="1"/>
  <c r="Z8031" i="1"/>
  <c r="X8032" i="1"/>
  <c r="Y8032" i="1"/>
  <c r="Z8032" i="1"/>
  <c r="X8033" i="1"/>
  <c r="Y8033" i="1"/>
  <c r="Z8033" i="1"/>
  <c r="X8034" i="1"/>
  <c r="Y8034" i="1"/>
  <c r="Z8034" i="1"/>
  <c r="X8035" i="1"/>
  <c r="Y8035" i="1"/>
  <c r="Z8035" i="1"/>
  <c r="X8036" i="1"/>
  <c r="Y8036" i="1"/>
  <c r="Z8036" i="1"/>
  <c r="X8037" i="1"/>
  <c r="Y8037" i="1"/>
  <c r="Z8037" i="1"/>
  <c r="X8038" i="1"/>
  <c r="Y8038" i="1"/>
  <c r="Z8038" i="1"/>
  <c r="X8039" i="1"/>
  <c r="Y8039" i="1"/>
  <c r="Z8039" i="1"/>
  <c r="X8040" i="1"/>
  <c r="Y8040" i="1"/>
  <c r="Z8040" i="1"/>
  <c r="X8041" i="1"/>
  <c r="Y8041" i="1"/>
  <c r="Z8041" i="1"/>
  <c r="X8042" i="1"/>
  <c r="Y8042" i="1"/>
  <c r="Z8042" i="1"/>
  <c r="X8043" i="1"/>
  <c r="Y8043" i="1"/>
  <c r="Z8043" i="1"/>
  <c r="X8044" i="1"/>
  <c r="Y8044" i="1"/>
  <c r="Z8044" i="1"/>
  <c r="X8045" i="1"/>
  <c r="Y8045" i="1"/>
  <c r="Z8045" i="1"/>
  <c r="X8046" i="1"/>
  <c r="Y8046" i="1"/>
  <c r="Z8046" i="1"/>
  <c r="X8047" i="1"/>
  <c r="Y8047" i="1"/>
  <c r="Z8047" i="1"/>
  <c r="X8048" i="1"/>
  <c r="Y8048" i="1"/>
  <c r="Z8048" i="1"/>
  <c r="X8049" i="1"/>
  <c r="Y8049" i="1"/>
  <c r="Z8049" i="1"/>
  <c r="X8050" i="1"/>
  <c r="Y8050" i="1"/>
  <c r="Z8050" i="1"/>
  <c r="X8051" i="1"/>
  <c r="Y8051" i="1"/>
  <c r="Z8051" i="1"/>
  <c r="X8052" i="1"/>
  <c r="Y8052" i="1"/>
  <c r="Z8052" i="1"/>
  <c r="X8053" i="1"/>
  <c r="Y8053" i="1"/>
  <c r="Z8053" i="1"/>
  <c r="X8054" i="1"/>
  <c r="Y8054" i="1"/>
  <c r="Z8054" i="1"/>
  <c r="X8055" i="1"/>
  <c r="Y8055" i="1"/>
  <c r="Z8055" i="1"/>
  <c r="X8056" i="1"/>
  <c r="Y8056" i="1"/>
  <c r="Z8056" i="1"/>
  <c r="X8057" i="1"/>
  <c r="Y8057" i="1"/>
  <c r="Z8057" i="1"/>
  <c r="X8058" i="1"/>
  <c r="Y8058" i="1"/>
  <c r="Z8058" i="1"/>
  <c r="X8059" i="1"/>
  <c r="Y8059" i="1"/>
  <c r="Z8059" i="1"/>
  <c r="X8060" i="1"/>
  <c r="Y8060" i="1"/>
  <c r="Z8060" i="1"/>
  <c r="X8061" i="1"/>
  <c r="Y8061" i="1"/>
  <c r="Z8061" i="1"/>
  <c r="X8062" i="1"/>
  <c r="Y8062" i="1"/>
  <c r="Z8062" i="1"/>
  <c r="X8063" i="1"/>
  <c r="Y8063" i="1"/>
  <c r="Z8063" i="1"/>
  <c r="X8064" i="1"/>
  <c r="Y8064" i="1"/>
  <c r="Z8064" i="1"/>
  <c r="X8065" i="1"/>
  <c r="Y8065" i="1"/>
  <c r="Z8065" i="1"/>
  <c r="X8066" i="1"/>
  <c r="Y8066" i="1"/>
  <c r="Z8066" i="1"/>
  <c r="X8067" i="1"/>
  <c r="Y8067" i="1"/>
  <c r="Z8067" i="1"/>
  <c r="X8068" i="1"/>
  <c r="Y8068" i="1"/>
  <c r="Z8068" i="1"/>
  <c r="X8069" i="1"/>
  <c r="Y8069" i="1"/>
  <c r="Z8069" i="1"/>
  <c r="X8070" i="1"/>
  <c r="Y8070" i="1"/>
  <c r="Z8070" i="1"/>
  <c r="X8071" i="1"/>
  <c r="Y8071" i="1"/>
  <c r="Z8071" i="1"/>
  <c r="X8072" i="1"/>
  <c r="Y8072" i="1"/>
  <c r="Z8072" i="1"/>
  <c r="X8073" i="1"/>
  <c r="Y8073" i="1"/>
  <c r="Z8073" i="1"/>
  <c r="X8074" i="1"/>
  <c r="Y8074" i="1"/>
  <c r="Z8074" i="1"/>
  <c r="X8075" i="1"/>
  <c r="Y8075" i="1"/>
  <c r="Z8075" i="1"/>
  <c r="X8076" i="1"/>
  <c r="Y8076" i="1"/>
  <c r="Z8076" i="1"/>
  <c r="X8077" i="1"/>
  <c r="Y8077" i="1"/>
  <c r="Z8077" i="1"/>
  <c r="X8078" i="1"/>
  <c r="Y8078" i="1"/>
  <c r="Z8078" i="1"/>
  <c r="X8079" i="1"/>
  <c r="Y8079" i="1"/>
  <c r="Z8079" i="1"/>
  <c r="X8080" i="1"/>
  <c r="Y8080" i="1"/>
  <c r="Z8080" i="1"/>
  <c r="X8081" i="1"/>
  <c r="Y8081" i="1"/>
  <c r="Z8081" i="1"/>
  <c r="X8082" i="1"/>
  <c r="Y8082" i="1"/>
  <c r="Z8082" i="1"/>
  <c r="X8083" i="1"/>
  <c r="Y8083" i="1"/>
  <c r="Z8083" i="1"/>
  <c r="X8084" i="1"/>
  <c r="Y8084" i="1"/>
  <c r="Z8084" i="1"/>
  <c r="X8085" i="1"/>
  <c r="Y8085" i="1"/>
  <c r="Z8085" i="1"/>
  <c r="X8086" i="1"/>
  <c r="Y8086" i="1"/>
  <c r="Z8086" i="1"/>
  <c r="X8087" i="1"/>
  <c r="Y8087" i="1"/>
  <c r="Z8087" i="1"/>
  <c r="X8088" i="1"/>
  <c r="Y8088" i="1"/>
  <c r="Z8088" i="1"/>
  <c r="X8089" i="1"/>
  <c r="Y8089" i="1"/>
  <c r="Z8089" i="1"/>
  <c r="X8090" i="1"/>
  <c r="Y8090" i="1"/>
  <c r="Z8090" i="1"/>
  <c r="X8091" i="1"/>
  <c r="Y8091" i="1"/>
  <c r="Z8091" i="1"/>
  <c r="X8092" i="1"/>
  <c r="Y8092" i="1"/>
  <c r="Z8092" i="1"/>
  <c r="X8093" i="1"/>
  <c r="Y8093" i="1"/>
  <c r="Z8093" i="1"/>
  <c r="X8094" i="1"/>
  <c r="Y8094" i="1"/>
  <c r="Z8094" i="1"/>
  <c r="X8095" i="1"/>
  <c r="Y8095" i="1"/>
  <c r="Z8095" i="1"/>
  <c r="X8096" i="1"/>
  <c r="Y8096" i="1"/>
  <c r="Z8096" i="1"/>
  <c r="X8097" i="1"/>
  <c r="Y8097" i="1"/>
  <c r="Z8097" i="1"/>
  <c r="X8098" i="1"/>
  <c r="Y8098" i="1"/>
  <c r="Z8098" i="1"/>
  <c r="X8099" i="1"/>
  <c r="Y8099" i="1"/>
  <c r="Z8099" i="1"/>
  <c r="X8100" i="1"/>
  <c r="Y8100" i="1"/>
  <c r="Z8100" i="1"/>
  <c r="X8101" i="1"/>
  <c r="Y8101" i="1"/>
  <c r="Z8101" i="1"/>
  <c r="X8102" i="1"/>
  <c r="Y8102" i="1"/>
  <c r="Z8102" i="1"/>
  <c r="X8103" i="1"/>
  <c r="Y8103" i="1"/>
  <c r="Z8103" i="1"/>
  <c r="X8104" i="1"/>
  <c r="Y8104" i="1"/>
  <c r="Z8104" i="1"/>
  <c r="X8105" i="1"/>
  <c r="Y8105" i="1"/>
  <c r="Z8105" i="1"/>
  <c r="X8106" i="1"/>
  <c r="Y8106" i="1"/>
  <c r="Z8106" i="1"/>
  <c r="X8107" i="1"/>
  <c r="Y8107" i="1"/>
  <c r="Z8107" i="1"/>
  <c r="X8108" i="1"/>
  <c r="Y8108" i="1"/>
  <c r="Z8108" i="1"/>
  <c r="X8109" i="1"/>
  <c r="Y8109" i="1"/>
  <c r="Z8109" i="1"/>
  <c r="X8110" i="1"/>
  <c r="Y8110" i="1"/>
  <c r="Z8110" i="1"/>
  <c r="X8111" i="1"/>
  <c r="Y8111" i="1"/>
  <c r="Z8111" i="1"/>
  <c r="X8112" i="1"/>
  <c r="Y8112" i="1"/>
  <c r="Z8112" i="1"/>
  <c r="X8113" i="1"/>
  <c r="Y8113" i="1"/>
  <c r="Z8113" i="1"/>
  <c r="X8114" i="1"/>
  <c r="Y8114" i="1"/>
  <c r="Z8114" i="1"/>
  <c r="X8115" i="1"/>
  <c r="Y8115" i="1"/>
  <c r="Z8115" i="1"/>
  <c r="X8116" i="1"/>
  <c r="Y8116" i="1"/>
  <c r="Z8116" i="1"/>
  <c r="X8117" i="1"/>
  <c r="Y8117" i="1"/>
  <c r="Z8117" i="1"/>
  <c r="X8118" i="1"/>
  <c r="Y8118" i="1"/>
  <c r="Z8118" i="1"/>
  <c r="X8119" i="1"/>
  <c r="Y8119" i="1"/>
  <c r="Z8119" i="1"/>
  <c r="X8120" i="1"/>
  <c r="Y8120" i="1"/>
  <c r="Z8120" i="1"/>
  <c r="X8121" i="1"/>
  <c r="Y8121" i="1"/>
  <c r="Z8121" i="1"/>
  <c r="X8122" i="1"/>
  <c r="Y8122" i="1"/>
  <c r="Z8122" i="1"/>
  <c r="X8123" i="1"/>
  <c r="Y8123" i="1"/>
  <c r="Z8123" i="1"/>
  <c r="X8124" i="1"/>
  <c r="Y8124" i="1"/>
  <c r="Z8124" i="1"/>
  <c r="X8125" i="1"/>
  <c r="Y8125" i="1"/>
  <c r="Z8125" i="1"/>
  <c r="X8126" i="1"/>
  <c r="Y8126" i="1"/>
  <c r="Z8126" i="1"/>
  <c r="X8127" i="1"/>
  <c r="Y8127" i="1"/>
  <c r="Z8127" i="1"/>
  <c r="X8128" i="1"/>
  <c r="Y8128" i="1"/>
  <c r="Z8128" i="1"/>
  <c r="X8129" i="1"/>
  <c r="Y8129" i="1"/>
  <c r="Z8129" i="1"/>
  <c r="X8130" i="1"/>
  <c r="Y8130" i="1"/>
  <c r="Z8130" i="1"/>
  <c r="X8131" i="1"/>
  <c r="Y8131" i="1"/>
  <c r="Z8131" i="1"/>
  <c r="X8132" i="1"/>
  <c r="Y8132" i="1"/>
  <c r="Z8132" i="1"/>
  <c r="X8133" i="1"/>
  <c r="Y8133" i="1"/>
  <c r="Z8133" i="1"/>
  <c r="X8134" i="1"/>
  <c r="Y8134" i="1"/>
  <c r="Z8134" i="1"/>
  <c r="X8135" i="1"/>
  <c r="Y8135" i="1"/>
  <c r="Z8135" i="1"/>
  <c r="X8136" i="1"/>
  <c r="Y8136" i="1"/>
  <c r="Z8136" i="1"/>
  <c r="X8137" i="1"/>
  <c r="Y8137" i="1"/>
  <c r="Z8137" i="1"/>
  <c r="X8138" i="1"/>
  <c r="Y8138" i="1"/>
  <c r="Z8138" i="1"/>
  <c r="X8139" i="1"/>
  <c r="Y8139" i="1"/>
  <c r="Z8139" i="1"/>
  <c r="X8140" i="1"/>
  <c r="Y8140" i="1"/>
  <c r="Z8140" i="1"/>
  <c r="X8141" i="1"/>
  <c r="Y8141" i="1"/>
  <c r="Z8141" i="1"/>
  <c r="X8142" i="1"/>
  <c r="Y8142" i="1"/>
  <c r="Z8142" i="1"/>
  <c r="X8143" i="1"/>
  <c r="Y8143" i="1"/>
  <c r="Z8143" i="1"/>
  <c r="X8144" i="1"/>
  <c r="Y8144" i="1"/>
  <c r="Z8144" i="1"/>
  <c r="X8145" i="1"/>
  <c r="Y8145" i="1"/>
  <c r="Z8145" i="1"/>
  <c r="X8146" i="1"/>
  <c r="Y8146" i="1"/>
  <c r="Z8146" i="1"/>
  <c r="X8147" i="1"/>
  <c r="Y8147" i="1"/>
  <c r="Z8147" i="1"/>
  <c r="X8148" i="1"/>
  <c r="Y8148" i="1"/>
  <c r="Z8148" i="1"/>
  <c r="X8149" i="1"/>
  <c r="Y8149" i="1"/>
  <c r="Z8149" i="1"/>
  <c r="X8150" i="1"/>
  <c r="Y8150" i="1"/>
  <c r="Z8150" i="1"/>
  <c r="X8151" i="1"/>
  <c r="Y8151" i="1"/>
  <c r="Z8151" i="1"/>
  <c r="X8152" i="1"/>
  <c r="Y8152" i="1"/>
  <c r="Z8152" i="1"/>
  <c r="X8153" i="1"/>
  <c r="Y8153" i="1"/>
  <c r="Z8153" i="1"/>
  <c r="X8154" i="1"/>
  <c r="Y8154" i="1"/>
  <c r="Z8154" i="1"/>
  <c r="X8155" i="1"/>
  <c r="Y8155" i="1"/>
  <c r="Z8155" i="1"/>
  <c r="X8156" i="1"/>
  <c r="Y8156" i="1"/>
  <c r="Z8156" i="1"/>
  <c r="X8157" i="1"/>
  <c r="Y8157" i="1"/>
  <c r="Z8157" i="1"/>
  <c r="X8158" i="1"/>
  <c r="Y8158" i="1"/>
  <c r="Z8158" i="1"/>
  <c r="X8159" i="1"/>
  <c r="Y8159" i="1"/>
  <c r="Z8159" i="1"/>
  <c r="X8160" i="1"/>
  <c r="Y8160" i="1"/>
  <c r="Z8160" i="1"/>
  <c r="X8161" i="1"/>
  <c r="Y8161" i="1"/>
  <c r="Z8161" i="1"/>
  <c r="X8162" i="1"/>
  <c r="Y8162" i="1"/>
  <c r="Z8162" i="1"/>
  <c r="X8163" i="1"/>
  <c r="Y8163" i="1"/>
  <c r="Z8163" i="1"/>
  <c r="X8164" i="1"/>
  <c r="Y8164" i="1"/>
  <c r="Z8164" i="1"/>
  <c r="X8165" i="1"/>
  <c r="Y8165" i="1"/>
  <c r="Z8165" i="1"/>
  <c r="X8166" i="1"/>
  <c r="Y8166" i="1"/>
  <c r="Z8166" i="1"/>
  <c r="X8167" i="1"/>
  <c r="Y8167" i="1"/>
  <c r="Z8167" i="1"/>
  <c r="X8168" i="1"/>
  <c r="Y8168" i="1"/>
  <c r="Z8168" i="1"/>
  <c r="X8169" i="1"/>
  <c r="Y8169" i="1"/>
  <c r="Z8169" i="1"/>
  <c r="X8170" i="1"/>
  <c r="Y8170" i="1"/>
  <c r="Z8170" i="1"/>
  <c r="X8171" i="1"/>
  <c r="Y8171" i="1"/>
  <c r="Z8171" i="1"/>
  <c r="X8172" i="1"/>
  <c r="Y8172" i="1"/>
  <c r="Z8172" i="1"/>
  <c r="X8173" i="1"/>
  <c r="Y8173" i="1"/>
  <c r="Z8173" i="1"/>
  <c r="X8174" i="1"/>
  <c r="Y8174" i="1"/>
  <c r="Z8174" i="1"/>
  <c r="X8175" i="1"/>
  <c r="Y8175" i="1"/>
  <c r="Z8175" i="1"/>
  <c r="X8176" i="1"/>
  <c r="Y8176" i="1"/>
  <c r="Z8176" i="1"/>
  <c r="X8177" i="1"/>
  <c r="Y8177" i="1"/>
  <c r="Z8177" i="1"/>
  <c r="X8178" i="1"/>
  <c r="Y8178" i="1"/>
  <c r="Z8178" i="1"/>
  <c r="X8179" i="1"/>
  <c r="Y8179" i="1"/>
  <c r="Z8179" i="1"/>
  <c r="X8180" i="1"/>
  <c r="Y8180" i="1"/>
  <c r="Z8180" i="1"/>
  <c r="X8181" i="1"/>
  <c r="Y8181" i="1"/>
  <c r="Z8181" i="1"/>
  <c r="X8182" i="1"/>
  <c r="Y8182" i="1"/>
  <c r="Z8182" i="1"/>
  <c r="X8183" i="1"/>
  <c r="Y8183" i="1"/>
  <c r="Z8183" i="1"/>
  <c r="X8184" i="1"/>
  <c r="Y8184" i="1"/>
  <c r="Z8184" i="1"/>
  <c r="X8185" i="1"/>
  <c r="Y8185" i="1"/>
  <c r="Z8185" i="1"/>
  <c r="X8186" i="1"/>
  <c r="Y8186" i="1"/>
  <c r="Z8186" i="1"/>
  <c r="X8187" i="1"/>
  <c r="Y8187" i="1"/>
  <c r="Z8187" i="1"/>
  <c r="X8188" i="1"/>
  <c r="Y8188" i="1"/>
  <c r="Z8188" i="1"/>
  <c r="X8189" i="1"/>
  <c r="Y8189" i="1"/>
  <c r="Z8189" i="1"/>
  <c r="X8190" i="1"/>
  <c r="Y8190" i="1"/>
  <c r="Z8190" i="1"/>
  <c r="X8191" i="1"/>
  <c r="Y8191" i="1"/>
  <c r="Z8191" i="1"/>
  <c r="X8192" i="1"/>
  <c r="Y8192" i="1"/>
  <c r="Z8192" i="1"/>
  <c r="X8193" i="1"/>
  <c r="Y8193" i="1"/>
  <c r="Z8193" i="1"/>
  <c r="X8194" i="1"/>
  <c r="Y8194" i="1"/>
  <c r="Z8194" i="1"/>
  <c r="X8195" i="1"/>
  <c r="Y8195" i="1"/>
  <c r="Z8195" i="1"/>
  <c r="X8196" i="1"/>
  <c r="Y8196" i="1"/>
  <c r="Z8196" i="1"/>
  <c r="X8197" i="1"/>
  <c r="Y8197" i="1"/>
  <c r="Z8197" i="1"/>
  <c r="X8198" i="1"/>
  <c r="Y8198" i="1"/>
  <c r="Z8198" i="1"/>
  <c r="X8199" i="1"/>
  <c r="Y8199" i="1"/>
  <c r="Z8199" i="1"/>
  <c r="X8200" i="1"/>
  <c r="Y8200" i="1"/>
  <c r="Z8200" i="1"/>
  <c r="X8201" i="1"/>
  <c r="Y8201" i="1"/>
  <c r="Z8201" i="1"/>
  <c r="X8202" i="1"/>
  <c r="Y8202" i="1"/>
  <c r="Z8202" i="1"/>
  <c r="X8203" i="1"/>
  <c r="Y8203" i="1"/>
  <c r="Z8203" i="1"/>
  <c r="X8204" i="1"/>
  <c r="Y8204" i="1"/>
  <c r="Z8204" i="1"/>
  <c r="X8205" i="1"/>
  <c r="Y8205" i="1"/>
  <c r="Z8205" i="1"/>
  <c r="X8206" i="1"/>
  <c r="Y8206" i="1"/>
  <c r="Z8206" i="1"/>
  <c r="X8207" i="1"/>
  <c r="Y8207" i="1"/>
  <c r="Z8207" i="1"/>
  <c r="X8208" i="1"/>
  <c r="Y8208" i="1"/>
  <c r="Z8208" i="1"/>
  <c r="X8209" i="1"/>
  <c r="Y8209" i="1"/>
  <c r="Z8209" i="1"/>
  <c r="X8210" i="1"/>
  <c r="Y8210" i="1"/>
  <c r="Z8210" i="1"/>
  <c r="X8211" i="1"/>
  <c r="Y8211" i="1"/>
  <c r="Z8211" i="1"/>
  <c r="X8212" i="1"/>
  <c r="Y8212" i="1"/>
  <c r="Z8212" i="1"/>
  <c r="X8213" i="1"/>
  <c r="Y8213" i="1"/>
  <c r="Z8213" i="1"/>
  <c r="X8214" i="1"/>
  <c r="Y8214" i="1"/>
  <c r="Z8214" i="1"/>
  <c r="X8215" i="1"/>
  <c r="Y8215" i="1"/>
  <c r="Z8215" i="1"/>
  <c r="X8216" i="1"/>
  <c r="Y8216" i="1"/>
  <c r="Z8216" i="1"/>
  <c r="X8217" i="1"/>
  <c r="Y8217" i="1"/>
  <c r="Z8217" i="1"/>
  <c r="X8218" i="1"/>
  <c r="Y8218" i="1"/>
  <c r="Z8218" i="1"/>
  <c r="X8219" i="1"/>
  <c r="Y8219" i="1"/>
  <c r="Z8219" i="1"/>
  <c r="X8220" i="1"/>
  <c r="Y8220" i="1"/>
  <c r="Z8220" i="1"/>
  <c r="X8221" i="1"/>
  <c r="Y8221" i="1"/>
  <c r="Z8221" i="1"/>
  <c r="X8222" i="1"/>
  <c r="Y8222" i="1"/>
  <c r="Z8222" i="1"/>
  <c r="X8223" i="1"/>
  <c r="Y8223" i="1"/>
  <c r="Z8223" i="1"/>
  <c r="X8224" i="1"/>
  <c r="Y8224" i="1"/>
  <c r="Z8224" i="1"/>
  <c r="X8225" i="1"/>
  <c r="Y8225" i="1"/>
  <c r="Z8225" i="1"/>
  <c r="X8226" i="1"/>
  <c r="Y8226" i="1"/>
  <c r="Z8226" i="1"/>
  <c r="X8227" i="1"/>
  <c r="Y8227" i="1"/>
  <c r="Z8227" i="1"/>
  <c r="X8228" i="1"/>
  <c r="Y8228" i="1"/>
  <c r="Z8228" i="1"/>
  <c r="X8229" i="1"/>
  <c r="Y8229" i="1"/>
  <c r="Z8229" i="1"/>
  <c r="X8230" i="1"/>
  <c r="Y8230" i="1"/>
  <c r="Z8230" i="1"/>
  <c r="X8231" i="1"/>
  <c r="Y8231" i="1"/>
  <c r="Z8231" i="1"/>
  <c r="X8232" i="1"/>
  <c r="Y8232" i="1"/>
  <c r="Z8232" i="1"/>
  <c r="X8233" i="1"/>
  <c r="Y8233" i="1"/>
  <c r="Z8233" i="1"/>
  <c r="X8234" i="1"/>
  <c r="Y8234" i="1"/>
  <c r="Z8234" i="1"/>
  <c r="X8235" i="1"/>
  <c r="Y8235" i="1"/>
  <c r="Z8235" i="1"/>
  <c r="X8236" i="1"/>
  <c r="Y8236" i="1"/>
  <c r="Z8236" i="1"/>
  <c r="X8237" i="1"/>
  <c r="Y8237" i="1"/>
  <c r="Z8237" i="1"/>
  <c r="X8238" i="1"/>
  <c r="Y8238" i="1"/>
  <c r="Z8238" i="1"/>
  <c r="X8239" i="1"/>
  <c r="Y8239" i="1"/>
  <c r="Z8239" i="1"/>
  <c r="X8240" i="1"/>
  <c r="Y8240" i="1"/>
  <c r="Z8240" i="1"/>
  <c r="X8241" i="1"/>
  <c r="Y8241" i="1"/>
  <c r="Z8241" i="1"/>
  <c r="X8242" i="1"/>
  <c r="Y8242" i="1"/>
  <c r="Z8242" i="1"/>
  <c r="X8243" i="1"/>
  <c r="Y8243" i="1"/>
  <c r="Z8243" i="1"/>
  <c r="X8244" i="1"/>
  <c r="Y8244" i="1"/>
  <c r="Z8244" i="1"/>
  <c r="X8245" i="1"/>
  <c r="Y8245" i="1"/>
  <c r="Z8245" i="1"/>
  <c r="X8246" i="1"/>
  <c r="Y8246" i="1"/>
  <c r="Z8246" i="1"/>
  <c r="X8247" i="1"/>
  <c r="Y8247" i="1"/>
  <c r="Z8247" i="1"/>
  <c r="X8248" i="1"/>
  <c r="Y8248" i="1"/>
  <c r="Z8248" i="1"/>
  <c r="X8249" i="1"/>
  <c r="Y8249" i="1"/>
  <c r="Z8249" i="1"/>
  <c r="X8250" i="1"/>
  <c r="Y8250" i="1"/>
  <c r="Z8250" i="1"/>
  <c r="X8251" i="1"/>
  <c r="Y8251" i="1"/>
  <c r="Z8251" i="1"/>
  <c r="X8252" i="1"/>
  <c r="Y8252" i="1"/>
  <c r="Z8252" i="1"/>
  <c r="X8253" i="1"/>
  <c r="Y8253" i="1"/>
  <c r="Z8253" i="1"/>
  <c r="X8254" i="1"/>
  <c r="Y8254" i="1"/>
  <c r="Z8254" i="1"/>
  <c r="X8255" i="1"/>
  <c r="Y8255" i="1"/>
  <c r="Z8255" i="1"/>
  <c r="X8256" i="1"/>
  <c r="Y8256" i="1"/>
  <c r="Z8256" i="1"/>
  <c r="X8257" i="1"/>
  <c r="Y8257" i="1"/>
  <c r="Z8257" i="1"/>
  <c r="X8258" i="1"/>
  <c r="Y8258" i="1"/>
  <c r="Z8258" i="1"/>
  <c r="X8259" i="1"/>
  <c r="Y8259" i="1"/>
  <c r="Z8259" i="1"/>
  <c r="X8260" i="1"/>
  <c r="Y8260" i="1"/>
  <c r="Z8260" i="1"/>
  <c r="X8261" i="1"/>
  <c r="Y8261" i="1"/>
  <c r="Z8261" i="1"/>
  <c r="X8262" i="1"/>
  <c r="Y8262" i="1"/>
  <c r="Z8262" i="1"/>
  <c r="X8263" i="1"/>
  <c r="Y8263" i="1"/>
  <c r="Z8263" i="1"/>
  <c r="X8264" i="1"/>
  <c r="Y8264" i="1"/>
  <c r="Z8264" i="1"/>
  <c r="X8265" i="1"/>
  <c r="Y8265" i="1"/>
  <c r="Z8265" i="1"/>
  <c r="X8266" i="1"/>
  <c r="Y8266" i="1"/>
  <c r="Z8266" i="1"/>
  <c r="X8267" i="1"/>
  <c r="Y8267" i="1"/>
  <c r="Z8267" i="1"/>
  <c r="X8268" i="1"/>
  <c r="Y8268" i="1"/>
  <c r="Z8268" i="1"/>
  <c r="X8269" i="1"/>
  <c r="Y8269" i="1"/>
  <c r="Z8269" i="1"/>
  <c r="X8270" i="1"/>
  <c r="Y8270" i="1"/>
  <c r="Z8270" i="1"/>
  <c r="X8271" i="1"/>
  <c r="Y8271" i="1"/>
  <c r="Z8271" i="1"/>
  <c r="X8272" i="1"/>
  <c r="Y8272" i="1"/>
  <c r="Z8272" i="1"/>
  <c r="X8273" i="1"/>
  <c r="Y8273" i="1"/>
  <c r="Z8273" i="1"/>
  <c r="X8274" i="1"/>
  <c r="Y8274" i="1"/>
  <c r="Z8274" i="1"/>
  <c r="X8275" i="1"/>
  <c r="Y8275" i="1"/>
  <c r="Z8275" i="1"/>
  <c r="X8276" i="1"/>
  <c r="Y8276" i="1"/>
  <c r="Z8276" i="1"/>
  <c r="X8277" i="1"/>
  <c r="Y8277" i="1"/>
  <c r="Z8277" i="1"/>
  <c r="X8278" i="1"/>
  <c r="Y8278" i="1"/>
  <c r="Z8278" i="1"/>
  <c r="X8279" i="1"/>
  <c r="Y8279" i="1"/>
  <c r="Z8279" i="1"/>
  <c r="X8280" i="1"/>
  <c r="Y8280" i="1"/>
  <c r="Z8280" i="1"/>
  <c r="X8281" i="1"/>
  <c r="Y8281" i="1"/>
  <c r="Z8281" i="1"/>
  <c r="X8282" i="1"/>
  <c r="Y8282" i="1"/>
  <c r="Z8282" i="1"/>
  <c r="X8283" i="1"/>
  <c r="Y8283" i="1"/>
  <c r="Z8283" i="1"/>
  <c r="X8284" i="1"/>
  <c r="Y8284" i="1"/>
  <c r="Z8284" i="1"/>
  <c r="X8285" i="1"/>
  <c r="Y8285" i="1"/>
  <c r="Z8285" i="1"/>
  <c r="X8286" i="1"/>
  <c r="Y8286" i="1"/>
  <c r="Z8286" i="1"/>
  <c r="X8287" i="1"/>
  <c r="Y8287" i="1"/>
  <c r="Z8287" i="1"/>
  <c r="X8288" i="1"/>
  <c r="Y8288" i="1"/>
  <c r="Z8288" i="1"/>
  <c r="X8289" i="1"/>
  <c r="Y8289" i="1"/>
  <c r="Z8289" i="1"/>
  <c r="X8290" i="1"/>
  <c r="Y8290" i="1"/>
  <c r="Z8290" i="1"/>
  <c r="X8291" i="1"/>
  <c r="Y8291" i="1"/>
  <c r="Z8291" i="1"/>
  <c r="X8292" i="1"/>
  <c r="Y8292" i="1"/>
  <c r="Z8292" i="1"/>
  <c r="X8293" i="1"/>
  <c r="Y8293" i="1"/>
  <c r="Z8293" i="1"/>
  <c r="X8294" i="1"/>
  <c r="Y8294" i="1"/>
  <c r="Z8294" i="1"/>
  <c r="X8295" i="1"/>
  <c r="Y8295" i="1"/>
  <c r="Z8295" i="1"/>
  <c r="X8296" i="1"/>
  <c r="Y8296" i="1"/>
  <c r="Z8296" i="1"/>
  <c r="X8297" i="1"/>
  <c r="Y8297" i="1"/>
  <c r="Z8297" i="1"/>
  <c r="X8298" i="1"/>
  <c r="Y8298" i="1"/>
  <c r="Z8298" i="1"/>
  <c r="X8299" i="1"/>
  <c r="Y8299" i="1"/>
  <c r="Z8299" i="1"/>
  <c r="X8300" i="1"/>
  <c r="Y8300" i="1"/>
  <c r="Z8300" i="1"/>
  <c r="X8301" i="1"/>
  <c r="Y8301" i="1"/>
  <c r="Z8301" i="1"/>
  <c r="X8302" i="1"/>
  <c r="Y8302" i="1"/>
  <c r="Z8302" i="1"/>
  <c r="X8303" i="1"/>
  <c r="Y8303" i="1"/>
  <c r="Z8303" i="1"/>
  <c r="X8304" i="1"/>
  <c r="Y8304" i="1"/>
  <c r="Z8304" i="1"/>
  <c r="X8305" i="1"/>
  <c r="Y8305" i="1"/>
  <c r="Z8305" i="1"/>
  <c r="X8306" i="1"/>
  <c r="Y8306" i="1"/>
  <c r="Z8306" i="1"/>
  <c r="X8307" i="1"/>
  <c r="Y8307" i="1"/>
  <c r="Z8307" i="1"/>
  <c r="X8308" i="1"/>
  <c r="Y8308" i="1"/>
  <c r="Z8308" i="1"/>
  <c r="X8309" i="1"/>
  <c r="Y8309" i="1"/>
  <c r="Z8309" i="1"/>
  <c r="X8310" i="1"/>
  <c r="Y8310" i="1"/>
  <c r="Z8310" i="1"/>
  <c r="X8311" i="1"/>
  <c r="Y8311" i="1"/>
  <c r="Z8311" i="1"/>
  <c r="X8312" i="1"/>
  <c r="Y8312" i="1"/>
  <c r="Z8312" i="1"/>
  <c r="X8313" i="1"/>
  <c r="Y8313" i="1"/>
  <c r="Z8313" i="1"/>
  <c r="X8314" i="1"/>
  <c r="Y8314" i="1"/>
  <c r="Z8314" i="1"/>
  <c r="X8315" i="1"/>
  <c r="Y8315" i="1"/>
  <c r="Z8315" i="1"/>
  <c r="X8316" i="1"/>
  <c r="Y8316" i="1"/>
  <c r="Z8316" i="1"/>
  <c r="X8317" i="1"/>
  <c r="Y8317" i="1"/>
  <c r="Z8317" i="1"/>
  <c r="X8318" i="1"/>
  <c r="Y8318" i="1"/>
  <c r="Z8318" i="1"/>
  <c r="X8319" i="1"/>
  <c r="Y8319" i="1"/>
  <c r="Z8319" i="1"/>
  <c r="X8320" i="1"/>
  <c r="Y8320" i="1"/>
  <c r="Z8320" i="1"/>
  <c r="X8321" i="1"/>
  <c r="Y8321" i="1"/>
  <c r="Z8321" i="1"/>
  <c r="X8322" i="1"/>
  <c r="Y8322" i="1"/>
  <c r="Z8322" i="1"/>
  <c r="X8323" i="1"/>
  <c r="Y8323" i="1"/>
  <c r="Z8323" i="1"/>
  <c r="X8324" i="1"/>
  <c r="Y8324" i="1"/>
  <c r="Z8324" i="1"/>
  <c r="X8325" i="1"/>
  <c r="Y8325" i="1"/>
  <c r="Z8325" i="1"/>
  <c r="X8326" i="1"/>
  <c r="Y8326" i="1"/>
  <c r="Z8326" i="1"/>
  <c r="X8327" i="1"/>
  <c r="Y8327" i="1"/>
  <c r="Z8327" i="1"/>
  <c r="X8328" i="1"/>
  <c r="Y8328" i="1"/>
  <c r="Z8328" i="1"/>
  <c r="X8329" i="1"/>
  <c r="Y8329" i="1"/>
  <c r="Z8329" i="1"/>
  <c r="X8330" i="1"/>
  <c r="Y8330" i="1"/>
  <c r="Z8330" i="1"/>
  <c r="X8331" i="1"/>
  <c r="Y8331" i="1"/>
  <c r="Z8331" i="1"/>
  <c r="X8332" i="1"/>
  <c r="Y8332" i="1"/>
  <c r="Z8332" i="1"/>
  <c r="X8333" i="1"/>
  <c r="Y8333" i="1"/>
  <c r="Z8333" i="1"/>
  <c r="X8334" i="1"/>
  <c r="Y8334" i="1"/>
  <c r="Z8334" i="1"/>
  <c r="X8335" i="1"/>
  <c r="Y8335" i="1"/>
  <c r="Z8335" i="1"/>
  <c r="X8336" i="1"/>
  <c r="Y8336" i="1"/>
  <c r="Z8336" i="1"/>
  <c r="X8337" i="1"/>
  <c r="Y8337" i="1"/>
  <c r="Z8337" i="1"/>
  <c r="X8338" i="1"/>
  <c r="Y8338" i="1"/>
  <c r="Z8338" i="1"/>
  <c r="X8339" i="1"/>
  <c r="Y8339" i="1"/>
  <c r="Z8339" i="1"/>
  <c r="X8340" i="1"/>
  <c r="Y8340" i="1"/>
  <c r="Z8340" i="1"/>
  <c r="X8341" i="1"/>
  <c r="Y8341" i="1"/>
  <c r="Z8341" i="1"/>
  <c r="X8342" i="1"/>
  <c r="Y8342" i="1"/>
  <c r="Z8342" i="1"/>
  <c r="X8343" i="1"/>
  <c r="Y8343" i="1"/>
  <c r="Z8343" i="1"/>
  <c r="X8344" i="1"/>
  <c r="Y8344" i="1"/>
  <c r="Z8344" i="1"/>
  <c r="X8345" i="1"/>
  <c r="Y8345" i="1"/>
  <c r="Z8345" i="1"/>
  <c r="X8346" i="1"/>
  <c r="Y8346" i="1"/>
  <c r="Z8346" i="1"/>
  <c r="X8347" i="1"/>
  <c r="Y8347" i="1"/>
  <c r="Z8347" i="1"/>
  <c r="X8348" i="1"/>
  <c r="Y8348" i="1"/>
  <c r="Z8348" i="1"/>
  <c r="X8349" i="1"/>
  <c r="Y8349" i="1"/>
  <c r="Z8349" i="1"/>
  <c r="X8350" i="1"/>
  <c r="Y8350" i="1"/>
  <c r="Z8350" i="1"/>
  <c r="X8351" i="1"/>
  <c r="Y8351" i="1"/>
  <c r="Z8351" i="1"/>
  <c r="X8352" i="1"/>
  <c r="Y8352" i="1"/>
  <c r="Z8352" i="1"/>
  <c r="X8353" i="1"/>
  <c r="Y8353" i="1"/>
  <c r="Z8353" i="1"/>
  <c r="X8354" i="1"/>
  <c r="Y8354" i="1"/>
  <c r="Z8354" i="1"/>
  <c r="X8355" i="1"/>
  <c r="Y8355" i="1"/>
  <c r="Z8355" i="1"/>
  <c r="X8356" i="1"/>
  <c r="Y8356" i="1"/>
  <c r="Z8356" i="1"/>
  <c r="X8357" i="1"/>
  <c r="Y8357" i="1"/>
  <c r="Z8357" i="1"/>
  <c r="X8358" i="1"/>
  <c r="Y8358" i="1"/>
  <c r="Z8358" i="1"/>
  <c r="X8359" i="1"/>
  <c r="Y8359" i="1"/>
  <c r="Z8359" i="1"/>
  <c r="X8360" i="1"/>
  <c r="Y8360" i="1"/>
  <c r="Z8360" i="1"/>
  <c r="X8361" i="1"/>
  <c r="Y8361" i="1"/>
  <c r="Z8361" i="1"/>
  <c r="X8362" i="1"/>
  <c r="Y8362" i="1"/>
  <c r="Z8362" i="1"/>
  <c r="X8363" i="1"/>
  <c r="Y8363" i="1"/>
  <c r="Z8363" i="1"/>
  <c r="X8364" i="1"/>
  <c r="Y8364" i="1"/>
  <c r="Z8364" i="1"/>
  <c r="X8365" i="1"/>
  <c r="Y8365" i="1"/>
  <c r="Z8365" i="1"/>
  <c r="X8366" i="1"/>
  <c r="Y8366" i="1"/>
  <c r="Z8366" i="1"/>
  <c r="X8367" i="1"/>
  <c r="Y8367" i="1"/>
  <c r="Z8367" i="1"/>
  <c r="X8368" i="1"/>
  <c r="Y8368" i="1"/>
  <c r="Z8368" i="1"/>
  <c r="X8369" i="1"/>
  <c r="Y8369" i="1"/>
  <c r="Z8369" i="1"/>
  <c r="X8370" i="1"/>
  <c r="Y8370" i="1"/>
  <c r="Z8370" i="1"/>
  <c r="X8371" i="1"/>
  <c r="Y8371" i="1"/>
  <c r="Z8371" i="1"/>
  <c r="X8372" i="1"/>
  <c r="Y8372" i="1"/>
  <c r="Z8372" i="1"/>
  <c r="X8373" i="1"/>
  <c r="Y8373" i="1"/>
  <c r="Z8373" i="1"/>
  <c r="X8374" i="1"/>
  <c r="Y8374" i="1"/>
  <c r="Z8374" i="1"/>
  <c r="X8375" i="1"/>
  <c r="Y8375" i="1"/>
  <c r="Z8375" i="1"/>
  <c r="X8376" i="1"/>
  <c r="Y8376" i="1"/>
  <c r="Z8376" i="1"/>
  <c r="X8377" i="1"/>
  <c r="Y8377" i="1"/>
  <c r="Z8377" i="1"/>
  <c r="X8378" i="1"/>
  <c r="Y8378" i="1"/>
  <c r="Z8378" i="1"/>
  <c r="X8379" i="1"/>
  <c r="Y8379" i="1"/>
  <c r="Z8379" i="1"/>
  <c r="X8380" i="1"/>
  <c r="Y8380" i="1"/>
  <c r="Z8380" i="1"/>
  <c r="X8381" i="1"/>
  <c r="Y8381" i="1"/>
  <c r="Z8381" i="1"/>
  <c r="X8382" i="1"/>
  <c r="Y8382" i="1"/>
  <c r="Z8382" i="1"/>
  <c r="X8383" i="1"/>
  <c r="Y8383" i="1"/>
  <c r="Z8383" i="1"/>
  <c r="X8384" i="1"/>
  <c r="Y8384" i="1"/>
  <c r="Z8384" i="1"/>
  <c r="X8385" i="1"/>
  <c r="Y8385" i="1"/>
  <c r="Z8385" i="1"/>
  <c r="X8386" i="1"/>
  <c r="Y8386" i="1"/>
  <c r="Z8386" i="1"/>
  <c r="X8387" i="1"/>
  <c r="Y8387" i="1"/>
  <c r="Z8387" i="1"/>
  <c r="X8388" i="1"/>
  <c r="Y8388" i="1"/>
  <c r="Z8388" i="1"/>
  <c r="X8389" i="1"/>
  <c r="Y8389" i="1"/>
  <c r="Z8389" i="1"/>
  <c r="X8390" i="1"/>
  <c r="Y8390" i="1"/>
  <c r="Z8390" i="1"/>
  <c r="X8391" i="1"/>
  <c r="Y8391" i="1"/>
  <c r="Z8391" i="1"/>
  <c r="X8392" i="1"/>
  <c r="Y8392" i="1"/>
  <c r="Z8392" i="1"/>
  <c r="X8393" i="1"/>
  <c r="Y8393" i="1"/>
  <c r="Z8393" i="1"/>
  <c r="X8394" i="1"/>
  <c r="Y8394" i="1"/>
  <c r="Z8394" i="1"/>
  <c r="X8395" i="1"/>
  <c r="Y8395" i="1"/>
  <c r="Z8395" i="1"/>
  <c r="X8396" i="1"/>
  <c r="Y8396" i="1"/>
  <c r="Z8396" i="1"/>
  <c r="X8397" i="1"/>
  <c r="Y8397" i="1"/>
  <c r="Z8397" i="1"/>
  <c r="X8398" i="1"/>
  <c r="Y8398" i="1"/>
  <c r="Z8398" i="1"/>
  <c r="X8399" i="1"/>
  <c r="Y8399" i="1"/>
  <c r="Z8399" i="1"/>
  <c r="X8400" i="1"/>
  <c r="Y8400" i="1"/>
  <c r="Z8400" i="1"/>
  <c r="X8401" i="1"/>
  <c r="Y8401" i="1"/>
  <c r="Z8401" i="1"/>
  <c r="X8402" i="1"/>
  <c r="Y8402" i="1"/>
  <c r="Z8402" i="1"/>
  <c r="X8403" i="1"/>
  <c r="Y8403" i="1"/>
  <c r="Z8403" i="1"/>
  <c r="X8404" i="1"/>
  <c r="Y8404" i="1"/>
  <c r="Z8404" i="1"/>
  <c r="X8405" i="1"/>
  <c r="Y8405" i="1"/>
  <c r="Z8405" i="1"/>
  <c r="X8406" i="1"/>
  <c r="Y8406" i="1"/>
  <c r="Z8406" i="1"/>
  <c r="X8407" i="1"/>
  <c r="Y8407" i="1"/>
  <c r="Z8407" i="1"/>
  <c r="X8408" i="1"/>
  <c r="Y8408" i="1"/>
  <c r="Z8408" i="1"/>
  <c r="X8409" i="1"/>
  <c r="Y8409" i="1"/>
  <c r="Z8409" i="1"/>
  <c r="X8410" i="1"/>
  <c r="Y8410" i="1"/>
  <c r="Z8410" i="1"/>
  <c r="X8411" i="1"/>
  <c r="Y8411" i="1"/>
  <c r="Z8411" i="1"/>
  <c r="X8412" i="1"/>
  <c r="Y8412" i="1"/>
  <c r="Z8412" i="1"/>
  <c r="X8413" i="1"/>
  <c r="Y8413" i="1"/>
  <c r="Z8413" i="1"/>
  <c r="X8414" i="1"/>
  <c r="Y8414" i="1"/>
  <c r="Z8414" i="1"/>
  <c r="X8415" i="1"/>
  <c r="Y8415" i="1"/>
  <c r="Z8415" i="1"/>
  <c r="X8416" i="1"/>
  <c r="Y8416" i="1"/>
  <c r="Z8416" i="1"/>
  <c r="X8417" i="1"/>
  <c r="Y8417" i="1"/>
  <c r="Z8417" i="1"/>
  <c r="X8418" i="1"/>
  <c r="Y8418" i="1"/>
  <c r="Z8418" i="1"/>
  <c r="X8419" i="1"/>
  <c r="Y8419" i="1"/>
  <c r="Z8419" i="1"/>
  <c r="X8420" i="1"/>
  <c r="Y8420" i="1"/>
  <c r="Z8420" i="1"/>
  <c r="X8421" i="1"/>
  <c r="Y8421" i="1"/>
  <c r="Z8421" i="1"/>
  <c r="X8422" i="1"/>
  <c r="Y8422" i="1"/>
  <c r="Z8422" i="1"/>
  <c r="X8423" i="1"/>
  <c r="Y8423" i="1"/>
  <c r="Z8423" i="1"/>
  <c r="X8424" i="1"/>
  <c r="Y8424" i="1"/>
  <c r="Z8424" i="1"/>
  <c r="X8425" i="1"/>
  <c r="Y8425" i="1"/>
  <c r="Z8425" i="1"/>
  <c r="X8426" i="1"/>
  <c r="Y8426" i="1"/>
  <c r="Z8426" i="1"/>
  <c r="X8427" i="1"/>
  <c r="Y8427" i="1"/>
  <c r="Z8427" i="1"/>
  <c r="X8428" i="1"/>
  <c r="Y8428" i="1"/>
  <c r="Z8428" i="1"/>
  <c r="X8429" i="1"/>
  <c r="Y8429" i="1"/>
  <c r="Z8429" i="1"/>
  <c r="X8430" i="1"/>
  <c r="Y8430" i="1"/>
  <c r="Z8430" i="1"/>
  <c r="X8431" i="1"/>
  <c r="Y8431" i="1"/>
  <c r="Z8431" i="1"/>
  <c r="X8432" i="1"/>
  <c r="Y8432" i="1"/>
  <c r="Z8432" i="1"/>
  <c r="X8433" i="1"/>
  <c r="Y8433" i="1"/>
  <c r="Z8433" i="1"/>
  <c r="X8434" i="1"/>
  <c r="Y8434" i="1"/>
  <c r="Z8434" i="1"/>
  <c r="X8435" i="1"/>
  <c r="Y8435" i="1"/>
  <c r="Z8435" i="1"/>
  <c r="X8436" i="1"/>
  <c r="Y8436" i="1"/>
  <c r="Z8436" i="1"/>
  <c r="X8437" i="1"/>
  <c r="Y8437" i="1"/>
  <c r="Z8437" i="1"/>
  <c r="X8438" i="1"/>
  <c r="Y8438" i="1"/>
  <c r="Z8438" i="1"/>
  <c r="X8439" i="1"/>
  <c r="Y8439" i="1"/>
  <c r="Z8439" i="1"/>
  <c r="X8440" i="1"/>
  <c r="Y8440" i="1"/>
  <c r="Z8440" i="1"/>
  <c r="X8441" i="1"/>
  <c r="Y8441" i="1"/>
  <c r="Z8441" i="1"/>
  <c r="X8442" i="1"/>
  <c r="Y8442" i="1"/>
  <c r="Z8442" i="1"/>
  <c r="X8443" i="1"/>
  <c r="Y8443" i="1"/>
  <c r="Z8443" i="1"/>
  <c r="X8444" i="1"/>
  <c r="Y8444" i="1"/>
  <c r="Z8444" i="1"/>
  <c r="X8445" i="1"/>
  <c r="Y8445" i="1"/>
  <c r="Z8445" i="1"/>
  <c r="X8446" i="1"/>
  <c r="Y8446" i="1"/>
  <c r="Z8446" i="1"/>
  <c r="X8447" i="1"/>
  <c r="Y8447" i="1"/>
  <c r="Z8447" i="1"/>
  <c r="X8448" i="1"/>
  <c r="Y8448" i="1"/>
  <c r="Z8448" i="1"/>
  <c r="X8449" i="1"/>
  <c r="Y8449" i="1"/>
  <c r="Z8449" i="1"/>
  <c r="X8450" i="1"/>
  <c r="Y8450" i="1"/>
  <c r="Z8450" i="1"/>
  <c r="X8451" i="1"/>
  <c r="Y8451" i="1"/>
  <c r="Z8451" i="1"/>
  <c r="X8452" i="1"/>
  <c r="Y8452" i="1"/>
  <c r="Z8452" i="1"/>
  <c r="X8453" i="1"/>
  <c r="Y8453" i="1"/>
  <c r="Z8453" i="1"/>
  <c r="X8454" i="1"/>
  <c r="Y8454" i="1"/>
  <c r="Z8454" i="1"/>
  <c r="X8455" i="1"/>
  <c r="Y8455" i="1"/>
  <c r="Z8455" i="1"/>
  <c r="X8456" i="1"/>
  <c r="Y8456" i="1"/>
  <c r="Z8456" i="1"/>
  <c r="X8457" i="1"/>
  <c r="Y8457" i="1"/>
  <c r="Z8457" i="1"/>
  <c r="X8458" i="1"/>
  <c r="Y8458" i="1"/>
  <c r="Z8458" i="1"/>
  <c r="X8459" i="1"/>
  <c r="Y8459" i="1"/>
  <c r="Z8459" i="1"/>
  <c r="X8460" i="1"/>
  <c r="Y8460" i="1"/>
  <c r="Z8460" i="1"/>
  <c r="X8461" i="1"/>
  <c r="Y8461" i="1"/>
  <c r="Z8461" i="1"/>
  <c r="X8462" i="1"/>
  <c r="Y8462" i="1"/>
  <c r="Z8462" i="1"/>
  <c r="X8463" i="1"/>
  <c r="Y8463" i="1"/>
  <c r="Z8463" i="1"/>
  <c r="X8464" i="1"/>
  <c r="Y8464" i="1"/>
  <c r="Z8464" i="1"/>
  <c r="X8465" i="1"/>
  <c r="Y8465" i="1"/>
  <c r="Z8465" i="1"/>
  <c r="X8466" i="1"/>
  <c r="Y8466" i="1"/>
  <c r="Z8466" i="1"/>
  <c r="X8467" i="1"/>
  <c r="Y8467" i="1"/>
  <c r="Z8467" i="1"/>
  <c r="X8468" i="1"/>
  <c r="Y8468" i="1"/>
  <c r="Z8468" i="1"/>
  <c r="X8469" i="1"/>
  <c r="Y8469" i="1"/>
  <c r="Z8469" i="1"/>
  <c r="X8470" i="1"/>
  <c r="Y8470" i="1"/>
  <c r="Z8470" i="1"/>
  <c r="X8471" i="1"/>
  <c r="Y8471" i="1"/>
  <c r="Z8471" i="1"/>
  <c r="X8472" i="1"/>
  <c r="Y8472" i="1"/>
  <c r="Z8472" i="1"/>
  <c r="X8473" i="1"/>
  <c r="Y8473" i="1"/>
  <c r="Z8473" i="1"/>
  <c r="X8474" i="1"/>
  <c r="Y8474" i="1"/>
  <c r="Z8474" i="1"/>
  <c r="X8475" i="1"/>
  <c r="Y8475" i="1"/>
  <c r="Z8475" i="1"/>
  <c r="X8476" i="1"/>
  <c r="Y8476" i="1"/>
  <c r="Z8476" i="1"/>
  <c r="X8477" i="1"/>
  <c r="Y8477" i="1"/>
  <c r="Z8477" i="1"/>
  <c r="X8478" i="1"/>
  <c r="Y8478" i="1"/>
  <c r="Z8478" i="1"/>
  <c r="X8479" i="1"/>
  <c r="Y8479" i="1"/>
  <c r="Z8479" i="1"/>
  <c r="X8480" i="1"/>
  <c r="Y8480" i="1"/>
  <c r="Z8480" i="1"/>
  <c r="X8481" i="1"/>
  <c r="Y8481" i="1"/>
  <c r="Z8481" i="1"/>
  <c r="X8482" i="1"/>
  <c r="Y8482" i="1"/>
  <c r="Z8482" i="1"/>
  <c r="X8483" i="1"/>
  <c r="Y8483" i="1"/>
  <c r="Z8483" i="1"/>
  <c r="X8484" i="1"/>
  <c r="Y8484" i="1"/>
  <c r="Z8484" i="1"/>
  <c r="X8485" i="1"/>
  <c r="Y8485" i="1"/>
  <c r="Z8485" i="1"/>
  <c r="X8486" i="1"/>
  <c r="Y8486" i="1"/>
  <c r="Z8486" i="1"/>
  <c r="X8487" i="1"/>
  <c r="Y8487" i="1"/>
  <c r="Z8487" i="1"/>
  <c r="X8488" i="1"/>
  <c r="Y8488" i="1"/>
  <c r="Z8488" i="1"/>
  <c r="X8489" i="1"/>
  <c r="Y8489" i="1"/>
  <c r="Z8489" i="1"/>
  <c r="X8490" i="1"/>
  <c r="Y8490" i="1"/>
  <c r="Z8490" i="1"/>
  <c r="X8491" i="1"/>
  <c r="Y8491" i="1"/>
  <c r="Z8491" i="1"/>
  <c r="X8492" i="1"/>
  <c r="Y8492" i="1"/>
  <c r="Z8492" i="1"/>
  <c r="X8493" i="1"/>
  <c r="Y8493" i="1"/>
  <c r="Z8493" i="1"/>
  <c r="X8494" i="1"/>
  <c r="Y8494" i="1"/>
  <c r="Z8494" i="1"/>
  <c r="X8495" i="1"/>
  <c r="Y8495" i="1"/>
  <c r="Z8495" i="1"/>
  <c r="X8496" i="1"/>
  <c r="Y8496" i="1"/>
  <c r="Z8496" i="1"/>
  <c r="X8497" i="1"/>
  <c r="Y8497" i="1"/>
  <c r="Z8497" i="1"/>
  <c r="X8498" i="1"/>
  <c r="Y8498" i="1"/>
  <c r="Z8498" i="1"/>
  <c r="X8499" i="1"/>
  <c r="Y8499" i="1"/>
  <c r="Z8499" i="1"/>
  <c r="X8500" i="1"/>
  <c r="Y8500" i="1"/>
  <c r="Z8500" i="1"/>
  <c r="X8501" i="1"/>
  <c r="Y8501" i="1"/>
  <c r="Z8501" i="1"/>
  <c r="X8502" i="1"/>
  <c r="Y8502" i="1"/>
  <c r="Z8502" i="1"/>
  <c r="X8503" i="1"/>
  <c r="Y8503" i="1"/>
  <c r="Z8503" i="1"/>
  <c r="X8504" i="1"/>
  <c r="Y8504" i="1"/>
  <c r="Z8504" i="1"/>
  <c r="X8505" i="1"/>
  <c r="Y8505" i="1"/>
  <c r="Z8505" i="1"/>
  <c r="X8506" i="1"/>
  <c r="Y8506" i="1"/>
  <c r="Z8506" i="1"/>
  <c r="X8507" i="1"/>
  <c r="Y8507" i="1"/>
  <c r="Z8507" i="1"/>
  <c r="X8508" i="1"/>
  <c r="Y8508" i="1"/>
  <c r="Z8508" i="1"/>
  <c r="X8509" i="1"/>
  <c r="Y8509" i="1"/>
  <c r="Z8509" i="1"/>
  <c r="X8510" i="1"/>
  <c r="Y8510" i="1"/>
  <c r="Z8510" i="1"/>
  <c r="X8511" i="1"/>
  <c r="Y8511" i="1"/>
  <c r="Z8511" i="1"/>
  <c r="X8512" i="1"/>
  <c r="Y8512" i="1"/>
  <c r="Z8512" i="1"/>
  <c r="X8513" i="1"/>
  <c r="Y8513" i="1"/>
  <c r="Z8513" i="1"/>
  <c r="X8514" i="1"/>
  <c r="Y8514" i="1"/>
  <c r="Z8514" i="1"/>
  <c r="X8515" i="1"/>
  <c r="Y8515" i="1"/>
  <c r="Z8515" i="1"/>
  <c r="X8516" i="1"/>
  <c r="Y8516" i="1"/>
  <c r="Z8516" i="1"/>
  <c r="X8517" i="1"/>
  <c r="Y8517" i="1"/>
  <c r="Z8517" i="1"/>
  <c r="X8518" i="1"/>
  <c r="Y8518" i="1"/>
  <c r="Z8518" i="1"/>
  <c r="X8519" i="1"/>
  <c r="Y8519" i="1"/>
  <c r="Z8519" i="1"/>
  <c r="X8520" i="1"/>
  <c r="Y8520" i="1"/>
  <c r="Z8520" i="1"/>
  <c r="X8521" i="1"/>
  <c r="Y8521" i="1"/>
  <c r="Z8521" i="1"/>
  <c r="X8522" i="1"/>
  <c r="Y8522" i="1"/>
  <c r="Z8522" i="1"/>
  <c r="X8523" i="1"/>
  <c r="Y8523" i="1"/>
  <c r="Z8523" i="1"/>
  <c r="X8524" i="1"/>
  <c r="Y8524" i="1"/>
  <c r="Z8524" i="1"/>
  <c r="X8525" i="1"/>
  <c r="Y8525" i="1"/>
  <c r="Z8525" i="1"/>
  <c r="X8526" i="1"/>
  <c r="Y8526" i="1"/>
  <c r="Z8526" i="1"/>
  <c r="X8527" i="1"/>
  <c r="Y8527" i="1"/>
  <c r="Z8527" i="1"/>
  <c r="X8528" i="1"/>
  <c r="Y8528" i="1"/>
  <c r="Z8528" i="1"/>
  <c r="X8529" i="1"/>
  <c r="Y8529" i="1"/>
  <c r="Z8529" i="1"/>
  <c r="X8530" i="1"/>
  <c r="Y8530" i="1"/>
  <c r="Z8530" i="1"/>
  <c r="X8531" i="1"/>
  <c r="Y8531" i="1"/>
  <c r="Z8531" i="1"/>
  <c r="X8532" i="1"/>
  <c r="Y8532" i="1"/>
  <c r="Z8532" i="1"/>
  <c r="X8533" i="1"/>
  <c r="Y8533" i="1"/>
  <c r="Z8533" i="1"/>
  <c r="X8534" i="1"/>
  <c r="Y8534" i="1"/>
  <c r="Z8534" i="1"/>
  <c r="X8535" i="1"/>
  <c r="Y8535" i="1"/>
  <c r="Z8535" i="1"/>
  <c r="X8536" i="1"/>
  <c r="Y8536" i="1"/>
  <c r="Z8536" i="1"/>
  <c r="X8537" i="1"/>
  <c r="Y8537" i="1"/>
  <c r="Z8537" i="1"/>
  <c r="X8538" i="1"/>
  <c r="Y8538" i="1"/>
  <c r="Z8538" i="1"/>
  <c r="X8539" i="1"/>
  <c r="Y8539" i="1"/>
  <c r="Z8539" i="1"/>
  <c r="X8540" i="1"/>
  <c r="Y8540" i="1"/>
  <c r="Z8540" i="1"/>
  <c r="X8541" i="1"/>
  <c r="Y8541" i="1"/>
  <c r="Z8541" i="1"/>
  <c r="X8542" i="1"/>
  <c r="Y8542" i="1"/>
  <c r="Z8542" i="1"/>
  <c r="X8543" i="1"/>
  <c r="Y8543" i="1"/>
  <c r="Z8543" i="1"/>
  <c r="X8544" i="1"/>
  <c r="Y8544" i="1"/>
  <c r="Z8544" i="1"/>
  <c r="X8545" i="1"/>
  <c r="Y8545" i="1"/>
  <c r="Z8545" i="1"/>
  <c r="X8546" i="1"/>
  <c r="Y8546" i="1"/>
  <c r="Z8546" i="1"/>
  <c r="X8547" i="1"/>
  <c r="Y8547" i="1"/>
  <c r="Z8547" i="1"/>
  <c r="X8548" i="1"/>
  <c r="Y8548" i="1"/>
  <c r="Z8548" i="1"/>
  <c r="X8549" i="1"/>
  <c r="Y8549" i="1"/>
  <c r="Z8549" i="1"/>
  <c r="X8550" i="1"/>
  <c r="Y8550" i="1"/>
  <c r="Z8550" i="1"/>
  <c r="X8551" i="1"/>
  <c r="Y8551" i="1"/>
  <c r="Z8551" i="1"/>
  <c r="X8552" i="1"/>
  <c r="Y8552" i="1"/>
  <c r="Z8552" i="1"/>
  <c r="X8553" i="1"/>
  <c r="Y8553" i="1"/>
  <c r="Z8553" i="1"/>
  <c r="X8554" i="1"/>
  <c r="Y8554" i="1"/>
  <c r="Z8554" i="1"/>
  <c r="X8555" i="1"/>
  <c r="Y8555" i="1"/>
  <c r="Z8555" i="1"/>
  <c r="X8556" i="1"/>
  <c r="Y8556" i="1"/>
  <c r="Z8556" i="1"/>
  <c r="X8557" i="1"/>
  <c r="Y8557" i="1"/>
  <c r="Z8557" i="1"/>
  <c r="X8558" i="1"/>
  <c r="Y8558" i="1"/>
  <c r="Z8558" i="1"/>
  <c r="X8559" i="1"/>
  <c r="Y8559" i="1"/>
  <c r="Z8559" i="1"/>
  <c r="X8560" i="1"/>
  <c r="Y8560" i="1"/>
  <c r="Z8560" i="1"/>
  <c r="X8561" i="1"/>
  <c r="Y8561" i="1"/>
  <c r="Z8561" i="1"/>
  <c r="X8562" i="1"/>
  <c r="Y8562" i="1"/>
  <c r="Z8562" i="1"/>
  <c r="X8563" i="1"/>
  <c r="Y8563" i="1"/>
  <c r="Z8563" i="1"/>
  <c r="X8564" i="1"/>
  <c r="Y8564" i="1"/>
  <c r="Z8564" i="1"/>
  <c r="X8565" i="1"/>
  <c r="Y8565" i="1"/>
  <c r="Z8565" i="1"/>
  <c r="X8566" i="1"/>
  <c r="Y8566" i="1"/>
  <c r="Z8566" i="1"/>
  <c r="X8567" i="1"/>
  <c r="Y8567" i="1"/>
  <c r="Z8567" i="1"/>
  <c r="X8568" i="1"/>
  <c r="Y8568" i="1"/>
  <c r="Z8568" i="1"/>
  <c r="X8569" i="1"/>
  <c r="Y8569" i="1"/>
  <c r="Z8569" i="1"/>
  <c r="X8570" i="1"/>
  <c r="Y8570" i="1"/>
  <c r="Z8570" i="1"/>
  <c r="X8571" i="1"/>
  <c r="Y8571" i="1"/>
  <c r="Z8571" i="1"/>
  <c r="X8572" i="1"/>
  <c r="Y8572" i="1"/>
  <c r="Z8572" i="1"/>
  <c r="X8573" i="1"/>
  <c r="Y8573" i="1"/>
  <c r="Z8573" i="1"/>
  <c r="X8574" i="1"/>
  <c r="Y8574" i="1"/>
  <c r="Z8574" i="1"/>
  <c r="X8575" i="1"/>
  <c r="Y8575" i="1"/>
  <c r="Z8575" i="1"/>
  <c r="X8576" i="1"/>
  <c r="Y8576" i="1"/>
  <c r="Z8576" i="1"/>
  <c r="X8577" i="1"/>
  <c r="Y8577" i="1"/>
  <c r="Z8577" i="1"/>
  <c r="X8578" i="1"/>
  <c r="Y8578" i="1"/>
  <c r="Z8578" i="1"/>
  <c r="X8579" i="1"/>
  <c r="Y8579" i="1"/>
  <c r="Z8579" i="1"/>
  <c r="X8580" i="1"/>
  <c r="Y8580" i="1"/>
  <c r="Z8580" i="1"/>
  <c r="X8581" i="1"/>
  <c r="Y8581" i="1"/>
  <c r="Z8581" i="1"/>
  <c r="X8582" i="1"/>
  <c r="Y8582" i="1"/>
  <c r="Z8582" i="1"/>
  <c r="X8583" i="1"/>
  <c r="Y8583" i="1"/>
  <c r="Z8583" i="1"/>
  <c r="X8584" i="1"/>
  <c r="Y8584" i="1"/>
  <c r="Z8584" i="1"/>
  <c r="X8585" i="1"/>
  <c r="Y8585" i="1"/>
  <c r="Z8585" i="1"/>
  <c r="X8586" i="1"/>
  <c r="Y8586" i="1"/>
  <c r="Z8586" i="1"/>
  <c r="X8587" i="1"/>
  <c r="Y8587" i="1"/>
  <c r="Z8587" i="1"/>
  <c r="X8588" i="1"/>
  <c r="Y8588" i="1"/>
  <c r="Z8588" i="1"/>
  <c r="X8589" i="1"/>
  <c r="Y8589" i="1"/>
  <c r="Z8589" i="1"/>
  <c r="X8590" i="1"/>
  <c r="Y8590" i="1"/>
  <c r="Z8590" i="1"/>
  <c r="X8591" i="1"/>
  <c r="Y8591" i="1"/>
  <c r="Z8591" i="1"/>
  <c r="X8592" i="1"/>
  <c r="Y8592" i="1"/>
  <c r="Z8592" i="1"/>
  <c r="X8593" i="1"/>
  <c r="Y8593" i="1"/>
  <c r="Z8593" i="1"/>
  <c r="X8594" i="1"/>
  <c r="Y8594" i="1"/>
  <c r="Z8594" i="1"/>
  <c r="X8595" i="1"/>
  <c r="Y8595" i="1"/>
  <c r="Z8595" i="1"/>
  <c r="X8596" i="1"/>
  <c r="Y8596" i="1"/>
  <c r="Z8596" i="1"/>
  <c r="X8597" i="1"/>
  <c r="Y8597" i="1"/>
  <c r="Z8597" i="1"/>
  <c r="X8598" i="1"/>
  <c r="Y8598" i="1"/>
  <c r="Z8598" i="1"/>
  <c r="X8599" i="1"/>
  <c r="Y8599" i="1"/>
  <c r="Z8599" i="1"/>
  <c r="X8600" i="1"/>
  <c r="Y8600" i="1"/>
  <c r="Z8600" i="1"/>
  <c r="X8601" i="1"/>
  <c r="Y8601" i="1"/>
  <c r="Z8601" i="1"/>
  <c r="X8602" i="1"/>
  <c r="Y8602" i="1"/>
  <c r="Z8602" i="1"/>
  <c r="X8603" i="1"/>
  <c r="Y8603" i="1"/>
  <c r="Z8603" i="1"/>
  <c r="X8604" i="1"/>
  <c r="Y8604" i="1"/>
  <c r="Z8604" i="1"/>
  <c r="X8605" i="1"/>
  <c r="Y8605" i="1"/>
  <c r="Z8605" i="1"/>
  <c r="X8606" i="1"/>
  <c r="Y8606" i="1"/>
  <c r="Z8606" i="1"/>
  <c r="X8607" i="1"/>
  <c r="Y8607" i="1"/>
  <c r="Z8607" i="1"/>
  <c r="X8608" i="1"/>
  <c r="Y8608" i="1"/>
  <c r="Z8608" i="1"/>
  <c r="X8609" i="1"/>
  <c r="Y8609" i="1"/>
  <c r="Z8609" i="1"/>
  <c r="X8610" i="1"/>
  <c r="Y8610" i="1"/>
  <c r="Z8610" i="1"/>
  <c r="X8611" i="1"/>
  <c r="Y8611" i="1"/>
  <c r="Z8611" i="1"/>
  <c r="X8612" i="1"/>
  <c r="Y8612" i="1"/>
  <c r="Z8612" i="1"/>
  <c r="X8613" i="1"/>
  <c r="Y8613" i="1"/>
  <c r="Z8613" i="1"/>
  <c r="X8614" i="1"/>
  <c r="Y8614" i="1"/>
  <c r="Z8614" i="1"/>
  <c r="X8615" i="1"/>
  <c r="Y8615" i="1"/>
  <c r="Z8615" i="1"/>
  <c r="X8616" i="1"/>
  <c r="Y8616" i="1"/>
  <c r="Z8616" i="1"/>
  <c r="X8617" i="1"/>
  <c r="Y8617" i="1"/>
  <c r="Z8617" i="1"/>
  <c r="X8618" i="1"/>
  <c r="Y8618" i="1"/>
  <c r="Z8618" i="1"/>
  <c r="X8619" i="1"/>
  <c r="Y8619" i="1"/>
  <c r="Z8619" i="1"/>
  <c r="X8620" i="1"/>
  <c r="Y8620" i="1"/>
  <c r="Z8620" i="1"/>
  <c r="X8621" i="1"/>
  <c r="Y8621" i="1"/>
  <c r="Z8621" i="1"/>
  <c r="X8622" i="1"/>
  <c r="Y8622" i="1"/>
  <c r="Z8622" i="1"/>
  <c r="X8623" i="1"/>
  <c r="Y8623" i="1"/>
  <c r="Z8623" i="1"/>
  <c r="X8624" i="1"/>
  <c r="Y8624" i="1"/>
  <c r="Z8624" i="1"/>
  <c r="X8625" i="1"/>
  <c r="Y8625" i="1"/>
  <c r="Z8625" i="1"/>
  <c r="X8626" i="1"/>
  <c r="Y8626" i="1"/>
  <c r="Z8626" i="1"/>
  <c r="X8627" i="1"/>
  <c r="Y8627" i="1"/>
  <c r="Z8627" i="1"/>
  <c r="X8628" i="1"/>
  <c r="Y8628" i="1"/>
  <c r="Z8628" i="1"/>
  <c r="X8629" i="1"/>
  <c r="Y8629" i="1"/>
  <c r="Z8629" i="1"/>
  <c r="X8630" i="1"/>
  <c r="Y8630" i="1"/>
  <c r="Z8630" i="1"/>
  <c r="X8631" i="1"/>
  <c r="Y8631" i="1"/>
  <c r="Z8631" i="1"/>
  <c r="X8632" i="1"/>
  <c r="Y8632" i="1"/>
  <c r="Z8632" i="1"/>
  <c r="X8633" i="1"/>
  <c r="Y8633" i="1"/>
  <c r="Z8633" i="1"/>
  <c r="X8634" i="1"/>
  <c r="Y8634" i="1"/>
  <c r="Z8634" i="1"/>
  <c r="X8635" i="1"/>
  <c r="Y8635" i="1"/>
  <c r="Z8635" i="1"/>
  <c r="X8636" i="1"/>
  <c r="Y8636" i="1"/>
  <c r="Z8636" i="1"/>
  <c r="X8637" i="1"/>
  <c r="Y8637" i="1"/>
  <c r="Z8637" i="1"/>
  <c r="X8638" i="1"/>
  <c r="Y8638" i="1"/>
  <c r="Z8638" i="1"/>
  <c r="X8639" i="1"/>
  <c r="Y8639" i="1"/>
  <c r="Z8639" i="1"/>
  <c r="X8640" i="1"/>
  <c r="Y8640" i="1"/>
  <c r="Z8640" i="1"/>
  <c r="X8641" i="1"/>
  <c r="Y8641" i="1"/>
  <c r="Z8641" i="1"/>
  <c r="X8642" i="1"/>
  <c r="Y8642" i="1"/>
  <c r="Z8642" i="1"/>
  <c r="X8643" i="1"/>
  <c r="Y8643" i="1"/>
  <c r="Z8643" i="1"/>
  <c r="X8644" i="1"/>
  <c r="Y8644" i="1"/>
  <c r="Z8644" i="1"/>
  <c r="X8645" i="1"/>
  <c r="Y8645" i="1"/>
  <c r="Z8645" i="1"/>
  <c r="X8646" i="1"/>
  <c r="Y8646" i="1"/>
  <c r="Z8646" i="1"/>
  <c r="X8647" i="1"/>
  <c r="Y8647" i="1"/>
  <c r="Z8647" i="1"/>
  <c r="X8648" i="1"/>
  <c r="Y8648" i="1"/>
  <c r="Z8648" i="1"/>
  <c r="X8649" i="1"/>
  <c r="Y8649" i="1"/>
  <c r="Z8649" i="1"/>
  <c r="X8650" i="1"/>
  <c r="Y8650" i="1"/>
  <c r="Z8650" i="1"/>
  <c r="X8651" i="1"/>
  <c r="Y8651" i="1"/>
  <c r="Z8651" i="1"/>
  <c r="X8652" i="1"/>
  <c r="Y8652" i="1"/>
  <c r="Z8652" i="1"/>
  <c r="X8653" i="1"/>
  <c r="Y8653" i="1"/>
  <c r="Z8653" i="1"/>
  <c r="X8654" i="1"/>
  <c r="Y8654" i="1"/>
  <c r="Z8654" i="1"/>
  <c r="X8655" i="1"/>
  <c r="Y8655" i="1"/>
  <c r="Z8655" i="1"/>
  <c r="X8656" i="1"/>
  <c r="Y8656" i="1"/>
  <c r="Z8656" i="1"/>
  <c r="X8657" i="1"/>
  <c r="Y8657" i="1"/>
  <c r="Z8657" i="1"/>
  <c r="X8658" i="1"/>
  <c r="Y8658" i="1"/>
  <c r="Z8658" i="1"/>
  <c r="X8659" i="1"/>
  <c r="Y8659" i="1"/>
  <c r="Z8659" i="1"/>
  <c r="X8660" i="1"/>
  <c r="Y8660" i="1"/>
  <c r="Z8660" i="1"/>
  <c r="X8661" i="1"/>
  <c r="Y8661" i="1"/>
  <c r="Z8661" i="1"/>
  <c r="X8662" i="1"/>
  <c r="Y8662" i="1"/>
  <c r="Z8662" i="1"/>
  <c r="X8663" i="1"/>
  <c r="Y8663" i="1"/>
  <c r="Z8663" i="1"/>
  <c r="X8664" i="1"/>
  <c r="Y8664" i="1"/>
  <c r="Z8664" i="1"/>
  <c r="X8665" i="1"/>
  <c r="Y8665" i="1"/>
  <c r="Z8665" i="1"/>
  <c r="X8666" i="1"/>
  <c r="Y8666" i="1"/>
  <c r="Z8666" i="1"/>
  <c r="X8667" i="1"/>
  <c r="Y8667" i="1"/>
  <c r="Z8667" i="1"/>
  <c r="X8668" i="1"/>
  <c r="Y8668" i="1"/>
  <c r="Z8668" i="1"/>
  <c r="X8669" i="1"/>
  <c r="Y8669" i="1"/>
  <c r="Z8669" i="1"/>
  <c r="X8670" i="1"/>
  <c r="Y8670" i="1"/>
  <c r="Z8670" i="1"/>
  <c r="X8671" i="1"/>
  <c r="Y8671" i="1"/>
  <c r="Z8671" i="1"/>
  <c r="X8672" i="1"/>
  <c r="Y8672" i="1"/>
  <c r="Z8672" i="1"/>
  <c r="X8673" i="1"/>
  <c r="Y8673" i="1"/>
  <c r="Z8673" i="1"/>
  <c r="X8674" i="1"/>
  <c r="Y8674" i="1"/>
  <c r="Z8674" i="1"/>
  <c r="X8675" i="1"/>
  <c r="Y8675" i="1"/>
  <c r="Z8675" i="1"/>
  <c r="X8676" i="1"/>
  <c r="Y8676" i="1"/>
  <c r="Z8676" i="1"/>
  <c r="X8677" i="1"/>
  <c r="Y8677" i="1"/>
  <c r="Z8677" i="1"/>
  <c r="X8678" i="1"/>
  <c r="Y8678" i="1"/>
  <c r="Z8678" i="1"/>
  <c r="X8679" i="1"/>
  <c r="Y8679" i="1"/>
  <c r="Z8679" i="1"/>
  <c r="X8680" i="1"/>
  <c r="Y8680" i="1"/>
  <c r="Z8680" i="1"/>
  <c r="X8681" i="1"/>
  <c r="Y8681" i="1"/>
  <c r="Z8681" i="1"/>
  <c r="X8682" i="1"/>
  <c r="Y8682" i="1"/>
  <c r="Z8682" i="1"/>
  <c r="X8683" i="1"/>
  <c r="Y8683" i="1"/>
  <c r="Z8683" i="1"/>
  <c r="X8684" i="1"/>
  <c r="Y8684" i="1"/>
  <c r="Z8684" i="1"/>
  <c r="X8685" i="1"/>
  <c r="Y8685" i="1"/>
  <c r="Z8685" i="1"/>
  <c r="X8686" i="1"/>
  <c r="Y8686" i="1"/>
  <c r="Z8686" i="1"/>
  <c r="X8687" i="1"/>
  <c r="Y8687" i="1"/>
  <c r="Z8687" i="1"/>
  <c r="X8688" i="1"/>
  <c r="Y8688" i="1"/>
  <c r="Z8688" i="1"/>
  <c r="X8689" i="1"/>
  <c r="Y8689" i="1"/>
  <c r="Z8689" i="1"/>
  <c r="X8690" i="1"/>
  <c r="Y8690" i="1"/>
  <c r="Z8690" i="1"/>
  <c r="X8691" i="1"/>
  <c r="Y8691" i="1"/>
  <c r="Z8691" i="1"/>
  <c r="X8692" i="1"/>
  <c r="Y8692" i="1"/>
  <c r="Z8692" i="1"/>
  <c r="X8693" i="1"/>
  <c r="Y8693" i="1"/>
  <c r="Z8693" i="1"/>
  <c r="X8694" i="1"/>
  <c r="Y8694" i="1"/>
  <c r="Z8694" i="1"/>
  <c r="X8695" i="1"/>
  <c r="Y8695" i="1"/>
  <c r="Z8695" i="1"/>
  <c r="X8696" i="1"/>
  <c r="Y8696" i="1"/>
  <c r="Z8696" i="1"/>
  <c r="X8697" i="1"/>
  <c r="Y8697" i="1"/>
  <c r="Z8697" i="1"/>
  <c r="X8698" i="1"/>
  <c r="Y8698" i="1"/>
  <c r="Z8698" i="1"/>
  <c r="X8699" i="1"/>
  <c r="Y8699" i="1"/>
  <c r="Z8699" i="1"/>
  <c r="X8700" i="1"/>
  <c r="Y8700" i="1"/>
  <c r="Z8700" i="1"/>
  <c r="X8701" i="1"/>
  <c r="Y8701" i="1"/>
  <c r="Z8701" i="1"/>
  <c r="X8702" i="1"/>
  <c r="Y8702" i="1"/>
  <c r="Z8702" i="1"/>
  <c r="X8703" i="1"/>
  <c r="Y8703" i="1"/>
  <c r="Z8703" i="1"/>
  <c r="X8704" i="1"/>
  <c r="Y8704" i="1"/>
  <c r="Z8704" i="1"/>
  <c r="X8705" i="1"/>
  <c r="Y8705" i="1"/>
  <c r="Z8705" i="1"/>
  <c r="X8706" i="1"/>
  <c r="Y8706" i="1"/>
  <c r="Z8706" i="1"/>
  <c r="X8707" i="1"/>
  <c r="Y8707" i="1"/>
  <c r="Z8707" i="1"/>
  <c r="X8708" i="1"/>
  <c r="Y8708" i="1"/>
  <c r="Z8708" i="1"/>
  <c r="X8709" i="1"/>
  <c r="Y8709" i="1"/>
  <c r="Z8709" i="1"/>
  <c r="X8710" i="1"/>
  <c r="Y8710" i="1"/>
  <c r="Z8710" i="1"/>
  <c r="X8711" i="1"/>
  <c r="Y8711" i="1"/>
  <c r="Z8711" i="1"/>
  <c r="X8712" i="1"/>
  <c r="Y8712" i="1"/>
  <c r="Z8712" i="1"/>
  <c r="X8713" i="1"/>
  <c r="Y8713" i="1"/>
  <c r="Z8713" i="1"/>
  <c r="X8714" i="1"/>
  <c r="Y8714" i="1"/>
  <c r="Z8714" i="1"/>
  <c r="X8715" i="1"/>
  <c r="Y8715" i="1"/>
  <c r="Z8715" i="1"/>
  <c r="X8716" i="1"/>
  <c r="Y8716" i="1"/>
  <c r="Z8716" i="1"/>
  <c r="X8717" i="1"/>
  <c r="Y8717" i="1"/>
  <c r="Z8717" i="1"/>
  <c r="X8718" i="1"/>
  <c r="Y8718" i="1"/>
  <c r="Z8718" i="1"/>
  <c r="X8719" i="1"/>
  <c r="Y8719" i="1"/>
  <c r="Z8719" i="1"/>
  <c r="X8720" i="1"/>
  <c r="Y8720" i="1"/>
  <c r="Z8720" i="1"/>
  <c r="X8721" i="1"/>
  <c r="Y8721" i="1"/>
  <c r="Z8721" i="1"/>
  <c r="X8722" i="1"/>
  <c r="Y8722" i="1"/>
  <c r="Z8722" i="1"/>
  <c r="X8723" i="1"/>
  <c r="Y8723" i="1"/>
  <c r="Z8723" i="1"/>
  <c r="X8724" i="1"/>
  <c r="Y8724" i="1"/>
  <c r="Z8724" i="1"/>
  <c r="X8725" i="1"/>
  <c r="Y8725" i="1"/>
  <c r="Z8725" i="1"/>
  <c r="X8726" i="1"/>
  <c r="Y8726" i="1"/>
  <c r="Z8726" i="1"/>
  <c r="X8727" i="1"/>
  <c r="Y8727" i="1"/>
  <c r="Z8727" i="1"/>
  <c r="X8728" i="1"/>
  <c r="Y8728" i="1"/>
  <c r="Z8728" i="1"/>
  <c r="X8729" i="1"/>
  <c r="Y8729" i="1"/>
  <c r="Z8729" i="1"/>
  <c r="X8730" i="1"/>
  <c r="Y8730" i="1"/>
  <c r="Z8730" i="1"/>
  <c r="X8731" i="1"/>
  <c r="Y8731" i="1"/>
  <c r="Z8731" i="1"/>
  <c r="X8732" i="1"/>
  <c r="Y8732" i="1"/>
  <c r="Z8732" i="1"/>
  <c r="X8733" i="1"/>
  <c r="Y8733" i="1"/>
  <c r="Z8733" i="1"/>
  <c r="X8734" i="1"/>
  <c r="Y8734" i="1"/>
  <c r="Z8734" i="1"/>
  <c r="X8735" i="1"/>
  <c r="Y8735" i="1"/>
  <c r="Z8735" i="1"/>
  <c r="X8736" i="1"/>
  <c r="Y8736" i="1"/>
  <c r="Z8736" i="1"/>
  <c r="X8737" i="1"/>
  <c r="Y8737" i="1"/>
  <c r="Z8737" i="1"/>
  <c r="X8738" i="1"/>
  <c r="Y8738" i="1"/>
  <c r="Z8738" i="1"/>
  <c r="X8739" i="1"/>
  <c r="Y8739" i="1"/>
  <c r="Z8739" i="1"/>
  <c r="X8740" i="1"/>
  <c r="Y8740" i="1"/>
  <c r="Z8740" i="1"/>
  <c r="X8741" i="1"/>
  <c r="Y8741" i="1"/>
  <c r="Z8741" i="1"/>
  <c r="X8742" i="1"/>
  <c r="Y8742" i="1"/>
  <c r="Z8742" i="1"/>
  <c r="X8743" i="1"/>
  <c r="Y8743" i="1"/>
  <c r="Z8743" i="1"/>
  <c r="X8744" i="1"/>
  <c r="Y8744" i="1"/>
  <c r="Z8744" i="1"/>
  <c r="X8745" i="1"/>
  <c r="Y8745" i="1"/>
  <c r="Z8745" i="1"/>
  <c r="X8746" i="1"/>
  <c r="Y8746" i="1"/>
  <c r="Z8746" i="1"/>
  <c r="X8747" i="1"/>
  <c r="Y8747" i="1"/>
  <c r="Z8747" i="1"/>
  <c r="X8748" i="1"/>
  <c r="Y8748" i="1"/>
  <c r="Z8748" i="1"/>
  <c r="X8749" i="1"/>
  <c r="Y8749" i="1"/>
  <c r="Z8749" i="1"/>
  <c r="X8750" i="1"/>
  <c r="Y8750" i="1"/>
  <c r="Z8750" i="1"/>
  <c r="X8751" i="1"/>
  <c r="Y8751" i="1"/>
  <c r="Z8751" i="1"/>
  <c r="X8752" i="1"/>
  <c r="Y8752" i="1"/>
  <c r="Z8752" i="1"/>
  <c r="X8753" i="1"/>
  <c r="Y8753" i="1"/>
  <c r="Z8753" i="1"/>
  <c r="X8754" i="1"/>
  <c r="Y8754" i="1"/>
  <c r="Z8754" i="1"/>
  <c r="X8755" i="1"/>
  <c r="Y8755" i="1"/>
  <c r="Z8755" i="1"/>
  <c r="X8756" i="1"/>
  <c r="Y8756" i="1"/>
  <c r="Z8756" i="1"/>
  <c r="X8757" i="1"/>
  <c r="Y8757" i="1"/>
  <c r="Z8757" i="1"/>
  <c r="X8758" i="1"/>
  <c r="Y8758" i="1"/>
  <c r="Z8758" i="1"/>
  <c r="X8759" i="1"/>
  <c r="Y8759" i="1"/>
  <c r="Z8759" i="1"/>
  <c r="X8760" i="1"/>
  <c r="Y8760" i="1"/>
  <c r="Z8760" i="1"/>
  <c r="X8761" i="1"/>
  <c r="Y8761" i="1"/>
  <c r="Z8761" i="1"/>
  <c r="X8762" i="1"/>
  <c r="Y8762" i="1"/>
  <c r="Z8762" i="1"/>
  <c r="X8763" i="1"/>
  <c r="Y8763" i="1"/>
  <c r="Z8763" i="1"/>
  <c r="X8764" i="1"/>
  <c r="Y8764" i="1"/>
  <c r="Z8764" i="1"/>
  <c r="X8765" i="1"/>
  <c r="Y8765" i="1"/>
  <c r="Z8765" i="1"/>
  <c r="X8766" i="1"/>
  <c r="Y8766" i="1"/>
  <c r="Z8766" i="1"/>
  <c r="X8767" i="1"/>
  <c r="Y8767" i="1"/>
  <c r="Z8767" i="1"/>
  <c r="X8768" i="1"/>
  <c r="Y8768" i="1"/>
  <c r="Z8768" i="1"/>
  <c r="X8769" i="1"/>
  <c r="Y8769" i="1"/>
  <c r="Z8769" i="1"/>
  <c r="X8770" i="1"/>
  <c r="Y8770" i="1"/>
  <c r="Z8770" i="1"/>
  <c r="X8771" i="1"/>
  <c r="Y8771" i="1"/>
  <c r="Z8771" i="1"/>
  <c r="X8772" i="1"/>
  <c r="Y8772" i="1"/>
  <c r="Z8772" i="1"/>
  <c r="X8773" i="1"/>
  <c r="Y8773" i="1"/>
  <c r="Z8773" i="1"/>
  <c r="X8774" i="1"/>
  <c r="Y8774" i="1"/>
  <c r="Z8774" i="1"/>
  <c r="X8775" i="1"/>
  <c r="Y8775" i="1"/>
  <c r="Z8775" i="1"/>
  <c r="X8776" i="1"/>
  <c r="Y8776" i="1"/>
  <c r="Z8776" i="1"/>
  <c r="X8777" i="1"/>
  <c r="Y8777" i="1"/>
  <c r="Z8777" i="1"/>
  <c r="X8778" i="1"/>
  <c r="Y8778" i="1"/>
  <c r="Z8778" i="1"/>
  <c r="X8779" i="1"/>
  <c r="Y8779" i="1"/>
  <c r="Z8779" i="1"/>
  <c r="X8780" i="1"/>
  <c r="Y8780" i="1"/>
  <c r="Z8780" i="1"/>
  <c r="X8781" i="1"/>
  <c r="Y8781" i="1"/>
  <c r="Z8781" i="1"/>
  <c r="X8782" i="1"/>
  <c r="Y8782" i="1"/>
  <c r="Z8782" i="1"/>
  <c r="X8783" i="1"/>
  <c r="Y8783" i="1"/>
  <c r="Z8783" i="1"/>
  <c r="X8784" i="1"/>
  <c r="Y8784" i="1"/>
  <c r="Z8784" i="1"/>
  <c r="X8785" i="1"/>
  <c r="Y8785" i="1"/>
  <c r="Z8785" i="1"/>
  <c r="X8786" i="1"/>
  <c r="Y8786" i="1"/>
  <c r="Z8786" i="1"/>
  <c r="X8787" i="1"/>
  <c r="Y8787" i="1"/>
  <c r="Z8787" i="1"/>
  <c r="X8788" i="1"/>
  <c r="Y8788" i="1"/>
  <c r="Z8788" i="1"/>
  <c r="X8789" i="1"/>
  <c r="Y8789" i="1"/>
  <c r="Z8789" i="1"/>
  <c r="X8790" i="1"/>
  <c r="Y8790" i="1"/>
  <c r="Z8790" i="1"/>
  <c r="X8791" i="1"/>
  <c r="Y8791" i="1"/>
  <c r="Z8791" i="1"/>
  <c r="X8792" i="1"/>
  <c r="Y8792" i="1"/>
  <c r="Z8792" i="1"/>
  <c r="X8793" i="1"/>
  <c r="Y8793" i="1"/>
  <c r="Z8793" i="1"/>
  <c r="X8794" i="1"/>
  <c r="Y8794" i="1"/>
  <c r="Z8794" i="1"/>
  <c r="X8795" i="1"/>
  <c r="Y8795" i="1"/>
  <c r="Z8795" i="1"/>
  <c r="X8796" i="1"/>
  <c r="Y8796" i="1"/>
  <c r="Z8796" i="1"/>
  <c r="X8797" i="1"/>
  <c r="Y8797" i="1"/>
  <c r="Z8797" i="1"/>
  <c r="X8798" i="1"/>
  <c r="Y8798" i="1"/>
  <c r="Z8798" i="1"/>
  <c r="X8799" i="1"/>
  <c r="Y8799" i="1"/>
  <c r="Z8799" i="1"/>
  <c r="X8800" i="1"/>
  <c r="Y8800" i="1"/>
  <c r="Z8800" i="1"/>
  <c r="X8801" i="1"/>
  <c r="Y8801" i="1"/>
  <c r="Z8801" i="1"/>
  <c r="X8802" i="1"/>
  <c r="Y8802" i="1"/>
  <c r="Z8802" i="1"/>
  <c r="X8803" i="1"/>
  <c r="Y8803" i="1"/>
  <c r="Z8803" i="1"/>
  <c r="X8804" i="1"/>
  <c r="Y8804" i="1"/>
  <c r="Z8804" i="1"/>
  <c r="X8805" i="1"/>
  <c r="Y8805" i="1"/>
  <c r="Z8805" i="1"/>
  <c r="X8806" i="1"/>
  <c r="Y8806" i="1"/>
  <c r="Z8806" i="1"/>
  <c r="X8807" i="1"/>
  <c r="Y8807" i="1"/>
  <c r="Z8807" i="1"/>
  <c r="X8808" i="1"/>
  <c r="Y8808" i="1"/>
  <c r="Z8808" i="1"/>
  <c r="X8809" i="1"/>
  <c r="Y8809" i="1"/>
  <c r="Z8809" i="1"/>
  <c r="X8810" i="1"/>
  <c r="Y8810" i="1"/>
  <c r="Z8810" i="1"/>
  <c r="X8811" i="1"/>
  <c r="Y8811" i="1"/>
  <c r="Z8811" i="1"/>
  <c r="X8812" i="1"/>
  <c r="Y8812" i="1"/>
  <c r="Z8812" i="1"/>
  <c r="X8813" i="1"/>
  <c r="Y8813" i="1"/>
  <c r="Z8813" i="1"/>
  <c r="X8814" i="1"/>
  <c r="Y8814" i="1"/>
  <c r="Z8814" i="1"/>
  <c r="X8815" i="1"/>
  <c r="Y8815" i="1"/>
  <c r="Z8815" i="1"/>
  <c r="X8816" i="1"/>
  <c r="Y8816" i="1"/>
  <c r="Z8816" i="1"/>
  <c r="X8817" i="1"/>
  <c r="Y8817" i="1"/>
  <c r="Z8817" i="1"/>
  <c r="X8818" i="1"/>
  <c r="Y8818" i="1"/>
  <c r="Z8818" i="1"/>
  <c r="X8819" i="1"/>
  <c r="Y8819" i="1"/>
  <c r="Z8819" i="1"/>
  <c r="X8820" i="1"/>
  <c r="Y8820" i="1"/>
  <c r="Z8820" i="1"/>
  <c r="X8821" i="1"/>
  <c r="Y8821" i="1"/>
  <c r="Z8821" i="1"/>
  <c r="X8822" i="1"/>
  <c r="Y8822" i="1"/>
  <c r="Z8822" i="1"/>
  <c r="X8823" i="1"/>
  <c r="Y8823" i="1"/>
  <c r="Z8823" i="1"/>
  <c r="X8824" i="1"/>
  <c r="Y8824" i="1"/>
  <c r="Z8824" i="1"/>
  <c r="X8825" i="1"/>
  <c r="Y8825" i="1"/>
  <c r="Z8825" i="1"/>
  <c r="X8826" i="1"/>
  <c r="Y8826" i="1"/>
  <c r="Z8826" i="1"/>
  <c r="X8827" i="1"/>
  <c r="Y8827" i="1"/>
  <c r="Z8827" i="1"/>
  <c r="X8828" i="1"/>
  <c r="Y8828" i="1"/>
  <c r="Z8828" i="1"/>
  <c r="X8829" i="1"/>
  <c r="Y8829" i="1"/>
  <c r="Z8829" i="1"/>
  <c r="X8830" i="1"/>
  <c r="Y8830" i="1"/>
  <c r="Z8830" i="1"/>
  <c r="X8831" i="1"/>
  <c r="Y8831" i="1"/>
  <c r="Z8831" i="1"/>
  <c r="X8832" i="1"/>
  <c r="Y8832" i="1"/>
  <c r="Z8832" i="1"/>
  <c r="X8833" i="1"/>
  <c r="Y8833" i="1"/>
  <c r="Z8833" i="1"/>
  <c r="X8834" i="1"/>
  <c r="Y8834" i="1"/>
  <c r="Z8834" i="1"/>
  <c r="X8835" i="1"/>
  <c r="Y8835" i="1"/>
  <c r="Z8835" i="1"/>
  <c r="X8836" i="1"/>
  <c r="Y8836" i="1"/>
  <c r="Z8836" i="1"/>
  <c r="X8837" i="1"/>
  <c r="Y8837" i="1"/>
  <c r="Z8837" i="1"/>
  <c r="X8838" i="1"/>
  <c r="Y8838" i="1"/>
  <c r="Z8838" i="1"/>
  <c r="X8839" i="1"/>
  <c r="Y8839" i="1"/>
  <c r="Z8839" i="1"/>
  <c r="X8840" i="1"/>
  <c r="Y8840" i="1"/>
  <c r="Z8840" i="1"/>
  <c r="X8841" i="1"/>
  <c r="Y8841" i="1"/>
  <c r="Z8841" i="1"/>
  <c r="X8842" i="1"/>
  <c r="Y8842" i="1"/>
  <c r="Z8842" i="1"/>
  <c r="X8843" i="1"/>
  <c r="Y8843" i="1"/>
  <c r="Z8843" i="1"/>
  <c r="X8844" i="1"/>
  <c r="Y8844" i="1"/>
  <c r="Z8844" i="1"/>
  <c r="X8845" i="1"/>
  <c r="Y8845" i="1"/>
  <c r="Z8845" i="1"/>
  <c r="X8846" i="1"/>
  <c r="Y8846" i="1"/>
  <c r="Z8846" i="1"/>
  <c r="X8847" i="1"/>
  <c r="Y8847" i="1"/>
  <c r="Z8847" i="1"/>
  <c r="X8848" i="1"/>
  <c r="Y8848" i="1"/>
  <c r="Z8848" i="1"/>
  <c r="X8849" i="1"/>
  <c r="Y8849" i="1"/>
  <c r="Z8849" i="1"/>
  <c r="X8850" i="1"/>
  <c r="Y8850" i="1"/>
  <c r="Z8850" i="1"/>
  <c r="X8851" i="1"/>
  <c r="Y8851" i="1"/>
  <c r="Z8851" i="1"/>
  <c r="X8852" i="1"/>
  <c r="Y8852" i="1"/>
  <c r="Z8852" i="1"/>
  <c r="X8853" i="1"/>
  <c r="Y8853" i="1"/>
  <c r="Z8853" i="1"/>
  <c r="X8854" i="1"/>
  <c r="Y8854" i="1"/>
  <c r="Z8854" i="1"/>
  <c r="X8855" i="1"/>
  <c r="Y8855" i="1"/>
  <c r="Z8855" i="1"/>
  <c r="X8856" i="1"/>
  <c r="Y8856" i="1"/>
  <c r="Z8856" i="1"/>
  <c r="X8857" i="1"/>
  <c r="Y8857" i="1"/>
  <c r="Z8857" i="1"/>
  <c r="X8858" i="1"/>
  <c r="Y8858" i="1"/>
  <c r="Z8858" i="1"/>
  <c r="X8859" i="1"/>
  <c r="Y8859" i="1"/>
  <c r="Z8859" i="1"/>
  <c r="X8860" i="1"/>
  <c r="Y8860" i="1"/>
  <c r="Z8860" i="1"/>
  <c r="X8861" i="1"/>
  <c r="Y8861" i="1"/>
  <c r="Z8861" i="1"/>
  <c r="X8862" i="1"/>
  <c r="Y8862" i="1"/>
  <c r="Z8862" i="1"/>
  <c r="X8863" i="1"/>
  <c r="Y8863" i="1"/>
  <c r="Z8863" i="1"/>
  <c r="X8864" i="1"/>
  <c r="Y8864" i="1"/>
  <c r="Z8864" i="1"/>
  <c r="X8865" i="1"/>
  <c r="Y8865" i="1"/>
  <c r="Z8865" i="1"/>
  <c r="X8866" i="1"/>
  <c r="Y8866" i="1"/>
  <c r="Z8866" i="1"/>
  <c r="X8867" i="1"/>
  <c r="Y8867" i="1"/>
  <c r="Z8867" i="1"/>
  <c r="X8868" i="1"/>
  <c r="Y8868" i="1"/>
  <c r="Z8868" i="1"/>
  <c r="X8869" i="1"/>
  <c r="Y8869" i="1"/>
  <c r="Z8869" i="1"/>
  <c r="X8870" i="1"/>
  <c r="Y8870" i="1"/>
  <c r="Z8870" i="1"/>
  <c r="X8871" i="1"/>
  <c r="Y8871" i="1"/>
  <c r="Z8871" i="1"/>
  <c r="X8872" i="1"/>
  <c r="Y8872" i="1"/>
  <c r="Z8872" i="1"/>
  <c r="X8873" i="1"/>
  <c r="Y8873" i="1"/>
  <c r="Z8873" i="1"/>
  <c r="X8874" i="1"/>
  <c r="Y8874" i="1"/>
  <c r="Z8874" i="1"/>
  <c r="X8875" i="1"/>
  <c r="Y8875" i="1"/>
  <c r="Z8875" i="1"/>
  <c r="X8876" i="1"/>
  <c r="Y8876" i="1"/>
  <c r="Z8876" i="1"/>
  <c r="X8877" i="1"/>
  <c r="Y8877" i="1"/>
  <c r="Z8877" i="1"/>
  <c r="X8878" i="1"/>
  <c r="Y8878" i="1"/>
  <c r="Z8878" i="1"/>
  <c r="X8879" i="1"/>
  <c r="Y8879" i="1"/>
  <c r="Z8879" i="1"/>
  <c r="X8880" i="1"/>
  <c r="Y8880" i="1"/>
  <c r="Z8880" i="1"/>
  <c r="X8881" i="1"/>
  <c r="Y8881" i="1"/>
  <c r="Z8881" i="1"/>
  <c r="X8882" i="1"/>
  <c r="Y8882" i="1"/>
  <c r="Z8882" i="1"/>
  <c r="X8883" i="1"/>
  <c r="Y8883" i="1"/>
  <c r="Z8883" i="1"/>
  <c r="X8884" i="1"/>
  <c r="Y8884" i="1"/>
  <c r="Z8884" i="1"/>
  <c r="X8885" i="1"/>
  <c r="Y8885" i="1"/>
  <c r="Z8885" i="1"/>
  <c r="X8886" i="1"/>
  <c r="Y8886" i="1"/>
  <c r="Z8886" i="1"/>
  <c r="X8887" i="1"/>
  <c r="Y8887" i="1"/>
  <c r="Z8887" i="1"/>
  <c r="X8888" i="1"/>
  <c r="Y8888" i="1"/>
  <c r="Z8888" i="1"/>
  <c r="X8889" i="1"/>
  <c r="Y8889" i="1"/>
  <c r="Z8889" i="1"/>
  <c r="X8890" i="1"/>
  <c r="Y8890" i="1"/>
  <c r="Z8890" i="1"/>
  <c r="X8891" i="1"/>
  <c r="Y8891" i="1"/>
  <c r="Z8891" i="1"/>
  <c r="X8892" i="1"/>
  <c r="Y8892" i="1"/>
  <c r="Z8892" i="1"/>
  <c r="X8893" i="1"/>
  <c r="Y8893" i="1"/>
  <c r="Z8893" i="1"/>
  <c r="X8894" i="1"/>
  <c r="Y8894" i="1"/>
  <c r="Z8894" i="1"/>
  <c r="X8895" i="1"/>
  <c r="Y8895" i="1"/>
  <c r="Z8895" i="1"/>
  <c r="X8896" i="1"/>
  <c r="Y8896" i="1"/>
  <c r="Z8896" i="1"/>
  <c r="X8897" i="1"/>
  <c r="Y8897" i="1"/>
  <c r="Z8897" i="1"/>
  <c r="X8898" i="1"/>
  <c r="Y8898" i="1"/>
  <c r="Z8898" i="1"/>
  <c r="X8899" i="1"/>
  <c r="Y8899" i="1"/>
  <c r="Z8899" i="1"/>
  <c r="X8900" i="1"/>
  <c r="Y8900" i="1"/>
  <c r="Z8900" i="1"/>
  <c r="X8901" i="1"/>
  <c r="Y8901" i="1"/>
  <c r="Z8901" i="1"/>
  <c r="X8902" i="1"/>
  <c r="Y8902" i="1"/>
  <c r="Z8902" i="1"/>
  <c r="X8903" i="1"/>
  <c r="Y8903" i="1"/>
  <c r="Z8903" i="1"/>
  <c r="X8904" i="1"/>
  <c r="Y8904" i="1"/>
  <c r="Z8904" i="1"/>
  <c r="X8905" i="1"/>
  <c r="Y8905" i="1"/>
  <c r="Z8905" i="1"/>
  <c r="X8906" i="1"/>
  <c r="Y8906" i="1"/>
  <c r="Z8906" i="1"/>
  <c r="X8907" i="1"/>
  <c r="Y8907" i="1"/>
  <c r="Z8907" i="1"/>
  <c r="X8908" i="1"/>
  <c r="Y8908" i="1"/>
  <c r="Z8908" i="1"/>
  <c r="X8909" i="1"/>
  <c r="Y8909" i="1"/>
  <c r="Z8909" i="1"/>
  <c r="X8910" i="1"/>
  <c r="Y8910" i="1"/>
  <c r="Z8910" i="1"/>
  <c r="X8911" i="1"/>
  <c r="Y8911" i="1"/>
  <c r="Z8911" i="1"/>
  <c r="X8912" i="1"/>
  <c r="Y8912" i="1"/>
  <c r="Z8912" i="1"/>
  <c r="X8913" i="1"/>
  <c r="Y8913" i="1"/>
  <c r="Z8913" i="1"/>
  <c r="X8914" i="1"/>
  <c r="Y8914" i="1"/>
  <c r="Z8914" i="1"/>
  <c r="X8915" i="1"/>
  <c r="Y8915" i="1"/>
  <c r="Z8915" i="1"/>
  <c r="X8916" i="1"/>
  <c r="Y8916" i="1"/>
  <c r="Z8916" i="1"/>
  <c r="X8917" i="1"/>
  <c r="Y8917" i="1"/>
  <c r="Z8917" i="1"/>
  <c r="X8918" i="1"/>
  <c r="Y8918" i="1"/>
  <c r="Z8918" i="1"/>
  <c r="X8919" i="1"/>
  <c r="Y8919" i="1"/>
  <c r="Z8919" i="1"/>
  <c r="X8920" i="1"/>
  <c r="Y8920" i="1"/>
  <c r="Z8920" i="1"/>
  <c r="X8921" i="1"/>
  <c r="Y8921" i="1"/>
  <c r="Z8921" i="1"/>
  <c r="X8922" i="1"/>
  <c r="Y8922" i="1"/>
  <c r="Z8922" i="1"/>
  <c r="X8923" i="1"/>
  <c r="Y8923" i="1"/>
  <c r="Z8923" i="1"/>
  <c r="X8924" i="1"/>
  <c r="Y8924" i="1"/>
  <c r="Z8924" i="1"/>
  <c r="X8925" i="1"/>
  <c r="Y8925" i="1"/>
  <c r="Z8925" i="1"/>
  <c r="X8926" i="1"/>
  <c r="Y8926" i="1"/>
  <c r="Z8926" i="1"/>
  <c r="X8927" i="1"/>
  <c r="Y8927" i="1"/>
  <c r="Z8927" i="1"/>
  <c r="X8928" i="1"/>
  <c r="Y8928" i="1"/>
  <c r="Z8928" i="1"/>
  <c r="X8929" i="1"/>
  <c r="Y8929" i="1"/>
  <c r="Z8929" i="1"/>
  <c r="X8930" i="1"/>
  <c r="Y8930" i="1"/>
  <c r="Z8930" i="1"/>
  <c r="X8931" i="1"/>
  <c r="Y8931" i="1"/>
  <c r="Z8931" i="1"/>
  <c r="X8932" i="1"/>
  <c r="Y8932" i="1"/>
  <c r="Z8932" i="1"/>
  <c r="X8933" i="1"/>
  <c r="Y8933" i="1"/>
  <c r="Z8933" i="1"/>
  <c r="X8934" i="1"/>
  <c r="Y8934" i="1"/>
  <c r="Z8934" i="1"/>
  <c r="X8935" i="1"/>
  <c r="Y8935" i="1"/>
  <c r="Z8935" i="1"/>
  <c r="X8936" i="1"/>
  <c r="Y8936" i="1"/>
  <c r="Z8936" i="1"/>
  <c r="X8937" i="1"/>
  <c r="Y8937" i="1"/>
  <c r="Z8937" i="1"/>
  <c r="X8938" i="1"/>
  <c r="Y8938" i="1"/>
  <c r="Z8938" i="1"/>
  <c r="X8939" i="1"/>
  <c r="Y8939" i="1"/>
  <c r="Z8939" i="1"/>
  <c r="X8940" i="1"/>
  <c r="Y8940" i="1"/>
  <c r="Z8940" i="1"/>
  <c r="X8941" i="1"/>
  <c r="Y8941" i="1"/>
  <c r="Z8941" i="1"/>
  <c r="X8942" i="1"/>
  <c r="Y8942" i="1"/>
  <c r="Z8942" i="1"/>
  <c r="X8943" i="1"/>
  <c r="Y8943" i="1"/>
  <c r="Z8943" i="1"/>
  <c r="X8944" i="1"/>
  <c r="Y8944" i="1"/>
  <c r="Z8944" i="1"/>
  <c r="X8945" i="1"/>
  <c r="Y8945" i="1"/>
  <c r="Z8945" i="1"/>
  <c r="X8946" i="1"/>
  <c r="Y8946" i="1"/>
  <c r="Z8946" i="1"/>
  <c r="X8947" i="1"/>
  <c r="Y8947" i="1"/>
  <c r="Z8947" i="1"/>
  <c r="X8948" i="1"/>
  <c r="Y8948" i="1"/>
  <c r="Z8948" i="1"/>
  <c r="X8949" i="1"/>
  <c r="Y8949" i="1"/>
  <c r="Z8949" i="1"/>
  <c r="X8950" i="1"/>
  <c r="Y8950" i="1"/>
  <c r="Z8950" i="1"/>
  <c r="X8951" i="1"/>
  <c r="Y8951" i="1"/>
  <c r="Z8951" i="1"/>
  <c r="X8952" i="1"/>
  <c r="Y8952" i="1"/>
  <c r="Z8952" i="1"/>
  <c r="X8953" i="1"/>
  <c r="Y8953" i="1"/>
  <c r="Z8953" i="1"/>
  <c r="X8954" i="1"/>
  <c r="Y8954" i="1"/>
  <c r="Z8954" i="1"/>
  <c r="X8955" i="1"/>
  <c r="Y8955" i="1"/>
  <c r="Z8955" i="1"/>
  <c r="X8956" i="1"/>
  <c r="Y8956" i="1"/>
  <c r="Z8956" i="1"/>
  <c r="X8957" i="1"/>
  <c r="Y8957" i="1"/>
  <c r="Z8957" i="1"/>
  <c r="X8958" i="1"/>
  <c r="Y8958" i="1"/>
  <c r="Z8958" i="1"/>
  <c r="X8959" i="1"/>
  <c r="Y8959" i="1"/>
  <c r="Z8959" i="1"/>
  <c r="X8960" i="1"/>
  <c r="Y8960" i="1"/>
  <c r="Z8960" i="1"/>
  <c r="X8961" i="1"/>
  <c r="Y8961" i="1"/>
  <c r="Z8961" i="1"/>
  <c r="X8962" i="1"/>
  <c r="Y8962" i="1"/>
  <c r="Z8962" i="1"/>
  <c r="X8963" i="1"/>
  <c r="Y8963" i="1"/>
  <c r="Z8963" i="1"/>
  <c r="X8964" i="1"/>
  <c r="Y8964" i="1"/>
  <c r="Z8964" i="1"/>
  <c r="X8965" i="1"/>
  <c r="Y8965" i="1"/>
  <c r="Z8965" i="1"/>
  <c r="X8966" i="1"/>
  <c r="Y8966" i="1"/>
  <c r="Z8966" i="1"/>
  <c r="X8967" i="1"/>
  <c r="Y8967" i="1"/>
  <c r="Z8967" i="1"/>
  <c r="X8968" i="1"/>
  <c r="Y8968" i="1"/>
  <c r="Z8968" i="1"/>
  <c r="X8969" i="1"/>
  <c r="Y8969" i="1"/>
  <c r="Z8969" i="1"/>
  <c r="X8970" i="1"/>
  <c r="Y8970" i="1"/>
  <c r="Z8970" i="1"/>
  <c r="X8971" i="1"/>
  <c r="Y8971" i="1"/>
  <c r="Z8971" i="1"/>
  <c r="X8972" i="1"/>
  <c r="Y8972" i="1"/>
  <c r="Z8972" i="1"/>
  <c r="X8973" i="1"/>
  <c r="Y8973" i="1"/>
  <c r="Z8973" i="1"/>
  <c r="X8974" i="1"/>
  <c r="Y8974" i="1"/>
  <c r="Z8974" i="1"/>
  <c r="X8975" i="1"/>
  <c r="Y8975" i="1"/>
  <c r="Z8975" i="1"/>
  <c r="X8976" i="1"/>
  <c r="Y8976" i="1"/>
  <c r="Z8976" i="1"/>
  <c r="X8977" i="1"/>
  <c r="Y8977" i="1"/>
  <c r="Z8977" i="1"/>
  <c r="X8978" i="1"/>
  <c r="Y8978" i="1"/>
  <c r="Z8978" i="1"/>
  <c r="X8979" i="1"/>
  <c r="Y8979" i="1"/>
  <c r="Z8979" i="1"/>
  <c r="X8980" i="1"/>
  <c r="Y8980" i="1"/>
  <c r="Z8980" i="1"/>
  <c r="X8981" i="1"/>
  <c r="Y8981" i="1"/>
  <c r="Z8981" i="1"/>
  <c r="X8982" i="1"/>
  <c r="Y8982" i="1"/>
  <c r="Z8982" i="1"/>
  <c r="X8983" i="1"/>
  <c r="Y8983" i="1"/>
  <c r="Z8983" i="1"/>
  <c r="X8984" i="1"/>
  <c r="Y8984" i="1"/>
  <c r="Z8984" i="1"/>
  <c r="X8985" i="1"/>
  <c r="Y8985" i="1"/>
  <c r="Z8985" i="1"/>
  <c r="X8986" i="1"/>
  <c r="Y8986" i="1"/>
  <c r="Z8986" i="1"/>
  <c r="X8987" i="1"/>
  <c r="Y8987" i="1"/>
  <c r="Z8987" i="1"/>
  <c r="X8988" i="1"/>
  <c r="Y8988" i="1"/>
  <c r="Z8988" i="1"/>
  <c r="X8989" i="1"/>
  <c r="Y8989" i="1"/>
  <c r="Z8989" i="1"/>
  <c r="X8990" i="1"/>
  <c r="Y8990" i="1"/>
  <c r="Z8990" i="1"/>
  <c r="X8991" i="1"/>
  <c r="Y8991" i="1"/>
  <c r="Z8991" i="1"/>
  <c r="X8992" i="1"/>
  <c r="Y8992" i="1"/>
  <c r="Z8992" i="1"/>
  <c r="X8993" i="1"/>
  <c r="Y8993" i="1"/>
  <c r="Z8993" i="1"/>
  <c r="X8994" i="1"/>
  <c r="Y8994" i="1"/>
  <c r="Z8994" i="1"/>
  <c r="X8995" i="1"/>
  <c r="Y8995" i="1"/>
  <c r="Z8995" i="1"/>
  <c r="X8996" i="1"/>
  <c r="Y8996" i="1"/>
  <c r="Z8996" i="1"/>
  <c r="X8997" i="1"/>
  <c r="Y8997" i="1"/>
  <c r="Z8997" i="1"/>
  <c r="X8998" i="1"/>
  <c r="Y8998" i="1"/>
  <c r="Z8998" i="1"/>
  <c r="X8999" i="1"/>
  <c r="Y8999" i="1"/>
  <c r="Z8999" i="1"/>
  <c r="X9000" i="1"/>
  <c r="Y9000" i="1"/>
  <c r="Z9000" i="1"/>
  <c r="X9001" i="1"/>
  <c r="Y9001" i="1"/>
  <c r="Z9001" i="1"/>
  <c r="X9002" i="1"/>
  <c r="Y9002" i="1"/>
  <c r="Z9002" i="1"/>
  <c r="X9003" i="1"/>
  <c r="Y9003" i="1"/>
  <c r="Z9003" i="1"/>
  <c r="X9004" i="1"/>
  <c r="Y9004" i="1"/>
  <c r="Z9004" i="1"/>
  <c r="X9005" i="1"/>
  <c r="Y9005" i="1"/>
  <c r="Z9005" i="1"/>
  <c r="X9006" i="1"/>
  <c r="Y9006" i="1"/>
  <c r="Z9006" i="1"/>
  <c r="X9007" i="1"/>
  <c r="Y9007" i="1"/>
  <c r="Z9007" i="1"/>
  <c r="X9008" i="1"/>
  <c r="Y9008" i="1"/>
  <c r="Z9008" i="1"/>
  <c r="X9009" i="1"/>
  <c r="Y9009" i="1"/>
  <c r="Z9009" i="1"/>
  <c r="X9010" i="1"/>
  <c r="Y9010" i="1"/>
  <c r="Z9010" i="1"/>
  <c r="X9011" i="1"/>
  <c r="Y9011" i="1"/>
  <c r="Z9011" i="1"/>
  <c r="X9012" i="1"/>
  <c r="Y9012" i="1"/>
  <c r="Z9012" i="1"/>
  <c r="X9013" i="1"/>
  <c r="Y9013" i="1"/>
  <c r="Z9013" i="1"/>
  <c r="X9014" i="1"/>
  <c r="Y9014" i="1"/>
  <c r="Z9014" i="1"/>
  <c r="X9015" i="1"/>
  <c r="Y9015" i="1"/>
  <c r="Z9015" i="1"/>
  <c r="X9016" i="1"/>
  <c r="Y9016" i="1"/>
  <c r="Z9016" i="1"/>
  <c r="X9017" i="1"/>
  <c r="Y9017" i="1"/>
  <c r="Z9017" i="1"/>
  <c r="X9018" i="1"/>
  <c r="Y9018" i="1"/>
  <c r="Z9018" i="1"/>
  <c r="X9019" i="1"/>
  <c r="Y9019" i="1"/>
  <c r="Z9019" i="1"/>
  <c r="X9020" i="1"/>
  <c r="Y9020" i="1"/>
  <c r="Z9020" i="1"/>
  <c r="X9021" i="1"/>
  <c r="Y9021" i="1"/>
  <c r="Z9021" i="1"/>
  <c r="X9022" i="1"/>
  <c r="Y9022" i="1"/>
  <c r="Z9022" i="1"/>
  <c r="X9023" i="1"/>
  <c r="Y9023" i="1"/>
  <c r="Z9023" i="1"/>
  <c r="X9024" i="1"/>
  <c r="Y9024" i="1"/>
  <c r="Z9024" i="1"/>
  <c r="X9025" i="1"/>
  <c r="Y9025" i="1"/>
  <c r="Z9025" i="1"/>
  <c r="X9026" i="1"/>
  <c r="Y9026" i="1"/>
  <c r="Z9026" i="1"/>
  <c r="X9027" i="1"/>
  <c r="Y9027" i="1"/>
  <c r="Z9027" i="1"/>
  <c r="X9028" i="1"/>
  <c r="Y9028" i="1"/>
  <c r="Z9028" i="1"/>
  <c r="X9029" i="1"/>
  <c r="Y9029" i="1"/>
  <c r="Z9029" i="1"/>
  <c r="X9030" i="1"/>
  <c r="Y9030" i="1"/>
  <c r="Z9030" i="1"/>
  <c r="X9031" i="1"/>
  <c r="Y9031" i="1"/>
  <c r="Z9031" i="1"/>
  <c r="X9032" i="1"/>
  <c r="Y9032" i="1"/>
  <c r="Z9032" i="1"/>
  <c r="X9033" i="1"/>
  <c r="Y9033" i="1"/>
  <c r="Z9033" i="1"/>
  <c r="X9034" i="1"/>
  <c r="Y9034" i="1"/>
  <c r="Z9034" i="1"/>
  <c r="X9035" i="1"/>
  <c r="Y9035" i="1"/>
  <c r="Z9035" i="1"/>
  <c r="X9036" i="1"/>
  <c r="Y9036" i="1"/>
  <c r="Z9036" i="1"/>
  <c r="X9037" i="1"/>
  <c r="Y9037" i="1"/>
  <c r="Z9037" i="1"/>
  <c r="X9038" i="1"/>
  <c r="Y9038" i="1"/>
  <c r="Z9038" i="1"/>
  <c r="X9039" i="1"/>
  <c r="Y9039" i="1"/>
  <c r="Z9039" i="1"/>
  <c r="X9040" i="1"/>
  <c r="Y9040" i="1"/>
  <c r="Z9040" i="1"/>
  <c r="X9041" i="1"/>
  <c r="Y9041" i="1"/>
  <c r="Z9041" i="1"/>
  <c r="X9042" i="1"/>
  <c r="Y9042" i="1"/>
  <c r="Z9042" i="1"/>
  <c r="X9043" i="1"/>
  <c r="Y9043" i="1"/>
  <c r="Z9043" i="1"/>
  <c r="X9044" i="1"/>
  <c r="Y9044" i="1"/>
  <c r="Z9044" i="1"/>
  <c r="X9045" i="1"/>
  <c r="Y9045" i="1"/>
  <c r="Z9045" i="1"/>
  <c r="X9046" i="1"/>
  <c r="Y9046" i="1"/>
  <c r="Z9046" i="1"/>
  <c r="X9047" i="1"/>
  <c r="Y9047" i="1"/>
  <c r="Z9047" i="1"/>
  <c r="X9048" i="1"/>
  <c r="Y9048" i="1"/>
  <c r="Z9048" i="1"/>
  <c r="X9049" i="1"/>
  <c r="Y9049" i="1"/>
  <c r="Z9049" i="1"/>
  <c r="X9050" i="1"/>
  <c r="Y9050" i="1"/>
  <c r="Z9050" i="1"/>
  <c r="X9051" i="1"/>
  <c r="Y9051" i="1"/>
  <c r="Z9051" i="1"/>
  <c r="X9052" i="1"/>
  <c r="Y9052" i="1"/>
  <c r="Z9052" i="1"/>
  <c r="X9053" i="1"/>
  <c r="Y9053" i="1"/>
  <c r="Z9053" i="1"/>
  <c r="X9054" i="1"/>
  <c r="Y9054" i="1"/>
  <c r="Z9054" i="1"/>
  <c r="X9055" i="1"/>
  <c r="Y9055" i="1"/>
  <c r="Z9055" i="1"/>
  <c r="X9056" i="1"/>
  <c r="Y9056" i="1"/>
  <c r="Z9056" i="1"/>
  <c r="X9057" i="1"/>
  <c r="Y9057" i="1"/>
  <c r="Z9057" i="1"/>
  <c r="X9058" i="1"/>
  <c r="Y9058" i="1"/>
  <c r="Z9058" i="1"/>
  <c r="X9059" i="1"/>
  <c r="Y9059" i="1"/>
  <c r="Z9059" i="1"/>
  <c r="X9060" i="1"/>
  <c r="Y9060" i="1"/>
  <c r="Z9060" i="1"/>
  <c r="X9061" i="1"/>
  <c r="Y9061" i="1"/>
  <c r="Z9061" i="1"/>
  <c r="X9062" i="1"/>
  <c r="Y9062" i="1"/>
  <c r="Z9062" i="1"/>
  <c r="X9063" i="1"/>
  <c r="Y9063" i="1"/>
  <c r="Z9063" i="1"/>
  <c r="X9064" i="1"/>
  <c r="Y9064" i="1"/>
  <c r="Z9064" i="1"/>
  <c r="X9065" i="1"/>
  <c r="Y9065" i="1"/>
  <c r="Z9065" i="1"/>
  <c r="X9066" i="1"/>
  <c r="Y9066" i="1"/>
  <c r="Z9066" i="1"/>
  <c r="X9067" i="1"/>
  <c r="Y9067" i="1"/>
  <c r="Z9067" i="1"/>
  <c r="X9068" i="1"/>
  <c r="Y9068" i="1"/>
  <c r="Z9068" i="1"/>
  <c r="X9069" i="1"/>
  <c r="Y9069" i="1"/>
  <c r="Z9069" i="1"/>
  <c r="X9070" i="1"/>
  <c r="Y9070" i="1"/>
  <c r="Z9070" i="1"/>
  <c r="X9071" i="1"/>
  <c r="Y9071" i="1"/>
  <c r="Z9071" i="1"/>
  <c r="X9072" i="1"/>
  <c r="Y9072" i="1"/>
  <c r="Z9072" i="1"/>
  <c r="X9073" i="1"/>
  <c r="Y9073" i="1"/>
  <c r="Z9073" i="1"/>
  <c r="X9074" i="1"/>
  <c r="Y9074" i="1"/>
  <c r="Z9074" i="1"/>
  <c r="X9075" i="1"/>
  <c r="Y9075" i="1"/>
  <c r="Z9075" i="1"/>
  <c r="X9076" i="1"/>
  <c r="Y9076" i="1"/>
  <c r="Z9076" i="1"/>
  <c r="X9077" i="1"/>
  <c r="Y9077" i="1"/>
  <c r="Z9077" i="1"/>
  <c r="X9078" i="1"/>
  <c r="Y9078" i="1"/>
  <c r="Z9078" i="1"/>
  <c r="X9079" i="1"/>
  <c r="Y9079" i="1"/>
  <c r="Z9079" i="1"/>
  <c r="X9080" i="1"/>
  <c r="Y9080" i="1"/>
  <c r="Z9080" i="1"/>
  <c r="X9081" i="1"/>
  <c r="Y9081" i="1"/>
  <c r="Z9081" i="1"/>
  <c r="X9082" i="1"/>
  <c r="Y9082" i="1"/>
  <c r="Z9082" i="1"/>
  <c r="X9083" i="1"/>
  <c r="Y9083" i="1"/>
  <c r="Z9083" i="1"/>
  <c r="X9084" i="1"/>
  <c r="Y9084" i="1"/>
  <c r="Z9084" i="1"/>
  <c r="X9085" i="1"/>
  <c r="Y9085" i="1"/>
  <c r="Z9085" i="1"/>
  <c r="X9086" i="1"/>
  <c r="Y9086" i="1"/>
  <c r="Z9086" i="1"/>
  <c r="X9087" i="1"/>
  <c r="Y9087" i="1"/>
  <c r="Z9087" i="1"/>
  <c r="X9088" i="1"/>
  <c r="Y9088" i="1"/>
  <c r="Z9088" i="1"/>
  <c r="X9089" i="1"/>
  <c r="Y9089" i="1"/>
  <c r="Z9089" i="1"/>
  <c r="X9090" i="1"/>
  <c r="Y9090" i="1"/>
  <c r="Z9090" i="1"/>
  <c r="X9091" i="1"/>
  <c r="Y9091" i="1"/>
  <c r="Z9091" i="1"/>
  <c r="X9092" i="1"/>
  <c r="Y9092" i="1"/>
  <c r="Z9092" i="1"/>
  <c r="X9093" i="1"/>
  <c r="Y9093" i="1"/>
  <c r="Z9093" i="1"/>
  <c r="X9094" i="1"/>
  <c r="Y9094" i="1"/>
  <c r="Z9094" i="1"/>
  <c r="X9095" i="1"/>
  <c r="Y9095" i="1"/>
  <c r="Z9095" i="1"/>
  <c r="X9096" i="1"/>
  <c r="Y9096" i="1"/>
  <c r="Z9096" i="1"/>
  <c r="X9097" i="1"/>
  <c r="Y9097" i="1"/>
  <c r="Z9097" i="1"/>
  <c r="X9098" i="1"/>
  <c r="Y9098" i="1"/>
  <c r="Z9098" i="1"/>
  <c r="X9099" i="1"/>
  <c r="Y9099" i="1"/>
  <c r="Z9099" i="1"/>
  <c r="X9100" i="1"/>
  <c r="Y9100" i="1"/>
  <c r="Z9100" i="1"/>
  <c r="X9101" i="1"/>
  <c r="Y9101" i="1"/>
  <c r="Z9101" i="1"/>
  <c r="X9102" i="1"/>
  <c r="Y9102" i="1"/>
  <c r="Z9102" i="1"/>
  <c r="X9103" i="1"/>
  <c r="Y9103" i="1"/>
  <c r="Z9103" i="1"/>
  <c r="X9104" i="1"/>
  <c r="Y9104" i="1"/>
  <c r="Z9104" i="1"/>
  <c r="X9105" i="1"/>
  <c r="Y9105" i="1"/>
  <c r="Z9105" i="1"/>
  <c r="X9106" i="1"/>
  <c r="Y9106" i="1"/>
  <c r="Z9106" i="1"/>
  <c r="X9107" i="1"/>
  <c r="Y9107" i="1"/>
  <c r="Z9107" i="1"/>
  <c r="X9108" i="1"/>
  <c r="Y9108" i="1"/>
  <c r="Z9108" i="1"/>
  <c r="X9109" i="1"/>
  <c r="Y9109" i="1"/>
  <c r="Z9109" i="1"/>
  <c r="X9110" i="1"/>
  <c r="Y9110" i="1"/>
  <c r="Z9110" i="1"/>
  <c r="X9111" i="1"/>
  <c r="Y9111" i="1"/>
  <c r="Z9111" i="1"/>
  <c r="X9112" i="1"/>
  <c r="Y9112" i="1"/>
  <c r="Z9112" i="1"/>
  <c r="X9113" i="1"/>
  <c r="Y9113" i="1"/>
  <c r="Z9113" i="1"/>
  <c r="X9114" i="1"/>
  <c r="Y9114" i="1"/>
  <c r="Z9114" i="1"/>
  <c r="X9115" i="1"/>
  <c r="Y9115" i="1"/>
  <c r="Z9115" i="1"/>
  <c r="X9116" i="1"/>
  <c r="Y9116" i="1"/>
  <c r="Z9116" i="1"/>
  <c r="X9117" i="1"/>
  <c r="Y9117" i="1"/>
  <c r="Z9117" i="1"/>
  <c r="X9118" i="1"/>
  <c r="Y9118" i="1"/>
  <c r="Z9118" i="1"/>
  <c r="X9119" i="1"/>
  <c r="Y9119" i="1"/>
  <c r="Z9119" i="1"/>
  <c r="X9120" i="1"/>
  <c r="Y9120" i="1"/>
  <c r="Z9120" i="1"/>
  <c r="X9121" i="1"/>
  <c r="Y9121" i="1"/>
  <c r="Z9121" i="1"/>
  <c r="X9122" i="1"/>
  <c r="Y9122" i="1"/>
  <c r="Z9122" i="1"/>
  <c r="X9123" i="1"/>
  <c r="Y9123" i="1"/>
  <c r="Z9123" i="1"/>
  <c r="X9124" i="1"/>
  <c r="Y9124" i="1"/>
  <c r="Z9124" i="1"/>
  <c r="X9125" i="1"/>
  <c r="Y9125" i="1"/>
  <c r="Z9125" i="1"/>
  <c r="X9126" i="1"/>
  <c r="Y9126" i="1"/>
  <c r="Z9126" i="1"/>
  <c r="X9127" i="1"/>
  <c r="Y9127" i="1"/>
  <c r="Z9127" i="1"/>
  <c r="X9128" i="1"/>
  <c r="Y9128" i="1"/>
  <c r="Z9128" i="1"/>
  <c r="X9129" i="1"/>
  <c r="Y9129" i="1"/>
  <c r="Z9129" i="1"/>
  <c r="X9130" i="1"/>
  <c r="Y9130" i="1"/>
  <c r="Z9130" i="1"/>
  <c r="X9131" i="1"/>
  <c r="Y9131" i="1"/>
  <c r="Z9131" i="1"/>
  <c r="X9132" i="1"/>
  <c r="Y9132" i="1"/>
  <c r="Z9132" i="1"/>
  <c r="X9133" i="1"/>
  <c r="Y9133" i="1"/>
  <c r="Z9133" i="1"/>
  <c r="X9134" i="1"/>
  <c r="Y9134" i="1"/>
  <c r="Z9134" i="1"/>
  <c r="X9135" i="1"/>
  <c r="Y9135" i="1"/>
  <c r="Z9135" i="1"/>
  <c r="X9136" i="1"/>
  <c r="Y9136" i="1"/>
  <c r="Z9136" i="1"/>
  <c r="X9137" i="1"/>
  <c r="Y9137" i="1"/>
  <c r="Z9137" i="1"/>
  <c r="X9138" i="1"/>
  <c r="Y9138" i="1"/>
  <c r="Z9138" i="1"/>
  <c r="X9139" i="1"/>
  <c r="Y9139" i="1"/>
  <c r="Z9139" i="1"/>
  <c r="X9140" i="1"/>
  <c r="Y9140" i="1"/>
  <c r="Z9140" i="1"/>
  <c r="X9141" i="1"/>
  <c r="Y9141" i="1"/>
  <c r="Z9141" i="1"/>
  <c r="X9142" i="1"/>
  <c r="Y9142" i="1"/>
  <c r="Z9142" i="1"/>
  <c r="X9143" i="1"/>
  <c r="Y9143" i="1"/>
  <c r="Z9143" i="1"/>
  <c r="X9144" i="1"/>
  <c r="Y9144" i="1"/>
  <c r="Z9144" i="1"/>
  <c r="X9145" i="1"/>
  <c r="Y9145" i="1"/>
  <c r="Z9145" i="1"/>
  <c r="X9146" i="1"/>
  <c r="Y9146" i="1"/>
  <c r="Z9146" i="1"/>
  <c r="X9147" i="1"/>
  <c r="Y9147" i="1"/>
  <c r="Z9147" i="1"/>
  <c r="X9148" i="1"/>
  <c r="Y9148" i="1"/>
  <c r="Z9148" i="1"/>
  <c r="X9149" i="1"/>
  <c r="Y9149" i="1"/>
  <c r="Z9149" i="1"/>
  <c r="X9150" i="1"/>
  <c r="Y9150" i="1"/>
  <c r="Z9150" i="1"/>
  <c r="X9151" i="1"/>
  <c r="Y9151" i="1"/>
  <c r="Z9151" i="1"/>
  <c r="X9152" i="1"/>
  <c r="Y9152" i="1"/>
  <c r="Z9152" i="1"/>
  <c r="X9153" i="1"/>
  <c r="Y9153" i="1"/>
  <c r="Z9153" i="1"/>
  <c r="X9154" i="1"/>
  <c r="Y9154" i="1"/>
  <c r="Z9154" i="1"/>
  <c r="X9155" i="1"/>
  <c r="Y9155" i="1"/>
  <c r="Z9155" i="1"/>
  <c r="X9156" i="1"/>
  <c r="Y9156" i="1"/>
  <c r="Z9156" i="1"/>
  <c r="X9157" i="1"/>
  <c r="Y9157" i="1"/>
  <c r="Z9157" i="1"/>
  <c r="X9158" i="1"/>
  <c r="Y9158" i="1"/>
  <c r="Z9158" i="1"/>
  <c r="X9159" i="1"/>
  <c r="Y9159" i="1"/>
  <c r="Z9159" i="1"/>
  <c r="X9160" i="1"/>
  <c r="Y9160" i="1"/>
  <c r="Z9160" i="1"/>
  <c r="X9161" i="1"/>
  <c r="Y9161" i="1"/>
  <c r="Z9161" i="1"/>
  <c r="X9162" i="1"/>
  <c r="Y9162" i="1"/>
  <c r="Z9162" i="1"/>
  <c r="X9163" i="1"/>
  <c r="Y9163" i="1"/>
  <c r="Z9163" i="1"/>
  <c r="X9164" i="1"/>
  <c r="Y9164" i="1"/>
  <c r="Z9164" i="1"/>
  <c r="X9165" i="1"/>
  <c r="Y9165" i="1"/>
  <c r="Z9165" i="1"/>
  <c r="X9166" i="1"/>
  <c r="Y9166" i="1"/>
  <c r="Z9166" i="1"/>
  <c r="X9167" i="1"/>
  <c r="Y9167" i="1"/>
  <c r="Z9167" i="1"/>
  <c r="X9168" i="1"/>
  <c r="Y9168" i="1"/>
  <c r="Z9168" i="1"/>
  <c r="X9169" i="1"/>
  <c r="Y9169" i="1"/>
  <c r="Z9169" i="1"/>
  <c r="X9170" i="1"/>
  <c r="Y9170" i="1"/>
  <c r="Z9170" i="1"/>
  <c r="X9171" i="1"/>
  <c r="Y9171" i="1"/>
  <c r="Z9171" i="1"/>
  <c r="X9172" i="1"/>
  <c r="Y9172" i="1"/>
  <c r="Z9172" i="1"/>
  <c r="X9173" i="1"/>
  <c r="Y9173" i="1"/>
  <c r="Z9173" i="1"/>
  <c r="X9174" i="1"/>
  <c r="Y9174" i="1"/>
  <c r="Z9174" i="1"/>
  <c r="X9175" i="1"/>
  <c r="Y9175" i="1"/>
  <c r="Z9175" i="1"/>
  <c r="X9176" i="1"/>
  <c r="Y9176" i="1"/>
  <c r="Z9176" i="1"/>
  <c r="X9177" i="1"/>
  <c r="Y9177" i="1"/>
  <c r="Z9177" i="1"/>
  <c r="X9178" i="1"/>
  <c r="Y9178" i="1"/>
  <c r="Z9178" i="1"/>
  <c r="X9179" i="1"/>
  <c r="Y9179" i="1"/>
  <c r="Z9179" i="1"/>
  <c r="X9180" i="1"/>
  <c r="Y9180" i="1"/>
  <c r="Z9180" i="1"/>
  <c r="X9181" i="1"/>
  <c r="Y9181" i="1"/>
  <c r="Z9181" i="1"/>
  <c r="X9182" i="1"/>
  <c r="Y9182" i="1"/>
  <c r="Z9182" i="1"/>
  <c r="X9183" i="1"/>
  <c r="Y9183" i="1"/>
  <c r="Z9183" i="1"/>
  <c r="X9184" i="1"/>
  <c r="Y9184" i="1"/>
  <c r="Z9184" i="1"/>
  <c r="X9185" i="1"/>
  <c r="Y9185" i="1"/>
  <c r="Z9185" i="1"/>
  <c r="X9186" i="1"/>
  <c r="Y9186" i="1"/>
  <c r="Z9186" i="1"/>
  <c r="X9187" i="1"/>
  <c r="Y9187" i="1"/>
  <c r="Z9187" i="1"/>
  <c r="X9188" i="1"/>
  <c r="Y9188" i="1"/>
  <c r="Z9188" i="1"/>
  <c r="X9189" i="1"/>
  <c r="Y9189" i="1"/>
  <c r="Z9189" i="1"/>
  <c r="X9190" i="1"/>
  <c r="Y9190" i="1"/>
  <c r="Z9190" i="1"/>
  <c r="X9191" i="1"/>
  <c r="Y9191" i="1"/>
  <c r="Z9191" i="1"/>
  <c r="X9192" i="1"/>
  <c r="Y9192" i="1"/>
  <c r="Z9192" i="1"/>
  <c r="X9193" i="1"/>
  <c r="Y9193" i="1"/>
  <c r="Z9193" i="1"/>
  <c r="X9194" i="1"/>
  <c r="Y9194" i="1"/>
  <c r="Z9194" i="1"/>
  <c r="X9195" i="1"/>
  <c r="Y9195" i="1"/>
  <c r="Z9195" i="1"/>
  <c r="X9196" i="1"/>
  <c r="Y9196" i="1"/>
  <c r="Z9196" i="1"/>
  <c r="X9197" i="1"/>
  <c r="Y9197" i="1"/>
  <c r="Z9197" i="1"/>
  <c r="X9198" i="1"/>
  <c r="Y9198" i="1"/>
  <c r="Z9198" i="1"/>
  <c r="X9199" i="1"/>
  <c r="Y9199" i="1"/>
  <c r="Z9199" i="1"/>
  <c r="X9200" i="1"/>
  <c r="Y9200" i="1"/>
  <c r="Z9200" i="1"/>
  <c r="X9201" i="1"/>
  <c r="Y9201" i="1"/>
  <c r="Z9201" i="1"/>
  <c r="X9202" i="1"/>
  <c r="Y9202" i="1"/>
  <c r="Z9202" i="1"/>
  <c r="X9203" i="1"/>
  <c r="Y9203" i="1"/>
  <c r="Z9203" i="1"/>
  <c r="X9204" i="1"/>
  <c r="Y9204" i="1"/>
  <c r="Z9204" i="1"/>
  <c r="X9205" i="1"/>
  <c r="Y9205" i="1"/>
  <c r="Z9205" i="1"/>
  <c r="X9206" i="1"/>
  <c r="Y9206" i="1"/>
  <c r="Z9206" i="1"/>
  <c r="X9207" i="1"/>
  <c r="Y9207" i="1"/>
  <c r="Z9207" i="1"/>
  <c r="X9208" i="1"/>
  <c r="Y9208" i="1"/>
  <c r="Z9208" i="1"/>
  <c r="X9209" i="1"/>
  <c r="Y9209" i="1"/>
  <c r="Z9209" i="1"/>
  <c r="X9210" i="1"/>
  <c r="Y9210" i="1"/>
  <c r="Z9210" i="1"/>
  <c r="X9211" i="1"/>
  <c r="Y9211" i="1"/>
  <c r="Z9211" i="1"/>
  <c r="X9212" i="1"/>
  <c r="Y9212" i="1"/>
  <c r="Z9212" i="1"/>
  <c r="X9213" i="1"/>
  <c r="Y9213" i="1"/>
  <c r="Z9213" i="1"/>
  <c r="X9214" i="1"/>
  <c r="Y9214" i="1"/>
  <c r="Z9214" i="1"/>
  <c r="X9215" i="1"/>
  <c r="Y9215" i="1"/>
  <c r="Z9215" i="1"/>
  <c r="X9216" i="1"/>
  <c r="Y9216" i="1"/>
  <c r="Z9216" i="1"/>
  <c r="X9217" i="1"/>
  <c r="Y9217" i="1"/>
  <c r="Z9217" i="1"/>
  <c r="X9218" i="1"/>
  <c r="Y9218" i="1"/>
  <c r="Z9218" i="1"/>
  <c r="X9219" i="1"/>
  <c r="Y9219" i="1"/>
  <c r="Z9219" i="1"/>
  <c r="X9220" i="1"/>
  <c r="Y9220" i="1"/>
  <c r="Z9220" i="1"/>
  <c r="X9221" i="1"/>
  <c r="Y9221" i="1"/>
  <c r="Z9221" i="1"/>
  <c r="X9222" i="1"/>
  <c r="Y9222" i="1"/>
  <c r="Z9222" i="1"/>
  <c r="X9223" i="1"/>
  <c r="Y9223" i="1"/>
  <c r="Z9223" i="1"/>
  <c r="X9224" i="1"/>
  <c r="Y9224" i="1"/>
  <c r="Z9224" i="1"/>
  <c r="X9225" i="1"/>
  <c r="Y9225" i="1"/>
  <c r="Z9225" i="1"/>
  <c r="X9226" i="1"/>
  <c r="Y9226" i="1"/>
  <c r="Z9226" i="1"/>
  <c r="X9227" i="1"/>
  <c r="Y9227" i="1"/>
  <c r="Z9227" i="1"/>
  <c r="X9228" i="1"/>
  <c r="Y9228" i="1"/>
  <c r="Z9228" i="1"/>
  <c r="X9229" i="1"/>
  <c r="Y9229" i="1"/>
  <c r="Z9229" i="1"/>
  <c r="X9230" i="1"/>
  <c r="Y9230" i="1"/>
  <c r="Z9230" i="1"/>
  <c r="X9231" i="1"/>
  <c r="Y9231" i="1"/>
  <c r="Z9231" i="1"/>
  <c r="X9232" i="1"/>
  <c r="Y9232" i="1"/>
  <c r="Z9232" i="1"/>
  <c r="X9233" i="1"/>
  <c r="Y9233" i="1"/>
  <c r="Z9233" i="1"/>
  <c r="X9234" i="1"/>
  <c r="Y9234" i="1"/>
  <c r="Z9234" i="1"/>
  <c r="X9235" i="1"/>
  <c r="Y9235" i="1"/>
  <c r="Z9235" i="1"/>
  <c r="X9236" i="1"/>
  <c r="Y9236" i="1"/>
  <c r="Z9236" i="1"/>
  <c r="X9237" i="1"/>
  <c r="Y9237" i="1"/>
  <c r="Z9237" i="1"/>
  <c r="X9238" i="1"/>
  <c r="Y9238" i="1"/>
  <c r="Z9238" i="1"/>
  <c r="X9239" i="1"/>
  <c r="Y9239" i="1"/>
  <c r="Z9239" i="1"/>
  <c r="X9240" i="1"/>
  <c r="Y9240" i="1"/>
  <c r="Z9240" i="1"/>
  <c r="X9241" i="1"/>
  <c r="Y9241" i="1"/>
  <c r="Z9241" i="1"/>
  <c r="X9242" i="1"/>
  <c r="Y9242" i="1"/>
  <c r="Z9242" i="1"/>
  <c r="X9243" i="1"/>
  <c r="Y9243" i="1"/>
  <c r="Z9243" i="1"/>
  <c r="X9244" i="1"/>
  <c r="Y9244" i="1"/>
  <c r="Z9244" i="1"/>
  <c r="X9245" i="1"/>
  <c r="Y9245" i="1"/>
  <c r="Z9245" i="1"/>
  <c r="X9246" i="1"/>
  <c r="Y9246" i="1"/>
  <c r="Z9246" i="1"/>
  <c r="X9247" i="1"/>
  <c r="Y9247" i="1"/>
  <c r="Z9247" i="1"/>
  <c r="X9248" i="1"/>
  <c r="Y9248" i="1"/>
  <c r="Z9248" i="1"/>
  <c r="X9249" i="1"/>
  <c r="Y9249" i="1"/>
  <c r="Z9249" i="1"/>
  <c r="X9250" i="1"/>
  <c r="Y9250" i="1"/>
  <c r="Z9250" i="1"/>
  <c r="X9251" i="1"/>
  <c r="Y9251" i="1"/>
  <c r="Z9251" i="1"/>
  <c r="X9252" i="1"/>
  <c r="Y9252" i="1"/>
  <c r="Z9252" i="1"/>
  <c r="X9253" i="1"/>
  <c r="Y9253" i="1"/>
  <c r="Z9253" i="1"/>
  <c r="X9254" i="1"/>
  <c r="Y9254" i="1"/>
  <c r="Z9254" i="1"/>
  <c r="X9255" i="1"/>
  <c r="Y9255" i="1"/>
  <c r="Z9255" i="1"/>
  <c r="X9256" i="1"/>
  <c r="Y9256" i="1"/>
  <c r="Z9256" i="1"/>
  <c r="X9257" i="1"/>
  <c r="Y9257" i="1"/>
  <c r="Z9257" i="1"/>
  <c r="X9258" i="1"/>
  <c r="Y9258" i="1"/>
  <c r="Z9258" i="1"/>
  <c r="X9259" i="1"/>
  <c r="Y9259" i="1"/>
  <c r="Z9259" i="1"/>
  <c r="X9260" i="1"/>
  <c r="Y9260" i="1"/>
  <c r="Z9260" i="1"/>
  <c r="X9261" i="1"/>
  <c r="Y9261" i="1"/>
  <c r="Z9261" i="1"/>
  <c r="X9262" i="1"/>
  <c r="Y9262" i="1"/>
  <c r="Z9262" i="1"/>
  <c r="X9263" i="1"/>
  <c r="Y9263" i="1"/>
  <c r="Z9263" i="1"/>
  <c r="X9264" i="1"/>
  <c r="Y9264" i="1"/>
  <c r="Z9264" i="1"/>
  <c r="X9265" i="1"/>
  <c r="Y9265" i="1"/>
  <c r="Z9265" i="1"/>
  <c r="X9266" i="1"/>
  <c r="Y9266" i="1"/>
  <c r="Z9266" i="1"/>
  <c r="X9267" i="1"/>
  <c r="Y9267" i="1"/>
  <c r="Z9267" i="1"/>
  <c r="X9268" i="1"/>
  <c r="Y9268" i="1"/>
  <c r="Z9268" i="1"/>
  <c r="X9269" i="1"/>
  <c r="Y9269" i="1"/>
  <c r="Z9269" i="1"/>
  <c r="X9270" i="1"/>
  <c r="Y9270" i="1"/>
  <c r="Z9270" i="1"/>
  <c r="X9271" i="1"/>
  <c r="Y9271" i="1"/>
  <c r="Z9271" i="1"/>
  <c r="X9272" i="1"/>
  <c r="Y9272" i="1"/>
  <c r="Z9272" i="1"/>
  <c r="X9273" i="1"/>
  <c r="Y9273" i="1"/>
  <c r="Z9273" i="1"/>
  <c r="X9274" i="1"/>
  <c r="Y9274" i="1"/>
  <c r="Z9274" i="1"/>
  <c r="X9275" i="1"/>
  <c r="Y9275" i="1"/>
  <c r="Z9275" i="1"/>
  <c r="X9276" i="1"/>
  <c r="Y9276" i="1"/>
  <c r="Z9276" i="1"/>
  <c r="X9277" i="1"/>
  <c r="Y9277" i="1"/>
  <c r="Z9277" i="1"/>
  <c r="X9278" i="1"/>
  <c r="Y9278" i="1"/>
  <c r="Z9278" i="1"/>
  <c r="X9279" i="1"/>
  <c r="Y9279" i="1"/>
  <c r="Z9279" i="1"/>
  <c r="X9280" i="1"/>
  <c r="Y9280" i="1"/>
  <c r="Z9280" i="1"/>
  <c r="X9281" i="1"/>
  <c r="Y9281" i="1"/>
  <c r="Z9281" i="1"/>
  <c r="X9282" i="1"/>
  <c r="Y9282" i="1"/>
  <c r="Z9282" i="1"/>
  <c r="X9283" i="1"/>
  <c r="Y9283" i="1"/>
  <c r="Z9283" i="1"/>
  <c r="X9284" i="1"/>
  <c r="Y9284" i="1"/>
  <c r="Z9284" i="1"/>
  <c r="X9285" i="1"/>
  <c r="Y9285" i="1"/>
  <c r="Z9285" i="1"/>
  <c r="X9286" i="1"/>
  <c r="Y9286" i="1"/>
  <c r="Z9286" i="1"/>
  <c r="X9287" i="1"/>
  <c r="Y9287" i="1"/>
  <c r="Z9287" i="1"/>
  <c r="X9288" i="1"/>
  <c r="Y9288" i="1"/>
  <c r="Z9288" i="1"/>
  <c r="X9289" i="1"/>
  <c r="Y9289" i="1"/>
  <c r="Z9289" i="1"/>
  <c r="X9290" i="1"/>
  <c r="Y9290" i="1"/>
  <c r="Z9290" i="1"/>
  <c r="X9291" i="1"/>
  <c r="Y9291" i="1"/>
  <c r="Z9291" i="1"/>
  <c r="X9292" i="1"/>
  <c r="Y9292" i="1"/>
  <c r="Z9292" i="1"/>
  <c r="X9293" i="1"/>
  <c r="Y9293" i="1"/>
  <c r="Z9293" i="1"/>
  <c r="X9294" i="1"/>
  <c r="Y9294" i="1"/>
  <c r="Z9294" i="1"/>
  <c r="X9295" i="1"/>
  <c r="Y9295" i="1"/>
  <c r="Z9295" i="1"/>
  <c r="X9296" i="1"/>
  <c r="Y9296" i="1"/>
  <c r="Z9296" i="1"/>
  <c r="X9297" i="1"/>
  <c r="Y9297" i="1"/>
  <c r="Z9297" i="1"/>
  <c r="X9298" i="1"/>
  <c r="Y9298" i="1"/>
  <c r="Z9298" i="1"/>
  <c r="X9299" i="1"/>
  <c r="Y9299" i="1"/>
  <c r="Z9299" i="1"/>
  <c r="X9300" i="1"/>
  <c r="Y9300" i="1"/>
  <c r="Z9300" i="1"/>
  <c r="X9301" i="1"/>
  <c r="Y9301" i="1"/>
  <c r="Z9301" i="1"/>
  <c r="X9302" i="1"/>
  <c r="Y9302" i="1"/>
  <c r="Z9302" i="1"/>
  <c r="X9303" i="1"/>
  <c r="Y9303" i="1"/>
  <c r="Z9303" i="1"/>
  <c r="X9304" i="1"/>
  <c r="Y9304" i="1"/>
  <c r="Z9304" i="1"/>
  <c r="X9305" i="1"/>
  <c r="Y9305" i="1"/>
  <c r="Z9305" i="1"/>
  <c r="X9306" i="1"/>
  <c r="Y9306" i="1"/>
  <c r="Z9306" i="1"/>
  <c r="X9307" i="1"/>
  <c r="Y9307" i="1"/>
  <c r="Z9307" i="1"/>
  <c r="X9308" i="1"/>
  <c r="Y9308" i="1"/>
  <c r="Z9308" i="1"/>
  <c r="X9309" i="1"/>
  <c r="Y9309" i="1"/>
  <c r="Z9309" i="1"/>
  <c r="X9310" i="1"/>
  <c r="Y9310" i="1"/>
  <c r="Z9310" i="1"/>
  <c r="X9311" i="1"/>
  <c r="Y9311" i="1"/>
  <c r="Z9311" i="1"/>
  <c r="X9312" i="1"/>
  <c r="Y9312" i="1"/>
  <c r="Z9312" i="1"/>
  <c r="X9313" i="1"/>
  <c r="Y9313" i="1"/>
  <c r="Z9313" i="1"/>
  <c r="X9314" i="1"/>
  <c r="Y9314" i="1"/>
  <c r="Z9314" i="1"/>
  <c r="X9315" i="1"/>
  <c r="Y9315" i="1"/>
  <c r="Z9315" i="1"/>
  <c r="X9316" i="1"/>
  <c r="Y9316" i="1"/>
  <c r="Z9316" i="1"/>
  <c r="X9317" i="1"/>
  <c r="Y9317" i="1"/>
  <c r="Z9317" i="1"/>
  <c r="X9318" i="1"/>
  <c r="Y9318" i="1"/>
  <c r="Z9318" i="1"/>
  <c r="X9319" i="1"/>
  <c r="Y9319" i="1"/>
  <c r="Z9319" i="1"/>
  <c r="X9320" i="1"/>
  <c r="Y9320" i="1"/>
  <c r="Z9320" i="1"/>
  <c r="X9321" i="1"/>
  <c r="Y9321" i="1"/>
  <c r="Z9321" i="1"/>
  <c r="X9322" i="1"/>
  <c r="Y9322" i="1"/>
  <c r="Z9322" i="1"/>
  <c r="X9323" i="1"/>
  <c r="Y9323" i="1"/>
  <c r="Z9323" i="1"/>
  <c r="X9324" i="1"/>
  <c r="Y9324" i="1"/>
  <c r="Z9324" i="1"/>
  <c r="X9325" i="1"/>
  <c r="Y9325" i="1"/>
  <c r="Z9325" i="1"/>
  <c r="X9326" i="1"/>
  <c r="Y9326" i="1"/>
  <c r="Z9326" i="1"/>
  <c r="X9327" i="1"/>
  <c r="Y9327" i="1"/>
  <c r="Z9327" i="1"/>
  <c r="X9328" i="1"/>
  <c r="Y9328" i="1"/>
  <c r="Z9328" i="1"/>
  <c r="X9329" i="1"/>
  <c r="Y9329" i="1"/>
  <c r="Z9329" i="1"/>
  <c r="X9330" i="1"/>
  <c r="Y9330" i="1"/>
  <c r="Z9330" i="1"/>
  <c r="X9331" i="1"/>
  <c r="Y9331" i="1"/>
  <c r="Z9331" i="1"/>
  <c r="X9332" i="1"/>
  <c r="Y9332" i="1"/>
  <c r="Z9332" i="1"/>
  <c r="X9333" i="1"/>
  <c r="Y9333" i="1"/>
  <c r="Z9333" i="1"/>
  <c r="X9334" i="1"/>
  <c r="Y9334" i="1"/>
  <c r="Z9334" i="1"/>
  <c r="X9335" i="1"/>
  <c r="Y9335" i="1"/>
  <c r="Z9335" i="1"/>
  <c r="X9336" i="1"/>
  <c r="Y9336" i="1"/>
  <c r="Z9336" i="1"/>
  <c r="X9337" i="1"/>
  <c r="Y9337" i="1"/>
  <c r="Z9337" i="1"/>
  <c r="X9338" i="1"/>
  <c r="Y9338" i="1"/>
  <c r="Z9338" i="1"/>
  <c r="X9339" i="1"/>
  <c r="Y9339" i="1"/>
  <c r="Z9339" i="1"/>
  <c r="X9340" i="1"/>
  <c r="Y9340" i="1"/>
  <c r="Z9340" i="1"/>
  <c r="X9341" i="1"/>
  <c r="Y9341" i="1"/>
  <c r="Z9341" i="1"/>
  <c r="X9342" i="1"/>
  <c r="Y9342" i="1"/>
  <c r="Z9342" i="1"/>
  <c r="X9343" i="1"/>
  <c r="Y9343" i="1"/>
  <c r="Z9343" i="1"/>
  <c r="X9344" i="1"/>
  <c r="Y9344" i="1"/>
  <c r="Z9344" i="1"/>
  <c r="X9345" i="1"/>
  <c r="Y9345" i="1"/>
  <c r="Z9345" i="1"/>
  <c r="X9346" i="1"/>
  <c r="Y9346" i="1"/>
  <c r="Z9346" i="1"/>
  <c r="X9347" i="1"/>
  <c r="Y9347" i="1"/>
  <c r="Z9347" i="1"/>
  <c r="X9348" i="1"/>
  <c r="Y9348" i="1"/>
  <c r="Z9348" i="1"/>
  <c r="X9349" i="1"/>
  <c r="Y9349" i="1"/>
  <c r="Z9349" i="1"/>
  <c r="X9350" i="1"/>
  <c r="Y9350" i="1"/>
  <c r="Z9350" i="1"/>
  <c r="X9351" i="1"/>
  <c r="Y9351" i="1"/>
  <c r="Z9351" i="1"/>
  <c r="X9352" i="1"/>
  <c r="Y9352" i="1"/>
  <c r="Z9352" i="1"/>
  <c r="X9353" i="1"/>
  <c r="Y9353" i="1"/>
  <c r="Z9353" i="1"/>
  <c r="X9354" i="1"/>
  <c r="Y9354" i="1"/>
  <c r="Z9354" i="1"/>
  <c r="X9355" i="1"/>
  <c r="Y9355" i="1"/>
  <c r="Z9355" i="1"/>
  <c r="X9356" i="1"/>
  <c r="Y9356" i="1"/>
  <c r="Z9356" i="1"/>
  <c r="X9357" i="1"/>
  <c r="Y9357" i="1"/>
  <c r="Z9357" i="1"/>
  <c r="X9358" i="1"/>
  <c r="Y9358" i="1"/>
  <c r="Z9358" i="1"/>
  <c r="X9359" i="1"/>
  <c r="Y9359" i="1"/>
  <c r="Z9359" i="1"/>
  <c r="X9360" i="1"/>
  <c r="Y9360" i="1"/>
  <c r="Z9360" i="1"/>
  <c r="X9361" i="1"/>
  <c r="Y9361" i="1"/>
  <c r="Z9361" i="1"/>
  <c r="X9362" i="1"/>
  <c r="Y9362" i="1"/>
  <c r="Z9362" i="1"/>
  <c r="X9363" i="1"/>
  <c r="Y9363" i="1"/>
  <c r="Z9363" i="1"/>
  <c r="X9364" i="1"/>
  <c r="Y9364" i="1"/>
  <c r="Z9364" i="1"/>
  <c r="X9365" i="1"/>
  <c r="Y9365" i="1"/>
  <c r="Z9365" i="1"/>
  <c r="X9366" i="1"/>
  <c r="Y9366" i="1"/>
  <c r="Z9366" i="1"/>
  <c r="X9367" i="1"/>
  <c r="Y9367" i="1"/>
  <c r="Z9367" i="1"/>
  <c r="X9368" i="1"/>
  <c r="Y9368" i="1"/>
  <c r="Z9368" i="1"/>
  <c r="X9369" i="1"/>
  <c r="Y9369" i="1"/>
  <c r="Z9369" i="1"/>
  <c r="X9370" i="1"/>
  <c r="Y9370" i="1"/>
  <c r="Z9370" i="1"/>
  <c r="X9371" i="1"/>
  <c r="Y9371" i="1"/>
  <c r="Z9371" i="1"/>
  <c r="X9372" i="1"/>
  <c r="Y9372" i="1"/>
  <c r="Z9372" i="1"/>
  <c r="X9373" i="1"/>
  <c r="Y9373" i="1"/>
  <c r="Z9373" i="1"/>
  <c r="X9374" i="1"/>
  <c r="Y9374" i="1"/>
  <c r="Z9374" i="1"/>
  <c r="X9375" i="1"/>
  <c r="Y9375" i="1"/>
  <c r="Z9375" i="1"/>
  <c r="X9376" i="1"/>
  <c r="Y9376" i="1"/>
  <c r="Z9376" i="1"/>
  <c r="X9377" i="1"/>
  <c r="Y9377" i="1"/>
  <c r="Z9377" i="1"/>
  <c r="X9378" i="1"/>
  <c r="Y9378" i="1"/>
  <c r="Z9378" i="1"/>
  <c r="X9379" i="1"/>
  <c r="Y9379" i="1"/>
  <c r="Z9379" i="1"/>
  <c r="X9380" i="1"/>
  <c r="Y9380" i="1"/>
  <c r="Z9380" i="1"/>
  <c r="X9381" i="1"/>
  <c r="Y9381" i="1"/>
  <c r="Z9381" i="1"/>
  <c r="X9382" i="1"/>
  <c r="Y9382" i="1"/>
  <c r="Z9382" i="1"/>
  <c r="X9383" i="1"/>
  <c r="Y9383" i="1"/>
  <c r="Z9383" i="1"/>
  <c r="X9384" i="1"/>
  <c r="Y9384" i="1"/>
  <c r="Z9384" i="1"/>
  <c r="X9385" i="1"/>
  <c r="Y9385" i="1"/>
  <c r="Z9385" i="1"/>
  <c r="X9386" i="1"/>
  <c r="Y9386" i="1"/>
  <c r="Z9386" i="1"/>
  <c r="X9387" i="1"/>
  <c r="Y9387" i="1"/>
  <c r="Z9387" i="1"/>
  <c r="X9388" i="1"/>
  <c r="Y9388" i="1"/>
  <c r="Z9388" i="1"/>
  <c r="X9389" i="1"/>
  <c r="Y9389" i="1"/>
  <c r="Z9389" i="1"/>
  <c r="X9390" i="1"/>
  <c r="Y9390" i="1"/>
  <c r="Z9390" i="1"/>
  <c r="X9391" i="1"/>
  <c r="Y9391" i="1"/>
  <c r="Z9391" i="1"/>
  <c r="X9392" i="1"/>
  <c r="Y9392" i="1"/>
  <c r="Z9392" i="1"/>
  <c r="X9393" i="1"/>
  <c r="Y9393" i="1"/>
  <c r="Z9393" i="1"/>
  <c r="X9394" i="1"/>
  <c r="Y9394" i="1"/>
  <c r="Z9394" i="1"/>
  <c r="X9395" i="1"/>
  <c r="Y9395" i="1"/>
  <c r="Z9395" i="1"/>
  <c r="X9396" i="1"/>
  <c r="Y9396" i="1"/>
  <c r="Z9396" i="1"/>
  <c r="X9397" i="1"/>
  <c r="Y9397" i="1"/>
  <c r="Z9397" i="1"/>
  <c r="X9398" i="1"/>
  <c r="Y9398" i="1"/>
  <c r="Z9398" i="1"/>
  <c r="X9399" i="1"/>
  <c r="Y9399" i="1"/>
  <c r="Z9399" i="1"/>
  <c r="X9400" i="1"/>
  <c r="Y9400" i="1"/>
  <c r="Z9400" i="1"/>
  <c r="X9401" i="1"/>
  <c r="Y9401" i="1"/>
  <c r="Z9401" i="1"/>
  <c r="X9402" i="1"/>
  <c r="Y9402" i="1"/>
  <c r="Z9402" i="1"/>
  <c r="X9403" i="1"/>
  <c r="Y9403" i="1"/>
  <c r="Z9403" i="1"/>
  <c r="X9404" i="1"/>
  <c r="Y9404" i="1"/>
  <c r="Z9404" i="1"/>
  <c r="X9405" i="1"/>
  <c r="Y9405" i="1"/>
  <c r="Z9405" i="1"/>
  <c r="X9406" i="1"/>
  <c r="Y9406" i="1"/>
  <c r="Z9406" i="1"/>
  <c r="X9407" i="1"/>
  <c r="Y9407" i="1"/>
  <c r="Z9407" i="1"/>
  <c r="X9408" i="1"/>
  <c r="Y9408" i="1"/>
  <c r="Z9408" i="1"/>
  <c r="X9409" i="1"/>
  <c r="Y9409" i="1"/>
  <c r="Z9409" i="1"/>
  <c r="X9410" i="1"/>
  <c r="Y9410" i="1"/>
  <c r="Z9410" i="1"/>
  <c r="X9411" i="1"/>
  <c r="Y9411" i="1"/>
  <c r="Z9411" i="1"/>
  <c r="X9412" i="1"/>
  <c r="Y9412" i="1"/>
  <c r="Z9412" i="1"/>
  <c r="X9413" i="1"/>
  <c r="Y9413" i="1"/>
  <c r="Z9413" i="1"/>
  <c r="X9414" i="1"/>
  <c r="Y9414" i="1"/>
  <c r="Z9414" i="1"/>
  <c r="X9415" i="1"/>
  <c r="Y9415" i="1"/>
  <c r="Z9415" i="1"/>
  <c r="X9416" i="1"/>
  <c r="Y9416" i="1"/>
  <c r="Z9416" i="1"/>
  <c r="X9417" i="1"/>
  <c r="Y9417" i="1"/>
  <c r="Z9417" i="1"/>
  <c r="X9418" i="1"/>
  <c r="Y9418" i="1"/>
  <c r="Z9418" i="1"/>
  <c r="X9419" i="1"/>
  <c r="Y9419" i="1"/>
  <c r="Z9419" i="1"/>
  <c r="X9420" i="1"/>
  <c r="Y9420" i="1"/>
  <c r="Z9420" i="1"/>
  <c r="X9421" i="1"/>
  <c r="Y9421" i="1"/>
  <c r="Z9421" i="1"/>
  <c r="X9422" i="1"/>
  <c r="Y9422" i="1"/>
  <c r="Z9422" i="1"/>
  <c r="X9423" i="1"/>
  <c r="Y9423" i="1"/>
  <c r="Z9423" i="1"/>
  <c r="X9424" i="1"/>
  <c r="Y9424" i="1"/>
  <c r="Z9424" i="1"/>
  <c r="X9425" i="1"/>
  <c r="Y9425" i="1"/>
  <c r="Z9425" i="1"/>
  <c r="X9426" i="1"/>
  <c r="Y9426" i="1"/>
  <c r="Z9426" i="1"/>
  <c r="X9427" i="1"/>
  <c r="Y9427" i="1"/>
  <c r="Z9427" i="1"/>
  <c r="X9428" i="1"/>
  <c r="Y9428" i="1"/>
  <c r="Z9428" i="1"/>
  <c r="X9429" i="1"/>
  <c r="Y9429" i="1"/>
  <c r="Z9429" i="1"/>
  <c r="X9430" i="1"/>
  <c r="Y9430" i="1"/>
  <c r="Z9430" i="1"/>
  <c r="X9431" i="1"/>
  <c r="Y9431" i="1"/>
  <c r="Z9431" i="1"/>
  <c r="X9432" i="1"/>
  <c r="Y9432" i="1"/>
  <c r="Z9432" i="1"/>
  <c r="X9433" i="1"/>
  <c r="Y9433" i="1"/>
  <c r="Z9433" i="1"/>
  <c r="X9434" i="1"/>
  <c r="Y9434" i="1"/>
  <c r="Z9434" i="1"/>
  <c r="X9435" i="1"/>
  <c r="Y9435" i="1"/>
  <c r="Z9435" i="1"/>
  <c r="X9436" i="1"/>
  <c r="Y9436" i="1"/>
  <c r="Z9436" i="1"/>
  <c r="X9437" i="1"/>
  <c r="Y9437" i="1"/>
  <c r="Z9437" i="1"/>
  <c r="X9438" i="1"/>
  <c r="Y9438" i="1"/>
  <c r="Z9438" i="1"/>
  <c r="X9439" i="1"/>
  <c r="Y9439" i="1"/>
  <c r="Z9439" i="1"/>
  <c r="X9440" i="1"/>
  <c r="Y9440" i="1"/>
  <c r="Z9440" i="1"/>
  <c r="X9441" i="1"/>
  <c r="Y9441" i="1"/>
  <c r="Z9441" i="1"/>
  <c r="X9442" i="1"/>
  <c r="Y9442" i="1"/>
  <c r="Z9442" i="1"/>
  <c r="X9443" i="1"/>
  <c r="Y9443" i="1"/>
  <c r="Z9443" i="1"/>
  <c r="X9444" i="1"/>
  <c r="Y9444" i="1"/>
  <c r="Z9444" i="1"/>
  <c r="X9445" i="1"/>
  <c r="Y9445" i="1"/>
  <c r="Z9445" i="1"/>
  <c r="X9446" i="1"/>
  <c r="Y9446" i="1"/>
  <c r="Z9446" i="1"/>
  <c r="X9447" i="1"/>
  <c r="Y9447" i="1"/>
  <c r="Z9447" i="1"/>
  <c r="X9448" i="1"/>
  <c r="Y9448" i="1"/>
  <c r="Z9448" i="1"/>
  <c r="X9449" i="1"/>
  <c r="Y9449" i="1"/>
  <c r="Z9449" i="1"/>
  <c r="X9450" i="1"/>
  <c r="Y9450" i="1"/>
  <c r="Z9450" i="1"/>
  <c r="X9451" i="1"/>
  <c r="Y9451" i="1"/>
  <c r="Z9451" i="1"/>
  <c r="X9452" i="1"/>
  <c r="Y9452" i="1"/>
  <c r="Z9452" i="1"/>
  <c r="X9453" i="1"/>
  <c r="Y9453" i="1"/>
  <c r="Z9453" i="1"/>
  <c r="X9454" i="1"/>
  <c r="Y9454" i="1"/>
  <c r="Z9454" i="1"/>
  <c r="X9455" i="1"/>
  <c r="Y9455" i="1"/>
  <c r="Z9455" i="1"/>
  <c r="X9456" i="1"/>
  <c r="Y9456" i="1"/>
  <c r="Z9456" i="1"/>
  <c r="X9457" i="1"/>
  <c r="Y9457" i="1"/>
  <c r="Z9457" i="1"/>
  <c r="X9458" i="1"/>
  <c r="Y9458" i="1"/>
  <c r="Z9458" i="1"/>
  <c r="X9459" i="1"/>
  <c r="Y9459" i="1"/>
  <c r="Z9459" i="1"/>
  <c r="X9460" i="1"/>
  <c r="Y9460" i="1"/>
  <c r="Z9460" i="1"/>
  <c r="X9461" i="1"/>
  <c r="Y9461" i="1"/>
  <c r="Z9461" i="1"/>
  <c r="X9462" i="1"/>
  <c r="Y9462" i="1"/>
  <c r="Z9462" i="1"/>
  <c r="X9463" i="1"/>
  <c r="Y9463" i="1"/>
  <c r="Z9463" i="1"/>
  <c r="X9464" i="1"/>
  <c r="Y9464" i="1"/>
  <c r="Z9464" i="1"/>
  <c r="X9465" i="1"/>
  <c r="Y9465" i="1"/>
  <c r="Z9465" i="1"/>
  <c r="X9466" i="1"/>
  <c r="Y9466" i="1"/>
  <c r="Z9466" i="1"/>
  <c r="X9467" i="1"/>
  <c r="Y9467" i="1"/>
  <c r="Z9467" i="1"/>
  <c r="X9468" i="1"/>
  <c r="Y9468" i="1"/>
  <c r="Z9468" i="1"/>
  <c r="X9469" i="1"/>
  <c r="Y9469" i="1"/>
  <c r="Z9469" i="1"/>
  <c r="X9470" i="1"/>
  <c r="Y9470" i="1"/>
  <c r="Z9470" i="1"/>
  <c r="X9471" i="1"/>
  <c r="Y9471" i="1"/>
  <c r="Z9471" i="1"/>
  <c r="X9472" i="1"/>
  <c r="Y9472" i="1"/>
  <c r="Z9472" i="1"/>
  <c r="X9473" i="1"/>
  <c r="Y9473" i="1"/>
  <c r="Z9473" i="1"/>
  <c r="X9474" i="1"/>
  <c r="Y9474" i="1"/>
  <c r="Z9474" i="1"/>
  <c r="X9475" i="1"/>
  <c r="Y9475" i="1"/>
  <c r="Z9475" i="1"/>
  <c r="X9476" i="1"/>
  <c r="Y9476" i="1"/>
  <c r="Z9476" i="1"/>
  <c r="X9477" i="1"/>
  <c r="Y9477" i="1"/>
  <c r="Z9477" i="1"/>
  <c r="X9478" i="1"/>
  <c r="Y9478" i="1"/>
  <c r="Z9478" i="1"/>
  <c r="X9479" i="1"/>
  <c r="Y9479" i="1"/>
  <c r="Z9479" i="1"/>
  <c r="X9480" i="1"/>
  <c r="Y9480" i="1"/>
  <c r="Z9480" i="1"/>
  <c r="X9481" i="1"/>
  <c r="Y9481" i="1"/>
  <c r="Z9481" i="1"/>
  <c r="X9482" i="1"/>
  <c r="Y9482" i="1"/>
  <c r="Z9482" i="1"/>
  <c r="X9483" i="1"/>
  <c r="Y9483" i="1"/>
  <c r="Z9483" i="1"/>
  <c r="X9484" i="1"/>
  <c r="Y9484" i="1"/>
  <c r="Z9484" i="1"/>
  <c r="X9485" i="1"/>
  <c r="Y9485" i="1"/>
  <c r="Z9485" i="1"/>
  <c r="X9486" i="1"/>
  <c r="Y9486" i="1"/>
  <c r="Z9486" i="1"/>
  <c r="X9487" i="1"/>
  <c r="Y9487" i="1"/>
  <c r="Z9487" i="1"/>
  <c r="X9488" i="1"/>
  <c r="Y9488" i="1"/>
  <c r="Z9488" i="1"/>
  <c r="X9489" i="1"/>
  <c r="Y9489" i="1"/>
  <c r="Z9489" i="1"/>
  <c r="X9490" i="1"/>
  <c r="Y9490" i="1"/>
  <c r="Z9490" i="1"/>
  <c r="X9491" i="1"/>
  <c r="Y9491" i="1"/>
  <c r="Z9491" i="1"/>
  <c r="X9492" i="1"/>
  <c r="Y9492" i="1"/>
  <c r="Z9492" i="1"/>
  <c r="X9493" i="1"/>
  <c r="Y9493" i="1"/>
  <c r="Z9493" i="1"/>
  <c r="X9494" i="1"/>
  <c r="Y9494" i="1"/>
  <c r="Z9494" i="1"/>
  <c r="X9495" i="1"/>
  <c r="Y9495" i="1"/>
  <c r="Z9495" i="1"/>
  <c r="X9496" i="1"/>
  <c r="Y9496" i="1"/>
  <c r="Z9496" i="1"/>
  <c r="X9497" i="1"/>
  <c r="Y9497" i="1"/>
  <c r="Z9497" i="1"/>
  <c r="X9498" i="1"/>
  <c r="Y9498" i="1"/>
  <c r="Z9498" i="1"/>
  <c r="X9499" i="1"/>
  <c r="Y9499" i="1"/>
  <c r="Z9499" i="1"/>
  <c r="X9500" i="1"/>
  <c r="Y9500" i="1"/>
  <c r="Z9500" i="1"/>
  <c r="X9501" i="1"/>
  <c r="Y9501" i="1"/>
  <c r="Z9501" i="1"/>
  <c r="X9502" i="1"/>
  <c r="Y9502" i="1"/>
  <c r="Z9502" i="1"/>
  <c r="X9503" i="1"/>
  <c r="Y9503" i="1"/>
  <c r="Z9503" i="1"/>
  <c r="X9504" i="1"/>
  <c r="Y9504" i="1"/>
  <c r="Z9504" i="1"/>
  <c r="X9505" i="1"/>
  <c r="Y9505" i="1"/>
  <c r="Z9505" i="1"/>
  <c r="X9506" i="1"/>
  <c r="Y9506" i="1"/>
  <c r="Z9506" i="1"/>
  <c r="X9507" i="1"/>
  <c r="Y9507" i="1"/>
  <c r="Z9507" i="1"/>
  <c r="X9508" i="1"/>
  <c r="Y9508" i="1"/>
  <c r="Z9508" i="1"/>
  <c r="X9509" i="1"/>
  <c r="Y9509" i="1"/>
  <c r="Z9509" i="1"/>
  <c r="X9510" i="1"/>
  <c r="Y9510" i="1"/>
  <c r="Z9510" i="1"/>
  <c r="X9511" i="1"/>
  <c r="Y9511" i="1"/>
  <c r="Z9511" i="1"/>
  <c r="X9512" i="1"/>
  <c r="Y9512" i="1"/>
  <c r="Z9512" i="1"/>
  <c r="X9513" i="1"/>
  <c r="Y9513" i="1"/>
  <c r="Z9513" i="1"/>
  <c r="X9514" i="1"/>
  <c r="Y9514" i="1"/>
  <c r="Z9514" i="1"/>
  <c r="X9515" i="1"/>
  <c r="Y9515" i="1"/>
  <c r="Z9515" i="1"/>
  <c r="X9516" i="1"/>
  <c r="Y9516" i="1"/>
  <c r="Z9516" i="1"/>
  <c r="X9517" i="1"/>
  <c r="Y9517" i="1"/>
  <c r="Z9517" i="1"/>
  <c r="X9518" i="1"/>
  <c r="Y9518" i="1"/>
  <c r="Z9518" i="1"/>
  <c r="X9519" i="1"/>
  <c r="Y9519" i="1"/>
  <c r="Z9519" i="1"/>
  <c r="X9520" i="1"/>
  <c r="Y9520" i="1"/>
  <c r="Z9520" i="1"/>
  <c r="X9521" i="1"/>
  <c r="Y9521" i="1"/>
  <c r="Z9521" i="1"/>
  <c r="X9522" i="1"/>
  <c r="Y9522" i="1"/>
  <c r="Z9522" i="1"/>
  <c r="X9523" i="1"/>
  <c r="Y9523" i="1"/>
  <c r="Z9523" i="1"/>
  <c r="X9524" i="1"/>
  <c r="Y9524" i="1"/>
  <c r="Z9524" i="1"/>
  <c r="X9525" i="1"/>
  <c r="Y9525" i="1"/>
  <c r="Z9525" i="1"/>
  <c r="X9526" i="1"/>
  <c r="Y9526" i="1"/>
  <c r="Z9526" i="1"/>
  <c r="X9527" i="1"/>
  <c r="Y9527" i="1"/>
  <c r="Z9527" i="1"/>
  <c r="X9528" i="1"/>
  <c r="Y9528" i="1"/>
  <c r="Z9528" i="1"/>
  <c r="X9529" i="1"/>
  <c r="Y9529" i="1"/>
  <c r="Z9529" i="1"/>
  <c r="X9530" i="1"/>
  <c r="Y9530" i="1"/>
  <c r="Z9530" i="1"/>
  <c r="X9531" i="1"/>
  <c r="Y9531" i="1"/>
  <c r="Z9531" i="1"/>
  <c r="X9532" i="1"/>
  <c r="Y9532" i="1"/>
  <c r="Z9532" i="1"/>
  <c r="X9533" i="1"/>
  <c r="Y9533" i="1"/>
  <c r="Z9533" i="1"/>
  <c r="X9534" i="1"/>
  <c r="Y9534" i="1"/>
  <c r="Z9534" i="1"/>
  <c r="X9535" i="1"/>
  <c r="Y9535" i="1"/>
  <c r="Z9535" i="1"/>
  <c r="X9536" i="1"/>
  <c r="Y9536" i="1"/>
  <c r="Z9536" i="1"/>
  <c r="X9537" i="1"/>
  <c r="Y9537" i="1"/>
  <c r="Z9537" i="1"/>
  <c r="X9538" i="1"/>
  <c r="Y9538" i="1"/>
  <c r="Z9538" i="1"/>
  <c r="X9539" i="1"/>
  <c r="Y9539" i="1"/>
  <c r="Z9539" i="1"/>
  <c r="X9540" i="1"/>
  <c r="Y9540" i="1"/>
  <c r="Z9540" i="1"/>
  <c r="X9541" i="1"/>
  <c r="Y9541" i="1"/>
  <c r="Z9541" i="1"/>
  <c r="X9542" i="1"/>
  <c r="Y9542" i="1"/>
  <c r="Z9542" i="1"/>
  <c r="X9543" i="1"/>
  <c r="Y9543" i="1"/>
  <c r="Z9543" i="1"/>
  <c r="X9544" i="1"/>
  <c r="Y9544" i="1"/>
  <c r="Z9544" i="1"/>
  <c r="X9545" i="1"/>
  <c r="Y9545" i="1"/>
  <c r="Z9545" i="1"/>
  <c r="X9546" i="1"/>
  <c r="Y9546" i="1"/>
  <c r="Z9546" i="1"/>
  <c r="X9547" i="1"/>
  <c r="Y9547" i="1"/>
  <c r="Z9547" i="1"/>
  <c r="X9548" i="1"/>
  <c r="Y9548" i="1"/>
  <c r="Z9548" i="1"/>
  <c r="X9549" i="1"/>
  <c r="Y9549" i="1"/>
  <c r="Z9549" i="1"/>
  <c r="X9550" i="1"/>
  <c r="Y9550" i="1"/>
  <c r="Z9550" i="1"/>
  <c r="X9551" i="1"/>
  <c r="Y9551" i="1"/>
  <c r="Z9551" i="1"/>
  <c r="X9552" i="1"/>
  <c r="Y9552" i="1"/>
  <c r="Z9552" i="1"/>
  <c r="X9553" i="1"/>
  <c r="Y9553" i="1"/>
  <c r="Z9553" i="1"/>
  <c r="X9554" i="1"/>
  <c r="Y9554" i="1"/>
  <c r="Z9554" i="1"/>
  <c r="X9555" i="1"/>
  <c r="Y9555" i="1"/>
  <c r="Z9555" i="1"/>
  <c r="X9556" i="1"/>
  <c r="Y9556" i="1"/>
  <c r="Z9556" i="1"/>
  <c r="X9557" i="1"/>
  <c r="Y9557" i="1"/>
  <c r="Z9557" i="1"/>
  <c r="X9558" i="1"/>
  <c r="Y9558" i="1"/>
  <c r="Z9558" i="1"/>
  <c r="X9559" i="1"/>
  <c r="Y9559" i="1"/>
  <c r="Z9559" i="1"/>
  <c r="X9560" i="1"/>
  <c r="Y9560" i="1"/>
  <c r="Z9560" i="1"/>
  <c r="X9561" i="1"/>
  <c r="Y9561" i="1"/>
  <c r="Z9561" i="1"/>
  <c r="X9562" i="1"/>
  <c r="Y9562" i="1"/>
  <c r="Z9562" i="1"/>
  <c r="X9563" i="1"/>
  <c r="Y9563" i="1"/>
  <c r="Z9563" i="1"/>
  <c r="X9564" i="1"/>
  <c r="Y9564" i="1"/>
  <c r="Z9564" i="1"/>
  <c r="X9565" i="1"/>
  <c r="Y9565" i="1"/>
  <c r="Z9565" i="1"/>
  <c r="X9566" i="1"/>
  <c r="Y9566" i="1"/>
  <c r="Z9566" i="1"/>
  <c r="X9567" i="1"/>
  <c r="Y9567" i="1"/>
  <c r="Z9567" i="1"/>
  <c r="X9568" i="1"/>
  <c r="Y9568" i="1"/>
  <c r="Z9568" i="1"/>
  <c r="X9569" i="1"/>
  <c r="Y9569" i="1"/>
  <c r="Z9569" i="1"/>
  <c r="X9570" i="1"/>
  <c r="Y9570" i="1"/>
  <c r="Z9570" i="1"/>
  <c r="X9571" i="1"/>
  <c r="Y9571" i="1"/>
  <c r="Z9571" i="1"/>
  <c r="X9572" i="1"/>
  <c r="Y9572" i="1"/>
  <c r="Z9572" i="1"/>
  <c r="X9573" i="1"/>
  <c r="Y9573" i="1"/>
  <c r="Z9573" i="1"/>
  <c r="X9574" i="1"/>
  <c r="Y9574" i="1"/>
  <c r="Z9574" i="1"/>
  <c r="X9575" i="1"/>
  <c r="Y9575" i="1"/>
  <c r="Z9575" i="1"/>
  <c r="X9576" i="1"/>
  <c r="Y9576" i="1"/>
  <c r="Z9576" i="1"/>
  <c r="X9577" i="1"/>
  <c r="Y9577" i="1"/>
  <c r="Z9577" i="1"/>
  <c r="X9578" i="1"/>
  <c r="Y9578" i="1"/>
  <c r="Z9578" i="1"/>
  <c r="X9579" i="1"/>
  <c r="Y9579" i="1"/>
  <c r="Z9579" i="1"/>
  <c r="X9580" i="1"/>
  <c r="Y9580" i="1"/>
  <c r="Z9580" i="1"/>
  <c r="X9581" i="1"/>
  <c r="Y9581" i="1"/>
  <c r="Z9581" i="1"/>
  <c r="X9582" i="1"/>
  <c r="Y9582" i="1"/>
  <c r="Z9582" i="1"/>
  <c r="X9583" i="1"/>
  <c r="Y9583" i="1"/>
  <c r="Z9583" i="1"/>
  <c r="X9584" i="1"/>
  <c r="Y9584" i="1"/>
  <c r="Z9584" i="1"/>
  <c r="X9585" i="1"/>
  <c r="Y9585" i="1"/>
  <c r="Z9585" i="1"/>
  <c r="X9586" i="1"/>
  <c r="Y9586" i="1"/>
  <c r="Z9586" i="1"/>
  <c r="X9587" i="1"/>
  <c r="Y9587" i="1"/>
  <c r="Z9587" i="1"/>
  <c r="X9588" i="1"/>
  <c r="Y9588" i="1"/>
  <c r="Z9588" i="1"/>
  <c r="X9589" i="1"/>
  <c r="Y9589" i="1"/>
  <c r="Z9589" i="1"/>
  <c r="X9590" i="1"/>
  <c r="Y9590" i="1"/>
  <c r="Z9590" i="1"/>
  <c r="X9591" i="1"/>
  <c r="Y9591" i="1"/>
  <c r="Z9591" i="1"/>
  <c r="X9592" i="1"/>
  <c r="Y9592" i="1"/>
  <c r="Z9592" i="1"/>
  <c r="X9593" i="1"/>
  <c r="Y9593" i="1"/>
  <c r="Z9593" i="1"/>
  <c r="X9594" i="1"/>
  <c r="Y9594" i="1"/>
  <c r="Z9594" i="1"/>
  <c r="X9595" i="1"/>
  <c r="Y9595" i="1"/>
  <c r="Z9595" i="1"/>
  <c r="X9596" i="1"/>
  <c r="Y9596" i="1"/>
  <c r="Z9596" i="1"/>
  <c r="X9597" i="1"/>
  <c r="Y9597" i="1"/>
  <c r="Z9597" i="1"/>
  <c r="X9598" i="1"/>
  <c r="Y9598" i="1"/>
  <c r="Z9598" i="1"/>
  <c r="X9599" i="1"/>
  <c r="Y9599" i="1"/>
  <c r="Z9599" i="1"/>
  <c r="X9600" i="1"/>
  <c r="Y9600" i="1"/>
  <c r="Z9600" i="1"/>
  <c r="X9601" i="1"/>
  <c r="Y9601" i="1"/>
  <c r="Z9601" i="1"/>
  <c r="X9602" i="1"/>
  <c r="Y9602" i="1"/>
  <c r="Z9602" i="1"/>
  <c r="X9603" i="1"/>
  <c r="Y9603" i="1"/>
  <c r="Z9603" i="1"/>
  <c r="X9604" i="1"/>
  <c r="Y9604" i="1"/>
  <c r="Z9604" i="1"/>
  <c r="X9605" i="1"/>
  <c r="Y9605" i="1"/>
  <c r="Z9605" i="1"/>
  <c r="X9606" i="1"/>
  <c r="Y9606" i="1"/>
  <c r="Z9606" i="1"/>
  <c r="X9607" i="1"/>
  <c r="Y9607" i="1"/>
  <c r="Z9607" i="1"/>
  <c r="X9608" i="1"/>
  <c r="Y9608" i="1"/>
  <c r="Z9608" i="1"/>
  <c r="X9609" i="1"/>
  <c r="Y9609" i="1"/>
  <c r="Z9609" i="1"/>
  <c r="X9610" i="1"/>
  <c r="Y9610" i="1"/>
  <c r="Z9610" i="1"/>
  <c r="X9611" i="1"/>
  <c r="Y9611" i="1"/>
  <c r="Z9611" i="1"/>
  <c r="X9612" i="1"/>
  <c r="Y9612" i="1"/>
  <c r="Z9612" i="1"/>
  <c r="X9613" i="1"/>
  <c r="Y9613" i="1"/>
  <c r="Z9613" i="1"/>
  <c r="X9614" i="1"/>
  <c r="Y9614" i="1"/>
  <c r="Z9614" i="1"/>
  <c r="X9615" i="1"/>
  <c r="Y9615" i="1"/>
  <c r="Z9615" i="1"/>
  <c r="X9616" i="1"/>
  <c r="Y9616" i="1"/>
  <c r="Z9616" i="1"/>
  <c r="X9617" i="1"/>
  <c r="Y9617" i="1"/>
  <c r="Z9617" i="1"/>
  <c r="X9618" i="1"/>
  <c r="Y9618" i="1"/>
  <c r="Z9618" i="1"/>
  <c r="X9619" i="1"/>
  <c r="Y9619" i="1"/>
  <c r="Z9619" i="1"/>
  <c r="X9620" i="1"/>
  <c r="Y9620" i="1"/>
  <c r="Z9620" i="1"/>
  <c r="X9621" i="1"/>
  <c r="Y9621" i="1"/>
  <c r="Z9621" i="1"/>
  <c r="X9622" i="1"/>
  <c r="Y9622" i="1"/>
  <c r="Z9622" i="1"/>
  <c r="X9623" i="1"/>
  <c r="Y9623" i="1"/>
  <c r="Z9623" i="1"/>
  <c r="X9624" i="1"/>
  <c r="Y9624" i="1"/>
  <c r="Z9624" i="1"/>
  <c r="X9625" i="1"/>
  <c r="Y9625" i="1"/>
  <c r="Z9625" i="1"/>
  <c r="X9626" i="1"/>
  <c r="Y9626" i="1"/>
  <c r="Z9626" i="1"/>
  <c r="X9627" i="1"/>
  <c r="Y9627" i="1"/>
  <c r="Z9627" i="1"/>
  <c r="X9628" i="1"/>
  <c r="Y9628" i="1"/>
  <c r="Z9628" i="1"/>
  <c r="X9629" i="1"/>
  <c r="Y9629" i="1"/>
  <c r="Z9629" i="1"/>
  <c r="X9630" i="1"/>
  <c r="Y9630" i="1"/>
  <c r="Z9630" i="1"/>
  <c r="X9631" i="1"/>
  <c r="Y9631" i="1"/>
  <c r="Z9631" i="1"/>
  <c r="X9632" i="1"/>
  <c r="Y9632" i="1"/>
  <c r="Z9632" i="1"/>
  <c r="X9633" i="1"/>
  <c r="Y9633" i="1"/>
  <c r="Z9633" i="1"/>
  <c r="X9634" i="1"/>
  <c r="Y9634" i="1"/>
  <c r="Z9634" i="1"/>
  <c r="X9635" i="1"/>
  <c r="Y9635" i="1"/>
  <c r="Z9635" i="1"/>
  <c r="X9636" i="1"/>
  <c r="Y9636" i="1"/>
  <c r="Z9636" i="1"/>
  <c r="X9637" i="1"/>
  <c r="Y9637" i="1"/>
  <c r="Z9637" i="1"/>
  <c r="X9638" i="1"/>
  <c r="Y9638" i="1"/>
  <c r="Z9638" i="1"/>
  <c r="X9639" i="1"/>
  <c r="Y9639" i="1"/>
  <c r="Z9639" i="1"/>
  <c r="X9640" i="1"/>
  <c r="Y9640" i="1"/>
  <c r="Z9640" i="1"/>
  <c r="X9641" i="1"/>
  <c r="Y9641" i="1"/>
  <c r="Z9641" i="1"/>
  <c r="X9642" i="1"/>
  <c r="Y9642" i="1"/>
  <c r="Z9642" i="1"/>
  <c r="X9643" i="1"/>
  <c r="Y9643" i="1"/>
  <c r="Z9643" i="1"/>
  <c r="X9644" i="1"/>
  <c r="Y9644" i="1"/>
  <c r="Z9644" i="1"/>
  <c r="X9645" i="1"/>
  <c r="Y9645" i="1"/>
  <c r="Z9645" i="1"/>
  <c r="X9646" i="1"/>
  <c r="Y9646" i="1"/>
  <c r="Z9646" i="1"/>
  <c r="X9647" i="1"/>
  <c r="Y9647" i="1"/>
  <c r="Z9647" i="1"/>
  <c r="X9648" i="1"/>
  <c r="Y9648" i="1"/>
  <c r="Z9648" i="1"/>
  <c r="X9649" i="1"/>
  <c r="Y9649" i="1"/>
  <c r="Z9649" i="1"/>
  <c r="X9650" i="1"/>
  <c r="Y9650" i="1"/>
  <c r="Z9650" i="1"/>
  <c r="X9651" i="1"/>
  <c r="Y9651" i="1"/>
  <c r="Z9651" i="1"/>
  <c r="X9652" i="1"/>
  <c r="Y9652" i="1"/>
  <c r="Z9652" i="1"/>
  <c r="X9653" i="1"/>
  <c r="Y9653" i="1"/>
  <c r="Z9653" i="1"/>
  <c r="X9654" i="1"/>
  <c r="Y9654" i="1"/>
  <c r="Z9654" i="1"/>
  <c r="X9655" i="1"/>
  <c r="Y9655" i="1"/>
  <c r="Z9655" i="1"/>
  <c r="X9656" i="1"/>
  <c r="Y9656" i="1"/>
  <c r="Z9656" i="1"/>
  <c r="X9657" i="1"/>
  <c r="Y9657" i="1"/>
  <c r="Z9657" i="1"/>
  <c r="X9658" i="1"/>
  <c r="Y9658" i="1"/>
  <c r="Z9658" i="1"/>
  <c r="X9659" i="1"/>
  <c r="Y9659" i="1"/>
  <c r="Z9659" i="1"/>
  <c r="X9660" i="1"/>
  <c r="Y9660" i="1"/>
  <c r="Z9660" i="1"/>
  <c r="X9661" i="1"/>
  <c r="Y9661" i="1"/>
  <c r="Z9661" i="1"/>
  <c r="X9662" i="1"/>
  <c r="Y9662" i="1"/>
  <c r="Z9662" i="1"/>
  <c r="X9663" i="1"/>
  <c r="Y9663" i="1"/>
  <c r="Z9663" i="1"/>
  <c r="X9664" i="1"/>
  <c r="Y9664" i="1"/>
  <c r="Z9664" i="1"/>
  <c r="X9665" i="1"/>
  <c r="Y9665" i="1"/>
  <c r="Z9665" i="1"/>
  <c r="X9666" i="1"/>
  <c r="Y9666" i="1"/>
  <c r="Z9666" i="1"/>
  <c r="X9667" i="1"/>
  <c r="Y9667" i="1"/>
  <c r="Z9667" i="1"/>
  <c r="X9668" i="1"/>
  <c r="Y9668" i="1"/>
  <c r="Z9668" i="1"/>
  <c r="X9669" i="1"/>
  <c r="Y9669" i="1"/>
  <c r="Z9669" i="1"/>
  <c r="X9670" i="1"/>
  <c r="Y9670" i="1"/>
  <c r="Z9670" i="1"/>
  <c r="X9671" i="1"/>
  <c r="Y9671" i="1"/>
  <c r="Z9671" i="1"/>
  <c r="X9672" i="1"/>
  <c r="Y9672" i="1"/>
  <c r="Z9672" i="1"/>
  <c r="X9673" i="1"/>
  <c r="Y9673" i="1"/>
  <c r="Z9673" i="1"/>
  <c r="X9674" i="1"/>
  <c r="Y9674" i="1"/>
  <c r="Z9674" i="1"/>
  <c r="X9675" i="1"/>
  <c r="Y9675" i="1"/>
  <c r="Z9675" i="1"/>
  <c r="X9676" i="1"/>
  <c r="Y9676" i="1"/>
  <c r="Z9676" i="1"/>
  <c r="X9677" i="1"/>
  <c r="Y9677" i="1"/>
  <c r="Z9677" i="1"/>
  <c r="X9678" i="1"/>
  <c r="Y9678" i="1"/>
  <c r="Z9678" i="1"/>
  <c r="X9679" i="1"/>
  <c r="Y9679" i="1"/>
  <c r="Z9679" i="1"/>
  <c r="X9680" i="1"/>
  <c r="Y9680" i="1"/>
  <c r="Z9680" i="1"/>
  <c r="X9681" i="1"/>
  <c r="Y9681" i="1"/>
  <c r="Z9681" i="1"/>
  <c r="X9682" i="1"/>
  <c r="Y9682" i="1"/>
  <c r="Z9682" i="1"/>
  <c r="X9683" i="1"/>
  <c r="Y9683" i="1"/>
  <c r="Z9683" i="1"/>
  <c r="X9684" i="1"/>
  <c r="Y9684" i="1"/>
  <c r="Z9684" i="1"/>
  <c r="X9685" i="1"/>
  <c r="Y9685" i="1"/>
  <c r="Z9685" i="1"/>
  <c r="X9686" i="1"/>
  <c r="Y9686" i="1"/>
  <c r="Z9686" i="1"/>
  <c r="X9687" i="1"/>
  <c r="Y9687" i="1"/>
  <c r="Z9687" i="1"/>
  <c r="X9688" i="1"/>
  <c r="Y9688" i="1"/>
  <c r="Z9688" i="1"/>
  <c r="X9689" i="1"/>
  <c r="Y9689" i="1"/>
  <c r="Z9689" i="1"/>
  <c r="X9690" i="1"/>
  <c r="Y9690" i="1"/>
  <c r="Z9690" i="1"/>
  <c r="X9691" i="1"/>
  <c r="Y9691" i="1"/>
  <c r="Z9691" i="1"/>
  <c r="X9692" i="1"/>
  <c r="Y9692" i="1"/>
  <c r="Z9692" i="1"/>
  <c r="X9693" i="1"/>
  <c r="Y9693" i="1"/>
  <c r="Z9693" i="1"/>
  <c r="X9694" i="1"/>
  <c r="Y9694" i="1"/>
  <c r="Z9694" i="1"/>
  <c r="X9695" i="1"/>
  <c r="Y9695" i="1"/>
  <c r="Z9695" i="1"/>
  <c r="X9696" i="1"/>
  <c r="Y9696" i="1"/>
  <c r="Z9696" i="1"/>
  <c r="X9697" i="1"/>
  <c r="Y9697" i="1"/>
  <c r="Z9697" i="1"/>
  <c r="X9698" i="1"/>
  <c r="Y9698" i="1"/>
  <c r="Z9698" i="1"/>
  <c r="X9699" i="1"/>
  <c r="Y9699" i="1"/>
  <c r="Z9699" i="1"/>
  <c r="X9700" i="1"/>
  <c r="Y9700" i="1"/>
  <c r="Z9700" i="1"/>
  <c r="X9701" i="1"/>
  <c r="Y9701" i="1"/>
  <c r="Z9701" i="1"/>
  <c r="X9702" i="1"/>
  <c r="Y9702" i="1"/>
  <c r="Z9702" i="1"/>
  <c r="X9703" i="1"/>
  <c r="Y9703" i="1"/>
  <c r="Z9703" i="1"/>
  <c r="X9704" i="1"/>
  <c r="Y9704" i="1"/>
  <c r="Z9704" i="1"/>
  <c r="X9705" i="1"/>
  <c r="Y9705" i="1"/>
  <c r="Z9705" i="1"/>
  <c r="X9706" i="1"/>
  <c r="Y9706" i="1"/>
  <c r="Z9706" i="1"/>
  <c r="X9707" i="1"/>
  <c r="Y9707" i="1"/>
  <c r="Z9707" i="1"/>
  <c r="X9708" i="1"/>
  <c r="Y9708" i="1"/>
  <c r="Z9708" i="1"/>
  <c r="X9709" i="1"/>
  <c r="Y9709" i="1"/>
  <c r="Z9709" i="1"/>
  <c r="X9710" i="1"/>
  <c r="Y9710" i="1"/>
  <c r="Z9710" i="1"/>
  <c r="X9711" i="1"/>
  <c r="Y9711" i="1"/>
  <c r="Z9711" i="1"/>
  <c r="X9712" i="1"/>
  <c r="Y9712" i="1"/>
  <c r="Z9712" i="1"/>
  <c r="X9713" i="1"/>
  <c r="Y9713" i="1"/>
  <c r="Z9713" i="1"/>
  <c r="X9714" i="1"/>
  <c r="Y9714" i="1"/>
  <c r="Z9714" i="1"/>
  <c r="X9715" i="1"/>
  <c r="Y9715" i="1"/>
  <c r="Z9715" i="1"/>
  <c r="X9716" i="1"/>
  <c r="Y9716" i="1"/>
  <c r="Z9716" i="1"/>
  <c r="X9717" i="1"/>
  <c r="Y9717" i="1"/>
  <c r="Z9717" i="1"/>
  <c r="X9718" i="1"/>
  <c r="Y9718" i="1"/>
  <c r="Z9718" i="1"/>
  <c r="X9719" i="1"/>
  <c r="Y9719" i="1"/>
  <c r="Z9719" i="1"/>
  <c r="X9720" i="1"/>
  <c r="Y9720" i="1"/>
  <c r="Z9720" i="1"/>
  <c r="X9721" i="1"/>
  <c r="Y9721" i="1"/>
  <c r="Z9721" i="1"/>
  <c r="X9722" i="1"/>
  <c r="Y9722" i="1"/>
  <c r="Z9722" i="1"/>
  <c r="X9723" i="1"/>
  <c r="Y9723" i="1"/>
  <c r="Z9723" i="1"/>
  <c r="X9724" i="1"/>
  <c r="Y9724" i="1"/>
  <c r="Z9724" i="1"/>
  <c r="X9725" i="1"/>
  <c r="Y9725" i="1"/>
  <c r="Z9725" i="1"/>
  <c r="X9726" i="1"/>
  <c r="Y9726" i="1"/>
  <c r="Z9726" i="1"/>
  <c r="X9727" i="1"/>
  <c r="Y9727" i="1"/>
  <c r="Z9727" i="1"/>
  <c r="X9728" i="1"/>
  <c r="Y9728" i="1"/>
  <c r="Z9728" i="1"/>
  <c r="X9729" i="1"/>
  <c r="Y9729" i="1"/>
  <c r="Z9729" i="1"/>
  <c r="X9730" i="1"/>
  <c r="Y9730" i="1"/>
  <c r="Z9730" i="1"/>
  <c r="X9731" i="1"/>
  <c r="Y9731" i="1"/>
  <c r="Z9731" i="1"/>
  <c r="X9732" i="1"/>
  <c r="Y9732" i="1"/>
  <c r="Z9732" i="1"/>
  <c r="X9733" i="1"/>
  <c r="Y9733" i="1"/>
  <c r="Z9733" i="1"/>
  <c r="X9734" i="1"/>
  <c r="Y9734" i="1"/>
  <c r="Z9734" i="1"/>
  <c r="X9735" i="1"/>
  <c r="Y9735" i="1"/>
  <c r="Z9735" i="1"/>
  <c r="X9736" i="1"/>
  <c r="Y9736" i="1"/>
  <c r="Z9736" i="1"/>
  <c r="X9737" i="1"/>
  <c r="Y9737" i="1"/>
  <c r="Z9737" i="1"/>
  <c r="X9738" i="1"/>
  <c r="Y9738" i="1"/>
  <c r="Z9738" i="1"/>
  <c r="X9739" i="1"/>
  <c r="Y9739" i="1"/>
  <c r="Z9739" i="1"/>
  <c r="X9740" i="1"/>
  <c r="Y9740" i="1"/>
  <c r="Z9740" i="1"/>
  <c r="X9741" i="1"/>
  <c r="Y9741" i="1"/>
  <c r="Z9741" i="1"/>
  <c r="X9742" i="1"/>
  <c r="Y9742" i="1"/>
  <c r="Z9742" i="1"/>
  <c r="X9743" i="1"/>
  <c r="Y9743" i="1"/>
  <c r="Z9743" i="1"/>
  <c r="X9744" i="1"/>
  <c r="Y9744" i="1"/>
  <c r="Z9744" i="1"/>
  <c r="X9745" i="1"/>
  <c r="Y9745" i="1"/>
  <c r="Z9745" i="1"/>
  <c r="X9746" i="1"/>
  <c r="Y9746" i="1"/>
  <c r="Z9746" i="1"/>
  <c r="X9747" i="1"/>
  <c r="Y9747" i="1"/>
  <c r="Z9747" i="1"/>
  <c r="X9748" i="1"/>
  <c r="Y9748" i="1"/>
  <c r="Z9748" i="1"/>
  <c r="X9749" i="1"/>
  <c r="Y9749" i="1"/>
  <c r="Z9749" i="1"/>
  <c r="X9750" i="1"/>
  <c r="Y9750" i="1"/>
  <c r="Z9750" i="1"/>
  <c r="X9751" i="1"/>
  <c r="Y9751" i="1"/>
  <c r="Z9751" i="1"/>
  <c r="X9752" i="1"/>
  <c r="Y9752" i="1"/>
  <c r="Z9752" i="1"/>
  <c r="X9753" i="1"/>
  <c r="Y9753" i="1"/>
  <c r="Z9753" i="1"/>
  <c r="X9754" i="1"/>
  <c r="Y9754" i="1"/>
  <c r="Z9754" i="1"/>
  <c r="X9755" i="1"/>
  <c r="Y9755" i="1"/>
  <c r="Z9755" i="1"/>
  <c r="X9756" i="1"/>
  <c r="Y9756" i="1"/>
  <c r="Z9756" i="1"/>
  <c r="X9757" i="1"/>
  <c r="Y9757" i="1"/>
  <c r="Z9757" i="1"/>
  <c r="X9758" i="1"/>
  <c r="Y9758" i="1"/>
  <c r="Z9758" i="1"/>
  <c r="X9759" i="1"/>
  <c r="Y9759" i="1"/>
  <c r="Z9759" i="1"/>
  <c r="X9760" i="1"/>
  <c r="Y9760" i="1"/>
  <c r="Z9760" i="1"/>
  <c r="X9761" i="1"/>
  <c r="Y9761" i="1"/>
  <c r="Z9761" i="1"/>
  <c r="X9762" i="1"/>
  <c r="Y9762" i="1"/>
  <c r="Z9762" i="1"/>
  <c r="X9763" i="1"/>
  <c r="Y9763" i="1"/>
  <c r="Z9763" i="1"/>
  <c r="X9764" i="1"/>
  <c r="Y9764" i="1"/>
  <c r="Z9764" i="1"/>
  <c r="X9765" i="1"/>
  <c r="Y9765" i="1"/>
  <c r="Z9765" i="1"/>
  <c r="X9766" i="1"/>
  <c r="Y9766" i="1"/>
  <c r="Z9766" i="1"/>
  <c r="X9767" i="1"/>
  <c r="Y9767" i="1"/>
  <c r="Z9767" i="1"/>
  <c r="X9768" i="1"/>
  <c r="Y9768" i="1"/>
  <c r="Z9768" i="1"/>
  <c r="X9769" i="1"/>
  <c r="Y9769" i="1"/>
  <c r="Z9769" i="1"/>
  <c r="X9770" i="1"/>
  <c r="Y9770" i="1"/>
  <c r="Z9770" i="1"/>
  <c r="X9771" i="1"/>
  <c r="Y9771" i="1"/>
  <c r="Z9771" i="1"/>
  <c r="X9772" i="1"/>
  <c r="Y9772" i="1"/>
  <c r="Z9772" i="1"/>
  <c r="X9773" i="1"/>
  <c r="Y9773" i="1"/>
  <c r="Z9773" i="1"/>
  <c r="X9774" i="1"/>
  <c r="Y9774" i="1"/>
  <c r="Z9774" i="1"/>
  <c r="X9775" i="1"/>
  <c r="Y9775" i="1"/>
  <c r="Z9775" i="1"/>
  <c r="X9776" i="1"/>
  <c r="Y9776" i="1"/>
  <c r="Z9776" i="1"/>
  <c r="X9777" i="1"/>
  <c r="Y9777" i="1"/>
  <c r="Z9777" i="1"/>
  <c r="X9778" i="1"/>
  <c r="Y9778" i="1"/>
  <c r="Z9778" i="1"/>
  <c r="X9779" i="1"/>
  <c r="Y9779" i="1"/>
  <c r="Z9779" i="1"/>
  <c r="X9780" i="1"/>
  <c r="Y9780" i="1"/>
  <c r="Z9780" i="1"/>
  <c r="X9781" i="1"/>
  <c r="Y9781" i="1"/>
  <c r="Z9781" i="1"/>
  <c r="X9782" i="1"/>
  <c r="Y9782" i="1"/>
  <c r="Z9782" i="1"/>
  <c r="X9783" i="1"/>
  <c r="Y9783" i="1"/>
  <c r="Z9783" i="1"/>
  <c r="X9784" i="1"/>
  <c r="Y9784" i="1"/>
  <c r="Z9784" i="1"/>
  <c r="X9785" i="1"/>
  <c r="Y9785" i="1"/>
  <c r="Z9785" i="1"/>
  <c r="X9786" i="1"/>
  <c r="Y9786" i="1"/>
  <c r="Z9786" i="1"/>
  <c r="X9787" i="1"/>
  <c r="Y9787" i="1"/>
  <c r="Z9787" i="1"/>
  <c r="X9788" i="1"/>
  <c r="Y9788" i="1"/>
  <c r="Z9788" i="1"/>
  <c r="X9789" i="1"/>
  <c r="Y9789" i="1"/>
  <c r="Z9789" i="1"/>
  <c r="X9790" i="1"/>
  <c r="Y9790" i="1"/>
  <c r="Z9790" i="1"/>
  <c r="X9791" i="1"/>
  <c r="Y9791" i="1"/>
  <c r="Z9791" i="1"/>
  <c r="X9792" i="1"/>
  <c r="Y9792" i="1"/>
  <c r="Z9792" i="1"/>
  <c r="X9793" i="1"/>
  <c r="Y9793" i="1"/>
  <c r="Z9793" i="1"/>
  <c r="X9794" i="1"/>
  <c r="Y9794" i="1"/>
  <c r="Z9794" i="1"/>
  <c r="X9795" i="1"/>
  <c r="Y9795" i="1"/>
  <c r="Z9795" i="1"/>
  <c r="X9796" i="1"/>
  <c r="Y9796" i="1"/>
  <c r="Z9796" i="1"/>
  <c r="X9797" i="1"/>
  <c r="Y9797" i="1"/>
  <c r="Z9797" i="1"/>
  <c r="X9798" i="1"/>
  <c r="Y9798" i="1"/>
  <c r="Z9798" i="1"/>
  <c r="X9799" i="1"/>
  <c r="Y9799" i="1"/>
  <c r="Z9799" i="1"/>
  <c r="X9800" i="1"/>
  <c r="Y9800" i="1"/>
  <c r="Z9800" i="1"/>
  <c r="X9801" i="1"/>
  <c r="Y9801" i="1"/>
  <c r="Z9801" i="1"/>
  <c r="X9802" i="1"/>
  <c r="Y9802" i="1"/>
  <c r="Z9802" i="1"/>
  <c r="X9803" i="1"/>
  <c r="Y9803" i="1"/>
  <c r="Z9803" i="1"/>
  <c r="X9804" i="1"/>
  <c r="Y9804" i="1"/>
  <c r="Z9804" i="1"/>
  <c r="X9805" i="1"/>
  <c r="Y9805" i="1"/>
  <c r="Z9805" i="1"/>
  <c r="X9806" i="1"/>
  <c r="Y9806" i="1"/>
  <c r="Z9806" i="1"/>
  <c r="X9807" i="1"/>
  <c r="Y9807" i="1"/>
  <c r="Z9807" i="1"/>
  <c r="X9808" i="1"/>
  <c r="Y9808" i="1"/>
  <c r="Z9808" i="1"/>
  <c r="X9809" i="1"/>
  <c r="Y9809" i="1"/>
  <c r="Z9809" i="1"/>
  <c r="X9810" i="1"/>
  <c r="Y9810" i="1"/>
  <c r="Z9810" i="1"/>
  <c r="X9811" i="1"/>
  <c r="Y9811" i="1"/>
  <c r="Z9811" i="1"/>
  <c r="X9812" i="1"/>
  <c r="Y9812" i="1"/>
  <c r="Z9812" i="1"/>
  <c r="X9813" i="1"/>
  <c r="Y9813" i="1"/>
  <c r="Z9813" i="1"/>
  <c r="X9814" i="1"/>
  <c r="Y9814" i="1"/>
  <c r="Z9814" i="1"/>
  <c r="X9815" i="1"/>
  <c r="Y9815" i="1"/>
  <c r="Z9815" i="1"/>
  <c r="X9816" i="1"/>
  <c r="Y9816" i="1"/>
  <c r="Z9816" i="1"/>
  <c r="X9817" i="1"/>
  <c r="Y9817" i="1"/>
  <c r="Z9817" i="1"/>
  <c r="X9818" i="1"/>
  <c r="Y9818" i="1"/>
  <c r="Z9818" i="1"/>
  <c r="X9819" i="1"/>
  <c r="Y9819" i="1"/>
  <c r="Z9819" i="1"/>
  <c r="X9820" i="1"/>
  <c r="Y9820" i="1"/>
  <c r="Z9820" i="1"/>
  <c r="X9821" i="1"/>
  <c r="Y9821" i="1"/>
  <c r="Z9821" i="1"/>
  <c r="X9822" i="1"/>
  <c r="Y9822" i="1"/>
  <c r="Z9822" i="1"/>
  <c r="X9823" i="1"/>
  <c r="Y9823" i="1"/>
  <c r="Z9823" i="1"/>
  <c r="X9824" i="1"/>
  <c r="Y9824" i="1"/>
  <c r="Z9824" i="1"/>
  <c r="X9825" i="1"/>
  <c r="Y9825" i="1"/>
  <c r="Z9825" i="1"/>
  <c r="X9826" i="1"/>
  <c r="Y9826" i="1"/>
  <c r="Z9826" i="1"/>
  <c r="X9827" i="1"/>
  <c r="Y9827" i="1"/>
  <c r="Z9827" i="1"/>
  <c r="X9828" i="1"/>
  <c r="Y9828" i="1"/>
  <c r="Z9828" i="1"/>
  <c r="X9829" i="1"/>
  <c r="Y9829" i="1"/>
  <c r="Z9829" i="1"/>
  <c r="X9830" i="1"/>
  <c r="Y9830" i="1"/>
  <c r="Z9830" i="1"/>
  <c r="X9831" i="1"/>
  <c r="Y9831" i="1"/>
  <c r="Z9831" i="1"/>
  <c r="X9832" i="1"/>
  <c r="Y9832" i="1"/>
  <c r="Z9832" i="1"/>
  <c r="X9833" i="1"/>
  <c r="Y9833" i="1"/>
  <c r="Z9833" i="1"/>
  <c r="X9834" i="1"/>
  <c r="Y9834" i="1"/>
  <c r="Z9834" i="1"/>
  <c r="X9835" i="1"/>
  <c r="Y9835" i="1"/>
  <c r="Z9835" i="1"/>
  <c r="X9836" i="1"/>
  <c r="Y9836" i="1"/>
  <c r="Z9836" i="1"/>
  <c r="X9837" i="1"/>
  <c r="Y9837" i="1"/>
  <c r="Z9837" i="1"/>
  <c r="X9838" i="1"/>
  <c r="Y9838" i="1"/>
  <c r="Z9838" i="1"/>
  <c r="X9839" i="1"/>
  <c r="Y9839" i="1"/>
  <c r="Z9839" i="1"/>
  <c r="X9840" i="1"/>
  <c r="Y9840" i="1"/>
  <c r="Z9840" i="1"/>
  <c r="X9841" i="1"/>
  <c r="Y9841" i="1"/>
  <c r="Z9841" i="1"/>
  <c r="X9842" i="1"/>
  <c r="Y9842" i="1"/>
  <c r="Z9842" i="1"/>
  <c r="X9843" i="1"/>
  <c r="Y9843" i="1"/>
  <c r="Z9843" i="1"/>
  <c r="X9844" i="1"/>
  <c r="Y9844" i="1"/>
  <c r="Z9844" i="1"/>
  <c r="X9845" i="1"/>
  <c r="Y9845" i="1"/>
  <c r="Z9845" i="1"/>
  <c r="X9846" i="1"/>
  <c r="Y9846" i="1"/>
  <c r="Z9846" i="1"/>
  <c r="X9847" i="1"/>
  <c r="Y9847" i="1"/>
  <c r="Z9847" i="1"/>
  <c r="X9848" i="1"/>
  <c r="Y9848" i="1"/>
  <c r="Z9848" i="1"/>
  <c r="X9849" i="1"/>
  <c r="Y9849" i="1"/>
  <c r="Z9849" i="1"/>
  <c r="X9850" i="1"/>
  <c r="Y9850" i="1"/>
  <c r="Z9850" i="1"/>
  <c r="X9851" i="1"/>
  <c r="Y9851" i="1"/>
  <c r="Z9851" i="1"/>
  <c r="X9852" i="1"/>
  <c r="Y9852" i="1"/>
  <c r="Z9852" i="1"/>
  <c r="X9853" i="1"/>
  <c r="Y9853" i="1"/>
  <c r="Z9853" i="1"/>
  <c r="X9854" i="1"/>
  <c r="Y9854" i="1"/>
  <c r="Z9854" i="1"/>
  <c r="X9855" i="1"/>
  <c r="Y9855" i="1"/>
  <c r="Z9855" i="1"/>
  <c r="X9856" i="1"/>
  <c r="Y9856" i="1"/>
  <c r="Z9856" i="1"/>
  <c r="X9857" i="1"/>
  <c r="Y9857" i="1"/>
  <c r="Z9857" i="1"/>
  <c r="X9858" i="1"/>
  <c r="Y9858" i="1"/>
  <c r="Z9858" i="1"/>
  <c r="X9859" i="1"/>
  <c r="Y9859" i="1"/>
  <c r="Z9859" i="1"/>
  <c r="X9860" i="1"/>
  <c r="Y9860" i="1"/>
  <c r="Z9860" i="1"/>
  <c r="X9861" i="1"/>
  <c r="Y9861" i="1"/>
  <c r="Z9861" i="1"/>
  <c r="X9862" i="1"/>
  <c r="Y9862" i="1"/>
  <c r="Z9862" i="1"/>
  <c r="X9863" i="1"/>
  <c r="Y9863" i="1"/>
  <c r="Z9863" i="1"/>
  <c r="X9864" i="1"/>
  <c r="Y9864" i="1"/>
  <c r="Z9864" i="1"/>
  <c r="X9865" i="1"/>
  <c r="Y9865" i="1"/>
  <c r="Z9865" i="1"/>
  <c r="X9866" i="1"/>
  <c r="Y9866" i="1"/>
  <c r="Z9866" i="1"/>
  <c r="X9867" i="1"/>
  <c r="Y9867" i="1"/>
  <c r="Z9867" i="1"/>
  <c r="X9868" i="1"/>
  <c r="Y9868" i="1"/>
  <c r="Z9868" i="1"/>
  <c r="X9869" i="1"/>
  <c r="Y9869" i="1"/>
  <c r="Z9869" i="1"/>
  <c r="X9870" i="1"/>
  <c r="Y9870" i="1"/>
  <c r="Z9870" i="1"/>
  <c r="X9871" i="1"/>
  <c r="Y9871" i="1"/>
  <c r="Z9871" i="1"/>
  <c r="X9872" i="1"/>
  <c r="Y9872" i="1"/>
  <c r="Z9872" i="1"/>
  <c r="X9873" i="1"/>
  <c r="Y9873" i="1"/>
  <c r="Z9873" i="1"/>
  <c r="X9874" i="1"/>
  <c r="Y9874" i="1"/>
  <c r="Z9874" i="1"/>
  <c r="X9875" i="1"/>
  <c r="Y9875" i="1"/>
  <c r="Z9875" i="1"/>
  <c r="X9876" i="1"/>
  <c r="Y9876" i="1"/>
  <c r="Z9876" i="1"/>
  <c r="X9877" i="1"/>
  <c r="Y9877" i="1"/>
  <c r="Z9877" i="1"/>
  <c r="X9878" i="1"/>
  <c r="Y9878" i="1"/>
  <c r="Z9878" i="1"/>
  <c r="X9879" i="1"/>
  <c r="Y9879" i="1"/>
  <c r="Z9879" i="1"/>
  <c r="X9880" i="1"/>
  <c r="Y9880" i="1"/>
  <c r="Z9880" i="1"/>
  <c r="X9881" i="1"/>
  <c r="Y9881" i="1"/>
  <c r="Z9881" i="1"/>
  <c r="X9882" i="1"/>
  <c r="Y9882" i="1"/>
  <c r="Z9882" i="1"/>
  <c r="X9883" i="1"/>
  <c r="Y9883" i="1"/>
  <c r="Z9883" i="1"/>
  <c r="X9884" i="1"/>
  <c r="Y9884" i="1"/>
  <c r="Z9884" i="1"/>
  <c r="X9885" i="1"/>
  <c r="Y9885" i="1"/>
  <c r="Z9885" i="1"/>
  <c r="X9886" i="1"/>
  <c r="Y9886" i="1"/>
  <c r="Z9886" i="1"/>
  <c r="X9887" i="1"/>
  <c r="Y9887" i="1"/>
  <c r="Z9887" i="1"/>
  <c r="X9888" i="1"/>
  <c r="Y9888" i="1"/>
  <c r="Z9888" i="1"/>
  <c r="X9889" i="1"/>
  <c r="Y9889" i="1"/>
  <c r="Z9889" i="1"/>
  <c r="X9890" i="1"/>
  <c r="Y9890" i="1"/>
  <c r="Z9890" i="1"/>
  <c r="X9891" i="1"/>
  <c r="Y9891" i="1"/>
  <c r="Z9891" i="1"/>
  <c r="X9892" i="1"/>
  <c r="Y9892" i="1"/>
  <c r="Z9892" i="1"/>
  <c r="X9893" i="1"/>
  <c r="Y9893" i="1"/>
  <c r="Z9893" i="1"/>
  <c r="X9894" i="1"/>
  <c r="Y9894" i="1"/>
  <c r="Z9894" i="1"/>
  <c r="X9895" i="1"/>
  <c r="Y9895" i="1"/>
  <c r="Z9895" i="1"/>
  <c r="X9896" i="1"/>
  <c r="Y9896" i="1"/>
  <c r="Z9896" i="1"/>
  <c r="X9897" i="1"/>
  <c r="Y9897" i="1"/>
  <c r="Z9897" i="1"/>
  <c r="X9898" i="1"/>
  <c r="Y9898" i="1"/>
  <c r="Z9898" i="1"/>
  <c r="X9899" i="1"/>
  <c r="Y9899" i="1"/>
  <c r="Z9899" i="1"/>
  <c r="X9900" i="1"/>
  <c r="Y9900" i="1"/>
  <c r="Z9900" i="1"/>
  <c r="X9901" i="1"/>
  <c r="Y9901" i="1"/>
  <c r="Z9901" i="1"/>
  <c r="X9902" i="1"/>
  <c r="Y9902" i="1"/>
  <c r="Z9902" i="1"/>
  <c r="X9903" i="1"/>
  <c r="Y9903" i="1"/>
  <c r="Z9903" i="1"/>
  <c r="X9904" i="1"/>
  <c r="Y9904" i="1"/>
  <c r="Z9904" i="1"/>
  <c r="X9905" i="1"/>
  <c r="Y9905" i="1"/>
  <c r="Z9905" i="1"/>
  <c r="X9906" i="1"/>
  <c r="Y9906" i="1"/>
  <c r="Z9906" i="1"/>
  <c r="X9907" i="1"/>
  <c r="Y9907" i="1"/>
  <c r="Z9907" i="1"/>
  <c r="X9908" i="1"/>
  <c r="Y9908" i="1"/>
  <c r="Z9908" i="1"/>
  <c r="X9909" i="1"/>
  <c r="Y9909" i="1"/>
  <c r="Z9909" i="1"/>
  <c r="X9910" i="1"/>
  <c r="Y9910" i="1"/>
  <c r="Z9910" i="1"/>
  <c r="X9911" i="1"/>
  <c r="Y9911" i="1"/>
  <c r="Z9911" i="1"/>
  <c r="X9912" i="1"/>
  <c r="Y9912" i="1"/>
  <c r="Z9912" i="1"/>
  <c r="X9913" i="1"/>
  <c r="Y9913" i="1"/>
  <c r="Z9913" i="1"/>
  <c r="X9914" i="1"/>
  <c r="Y9914" i="1"/>
  <c r="Z9914" i="1"/>
  <c r="X9915" i="1"/>
  <c r="Y9915" i="1"/>
  <c r="Z9915" i="1"/>
  <c r="X9916" i="1"/>
  <c r="Y9916" i="1"/>
  <c r="Z9916" i="1"/>
  <c r="X9917" i="1"/>
  <c r="Y9917" i="1"/>
  <c r="Z9917" i="1"/>
  <c r="X9918" i="1"/>
  <c r="Y9918" i="1"/>
  <c r="Z9918" i="1"/>
  <c r="X9919" i="1"/>
  <c r="Y9919" i="1"/>
  <c r="Z9919" i="1"/>
  <c r="X9920" i="1"/>
  <c r="Y9920" i="1"/>
  <c r="Z9920" i="1"/>
  <c r="X9921" i="1"/>
  <c r="Y9921" i="1"/>
  <c r="Z9921" i="1"/>
  <c r="X9922" i="1"/>
  <c r="Y9922" i="1"/>
  <c r="Z9922" i="1"/>
  <c r="X9923" i="1"/>
  <c r="Y9923" i="1"/>
  <c r="Z9923" i="1"/>
  <c r="X9924" i="1"/>
  <c r="Y9924" i="1"/>
  <c r="Z9924" i="1"/>
  <c r="X9925" i="1"/>
  <c r="Y9925" i="1"/>
  <c r="Z9925" i="1"/>
  <c r="X9926" i="1"/>
  <c r="Y9926" i="1"/>
  <c r="Z9926" i="1"/>
  <c r="X9927" i="1"/>
  <c r="Y9927" i="1"/>
  <c r="Z9927" i="1"/>
  <c r="X9928" i="1"/>
  <c r="Y9928" i="1"/>
  <c r="Z9928" i="1"/>
  <c r="X9929" i="1"/>
  <c r="Y9929" i="1"/>
  <c r="Z9929" i="1"/>
  <c r="X9930" i="1"/>
  <c r="Y9930" i="1"/>
  <c r="Z9930" i="1"/>
  <c r="X9931" i="1"/>
  <c r="Y9931" i="1"/>
  <c r="Z9931" i="1"/>
  <c r="X9932" i="1"/>
  <c r="Y9932" i="1"/>
  <c r="Z9932" i="1"/>
  <c r="X9933" i="1"/>
  <c r="Y9933" i="1"/>
  <c r="Z9933" i="1"/>
  <c r="X9934" i="1"/>
  <c r="Y9934" i="1"/>
  <c r="Z9934" i="1"/>
  <c r="X9935" i="1"/>
  <c r="Y9935" i="1"/>
  <c r="Z9935" i="1"/>
  <c r="X9936" i="1"/>
  <c r="Y9936" i="1"/>
  <c r="Z9936" i="1"/>
  <c r="X9937" i="1"/>
  <c r="Y9937" i="1"/>
  <c r="Z9937" i="1"/>
  <c r="X9938" i="1"/>
  <c r="Y9938" i="1"/>
  <c r="Z9938" i="1"/>
  <c r="X9939" i="1"/>
  <c r="Y9939" i="1"/>
  <c r="Z9939" i="1"/>
  <c r="X9940" i="1"/>
  <c r="Y9940" i="1"/>
  <c r="Z9940" i="1"/>
  <c r="X9941" i="1"/>
  <c r="Y9941" i="1"/>
  <c r="Z9941" i="1"/>
  <c r="X9942" i="1"/>
  <c r="Y9942" i="1"/>
  <c r="Z9942" i="1"/>
  <c r="X9943" i="1"/>
  <c r="Y9943" i="1"/>
  <c r="Z9943" i="1"/>
  <c r="X9944" i="1"/>
  <c r="Y9944" i="1"/>
  <c r="Z9944" i="1"/>
  <c r="X9945" i="1"/>
  <c r="Y9945" i="1"/>
  <c r="Z9945" i="1"/>
  <c r="X9946" i="1"/>
  <c r="Y9946" i="1"/>
  <c r="Z9946" i="1"/>
  <c r="X9947" i="1"/>
  <c r="Y9947" i="1"/>
  <c r="Z9947" i="1"/>
  <c r="X9948" i="1"/>
  <c r="Y9948" i="1"/>
  <c r="Z9948" i="1"/>
  <c r="X9949" i="1"/>
  <c r="Y9949" i="1"/>
  <c r="Z9949" i="1"/>
  <c r="X9950" i="1"/>
  <c r="Y9950" i="1"/>
  <c r="Z9950" i="1"/>
  <c r="X9951" i="1"/>
  <c r="Y9951" i="1"/>
  <c r="Z9951" i="1"/>
  <c r="X9952" i="1"/>
  <c r="Y9952" i="1"/>
  <c r="Z9952" i="1"/>
  <c r="X9953" i="1"/>
  <c r="Y9953" i="1"/>
  <c r="Z9953" i="1"/>
  <c r="X9954" i="1"/>
  <c r="Y9954" i="1"/>
  <c r="Z9954" i="1"/>
  <c r="X9955" i="1"/>
  <c r="Y9955" i="1"/>
  <c r="Z9955" i="1"/>
  <c r="X9956" i="1"/>
  <c r="Y9956" i="1"/>
  <c r="Z9956" i="1"/>
  <c r="X9957" i="1"/>
  <c r="Y9957" i="1"/>
  <c r="Z9957" i="1"/>
  <c r="X9958" i="1"/>
  <c r="Y9958" i="1"/>
  <c r="Z9958" i="1"/>
  <c r="X9959" i="1"/>
  <c r="Y9959" i="1"/>
  <c r="Z9959" i="1"/>
  <c r="X9960" i="1"/>
  <c r="Y9960" i="1"/>
  <c r="Z9960" i="1"/>
  <c r="X9961" i="1"/>
  <c r="Y9961" i="1"/>
  <c r="Z9961" i="1"/>
  <c r="X9962" i="1"/>
  <c r="Y9962" i="1"/>
  <c r="Z9962" i="1"/>
  <c r="X9963" i="1"/>
  <c r="Y9963" i="1"/>
  <c r="Z9963" i="1"/>
  <c r="X9964" i="1"/>
  <c r="Y9964" i="1"/>
  <c r="Z9964" i="1"/>
  <c r="X9965" i="1"/>
  <c r="Y9965" i="1"/>
  <c r="Z9965" i="1"/>
  <c r="X9966" i="1"/>
  <c r="Y9966" i="1"/>
  <c r="Z9966" i="1"/>
  <c r="X9967" i="1"/>
  <c r="Y9967" i="1"/>
  <c r="Z9967" i="1"/>
  <c r="X9968" i="1"/>
  <c r="Y9968" i="1"/>
  <c r="Z9968" i="1"/>
  <c r="X9969" i="1"/>
  <c r="Y9969" i="1"/>
  <c r="Z9969" i="1"/>
  <c r="X9970" i="1"/>
  <c r="Y9970" i="1"/>
  <c r="Z9970" i="1"/>
  <c r="X9971" i="1"/>
  <c r="Y9971" i="1"/>
  <c r="Z9971" i="1"/>
  <c r="X9972" i="1"/>
  <c r="Y9972" i="1"/>
  <c r="Z9972" i="1"/>
  <c r="X9973" i="1"/>
  <c r="Y9973" i="1"/>
  <c r="Z9973" i="1"/>
  <c r="X9974" i="1"/>
  <c r="Y9974" i="1"/>
  <c r="Z9974" i="1"/>
  <c r="X9975" i="1"/>
  <c r="Y9975" i="1"/>
  <c r="Z9975" i="1"/>
  <c r="X9976" i="1"/>
  <c r="Y9976" i="1"/>
  <c r="Z9976" i="1"/>
  <c r="X9977" i="1"/>
  <c r="Y9977" i="1"/>
  <c r="Z9977" i="1"/>
  <c r="X9978" i="1"/>
  <c r="Y9978" i="1"/>
  <c r="Z9978" i="1"/>
  <c r="X9979" i="1"/>
  <c r="Y9979" i="1"/>
  <c r="Z9979" i="1"/>
  <c r="X9980" i="1"/>
  <c r="Y9980" i="1"/>
  <c r="Z9980" i="1"/>
  <c r="X9981" i="1"/>
  <c r="Y9981" i="1"/>
  <c r="Z9981" i="1"/>
  <c r="X9982" i="1"/>
  <c r="Y9982" i="1"/>
  <c r="Z9982" i="1"/>
  <c r="X9983" i="1"/>
  <c r="Y9983" i="1"/>
  <c r="Z9983" i="1"/>
  <c r="X9984" i="1"/>
  <c r="Y9984" i="1"/>
  <c r="Z9984" i="1"/>
  <c r="X9985" i="1"/>
  <c r="Y9985" i="1"/>
  <c r="Z9985" i="1"/>
  <c r="X9986" i="1"/>
  <c r="Y9986" i="1"/>
  <c r="Z9986" i="1"/>
  <c r="X9987" i="1"/>
  <c r="Y9987" i="1"/>
  <c r="Z9987" i="1"/>
  <c r="X9988" i="1"/>
  <c r="Y9988" i="1"/>
  <c r="Z9988" i="1"/>
  <c r="X9989" i="1"/>
  <c r="Y9989" i="1"/>
  <c r="Z9989" i="1"/>
  <c r="X9990" i="1"/>
  <c r="Y9990" i="1"/>
  <c r="Z9990" i="1"/>
  <c r="X9991" i="1"/>
  <c r="Y9991" i="1"/>
  <c r="Z9991" i="1"/>
  <c r="X9992" i="1"/>
  <c r="Y9992" i="1"/>
  <c r="Z9992" i="1"/>
  <c r="X9993" i="1"/>
  <c r="Y9993" i="1"/>
  <c r="Z9993" i="1"/>
  <c r="X9994" i="1"/>
  <c r="Y9994" i="1"/>
  <c r="Z9994" i="1"/>
  <c r="X9995" i="1"/>
  <c r="Y9995" i="1"/>
  <c r="Z9995" i="1"/>
  <c r="X9996" i="1"/>
  <c r="Y9996" i="1"/>
  <c r="Z9996" i="1"/>
  <c r="X9997" i="1"/>
  <c r="Y9997" i="1"/>
  <c r="Z9997" i="1"/>
  <c r="X9998" i="1"/>
  <c r="Y9998" i="1"/>
  <c r="Z9998" i="1"/>
  <c r="X9999" i="1"/>
  <c r="Y9999" i="1"/>
  <c r="Z9999" i="1"/>
  <c r="X10000" i="1"/>
  <c r="Y10000" i="1"/>
  <c r="Z10000" i="1"/>
  <c r="X10001" i="1"/>
  <c r="Y10001" i="1"/>
  <c r="Z10001" i="1"/>
  <c r="Z2" i="1"/>
  <c r="Y2" i="1"/>
  <c r="X2" i="1"/>
  <c r="V2" i="1"/>
  <c r="U2" i="1"/>
  <c r="T2" i="1"/>
  <c r="S2" i="1"/>
  <c r="R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7314" i="1"/>
  <c r="Q7315" i="1"/>
  <c r="Q7316" i="1"/>
  <c r="Q7317" i="1"/>
  <c r="Q7318" i="1"/>
  <c r="Q7319" i="1"/>
  <c r="Q7320" i="1"/>
  <c r="Q7321" i="1"/>
  <c r="Q7322" i="1"/>
  <c r="Q7323" i="1"/>
  <c r="Q7324" i="1"/>
  <c r="Q7325" i="1"/>
  <c r="Q7326" i="1"/>
  <c r="Q7327" i="1"/>
  <c r="Q7328" i="1"/>
  <c r="Q7329" i="1"/>
  <c r="Q7330" i="1"/>
  <c r="Q7331" i="1"/>
  <c r="Q7332" i="1"/>
  <c r="Q7333" i="1"/>
  <c r="Q7334" i="1"/>
  <c r="Q7335" i="1"/>
  <c r="Q7336" i="1"/>
  <c r="Q7337" i="1"/>
  <c r="Q7338" i="1"/>
  <c r="Q7339" i="1"/>
  <c r="Q7340" i="1"/>
  <c r="Q7341" i="1"/>
  <c r="Q7342" i="1"/>
  <c r="Q7343" i="1"/>
  <c r="Q7344" i="1"/>
  <c r="Q7345" i="1"/>
  <c r="Q7346" i="1"/>
  <c r="Q7347" i="1"/>
  <c r="Q7348" i="1"/>
  <c r="Q7349" i="1"/>
  <c r="Q7350" i="1"/>
  <c r="Q7351" i="1"/>
  <c r="Q7352" i="1"/>
  <c r="Q7353" i="1"/>
  <c r="Q7354" i="1"/>
  <c r="Q7355" i="1"/>
  <c r="Q7356" i="1"/>
  <c r="Q7357" i="1"/>
  <c r="Q7358" i="1"/>
  <c r="Q7359" i="1"/>
  <c r="Q7360" i="1"/>
  <c r="Q7361" i="1"/>
  <c r="Q7362" i="1"/>
  <c r="Q7363" i="1"/>
  <c r="Q7364" i="1"/>
  <c r="Q7365" i="1"/>
  <c r="Q7366" i="1"/>
  <c r="Q7367" i="1"/>
  <c r="Q7368" i="1"/>
  <c r="Q7369" i="1"/>
  <c r="Q7370" i="1"/>
  <c r="Q7371" i="1"/>
  <c r="Q7372" i="1"/>
  <c r="Q7373" i="1"/>
  <c r="Q7374" i="1"/>
  <c r="Q7375" i="1"/>
  <c r="Q7376" i="1"/>
  <c r="Q7377" i="1"/>
  <c r="Q7378" i="1"/>
  <c r="Q7379" i="1"/>
  <c r="Q7380" i="1"/>
  <c r="Q7381" i="1"/>
  <c r="Q7382" i="1"/>
  <c r="Q7383" i="1"/>
  <c r="Q7384" i="1"/>
  <c r="Q7385" i="1"/>
  <c r="Q7386" i="1"/>
  <c r="Q7387" i="1"/>
  <c r="Q7388" i="1"/>
  <c r="Q7389" i="1"/>
  <c r="Q7390" i="1"/>
  <c r="Q7391" i="1"/>
  <c r="Q7392" i="1"/>
  <c r="Q7393" i="1"/>
  <c r="Q7394" i="1"/>
  <c r="Q7395" i="1"/>
  <c r="Q7396" i="1"/>
  <c r="Q7397" i="1"/>
  <c r="Q7398" i="1"/>
  <c r="Q7399" i="1"/>
  <c r="Q7400" i="1"/>
  <c r="Q7401" i="1"/>
  <c r="Q7402" i="1"/>
  <c r="Q7403" i="1"/>
  <c r="Q7404" i="1"/>
  <c r="Q7405" i="1"/>
  <c r="Q7406" i="1"/>
  <c r="Q7407" i="1"/>
  <c r="Q7408" i="1"/>
  <c r="Q7409" i="1"/>
  <c r="Q7410" i="1"/>
  <c r="Q7411" i="1"/>
  <c r="Q7412" i="1"/>
  <c r="Q7413" i="1"/>
  <c r="Q7414" i="1"/>
  <c r="Q7415" i="1"/>
  <c r="Q7416" i="1"/>
  <c r="Q7417" i="1"/>
  <c r="Q7418" i="1"/>
  <c r="Q7419" i="1"/>
  <c r="Q7420" i="1"/>
  <c r="Q7421" i="1"/>
  <c r="Q7422" i="1"/>
  <c r="Q7423" i="1"/>
  <c r="Q7424" i="1"/>
  <c r="Q7425" i="1"/>
  <c r="Q7426" i="1"/>
  <c r="Q7427" i="1"/>
  <c r="Q7428" i="1"/>
  <c r="Q7429" i="1"/>
  <c r="Q7430" i="1"/>
  <c r="Q7431" i="1"/>
  <c r="Q7432" i="1"/>
  <c r="Q7433" i="1"/>
  <c r="Q7434" i="1"/>
  <c r="Q7435" i="1"/>
  <c r="Q7436" i="1"/>
  <c r="Q7437" i="1"/>
  <c r="Q7438" i="1"/>
  <c r="Q7439" i="1"/>
  <c r="Q7440" i="1"/>
  <c r="Q7441" i="1"/>
  <c r="Q7442" i="1"/>
  <c r="Q7443" i="1"/>
  <c r="Q7444" i="1"/>
  <c r="Q7445" i="1"/>
  <c r="Q7446" i="1"/>
  <c r="Q7447" i="1"/>
  <c r="Q7448" i="1"/>
  <c r="Q7449" i="1"/>
  <c r="Q7450" i="1"/>
  <c r="Q7451" i="1"/>
  <c r="Q7452" i="1"/>
  <c r="Q7453" i="1"/>
  <c r="Q7454" i="1"/>
  <c r="Q7455" i="1"/>
  <c r="Q7456" i="1"/>
  <c r="Q7457" i="1"/>
  <c r="Q7458" i="1"/>
  <c r="Q7459" i="1"/>
  <c r="Q7460" i="1"/>
  <c r="Q7461" i="1"/>
  <c r="Q7462" i="1"/>
  <c r="Q7463" i="1"/>
  <c r="Q7464" i="1"/>
  <c r="Q7465" i="1"/>
  <c r="Q7466" i="1"/>
  <c r="Q7467" i="1"/>
  <c r="Q7468" i="1"/>
  <c r="Q7469" i="1"/>
  <c r="Q7470" i="1"/>
  <c r="Q7471" i="1"/>
  <c r="Q7472" i="1"/>
  <c r="Q7473" i="1"/>
  <c r="Q7474" i="1"/>
  <c r="Q7475" i="1"/>
  <c r="Q7476" i="1"/>
  <c r="Q7477" i="1"/>
  <c r="Q7478" i="1"/>
  <c r="Q7479" i="1"/>
  <c r="Q7480" i="1"/>
  <c r="Q7481" i="1"/>
  <c r="Q7482" i="1"/>
  <c r="Q7483" i="1"/>
  <c r="Q7484" i="1"/>
  <c r="Q7485" i="1"/>
  <c r="Q7486" i="1"/>
  <c r="Q7487" i="1"/>
  <c r="Q7488" i="1"/>
  <c r="Q7489" i="1"/>
  <c r="Q7490" i="1"/>
  <c r="Q7491" i="1"/>
  <c r="Q7492" i="1"/>
  <c r="Q7493" i="1"/>
  <c r="Q7494" i="1"/>
  <c r="Q7495" i="1"/>
  <c r="Q7496" i="1"/>
  <c r="Q7497" i="1"/>
  <c r="Q7498" i="1"/>
  <c r="Q7499" i="1"/>
  <c r="Q7500" i="1"/>
  <c r="Q7501" i="1"/>
  <c r="Q7502" i="1"/>
  <c r="Q7503" i="1"/>
  <c r="Q7504" i="1"/>
  <c r="Q7505" i="1"/>
  <c r="Q7506" i="1"/>
  <c r="Q7507" i="1"/>
  <c r="Q7508" i="1"/>
  <c r="Q7509" i="1"/>
  <c r="Q7510" i="1"/>
  <c r="Q7511" i="1"/>
  <c r="Q7512" i="1"/>
  <c r="Q7513" i="1"/>
  <c r="Q7514" i="1"/>
  <c r="Q7515" i="1"/>
  <c r="Q7516" i="1"/>
  <c r="Q7517" i="1"/>
  <c r="Q7518" i="1"/>
  <c r="Q7519" i="1"/>
  <c r="Q7520" i="1"/>
  <c r="Q7521" i="1"/>
  <c r="Q7522" i="1"/>
  <c r="Q7523" i="1"/>
  <c r="Q7524" i="1"/>
  <c r="Q7525" i="1"/>
  <c r="Q7526" i="1"/>
  <c r="Q7527" i="1"/>
  <c r="Q7528" i="1"/>
  <c r="Q7529" i="1"/>
  <c r="Q7530" i="1"/>
  <c r="Q7531" i="1"/>
  <c r="Q7532" i="1"/>
  <c r="Q7533" i="1"/>
  <c r="Q7534" i="1"/>
  <c r="Q7535" i="1"/>
  <c r="Q7536" i="1"/>
  <c r="Q7537" i="1"/>
  <c r="Q7538" i="1"/>
  <c r="Q7539" i="1"/>
  <c r="Q7540" i="1"/>
  <c r="Q7541" i="1"/>
  <c r="Q7542" i="1"/>
  <c r="Q7543" i="1"/>
  <c r="Q7544" i="1"/>
  <c r="Q7545" i="1"/>
  <c r="Q7546" i="1"/>
  <c r="Q7547" i="1"/>
  <c r="Q7548" i="1"/>
  <c r="Q7549" i="1"/>
  <c r="Q7550" i="1"/>
  <c r="Q7551" i="1"/>
  <c r="Q7552" i="1"/>
  <c r="Q7553" i="1"/>
  <c r="Q7554" i="1"/>
  <c r="Q7555" i="1"/>
  <c r="Q7556" i="1"/>
  <c r="Q7557" i="1"/>
  <c r="Q7558" i="1"/>
  <c r="Q7559" i="1"/>
  <c r="Q7560" i="1"/>
  <c r="Q7561" i="1"/>
  <c r="Q7562" i="1"/>
  <c r="Q7563" i="1"/>
  <c r="Q7564" i="1"/>
  <c r="Q7565" i="1"/>
  <c r="Q7566" i="1"/>
  <c r="Q7567" i="1"/>
  <c r="Q7568" i="1"/>
  <c r="Q7569" i="1"/>
  <c r="Q7570" i="1"/>
  <c r="Q7571" i="1"/>
  <c r="Q7572" i="1"/>
  <c r="Q7573" i="1"/>
  <c r="Q7574" i="1"/>
  <c r="Q7575" i="1"/>
  <c r="Q7576" i="1"/>
  <c r="Q7577" i="1"/>
  <c r="Q7578" i="1"/>
  <c r="Q7579" i="1"/>
  <c r="Q7580" i="1"/>
  <c r="Q7581" i="1"/>
  <c r="Q7582" i="1"/>
  <c r="Q7583" i="1"/>
  <c r="Q7584" i="1"/>
  <c r="Q7585" i="1"/>
  <c r="Q7586" i="1"/>
  <c r="Q7587" i="1"/>
  <c r="Q7588" i="1"/>
  <c r="Q7589" i="1"/>
  <c r="Q7590" i="1"/>
  <c r="Q7591" i="1"/>
  <c r="Q7592" i="1"/>
  <c r="Q7593" i="1"/>
  <c r="Q7594" i="1"/>
  <c r="Q7595" i="1"/>
  <c r="Q7596" i="1"/>
  <c r="Q7597" i="1"/>
  <c r="Q7598" i="1"/>
  <c r="Q7599" i="1"/>
  <c r="Q7600" i="1"/>
  <c r="Q7601" i="1"/>
  <c r="Q7602" i="1"/>
  <c r="Q7603" i="1"/>
  <c r="Q7604" i="1"/>
  <c r="Q7605" i="1"/>
  <c r="Q7606" i="1"/>
  <c r="Q7607" i="1"/>
  <c r="Q7608" i="1"/>
  <c r="Q7609" i="1"/>
  <c r="Q7610" i="1"/>
  <c r="Q7611" i="1"/>
  <c r="Q7612" i="1"/>
  <c r="Q7613" i="1"/>
  <c r="Q7614" i="1"/>
  <c r="Q7615" i="1"/>
  <c r="Q7616" i="1"/>
  <c r="Q7617" i="1"/>
  <c r="Q7618" i="1"/>
  <c r="Q7619" i="1"/>
  <c r="Q7620" i="1"/>
  <c r="Q7621" i="1"/>
  <c r="Q7622" i="1"/>
  <c r="Q7623" i="1"/>
  <c r="Q7624" i="1"/>
  <c r="Q7625" i="1"/>
  <c r="Q7626" i="1"/>
  <c r="Q7627" i="1"/>
  <c r="Q7628" i="1"/>
  <c r="Q7629" i="1"/>
  <c r="Q7630" i="1"/>
  <c r="Q7631" i="1"/>
  <c r="Q7632" i="1"/>
  <c r="Q7633" i="1"/>
  <c r="Q7634" i="1"/>
  <c r="Q7635" i="1"/>
  <c r="Q7636" i="1"/>
  <c r="Q7637" i="1"/>
  <c r="Q7638" i="1"/>
  <c r="Q7639" i="1"/>
  <c r="Q7640" i="1"/>
  <c r="Q7641" i="1"/>
  <c r="Q7642" i="1"/>
  <c r="Q7643" i="1"/>
  <c r="Q7644" i="1"/>
  <c r="Q7645" i="1"/>
  <c r="Q7646" i="1"/>
  <c r="Q7647" i="1"/>
  <c r="Q7648" i="1"/>
  <c r="Q7649" i="1"/>
  <c r="Q7650" i="1"/>
  <c r="Q7651" i="1"/>
  <c r="Q7652" i="1"/>
  <c r="Q7653" i="1"/>
  <c r="Q7654" i="1"/>
  <c r="Q7655" i="1"/>
  <c r="Q7656" i="1"/>
  <c r="Q7657" i="1"/>
  <c r="Q7658" i="1"/>
  <c r="Q7659" i="1"/>
  <c r="Q7660" i="1"/>
  <c r="Q7661" i="1"/>
  <c r="Q7662" i="1"/>
  <c r="Q7663" i="1"/>
  <c r="Q7664" i="1"/>
  <c r="Q7665" i="1"/>
  <c r="Q7666" i="1"/>
  <c r="Q7667" i="1"/>
  <c r="Q7668" i="1"/>
  <c r="Q7669" i="1"/>
  <c r="Q7670" i="1"/>
  <c r="Q7671" i="1"/>
  <c r="Q7672" i="1"/>
  <c r="Q7673" i="1"/>
  <c r="Q7674" i="1"/>
  <c r="Q7675" i="1"/>
  <c r="Q7676" i="1"/>
  <c r="Q7677" i="1"/>
  <c r="Q7678" i="1"/>
  <c r="Q7679" i="1"/>
  <c r="Q7680" i="1"/>
  <c r="Q7681" i="1"/>
  <c r="Q7682" i="1"/>
  <c r="Q7683" i="1"/>
  <c r="Q7684" i="1"/>
  <c r="Q7685" i="1"/>
  <c r="Q7686" i="1"/>
  <c r="Q7687" i="1"/>
  <c r="Q7688" i="1"/>
  <c r="Q7689" i="1"/>
  <c r="Q7690" i="1"/>
  <c r="Q7691" i="1"/>
  <c r="Q7692" i="1"/>
  <c r="Q7693" i="1"/>
  <c r="Q7694" i="1"/>
  <c r="Q7695" i="1"/>
  <c r="Q7696" i="1"/>
  <c r="Q7697" i="1"/>
  <c r="Q7698" i="1"/>
  <c r="Q7699" i="1"/>
  <c r="Q7700" i="1"/>
  <c r="Q7701" i="1"/>
  <c r="Q7702" i="1"/>
  <c r="Q7703" i="1"/>
  <c r="Q7704" i="1"/>
  <c r="Q7705" i="1"/>
  <c r="Q7706" i="1"/>
  <c r="Q7707" i="1"/>
  <c r="Q7708" i="1"/>
  <c r="Q7709" i="1"/>
  <c r="Q7710" i="1"/>
  <c r="Q7711" i="1"/>
  <c r="Q7712" i="1"/>
  <c r="Q7713" i="1"/>
  <c r="Q7714" i="1"/>
  <c r="Q7715" i="1"/>
  <c r="Q7716" i="1"/>
  <c r="Q7717" i="1"/>
  <c r="Q7718" i="1"/>
  <c r="Q7719" i="1"/>
  <c r="Q7720" i="1"/>
  <c r="Q7721" i="1"/>
  <c r="Q7722" i="1"/>
  <c r="Q7723" i="1"/>
  <c r="Q7724" i="1"/>
  <c r="Q7725" i="1"/>
  <c r="Q7726" i="1"/>
  <c r="Q7727" i="1"/>
  <c r="Q7728" i="1"/>
  <c r="Q7729" i="1"/>
  <c r="Q7730" i="1"/>
  <c r="Q7731" i="1"/>
  <c r="Q7732" i="1"/>
  <c r="Q7733" i="1"/>
  <c r="Q7734" i="1"/>
  <c r="Q7735" i="1"/>
  <c r="Q7736" i="1"/>
  <c r="Q7737" i="1"/>
  <c r="Q7738" i="1"/>
  <c r="Q7739" i="1"/>
  <c r="Q7740" i="1"/>
  <c r="Q7741" i="1"/>
  <c r="Q7742" i="1"/>
  <c r="Q7743" i="1"/>
  <c r="Q7744" i="1"/>
  <c r="Q7745" i="1"/>
  <c r="Q7746" i="1"/>
  <c r="Q7747" i="1"/>
  <c r="Q7748" i="1"/>
  <c r="Q7749" i="1"/>
  <c r="Q7750" i="1"/>
  <c r="Q7751" i="1"/>
  <c r="Q7752" i="1"/>
  <c r="Q7753" i="1"/>
  <c r="Q7754" i="1"/>
  <c r="Q7755" i="1"/>
  <c r="Q7756" i="1"/>
  <c r="Q7757" i="1"/>
  <c r="Q7758" i="1"/>
  <c r="Q7759" i="1"/>
  <c r="Q7760" i="1"/>
  <c r="Q7761" i="1"/>
  <c r="Q7762" i="1"/>
  <c r="Q7763" i="1"/>
  <c r="Q7764" i="1"/>
  <c r="Q7765" i="1"/>
  <c r="Q7766" i="1"/>
  <c r="Q7767" i="1"/>
  <c r="Q7768" i="1"/>
  <c r="Q7769" i="1"/>
  <c r="Q7770" i="1"/>
  <c r="Q7771" i="1"/>
  <c r="Q7772" i="1"/>
  <c r="Q7773" i="1"/>
  <c r="Q7774" i="1"/>
  <c r="Q7775" i="1"/>
  <c r="Q7776" i="1"/>
  <c r="Q7777" i="1"/>
  <c r="Q7778" i="1"/>
  <c r="Q7779" i="1"/>
  <c r="Q7780" i="1"/>
  <c r="Q7781" i="1"/>
  <c r="Q7782" i="1"/>
  <c r="Q7783" i="1"/>
  <c r="Q7784" i="1"/>
  <c r="Q7785" i="1"/>
  <c r="Q7786" i="1"/>
  <c r="Q7787" i="1"/>
  <c r="Q7788" i="1"/>
  <c r="Q7789" i="1"/>
  <c r="Q7790" i="1"/>
  <c r="Q7791" i="1"/>
  <c r="Q7792" i="1"/>
  <c r="Q7793" i="1"/>
  <c r="Q7794" i="1"/>
  <c r="Q7795" i="1"/>
  <c r="Q7796" i="1"/>
  <c r="Q7797" i="1"/>
  <c r="Q7798" i="1"/>
  <c r="Q7799" i="1"/>
  <c r="Q7800" i="1"/>
  <c r="Q7801" i="1"/>
  <c r="Q7802" i="1"/>
  <c r="Q7803" i="1"/>
  <c r="Q7804" i="1"/>
  <c r="Q7805" i="1"/>
  <c r="Q7806" i="1"/>
  <c r="Q7807" i="1"/>
  <c r="Q7808" i="1"/>
  <c r="Q7809" i="1"/>
  <c r="Q7810" i="1"/>
  <c r="Q7811" i="1"/>
  <c r="Q7812" i="1"/>
  <c r="Q7813" i="1"/>
  <c r="Q7814" i="1"/>
  <c r="Q7815" i="1"/>
  <c r="Q7816" i="1"/>
  <c r="Q7817" i="1"/>
  <c r="Q7818" i="1"/>
  <c r="Q7819" i="1"/>
  <c r="Q7820" i="1"/>
  <c r="Q7821" i="1"/>
  <c r="Q7822" i="1"/>
  <c r="Q7823" i="1"/>
  <c r="Q7824" i="1"/>
  <c r="Q7825" i="1"/>
  <c r="Q7826" i="1"/>
  <c r="Q7827" i="1"/>
  <c r="Q7828" i="1"/>
  <c r="Q7829" i="1"/>
  <c r="Q7830" i="1"/>
  <c r="Q7831" i="1"/>
  <c r="Q7832" i="1"/>
  <c r="Q7833" i="1"/>
  <c r="Q7834" i="1"/>
  <c r="Q7835" i="1"/>
  <c r="Q7836" i="1"/>
  <c r="Q7837" i="1"/>
  <c r="Q7838" i="1"/>
  <c r="Q7839" i="1"/>
  <c r="Q7840" i="1"/>
  <c r="Q7841" i="1"/>
  <c r="Q7842" i="1"/>
  <c r="Q7843" i="1"/>
  <c r="Q7844" i="1"/>
  <c r="Q7845" i="1"/>
  <c r="Q7846" i="1"/>
  <c r="Q7847" i="1"/>
  <c r="Q7848" i="1"/>
  <c r="Q7849" i="1"/>
  <c r="Q7850" i="1"/>
  <c r="Q7851" i="1"/>
  <c r="Q7852" i="1"/>
  <c r="Q7853" i="1"/>
  <c r="Q7854" i="1"/>
  <c r="Q7855" i="1"/>
  <c r="Q7856" i="1"/>
  <c r="Q7857" i="1"/>
  <c r="Q7858" i="1"/>
  <c r="Q7859" i="1"/>
  <c r="Q7860" i="1"/>
  <c r="Q7861" i="1"/>
  <c r="Q7862" i="1"/>
  <c r="Q7863" i="1"/>
  <c r="Q7864" i="1"/>
  <c r="Q7865" i="1"/>
  <c r="Q7866" i="1"/>
  <c r="Q7867" i="1"/>
  <c r="Q7868" i="1"/>
  <c r="Q7869" i="1"/>
  <c r="Q7870" i="1"/>
  <c r="Q7871" i="1"/>
  <c r="Q7872" i="1"/>
  <c r="Q7873" i="1"/>
  <c r="Q7874" i="1"/>
  <c r="Q7875" i="1"/>
  <c r="Q7876" i="1"/>
  <c r="Q7877" i="1"/>
  <c r="Q7878" i="1"/>
  <c r="Q7879" i="1"/>
  <c r="Q7880" i="1"/>
  <c r="Q7881" i="1"/>
  <c r="Q7882" i="1"/>
  <c r="Q7883" i="1"/>
  <c r="Q7884" i="1"/>
  <c r="Q7885" i="1"/>
  <c r="Q7886" i="1"/>
  <c r="Q7887" i="1"/>
  <c r="Q7888" i="1"/>
  <c r="Q7889" i="1"/>
  <c r="Q7890" i="1"/>
  <c r="Q7891" i="1"/>
  <c r="Q7892" i="1"/>
  <c r="Q7893" i="1"/>
  <c r="Q7894" i="1"/>
  <c r="Q7895" i="1"/>
  <c r="Q7896" i="1"/>
  <c r="Q7897" i="1"/>
  <c r="Q7898" i="1"/>
  <c r="Q7899" i="1"/>
  <c r="Q7900" i="1"/>
  <c r="Q7901" i="1"/>
  <c r="Q7902" i="1"/>
  <c r="Q7903" i="1"/>
  <c r="Q7904" i="1"/>
  <c r="Q7905" i="1"/>
  <c r="Q7906" i="1"/>
  <c r="Q7907" i="1"/>
  <c r="Q7908" i="1"/>
  <c r="Q7909" i="1"/>
  <c r="Q7910" i="1"/>
  <c r="Q7911" i="1"/>
  <c r="Q7912" i="1"/>
  <c r="Q7913" i="1"/>
  <c r="Q7914" i="1"/>
  <c r="Q7915" i="1"/>
  <c r="Q7916" i="1"/>
  <c r="Q7917" i="1"/>
  <c r="Q7918" i="1"/>
  <c r="Q7919" i="1"/>
  <c r="Q7920" i="1"/>
  <c r="Q7921" i="1"/>
  <c r="Q7922" i="1"/>
  <c r="Q7923" i="1"/>
  <c r="Q7924" i="1"/>
  <c r="Q7925" i="1"/>
  <c r="Q7926" i="1"/>
  <c r="Q7927" i="1"/>
  <c r="Q7928" i="1"/>
  <c r="Q7929" i="1"/>
  <c r="Q7930" i="1"/>
  <c r="Q7931" i="1"/>
  <c r="Q7932" i="1"/>
  <c r="Q7933" i="1"/>
  <c r="Q7934" i="1"/>
  <c r="Q7935" i="1"/>
  <c r="Q7936" i="1"/>
  <c r="Q7937" i="1"/>
  <c r="Q7938" i="1"/>
  <c r="Q7939" i="1"/>
  <c r="Q7940" i="1"/>
  <c r="Q7941" i="1"/>
  <c r="Q7942" i="1"/>
  <c r="Q7943" i="1"/>
  <c r="Q7944" i="1"/>
  <c r="Q7945" i="1"/>
  <c r="Q7946" i="1"/>
  <c r="Q7947" i="1"/>
  <c r="Q7948" i="1"/>
  <c r="Q7949" i="1"/>
  <c r="Q7950" i="1"/>
  <c r="Q7951" i="1"/>
  <c r="Q7952" i="1"/>
  <c r="Q7953" i="1"/>
  <c r="Q7954" i="1"/>
  <c r="Q7955" i="1"/>
  <c r="Q7956" i="1"/>
  <c r="Q7957" i="1"/>
  <c r="Q7958" i="1"/>
  <c r="Q7959" i="1"/>
  <c r="Q7960" i="1"/>
  <c r="Q7961" i="1"/>
  <c r="Q7962" i="1"/>
  <c r="Q7963" i="1"/>
  <c r="Q7964" i="1"/>
  <c r="Q7965" i="1"/>
  <c r="Q7966" i="1"/>
  <c r="Q7967" i="1"/>
  <c r="Q7968" i="1"/>
  <c r="Q7969" i="1"/>
  <c r="Q7970" i="1"/>
  <c r="Q7971" i="1"/>
  <c r="Q7972" i="1"/>
  <c r="Q7973" i="1"/>
  <c r="Q7974" i="1"/>
  <c r="Q7975" i="1"/>
  <c r="Q7976" i="1"/>
  <c r="Q7977" i="1"/>
  <c r="Q7978" i="1"/>
  <c r="Q7979" i="1"/>
  <c r="Q7980" i="1"/>
  <c r="Q7981" i="1"/>
  <c r="Q7982" i="1"/>
  <c r="Q7983" i="1"/>
  <c r="Q7984" i="1"/>
  <c r="Q7985" i="1"/>
  <c r="Q7986" i="1"/>
  <c r="Q7987" i="1"/>
  <c r="Q7988" i="1"/>
  <c r="Q7989" i="1"/>
  <c r="Q7990" i="1"/>
  <c r="Q7991" i="1"/>
  <c r="Q7992" i="1"/>
  <c r="Q7993" i="1"/>
  <c r="Q7994" i="1"/>
  <c r="Q7995" i="1"/>
  <c r="Q7996" i="1"/>
  <c r="Q7997" i="1"/>
  <c r="Q7998" i="1"/>
  <c r="Q7999" i="1"/>
  <c r="Q8000" i="1"/>
  <c r="Q8001" i="1"/>
  <c r="Q8002" i="1"/>
  <c r="Q8003" i="1"/>
  <c r="Q8004" i="1"/>
  <c r="Q8005" i="1"/>
  <c r="Q8006" i="1"/>
  <c r="Q8007" i="1"/>
  <c r="Q8008" i="1"/>
  <c r="Q8009" i="1"/>
  <c r="Q8010" i="1"/>
  <c r="Q8011" i="1"/>
  <c r="Q8012" i="1"/>
  <c r="Q8013" i="1"/>
  <c r="Q8014" i="1"/>
  <c r="Q8015" i="1"/>
  <c r="Q8016" i="1"/>
  <c r="Q8017" i="1"/>
  <c r="Q8018" i="1"/>
  <c r="Q8019" i="1"/>
  <c r="Q8020" i="1"/>
  <c r="Q8021" i="1"/>
  <c r="Q8022" i="1"/>
  <c r="Q8023" i="1"/>
  <c r="Q8024" i="1"/>
  <c r="Q8025" i="1"/>
  <c r="Q8026" i="1"/>
  <c r="Q8027" i="1"/>
  <c r="Q8028" i="1"/>
  <c r="Q8029" i="1"/>
  <c r="Q8030" i="1"/>
  <c r="Q8031" i="1"/>
  <c r="Q8032" i="1"/>
  <c r="Q8033" i="1"/>
  <c r="Q8034" i="1"/>
  <c r="Q8035" i="1"/>
  <c r="Q8036" i="1"/>
  <c r="Q8037" i="1"/>
  <c r="Q8038" i="1"/>
  <c r="Q8039" i="1"/>
  <c r="Q8040" i="1"/>
  <c r="Q8041" i="1"/>
  <c r="Q8042" i="1"/>
  <c r="Q8043" i="1"/>
  <c r="Q8044" i="1"/>
  <c r="Q8045" i="1"/>
  <c r="Q8046" i="1"/>
  <c r="Q8047" i="1"/>
  <c r="Q8048" i="1"/>
  <c r="Q8049" i="1"/>
  <c r="Q8050" i="1"/>
  <c r="Q8051" i="1"/>
  <c r="Q8052" i="1"/>
  <c r="Q8053" i="1"/>
  <c r="Q8054" i="1"/>
  <c r="Q8055" i="1"/>
  <c r="Q8056" i="1"/>
  <c r="Q8057" i="1"/>
  <c r="Q8058" i="1"/>
  <c r="Q8059" i="1"/>
  <c r="Q8060" i="1"/>
  <c r="Q8061" i="1"/>
  <c r="Q8062" i="1"/>
  <c r="Q8063" i="1"/>
  <c r="Q8064" i="1"/>
  <c r="Q8065" i="1"/>
  <c r="Q8066" i="1"/>
  <c r="Q8067" i="1"/>
  <c r="Q8068" i="1"/>
  <c r="Q8069" i="1"/>
  <c r="Q8070" i="1"/>
  <c r="Q8071" i="1"/>
  <c r="Q8072" i="1"/>
  <c r="Q8073" i="1"/>
  <c r="Q8074" i="1"/>
  <c r="Q8075" i="1"/>
  <c r="Q8076" i="1"/>
  <c r="Q8077" i="1"/>
  <c r="Q8078" i="1"/>
  <c r="Q8079" i="1"/>
  <c r="Q8080" i="1"/>
  <c r="Q8081" i="1"/>
  <c r="Q8082" i="1"/>
  <c r="Q8083" i="1"/>
  <c r="Q8084" i="1"/>
  <c r="Q8085" i="1"/>
  <c r="Q8086" i="1"/>
  <c r="Q8087" i="1"/>
  <c r="Q8088" i="1"/>
  <c r="Q8089" i="1"/>
  <c r="Q8090" i="1"/>
  <c r="Q8091" i="1"/>
  <c r="Q8092" i="1"/>
  <c r="Q8093" i="1"/>
  <c r="Q8094" i="1"/>
  <c r="Q8095" i="1"/>
  <c r="Q8096" i="1"/>
  <c r="Q8097" i="1"/>
  <c r="Q8098" i="1"/>
  <c r="Q8099" i="1"/>
  <c r="Q8100" i="1"/>
  <c r="Q8101" i="1"/>
  <c r="Q8102" i="1"/>
  <c r="Q8103" i="1"/>
  <c r="Q8104" i="1"/>
  <c r="Q8105" i="1"/>
  <c r="Q8106" i="1"/>
  <c r="Q8107" i="1"/>
  <c r="Q8108" i="1"/>
  <c r="Q8109" i="1"/>
  <c r="Q8110" i="1"/>
  <c r="Q8111" i="1"/>
  <c r="Q8112" i="1"/>
  <c r="Q8113" i="1"/>
  <c r="Q8114" i="1"/>
  <c r="Q8115" i="1"/>
  <c r="Q8116" i="1"/>
  <c r="Q8117" i="1"/>
  <c r="Q8118" i="1"/>
  <c r="Q8119" i="1"/>
  <c r="Q8120" i="1"/>
  <c r="Q8121" i="1"/>
  <c r="Q8122" i="1"/>
  <c r="Q8123" i="1"/>
  <c r="Q8124" i="1"/>
  <c r="Q8125" i="1"/>
  <c r="Q8126" i="1"/>
  <c r="Q8127" i="1"/>
  <c r="Q8128" i="1"/>
  <c r="Q8129" i="1"/>
  <c r="Q8130" i="1"/>
  <c r="Q8131" i="1"/>
  <c r="Q8132" i="1"/>
  <c r="Q8133" i="1"/>
  <c r="Q8134" i="1"/>
  <c r="Q8135" i="1"/>
  <c r="Q8136" i="1"/>
  <c r="Q8137" i="1"/>
  <c r="Q8138" i="1"/>
  <c r="Q8139" i="1"/>
  <c r="Q8140" i="1"/>
  <c r="Q8141" i="1"/>
  <c r="Q8142" i="1"/>
  <c r="Q8143" i="1"/>
  <c r="Q8144" i="1"/>
  <c r="Q8145" i="1"/>
  <c r="Q8146" i="1"/>
  <c r="Q8147" i="1"/>
  <c r="Q8148" i="1"/>
  <c r="Q8149" i="1"/>
  <c r="Q8150" i="1"/>
  <c r="Q8151" i="1"/>
  <c r="Q8152" i="1"/>
  <c r="Q8153" i="1"/>
  <c r="Q8154" i="1"/>
  <c r="Q8155" i="1"/>
  <c r="Q8156" i="1"/>
  <c r="Q8157" i="1"/>
  <c r="Q8158" i="1"/>
  <c r="Q8159" i="1"/>
  <c r="Q8160" i="1"/>
  <c r="Q8161" i="1"/>
  <c r="Q8162" i="1"/>
  <c r="Q8163" i="1"/>
  <c r="Q8164" i="1"/>
  <c r="Q8165" i="1"/>
  <c r="Q8166" i="1"/>
  <c r="Q8167" i="1"/>
  <c r="Q8168" i="1"/>
  <c r="Q8169" i="1"/>
  <c r="Q8170" i="1"/>
  <c r="Q8171" i="1"/>
  <c r="Q8172" i="1"/>
  <c r="Q8173" i="1"/>
  <c r="Q8174" i="1"/>
  <c r="Q8175" i="1"/>
  <c r="Q8176" i="1"/>
  <c r="Q8177" i="1"/>
  <c r="Q8178" i="1"/>
  <c r="Q8179" i="1"/>
  <c r="Q8180" i="1"/>
  <c r="Q8181" i="1"/>
  <c r="Q8182" i="1"/>
  <c r="Q8183" i="1"/>
  <c r="Q8184" i="1"/>
  <c r="Q8185" i="1"/>
  <c r="Q8186" i="1"/>
  <c r="Q8187" i="1"/>
  <c r="Q8188" i="1"/>
  <c r="Q8189" i="1"/>
  <c r="Q8190" i="1"/>
  <c r="Q8191" i="1"/>
  <c r="Q8192" i="1"/>
  <c r="Q8193" i="1"/>
  <c r="Q8194" i="1"/>
  <c r="Q8195" i="1"/>
  <c r="Q8196" i="1"/>
  <c r="Q8197" i="1"/>
  <c r="Q8198" i="1"/>
  <c r="Q8199" i="1"/>
  <c r="Q8200" i="1"/>
  <c r="Q8201" i="1"/>
  <c r="Q8202" i="1"/>
  <c r="Q8203" i="1"/>
  <c r="Q8204" i="1"/>
  <c r="Q8205" i="1"/>
  <c r="Q8206" i="1"/>
  <c r="Q8207" i="1"/>
  <c r="Q8208" i="1"/>
  <c r="Q8209" i="1"/>
  <c r="Q8210" i="1"/>
  <c r="Q8211" i="1"/>
  <c r="Q8212" i="1"/>
  <c r="Q8213" i="1"/>
  <c r="Q8214" i="1"/>
  <c r="Q8215" i="1"/>
  <c r="Q8216" i="1"/>
  <c r="Q8217" i="1"/>
  <c r="Q8218" i="1"/>
  <c r="Q8219" i="1"/>
  <c r="Q8220" i="1"/>
  <c r="Q8221" i="1"/>
  <c r="Q8222" i="1"/>
  <c r="Q8223" i="1"/>
  <c r="Q8224" i="1"/>
  <c r="Q8225" i="1"/>
  <c r="Q8226" i="1"/>
  <c r="Q8227" i="1"/>
  <c r="Q8228" i="1"/>
  <c r="Q8229" i="1"/>
  <c r="Q8230" i="1"/>
  <c r="Q8231" i="1"/>
  <c r="Q8232" i="1"/>
  <c r="Q8233" i="1"/>
  <c r="Q8234" i="1"/>
  <c r="Q8235" i="1"/>
  <c r="Q8236" i="1"/>
  <c r="Q8237" i="1"/>
  <c r="Q8238" i="1"/>
  <c r="Q8239" i="1"/>
  <c r="Q8240" i="1"/>
  <c r="Q8241" i="1"/>
  <c r="Q8242" i="1"/>
  <c r="Q8243" i="1"/>
  <c r="Q8244" i="1"/>
  <c r="Q8245" i="1"/>
  <c r="Q8246" i="1"/>
  <c r="Q8247" i="1"/>
  <c r="Q8248" i="1"/>
  <c r="Q8249" i="1"/>
  <c r="Q8250" i="1"/>
  <c r="Q8251" i="1"/>
  <c r="Q8252" i="1"/>
  <c r="Q8253" i="1"/>
  <c r="Q8254" i="1"/>
  <c r="Q8255" i="1"/>
  <c r="Q8256" i="1"/>
  <c r="Q8257" i="1"/>
  <c r="Q8258" i="1"/>
  <c r="Q8259" i="1"/>
  <c r="Q8260" i="1"/>
  <c r="Q8261" i="1"/>
  <c r="Q8262" i="1"/>
  <c r="Q8263" i="1"/>
  <c r="Q8264" i="1"/>
  <c r="Q8265" i="1"/>
  <c r="Q8266" i="1"/>
  <c r="Q8267" i="1"/>
  <c r="Q8268" i="1"/>
  <c r="Q8269" i="1"/>
  <c r="Q8270" i="1"/>
  <c r="Q8271" i="1"/>
  <c r="Q8272" i="1"/>
  <c r="Q8273" i="1"/>
  <c r="Q8274" i="1"/>
  <c r="Q8275" i="1"/>
  <c r="Q8276" i="1"/>
  <c r="Q8277" i="1"/>
  <c r="Q8278" i="1"/>
  <c r="Q8279" i="1"/>
  <c r="Q8280" i="1"/>
  <c r="Q8281" i="1"/>
  <c r="Q8282" i="1"/>
  <c r="Q8283" i="1"/>
  <c r="Q8284" i="1"/>
  <c r="Q8285" i="1"/>
  <c r="Q8286" i="1"/>
  <c r="Q8287" i="1"/>
  <c r="Q8288" i="1"/>
  <c r="Q8289" i="1"/>
  <c r="Q8290" i="1"/>
  <c r="Q8291" i="1"/>
  <c r="Q8292" i="1"/>
  <c r="Q8293" i="1"/>
  <c r="Q8294" i="1"/>
  <c r="Q8295" i="1"/>
  <c r="Q8296" i="1"/>
  <c r="Q8297" i="1"/>
  <c r="Q8298" i="1"/>
  <c r="Q8299" i="1"/>
  <c r="Q8300" i="1"/>
  <c r="Q8301" i="1"/>
  <c r="Q8302" i="1"/>
  <c r="Q8303" i="1"/>
  <c r="Q8304" i="1"/>
  <c r="Q8305" i="1"/>
  <c r="Q8306" i="1"/>
  <c r="Q8307" i="1"/>
  <c r="Q8308" i="1"/>
  <c r="Q8309" i="1"/>
  <c r="Q8310" i="1"/>
  <c r="Q8311" i="1"/>
  <c r="Q8312" i="1"/>
  <c r="Q8313" i="1"/>
  <c r="Q8314" i="1"/>
  <c r="Q8315" i="1"/>
  <c r="Q8316" i="1"/>
  <c r="Q8317" i="1"/>
  <c r="Q8318" i="1"/>
  <c r="Q8319" i="1"/>
  <c r="Q8320" i="1"/>
  <c r="Q8321" i="1"/>
  <c r="Q8322" i="1"/>
  <c r="Q8323" i="1"/>
  <c r="Q8324" i="1"/>
  <c r="Q8325" i="1"/>
  <c r="Q8326" i="1"/>
  <c r="Q8327" i="1"/>
  <c r="Q8328" i="1"/>
  <c r="Q8329" i="1"/>
  <c r="Q8330" i="1"/>
  <c r="Q8331" i="1"/>
  <c r="Q8332" i="1"/>
  <c r="Q8333" i="1"/>
  <c r="Q8334" i="1"/>
  <c r="Q8335" i="1"/>
  <c r="Q8336" i="1"/>
  <c r="Q8337" i="1"/>
  <c r="Q8338" i="1"/>
  <c r="Q8339" i="1"/>
  <c r="Q8340" i="1"/>
  <c r="Q8341" i="1"/>
  <c r="Q8342" i="1"/>
  <c r="Q8343" i="1"/>
  <c r="Q8344" i="1"/>
  <c r="Q8345" i="1"/>
  <c r="Q8346" i="1"/>
  <c r="Q8347" i="1"/>
  <c r="Q8348" i="1"/>
  <c r="Q8349" i="1"/>
  <c r="Q8350" i="1"/>
  <c r="Q8351" i="1"/>
  <c r="Q8352" i="1"/>
  <c r="Q8353" i="1"/>
  <c r="Q8354" i="1"/>
  <c r="Q8355" i="1"/>
  <c r="Q8356" i="1"/>
  <c r="Q8357" i="1"/>
  <c r="Q8358" i="1"/>
  <c r="Q8359" i="1"/>
  <c r="Q8360" i="1"/>
  <c r="Q8361" i="1"/>
  <c r="Q8362" i="1"/>
  <c r="Q8363" i="1"/>
  <c r="Q8364" i="1"/>
  <c r="Q8365" i="1"/>
  <c r="Q8366" i="1"/>
  <c r="Q8367" i="1"/>
  <c r="Q8368" i="1"/>
  <c r="Q8369" i="1"/>
  <c r="Q8370" i="1"/>
  <c r="Q8371" i="1"/>
  <c r="Q8372" i="1"/>
  <c r="Q8373" i="1"/>
  <c r="Q8374" i="1"/>
  <c r="Q8375" i="1"/>
  <c r="Q8376" i="1"/>
  <c r="Q8377" i="1"/>
  <c r="Q8378" i="1"/>
  <c r="Q8379" i="1"/>
  <c r="Q8380" i="1"/>
  <c r="Q8381" i="1"/>
  <c r="Q8382" i="1"/>
  <c r="Q8383" i="1"/>
  <c r="Q8384" i="1"/>
  <c r="Q8385" i="1"/>
  <c r="Q8386" i="1"/>
  <c r="Q8387" i="1"/>
  <c r="Q8388" i="1"/>
  <c r="Q8389" i="1"/>
  <c r="Q8390" i="1"/>
  <c r="Q8391" i="1"/>
  <c r="Q8392" i="1"/>
  <c r="Q8393" i="1"/>
  <c r="Q8394" i="1"/>
  <c r="Q8395" i="1"/>
  <c r="Q8396" i="1"/>
  <c r="Q8397" i="1"/>
  <c r="Q8398" i="1"/>
  <c r="Q8399" i="1"/>
  <c r="Q8400" i="1"/>
  <c r="Q8401" i="1"/>
  <c r="Q8402" i="1"/>
  <c r="Q8403" i="1"/>
  <c r="Q8404" i="1"/>
  <c r="Q8405" i="1"/>
  <c r="Q8406" i="1"/>
  <c r="Q8407" i="1"/>
  <c r="Q8408" i="1"/>
  <c r="Q8409" i="1"/>
  <c r="Q8410" i="1"/>
  <c r="Q8411" i="1"/>
  <c r="Q8412" i="1"/>
  <c r="Q8413" i="1"/>
  <c r="Q8414" i="1"/>
  <c r="Q8415" i="1"/>
  <c r="Q8416" i="1"/>
  <c r="Q8417" i="1"/>
  <c r="Q8418" i="1"/>
  <c r="Q8419" i="1"/>
  <c r="Q8420" i="1"/>
  <c r="Q8421" i="1"/>
  <c r="Q8422" i="1"/>
  <c r="Q8423" i="1"/>
  <c r="Q8424" i="1"/>
  <c r="Q8425" i="1"/>
  <c r="Q8426" i="1"/>
  <c r="Q8427" i="1"/>
  <c r="Q8428" i="1"/>
  <c r="Q8429" i="1"/>
  <c r="Q8430" i="1"/>
  <c r="Q8431" i="1"/>
  <c r="Q8432" i="1"/>
  <c r="Q8433" i="1"/>
  <c r="Q8434" i="1"/>
  <c r="Q8435" i="1"/>
  <c r="Q8436" i="1"/>
  <c r="Q8437" i="1"/>
  <c r="Q8438" i="1"/>
  <c r="Q8439" i="1"/>
  <c r="Q8440" i="1"/>
  <c r="Q8441" i="1"/>
  <c r="Q8442" i="1"/>
  <c r="Q8443" i="1"/>
  <c r="Q8444" i="1"/>
  <c r="Q8445" i="1"/>
  <c r="Q8446" i="1"/>
  <c r="Q8447" i="1"/>
  <c r="Q8448" i="1"/>
  <c r="Q8449" i="1"/>
  <c r="Q8450" i="1"/>
  <c r="Q8451" i="1"/>
  <c r="Q8452" i="1"/>
  <c r="Q8453" i="1"/>
  <c r="Q8454" i="1"/>
  <c r="Q8455" i="1"/>
  <c r="Q8456" i="1"/>
  <c r="Q8457" i="1"/>
  <c r="Q8458" i="1"/>
  <c r="Q8459" i="1"/>
  <c r="Q8460" i="1"/>
  <c r="Q8461" i="1"/>
  <c r="Q8462" i="1"/>
  <c r="Q8463" i="1"/>
  <c r="Q8464" i="1"/>
  <c r="Q8465" i="1"/>
  <c r="Q8466" i="1"/>
  <c r="Q8467" i="1"/>
  <c r="Q8468" i="1"/>
  <c r="Q8469" i="1"/>
  <c r="Q8470" i="1"/>
  <c r="Q8471" i="1"/>
  <c r="Q8472" i="1"/>
  <c r="Q8473" i="1"/>
  <c r="Q8474" i="1"/>
  <c r="Q8475" i="1"/>
  <c r="Q8476" i="1"/>
  <c r="Q8477" i="1"/>
  <c r="Q8478" i="1"/>
  <c r="Q8479" i="1"/>
  <c r="Q8480" i="1"/>
  <c r="Q8481" i="1"/>
  <c r="Q8482" i="1"/>
  <c r="Q8483" i="1"/>
  <c r="Q8484" i="1"/>
  <c r="Q8485" i="1"/>
  <c r="Q8486" i="1"/>
  <c r="Q8487" i="1"/>
  <c r="Q8488" i="1"/>
  <c r="Q8489" i="1"/>
  <c r="Q8490" i="1"/>
  <c r="Q8491" i="1"/>
  <c r="Q8492" i="1"/>
  <c r="Q8493" i="1"/>
  <c r="Q8494" i="1"/>
  <c r="Q8495" i="1"/>
  <c r="Q8496" i="1"/>
  <c r="Q8497" i="1"/>
  <c r="Q8498" i="1"/>
  <c r="Q8499" i="1"/>
  <c r="Q8500" i="1"/>
  <c r="Q8501" i="1"/>
  <c r="Q8502" i="1"/>
  <c r="Q8503" i="1"/>
  <c r="Q8504" i="1"/>
  <c r="Q8505" i="1"/>
  <c r="Q8506" i="1"/>
  <c r="Q8507" i="1"/>
  <c r="Q8508" i="1"/>
  <c r="Q8509" i="1"/>
  <c r="Q8510" i="1"/>
  <c r="Q8511" i="1"/>
  <c r="Q8512" i="1"/>
  <c r="Q8513" i="1"/>
  <c r="Q8514" i="1"/>
  <c r="Q8515" i="1"/>
  <c r="Q8516" i="1"/>
  <c r="Q8517" i="1"/>
  <c r="Q8518" i="1"/>
  <c r="Q8519" i="1"/>
  <c r="Q8520" i="1"/>
  <c r="Q8521" i="1"/>
  <c r="Q8522" i="1"/>
  <c r="Q8523" i="1"/>
  <c r="Q8524" i="1"/>
  <c r="Q8525" i="1"/>
  <c r="Q8526" i="1"/>
  <c r="Q8527" i="1"/>
  <c r="Q8528" i="1"/>
  <c r="Q8529" i="1"/>
  <c r="Q8530" i="1"/>
  <c r="Q8531" i="1"/>
  <c r="Q8532" i="1"/>
  <c r="Q8533" i="1"/>
  <c r="Q8534" i="1"/>
  <c r="Q8535" i="1"/>
  <c r="Q8536" i="1"/>
  <c r="Q8537" i="1"/>
  <c r="Q8538" i="1"/>
  <c r="Q8539" i="1"/>
  <c r="Q8540" i="1"/>
  <c r="Q8541" i="1"/>
  <c r="Q8542" i="1"/>
  <c r="Q8543" i="1"/>
  <c r="Q8544" i="1"/>
  <c r="Q8545" i="1"/>
  <c r="Q8546" i="1"/>
  <c r="Q8547" i="1"/>
  <c r="Q8548" i="1"/>
  <c r="Q8549" i="1"/>
  <c r="Q8550" i="1"/>
  <c r="Q8551" i="1"/>
  <c r="Q8552" i="1"/>
  <c r="Q8553" i="1"/>
  <c r="Q8554" i="1"/>
  <c r="Q8555" i="1"/>
  <c r="Q8556" i="1"/>
  <c r="Q8557" i="1"/>
  <c r="Q8558" i="1"/>
  <c r="Q8559" i="1"/>
  <c r="Q8560" i="1"/>
  <c r="Q8561" i="1"/>
  <c r="Q8562" i="1"/>
  <c r="Q8563" i="1"/>
  <c r="Q8564" i="1"/>
  <c r="Q8565" i="1"/>
  <c r="Q8566" i="1"/>
  <c r="Q8567" i="1"/>
  <c r="Q8568" i="1"/>
  <c r="Q8569" i="1"/>
  <c r="Q8570" i="1"/>
  <c r="Q8571" i="1"/>
  <c r="Q8572" i="1"/>
  <c r="Q8573" i="1"/>
  <c r="Q8574" i="1"/>
  <c r="Q8575" i="1"/>
  <c r="Q8576" i="1"/>
  <c r="Q8577" i="1"/>
  <c r="Q8578" i="1"/>
  <c r="Q8579" i="1"/>
  <c r="Q8580" i="1"/>
  <c r="Q8581" i="1"/>
  <c r="Q8582" i="1"/>
  <c r="Q8583" i="1"/>
  <c r="Q8584" i="1"/>
  <c r="Q8585" i="1"/>
  <c r="Q8586" i="1"/>
  <c r="Q8587" i="1"/>
  <c r="Q8588" i="1"/>
  <c r="Q8589" i="1"/>
  <c r="Q8590" i="1"/>
  <c r="Q8591" i="1"/>
  <c r="Q8592" i="1"/>
  <c r="Q8593" i="1"/>
  <c r="Q8594" i="1"/>
  <c r="Q8595" i="1"/>
  <c r="Q8596" i="1"/>
  <c r="Q8597" i="1"/>
  <c r="Q8598" i="1"/>
  <c r="Q8599" i="1"/>
  <c r="Q8600" i="1"/>
  <c r="Q8601" i="1"/>
  <c r="Q8602" i="1"/>
  <c r="Q8603" i="1"/>
  <c r="Q8604" i="1"/>
  <c r="Q8605" i="1"/>
  <c r="Q8606" i="1"/>
  <c r="Q8607" i="1"/>
  <c r="Q8608" i="1"/>
  <c r="Q8609" i="1"/>
  <c r="Q8610" i="1"/>
  <c r="Q8611" i="1"/>
  <c r="Q8612" i="1"/>
  <c r="Q8613" i="1"/>
  <c r="Q8614" i="1"/>
  <c r="Q8615" i="1"/>
  <c r="Q8616" i="1"/>
  <c r="Q8617" i="1"/>
  <c r="Q8618" i="1"/>
  <c r="Q8619" i="1"/>
  <c r="Q8620" i="1"/>
  <c r="Q8621" i="1"/>
  <c r="Q8622" i="1"/>
  <c r="Q8623" i="1"/>
  <c r="Q8624" i="1"/>
  <c r="Q8625" i="1"/>
  <c r="Q8626" i="1"/>
  <c r="Q8627" i="1"/>
  <c r="Q8628" i="1"/>
  <c r="Q8629" i="1"/>
  <c r="Q8630" i="1"/>
  <c r="Q8631" i="1"/>
  <c r="Q8632" i="1"/>
  <c r="Q8633" i="1"/>
  <c r="Q8634" i="1"/>
  <c r="Q8635" i="1"/>
  <c r="Q8636" i="1"/>
  <c r="Q8637" i="1"/>
  <c r="Q8638" i="1"/>
  <c r="Q8639" i="1"/>
  <c r="Q8640" i="1"/>
  <c r="Q8641" i="1"/>
  <c r="Q8642" i="1"/>
  <c r="Q8643" i="1"/>
  <c r="Q8644" i="1"/>
  <c r="Q8645" i="1"/>
  <c r="Q8646" i="1"/>
  <c r="Q8647" i="1"/>
  <c r="Q8648" i="1"/>
  <c r="Q8649" i="1"/>
  <c r="Q8650" i="1"/>
  <c r="Q8651" i="1"/>
  <c r="Q8652" i="1"/>
  <c r="Q8653" i="1"/>
  <c r="Q8654" i="1"/>
  <c r="Q8655" i="1"/>
  <c r="Q8656" i="1"/>
  <c r="Q8657" i="1"/>
  <c r="Q8658" i="1"/>
  <c r="Q8659" i="1"/>
  <c r="Q8660" i="1"/>
  <c r="Q8661" i="1"/>
  <c r="Q8662" i="1"/>
  <c r="Q8663" i="1"/>
  <c r="Q8664" i="1"/>
  <c r="Q8665" i="1"/>
  <c r="Q8666" i="1"/>
  <c r="Q8667" i="1"/>
  <c r="Q8668" i="1"/>
  <c r="Q8669" i="1"/>
  <c r="Q8670" i="1"/>
  <c r="Q8671" i="1"/>
  <c r="Q8672" i="1"/>
  <c r="Q8673" i="1"/>
  <c r="Q8674" i="1"/>
  <c r="Q8675" i="1"/>
  <c r="Q8676" i="1"/>
  <c r="Q8677" i="1"/>
  <c r="Q8678" i="1"/>
  <c r="Q8679" i="1"/>
  <c r="Q8680" i="1"/>
  <c r="Q8681" i="1"/>
  <c r="Q8682" i="1"/>
  <c r="Q8683" i="1"/>
  <c r="Q8684" i="1"/>
  <c r="Q8685" i="1"/>
  <c r="Q8686" i="1"/>
  <c r="Q8687" i="1"/>
  <c r="Q8688" i="1"/>
  <c r="Q8689" i="1"/>
  <c r="Q8690" i="1"/>
  <c r="Q8691" i="1"/>
  <c r="Q8692" i="1"/>
  <c r="Q8693" i="1"/>
  <c r="Q8694" i="1"/>
  <c r="Q8695" i="1"/>
  <c r="Q8696" i="1"/>
  <c r="Q8697" i="1"/>
  <c r="Q8698" i="1"/>
  <c r="Q8699" i="1"/>
  <c r="Q8700" i="1"/>
  <c r="Q8701" i="1"/>
  <c r="Q8702" i="1"/>
  <c r="Q8703" i="1"/>
  <c r="Q8704" i="1"/>
  <c r="Q8705" i="1"/>
  <c r="Q8706" i="1"/>
  <c r="Q8707" i="1"/>
  <c r="Q8708" i="1"/>
  <c r="Q8709" i="1"/>
  <c r="Q8710" i="1"/>
  <c r="Q8711" i="1"/>
  <c r="Q8712" i="1"/>
  <c r="Q8713" i="1"/>
  <c r="Q8714" i="1"/>
  <c r="Q8715" i="1"/>
  <c r="Q8716" i="1"/>
  <c r="Q8717" i="1"/>
  <c r="Q8718" i="1"/>
  <c r="Q8719" i="1"/>
  <c r="Q8720" i="1"/>
  <c r="Q8721" i="1"/>
  <c r="Q8722" i="1"/>
  <c r="Q8723" i="1"/>
  <c r="Q8724" i="1"/>
  <c r="Q8725" i="1"/>
  <c r="Q8726" i="1"/>
  <c r="Q8727" i="1"/>
  <c r="Q8728" i="1"/>
  <c r="Q8729" i="1"/>
  <c r="Q8730" i="1"/>
  <c r="Q8731" i="1"/>
  <c r="Q8732" i="1"/>
  <c r="Q8733" i="1"/>
  <c r="Q8734" i="1"/>
  <c r="Q8735" i="1"/>
  <c r="Q8736" i="1"/>
  <c r="Q8737" i="1"/>
  <c r="Q8738" i="1"/>
  <c r="Q8739" i="1"/>
  <c r="Q8740" i="1"/>
  <c r="Q8741" i="1"/>
  <c r="Q8742" i="1"/>
  <c r="Q8743" i="1"/>
  <c r="Q8744" i="1"/>
  <c r="Q8745" i="1"/>
  <c r="Q8746" i="1"/>
  <c r="Q8747" i="1"/>
  <c r="Q8748" i="1"/>
  <c r="Q8749" i="1"/>
  <c r="Q8750" i="1"/>
  <c r="Q8751" i="1"/>
  <c r="Q8752" i="1"/>
  <c r="Q8753" i="1"/>
  <c r="Q8754" i="1"/>
  <c r="Q8755" i="1"/>
  <c r="Q8756" i="1"/>
  <c r="Q8757" i="1"/>
  <c r="Q8758" i="1"/>
  <c r="Q8759" i="1"/>
  <c r="Q8760" i="1"/>
  <c r="Q8761" i="1"/>
  <c r="Q8762" i="1"/>
  <c r="Q8763" i="1"/>
  <c r="Q8764" i="1"/>
  <c r="Q8765" i="1"/>
  <c r="Q8766" i="1"/>
  <c r="Q8767" i="1"/>
  <c r="Q8768" i="1"/>
  <c r="Q8769" i="1"/>
  <c r="Q8770" i="1"/>
  <c r="Q8771" i="1"/>
  <c r="Q8772" i="1"/>
  <c r="Q8773" i="1"/>
  <c r="Q8774" i="1"/>
  <c r="Q8775" i="1"/>
  <c r="Q8776" i="1"/>
  <c r="Q8777" i="1"/>
  <c r="Q8778" i="1"/>
  <c r="Q8779" i="1"/>
  <c r="Q8780" i="1"/>
  <c r="Q8781" i="1"/>
  <c r="Q8782" i="1"/>
  <c r="Q8783" i="1"/>
  <c r="Q8784" i="1"/>
  <c r="Q8785" i="1"/>
  <c r="Q8786" i="1"/>
  <c r="Q8787" i="1"/>
  <c r="Q8788" i="1"/>
  <c r="Q8789" i="1"/>
  <c r="Q8790" i="1"/>
  <c r="Q8791" i="1"/>
  <c r="Q8792" i="1"/>
  <c r="Q8793" i="1"/>
  <c r="Q8794" i="1"/>
  <c r="Q8795" i="1"/>
  <c r="Q8796" i="1"/>
  <c r="Q8797" i="1"/>
  <c r="Q8798" i="1"/>
  <c r="Q8799" i="1"/>
  <c r="Q8800" i="1"/>
  <c r="Q8801" i="1"/>
  <c r="Q8802" i="1"/>
  <c r="Q8803" i="1"/>
  <c r="Q8804" i="1"/>
  <c r="Q8805" i="1"/>
  <c r="Q8806" i="1"/>
  <c r="Q8807" i="1"/>
  <c r="Q8808" i="1"/>
  <c r="Q8809" i="1"/>
  <c r="Q8810" i="1"/>
  <c r="Q8811" i="1"/>
  <c r="Q8812" i="1"/>
  <c r="Q8813" i="1"/>
  <c r="Q8814" i="1"/>
  <c r="Q8815" i="1"/>
  <c r="Q8816" i="1"/>
  <c r="Q8817" i="1"/>
  <c r="Q8818" i="1"/>
  <c r="Q8819" i="1"/>
  <c r="Q8820" i="1"/>
  <c r="Q8821" i="1"/>
  <c r="Q8822" i="1"/>
  <c r="Q8823" i="1"/>
  <c r="Q8824" i="1"/>
  <c r="Q8825" i="1"/>
  <c r="Q8826" i="1"/>
  <c r="Q8827" i="1"/>
  <c r="Q8828" i="1"/>
  <c r="Q8829" i="1"/>
  <c r="Q8830" i="1"/>
  <c r="Q8831" i="1"/>
  <c r="Q8832" i="1"/>
  <c r="Q8833" i="1"/>
  <c r="Q8834" i="1"/>
  <c r="Q8835" i="1"/>
  <c r="Q8836" i="1"/>
  <c r="Q8837" i="1"/>
  <c r="Q8838" i="1"/>
  <c r="Q8839" i="1"/>
  <c r="Q8840" i="1"/>
  <c r="Q8841" i="1"/>
  <c r="Q8842" i="1"/>
  <c r="Q8843" i="1"/>
  <c r="Q8844" i="1"/>
  <c r="Q8845" i="1"/>
  <c r="Q8846" i="1"/>
  <c r="Q8847" i="1"/>
  <c r="Q8848" i="1"/>
  <c r="Q8849" i="1"/>
  <c r="Q8850" i="1"/>
  <c r="Q8851" i="1"/>
  <c r="Q8852" i="1"/>
  <c r="Q8853" i="1"/>
  <c r="Q8854" i="1"/>
  <c r="Q8855" i="1"/>
  <c r="Q8856" i="1"/>
  <c r="Q8857" i="1"/>
  <c r="Q8858" i="1"/>
  <c r="Q8859" i="1"/>
  <c r="Q8860" i="1"/>
  <c r="Q8861" i="1"/>
  <c r="Q8862" i="1"/>
  <c r="Q8863" i="1"/>
  <c r="Q8864" i="1"/>
  <c r="Q8865" i="1"/>
  <c r="Q8866" i="1"/>
  <c r="Q8867" i="1"/>
  <c r="Q8868" i="1"/>
  <c r="Q8869" i="1"/>
  <c r="Q8870" i="1"/>
  <c r="Q8871" i="1"/>
  <c r="Q8872" i="1"/>
  <c r="Q8873" i="1"/>
  <c r="Q8874" i="1"/>
  <c r="Q8875" i="1"/>
  <c r="Q8876" i="1"/>
  <c r="Q8877" i="1"/>
  <c r="Q8878" i="1"/>
  <c r="Q8879" i="1"/>
  <c r="Q8880" i="1"/>
  <c r="Q8881" i="1"/>
  <c r="Q8882" i="1"/>
  <c r="Q8883" i="1"/>
  <c r="Q8884" i="1"/>
  <c r="Q8885" i="1"/>
  <c r="Q8886" i="1"/>
  <c r="Q8887" i="1"/>
  <c r="Q8888" i="1"/>
  <c r="Q8889" i="1"/>
  <c r="Q8890" i="1"/>
  <c r="Q8891" i="1"/>
  <c r="Q8892" i="1"/>
  <c r="Q8893" i="1"/>
  <c r="Q8894" i="1"/>
  <c r="Q8895" i="1"/>
  <c r="Q8896" i="1"/>
  <c r="Q8897" i="1"/>
  <c r="Q8898" i="1"/>
  <c r="Q8899" i="1"/>
  <c r="Q8900" i="1"/>
  <c r="Q8901" i="1"/>
  <c r="Q8902" i="1"/>
  <c r="Q8903" i="1"/>
  <c r="Q8904" i="1"/>
  <c r="Q8905" i="1"/>
  <c r="Q8906" i="1"/>
  <c r="Q8907" i="1"/>
  <c r="Q8908" i="1"/>
  <c r="Q8909" i="1"/>
  <c r="Q8910" i="1"/>
  <c r="Q8911" i="1"/>
  <c r="Q8912" i="1"/>
  <c r="Q8913" i="1"/>
  <c r="Q8914" i="1"/>
  <c r="Q8915" i="1"/>
  <c r="Q8916" i="1"/>
  <c r="Q8917" i="1"/>
  <c r="Q8918" i="1"/>
  <c r="Q8919" i="1"/>
  <c r="Q8920" i="1"/>
  <c r="Q8921" i="1"/>
  <c r="Q8922" i="1"/>
  <c r="Q8923" i="1"/>
  <c r="Q8924" i="1"/>
  <c r="Q8925" i="1"/>
  <c r="Q8926" i="1"/>
  <c r="Q8927" i="1"/>
  <c r="Q8928" i="1"/>
  <c r="Q8929" i="1"/>
  <c r="Q8930" i="1"/>
  <c r="Q8931" i="1"/>
  <c r="Q8932" i="1"/>
  <c r="Q8933" i="1"/>
  <c r="Q8934" i="1"/>
  <c r="Q8935" i="1"/>
  <c r="Q8936" i="1"/>
  <c r="Q8937" i="1"/>
  <c r="Q8938" i="1"/>
  <c r="Q8939" i="1"/>
  <c r="Q8940" i="1"/>
  <c r="Q8941" i="1"/>
  <c r="Q8942" i="1"/>
  <c r="Q8943" i="1"/>
  <c r="Q8944" i="1"/>
  <c r="Q8945" i="1"/>
  <c r="Q8946" i="1"/>
  <c r="Q8947" i="1"/>
  <c r="Q8948" i="1"/>
  <c r="Q8949" i="1"/>
  <c r="Q8950" i="1"/>
  <c r="Q8951" i="1"/>
  <c r="Q8952" i="1"/>
  <c r="Q8953" i="1"/>
  <c r="Q8954" i="1"/>
  <c r="Q8955" i="1"/>
  <c r="Q8956" i="1"/>
  <c r="Q8957" i="1"/>
  <c r="Q8958" i="1"/>
  <c r="Q8959" i="1"/>
  <c r="Q8960" i="1"/>
  <c r="Q8961" i="1"/>
  <c r="Q8962" i="1"/>
  <c r="Q8963" i="1"/>
  <c r="Q8964" i="1"/>
  <c r="Q8965" i="1"/>
  <c r="Q8966" i="1"/>
  <c r="Q8967" i="1"/>
  <c r="Q8968" i="1"/>
  <c r="Q8969" i="1"/>
  <c r="Q8970" i="1"/>
  <c r="Q8971" i="1"/>
  <c r="Q8972" i="1"/>
  <c r="Q8973" i="1"/>
  <c r="Q8974" i="1"/>
  <c r="Q8975" i="1"/>
  <c r="Q8976" i="1"/>
  <c r="Q8977" i="1"/>
  <c r="Q8978" i="1"/>
  <c r="Q8979" i="1"/>
  <c r="Q8980" i="1"/>
  <c r="Q8981" i="1"/>
  <c r="Q8982" i="1"/>
  <c r="Q8983" i="1"/>
  <c r="Q8984" i="1"/>
  <c r="Q8985" i="1"/>
  <c r="Q8986" i="1"/>
  <c r="Q8987" i="1"/>
  <c r="Q8988" i="1"/>
  <c r="Q8989" i="1"/>
  <c r="Q8990" i="1"/>
  <c r="Q8991" i="1"/>
  <c r="Q8992" i="1"/>
  <c r="Q8993" i="1"/>
  <c r="Q8994" i="1"/>
  <c r="Q8995" i="1"/>
  <c r="Q8996" i="1"/>
  <c r="Q8997" i="1"/>
  <c r="Q8998" i="1"/>
  <c r="Q8999" i="1"/>
  <c r="Q9000" i="1"/>
  <c r="Q9001" i="1"/>
  <c r="Q9002" i="1"/>
  <c r="Q9003" i="1"/>
  <c r="Q9004" i="1"/>
  <c r="Q9005" i="1"/>
  <c r="Q9006" i="1"/>
  <c r="Q9007" i="1"/>
  <c r="Q9008" i="1"/>
  <c r="Q9009" i="1"/>
  <c r="Q9010" i="1"/>
  <c r="Q9011" i="1"/>
  <c r="Q9012" i="1"/>
  <c r="Q9013" i="1"/>
  <c r="Q9014" i="1"/>
  <c r="Q9015" i="1"/>
  <c r="Q9016" i="1"/>
  <c r="Q9017" i="1"/>
  <c r="Q9018" i="1"/>
  <c r="Q9019" i="1"/>
  <c r="Q9020" i="1"/>
  <c r="Q9021" i="1"/>
  <c r="Q9022" i="1"/>
  <c r="Q9023" i="1"/>
  <c r="Q9024" i="1"/>
  <c r="Q9025" i="1"/>
  <c r="Q9026" i="1"/>
  <c r="Q9027" i="1"/>
  <c r="Q9028" i="1"/>
  <c r="Q9029" i="1"/>
  <c r="Q9030" i="1"/>
  <c r="Q9031" i="1"/>
  <c r="Q9032" i="1"/>
  <c r="Q9033" i="1"/>
  <c r="Q9034" i="1"/>
  <c r="Q9035" i="1"/>
  <c r="Q9036" i="1"/>
  <c r="Q9037" i="1"/>
  <c r="Q9038" i="1"/>
  <c r="Q9039" i="1"/>
  <c r="Q9040" i="1"/>
  <c r="Q9041" i="1"/>
  <c r="Q9042" i="1"/>
  <c r="Q9043" i="1"/>
  <c r="Q9044" i="1"/>
  <c r="Q9045" i="1"/>
  <c r="Q9046" i="1"/>
  <c r="Q9047" i="1"/>
  <c r="Q9048" i="1"/>
  <c r="Q9049" i="1"/>
  <c r="Q9050" i="1"/>
  <c r="Q9051" i="1"/>
  <c r="Q9052" i="1"/>
  <c r="Q9053" i="1"/>
  <c r="Q9054" i="1"/>
  <c r="Q9055" i="1"/>
  <c r="Q9056" i="1"/>
  <c r="Q9057" i="1"/>
  <c r="Q9058" i="1"/>
  <c r="Q9059" i="1"/>
  <c r="Q9060" i="1"/>
  <c r="Q9061" i="1"/>
  <c r="Q9062" i="1"/>
  <c r="Q9063" i="1"/>
  <c r="Q9064" i="1"/>
  <c r="Q9065" i="1"/>
  <c r="Q9066" i="1"/>
  <c r="Q9067" i="1"/>
  <c r="Q9068" i="1"/>
  <c r="Q9069" i="1"/>
  <c r="Q9070" i="1"/>
  <c r="Q9071" i="1"/>
  <c r="Q9072" i="1"/>
  <c r="Q9073" i="1"/>
  <c r="Q9074" i="1"/>
  <c r="Q9075" i="1"/>
  <c r="Q9076" i="1"/>
  <c r="Q9077" i="1"/>
  <c r="Q9078" i="1"/>
  <c r="Q9079" i="1"/>
  <c r="Q9080" i="1"/>
  <c r="Q9081" i="1"/>
  <c r="Q9082" i="1"/>
  <c r="Q9083" i="1"/>
  <c r="Q9084" i="1"/>
  <c r="Q9085" i="1"/>
  <c r="Q9086" i="1"/>
  <c r="Q9087" i="1"/>
  <c r="Q9088" i="1"/>
  <c r="Q9089" i="1"/>
  <c r="Q9090" i="1"/>
  <c r="Q9091" i="1"/>
  <c r="Q9092" i="1"/>
  <c r="Q9093" i="1"/>
  <c r="Q9094" i="1"/>
  <c r="Q9095" i="1"/>
  <c r="Q9096" i="1"/>
  <c r="Q9097" i="1"/>
  <c r="Q9098" i="1"/>
  <c r="Q9099" i="1"/>
  <c r="Q9100" i="1"/>
  <c r="Q9101" i="1"/>
  <c r="Q9102" i="1"/>
  <c r="Q9103" i="1"/>
  <c r="Q9104" i="1"/>
  <c r="Q9105" i="1"/>
  <c r="Q9106" i="1"/>
  <c r="Q9107" i="1"/>
  <c r="Q9108" i="1"/>
  <c r="Q9109" i="1"/>
  <c r="Q9110" i="1"/>
  <c r="Q9111" i="1"/>
  <c r="Q9112" i="1"/>
  <c r="Q9113" i="1"/>
  <c r="Q9114" i="1"/>
  <c r="Q9115" i="1"/>
  <c r="Q9116" i="1"/>
  <c r="Q9117" i="1"/>
  <c r="Q9118" i="1"/>
  <c r="Q9119" i="1"/>
  <c r="Q9120" i="1"/>
  <c r="Q9121" i="1"/>
  <c r="Q9122" i="1"/>
  <c r="Q9123" i="1"/>
  <c r="Q9124" i="1"/>
  <c r="Q9125" i="1"/>
  <c r="Q9126" i="1"/>
  <c r="Q9127" i="1"/>
  <c r="Q9128" i="1"/>
  <c r="Q9129" i="1"/>
  <c r="Q9130" i="1"/>
  <c r="Q9131" i="1"/>
  <c r="Q9132" i="1"/>
  <c r="Q9133" i="1"/>
  <c r="Q9134" i="1"/>
  <c r="Q9135" i="1"/>
  <c r="Q9136" i="1"/>
  <c r="Q9137" i="1"/>
  <c r="Q9138" i="1"/>
  <c r="Q9139" i="1"/>
  <c r="Q9140" i="1"/>
  <c r="Q9141" i="1"/>
  <c r="Q9142" i="1"/>
  <c r="Q9143" i="1"/>
  <c r="Q9144" i="1"/>
  <c r="Q9145" i="1"/>
  <c r="Q9146" i="1"/>
  <c r="Q9147" i="1"/>
  <c r="Q9148" i="1"/>
  <c r="Q9149" i="1"/>
  <c r="Q9150" i="1"/>
  <c r="Q9151" i="1"/>
  <c r="Q9152" i="1"/>
  <c r="Q9153" i="1"/>
  <c r="Q9154" i="1"/>
  <c r="Q9155" i="1"/>
  <c r="Q9156" i="1"/>
  <c r="Q9157" i="1"/>
  <c r="Q9158" i="1"/>
  <c r="Q9159" i="1"/>
  <c r="Q9160" i="1"/>
  <c r="Q9161" i="1"/>
  <c r="Q9162" i="1"/>
  <c r="Q9163" i="1"/>
  <c r="Q9164" i="1"/>
  <c r="Q9165" i="1"/>
  <c r="Q9166" i="1"/>
  <c r="Q9167" i="1"/>
  <c r="Q9168" i="1"/>
  <c r="Q9169" i="1"/>
  <c r="Q9170" i="1"/>
  <c r="Q9171" i="1"/>
  <c r="Q9172" i="1"/>
  <c r="Q9173" i="1"/>
  <c r="Q9174" i="1"/>
  <c r="Q9175" i="1"/>
  <c r="Q9176" i="1"/>
  <c r="Q9177" i="1"/>
  <c r="Q9178" i="1"/>
  <c r="Q9179" i="1"/>
  <c r="Q9180" i="1"/>
  <c r="Q9181" i="1"/>
  <c r="Q9182" i="1"/>
  <c r="Q9183" i="1"/>
  <c r="Q9184" i="1"/>
  <c r="Q9185" i="1"/>
  <c r="Q9186" i="1"/>
  <c r="Q9187" i="1"/>
  <c r="Q9188" i="1"/>
  <c r="Q9189" i="1"/>
  <c r="Q9190" i="1"/>
  <c r="Q9191" i="1"/>
  <c r="Q9192" i="1"/>
  <c r="Q9193" i="1"/>
  <c r="Q9194" i="1"/>
  <c r="Q9195" i="1"/>
  <c r="Q9196" i="1"/>
  <c r="Q9197" i="1"/>
  <c r="Q9198" i="1"/>
  <c r="Q9199" i="1"/>
  <c r="Q9200" i="1"/>
  <c r="Q9201" i="1"/>
  <c r="Q9202" i="1"/>
  <c r="Q9203" i="1"/>
  <c r="Q9204" i="1"/>
  <c r="Q9205" i="1"/>
  <c r="Q9206" i="1"/>
  <c r="Q9207" i="1"/>
  <c r="Q9208" i="1"/>
  <c r="Q9209" i="1"/>
  <c r="Q9210" i="1"/>
  <c r="Q9211" i="1"/>
  <c r="Q9212" i="1"/>
  <c r="Q9213" i="1"/>
  <c r="Q9214" i="1"/>
  <c r="Q9215" i="1"/>
  <c r="Q9216" i="1"/>
  <c r="Q9217" i="1"/>
  <c r="Q9218" i="1"/>
  <c r="Q9219" i="1"/>
  <c r="Q9220" i="1"/>
  <c r="Q9221" i="1"/>
  <c r="Q9222" i="1"/>
  <c r="Q9223" i="1"/>
  <c r="Q9224" i="1"/>
  <c r="Q9225" i="1"/>
  <c r="Q9226" i="1"/>
  <c r="Q9227" i="1"/>
  <c r="Q9228" i="1"/>
  <c r="Q9229" i="1"/>
  <c r="Q9230" i="1"/>
  <c r="Q9231" i="1"/>
  <c r="Q9232" i="1"/>
  <c r="Q9233" i="1"/>
  <c r="Q9234" i="1"/>
  <c r="Q9235" i="1"/>
  <c r="Q9236" i="1"/>
  <c r="Q9237" i="1"/>
  <c r="Q9238" i="1"/>
  <c r="Q9239" i="1"/>
  <c r="Q9240" i="1"/>
  <c r="Q9241" i="1"/>
  <c r="Q9242" i="1"/>
  <c r="Q9243" i="1"/>
  <c r="Q9244" i="1"/>
  <c r="Q9245" i="1"/>
  <c r="Q9246" i="1"/>
  <c r="Q9247" i="1"/>
  <c r="Q9248" i="1"/>
  <c r="Q9249" i="1"/>
  <c r="Q9250" i="1"/>
  <c r="Q9251" i="1"/>
  <c r="Q9252" i="1"/>
  <c r="Q9253" i="1"/>
  <c r="Q9254" i="1"/>
  <c r="Q9255" i="1"/>
  <c r="Q9256" i="1"/>
  <c r="Q9257" i="1"/>
  <c r="Q9258" i="1"/>
  <c r="Q9259" i="1"/>
  <c r="Q9260" i="1"/>
  <c r="Q9261" i="1"/>
  <c r="Q9262" i="1"/>
  <c r="Q9263" i="1"/>
  <c r="Q9264" i="1"/>
  <c r="Q9265" i="1"/>
  <c r="Q9266" i="1"/>
  <c r="Q9267" i="1"/>
  <c r="Q9268" i="1"/>
  <c r="Q9269" i="1"/>
  <c r="Q9270" i="1"/>
  <c r="Q9271" i="1"/>
  <c r="Q9272" i="1"/>
  <c r="Q9273" i="1"/>
  <c r="Q9274" i="1"/>
  <c r="Q9275" i="1"/>
  <c r="Q9276" i="1"/>
  <c r="Q9277" i="1"/>
  <c r="Q9278" i="1"/>
  <c r="Q9279" i="1"/>
  <c r="Q9280" i="1"/>
  <c r="Q9281" i="1"/>
  <c r="Q9282" i="1"/>
  <c r="Q9283" i="1"/>
  <c r="Q9284" i="1"/>
  <c r="Q9285" i="1"/>
  <c r="Q9286" i="1"/>
  <c r="Q9287" i="1"/>
  <c r="Q9288" i="1"/>
  <c r="Q9289" i="1"/>
  <c r="Q9290" i="1"/>
  <c r="Q9291" i="1"/>
  <c r="Q9292" i="1"/>
  <c r="Q9293" i="1"/>
  <c r="Q9294" i="1"/>
  <c r="Q9295" i="1"/>
  <c r="Q9296" i="1"/>
  <c r="Q9297" i="1"/>
  <c r="Q9298" i="1"/>
  <c r="Q9299" i="1"/>
  <c r="Q9300" i="1"/>
  <c r="Q9301" i="1"/>
  <c r="Q9302" i="1"/>
  <c r="Q9303" i="1"/>
  <c r="Q9304" i="1"/>
  <c r="Q9305" i="1"/>
  <c r="Q9306" i="1"/>
  <c r="Q9307" i="1"/>
  <c r="Q9308" i="1"/>
  <c r="Q9309" i="1"/>
  <c r="Q9310" i="1"/>
  <c r="Q9311" i="1"/>
  <c r="Q9312" i="1"/>
  <c r="Q9313" i="1"/>
  <c r="Q9314" i="1"/>
  <c r="Q9315" i="1"/>
  <c r="Q9316" i="1"/>
  <c r="Q9317" i="1"/>
  <c r="Q9318" i="1"/>
  <c r="Q9319" i="1"/>
  <c r="Q9320" i="1"/>
  <c r="Q9321" i="1"/>
  <c r="Q9322" i="1"/>
  <c r="Q9323" i="1"/>
  <c r="Q9324" i="1"/>
  <c r="Q9325" i="1"/>
  <c r="Q9326" i="1"/>
  <c r="Q9327" i="1"/>
  <c r="Q9328" i="1"/>
  <c r="Q9329" i="1"/>
  <c r="Q9330" i="1"/>
  <c r="Q9331" i="1"/>
  <c r="Q9332" i="1"/>
  <c r="Q9333" i="1"/>
  <c r="Q9334" i="1"/>
  <c r="Q9335" i="1"/>
  <c r="Q9336" i="1"/>
  <c r="Q9337" i="1"/>
  <c r="Q9338" i="1"/>
  <c r="Q9339" i="1"/>
  <c r="Q9340" i="1"/>
  <c r="Q9341" i="1"/>
  <c r="Q9342" i="1"/>
  <c r="Q9343" i="1"/>
  <c r="Q9344" i="1"/>
  <c r="Q9345" i="1"/>
  <c r="Q9346" i="1"/>
  <c r="Q9347" i="1"/>
  <c r="Q9348" i="1"/>
  <c r="Q9349" i="1"/>
  <c r="Q9350" i="1"/>
  <c r="Q9351" i="1"/>
  <c r="Q9352" i="1"/>
  <c r="Q9353" i="1"/>
  <c r="Q9354" i="1"/>
  <c r="Q9355" i="1"/>
  <c r="Q9356" i="1"/>
  <c r="Q9357" i="1"/>
  <c r="Q9358" i="1"/>
  <c r="Q9359" i="1"/>
  <c r="Q9360" i="1"/>
  <c r="Q9361" i="1"/>
  <c r="Q9362" i="1"/>
  <c r="Q9363" i="1"/>
  <c r="Q9364" i="1"/>
  <c r="Q9365" i="1"/>
  <c r="Q9366" i="1"/>
  <c r="Q9367" i="1"/>
  <c r="Q9368" i="1"/>
  <c r="Q9369" i="1"/>
  <c r="Q9370" i="1"/>
  <c r="Q9371" i="1"/>
  <c r="Q9372" i="1"/>
  <c r="Q9373" i="1"/>
  <c r="Q9374" i="1"/>
  <c r="Q9375" i="1"/>
  <c r="Q9376" i="1"/>
  <c r="Q9377" i="1"/>
  <c r="Q9378" i="1"/>
  <c r="Q9379" i="1"/>
  <c r="Q9380" i="1"/>
  <c r="Q9381" i="1"/>
  <c r="Q9382" i="1"/>
  <c r="Q9383" i="1"/>
  <c r="Q9384" i="1"/>
  <c r="Q9385" i="1"/>
  <c r="Q9386" i="1"/>
  <c r="Q9387" i="1"/>
  <c r="Q9388" i="1"/>
  <c r="Q9389" i="1"/>
  <c r="Q9390" i="1"/>
  <c r="Q9391" i="1"/>
  <c r="Q9392" i="1"/>
  <c r="Q9393" i="1"/>
  <c r="Q9394" i="1"/>
  <c r="Q9395" i="1"/>
  <c r="Q9396" i="1"/>
  <c r="Q9397" i="1"/>
  <c r="Q9398" i="1"/>
  <c r="Q9399" i="1"/>
  <c r="Q9400" i="1"/>
  <c r="Q9401" i="1"/>
  <c r="Q9402" i="1"/>
  <c r="Q9403" i="1"/>
  <c r="Q9404" i="1"/>
  <c r="Q9405" i="1"/>
  <c r="Q9406" i="1"/>
  <c r="Q9407" i="1"/>
  <c r="Q9408" i="1"/>
  <c r="Q9409" i="1"/>
  <c r="Q9410" i="1"/>
  <c r="Q9411" i="1"/>
  <c r="Q9412" i="1"/>
  <c r="Q9413" i="1"/>
  <c r="Q9414" i="1"/>
  <c r="Q9415" i="1"/>
  <c r="Q9416" i="1"/>
  <c r="Q9417" i="1"/>
  <c r="Q9418" i="1"/>
  <c r="Q9419" i="1"/>
  <c r="Q9420" i="1"/>
  <c r="Q9421" i="1"/>
  <c r="Q9422" i="1"/>
  <c r="Q9423" i="1"/>
  <c r="Q9424" i="1"/>
  <c r="Q9425" i="1"/>
  <c r="Q9426" i="1"/>
  <c r="Q9427" i="1"/>
  <c r="Q9428" i="1"/>
  <c r="Q9429" i="1"/>
  <c r="Q9430" i="1"/>
  <c r="Q9431" i="1"/>
  <c r="Q9432" i="1"/>
  <c r="Q9433" i="1"/>
  <c r="Q9434" i="1"/>
  <c r="Q9435" i="1"/>
  <c r="Q9436" i="1"/>
  <c r="Q9437" i="1"/>
  <c r="Q9438" i="1"/>
  <c r="Q9439" i="1"/>
  <c r="Q9440" i="1"/>
  <c r="Q9441" i="1"/>
  <c r="Q9442" i="1"/>
  <c r="Q9443" i="1"/>
  <c r="Q9444" i="1"/>
  <c r="Q9445" i="1"/>
  <c r="Q9446" i="1"/>
  <c r="Q9447" i="1"/>
  <c r="Q9448" i="1"/>
  <c r="Q9449" i="1"/>
  <c r="Q9450" i="1"/>
  <c r="Q9451" i="1"/>
  <c r="Q9452" i="1"/>
  <c r="Q9453" i="1"/>
  <c r="Q9454" i="1"/>
  <c r="Q9455" i="1"/>
  <c r="Q9456" i="1"/>
  <c r="Q9457" i="1"/>
  <c r="Q9458" i="1"/>
  <c r="Q9459" i="1"/>
  <c r="Q9460" i="1"/>
  <c r="Q9461" i="1"/>
  <c r="Q9462" i="1"/>
  <c r="Q9463" i="1"/>
  <c r="Q9464" i="1"/>
  <c r="Q9465" i="1"/>
  <c r="Q9466" i="1"/>
  <c r="Q9467" i="1"/>
  <c r="Q9468" i="1"/>
  <c r="Q9469" i="1"/>
  <c r="Q9470" i="1"/>
  <c r="Q9471" i="1"/>
  <c r="Q9472" i="1"/>
  <c r="Q9473" i="1"/>
  <c r="Q9474" i="1"/>
  <c r="Q9475" i="1"/>
  <c r="Q9476" i="1"/>
  <c r="Q9477" i="1"/>
  <c r="Q9478" i="1"/>
  <c r="Q9479" i="1"/>
  <c r="Q9480" i="1"/>
  <c r="Q9481" i="1"/>
  <c r="Q9482" i="1"/>
  <c r="Q9483" i="1"/>
  <c r="Q9484" i="1"/>
  <c r="Q9485" i="1"/>
  <c r="Q9486" i="1"/>
  <c r="Q9487" i="1"/>
  <c r="Q9488" i="1"/>
  <c r="Q9489" i="1"/>
  <c r="Q9490" i="1"/>
  <c r="Q9491" i="1"/>
  <c r="Q9492" i="1"/>
  <c r="Q9493" i="1"/>
  <c r="Q9494" i="1"/>
  <c r="Q9495" i="1"/>
  <c r="Q9496" i="1"/>
  <c r="Q9497" i="1"/>
  <c r="Q9498" i="1"/>
  <c r="Q9499" i="1"/>
  <c r="Q9500" i="1"/>
  <c r="Q9501" i="1"/>
  <c r="Q9502" i="1"/>
  <c r="Q9503" i="1"/>
  <c r="Q9504" i="1"/>
  <c r="Q9505" i="1"/>
  <c r="Q9506" i="1"/>
  <c r="Q9507" i="1"/>
  <c r="Q9508" i="1"/>
  <c r="Q9509" i="1"/>
  <c r="Q9510" i="1"/>
  <c r="Q9511" i="1"/>
  <c r="Q9512" i="1"/>
  <c r="Q9513" i="1"/>
  <c r="Q9514" i="1"/>
  <c r="Q9515" i="1"/>
  <c r="Q9516" i="1"/>
  <c r="Q9517" i="1"/>
  <c r="Q9518" i="1"/>
  <c r="Q9519" i="1"/>
  <c r="Q9520" i="1"/>
  <c r="Q9521" i="1"/>
  <c r="Q9522" i="1"/>
  <c r="Q9523" i="1"/>
  <c r="Q9524" i="1"/>
  <c r="Q9525" i="1"/>
  <c r="Q9526" i="1"/>
  <c r="Q9527" i="1"/>
  <c r="Q9528" i="1"/>
  <c r="Q9529" i="1"/>
  <c r="Q9530" i="1"/>
  <c r="Q9531" i="1"/>
  <c r="Q9532" i="1"/>
  <c r="Q9533" i="1"/>
  <c r="Q9534" i="1"/>
  <c r="Q9535" i="1"/>
  <c r="Q9536" i="1"/>
  <c r="Q9537" i="1"/>
  <c r="Q9538" i="1"/>
  <c r="Q9539" i="1"/>
  <c r="Q9540" i="1"/>
  <c r="Q9541" i="1"/>
  <c r="Q9542" i="1"/>
  <c r="Q9543" i="1"/>
  <c r="Q9544" i="1"/>
  <c r="Q9545" i="1"/>
  <c r="Q9546" i="1"/>
  <c r="Q9547" i="1"/>
  <c r="Q9548" i="1"/>
  <c r="Q9549" i="1"/>
  <c r="Q9550" i="1"/>
  <c r="Q9551" i="1"/>
  <c r="Q9552" i="1"/>
  <c r="Q9553" i="1"/>
  <c r="Q9554" i="1"/>
  <c r="Q9555" i="1"/>
  <c r="Q9556" i="1"/>
  <c r="Q9557" i="1"/>
  <c r="Q9558" i="1"/>
  <c r="Q9559" i="1"/>
  <c r="Q9560" i="1"/>
  <c r="Q9561" i="1"/>
  <c r="Q9562" i="1"/>
  <c r="Q9563" i="1"/>
  <c r="Q9564" i="1"/>
  <c r="Q9565" i="1"/>
  <c r="Q9566" i="1"/>
  <c r="Q9567" i="1"/>
  <c r="Q9568" i="1"/>
  <c r="Q9569" i="1"/>
  <c r="Q9570" i="1"/>
  <c r="Q9571" i="1"/>
  <c r="Q9572" i="1"/>
  <c r="Q9573" i="1"/>
  <c r="Q9574" i="1"/>
  <c r="Q9575" i="1"/>
  <c r="Q9576" i="1"/>
  <c r="Q9577" i="1"/>
  <c r="Q9578" i="1"/>
  <c r="Q9579" i="1"/>
  <c r="Q9580" i="1"/>
  <c r="Q9581" i="1"/>
  <c r="Q9582" i="1"/>
  <c r="Q9583" i="1"/>
  <c r="Q9584" i="1"/>
  <c r="Q9585" i="1"/>
  <c r="Q9586" i="1"/>
  <c r="Q9587" i="1"/>
  <c r="Q9588" i="1"/>
  <c r="Q9589" i="1"/>
  <c r="Q9590" i="1"/>
  <c r="Q9591" i="1"/>
  <c r="Q9592" i="1"/>
  <c r="Q9593" i="1"/>
  <c r="Q9594" i="1"/>
  <c r="Q9595" i="1"/>
  <c r="Q9596" i="1"/>
  <c r="Q9597" i="1"/>
  <c r="Q9598" i="1"/>
  <c r="Q9599" i="1"/>
  <c r="Q9600" i="1"/>
  <c r="Q9601" i="1"/>
  <c r="Q9602" i="1"/>
  <c r="Q9603" i="1"/>
  <c r="Q9604" i="1"/>
  <c r="Q9605" i="1"/>
  <c r="Q9606" i="1"/>
  <c r="Q9607" i="1"/>
  <c r="Q9608" i="1"/>
  <c r="Q9609" i="1"/>
  <c r="Q9610" i="1"/>
  <c r="Q9611" i="1"/>
  <c r="Q9612" i="1"/>
  <c r="Q9613" i="1"/>
  <c r="Q9614" i="1"/>
  <c r="Q9615" i="1"/>
  <c r="Q9616" i="1"/>
  <c r="Q9617" i="1"/>
  <c r="Q9618" i="1"/>
  <c r="Q9619" i="1"/>
  <c r="Q9620" i="1"/>
  <c r="Q9621" i="1"/>
  <c r="Q9622" i="1"/>
  <c r="Q9623" i="1"/>
  <c r="Q9624" i="1"/>
  <c r="Q9625" i="1"/>
  <c r="Q9626" i="1"/>
  <c r="Q9627" i="1"/>
  <c r="Q9628" i="1"/>
  <c r="Q9629" i="1"/>
  <c r="Q9630" i="1"/>
  <c r="Q9631" i="1"/>
  <c r="Q9632" i="1"/>
  <c r="Q9633" i="1"/>
  <c r="Q9634" i="1"/>
  <c r="Q9635" i="1"/>
  <c r="Q9636" i="1"/>
  <c r="Q9637" i="1"/>
  <c r="Q9638" i="1"/>
  <c r="Q9639" i="1"/>
  <c r="Q9640" i="1"/>
  <c r="Q9641" i="1"/>
  <c r="Q9642" i="1"/>
  <c r="Q9643" i="1"/>
  <c r="Q9644" i="1"/>
  <c r="Q9645" i="1"/>
  <c r="Q9646" i="1"/>
  <c r="Q9647" i="1"/>
  <c r="Q9648" i="1"/>
  <c r="Q9649" i="1"/>
  <c r="Q9650" i="1"/>
  <c r="Q9651" i="1"/>
  <c r="Q9652" i="1"/>
  <c r="Q9653" i="1"/>
  <c r="Q9654" i="1"/>
  <c r="Q9655" i="1"/>
  <c r="Q9656" i="1"/>
  <c r="Q9657" i="1"/>
  <c r="Q9658" i="1"/>
  <c r="Q9659" i="1"/>
  <c r="Q9660" i="1"/>
  <c r="Q9661" i="1"/>
  <c r="Q9662" i="1"/>
  <c r="Q9663" i="1"/>
  <c r="Q9664" i="1"/>
  <c r="Q9665" i="1"/>
  <c r="Q9666" i="1"/>
  <c r="Q9667" i="1"/>
  <c r="Q9668" i="1"/>
  <c r="Q9669" i="1"/>
  <c r="Q9670" i="1"/>
  <c r="Q9671" i="1"/>
  <c r="Q9672" i="1"/>
  <c r="Q9673" i="1"/>
  <c r="Q9674" i="1"/>
  <c r="Q9675" i="1"/>
  <c r="Q9676" i="1"/>
  <c r="Q9677" i="1"/>
  <c r="Q9678" i="1"/>
  <c r="Q9679" i="1"/>
  <c r="Q9680" i="1"/>
  <c r="Q9681" i="1"/>
  <c r="Q9682" i="1"/>
  <c r="Q9683" i="1"/>
  <c r="Q9684" i="1"/>
  <c r="Q9685" i="1"/>
  <c r="Q9686" i="1"/>
  <c r="Q9687" i="1"/>
  <c r="Q9688" i="1"/>
  <c r="Q9689" i="1"/>
  <c r="Q9690" i="1"/>
  <c r="Q9691" i="1"/>
  <c r="Q9692" i="1"/>
  <c r="Q9693" i="1"/>
  <c r="Q9694" i="1"/>
  <c r="Q9695" i="1"/>
  <c r="Q9696" i="1"/>
  <c r="Q9697" i="1"/>
  <c r="Q9698" i="1"/>
  <c r="Q9699" i="1"/>
  <c r="Q9700" i="1"/>
  <c r="Q9701" i="1"/>
  <c r="Q9702" i="1"/>
  <c r="Q9703" i="1"/>
  <c r="Q9704" i="1"/>
  <c r="Q9705" i="1"/>
  <c r="Q9706" i="1"/>
  <c r="Q9707" i="1"/>
  <c r="Q9708" i="1"/>
  <c r="Q9709" i="1"/>
  <c r="Q9710" i="1"/>
  <c r="Q9711" i="1"/>
  <c r="Q9712" i="1"/>
  <c r="Q9713" i="1"/>
  <c r="Q9714" i="1"/>
  <c r="Q9715" i="1"/>
  <c r="Q9716" i="1"/>
  <c r="Q9717" i="1"/>
  <c r="Q9718" i="1"/>
  <c r="Q9719" i="1"/>
  <c r="Q9720" i="1"/>
  <c r="Q9721" i="1"/>
  <c r="Q9722" i="1"/>
  <c r="Q9723" i="1"/>
  <c r="Q9724" i="1"/>
  <c r="Q9725" i="1"/>
  <c r="Q9726" i="1"/>
  <c r="Q9727" i="1"/>
  <c r="Q9728" i="1"/>
  <c r="Q9729" i="1"/>
  <c r="Q9730" i="1"/>
  <c r="Q9731" i="1"/>
  <c r="Q9732" i="1"/>
  <c r="Q9733" i="1"/>
  <c r="Q9734" i="1"/>
  <c r="Q9735" i="1"/>
  <c r="Q9736" i="1"/>
  <c r="Q9737" i="1"/>
  <c r="Q9738" i="1"/>
  <c r="Q9739" i="1"/>
  <c r="Q9740" i="1"/>
  <c r="Q9741" i="1"/>
  <c r="Q9742" i="1"/>
  <c r="Q9743" i="1"/>
  <c r="Q9744" i="1"/>
  <c r="Q9745" i="1"/>
  <c r="Q9746" i="1"/>
  <c r="Q9747" i="1"/>
  <c r="Q9748" i="1"/>
  <c r="Q9749" i="1"/>
  <c r="Q9750" i="1"/>
  <c r="Q9751" i="1"/>
  <c r="Q9752" i="1"/>
  <c r="Q9753" i="1"/>
  <c r="Q9754" i="1"/>
  <c r="Q9755" i="1"/>
  <c r="Q9756" i="1"/>
  <c r="Q9757" i="1"/>
  <c r="Q9758" i="1"/>
  <c r="Q9759" i="1"/>
  <c r="Q9760" i="1"/>
  <c r="Q9761" i="1"/>
  <c r="Q9762" i="1"/>
  <c r="Q9763" i="1"/>
  <c r="Q9764" i="1"/>
  <c r="Q9765" i="1"/>
  <c r="Q9766" i="1"/>
  <c r="Q9767" i="1"/>
  <c r="Q9768" i="1"/>
  <c r="Q9769" i="1"/>
  <c r="Q9770" i="1"/>
  <c r="Q9771" i="1"/>
  <c r="Q9772" i="1"/>
  <c r="Q9773" i="1"/>
  <c r="Q9774" i="1"/>
  <c r="Q9775" i="1"/>
  <c r="Q9776" i="1"/>
  <c r="Q9777" i="1"/>
  <c r="Q9778" i="1"/>
  <c r="Q9779" i="1"/>
  <c r="Q9780" i="1"/>
  <c r="Q9781" i="1"/>
  <c r="Q9782" i="1"/>
  <c r="Q9783" i="1"/>
  <c r="Q9784" i="1"/>
  <c r="Q9785" i="1"/>
  <c r="Q9786" i="1"/>
  <c r="Q9787" i="1"/>
  <c r="Q9788" i="1"/>
  <c r="Q9789" i="1"/>
  <c r="Q9790" i="1"/>
  <c r="Q9791" i="1"/>
  <c r="Q9792" i="1"/>
  <c r="Q9793" i="1"/>
  <c r="Q9794" i="1"/>
  <c r="Q9795" i="1"/>
  <c r="Q9796" i="1"/>
  <c r="Q9797" i="1"/>
  <c r="Q9798" i="1"/>
  <c r="Q9799" i="1"/>
  <c r="Q9800" i="1"/>
  <c r="Q9801" i="1"/>
  <c r="Q9802" i="1"/>
  <c r="Q9803" i="1"/>
  <c r="Q9804" i="1"/>
  <c r="Q9805" i="1"/>
  <c r="Q9806" i="1"/>
  <c r="Q9807" i="1"/>
  <c r="Q9808" i="1"/>
  <c r="Q9809" i="1"/>
  <c r="Q9810" i="1"/>
  <c r="Q9811" i="1"/>
  <c r="Q9812" i="1"/>
  <c r="Q9813" i="1"/>
  <c r="Q9814" i="1"/>
  <c r="Q9815" i="1"/>
  <c r="Q9816" i="1"/>
  <c r="Q9817" i="1"/>
  <c r="Q9818" i="1"/>
  <c r="Q9819" i="1"/>
  <c r="Q9820" i="1"/>
  <c r="Q9821" i="1"/>
  <c r="Q9822" i="1"/>
  <c r="Q9823" i="1"/>
  <c r="Q9824" i="1"/>
  <c r="Q9825" i="1"/>
  <c r="Q9826" i="1"/>
  <c r="Q9827" i="1"/>
  <c r="Q9828" i="1"/>
  <c r="Q9829" i="1"/>
  <c r="Q9830" i="1"/>
  <c r="Q9831" i="1"/>
  <c r="Q9832" i="1"/>
  <c r="Q9833" i="1"/>
  <c r="Q9834" i="1"/>
  <c r="Q9835" i="1"/>
  <c r="Q9836" i="1"/>
  <c r="Q9837" i="1"/>
  <c r="Q9838" i="1"/>
  <c r="Q9839" i="1"/>
  <c r="Q9840" i="1"/>
  <c r="Q9841" i="1"/>
  <c r="Q9842" i="1"/>
  <c r="Q9843" i="1"/>
  <c r="Q9844" i="1"/>
  <c r="Q9845" i="1"/>
  <c r="Q9846" i="1"/>
  <c r="Q9847" i="1"/>
  <c r="Q9848" i="1"/>
  <c r="Q9849" i="1"/>
  <c r="Q9850" i="1"/>
  <c r="Q9851" i="1"/>
  <c r="Q9852" i="1"/>
  <c r="Q9853" i="1"/>
  <c r="Q9854" i="1"/>
  <c r="Q9855" i="1"/>
  <c r="Q9856" i="1"/>
  <c r="Q9857" i="1"/>
  <c r="Q9858" i="1"/>
  <c r="Q9859" i="1"/>
  <c r="Q9860" i="1"/>
  <c r="Q9861" i="1"/>
  <c r="Q9862" i="1"/>
  <c r="Q9863" i="1"/>
  <c r="Q9864" i="1"/>
  <c r="Q9865" i="1"/>
  <c r="Q9866" i="1"/>
  <c r="Q9867" i="1"/>
  <c r="Q9868" i="1"/>
  <c r="Q9869" i="1"/>
  <c r="Q9870" i="1"/>
  <c r="Q9871" i="1"/>
  <c r="Q9872" i="1"/>
  <c r="Q9873" i="1"/>
  <c r="Q9874" i="1"/>
  <c r="Q9875" i="1"/>
  <c r="Q9876" i="1"/>
  <c r="Q9877" i="1"/>
  <c r="Q9878" i="1"/>
  <c r="Q9879" i="1"/>
  <c r="Q9880" i="1"/>
  <c r="Q9881" i="1"/>
  <c r="Q9882" i="1"/>
  <c r="Q9883" i="1"/>
  <c r="Q9884" i="1"/>
  <c r="Q9885" i="1"/>
  <c r="Q9886" i="1"/>
  <c r="Q9887" i="1"/>
  <c r="Q9888" i="1"/>
  <c r="Q9889" i="1"/>
  <c r="Q9890" i="1"/>
  <c r="Q9891" i="1"/>
  <c r="Q9892" i="1"/>
  <c r="Q9893" i="1"/>
  <c r="Q9894" i="1"/>
  <c r="Q9895" i="1"/>
  <c r="Q9896" i="1"/>
  <c r="Q9897" i="1"/>
  <c r="Q9898" i="1"/>
  <c r="Q9899" i="1"/>
  <c r="Q9900" i="1"/>
  <c r="Q9901" i="1"/>
  <c r="Q9902" i="1"/>
  <c r="Q9903" i="1"/>
  <c r="Q9904" i="1"/>
  <c r="Q9905" i="1"/>
  <c r="Q9906" i="1"/>
  <c r="Q9907" i="1"/>
  <c r="Q9908" i="1"/>
  <c r="Q9909" i="1"/>
  <c r="Q9910" i="1"/>
  <c r="Q9911" i="1"/>
  <c r="Q9912" i="1"/>
  <c r="Q9913" i="1"/>
  <c r="Q9914" i="1"/>
  <c r="Q9915" i="1"/>
  <c r="Q9916" i="1"/>
  <c r="Q9917" i="1"/>
  <c r="Q9918" i="1"/>
  <c r="Q9919" i="1"/>
  <c r="Q9920" i="1"/>
  <c r="Q9921" i="1"/>
  <c r="Q9922" i="1"/>
  <c r="Q9923" i="1"/>
  <c r="Q9924" i="1"/>
  <c r="Q9925" i="1"/>
  <c r="Q9926" i="1"/>
  <c r="Q9927" i="1"/>
  <c r="Q9928" i="1"/>
  <c r="Q9929" i="1"/>
  <c r="Q9930" i="1"/>
  <c r="Q9931" i="1"/>
  <c r="Q9932" i="1"/>
  <c r="Q9933" i="1"/>
  <c r="Q9934" i="1"/>
  <c r="Q9935" i="1"/>
  <c r="Q9936" i="1"/>
  <c r="Q9937" i="1"/>
  <c r="Q9938" i="1"/>
  <c r="Q9939" i="1"/>
  <c r="Q9940" i="1"/>
  <c r="Q9941" i="1"/>
  <c r="Q9942" i="1"/>
  <c r="Q9943" i="1"/>
  <c r="Q9944" i="1"/>
  <c r="Q9945" i="1"/>
  <c r="Q9946" i="1"/>
  <c r="Q9947" i="1"/>
  <c r="Q9948" i="1"/>
  <c r="Q9949" i="1"/>
  <c r="Q9950" i="1"/>
  <c r="Q9951" i="1"/>
  <c r="Q9952" i="1"/>
  <c r="Q9953" i="1"/>
  <c r="Q9954" i="1"/>
  <c r="Q9955" i="1"/>
  <c r="Q9956" i="1"/>
  <c r="Q9957" i="1"/>
  <c r="Q9958" i="1"/>
  <c r="Q9959" i="1"/>
  <c r="Q9960" i="1"/>
  <c r="Q9961" i="1"/>
  <c r="Q9962" i="1"/>
  <c r="Q9963" i="1"/>
  <c r="Q9964" i="1"/>
  <c r="Q9965" i="1"/>
  <c r="Q9966" i="1"/>
  <c r="Q9967" i="1"/>
  <c r="Q9968" i="1"/>
  <c r="Q9969" i="1"/>
  <c r="Q9970" i="1"/>
  <c r="Q9971" i="1"/>
  <c r="Q9972" i="1"/>
  <c r="Q9973" i="1"/>
  <c r="Q9974" i="1"/>
  <c r="Q9975" i="1"/>
  <c r="Q9976" i="1"/>
  <c r="Q9977" i="1"/>
  <c r="Q9978" i="1"/>
  <c r="Q9979" i="1"/>
  <c r="Q9980" i="1"/>
  <c r="Q9981" i="1"/>
  <c r="Q9982" i="1"/>
  <c r="Q9983" i="1"/>
  <c r="Q9984" i="1"/>
  <c r="Q9985" i="1"/>
  <c r="Q9986" i="1"/>
  <c r="Q9987" i="1"/>
  <c r="Q9988" i="1"/>
  <c r="Q9989" i="1"/>
  <c r="Q9990" i="1"/>
  <c r="Q9991" i="1"/>
  <c r="Q9992" i="1"/>
  <c r="Q9993" i="1"/>
  <c r="Q9994" i="1"/>
  <c r="Q9995" i="1"/>
  <c r="Q9996" i="1"/>
  <c r="Q9997" i="1"/>
  <c r="Q9998" i="1"/>
  <c r="Q9999" i="1"/>
  <c r="Q10000" i="1"/>
  <c r="Q10001" i="1"/>
  <c r="Q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P10001" i="1"/>
  <c r="P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<sst xmlns="http://schemas.openxmlformats.org/spreadsheetml/2006/main" count="32146" uniqueCount="3267">
  <si>
    <t>RowNumber</t>
  </si>
  <si>
    <t>CustomerId</t>
  </si>
  <si>
    <t>Surname</t>
  </si>
  <si>
    <t>CreditScore</t>
  </si>
  <si>
    <t>Geography</t>
  </si>
  <si>
    <t>Gender</t>
  </si>
  <si>
    <t>Age</t>
  </si>
  <si>
    <t>Tenure</t>
  </si>
  <si>
    <t>Balance</t>
  </si>
  <si>
    <t>NumOfProducts</t>
  </si>
  <si>
    <t>HasCrCard</t>
  </si>
  <si>
    <t>IsActiveMember</t>
  </si>
  <si>
    <t>EstimatedSalary</t>
  </si>
  <si>
    <t>Exited</t>
  </si>
  <si>
    <t>Hargrave</t>
  </si>
  <si>
    <t>France</t>
  </si>
  <si>
    <t>Female</t>
  </si>
  <si>
    <t>Hill</t>
  </si>
  <si>
    <t>Spain</t>
  </si>
  <si>
    <t>Onio</t>
  </si>
  <si>
    <t>Boni</t>
  </si>
  <si>
    <t>Mitchell</t>
  </si>
  <si>
    <t>Chu</t>
  </si>
  <si>
    <t>Male</t>
  </si>
  <si>
    <t>Bartlett</t>
  </si>
  <si>
    <t>Obinna</t>
  </si>
  <si>
    <t>Germany</t>
  </si>
  <si>
    <t>He</t>
  </si>
  <si>
    <t>H?</t>
  </si>
  <si>
    <t>Bearce</t>
  </si>
  <si>
    <t>Andrews</t>
  </si>
  <si>
    <t>Kay</t>
  </si>
  <si>
    <t>Chin</t>
  </si>
  <si>
    <t>Scott</t>
  </si>
  <si>
    <t>Goforth</t>
  </si>
  <si>
    <t>Romeo</t>
  </si>
  <si>
    <t>Henderson</t>
  </si>
  <si>
    <t>Muldrow</t>
  </si>
  <si>
    <t>Hao</t>
  </si>
  <si>
    <t>McDonald</t>
  </si>
  <si>
    <t>Dellucci</t>
  </si>
  <si>
    <t>Gerasimov</t>
  </si>
  <si>
    <t>Mosman</t>
  </si>
  <si>
    <t>Yen</t>
  </si>
  <si>
    <t>Maclean</t>
  </si>
  <si>
    <t>Young</t>
  </si>
  <si>
    <t>Nebechi</t>
  </si>
  <si>
    <t>McWilliams</t>
  </si>
  <si>
    <t>Lucciano</t>
  </si>
  <si>
    <t>Azikiwe</t>
  </si>
  <si>
    <t>Odinakachukwu</t>
  </si>
  <si>
    <t>Sanderson</t>
  </si>
  <si>
    <t>Maggard</t>
  </si>
  <si>
    <t>Clements</t>
  </si>
  <si>
    <t>Lombardo</t>
  </si>
  <si>
    <t>Watson</t>
  </si>
  <si>
    <t>Lorenzo</t>
  </si>
  <si>
    <t>Armstrong</t>
  </si>
  <si>
    <t>Cameron</t>
  </si>
  <si>
    <t>Hsiao</t>
  </si>
  <si>
    <t>Clarke</t>
  </si>
  <si>
    <t>Osborne</t>
  </si>
  <si>
    <t>Lavine</t>
  </si>
  <si>
    <t>Bianchi</t>
  </si>
  <si>
    <t>Tyler</t>
  </si>
  <si>
    <t>Martin</t>
  </si>
  <si>
    <t>Okagbue</t>
  </si>
  <si>
    <t>Yin</t>
  </si>
  <si>
    <t>Buccho</t>
  </si>
  <si>
    <t>Chidiebele</t>
  </si>
  <si>
    <t>Trevisani</t>
  </si>
  <si>
    <t>O'Brien</t>
  </si>
  <si>
    <t>Parkhill</t>
  </si>
  <si>
    <t>Yoo</t>
  </si>
  <si>
    <t>Phillipps</t>
  </si>
  <si>
    <t>Tsao</t>
  </si>
  <si>
    <t>Endrizzi</t>
  </si>
  <si>
    <t>T'ien</t>
  </si>
  <si>
    <t>Velazquez</t>
  </si>
  <si>
    <t>Hunter</t>
  </si>
  <si>
    <t>Clark</t>
  </si>
  <si>
    <t>Jeffrey</t>
  </si>
  <si>
    <t>Pirozzi</t>
  </si>
  <si>
    <t>Jackson</t>
  </si>
  <si>
    <t>Hammond</t>
  </si>
  <si>
    <t>Brownless</t>
  </si>
  <si>
    <t>Chibugo</t>
  </si>
  <si>
    <t>Glauert</t>
  </si>
  <si>
    <t>Pisano</t>
  </si>
  <si>
    <t>Konovalova</t>
  </si>
  <si>
    <t>McKee</t>
  </si>
  <si>
    <t>Palermo</t>
  </si>
  <si>
    <t>Ballard</t>
  </si>
  <si>
    <t>Wallace</t>
  </si>
  <si>
    <t>Cavenagh</t>
  </si>
  <si>
    <t>Hu</t>
  </si>
  <si>
    <t>Read</t>
  </si>
  <si>
    <t>Bushell</t>
  </si>
  <si>
    <t>Postle</t>
  </si>
  <si>
    <t>Buley</t>
  </si>
  <si>
    <t>Leonard</t>
  </si>
  <si>
    <t>Mills</t>
  </si>
  <si>
    <t>Onyeorulu</t>
  </si>
  <si>
    <t>Beit</t>
  </si>
  <si>
    <t>Ndukaku</t>
  </si>
  <si>
    <t>Gant</t>
  </si>
  <si>
    <t>Rowley</t>
  </si>
  <si>
    <t>Sharpe</t>
  </si>
  <si>
    <t>Heap</t>
  </si>
  <si>
    <t>Ritchie</t>
  </si>
  <si>
    <t>Cole</t>
  </si>
  <si>
    <t>Capon</t>
  </si>
  <si>
    <t>Fiorentini</t>
  </si>
  <si>
    <t>Graham</t>
  </si>
  <si>
    <t>Yuille</t>
  </si>
  <si>
    <t>Allard</t>
  </si>
  <si>
    <t>Fanucci</t>
  </si>
  <si>
    <t>Fu</t>
  </si>
  <si>
    <t>Hung</t>
  </si>
  <si>
    <t>Bradley</t>
  </si>
  <si>
    <t>Dunbabin</t>
  </si>
  <si>
    <t>Mauldon</t>
  </si>
  <si>
    <t>Stiger</t>
  </si>
  <si>
    <t>Parsons</t>
  </si>
  <si>
    <t>Walkom</t>
  </si>
  <si>
    <t>T'ang</t>
  </si>
  <si>
    <t>Eremenko</t>
  </si>
  <si>
    <t>Rowntree</t>
  </si>
  <si>
    <t>Thorpe</t>
  </si>
  <si>
    <t>Chiemela</t>
  </si>
  <si>
    <t>Ko</t>
  </si>
  <si>
    <t>Welch</t>
  </si>
  <si>
    <t>Duncan</t>
  </si>
  <si>
    <t>Chidozie</t>
  </si>
  <si>
    <t>Wu</t>
  </si>
  <si>
    <t>Culbreth</t>
  </si>
  <si>
    <t>Kennedy</t>
  </si>
  <si>
    <t>Calabresi</t>
  </si>
  <si>
    <t>Zetticci</t>
  </si>
  <si>
    <t>Fuller</t>
  </si>
  <si>
    <t>MacDonald</t>
  </si>
  <si>
    <t>Piccio</t>
  </si>
  <si>
    <t>Fernie</t>
  </si>
  <si>
    <t>Kaodilinakachukwu</t>
  </si>
  <si>
    <t>Cocci</t>
  </si>
  <si>
    <t>Alekseeva</t>
  </si>
  <si>
    <t>Chinweike</t>
  </si>
  <si>
    <t>Arthur</t>
  </si>
  <si>
    <t>Li</t>
  </si>
  <si>
    <t>Ma</t>
  </si>
  <si>
    <t>Chia</t>
  </si>
  <si>
    <t>Vasin</t>
  </si>
  <si>
    <t>Groves</t>
  </si>
  <si>
    <t>Tien</t>
  </si>
  <si>
    <t>Forwood</t>
  </si>
  <si>
    <t>Greeves</t>
  </si>
  <si>
    <t>Taylor</t>
  </si>
  <si>
    <t>Madukwe</t>
  </si>
  <si>
    <t>Bennelong</t>
  </si>
  <si>
    <t>Olisanugo</t>
  </si>
  <si>
    <t>Chukwufumnanya</t>
  </si>
  <si>
    <t>Harris</t>
  </si>
  <si>
    <t>Morgan</t>
  </si>
  <si>
    <t>Alexeeva</t>
  </si>
  <si>
    <t>Metcalfe</t>
  </si>
  <si>
    <t>Humphries</t>
  </si>
  <si>
    <t>Milne</t>
  </si>
  <si>
    <t>Chou</t>
  </si>
  <si>
    <t>Clayton</t>
  </si>
  <si>
    <t>Chigolum</t>
  </si>
  <si>
    <t>Wilkinson</t>
  </si>
  <si>
    <t>Wei</t>
  </si>
  <si>
    <t>Treacy</t>
  </si>
  <si>
    <t>Taverner</t>
  </si>
  <si>
    <t>Sherman</t>
  </si>
  <si>
    <t>Taubman</t>
  </si>
  <si>
    <t>Robinson</t>
  </si>
  <si>
    <t>Pinto</t>
  </si>
  <si>
    <t>Wood</t>
  </si>
  <si>
    <t>Hawkins</t>
  </si>
  <si>
    <t>Sun</t>
  </si>
  <si>
    <t>Yost</t>
  </si>
  <si>
    <t>Ting</t>
  </si>
  <si>
    <t>Rowe</t>
  </si>
  <si>
    <t>Ho</t>
  </si>
  <si>
    <t>Okechukwu</t>
  </si>
  <si>
    <t>Campbell</t>
  </si>
  <si>
    <t>Ashbolt</t>
  </si>
  <si>
    <t>Rozier</t>
  </si>
  <si>
    <t>Hsia</t>
  </si>
  <si>
    <t>Ogbonnaya</t>
  </si>
  <si>
    <t>Chang</t>
  </si>
  <si>
    <t>T'ao</t>
  </si>
  <si>
    <t>Ford</t>
  </si>
  <si>
    <t>Marshall</t>
  </si>
  <si>
    <t>Tsai</t>
  </si>
  <si>
    <t>Onwumelu</t>
  </si>
  <si>
    <t>Golovanov</t>
  </si>
  <si>
    <t>Potts</t>
  </si>
  <si>
    <t>Crawford</t>
  </si>
  <si>
    <t>Aleshire</t>
  </si>
  <si>
    <t>Moran</t>
  </si>
  <si>
    <t>Samsonova</t>
  </si>
  <si>
    <t>Jenkins</t>
  </si>
  <si>
    <t>Volkov</t>
  </si>
  <si>
    <t>Chiemezie</t>
  </si>
  <si>
    <t>Jude</t>
  </si>
  <si>
    <t>Onuora</t>
  </si>
  <si>
    <t>Ginikanwa</t>
  </si>
  <si>
    <t>Ku</t>
  </si>
  <si>
    <t>Collins</t>
  </si>
  <si>
    <t>Hackett</t>
  </si>
  <si>
    <t>Dike</t>
  </si>
  <si>
    <t>Trevisano</t>
  </si>
  <si>
    <t>Tan</t>
  </si>
  <si>
    <t>Glassman</t>
  </si>
  <si>
    <t>Miller</t>
  </si>
  <si>
    <t>Kornilova</t>
  </si>
  <si>
    <t>Marchesi</t>
  </si>
  <si>
    <t>Millar</t>
  </si>
  <si>
    <t>Shih</t>
  </si>
  <si>
    <t>Hay</t>
  </si>
  <si>
    <t>Yang</t>
  </si>
  <si>
    <t>McIntyre</t>
  </si>
  <si>
    <t>Stevenson</t>
  </si>
  <si>
    <t>Poole</t>
  </si>
  <si>
    <t>Bagley</t>
  </si>
  <si>
    <t>Ch'ien</t>
  </si>
  <si>
    <t>Cattaneo</t>
  </si>
  <si>
    <t>O'Sullivan</t>
  </si>
  <si>
    <t>Lucas</t>
  </si>
  <si>
    <t>Ringrose</t>
  </si>
  <si>
    <t>Freeman</t>
  </si>
  <si>
    <t>Sergeyev</t>
  </si>
  <si>
    <t>Fiore</t>
  </si>
  <si>
    <t>Smith</t>
  </si>
  <si>
    <t>Dumetochukwu</t>
  </si>
  <si>
    <t>Pacheco</t>
  </si>
  <si>
    <t>Synnot</t>
  </si>
  <si>
    <t>Johnston</t>
  </si>
  <si>
    <t>Stevens</t>
  </si>
  <si>
    <t>Grant</t>
  </si>
  <si>
    <t>Barnes</t>
  </si>
  <si>
    <t>McIntosh</t>
  </si>
  <si>
    <t>Madison</t>
  </si>
  <si>
    <t>Ifesinachi</t>
  </si>
  <si>
    <t>Glazkov</t>
  </si>
  <si>
    <t>Dimauro</t>
  </si>
  <si>
    <t>Wieck</t>
  </si>
  <si>
    <t>Liao</t>
  </si>
  <si>
    <t>Hughes</t>
  </si>
  <si>
    <t>Morrison</t>
  </si>
  <si>
    <t>Matveyeva</t>
  </si>
  <si>
    <t>Cheatham</t>
  </si>
  <si>
    <t>Yao</t>
  </si>
  <si>
    <t>Kirkland</t>
  </si>
  <si>
    <t>Rose</t>
  </si>
  <si>
    <t>Jess</t>
  </si>
  <si>
    <t>Ifeajuna</t>
  </si>
  <si>
    <t>Morton</t>
  </si>
  <si>
    <t>Rossi</t>
  </si>
  <si>
    <t>Reppert</t>
  </si>
  <si>
    <t>Kang</t>
  </si>
  <si>
    <t>Ch'iu</t>
  </si>
  <si>
    <t>Wallis</t>
  </si>
  <si>
    <t>Fielding</t>
  </si>
  <si>
    <t>Dulhunty</t>
  </si>
  <si>
    <t>Bevington</t>
  </si>
  <si>
    <t>Boyle</t>
  </si>
  <si>
    <t>Newton</t>
  </si>
  <si>
    <t>Bowman</t>
  </si>
  <si>
    <t>Dubinina</t>
  </si>
  <si>
    <t>Toscani</t>
  </si>
  <si>
    <t>Chiazagomekpere</t>
  </si>
  <si>
    <t>Allen</t>
  </si>
  <si>
    <t>K'ung</t>
  </si>
  <si>
    <t>Wilsmore</t>
  </si>
  <si>
    <t>Hargreaves</t>
  </si>
  <si>
    <t>Huang</t>
  </si>
  <si>
    <t>Wallwork</t>
  </si>
  <si>
    <t>Davidson</t>
  </si>
  <si>
    <t>O'Donnell</t>
  </si>
  <si>
    <t>Nnachetam</t>
  </si>
  <si>
    <t>Ahmed</t>
  </si>
  <si>
    <t>Booth</t>
  </si>
  <si>
    <t>Chuang</t>
  </si>
  <si>
    <t>Shao</t>
  </si>
  <si>
    <t>Johnson</t>
  </si>
  <si>
    <t>French</t>
  </si>
  <si>
    <t>Efremov</t>
  </si>
  <si>
    <t>Hartley</t>
  </si>
  <si>
    <t>Calabrese</t>
  </si>
  <si>
    <t>Chiu</t>
  </si>
  <si>
    <t>Brennan</t>
  </si>
  <si>
    <t>Onwuatuegwu</t>
  </si>
  <si>
    <t>Hewitt</t>
  </si>
  <si>
    <t>Balashov</t>
  </si>
  <si>
    <t>Doyle</t>
  </si>
  <si>
    <t>Pokrovskii</t>
  </si>
  <si>
    <t>Russo</t>
  </si>
  <si>
    <t>Skinner</t>
  </si>
  <si>
    <t>Robertson</t>
  </si>
  <si>
    <t>Atkinson</t>
  </si>
  <si>
    <t>McEncroe</t>
  </si>
  <si>
    <t>Pearson</t>
  </si>
  <si>
    <t>Gordon</t>
  </si>
  <si>
    <t>Ts'ai</t>
  </si>
  <si>
    <t>Lung</t>
  </si>
  <si>
    <t>Yuan</t>
  </si>
  <si>
    <t>Pardey</t>
  </si>
  <si>
    <t>Tai</t>
  </si>
  <si>
    <t>Mazzanti</t>
  </si>
  <si>
    <t>L?</t>
  </si>
  <si>
    <t>Beach</t>
  </si>
  <si>
    <t>Hsieh</t>
  </si>
  <si>
    <t>Faulkner</t>
  </si>
  <si>
    <t>Knowles</t>
  </si>
  <si>
    <t>Day</t>
  </si>
  <si>
    <t>Hsueh</t>
  </si>
  <si>
    <t>Nwabugwu</t>
  </si>
  <si>
    <t>Kerr</t>
  </si>
  <si>
    <t>Marrero</t>
  </si>
  <si>
    <t>White</t>
  </si>
  <si>
    <t>Brown</t>
  </si>
  <si>
    <t>Russell</t>
  </si>
  <si>
    <t>Seleznyov</t>
  </si>
  <si>
    <t>Yusupova</t>
  </si>
  <si>
    <t>Foley</t>
  </si>
  <si>
    <t>Ikedinachukwu</t>
  </si>
  <si>
    <t>Power</t>
  </si>
  <si>
    <t>Amos</t>
  </si>
  <si>
    <t>Reed</t>
  </si>
  <si>
    <t>Simmons</t>
  </si>
  <si>
    <t>Ricci</t>
  </si>
  <si>
    <t>West</t>
  </si>
  <si>
    <t>Chen</t>
  </si>
  <si>
    <t>Madukaego</t>
  </si>
  <si>
    <t>Ibrahimova</t>
  </si>
  <si>
    <t>Nolan</t>
  </si>
  <si>
    <t>Blair</t>
  </si>
  <si>
    <t>Monaldo</t>
  </si>
  <si>
    <t>Sutherland</t>
  </si>
  <si>
    <t>Briggs</t>
  </si>
  <si>
    <t>Gregory</t>
  </si>
  <si>
    <t>Angelo</t>
  </si>
  <si>
    <t>Gardiner</t>
  </si>
  <si>
    <t>Distefano</t>
  </si>
  <si>
    <t>Farrell</t>
  </si>
  <si>
    <t>Milano</t>
  </si>
  <si>
    <t>Boyd</t>
  </si>
  <si>
    <t>Onyemaechi</t>
  </si>
  <si>
    <t>Black</t>
  </si>
  <si>
    <t>Oliver</t>
  </si>
  <si>
    <t>Greco</t>
  </si>
  <si>
    <t>Whitehead</t>
  </si>
  <si>
    <t>Ikemefuna</t>
  </si>
  <si>
    <t>Onyeoruru</t>
  </si>
  <si>
    <t>Cunningham</t>
  </si>
  <si>
    <t>Demidov</t>
  </si>
  <si>
    <t>Celis</t>
  </si>
  <si>
    <t>Cheng</t>
  </si>
  <si>
    <t>Knight</t>
  </si>
  <si>
    <t>Morin</t>
  </si>
  <si>
    <t>Outhwaite</t>
  </si>
  <si>
    <t>Tung</t>
  </si>
  <si>
    <t>Pai</t>
  </si>
  <si>
    <t>Carpenter</t>
  </si>
  <si>
    <t>Fennell</t>
  </si>
  <si>
    <t>Fontaine</t>
  </si>
  <si>
    <t>Pratt</t>
  </si>
  <si>
    <t>Franklin</t>
  </si>
  <si>
    <t>McKenzie</t>
  </si>
  <si>
    <t>Pino</t>
  </si>
  <si>
    <t>Fisk</t>
  </si>
  <si>
    <t>Chiang</t>
  </si>
  <si>
    <t>Moseley</t>
  </si>
  <si>
    <t>Hsiung</t>
  </si>
  <si>
    <t>Heath</t>
  </si>
  <si>
    <t>De Salis</t>
  </si>
  <si>
    <t>Richardson</t>
  </si>
  <si>
    <t>Fitch</t>
  </si>
  <si>
    <t>Estes</t>
  </si>
  <si>
    <t>Lattimore</t>
  </si>
  <si>
    <t>Chung</t>
  </si>
  <si>
    <t>Utz</t>
  </si>
  <si>
    <t>Nwachinemelu</t>
  </si>
  <si>
    <t>Kuznetsova</t>
  </si>
  <si>
    <t>Pisani</t>
  </si>
  <si>
    <t>Manna</t>
  </si>
  <si>
    <t>Collier</t>
  </si>
  <si>
    <t>Carr</t>
  </si>
  <si>
    <t>Hs?</t>
  </si>
  <si>
    <t>Findlay</t>
  </si>
  <si>
    <t>Chukwuemeka</t>
  </si>
  <si>
    <t>Genovese</t>
  </si>
  <si>
    <t>Swift</t>
  </si>
  <si>
    <t>Ugoji</t>
  </si>
  <si>
    <t>Parkinson</t>
  </si>
  <si>
    <t>Ross</t>
  </si>
  <si>
    <t>Oleary</t>
  </si>
  <si>
    <t>Turnbull</t>
  </si>
  <si>
    <t>Uspensky</t>
  </si>
  <si>
    <t>Cook</t>
  </si>
  <si>
    <t>Newbold</t>
  </si>
  <si>
    <t>Uchechukwu</t>
  </si>
  <si>
    <t>Ch'en</t>
  </si>
  <si>
    <t>Hilton</t>
  </si>
  <si>
    <t>Sal</t>
  </si>
  <si>
    <t>Eluemuno</t>
  </si>
  <si>
    <t>Titus</t>
  </si>
  <si>
    <t>Lettiere</t>
  </si>
  <si>
    <t>Templeman</t>
  </si>
  <si>
    <t>Chibuzo</t>
  </si>
  <si>
    <t>Evans</t>
  </si>
  <si>
    <t>Enyinnaya</t>
  </si>
  <si>
    <t>Brookes</t>
  </si>
  <si>
    <t>Padovano</t>
  </si>
  <si>
    <t>Hare</t>
  </si>
  <si>
    <t>Muir</t>
  </si>
  <si>
    <t>Elewechi</t>
  </si>
  <si>
    <t>Ankudinov</t>
  </si>
  <si>
    <t>Nwokike</t>
  </si>
  <si>
    <t>Atkins</t>
  </si>
  <si>
    <t>Burns</t>
  </si>
  <si>
    <t>Obiuto</t>
  </si>
  <si>
    <t>George</t>
  </si>
  <si>
    <t>Lewis</t>
  </si>
  <si>
    <t>Dalrymple</t>
  </si>
  <si>
    <t>Carslaw</t>
  </si>
  <si>
    <t>Kirby</t>
  </si>
  <si>
    <t>Houghton</t>
  </si>
  <si>
    <t>Westerberg</t>
  </si>
  <si>
    <t>Hale</t>
  </si>
  <si>
    <t>Kryukova</t>
  </si>
  <si>
    <t>Sopuluchukwu</t>
  </si>
  <si>
    <t>Barry</t>
  </si>
  <si>
    <t>Selezneva</t>
  </si>
  <si>
    <t>Chizuoke</t>
  </si>
  <si>
    <t>Lueck</t>
  </si>
  <si>
    <t>Udinese</t>
  </si>
  <si>
    <t>Udobata</t>
  </si>
  <si>
    <t>Outlaw</t>
  </si>
  <si>
    <t>Lo</t>
  </si>
  <si>
    <t>King</t>
  </si>
  <si>
    <t>Forbes</t>
  </si>
  <si>
    <t>Macleod</t>
  </si>
  <si>
    <t>Gibbs</t>
  </si>
  <si>
    <t>Isayev</t>
  </si>
  <si>
    <t>Belstead</t>
  </si>
  <si>
    <t>Vassiliev</t>
  </si>
  <si>
    <t>Schneider</t>
  </si>
  <si>
    <t>Knipe</t>
  </si>
  <si>
    <t>Macartney</t>
  </si>
  <si>
    <t>Watts</t>
  </si>
  <si>
    <t>Humphreys</t>
  </si>
  <si>
    <t>Chesnokova</t>
  </si>
  <si>
    <t>Kung</t>
  </si>
  <si>
    <t>Lu</t>
  </si>
  <si>
    <t>Nkemakolam</t>
  </si>
  <si>
    <t>Walton</t>
  </si>
  <si>
    <t>Baldwin</t>
  </si>
  <si>
    <t>Mai</t>
  </si>
  <si>
    <t>Ferreira</t>
  </si>
  <si>
    <t>Ukaegbunam</t>
  </si>
  <si>
    <t>De Luca</t>
  </si>
  <si>
    <t>Davide</t>
  </si>
  <si>
    <t>Kodilinyechukwu</t>
  </si>
  <si>
    <t>Little</t>
  </si>
  <si>
    <t>Paterson</t>
  </si>
  <si>
    <t>Han</t>
  </si>
  <si>
    <t>Ijendu</t>
  </si>
  <si>
    <t>Reichard</t>
  </si>
  <si>
    <t>Price</t>
  </si>
  <si>
    <t>Bruce</t>
  </si>
  <si>
    <t>Sumrall</t>
  </si>
  <si>
    <t>Lazarev</t>
  </si>
  <si>
    <t>Wentworth-Shields</t>
  </si>
  <si>
    <t>Mackenzie</t>
  </si>
  <si>
    <t>Pendergrass</t>
  </si>
  <si>
    <t>Billson</t>
  </si>
  <si>
    <t>Teng</t>
  </si>
  <si>
    <t>Moretti</t>
  </si>
  <si>
    <t>Jordan</t>
  </si>
  <si>
    <t>Ts'ao</t>
  </si>
  <si>
    <t>Ch'ang</t>
  </si>
  <si>
    <t>Obialo</t>
  </si>
  <si>
    <t>Gray</t>
  </si>
  <si>
    <t>Lin</t>
  </si>
  <si>
    <t>Hopkins</t>
  </si>
  <si>
    <t>Dobson</t>
  </si>
  <si>
    <t>McKay</t>
  </si>
  <si>
    <t>Revell</t>
  </si>
  <si>
    <t>Rickards</t>
  </si>
  <si>
    <t>Begum</t>
  </si>
  <si>
    <t>Onyinyechukwuka</t>
  </si>
  <si>
    <t>Zuyev</t>
  </si>
  <si>
    <t>Nwankwo</t>
  </si>
  <si>
    <t>Okwuadigbo</t>
  </si>
  <si>
    <t>Chan</t>
  </si>
  <si>
    <t>Buchi</t>
  </si>
  <si>
    <t>Lombardi</t>
  </si>
  <si>
    <t>Uchenna</t>
  </si>
  <si>
    <t>Coffman</t>
  </si>
  <si>
    <t>Alexandrova</t>
  </si>
  <si>
    <t>Fallaci</t>
  </si>
  <si>
    <t>Hudson</t>
  </si>
  <si>
    <t>Stout</t>
  </si>
  <si>
    <t>Burke</t>
  </si>
  <si>
    <t>Chadwick</t>
  </si>
  <si>
    <t>Lawrence</t>
  </si>
  <si>
    <t>Bellucci</t>
  </si>
  <si>
    <t>Harper</t>
  </si>
  <si>
    <t>Moss</t>
  </si>
  <si>
    <t>Avdeyeva</t>
  </si>
  <si>
    <t>Lynton</t>
  </si>
  <si>
    <t>Gether</t>
  </si>
  <si>
    <t>Larionova</t>
  </si>
  <si>
    <t>Loggia</t>
  </si>
  <si>
    <t>Steinhoff</t>
  </si>
  <si>
    <t>Guerra</t>
  </si>
  <si>
    <t>Craig</t>
  </si>
  <si>
    <t>Lazareva</t>
  </si>
  <si>
    <t>Alderete</t>
  </si>
  <si>
    <t>Rahman</t>
  </si>
  <si>
    <t>McMillan</t>
  </si>
  <si>
    <t>Pickering</t>
  </si>
  <si>
    <t>Mirams</t>
  </si>
  <si>
    <t>Douglas</t>
  </si>
  <si>
    <t>Jideofor</t>
  </si>
  <si>
    <t>Bell</t>
  </si>
  <si>
    <t>Mairinger</t>
  </si>
  <si>
    <t>Pagnotto</t>
  </si>
  <si>
    <t>Feng</t>
  </si>
  <si>
    <t>Donaldson</t>
  </si>
  <si>
    <t>Chambers</t>
  </si>
  <si>
    <t>Marcelo</t>
  </si>
  <si>
    <t>Ejimofor</t>
  </si>
  <si>
    <t>Dale</t>
  </si>
  <si>
    <t>Pokrovsky</t>
  </si>
  <si>
    <t>Stonebraker</t>
  </si>
  <si>
    <t>Liang</t>
  </si>
  <si>
    <t>Anderson</t>
  </si>
  <si>
    <t>Christian</t>
  </si>
  <si>
    <t>Mao</t>
  </si>
  <si>
    <t>Sagese</t>
  </si>
  <si>
    <t>Fleming</t>
  </si>
  <si>
    <t>Grubb</t>
  </si>
  <si>
    <t>Napolitani</t>
  </si>
  <si>
    <t>Anenechi</t>
  </si>
  <si>
    <t>Chandler</t>
  </si>
  <si>
    <t>Howells</t>
  </si>
  <si>
    <t>Akeroyd</t>
  </si>
  <si>
    <t>Uwaezuoke</t>
  </si>
  <si>
    <t>Loyau</t>
  </si>
  <si>
    <t>Small</t>
  </si>
  <si>
    <t>Bledsoe</t>
  </si>
  <si>
    <t>Kao</t>
  </si>
  <si>
    <t>Wickens</t>
  </si>
  <si>
    <t>Wertheim</t>
  </si>
  <si>
    <t>Jarvis</t>
  </si>
  <si>
    <t>P'an</t>
  </si>
  <si>
    <t>Repina</t>
  </si>
  <si>
    <t>Pugliesi</t>
  </si>
  <si>
    <t>Blakey</t>
  </si>
  <si>
    <t>Nucci</t>
  </si>
  <si>
    <t>Higinbotham</t>
  </si>
  <si>
    <t>Achebe</t>
  </si>
  <si>
    <t>Dobie</t>
  </si>
  <si>
    <t>Maccallum</t>
  </si>
  <si>
    <t>Watkins</t>
  </si>
  <si>
    <t>Mitchel</t>
  </si>
  <si>
    <t>Ferdinand</t>
  </si>
  <si>
    <t>Otitodilinna</t>
  </si>
  <si>
    <t>Mamelu</t>
  </si>
  <si>
    <t>Beneventi</t>
  </si>
  <si>
    <t>Perrodin</t>
  </si>
  <si>
    <t>Chinagorom</t>
  </si>
  <si>
    <t>Napolitano</t>
  </si>
  <si>
    <t>Edgar</t>
  </si>
  <si>
    <t>Walker</t>
  </si>
  <si>
    <t>Steele</t>
  </si>
  <si>
    <t>Elkins</t>
  </si>
  <si>
    <t>Toscano</t>
  </si>
  <si>
    <t>Savage</t>
  </si>
  <si>
    <t>Mordvinova</t>
  </si>
  <si>
    <t>Kent</t>
  </si>
  <si>
    <t>Cooper</t>
  </si>
  <si>
    <t>Mazzi</t>
  </si>
  <si>
    <t>Fisher</t>
  </si>
  <si>
    <t>Summers</t>
  </si>
  <si>
    <t>Brady</t>
  </si>
  <si>
    <t>Nicholls</t>
  </si>
  <si>
    <t>Golubov</t>
  </si>
  <si>
    <t>Oldham</t>
  </si>
  <si>
    <t>Kambinachi</t>
  </si>
  <si>
    <t>Chinwemma</t>
  </si>
  <si>
    <t>Olsen</t>
  </si>
  <si>
    <t>Jen</t>
  </si>
  <si>
    <t>Preston</t>
  </si>
  <si>
    <t>Ozioma</t>
  </si>
  <si>
    <t>Cody</t>
  </si>
  <si>
    <t>Ponomarev</t>
  </si>
  <si>
    <t>Milani</t>
  </si>
  <si>
    <t>Tang</t>
  </si>
  <si>
    <t>Romani</t>
  </si>
  <si>
    <t>Davis</t>
  </si>
  <si>
    <t>Onyemauchechukwu</t>
  </si>
  <si>
    <t>Gell</t>
  </si>
  <si>
    <t>Chiwetelu</t>
  </si>
  <si>
    <t>Kirillova</t>
  </si>
  <si>
    <t>Shaw</t>
  </si>
  <si>
    <t>Okwudilichukwu</t>
  </si>
  <si>
    <t>Onuoha</t>
  </si>
  <si>
    <t>Muecke</t>
  </si>
  <si>
    <t>Azubuike</t>
  </si>
  <si>
    <t>Nnonso</t>
  </si>
  <si>
    <t>Ashley</t>
  </si>
  <si>
    <t>Ts'ui</t>
  </si>
  <si>
    <t>Kenenna</t>
  </si>
  <si>
    <t>Beluchi</t>
  </si>
  <si>
    <t>Williamson</t>
  </si>
  <si>
    <t>Bobrov</t>
  </si>
  <si>
    <t>Pitts</t>
  </si>
  <si>
    <t>Standish</t>
  </si>
  <si>
    <t>Cartwright</t>
  </si>
  <si>
    <t>Johnstone</t>
  </si>
  <si>
    <t>Nikitina</t>
  </si>
  <si>
    <t>McElroy</t>
  </si>
  <si>
    <t>Shen</t>
  </si>
  <si>
    <t>Archer</t>
  </si>
  <si>
    <t>Otutodilinna</t>
  </si>
  <si>
    <t>Denisov</t>
  </si>
  <si>
    <t>Owens</t>
  </si>
  <si>
    <t>P'eng</t>
  </si>
  <si>
    <t>Verco</t>
  </si>
  <si>
    <t>Bergamaschi</t>
  </si>
  <si>
    <t>Outtrim</t>
  </si>
  <si>
    <t>Hou</t>
  </si>
  <si>
    <t>Galkin</t>
  </si>
  <si>
    <t>Echezonachukwu</t>
  </si>
  <si>
    <t>Munro</t>
  </si>
  <si>
    <t>Ball</t>
  </si>
  <si>
    <t>Virgo</t>
  </si>
  <si>
    <t>Tao</t>
  </si>
  <si>
    <t>Perez</t>
  </si>
  <si>
    <t>Fraser</t>
  </si>
  <si>
    <t>Alley</t>
  </si>
  <si>
    <t>Hooper</t>
  </si>
  <si>
    <t>Rice</t>
  </si>
  <si>
    <t>Cox</t>
  </si>
  <si>
    <t>Ikenna</t>
  </si>
  <si>
    <t>Alexander</t>
  </si>
  <si>
    <t>Piazza</t>
  </si>
  <si>
    <t>Ni</t>
  </si>
  <si>
    <t>Harker</t>
  </si>
  <si>
    <t>Chiabuotu</t>
  </si>
  <si>
    <t>Kuo</t>
  </si>
  <si>
    <t>Gallagher</t>
  </si>
  <si>
    <t>Zhirov</t>
  </si>
  <si>
    <t>Lloyd</t>
  </si>
  <si>
    <t>Palmer</t>
  </si>
  <si>
    <t>Ch'eng</t>
  </si>
  <si>
    <t>Avent</t>
  </si>
  <si>
    <t>Trentini</t>
  </si>
  <si>
    <t>Koehler</t>
  </si>
  <si>
    <t>Okoli</t>
  </si>
  <si>
    <t>Nwokezuike</t>
  </si>
  <si>
    <t>Artemiev</t>
  </si>
  <si>
    <t>Esposito</t>
  </si>
  <si>
    <t>Abbie</t>
  </si>
  <si>
    <t>Averyanov</t>
  </si>
  <si>
    <t>Unaipon</t>
  </si>
  <si>
    <t>Clamp</t>
  </si>
  <si>
    <t>Lim</t>
  </si>
  <si>
    <t>Wan</t>
  </si>
  <si>
    <t>Pettit</t>
  </si>
  <si>
    <t>Baresi</t>
  </si>
  <si>
    <t>Newbery</t>
  </si>
  <si>
    <t>Iheanacho</t>
  </si>
  <si>
    <t>Landry</t>
  </si>
  <si>
    <t>McGregor</t>
  </si>
  <si>
    <t>Pirogov</t>
  </si>
  <si>
    <t>Oguejiofor</t>
  </si>
  <si>
    <t>Ugochukwu</t>
  </si>
  <si>
    <t>Rohu</t>
  </si>
  <si>
    <t>Cary</t>
  </si>
  <si>
    <t>O'Loghlen</t>
  </si>
  <si>
    <t>Quinn</t>
  </si>
  <si>
    <t>Page</t>
  </si>
  <si>
    <t>Stanley</t>
  </si>
  <si>
    <t>Bednall</t>
  </si>
  <si>
    <t>She</t>
  </si>
  <si>
    <t>May</t>
  </si>
  <si>
    <t>Seabrook</t>
  </si>
  <si>
    <t>Herrera</t>
  </si>
  <si>
    <t>Kincaid</t>
  </si>
  <si>
    <t>Sleeman</t>
  </si>
  <si>
    <t>Artemieva</t>
  </si>
  <si>
    <t>Barwell</t>
  </si>
  <si>
    <t>Wright</t>
  </si>
  <si>
    <t>Moore</t>
  </si>
  <si>
    <t>Sung</t>
  </si>
  <si>
    <t>Mello</t>
  </si>
  <si>
    <t>Mistry</t>
  </si>
  <si>
    <t>Chukwukadibia</t>
  </si>
  <si>
    <t>Zikoranachidimma</t>
  </si>
  <si>
    <t>Oluchukwu</t>
  </si>
  <si>
    <t>Rivera</t>
  </si>
  <si>
    <t>Niu</t>
  </si>
  <si>
    <t>Bennett</t>
  </si>
  <si>
    <t>Wollstonecraft</t>
  </si>
  <si>
    <t>Thomsen</t>
  </si>
  <si>
    <t>Chinwendu</t>
  </si>
  <si>
    <t>James</t>
  </si>
  <si>
    <t>Lamb</t>
  </si>
  <si>
    <t>Olejuru</t>
  </si>
  <si>
    <t>Chiawuotu</t>
  </si>
  <si>
    <t>Yeates</t>
  </si>
  <si>
    <t>Thurgood</t>
  </si>
  <si>
    <t>Knupp</t>
  </si>
  <si>
    <t>Baryshnikov</t>
  </si>
  <si>
    <t>Shephard</t>
  </si>
  <si>
    <t>Avdeeva</t>
  </si>
  <si>
    <t>Hsu</t>
  </si>
  <si>
    <t>Buchanan</t>
  </si>
  <si>
    <t>Yeh</t>
  </si>
  <si>
    <t>Palazzi</t>
  </si>
  <si>
    <t>Y?an</t>
  </si>
  <si>
    <t>Schofield</t>
  </si>
  <si>
    <t>Wall</t>
  </si>
  <si>
    <t>Blackburn</t>
  </si>
  <si>
    <t>Wickham</t>
  </si>
  <si>
    <t>Bird</t>
  </si>
  <si>
    <t>Brizendine</t>
  </si>
  <si>
    <t>Ch'in</t>
  </si>
  <si>
    <t>Yusupov</t>
  </si>
  <si>
    <t>Jibunoh</t>
  </si>
  <si>
    <t>Wilder</t>
  </si>
  <si>
    <t>Nepean</t>
  </si>
  <si>
    <t>McNess</t>
  </si>
  <si>
    <t>Coles</t>
  </si>
  <si>
    <t>Benson</t>
  </si>
  <si>
    <t>Gilbert</t>
  </si>
  <si>
    <t>Wilhelm</t>
  </si>
  <si>
    <t>Sinclair</t>
  </si>
  <si>
    <t>Buckner</t>
  </si>
  <si>
    <t>Padovesi</t>
  </si>
  <si>
    <t>Palerma</t>
  </si>
  <si>
    <t>Pan</t>
  </si>
  <si>
    <t>Kenniff</t>
  </si>
  <si>
    <t>Spencer</t>
  </si>
  <si>
    <t>Lees</t>
  </si>
  <si>
    <t>David</t>
  </si>
  <si>
    <t>Hsing</t>
  </si>
  <si>
    <t>Ginn</t>
  </si>
  <si>
    <t>Sozonov</t>
  </si>
  <si>
    <t>Manfrin</t>
  </si>
  <si>
    <t>Artamonova</t>
  </si>
  <si>
    <t>Hansen</t>
  </si>
  <si>
    <t>Larsen</t>
  </si>
  <si>
    <t>Owen</t>
  </si>
  <si>
    <t>Murphy</t>
  </si>
  <si>
    <t>Ekechukwu</t>
  </si>
  <si>
    <t>Ayers</t>
  </si>
  <si>
    <t>Sanders</t>
  </si>
  <si>
    <t>Eberechukwu</t>
  </si>
  <si>
    <t>Bardin</t>
  </si>
  <si>
    <t>Talbot</t>
  </si>
  <si>
    <t>Goold</t>
  </si>
  <si>
    <t>Zikoranaudodimma</t>
  </si>
  <si>
    <t>Garner</t>
  </si>
  <si>
    <t>Naylor</t>
  </si>
  <si>
    <t>Fulton</t>
  </si>
  <si>
    <t>McCaffrey</t>
  </si>
  <si>
    <t>Zuev</t>
  </si>
  <si>
    <t>Fabro</t>
  </si>
  <si>
    <t>Chatfield</t>
  </si>
  <si>
    <t>Volkova</t>
  </si>
  <si>
    <t>Abramovich</t>
  </si>
  <si>
    <t>Chien</t>
  </si>
  <si>
    <t>Timms</t>
  </si>
  <si>
    <t>Williford</t>
  </si>
  <si>
    <t>Hamilton</t>
  </si>
  <si>
    <t>Su</t>
  </si>
  <si>
    <t>Akobundu</t>
  </si>
  <si>
    <t>Chukwuebuka</t>
  </si>
  <si>
    <t>Lampungmeiua</t>
  </si>
  <si>
    <t>Kline</t>
  </si>
  <si>
    <t>Riggs</t>
  </si>
  <si>
    <t>Davison</t>
  </si>
  <si>
    <t>Ingram</t>
  </si>
  <si>
    <t>Dilke</t>
  </si>
  <si>
    <t>Gibson</t>
  </si>
  <si>
    <t>Iadanza</t>
  </si>
  <si>
    <t>Hebert</t>
  </si>
  <si>
    <t>Jamieson</t>
  </si>
  <si>
    <t>Chiganu</t>
  </si>
  <si>
    <t>Burgess</t>
  </si>
  <si>
    <t>Woods</t>
  </si>
  <si>
    <t>Bluett</t>
  </si>
  <si>
    <t>Chapman</t>
  </si>
  <si>
    <t>Andrejew</t>
  </si>
  <si>
    <t>Spyer</t>
  </si>
  <si>
    <t>Philip</t>
  </si>
  <si>
    <t>Perry</t>
  </si>
  <si>
    <t>Fokine</t>
  </si>
  <si>
    <t>Mackay</t>
  </si>
  <si>
    <t>Maslova</t>
  </si>
  <si>
    <t>McLean</t>
  </si>
  <si>
    <t>Thompson</t>
  </si>
  <si>
    <t>Tisdall</t>
  </si>
  <si>
    <t>Onochie</t>
  </si>
  <si>
    <t>Mironova</t>
  </si>
  <si>
    <t>Ndubueze</t>
  </si>
  <si>
    <t>Stephenson</t>
  </si>
  <si>
    <t>Golubev</t>
  </si>
  <si>
    <t>Mullan</t>
  </si>
  <si>
    <t>Glover</t>
  </si>
  <si>
    <t>Northey</t>
  </si>
  <si>
    <t>Howarde</t>
  </si>
  <si>
    <t>Colman</t>
  </si>
  <si>
    <t>Butcher</t>
  </si>
  <si>
    <t>Wilkie</t>
  </si>
  <si>
    <t>Bray</t>
  </si>
  <si>
    <t>Ann</t>
  </si>
  <si>
    <t>Souter</t>
  </si>
  <si>
    <t>Medvedeva</t>
  </si>
  <si>
    <t>Onwudiwe</t>
  </si>
  <si>
    <t>Ferrari</t>
  </si>
  <si>
    <t>Hazon</t>
  </si>
  <si>
    <t>Hardy</t>
  </si>
  <si>
    <t>Dickson</t>
  </si>
  <si>
    <t>Holden</t>
  </si>
  <si>
    <t>Doherty</t>
  </si>
  <si>
    <t>Samuel</t>
  </si>
  <si>
    <t>Malloy</t>
  </si>
  <si>
    <t>Fitts</t>
  </si>
  <si>
    <t>Yefimova</t>
  </si>
  <si>
    <t>Abramov</t>
  </si>
  <si>
    <t>Demuth</t>
  </si>
  <si>
    <t>Lawless</t>
  </si>
  <si>
    <t>Brooks</t>
  </si>
  <si>
    <t>Ignatyeva</t>
  </si>
  <si>
    <t>Balmain</t>
  </si>
  <si>
    <t>Ecuyer</t>
  </si>
  <si>
    <t>Li Fonti</t>
  </si>
  <si>
    <t>Despeissis</t>
  </si>
  <si>
    <t>Williams</t>
  </si>
  <si>
    <t>Hancock</t>
  </si>
  <si>
    <t>Wilkins</t>
  </si>
  <si>
    <t>Longo</t>
  </si>
  <si>
    <t>Mancini</t>
  </si>
  <si>
    <t>Winter-Irving</t>
  </si>
  <si>
    <t>Stewart</t>
  </si>
  <si>
    <t>Murray</t>
  </si>
  <si>
    <t>Rischbieth</t>
  </si>
  <si>
    <t>Otutodilichukwu</t>
  </si>
  <si>
    <t>Thomas</t>
  </si>
  <si>
    <t>Whitworth</t>
  </si>
  <si>
    <t>Trentino</t>
  </si>
  <si>
    <t>McMasters</t>
  </si>
  <si>
    <t>Alekseyeva</t>
  </si>
  <si>
    <t>Baranova</t>
  </si>
  <si>
    <t>Yobachi</t>
  </si>
  <si>
    <t>Sorokina</t>
  </si>
  <si>
    <t>Ervin</t>
  </si>
  <si>
    <t>Vance</t>
  </si>
  <si>
    <t>Noble</t>
  </si>
  <si>
    <t>Milanesi</t>
  </si>
  <si>
    <t>Parkin</t>
  </si>
  <si>
    <t>Cremonesi</t>
  </si>
  <si>
    <t>Docherty</t>
  </si>
  <si>
    <t>Ugonna</t>
  </si>
  <si>
    <t>Bevan</t>
  </si>
  <si>
    <t>O'Neill</t>
  </si>
  <si>
    <t>Pham</t>
  </si>
  <si>
    <t>Osinachi</t>
  </si>
  <si>
    <t>Muravyov</t>
  </si>
  <si>
    <t>Igwebuike</t>
  </si>
  <si>
    <t>Zack</t>
  </si>
  <si>
    <t>Chidiegwu</t>
  </si>
  <si>
    <t>Lucchesi</t>
  </si>
  <si>
    <t>Yudin</t>
  </si>
  <si>
    <t>Wade</t>
  </si>
  <si>
    <t>Septimus</t>
  </si>
  <si>
    <t>Hargraves</t>
  </si>
  <si>
    <t>Sidorov</t>
  </si>
  <si>
    <t>Bunton</t>
  </si>
  <si>
    <t>Conti</t>
  </si>
  <si>
    <t>Sims</t>
  </si>
  <si>
    <t>Carter</t>
  </si>
  <si>
    <t>Dumetolisa</t>
  </si>
  <si>
    <t>Peng</t>
  </si>
  <si>
    <t>Drake-Brockman</t>
  </si>
  <si>
    <t>Tretiakov</t>
  </si>
  <si>
    <t>Lai</t>
  </si>
  <si>
    <t>Justice</t>
  </si>
  <si>
    <t>Osonduagwuike</t>
  </si>
  <si>
    <t>Ewing</t>
  </si>
  <si>
    <t>Tsou</t>
  </si>
  <si>
    <t>Ubanwa</t>
  </si>
  <si>
    <t>Kapustin</t>
  </si>
  <si>
    <t>Nnamutaezinwa</t>
  </si>
  <si>
    <t>Ferri</t>
  </si>
  <si>
    <t>Amechi</t>
  </si>
  <si>
    <t>Kirk</t>
  </si>
  <si>
    <t>Griffin</t>
  </si>
  <si>
    <t>Longstaff</t>
  </si>
  <si>
    <t>McWilliam</t>
  </si>
  <si>
    <t>Coffee</t>
  </si>
  <si>
    <t>Creswell</t>
  </si>
  <si>
    <t>Dodds</t>
  </si>
  <si>
    <t>Ewen</t>
  </si>
  <si>
    <t>Boniwell</t>
  </si>
  <si>
    <t>Vasilieva</t>
  </si>
  <si>
    <t>Kwemto</t>
  </si>
  <si>
    <t>Bocharova</t>
  </si>
  <si>
    <t>Morres</t>
  </si>
  <si>
    <t>Vogel</t>
  </si>
  <si>
    <t>T'an</t>
  </si>
  <si>
    <t>Wisdom</t>
  </si>
  <si>
    <t>Shahan</t>
  </si>
  <si>
    <t>Bryant</t>
  </si>
  <si>
    <t>Hayward</t>
  </si>
  <si>
    <t>Liu</t>
  </si>
  <si>
    <t>Greece</t>
  </si>
  <si>
    <t>Norman</t>
  </si>
  <si>
    <t>Chukwudi</t>
  </si>
  <si>
    <t>Fedorov</t>
  </si>
  <si>
    <t>Reid</t>
  </si>
  <si>
    <t>Wofford</t>
  </si>
  <si>
    <t>Stephens</t>
  </si>
  <si>
    <t>Frolov</t>
  </si>
  <si>
    <t>Fields</t>
  </si>
  <si>
    <t>Suffolk</t>
  </si>
  <si>
    <t>Judd</t>
  </si>
  <si>
    <t>Degtyarev</t>
  </si>
  <si>
    <t>Kinlaw</t>
  </si>
  <si>
    <t>Omeokachie</t>
  </si>
  <si>
    <t>Gorbunova</t>
  </si>
  <si>
    <t>Tikhonov</t>
  </si>
  <si>
    <t>Campa</t>
  </si>
  <si>
    <t>Donoghue</t>
  </si>
  <si>
    <t>Tuan</t>
  </si>
  <si>
    <t>Baxter</t>
  </si>
  <si>
    <t>Rogers</t>
  </si>
  <si>
    <t>Byrne</t>
  </si>
  <si>
    <t>Aitken</t>
  </si>
  <si>
    <t>Macintyre</t>
  </si>
  <si>
    <t>Simpson</t>
  </si>
  <si>
    <t>Praed</t>
  </si>
  <si>
    <t>Laurens</t>
  </si>
  <si>
    <t>Bykov</t>
  </si>
  <si>
    <t>Vorobyova</t>
  </si>
  <si>
    <t>Pirogova</t>
  </si>
  <si>
    <t>Sturt</t>
  </si>
  <si>
    <t>Panicucci</t>
  </si>
  <si>
    <t>Siciliani</t>
  </si>
  <si>
    <t>Lucchese</t>
  </si>
  <si>
    <t>Swaim</t>
  </si>
  <si>
    <t>Quinones</t>
  </si>
  <si>
    <t>Ludowici</t>
  </si>
  <si>
    <t>Larson</t>
  </si>
  <si>
    <t>Landman</t>
  </si>
  <si>
    <t>K?</t>
  </si>
  <si>
    <t>Alexeyeva</t>
  </si>
  <si>
    <t>Chukwualuka</t>
  </si>
  <si>
    <t>McCall</t>
  </si>
  <si>
    <t>Okeke</t>
  </si>
  <si>
    <t>Iloabuchi</t>
  </si>
  <si>
    <t>Nebechukwu</t>
  </si>
  <si>
    <t>Diribe</t>
  </si>
  <si>
    <t>Macgroarty</t>
  </si>
  <si>
    <t>Artemova</t>
  </si>
  <si>
    <t>Kelly</t>
  </si>
  <si>
    <t>Reilly</t>
  </si>
  <si>
    <t>Ojiofor</t>
  </si>
  <si>
    <t>Shelton</t>
  </si>
  <si>
    <t>Lange</t>
  </si>
  <si>
    <t>Hovell</t>
  </si>
  <si>
    <t>Espinosa</t>
  </si>
  <si>
    <t>Barbour</t>
  </si>
  <si>
    <t>Ozerova</t>
  </si>
  <si>
    <t>Ulyanova</t>
  </si>
  <si>
    <t>Steiner</t>
  </si>
  <si>
    <t>Akabueze</t>
  </si>
  <si>
    <t>Aleksandrova</t>
  </si>
  <si>
    <t>Griffiths</t>
  </si>
  <si>
    <t>McNeil</t>
  </si>
  <si>
    <t>Bruno</t>
  </si>
  <si>
    <t>Okorie</t>
  </si>
  <si>
    <t>Moen</t>
  </si>
  <si>
    <t>McGuigan</t>
  </si>
  <si>
    <t>Fancher</t>
  </si>
  <si>
    <t>Matthews</t>
  </si>
  <si>
    <t>Kaeppel</t>
  </si>
  <si>
    <t>Yudina</t>
  </si>
  <si>
    <t>Jamison</t>
  </si>
  <si>
    <t>Hardiman</t>
  </si>
  <si>
    <t>Woodard</t>
  </si>
  <si>
    <t>Chienezie</t>
  </si>
  <si>
    <t>Chineze</t>
  </si>
  <si>
    <t>Buckland</t>
  </si>
  <si>
    <t>Flannery</t>
  </si>
  <si>
    <t>Payne</t>
  </si>
  <si>
    <t>Vincent</t>
  </si>
  <si>
    <t>Pearce</t>
  </si>
  <si>
    <t>Riley</t>
  </si>
  <si>
    <t>Honore</t>
  </si>
  <si>
    <t>Macarthur</t>
  </si>
  <si>
    <t>Gould</t>
  </si>
  <si>
    <t>Medvedev</t>
  </si>
  <si>
    <t>Sholes</t>
  </si>
  <si>
    <t>Rolon</t>
  </si>
  <si>
    <t>Bligh</t>
  </si>
  <si>
    <t>Lamble</t>
  </si>
  <si>
    <t>Jose</t>
  </si>
  <si>
    <t>Howard</t>
  </si>
  <si>
    <t>Onwuamaeze</t>
  </si>
  <si>
    <t>D'Albertis</t>
  </si>
  <si>
    <t>Nwachukwu</t>
  </si>
  <si>
    <t>Simpkinson</t>
  </si>
  <si>
    <t>Conway</t>
  </si>
  <si>
    <t>Maslow</t>
  </si>
  <si>
    <t>Swadling</t>
  </si>
  <si>
    <t>Gallo</t>
  </si>
  <si>
    <t>Onyemachukwu</t>
  </si>
  <si>
    <t>Samoylova</t>
  </si>
  <si>
    <t>Leak</t>
  </si>
  <si>
    <t>Frost</t>
  </si>
  <si>
    <t>Warner</t>
  </si>
  <si>
    <t>Ifeatu</t>
  </si>
  <si>
    <t>Fan</t>
  </si>
  <si>
    <t>Whiddon</t>
  </si>
  <si>
    <t>Onyekachukwu</t>
  </si>
  <si>
    <t>Ermakova</t>
  </si>
  <si>
    <t>Marino</t>
  </si>
  <si>
    <t>Onyemere</t>
  </si>
  <si>
    <t>Everingham</t>
  </si>
  <si>
    <t>Huie</t>
  </si>
  <si>
    <t>Crowther</t>
  </si>
  <si>
    <t>Skelton</t>
  </si>
  <si>
    <t>Giordano</t>
  </si>
  <si>
    <t>Bateson</t>
  </si>
  <si>
    <t>Elizabeth</t>
  </si>
  <si>
    <t>Serrano</t>
  </si>
  <si>
    <t>Willis</t>
  </si>
  <si>
    <t>Mashman</t>
  </si>
  <si>
    <t>Tu</t>
  </si>
  <si>
    <t>Romano</t>
  </si>
  <si>
    <t>Goliwe</t>
  </si>
  <si>
    <t>Chiemeka</t>
  </si>
  <si>
    <t>Kellway</t>
  </si>
  <si>
    <t>Sopuluchi</t>
  </si>
  <si>
    <t>Spitzer</t>
  </si>
  <si>
    <t>Potter</t>
  </si>
  <si>
    <t>Kovalyova</t>
  </si>
  <si>
    <t>Miah</t>
  </si>
  <si>
    <t>Builder</t>
  </si>
  <si>
    <t>Baddeley</t>
  </si>
  <si>
    <t>Todd</t>
  </si>
  <si>
    <t>Obiajulu</t>
  </si>
  <si>
    <t>Farmer</t>
  </si>
  <si>
    <t>Ignatieff</t>
  </si>
  <si>
    <t>Okonkwo</t>
  </si>
  <si>
    <t>Dore</t>
  </si>
  <si>
    <t>Bazarova</t>
  </si>
  <si>
    <t>Burn</t>
  </si>
  <si>
    <t>Andreyev</t>
  </si>
  <si>
    <t>Nock</t>
  </si>
  <si>
    <t>Kelley</t>
  </si>
  <si>
    <t>Wilson</t>
  </si>
  <si>
    <t>McFarland</t>
  </si>
  <si>
    <t>Cisneros</t>
  </si>
  <si>
    <t>Borchgrevink</t>
  </si>
  <si>
    <t>Rozhkova</t>
  </si>
  <si>
    <t>Veltri</t>
  </si>
  <si>
    <t>Golibe</t>
  </si>
  <si>
    <t>Udinesi</t>
  </si>
  <si>
    <t>Curtis</t>
  </si>
  <si>
    <t>Hayden</t>
  </si>
  <si>
    <t>Green</t>
  </si>
  <si>
    <t>Gough</t>
  </si>
  <si>
    <t>Bates</t>
  </si>
  <si>
    <t>Kharlamov</t>
  </si>
  <si>
    <t>Ferguson</t>
  </si>
  <si>
    <t>Le Grand</t>
  </si>
  <si>
    <t>Valdez</t>
  </si>
  <si>
    <t>Godfrey</t>
  </si>
  <si>
    <t>Robson</t>
  </si>
  <si>
    <t>Yevdokimova</t>
  </si>
  <si>
    <t>Colombo</t>
  </si>
  <si>
    <t>Akubundu</t>
  </si>
  <si>
    <t>Francis</t>
  </si>
  <si>
    <t>Rhodes</t>
  </si>
  <si>
    <t>Y?</t>
  </si>
  <si>
    <t>Burgmann</t>
  </si>
  <si>
    <t>Macvitie</t>
  </si>
  <si>
    <t>Townsend</t>
  </si>
  <si>
    <t>Pope</t>
  </si>
  <si>
    <t>Jensen</t>
  </si>
  <si>
    <t>Thomson</t>
  </si>
  <si>
    <t>Chiazagomekpele</t>
  </si>
  <si>
    <t>Ozuluonye</t>
  </si>
  <si>
    <t>Fang</t>
  </si>
  <si>
    <t>Horton</t>
  </si>
  <si>
    <t>Schiavone</t>
  </si>
  <si>
    <t>Fiorentino</t>
  </si>
  <si>
    <t>Butusov</t>
  </si>
  <si>
    <t>Wang</t>
  </si>
  <si>
    <t>Alexeieva</t>
  </si>
  <si>
    <t>Vinogradova</t>
  </si>
  <si>
    <t>Bage</t>
  </si>
  <si>
    <t>Naquin</t>
  </si>
  <si>
    <t>Schroeder</t>
  </si>
  <si>
    <t>Swearingen</t>
  </si>
  <si>
    <t>Kozlova</t>
  </si>
  <si>
    <t>Nekrasov</t>
  </si>
  <si>
    <t>Olague</t>
  </si>
  <si>
    <t>Holt</t>
  </si>
  <si>
    <t>Davila</t>
  </si>
  <si>
    <t>Giles</t>
  </si>
  <si>
    <t>O'Meara</t>
  </si>
  <si>
    <t>Chukwuraenye</t>
  </si>
  <si>
    <t>Tipton</t>
  </si>
  <si>
    <t>Morey</t>
  </si>
  <si>
    <t>Afamefuna</t>
  </si>
  <si>
    <t>Ibbott</t>
  </si>
  <si>
    <t>Law</t>
  </si>
  <si>
    <t>Chinedum</t>
  </si>
  <si>
    <t>Kruglov</t>
  </si>
  <si>
    <t>Stone</t>
  </si>
  <si>
    <t>Wiley</t>
  </si>
  <si>
    <t>Chiagoziem</t>
  </si>
  <si>
    <t>Chukwukere</t>
  </si>
  <si>
    <t>Lee</t>
  </si>
  <si>
    <t>Theus</t>
  </si>
  <si>
    <t>Jennings</t>
  </si>
  <si>
    <t>Parker</t>
  </si>
  <si>
    <t>Patterson</t>
  </si>
  <si>
    <t>Ofodile</t>
  </si>
  <si>
    <t>Nash</t>
  </si>
  <si>
    <t>Brenan</t>
  </si>
  <si>
    <t>Obidimkpa</t>
  </si>
  <si>
    <t>Terry</t>
  </si>
  <si>
    <t>Spring</t>
  </si>
  <si>
    <t>Mahmood</t>
  </si>
  <si>
    <t>Amaechi</t>
  </si>
  <si>
    <t>Foxall</t>
  </si>
  <si>
    <t>Bentley</t>
  </si>
  <si>
    <t>Baird</t>
  </si>
  <si>
    <t>Henry</t>
  </si>
  <si>
    <t>Rocher</t>
  </si>
  <si>
    <t>Komar</t>
  </si>
  <si>
    <t>Loewenthal</t>
  </si>
  <si>
    <t>Aliyeva</t>
  </si>
  <si>
    <t>Montes</t>
  </si>
  <si>
    <t>Tyndall</t>
  </si>
  <si>
    <t>Bailey</t>
  </si>
  <si>
    <t>Onyekaozulu</t>
  </si>
  <si>
    <t>Christmas</t>
  </si>
  <si>
    <t>Genovesi</t>
  </si>
  <si>
    <t>Ellis</t>
  </si>
  <si>
    <t>Onuchukwu</t>
  </si>
  <si>
    <t>Quaife</t>
  </si>
  <si>
    <t>Holder</t>
  </si>
  <si>
    <t>Lahti</t>
  </si>
  <si>
    <t>Perkins</t>
  </si>
  <si>
    <t>Hayes</t>
  </si>
  <si>
    <t>Rizzo</t>
  </si>
  <si>
    <t>Krylov</t>
  </si>
  <si>
    <t>Matthias</t>
  </si>
  <si>
    <t>Mason</t>
  </si>
  <si>
    <t>Smeaton</t>
  </si>
  <si>
    <t>Gotch</t>
  </si>
  <si>
    <t>O'Toole</t>
  </si>
  <si>
    <t>Ledford</t>
  </si>
  <si>
    <t>Alaniz</t>
  </si>
  <si>
    <t>Saunders</t>
  </si>
  <si>
    <t>Streeter</t>
  </si>
  <si>
    <t>Barclay</t>
  </si>
  <si>
    <t>Otitodilichukwu</t>
  </si>
  <si>
    <t>Wheare</t>
  </si>
  <si>
    <t>Soto</t>
  </si>
  <si>
    <t>Bogle</t>
  </si>
  <si>
    <t>Grimmett</t>
  </si>
  <si>
    <t>Webb</t>
  </si>
  <si>
    <t>Nwokeocha</t>
  </si>
  <si>
    <t>Olisaemeka</t>
  </si>
  <si>
    <t>Yobanna</t>
  </si>
  <si>
    <t>Trevisan</t>
  </si>
  <si>
    <t>Knox</t>
  </si>
  <si>
    <t>Moyes</t>
  </si>
  <si>
    <t>Beavers</t>
  </si>
  <si>
    <t>Tretiakova</t>
  </si>
  <si>
    <t>Aikenhead</t>
  </si>
  <si>
    <t>Cran</t>
  </si>
  <si>
    <t>Golubova</t>
  </si>
  <si>
    <t>McElyea</t>
  </si>
  <si>
    <t>Rosas</t>
  </si>
  <si>
    <t>Phillips</t>
  </si>
  <si>
    <t>Morris</t>
  </si>
  <si>
    <t>Pavlova</t>
  </si>
  <si>
    <t>Yamamoto</t>
  </si>
  <si>
    <t>Zaitsev</t>
  </si>
  <si>
    <t>Cawker</t>
  </si>
  <si>
    <t>Froggatt</t>
  </si>
  <si>
    <t>Gorbunov</t>
  </si>
  <si>
    <t>Mikkelsen</t>
  </si>
  <si>
    <t>Kovalyov</t>
  </si>
  <si>
    <t>Mbanefo</t>
  </si>
  <si>
    <t>Enderby</t>
  </si>
  <si>
    <t>Lira</t>
  </si>
  <si>
    <t>Castiglione</t>
  </si>
  <si>
    <t>Yuryeva</t>
  </si>
  <si>
    <t>Dean</t>
  </si>
  <si>
    <t>Vasiliev</t>
  </si>
  <si>
    <t>Fedorova</t>
  </si>
  <si>
    <t>Samson</t>
  </si>
  <si>
    <t>Fenton</t>
  </si>
  <si>
    <t>Mackey</t>
  </si>
  <si>
    <t>Payton</t>
  </si>
  <si>
    <t>Cowger</t>
  </si>
  <si>
    <t>Banks</t>
  </si>
  <si>
    <t>Fantin</t>
  </si>
  <si>
    <t>Wong</t>
  </si>
  <si>
    <t>Roberts</t>
  </si>
  <si>
    <t>Lo Duca</t>
  </si>
  <si>
    <t>Ashton</t>
  </si>
  <si>
    <t>Melton</t>
  </si>
  <si>
    <t>Zakharov</t>
  </si>
  <si>
    <t>Patrick</t>
  </si>
  <si>
    <t>DeRose</t>
  </si>
  <si>
    <t>Vavilov</t>
  </si>
  <si>
    <t>Browne</t>
  </si>
  <si>
    <t>Collingridge de Tourcey</t>
  </si>
  <si>
    <t>Korovin</t>
  </si>
  <si>
    <t>Hammonds</t>
  </si>
  <si>
    <t>Ward</t>
  </si>
  <si>
    <t>Gallop</t>
  </si>
  <si>
    <t>Gartrell</t>
  </si>
  <si>
    <t>Oluchi</t>
  </si>
  <si>
    <t>Barlow</t>
  </si>
  <si>
    <t>Burgin</t>
  </si>
  <si>
    <t>Nnaife</t>
  </si>
  <si>
    <t>Okwudiliolisa</t>
  </si>
  <si>
    <t>Parkes</t>
  </si>
  <si>
    <t>Kapustina</t>
  </si>
  <si>
    <t>Greathouse</t>
  </si>
  <si>
    <t>Beers</t>
  </si>
  <si>
    <t>Tretyakova</t>
  </si>
  <si>
    <t>Costa</t>
  </si>
  <si>
    <t>Ibezimako</t>
  </si>
  <si>
    <t>Lumholtz</t>
  </si>
  <si>
    <t>Mouzon</t>
  </si>
  <si>
    <t>Ibeabuchi</t>
  </si>
  <si>
    <t>Garnsey</t>
  </si>
  <si>
    <t>Wildman</t>
  </si>
  <si>
    <t>Anenechukwu</t>
  </si>
  <si>
    <t>Plant</t>
  </si>
  <si>
    <t>Babbage</t>
  </si>
  <si>
    <t>Norton</t>
  </si>
  <si>
    <t>Bogolyubov</t>
  </si>
  <si>
    <t>Gibbons</t>
  </si>
  <si>
    <t>Gregson</t>
  </si>
  <si>
    <t>Speth</t>
  </si>
  <si>
    <t>Boag</t>
  </si>
  <si>
    <t>Grave</t>
  </si>
  <si>
    <t>Streeten</t>
  </si>
  <si>
    <t>Fox</t>
  </si>
  <si>
    <t>Artemyeva</t>
  </si>
  <si>
    <t>Gardner</t>
  </si>
  <si>
    <t>Uwakwe</t>
  </si>
  <si>
    <t>Bellew</t>
  </si>
  <si>
    <t>Krichauff</t>
  </si>
  <si>
    <t>Becker</t>
  </si>
  <si>
    <t>Ainsworth</t>
  </si>
  <si>
    <t>Biryukov</t>
  </si>
  <si>
    <t>Redding</t>
  </si>
  <si>
    <t>Inman</t>
  </si>
  <si>
    <t>Hanson</t>
  </si>
  <si>
    <t>Fischer</t>
  </si>
  <si>
    <t>Chinweuba</t>
  </si>
  <si>
    <t>Henning</t>
  </si>
  <si>
    <t>Ogochukwu</t>
  </si>
  <si>
    <t>Narelle</t>
  </si>
  <si>
    <t>Bergman</t>
  </si>
  <si>
    <t>Harrison</t>
  </si>
  <si>
    <t>Goodman</t>
  </si>
  <si>
    <t>Ugochukwutubelum</t>
  </si>
  <si>
    <t>Uvarova</t>
  </si>
  <si>
    <t>Innes</t>
  </si>
  <si>
    <t>Craigie</t>
  </si>
  <si>
    <t>Onyekachi</t>
  </si>
  <si>
    <t>Pethard</t>
  </si>
  <si>
    <t>Obielumani</t>
  </si>
  <si>
    <t>Emery</t>
  </si>
  <si>
    <t>Dufresne</t>
  </si>
  <si>
    <t>Vial</t>
  </si>
  <si>
    <t>Pruneda</t>
  </si>
  <si>
    <t>Neumann</t>
  </si>
  <si>
    <t>Yobachukwu</t>
  </si>
  <si>
    <t>Hess</t>
  </si>
  <si>
    <t>Anayolisa</t>
  </si>
  <si>
    <t>Zhou</t>
  </si>
  <si>
    <t>Bustard</t>
  </si>
  <si>
    <t>Ngozichukwuka</t>
  </si>
  <si>
    <t>Lane</t>
  </si>
  <si>
    <t>Davy</t>
  </si>
  <si>
    <t>Barrera</t>
  </si>
  <si>
    <t>Hall</t>
  </si>
  <si>
    <t>Lysaght</t>
  </si>
  <si>
    <t>Kelechi</t>
  </si>
  <si>
    <t>Chikezie</t>
  </si>
  <si>
    <t>Dreyer</t>
  </si>
  <si>
    <t>Short</t>
  </si>
  <si>
    <t>Hunt</t>
  </si>
  <si>
    <t>Kibby</t>
  </si>
  <si>
    <t>Ramos</t>
  </si>
  <si>
    <t>Keeley</t>
  </si>
  <si>
    <t>Farrar</t>
  </si>
  <si>
    <t>Greenhalgh</t>
  </si>
  <si>
    <t>Odili</t>
  </si>
  <si>
    <t>Kolesnikov</t>
  </si>
  <si>
    <t>Rutherford</t>
  </si>
  <si>
    <t>Mendes</t>
  </si>
  <si>
    <t>Bronner</t>
  </si>
  <si>
    <t>Meany</t>
  </si>
  <si>
    <t>Le Gallienne</t>
  </si>
  <si>
    <t>Wheeler</t>
  </si>
  <si>
    <t>Christie</t>
  </si>
  <si>
    <t>Favors</t>
  </si>
  <si>
    <t>Vida</t>
  </si>
  <si>
    <t>Wayn</t>
  </si>
  <si>
    <t>Nuttall</t>
  </si>
  <si>
    <t>McEwan</t>
  </si>
  <si>
    <t>Holman</t>
  </si>
  <si>
    <t>Bazhenov</t>
  </si>
  <si>
    <t>Kemp</t>
  </si>
  <si>
    <t>Ebelegbulam</t>
  </si>
  <si>
    <t>Tseng</t>
  </si>
  <si>
    <t>Yermakov</t>
  </si>
  <si>
    <t>Chukwunonso</t>
  </si>
  <si>
    <t>Dawson</t>
  </si>
  <si>
    <t>Ifeanyichukwu</t>
  </si>
  <si>
    <t>Musgrove</t>
  </si>
  <si>
    <t>Boulger</t>
  </si>
  <si>
    <t>Gow</t>
  </si>
  <si>
    <t>Robe</t>
  </si>
  <si>
    <t>Bibi</t>
  </si>
  <si>
    <t>Arcuri</t>
  </si>
  <si>
    <t>Muriel</t>
  </si>
  <si>
    <t>MacDevitt</t>
  </si>
  <si>
    <t>Chijindum</t>
  </si>
  <si>
    <t>Nott</t>
  </si>
  <si>
    <t>Lei</t>
  </si>
  <si>
    <t>Sheets</t>
  </si>
  <si>
    <t>Tokaryev</t>
  </si>
  <si>
    <t>Unwin</t>
  </si>
  <si>
    <t>Frater</t>
  </si>
  <si>
    <t>Vanmeter</t>
  </si>
  <si>
    <t>Rearick</t>
  </si>
  <si>
    <t>Glenny</t>
  </si>
  <si>
    <t>Marks</t>
  </si>
  <si>
    <t>Trout</t>
  </si>
  <si>
    <t>Morley</t>
  </si>
  <si>
    <t>Somadina</t>
  </si>
  <si>
    <t>Chieloka</t>
  </si>
  <si>
    <t>Chioke</t>
  </si>
  <si>
    <t>Kovalev</t>
  </si>
  <si>
    <t>Baranov</t>
  </si>
  <si>
    <t>Bidencope</t>
  </si>
  <si>
    <t>De Bernales</t>
  </si>
  <si>
    <t>Cashin</t>
  </si>
  <si>
    <t>Seppelt</t>
  </si>
  <si>
    <t>O'Connor</t>
  </si>
  <si>
    <t>McGuirk</t>
  </si>
  <si>
    <t>Ruth</t>
  </si>
  <si>
    <t>Aksenov</t>
  </si>
  <si>
    <t>Meng</t>
  </si>
  <si>
    <t>Nwoye</t>
  </si>
  <si>
    <t>Aksyonova</t>
  </si>
  <si>
    <t>Hammer</t>
  </si>
  <si>
    <t>Abbott</t>
  </si>
  <si>
    <t>Davydova</t>
  </si>
  <si>
    <t>Nkemjika</t>
  </si>
  <si>
    <t>Mario</t>
  </si>
  <si>
    <t>Long</t>
  </si>
  <si>
    <t>Nelson</t>
  </si>
  <si>
    <t>Thornton</t>
  </si>
  <si>
    <t>Warlow-Davies</t>
  </si>
  <si>
    <t>Champion</t>
  </si>
  <si>
    <t>William</t>
  </si>
  <si>
    <t>Ozoemena</t>
  </si>
  <si>
    <t>Archambault</t>
  </si>
  <si>
    <t>Udegbulam</t>
  </si>
  <si>
    <t>Greene</t>
  </si>
  <si>
    <t>Blinova</t>
  </si>
  <si>
    <t>De Garis</t>
  </si>
  <si>
    <t>Holmwood</t>
  </si>
  <si>
    <t>Chidubem</t>
  </si>
  <si>
    <t>Randall</t>
  </si>
  <si>
    <t>Leach</t>
  </si>
  <si>
    <t>Light</t>
  </si>
  <si>
    <t>Holloway</t>
  </si>
  <si>
    <t>Nwebube</t>
  </si>
  <si>
    <t>Chibueze</t>
  </si>
  <si>
    <t>Lanford</t>
  </si>
  <si>
    <t>Anthony</t>
  </si>
  <si>
    <t>Myers</t>
  </si>
  <si>
    <t>Davey</t>
  </si>
  <si>
    <t>Chikere</t>
  </si>
  <si>
    <t>Hs?eh</t>
  </si>
  <si>
    <t>Witt</t>
  </si>
  <si>
    <t>Kazantseva</t>
  </si>
  <si>
    <t>Bowhay</t>
  </si>
  <si>
    <t>Beyer</t>
  </si>
  <si>
    <t>Fries</t>
  </si>
  <si>
    <t>Connely</t>
  </si>
  <si>
    <t>Connolly</t>
  </si>
  <si>
    <t>Fomin</t>
  </si>
  <si>
    <t>Chamberlain</t>
  </si>
  <si>
    <t>Barber</t>
  </si>
  <si>
    <t>Zimmer</t>
  </si>
  <si>
    <t>Brazenor</t>
  </si>
  <si>
    <t>Caldwell</t>
  </si>
  <si>
    <t>Yirawala</t>
  </si>
  <si>
    <t>Tokareva</t>
  </si>
  <si>
    <t>Castella</t>
  </si>
  <si>
    <t>Du Cane</t>
  </si>
  <si>
    <t>Woronoff</t>
  </si>
  <si>
    <t>Onodugoadiegbemma</t>
  </si>
  <si>
    <t>Darling</t>
  </si>
  <si>
    <t>Ponomaryov</t>
  </si>
  <si>
    <t>Prokhorova</t>
  </si>
  <si>
    <t>Blacklock</t>
  </si>
  <si>
    <t>Sazonova</t>
  </si>
  <si>
    <t>Henty</t>
  </si>
  <si>
    <t>Azuka</t>
  </si>
  <si>
    <t>Brock</t>
  </si>
  <si>
    <t>Bulgakov</t>
  </si>
  <si>
    <t>Lord</t>
  </si>
  <si>
    <t>Uspenskaya</t>
  </si>
  <si>
    <t>Powell</t>
  </si>
  <si>
    <t>McChesney</t>
  </si>
  <si>
    <t>Yuriev</t>
  </si>
  <si>
    <t>Lablanc</t>
  </si>
  <si>
    <t>Dodd</t>
  </si>
  <si>
    <t>Dillon</t>
  </si>
  <si>
    <t>Hoelscher</t>
  </si>
  <si>
    <t>Udokamma</t>
  </si>
  <si>
    <t>Sinnett</t>
  </si>
  <si>
    <t>Chimaijem</t>
  </si>
  <si>
    <t>Porter</t>
  </si>
  <si>
    <t>Younger</t>
  </si>
  <si>
    <t>Nwagugheuzo</t>
  </si>
  <si>
    <t>Drake</t>
  </si>
  <si>
    <t>Hanna</t>
  </si>
  <si>
    <t>Loftus</t>
  </si>
  <si>
    <t>Chidalu</t>
  </si>
  <si>
    <t>Iredale</t>
  </si>
  <si>
    <t>Padilla</t>
  </si>
  <si>
    <t>Ibragimova</t>
  </si>
  <si>
    <t>Nakayama</t>
  </si>
  <si>
    <t>Gardener</t>
  </si>
  <si>
    <t>Aksenova</t>
  </si>
  <si>
    <t>Kudryashova</t>
  </si>
  <si>
    <t>Hart</t>
  </si>
  <si>
    <t>Kruglova</t>
  </si>
  <si>
    <t>Shaffer</t>
  </si>
  <si>
    <t>Laurie</t>
  </si>
  <si>
    <t>Whitfield</t>
  </si>
  <si>
    <t>Rioux</t>
  </si>
  <si>
    <t>Matveyev</t>
  </si>
  <si>
    <t>Nkemdirim</t>
  </si>
  <si>
    <t>Brim</t>
  </si>
  <si>
    <t>Soubeiran</t>
  </si>
  <si>
    <t>Helena</t>
  </si>
  <si>
    <t>Macdonald</t>
  </si>
  <si>
    <t>Chiekwugo</t>
  </si>
  <si>
    <t>Weller</t>
  </si>
  <si>
    <t>Bess</t>
  </si>
  <si>
    <t>Randell</t>
  </si>
  <si>
    <t>Randolph</t>
  </si>
  <si>
    <t>Hurst</t>
  </si>
  <si>
    <t>Montalvo</t>
  </si>
  <si>
    <t>Kosisochukwu</t>
  </si>
  <si>
    <t>Vigano</t>
  </si>
  <si>
    <t>Windradyne</t>
  </si>
  <si>
    <t>Curnow</t>
  </si>
  <si>
    <t>De Neeve</t>
  </si>
  <si>
    <t>Ebelechukwu</t>
  </si>
  <si>
    <t>Keating</t>
  </si>
  <si>
    <t>Shearston</t>
  </si>
  <si>
    <t>Arnold</t>
  </si>
  <si>
    <t>Chao</t>
  </si>
  <si>
    <t>Zhdanova</t>
  </si>
  <si>
    <t>Fetherstonhaugh</t>
  </si>
  <si>
    <t>Severson</t>
  </si>
  <si>
    <t>Speight</t>
  </si>
  <si>
    <t>Greenwalt</t>
  </si>
  <si>
    <t>Grover</t>
  </si>
  <si>
    <t>Muse</t>
  </si>
  <si>
    <t>Marsden</t>
  </si>
  <si>
    <t>Dennis</t>
  </si>
  <si>
    <t>Nixon</t>
  </si>
  <si>
    <t>Rivers</t>
  </si>
  <si>
    <t>Sochima</t>
  </si>
  <si>
    <t>Heydon</t>
  </si>
  <si>
    <t>Holland</t>
  </si>
  <si>
    <t>Debellis</t>
  </si>
  <si>
    <t>Kibble</t>
  </si>
  <si>
    <t>Lori</t>
  </si>
  <si>
    <t>Enemuo</t>
  </si>
  <si>
    <t>Nebeolisa</t>
  </si>
  <si>
    <t>Chikwado</t>
  </si>
  <si>
    <t>Yates</t>
  </si>
  <si>
    <t>Watt</t>
  </si>
  <si>
    <t>Lavrov</t>
  </si>
  <si>
    <t>Korovina</t>
  </si>
  <si>
    <t>Manning</t>
  </si>
  <si>
    <t>Ingrassia</t>
  </si>
  <si>
    <t>Langdon</t>
  </si>
  <si>
    <t>Goddard</t>
  </si>
  <si>
    <t>Zubareva</t>
  </si>
  <si>
    <t>Newsom</t>
  </si>
  <si>
    <t>Shoobridge</t>
  </si>
  <si>
    <t>Fyodorova</t>
  </si>
  <si>
    <t>Solomon</t>
  </si>
  <si>
    <t>Layh</t>
  </si>
  <si>
    <t>John</t>
  </si>
  <si>
    <t>Slattery</t>
  </si>
  <si>
    <t>Daniels</t>
  </si>
  <si>
    <t>Chiemenam</t>
  </si>
  <si>
    <t>Wanliss</t>
  </si>
  <si>
    <t>Eames</t>
  </si>
  <si>
    <t>Kenyon</t>
  </si>
  <si>
    <t>Parry</t>
  </si>
  <si>
    <t>Arnott</t>
  </si>
  <si>
    <t>Steere</t>
  </si>
  <si>
    <t>Dickinson</t>
  </si>
  <si>
    <t>Evseyev</t>
  </si>
  <si>
    <t>Ulyanov</t>
  </si>
  <si>
    <t>Kazakova</t>
  </si>
  <si>
    <t>Hannaford</t>
  </si>
  <si>
    <t>Mahon</t>
  </si>
  <si>
    <t>Miles</t>
  </si>
  <si>
    <t>Voss</t>
  </si>
  <si>
    <t>Colebatch</t>
  </si>
  <si>
    <t>Chikelu</t>
  </si>
  <si>
    <t>Allan</t>
  </si>
  <si>
    <t>Yefremova</t>
  </si>
  <si>
    <t>Garran</t>
  </si>
  <si>
    <t>Nkemdilim</t>
  </si>
  <si>
    <t>Rubensohn</t>
  </si>
  <si>
    <t>Iqbal</t>
  </si>
  <si>
    <t>Dyer</t>
  </si>
  <si>
    <t>Lyons</t>
  </si>
  <si>
    <t>Namatjira</t>
  </si>
  <si>
    <t>Leibius</t>
  </si>
  <si>
    <t>Coppin</t>
  </si>
  <si>
    <t>Gerasimova</t>
  </si>
  <si>
    <t>Humffray</t>
  </si>
  <si>
    <t>Degtyaryov</t>
  </si>
  <si>
    <t>Cawthorne</t>
  </si>
  <si>
    <t>Khan</t>
  </si>
  <si>
    <t>Iroawuchi</t>
  </si>
  <si>
    <t>Bottrill</t>
  </si>
  <si>
    <t>Jones</t>
  </si>
  <si>
    <t>Sanford</t>
  </si>
  <si>
    <t>Chimaobim</t>
  </si>
  <si>
    <t>Jowers</t>
  </si>
  <si>
    <t>Kirsova</t>
  </si>
  <si>
    <t>Cockrum</t>
  </si>
  <si>
    <t>Greaves</t>
  </si>
  <si>
    <t>Reeves</t>
  </si>
  <si>
    <t>Nnamdi</t>
  </si>
  <si>
    <t>Charlton</t>
  </si>
  <si>
    <t>Marsh</t>
  </si>
  <si>
    <t>Pottinger</t>
  </si>
  <si>
    <t>Buckley</t>
  </si>
  <si>
    <t>Folliero</t>
  </si>
  <si>
    <t>Jessop</t>
  </si>
  <si>
    <t>Hodge</t>
  </si>
  <si>
    <t>Ignatiev</t>
  </si>
  <si>
    <t>Mansom</t>
  </si>
  <si>
    <t>Komarova</t>
  </si>
  <si>
    <t>Yu</t>
  </si>
  <si>
    <t>Sutton</t>
  </si>
  <si>
    <t>Hyde</t>
  </si>
  <si>
    <t>Smalley</t>
  </si>
  <si>
    <t>Barton</t>
  </si>
  <si>
    <t>Horrocks</t>
  </si>
  <si>
    <t>Frye</t>
  </si>
  <si>
    <t>Mellor</t>
  </si>
  <si>
    <t>Meredith</t>
  </si>
  <si>
    <t>Chinomso</t>
  </si>
  <si>
    <t>Chimaoke</t>
  </si>
  <si>
    <t>Winters</t>
  </si>
  <si>
    <t>Hawthorn</t>
  </si>
  <si>
    <t>Hawdon</t>
  </si>
  <si>
    <t>Joslin</t>
  </si>
  <si>
    <t>Bidwill</t>
  </si>
  <si>
    <t>Tate</t>
  </si>
  <si>
    <t>Neal</t>
  </si>
  <si>
    <t>Fulks</t>
  </si>
  <si>
    <t>Siciliano</t>
  </si>
  <si>
    <t>Ositadimma</t>
  </si>
  <si>
    <t>Kazantsev</t>
  </si>
  <si>
    <t>Dolgorukova</t>
  </si>
  <si>
    <t>Singh</t>
  </si>
  <si>
    <t>Shipton</t>
  </si>
  <si>
    <t>Rivas</t>
  </si>
  <si>
    <t>Hoolan</t>
  </si>
  <si>
    <t>Pepper</t>
  </si>
  <si>
    <t>Abramowitz</t>
  </si>
  <si>
    <t>Abazu</t>
  </si>
  <si>
    <t>Harriman</t>
  </si>
  <si>
    <t>Frankland</t>
  </si>
  <si>
    <t>Kwemtochukwu</t>
  </si>
  <si>
    <t>To Rot</t>
  </si>
  <si>
    <t>Lear</t>
  </si>
  <si>
    <t>Winter</t>
  </si>
  <si>
    <t>Hughes-Jones</t>
  </si>
  <si>
    <t>Estrada</t>
  </si>
  <si>
    <t>Heard</t>
  </si>
  <si>
    <t>Efremova</t>
  </si>
  <si>
    <t>Morphett</t>
  </si>
  <si>
    <t>Lenhardt</t>
  </si>
  <si>
    <t>McMorran</t>
  </si>
  <si>
    <t>Phelan</t>
  </si>
  <si>
    <t>Hotchin</t>
  </si>
  <si>
    <t>Aksyonov</t>
  </si>
  <si>
    <t>McGarry</t>
  </si>
  <si>
    <t>Akhtar</t>
  </si>
  <si>
    <t>McDaniels</t>
  </si>
  <si>
    <t>Tennant</t>
  </si>
  <si>
    <t>Donaghy</t>
  </si>
  <si>
    <t>Tobenna</t>
  </si>
  <si>
    <t>Vicars</t>
  </si>
  <si>
    <t>Vessels</t>
  </si>
  <si>
    <t>Heller</t>
  </si>
  <si>
    <t>Dunn</t>
  </si>
  <si>
    <t>Vasilyeva</t>
  </si>
  <si>
    <t>Mollison</t>
  </si>
  <si>
    <t>Aiken</t>
  </si>
  <si>
    <t>Brabyn</t>
  </si>
  <si>
    <t>Traeger</t>
  </si>
  <si>
    <t>Ekwueme</t>
  </si>
  <si>
    <t>Chinwenma</t>
  </si>
  <si>
    <t>Estep</t>
  </si>
  <si>
    <t>Mishina</t>
  </si>
  <si>
    <t>Lavrentiev</t>
  </si>
  <si>
    <t>Kilgour</t>
  </si>
  <si>
    <t>Sheppard</t>
  </si>
  <si>
    <t>Nnanna</t>
  </si>
  <si>
    <t>Norris</t>
  </si>
  <si>
    <t>Chidiebere</t>
  </si>
  <si>
    <t>Okwukwe</t>
  </si>
  <si>
    <t>Elliott</t>
  </si>
  <si>
    <t>Walsh</t>
  </si>
  <si>
    <t>Mahomed</t>
  </si>
  <si>
    <t>Bogdanov</t>
  </si>
  <si>
    <t>Moysey</t>
  </si>
  <si>
    <t>Angel</t>
  </si>
  <si>
    <t>Toosey</t>
  </si>
  <si>
    <t>Hassall</t>
  </si>
  <si>
    <t>Poninski</t>
  </si>
  <si>
    <t>Bonham</t>
  </si>
  <si>
    <t>Bold</t>
  </si>
  <si>
    <t>Izmailov</t>
  </si>
  <si>
    <t>Valentin</t>
  </si>
  <si>
    <t>McIver</t>
  </si>
  <si>
    <t>Fishbourne</t>
  </si>
  <si>
    <t>Chukwueloka</t>
  </si>
  <si>
    <t>Real</t>
  </si>
  <si>
    <t>Odell</t>
  </si>
  <si>
    <t>Enticknap</t>
  </si>
  <si>
    <t>Mann</t>
  </si>
  <si>
    <t>Adams</t>
  </si>
  <si>
    <t>Hirst</t>
  </si>
  <si>
    <t>Horan</t>
  </si>
  <si>
    <t>Cumbrae-Stewart</t>
  </si>
  <si>
    <t>Kinney</t>
  </si>
  <si>
    <t>Nina</t>
  </si>
  <si>
    <t>Mort</t>
  </si>
  <si>
    <t>Martinez</t>
  </si>
  <si>
    <t>Vasilyev</t>
  </si>
  <si>
    <t>Lacross</t>
  </si>
  <si>
    <t>Maughan</t>
  </si>
  <si>
    <t>Tochukwu</t>
  </si>
  <si>
    <t>Slate</t>
  </si>
  <si>
    <t>Chiebuka</t>
  </si>
  <si>
    <t>Berry</t>
  </si>
  <si>
    <t>Boylan</t>
  </si>
  <si>
    <t>Warren</t>
  </si>
  <si>
    <t>Liston</t>
  </si>
  <si>
    <t>Mazure</t>
  </si>
  <si>
    <t>Rudduck</t>
  </si>
  <si>
    <t>Darwin</t>
  </si>
  <si>
    <t>Tomlinson</t>
  </si>
  <si>
    <t>Coates</t>
  </si>
  <si>
    <t>Hickey</t>
  </si>
  <si>
    <t>Stobie</t>
  </si>
  <si>
    <t>Drakeford</t>
  </si>
  <si>
    <t>Bermudez</t>
  </si>
  <si>
    <t>Wyatt</t>
  </si>
  <si>
    <t>Blackwood</t>
  </si>
  <si>
    <t>Storey</t>
  </si>
  <si>
    <t>Glasgow</t>
  </si>
  <si>
    <t>Crotty</t>
  </si>
  <si>
    <t>Hysell</t>
  </si>
  <si>
    <t>Compton</t>
  </si>
  <si>
    <t>See</t>
  </si>
  <si>
    <t>Threatt</t>
  </si>
  <si>
    <t>Davies</t>
  </si>
  <si>
    <t>Matlock</t>
  </si>
  <si>
    <t>Chiedozie</t>
  </si>
  <si>
    <t>Adamson</t>
  </si>
  <si>
    <t>Mishin</t>
  </si>
  <si>
    <t>Bull</t>
  </si>
  <si>
    <t>Serra</t>
  </si>
  <si>
    <t>Summerville</t>
  </si>
  <si>
    <t>Astorga</t>
  </si>
  <si>
    <t>Blesing</t>
  </si>
  <si>
    <t>Nevzorova</t>
  </si>
  <si>
    <t>Sheehan</t>
  </si>
  <si>
    <t>McElhone</t>
  </si>
  <si>
    <t>Chigbogu</t>
  </si>
  <si>
    <t>Tilley</t>
  </si>
  <si>
    <t>McCartney</t>
  </si>
  <si>
    <t>Badgery</t>
  </si>
  <si>
    <t>Zarate</t>
  </si>
  <si>
    <t>Congreve</t>
  </si>
  <si>
    <t>Hayslett</t>
  </si>
  <si>
    <t>Loving</t>
  </si>
  <si>
    <t>Ugonnatubelum</t>
  </si>
  <si>
    <t>Corbett</t>
  </si>
  <si>
    <t>Eiland</t>
  </si>
  <si>
    <t>Labrador</t>
  </si>
  <si>
    <t>Dettmann</t>
  </si>
  <si>
    <t>Hope</t>
  </si>
  <si>
    <t>Ives</t>
  </si>
  <si>
    <t>Brierly</t>
  </si>
  <si>
    <t>Rapuokwu</t>
  </si>
  <si>
    <t>Senior</t>
  </si>
  <si>
    <t>Garmon</t>
  </si>
  <si>
    <t>Biryukova</t>
  </si>
  <si>
    <t>Hutcheon</t>
  </si>
  <si>
    <t>Bateman</t>
  </si>
  <si>
    <t>Haugh</t>
  </si>
  <si>
    <t>Micklem</t>
  </si>
  <si>
    <t>Kegley</t>
  </si>
  <si>
    <t>Valenzuela</t>
  </si>
  <si>
    <t>Fomina</t>
  </si>
  <si>
    <t>Dixon</t>
  </si>
  <si>
    <t>Belov</t>
  </si>
  <si>
    <t>Cross</t>
  </si>
  <si>
    <t>Cullen</t>
  </si>
  <si>
    <t>Rudd</t>
  </si>
  <si>
    <t>Gidney</t>
  </si>
  <si>
    <t>Dalton</t>
  </si>
  <si>
    <t>Hartzler</t>
  </si>
  <si>
    <t>Lambert</t>
  </si>
  <si>
    <t>Game</t>
  </si>
  <si>
    <t>Haynes</t>
  </si>
  <si>
    <t>Jimenez</t>
  </si>
  <si>
    <t>Pharr</t>
  </si>
  <si>
    <t>Jerger</t>
  </si>
  <si>
    <t>Ramsden</t>
  </si>
  <si>
    <t>Jowett</t>
  </si>
  <si>
    <t>Venables</t>
  </si>
  <si>
    <t>Monnier</t>
  </si>
  <si>
    <t>Gadsden</t>
  </si>
  <si>
    <t>Oster</t>
  </si>
  <si>
    <t>Chizoba</t>
  </si>
  <si>
    <t>Peyser</t>
  </si>
  <si>
    <t>Seleznev</t>
  </si>
  <si>
    <t>Alleyne</t>
  </si>
  <si>
    <t>Zikoranachukwudimma</t>
  </si>
  <si>
    <t>Ejikemeifeuwa</t>
  </si>
  <si>
    <t>Rickard</t>
  </si>
  <si>
    <t>Andreev</t>
  </si>
  <si>
    <t>Shand</t>
  </si>
  <si>
    <t>Stehle</t>
  </si>
  <si>
    <t>Belonwu</t>
  </si>
  <si>
    <t>Baker</t>
  </si>
  <si>
    <t>Garcia</t>
  </si>
  <si>
    <t>Field</t>
  </si>
  <si>
    <t>Jefferies</t>
  </si>
  <si>
    <t>Lockyer</t>
  </si>
  <si>
    <t>Torreggiani</t>
  </si>
  <si>
    <t>Richards</t>
  </si>
  <si>
    <t>Herbert</t>
  </si>
  <si>
    <t>Andreyeva</t>
  </si>
  <si>
    <t>Bowen</t>
  </si>
  <si>
    <t>Fowler</t>
  </si>
  <si>
    <t>Lockett</t>
  </si>
  <si>
    <t>Phelps</t>
  </si>
  <si>
    <t>Frederick</t>
  </si>
  <si>
    <t>Carlson</t>
  </si>
  <si>
    <t>Mbadiwe</t>
  </si>
  <si>
    <t>Sabbatini</t>
  </si>
  <si>
    <t>Ewers</t>
  </si>
  <si>
    <t>Hannam</t>
  </si>
  <si>
    <t>Mofflin</t>
  </si>
  <si>
    <t>Ifeanacho</t>
  </si>
  <si>
    <t>Maitland</t>
  </si>
  <si>
    <t>Pollard</t>
  </si>
  <si>
    <t>Brigstocke</t>
  </si>
  <si>
    <t>Gboliwe</t>
  </si>
  <si>
    <t>Seleznyova</t>
  </si>
  <si>
    <t>Joseph</t>
  </si>
  <si>
    <t>Salier</t>
  </si>
  <si>
    <t>Evdokimov</t>
  </si>
  <si>
    <t>Ponomaryova</t>
  </si>
  <si>
    <t>Grosse</t>
  </si>
  <si>
    <t>Belbin</t>
  </si>
  <si>
    <t>Titheradge</t>
  </si>
  <si>
    <t>Hobbs</t>
  </si>
  <si>
    <t>Beggs</t>
  </si>
  <si>
    <t>Luffman</t>
  </si>
  <si>
    <t>Evseev</t>
  </si>
  <si>
    <t>Hagins</t>
  </si>
  <si>
    <t>Kirwan</t>
  </si>
  <si>
    <t>Milligan</t>
  </si>
  <si>
    <t>Royster</t>
  </si>
  <si>
    <t>Gouger</t>
  </si>
  <si>
    <t>Ignatyev</t>
  </si>
  <si>
    <t>Munz</t>
  </si>
  <si>
    <t>Paling</t>
  </si>
  <si>
    <t>Clancy</t>
  </si>
  <si>
    <t>Rios</t>
  </si>
  <si>
    <t>Onyemauchechi</t>
  </si>
  <si>
    <t>Nkemakonam</t>
  </si>
  <si>
    <t>Kirillov</t>
  </si>
  <si>
    <t>Stiles</t>
  </si>
  <si>
    <t>Gaffney</t>
  </si>
  <si>
    <t>Tsui</t>
  </si>
  <si>
    <t>Armit</t>
  </si>
  <si>
    <t>Ramsbotham</t>
  </si>
  <si>
    <t>Scannell</t>
  </si>
  <si>
    <t>Edman</t>
  </si>
  <si>
    <t>Shaver</t>
  </si>
  <si>
    <t>Coupp</t>
  </si>
  <si>
    <t>Bezrukova</t>
  </si>
  <si>
    <t>Cohn</t>
  </si>
  <si>
    <t>Lay</t>
  </si>
  <si>
    <t>Schmidt</t>
  </si>
  <si>
    <t>Hussey</t>
  </si>
  <si>
    <t>Macfarlan</t>
  </si>
  <si>
    <t>Szabados</t>
  </si>
  <si>
    <t>McKelvey</t>
  </si>
  <si>
    <t>McConnell</t>
  </si>
  <si>
    <t>Iheatu</t>
  </si>
  <si>
    <t>Winifred</t>
  </si>
  <si>
    <t>Holmes</t>
  </si>
  <si>
    <t>Riddle</t>
  </si>
  <si>
    <t>McClemans</t>
  </si>
  <si>
    <t>Basedow</t>
  </si>
  <si>
    <t>Nwora</t>
  </si>
  <si>
    <t>Howey</t>
  </si>
  <si>
    <t>Kramer</t>
  </si>
  <si>
    <t>Reynolds</t>
  </si>
  <si>
    <t>Herrin</t>
  </si>
  <si>
    <t>Newland</t>
  </si>
  <si>
    <t>Demaine</t>
  </si>
  <si>
    <t>Harewood</t>
  </si>
  <si>
    <t>Bischof</t>
  </si>
  <si>
    <t>Uren</t>
  </si>
  <si>
    <t>Ruggiero</t>
  </si>
  <si>
    <t>Wilding</t>
  </si>
  <si>
    <t>Yashina</t>
  </si>
  <si>
    <t>Yevseyev</t>
  </si>
  <si>
    <t>Maslov</t>
  </si>
  <si>
    <t>Sullivan</t>
  </si>
  <si>
    <t>Allsop</t>
  </si>
  <si>
    <t>Castles</t>
  </si>
  <si>
    <t>Colbert</t>
  </si>
  <si>
    <t>Chimezie</t>
  </si>
  <si>
    <t>Daluchi</t>
  </si>
  <si>
    <t>Sheffield</t>
  </si>
  <si>
    <t>Dyson</t>
  </si>
  <si>
    <t>Onwuka</t>
  </si>
  <si>
    <t>Flores</t>
  </si>
  <si>
    <t>Nicoll</t>
  </si>
  <si>
    <t>Waters</t>
  </si>
  <si>
    <t>Raynor</t>
  </si>
  <si>
    <t>Eberegbulam</t>
  </si>
  <si>
    <t>Micco</t>
  </si>
  <si>
    <t>Avdeev</t>
  </si>
  <si>
    <t>Bremer</t>
  </si>
  <si>
    <t>Gadsdon</t>
  </si>
  <si>
    <t>Hicks</t>
  </si>
  <si>
    <t>Logan</t>
  </si>
  <si>
    <t>Weber</t>
  </si>
  <si>
    <t>Schnaars</t>
  </si>
  <si>
    <t>Algarin</t>
  </si>
  <si>
    <t>Metcalf</t>
  </si>
  <si>
    <t>Lupton</t>
  </si>
  <si>
    <t>Ibeamaka</t>
  </si>
  <si>
    <t>Rueda</t>
  </si>
  <si>
    <t>Madueke</t>
  </si>
  <si>
    <t>Torres</t>
  </si>
  <si>
    <t>Chukwubuikem</t>
  </si>
  <si>
    <t>Semmens</t>
  </si>
  <si>
    <t>Bogdanova</t>
  </si>
  <si>
    <t>Corser</t>
  </si>
  <si>
    <t>McCardle</t>
  </si>
  <si>
    <t>Radcliffe-Brown</t>
  </si>
  <si>
    <t>Chukwumaobim</t>
  </si>
  <si>
    <t>Cardus</t>
  </si>
  <si>
    <t>Whitehouse</t>
  </si>
  <si>
    <t>McCulloch</t>
  </si>
  <si>
    <t>Koo</t>
  </si>
  <si>
    <t>Woolnough</t>
  </si>
  <si>
    <t>Vinogradov</t>
  </si>
  <si>
    <t>Snider</t>
  </si>
  <si>
    <t>Isayeva</t>
  </si>
  <si>
    <t>Moreno</t>
  </si>
  <si>
    <t>Gill</t>
  </si>
  <si>
    <t>Vaguine</t>
  </si>
  <si>
    <t>Toomey</t>
  </si>
  <si>
    <t>Bonwick</t>
  </si>
  <si>
    <t>Middleton</t>
  </si>
  <si>
    <t>Vale</t>
  </si>
  <si>
    <t>Arkwookerum</t>
  </si>
  <si>
    <t>Lujan</t>
  </si>
  <si>
    <t>Gannon</t>
  </si>
  <si>
    <t>Romero</t>
  </si>
  <si>
    <t>Onwuamaegbu</t>
  </si>
  <si>
    <t>Peacock</t>
  </si>
  <si>
    <t>Barese</t>
  </si>
  <si>
    <t>Nnaemeka</t>
  </si>
  <si>
    <t>Efimov</t>
  </si>
  <si>
    <t>Maynard</t>
  </si>
  <si>
    <t>Zotova</t>
  </si>
  <si>
    <t>Hannah</t>
  </si>
  <si>
    <t>Cartagena</t>
  </si>
  <si>
    <t>Victor</t>
  </si>
  <si>
    <t>Krawczyk</t>
  </si>
  <si>
    <t>Abel</t>
  </si>
  <si>
    <t>Cavill</t>
  </si>
  <si>
    <t>Renwick</t>
  </si>
  <si>
    <t>Linton</t>
  </si>
  <si>
    <t>Langlands</t>
  </si>
  <si>
    <t>Sykes</t>
  </si>
  <si>
    <t>Kryukov</t>
  </si>
  <si>
    <t>Donnelly</t>
  </si>
  <si>
    <t>Boucaut</t>
  </si>
  <si>
    <t>Silva</t>
  </si>
  <si>
    <t>Iweobiegbunam</t>
  </si>
  <si>
    <t>Zito</t>
  </si>
  <si>
    <t>Edmondstone</t>
  </si>
  <si>
    <t>Georg</t>
  </si>
  <si>
    <t>Michelides</t>
  </si>
  <si>
    <t>Chidimma</t>
  </si>
  <si>
    <t>Edmund la Touche</t>
  </si>
  <si>
    <t>Belousov</t>
  </si>
  <si>
    <t>McCane</t>
  </si>
  <si>
    <t>Parry-Okeden</t>
  </si>
  <si>
    <t>Aldrich</t>
  </si>
  <si>
    <t>Shillito</t>
  </si>
  <si>
    <t>Ikechukwu</t>
  </si>
  <si>
    <t>Kauffmann</t>
  </si>
  <si>
    <t>Bock</t>
  </si>
  <si>
    <t>Brewer</t>
  </si>
  <si>
    <t>Yermakova</t>
  </si>
  <si>
    <t>Jacka</t>
  </si>
  <si>
    <t>Sharp</t>
  </si>
  <si>
    <t>Atherton</t>
  </si>
  <si>
    <t>Cookson</t>
  </si>
  <si>
    <t>Hort</t>
  </si>
  <si>
    <t>Zaytseva</t>
  </si>
  <si>
    <t>Diehl</t>
  </si>
  <si>
    <t>Mead</t>
  </si>
  <si>
    <t>Nicholson</t>
  </si>
  <si>
    <t>Huddart</t>
  </si>
  <si>
    <t>Swain</t>
  </si>
  <si>
    <t>Brient</t>
  </si>
  <si>
    <t>Tucker</t>
  </si>
  <si>
    <t>Izmailova</t>
  </si>
  <si>
    <t>Hutchinson</t>
  </si>
  <si>
    <t>Okwuoma</t>
  </si>
  <si>
    <t>Amadi</t>
  </si>
  <si>
    <t>Percy</t>
  </si>
  <si>
    <t>Floyd</t>
  </si>
  <si>
    <t>Melendez</t>
  </si>
  <si>
    <t>Kovaleva</t>
  </si>
  <si>
    <t>Chukwuma</t>
  </si>
  <si>
    <t>Gilroy</t>
  </si>
  <si>
    <t>Hearn</t>
  </si>
  <si>
    <t>Swanson</t>
  </si>
  <si>
    <t>Benjamin</t>
  </si>
  <si>
    <t>Ryrie</t>
  </si>
  <si>
    <t>Montemayor</t>
  </si>
  <si>
    <t>Izuchukwu</t>
  </si>
  <si>
    <t>Herring</t>
  </si>
  <si>
    <t>Duffy</t>
  </si>
  <si>
    <t>Chiefo</t>
  </si>
  <si>
    <t>Fyodorov</t>
  </si>
  <si>
    <t>Palmerston</t>
  </si>
  <si>
    <t>Polyakov</t>
  </si>
  <si>
    <t>Connor</t>
  </si>
  <si>
    <t>Chester</t>
  </si>
  <si>
    <t>Denisova</t>
  </si>
  <si>
    <t>Clogstoun</t>
  </si>
  <si>
    <t>Kalinina</t>
  </si>
  <si>
    <t>Bennet</t>
  </si>
  <si>
    <t>Hallahan</t>
  </si>
  <si>
    <t>Louis</t>
  </si>
  <si>
    <t>Trouette</t>
  </si>
  <si>
    <t>Cribb</t>
  </si>
  <si>
    <t>Fletcher</t>
  </si>
  <si>
    <t>Corson</t>
  </si>
  <si>
    <t>Hinton</t>
  </si>
  <si>
    <t>Bromby</t>
  </si>
  <si>
    <t>Nweke</t>
  </si>
  <si>
    <t>Batty</t>
  </si>
  <si>
    <t>Agafonova</t>
  </si>
  <si>
    <t>Chidumaga</t>
  </si>
  <si>
    <t>Birk</t>
  </si>
  <si>
    <t>Childs</t>
  </si>
  <si>
    <t>Obioma</t>
  </si>
  <si>
    <t>Stetson</t>
  </si>
  <si>
    <t>Waring</t>
  </si>
  <si>
    <t>Thao</t>
  </si>
  <si>
    <t>Armfield</t>
  </si>
  <si>
    <t>Panina</t>
  </si>
  <si>
    <t>Martel</t>
  </si>
  <si>
    <t>Buddicom</t>
  </si>
  <si>
    <t>Walters</t>
  </si>
  <si>
    <t>Muravyova</t>
  </si>
  <si>
    <t>Keen</t>
  </si>
  <si>
    <t>Liebe</t>
  </si>
  <si>
    <t>Rogova</t>
  </si>
  <si>
    <t>Raff</t>
  </si>
  <si>
    <t>Kanayochukwu</t>
  </si>
  <si>
    <t>Guerin</t>
  </si>
  <si>
    <t>Dominguez</t>
  </si>
  <si>
    <t>Pugh</t>
  </si>
  <si>
    <t>Sawtell</t>
  </si>
  <si>
    <t>Kharitonova</t>
  </si>
  <si>
    <t>Muramats</t>
  </si>
  <si>
    <t>Sokolov</t>
  </si>
  <si>
    <t>Gay</t>
  </si>
  <si>
    <t>Maurer</t>
  </si>
  <si>
    <t>Grieve</t>
  </si>
  <si>
    <t>Lowell</t>
  </si>
  <si>
    <t>Philipp</t>
  </si>
  <si>
    <t>Dynon</t>
  </si>
  <si>
    <t>Bishop</t>
  </si>
  <si>
    <t>Rene</t>
  </si>
  <si>
    <t>Daigle</t>
  </si>
  <si>
    <t>Joshua</t>
  </si>
  <si>
    <t>Cochran</t>
  </si>
  <si>
    <t>Bibb</t>
  </si>
  <si>
    <t>Corran</t>
  </si>
  <si>
    <t>Lovely</t>
  </si>
  <si>
    <t>Plascencia</t>
  </si>
  <si>
    <t>Zotov</t>
  </si>
  <si>
    <t>Lynch</t>
  </si>
  <si>
    <t>McCarthy</t>
  </si>
  <si>
    <t>Nnabuife</t>
  </si>
  <si>
    <t>Tinline</t>
  </si>
  <si>
    <t>Esomchi</t>
  </si>
  <si>
    <t>Retana</t>
  </si>
  <si>
    <t>O'Loughlin</t>
  </si>
  <si>
    <t>Gorman</t>
  </si>
  <si>
    <t>Finch</t>
  </si>
  <si>
    <t>Reyes</t>
  </si>
  <si>
    <t>Downie</t>
  </si>
  <si>
    <t>Yegorov</t>
  </si>
  <si>
    <t>Cantrell</t>
  </si>
  <si>
    <t>Glennon</t>
  </si>
  <si>
    <t>Yancy</t>
  </si>
  <si>
    <t>Cruz</t>
  </si>
  <si>
    <t>Bukowski</t>
  </si>
  <si>
    <t>Chikwendu</t>
  </si>
  <si>
    <t>Kharlamova</t>
  </si>
  <si>
    <t>Diaz</t>
  </si>
  <si>
    <t>Ross-Watt</t>
  </si>
  <si>
    <t>Shubin</t>
  </si>
  <si>
    <t>Sadler</t>
  </si>
  <si>
    <t>Whittaker</t>
  </si>
  <si>
    <t>Gratwick</t>
  </si>
  <si>
    <t>Bovee</t>
  </si>
  <si>
    <t>Frolova</t>
  </si>
  <si>
    <t>Bradshaw</t>
  </si>
  <si>
    <t>Clunie</t>
  </si>
  <si>
    <t>Cover</t>
  </si>
  <si>
    <t>Hodgson</t>
  </si>
  <si>
    <t>Harvey</t>
  </si>
  <si>
    <t>Chase</t>
  </si>
  <si>
    <t>Aparicio</t>
  </si>
  <si>
    <t>Udegbunam</t>
  </si>
  <si>
    <t>Alexandrov</t>
  </si>
  <si>
    <t>Campos</t>
  </si>
  <si>
    <t>McKinnon</t>
  </si>
  <si>
    <t>Burt</t>
  </si>
  <si>
    <t>Feetham</t>
  </si>
  <si>
    <t>Coburn</t>
  </si>
  <si>
    <t>Yegorova</t>
  </si>
  <si>
    <t>Corones</t>
  </si>
  <si>
    <t>Morrice</t>
  </si>
  <si>
    <t>Barrett</t>
  </si>
  <si>
    <t>Tardent</t>
  </si>
  <si>
    <t>Castillo</t>
  </si>
  <si>
    <t>Lindsay</t>
  </si>
  <si>
    <t>Macnamara</t>
  </si>
  <si>
    <t>Aksakova</t>
  </si>
  <si>
    <t>Farnsworth</t>
  </si>
  <si>
    <t>Koch</t>
  </si>
  <si>
    <t>Fleetwood-Smith</t>
  </si>
  <si>
    <t>Chinonyelum</t>
  </si>
  <si>
    <t>Montague</t>
  </si>
  <si>
    <t>Yewen</t>
  </si>
  <si>
    <t>Kalinin</t>
  </si>
  <si>
    <t>Woodward</t>
  </si>
  <si>
    <t>Iweobiegbulam</t>
  </si>
  <si>
    <t>Burton</t>
  </si>
  <si>
    <t>Schwartz</t>
  </si>
  <si>
    <t>Sargent</t>
  </si>
  <si>
    <t>Kepley</t>
  </si>
  <si>
    <t>Lassetter</t>
  </si>
  <si>
    <t>Iloerika</t>
  </si>
  <si>
    <t>Michel</t>
  </si>
  <si>
    <t>Goodwin</t>
  </si>
  <si>
    <t>Rapuluolisa</t>
  </si>
  <si>
    <t>Osorio</t>
  </si>
  <si>
    <t>Barnett</t>
  </si>
  <si>
    <t>Pike</t>
  </si>
  <si>
    <t>Gearheart</t>
  </si>
  <si>
    <t>Egobudike</t>
  </si>
  <si>
    <t>Ahern</t>
  </si>
  <si>
    <t>Anayochukwu</t>
  </si>
  <si>
    <t>Nevels</t>
  </si>
  <si>
    <t>Winn</t>
  </si>
  <si>
    <t>Lopez</t>
  </si>
  <si>
    <t>Steen</t>
  </si>
  <si>
    <t>Pipes</t>
  </si>
  <si>
    <t>Windsor</t>
  </si>
  <si>
    <t>Wark</t>
  </si>
  <si>
    <t>Allnutt</t>
  </si>
  <si>
    <t>Pedder</t>
  </si>
  <si>
    <t>Chialuka</t>
  </si>
  <si>
    <t>Selwyn</t>
  </si>
  <si>
    <t>Koger</t>
  </si>
  <si>
    <t>Kendall</t>
  </si>
  <si>
    <t>Elliot</t>
  </si>
  <si>
    <t>Gratton</t>
  </si>
  <si>
    <t>Carandini</t>
  </si>
  <si>
    <t>Barker</t>
  </si>
  <si>
    <t>Korff</t>
  </si>
  <si>
    <t>Kiernan</t>
  </si>
  <si>
    <t>Mathews</t>
  </si>
  <si>
    <t>Macrossan</t>
  </si>
  <si>
    <t>Illingworth</t>
  </si>
  <si>
    <t>Menhennitt</t>
  </si>
  <si>
    <t>Shoebridge</t>
  </si>
  <si>
    <t>Eva</t>
  </si>
  <si>
    <t>Howe</t>
  </si>
  <si>
    <t>Belisario</t>
  </si>
  <si>
    <t>Pomeroy</t>
  </si>
  <si>
    <t>Schaffer</t>
  </si>
  <si>
    <t>Gonzalez</t>
  </si>
  <si>
    <t>Temple</t>
  </si>
  <si>
    <t>Ridley</t>
  </si>
  <si>
    <t>Slye</t>
  </si>
  <si>
    <t>Takasuka</t>
  </si>
  <si>
    <t>Bruche</t>
  </si>
  <si>
    <t>Ryan</t>
  </si>
  <si>
    <t>Abramova</t>
  </si>
  <si>
    <t>Purdy</t>
  </si>
  <si>
    <t>Higgins</t>
  </si>
  <si>
    <t>Reye</t>
  </si>
  <si>
    <t>Willoughby</t>
  </si>
  <si>
    <t>Mayne</t>
  </si>
  <si>
    <t>Paramor</t>
  </si>
  <si>
    <t>Daly</t>
  </si>
  <si>
    <t>Gorshkov</t>
  </si>
  <si>
    <t>McClinton</t>
  </si>
  <si>
    <t>Holbrook</t>
  </si>
  <si>
    <t>Solomina</t>
  </si>
  <si>
    <t>Faulk</t>
  </si>
  <si>
    <t>Forster</t>
  </si>
  <si>
    <t>Chamberlin</t>
  </si>
  <si>
    <t>Buttenshaw</t>
  </si>
  <si>
    <t>Nazarova</t>
  </si>
  <si>
    <t>Merrett</t>
  </si>
  <si>
    <t>Elder</t>
  </si>
  <si>
    <t>Gunson</t>
  </si>
  <si>
    <t>Gleeson</t>
  </si>
  <si>
    <t>Lang</t>
  </si>
  <si>
    <t>Eve</t>
  </si>
  <si>
    <t>Stradford</t>
  </si>
  <si>
    <t>Brownlow</t>
  </si>
  <si>
    <t>Fyans</t>
  </si>
  <si>
    <t>Creel</t>
  </si>
  <si>
    <t>Nicolay</t>
  </si>
  <si>
    <t>Somerville</t>
  </si>
  <si>
    <t>Pauley</t>
  </si>
  <si>
    <t>Goering</t>
  </si>
  <si>
    <t>Maduabuchim</t>
  </si>
  <si>
    <t>Linger</t>
  </si>
  <si>
    <t>Kenechukwu</t>
  </si>
  <si>
    <t>Learmonth</t>
  </si>
  <si>
    <t>Fitzgerald</t>
  </si>
  <si>
    <t>Duggan</t>
  </si>
  <si>
    <t>Krischock</t>
  </si>
  <si>
    <t>Binder</t>
  </si>
  <si>
    <t>Zubarev</t>
  </si>
  <si>
    <t>Coleman</t>
  </si>
  <si>
    <t>Molineux</t>
  </si>
  <si>
    <t>Duigan</t>
  </si>
  <si>
    <t>Jobson</t>
  </si>
  <si>
    <t>Perreault</t>
  </si>
  <si>
    <t>Algeranoff</t>
  </si>
  <si>
    <t>Galloway</t>
  </si>
  <si>
    <t>Arrington</t>
  </si>
  <si>
    <t>Kamdibe</t>
  </si>
  <si>
    <t>Cousens</t>
  </si>
  <si>
    <t>Hawks</t>
  </si>
  <si>
    <t>Thynne</t>
  </si>
  <si>
    <t>Greenwood</t>
  </si>
  <si>
    <t>Ogle</t>
  </si>
  <si>
    <t>Wolfe</t>
  </si>
  <si>
    <t>Dilibe</t>
  </si>
  <si>
    <t>Austin</t>
  </si>
  <si>
    <t>Santiago</t>
  </si>
  <si>
    <t>Afanasyeva</t>
  </si>
  <si>
    <t>Priestley</t>
  </si>
  <si>
    <t>Salmond</t>
  </si>
  <si>
    <t>Goloubev</t>
  </si>
  <si>
    <t>Dipietro</t>
  </si>
  <si>
    <t>Niehaus</t>
  </si>
  <si>
    <t>Barclay-Harvey</t>
  </si>
  <si>
    <t>Hartung</t>
  </si>
  <si>
    <t>Sternberg</t>
  </si>
  <si>
    <t>Shepherd</t>
  </si>
  <si>
    <t>Marcum</t>
  </si>
  <si>
    <t>North</t>
  </si>
  <si>
    <t>Whitelegge</t>
  </si>
  <si>
    <t>Rooke</t>
  </si>
  <si>
    <t>Horsley</t>
  </si>
  <si>
    <t>Eskridge</t>
  </si>
  <si>
    <t>Claiborne</t>
  </si>
  <si>
    <t>Ibrahimov</t>
  </si>
  <si>
    <t>Enriquez</t>
  </si>
  <si>
    <t>Gilleland</t>
  </si>
  <si>
    <t>Fullwood</t>
  </si>
  <si>
    <t>Doyne</t>
  </si>
  <si>
    <t>Rawling</t>
  </si>
  <si>
    <t>Ankudinova</t>
  </si>
  <si>
    <t>Balsillie</t>
  </si>
  <si>
    <t>Worsnop</t>
  </si>
  <si>
    <t>Buda</t>
  </si>
  <si>
    <t>Broadhurst</t>
  </si>
  <si>
    <t>Garrett</t>
  </si>
  <si>
    <t>Edwards</t>
  </si>
  <si>
    <t>Logue</t>
  </si>
  <si>
    <t>Rechner</t>
  </si>
  <si>
    <t>Batt</t>
  </si>
  <si>
    <t>Trujillo</t>
  </si>
  <si>
    <t>Ash</t>
  </si>
  <si>
    <t>Kumm</t>
  </si>
  <si>
    <t>Carey</t>
  </si>
  <si>
    <t>Farber</t>
  </si>
  <si>
    <t>Edments</t>
  </si>
  <si>
    <t>Lindon</t>
  </si>
  <si>
    <t>Pitcher</t>
  </si>
  <si>
    <t>Kable</t>
  </si>
  <si>
    <t>Kulikova</t>
  </si>
  <si>
    <t>Navarrete</t>
  </si>
  <si>
    <t>Huguley</t>
  </si>
  <si>
    <t>Massie</t>
  </si>
  <si>
    <t>Onwubiko</t>
  </si>
  <si>
    <t>Obiora</t>
  </si>
  <si>
    <t>Slater</t>
  </si>
  <si>
    <t>Menkens</t>
  </si>
  <si>
    <t>Beatham</t>
  </si>
  <si>
    <t>Dowse</t>
  </si>
  <si>
    <t>Griffen</t>
  </si>
  <si>
    <t>Uvarov</t>
  </si>
  <si>
    <t>Hussain</t>
  </si>
  <si>
    <t>Grigoryeva</t>
  </si>
  <si>
    <t>Gunter</t>
  </si>
  <si>
    <t>Collee</t>
  </si>
  <si>
    <t>Ibekwe</t>
  </si>
  <si>
    <t>Hairston</t>
  </si>
  <si>
    <t>Abdulov</t>
  </si>
  <si>
    <t>Perkin</t>
  </si>
  <si>
    <t>Bond</t>
  </si>
  <si>
    <t>Stirling</t>
  </si>
  <si>
    <t>Rutledge</t>
  </si>
  <si>
    <t>Mullah</t>
  </si>
  <si>
    <t>Candler</t>
  </si>
  <si>
    <t>Hollis</t>
  </si>
  <si>
    <t>Lionel</t>
  </si>
  <si>
    <t>Serena</t>
  </si>
  <si>
    <t>Cummins</t>
  </si>
  <si>
    <t>Zhdanov</t>
  </si>
  <si>
    <t>Peck</t>
  </si>
  <si>
    <t>Gerald</t>
  </si>
  <si>
    <t>Nebeuwa</t>
  </si>
  <si>
    <t>Maruff</t>
  </si>
  <si>
    <t>Knepper</t>
  </si>
  <si>
    <t>Hand</t>
  </si>
  <si>
    <t>Chidi</t>
  </si>
  <si>
    <t>Maxwell</t>
  </si>
  <si>
    <t>Berkeley</t>
  </si>
  <si>
    <t>Kaur</t>
  </si>
  <si>
    <t>Mountgarrett</t>
  </si>
  <si>
    <t>Wreford</t>
  </si>
  <si>
    <t>Bolton</t>
  </si>
  <si>
    <t>Corrie</t>
  </si>
  <si>
    <t>Lambie</t>
  </si>
  <si>
    <t>Streeton</t>
  </si>
  <si>
    <t>Pennington</t>
  </si>
  <si>
    <t>Ansell</t>
  </si>
  <si>
    <t>Stokes</t>
  </si>
  <si>
    <t>Ampt</t>
  </si>
  <si>
    <t>Wynn</t>
  </si>
  <si>
    <t>Wagner</t>
  </si>
  <si>
    <t>Argyle</t>
  </si>
  <si>
    <t>Locke</t>
  </si>
  <si>
    <t>Bullen</t>
  </si>
  <si>
    <t>Munson</t>
  </si>
  <si>
    <t>Cooke</t>
  </si>
  <si>
    <t>Hawes</t>
  </si>
  <si>
    <t>Swanton</t>
  </si>
  <si>
    <t>Shipp</t>
  </si>
  <si>
    <t>Jonathan</t>
  </si>
  <si>
    <t>Hernandez</t>
  </si>
  <si>
    <t>Highland</t>
  </si>
  <si>
    <t>Peel</t>
  </si>
  <si>
    <t>Herz</t>
  </si>
  <si>
    <t>Salas</t>
  </si>
  <si>
    <t>Laney</t>
  </si>
  <si>
    <t>Messersmith</t>
  </si>
  <si>
    <t>Etheridge</t>
  </si>
  <si>
    <t>Jolly</t>
  </si>
  <si>
    <t>Botts</t>
  </si>
  <si>
    <t>Fink</t>
  </si>
  <si>
    <t>Morehead</t>
  </si>
  <si>
    <t>Balashova</t>
  </si>
  <si>
    <t>Lowe</t>
  </si>
  <si>
    <t>Ponce</t>
  </si>
  <si>
    <t>Zuyeva</t>
  </si>
  <si>
    <t>Chukwujamuike</t>
  </si>
  <si>
    <t>Flynn</t>
  </si>
  <si>
    <t>Klein</t>
  </si>
  <si>
    <t>Shcherbakov</t>
  </si>
  <si>
    <t>Sokolova</t>
  </si>
  <si>
    <t>Mosley</t>
  </si>
  <si>
    <t>Everett</t>
  </si>
  <si>
    <t>Rouse</t>
  </si>
  <si>
    <t>Burrows</t>
  </si>
  <si>
    <t>Artyomova</t>
  </si>
  <si>
    <t>Yermolayeva</t>
  </si>
  <si>
    <t>Le Hunte</t>
  </si>
  <si>
    <t>Blake</t>
  </si>
  <si>
    <t>Sparks</t>
  </si>
  <si>
    <t>Northern</t>
  </si>
  <si>
    <t>Jack</t>
  </si>
  <si>
    <t>Secombe</t>
  </si>
  <si>
    <t>Ugorji</t>
  </si>
  <si>
    <t>Bancks</t>
  </si>
  <si>
    <t>Fairley</t>
  </si>
  <si>
    <t>Boothby</t>
  </si>
  <si>
    <t>Chukwuhaenye</t>
  </si>
  <si>
    <t>Lock</t>
  </si>
  <si>
    <t>Ramsey</t>
  </si>
  <si>
    <t>Eipper</t>
  </si>
  <si>
    <t>Fernandez</t>
  </si>
  <si>
    <t>Yermolayev</t>
  </si>
  <si>
    <t>Kolesnikova</t>
  </si>
  <si>
    <t>Sharwood</t>
  </si>
  <si>
    <t>Bufkin</t>
  </si>
  <si>
    <t>Neitenstein</t>
  </si>
  <si>
    <t>Sandover</t>
  </si>
  <si>
    <t>Sergeyeva</t>
  </si>
  <si>
    <t>Bales</t>
  </si>
  <si>
    <t>Romilly</t>
  </si>
  <si>
    <t>Lawson</t>
  </si>
  <si>
    <t>Bracewell</t>
  </si>
  <si>
    <t>Torkelson</t>
  </si>
  <si>
    <t>Hightower</t>
  </si>
  <si>
    <t>Levan</t>
  </si>
  <si>
    <t>Loginov</t>
  </si>
  <si>
    <t>Lafleur</t>
  </si>
  <si>
    <t>Miranda</t>
  </si>
  <si>
    <t>Simon</t>
  </si>
  <si>
    <t>Golubeva</t>
  </si>
  <si>
    <t>Stange</t>
  </si>
  <si>
    <t>Milliner</t>
  </si>
  <si>
    <t>Swinton</t>
  </si>
  <si>
    <t>Sukhorukova</t>
  </si>
  <si>
    <t>Combes</t>
  </si>
  <si>
    <t>Carruthers</t>
  </si>
  <si>
    <t>O'Loghlin</t>
  </si>
  <si>
    <t>Troupe</t>
  </si>
  <si>
    <t>Deleon</t>
  </si>
  <si>
    <t>Downer</t>
  </si>
  <si>
    <t>Bochsa</t>
  </si>
  <si>
    <t>Czajkowski</t>
  </si>
  <si>
    <t>Pankhurst</t>
  </si>
  <si>
    <t>Birdseye</t>
  </si>
  <si>
    <t>Moon</t>
  </si>
  <si>
    <t>Chuter</t>
  </si>
  <si>
    <t>Nielson</t>
  </si>
  <si>
    <t>Ajuluchukwu</t>
  </si>
  <si>
    <t>Board</t>
  </si>
  <si>
    <t>Leckie</t>
  </si>
  <si>
    <t>Cayley</t>
  </si>
  <si>
    <t>Kuykendall</t>
  </si>
  <si>
    <t>Ukaegbulam</t>
  </si>
  <si>
    <t>Onwuemelie</t>
  </si>
  <si>
    <t>Clendinnen</t>
  </si>
  <si>
    <t>Mactier</t>
  </si>
  <si>
    <t>Lipton</t>
  </si>
  <si>
    <t>Levy</t>
  </si>
  <si>
    <t>Amies</t>
  </si>
  <si>
    <t>Aliyev</t>
  </si>
  <si>
    <t>Langler</t>
  </si>
  <si>
    <t>Pye</t>
  </si>
  <si>
    <t>Asher</t>
  </si>
  <si>
    <t>Major</t>
  </si>
  <si>
    <t>Halpern</t>
  </si>
  <si>
    <t>Nyhan</t>
  </si>
  <si>
    <t>Birdsall</t>
  </si>
  <si>
    <t>Mackie</t>
  </si>
  <si>
    <t>Vinogradoff</t>
  </si>
  <si>
    <t>Pokrovskaya</t>
  </si>
  <si>
    <t>Moroney</t>
  </si>
  <si>
    <t>Spence</t>
  </si>
  <si>
    <t>Cherkasova</t>
  </si>
  <si>
    <t>Crocker</t>
  </si>
  <si>
    <t>Polyakova</t>
  </si>
  <si>
    <t>Cantamessa</t>
  </si>
  <si>
    <t>Teakle</t>
  </si>
  <si>
    <t>Challis</t>
  </si>
  <si>
    <t>Dodgshun</t>
  </si>
  <si>
    <t>Blackall</t>
  </si>
  <si>
    <t>Schoenheimer</t>
  </si>
  <si>
    <t>Bromley</t>
  </si>
  <si>
    <t>Shubina</t>
  </si>
  <si>
    <t>Kinder</t>
  </si>
  <si>
    <t>Shepherdson</t>
  </si>
  <si>
    <t>Burson</t>
  </si>
  <si>
    <t>Hopwood</t>
  </si>
  <si>
    <t>Lindeman</t>
  </si>
  <si>
    <t>McKinley</t>
  </si>
  <si>
    <t>Sanchez</t>
  </si>
  <si>
    <t>Muomelu</t>
  </si>
  <si>
    <t>McVey</t>
  </si>
  <si>
    <t>McKissick</t>
  </si>
  <si>
    <t>Horsfall</t>
  </si>
  <si>
    <t>Clapp</t>
  </si>
  <si>
    <t>MacDonnell</t>
  </si>
  <si>
    <t>Ermakov</t>
  </si>
  <si>
    <t>Peppin</t>
  </si>
  <si>
    <t>Fontenot</t>
  </si>
  <si>
    <t>Howarth</t>
  </si>
  <si>
    <t>Gentry</t>
  </si>
  <si>
    <t>Sunderland</t>
  </si>
  <si>
    <t>Knorr</t>
  </si>
  <si>
    <t>Chimaraoke</t>
  </si>
  <si>
    <t>Frederickson</t>
  </si>
  <si>
    <t>Pickworth</t>
  </si>
  <si>
    <t>McGill</t>
  </si>
  <si>
    <t>Sarratt</t>
  </si>
  <si>
    <t>Leworthy</t>
  </si>
  <si>
    <t>Rivero</t>
  </si>
  <si>
    <t>Hornung</t>
  </si>
  <si>
    <t>Barnet</t>
  </si>
  <si>
    <t>Dennys</t>
  </si>
  <si>
    <t>Salter</t>
  </si>
  <si>
    <t>Lazar</t>
  </si>
  <si>
    <t>Onyenachiya</t>
  </si>
  <si>
    <t>McCawley</t>
  </si>
  <si>
    <t>Teague</t>
  </si>
  <si>
    <t>Nekrasova</t>
  </si>
  <si>
    <t>Carroll</t>
  </si>
  <si>
    <t>Landor</t>
  </si>
  <si>
    <t>Wardell</t>
  </si>
  <si>
    <t>Ali</t>
  </si>
  <si>
    <t>Somayina</t>
  </si>
  <si>
    <t>Ruiz</t>
  </si>
  <si>
    <t>Waterhouse</t>
  </si>
  <si>
    <t>Jara</t>
  </si>
  <si>
    <t>O'Callaghan</t>
  </si>
  <si>
    <t>Pease</t>
  </si>
  <si>
    <t>Lavrentyev</t>
  </si>
  <si>
    <t>Hobson</t>
  </si>
  <si>
    <t>Lappin</t>
  </si>
  <si>
    <t>Travis</t>
  </si>
  <si>
    <t>Jefferson</t>
  </si>
  <si>
    <t>Begley</t>
  </si>
  <si>
    <t>Levien</t>
  </si>
  <si>
    <t>Erskine</t>
  </si>
  <si>
    <t>Monds</t>
  </si>
  <si>
    <t>Castro</t>
  </si>
  <si>
    <t>Voronova</t>
  </si>
  <si>
    <t>Dietz</t>
  </si>
  <si>
    <t>Voronoff</t>
  </si>
  <si>
    <t>Trevascus</t>
  </si>
  <si>
    <t>Durant</t>
  </si>
  <si>
    <t>Chigozie</t>
  </si>
  <si>
    <t>Ardis</t>
  </si>
  <si>
    <t>Butler</t>
  </si>
  <si>
    <t>Pettry</t>
  </si>
  <si>
    <t>Elmore</t>
  </si>
  <si>
    <t>Voronkov</t>
  </si>
  <si>
    <t>Garland</t>
  </si>
  <si>
    <t>Ndubuagha</t>
  </si>
  <si>
    <t>Duke</t>
  </si>
  <si>
    <t>Bradbury</t>
  </si>
  <si>
    <t>Bayley</t>
  </si>
  <si>
    <t>Cremin</t>
  </si>
  <si>
    <t>Gilchrist</t>
  </si>
  <si>
    <t>Fitzpatrick</t>
  </si>
  <si>
    <t>Pagan</t>
  </si>
  <si>
    <t>Hendrick</t>
  </si>
  <si>
    <t>Harding</t>
  </si>
  <si>
    <t>Burfitt</t>
  </si>
  <si>
    <t>Nieves</t>
  </si>
  <si>
    <t>Bruny</t>
  </si>
  <si>
    <t>Felix</t>
  </si>
  <si>
    <t>Rippey</t>
  </si>
  <si>
    <t>Converse</t>
  </si>
  <si>
    <t>Bogolyubova</t>
  </si>
  <si>
    <t>Remington</t>
  </si>
  <si>
    <t>Levi</t>
  </si>
  <si>
    <t>Bennetts</t>
  </si>
  <si>
    <t>Vachon</t>
  </si>
  <si>
    <t>Upjohn</t>
  </si>
  <si>
    <t>Marcus</t>
  </si>
  <si>
    <t>Alvares</t>
  </si>
  <si>
    <t>McDavid</t>
  </si>
  <si>
    <t>Brothers</t>
  </si>
  <si>
    <t>Molle</t>
  </si>
  <si>
    <t>Galgano</t>
  </si>
  <si>
    <t>Raymond</t>
  </si>
  <si>
    <t>Brodney</t>
  </si>
  <si>
    <t>Afanasyev</t>
  </si>
  <si>
    <t>Meagher</t>
  </si>
  <si>
    <t>McGuffog</t>
  </si>
  <si>
    <t>Sargood</t>
  </si>
  <si>
    <t>Harrington</t>
  </si>
  <si>
    <t>Lorenzen</t>
  </si>
  <si>
    <t>Vidler</t>
  </si>
  <si>
    <t>Allingham</t>
  </si>
  <si>
    <t>Stelzer</t>
  </si>
  <si>
    <t>Rubin</t>
  </si>
  <si>
    <t>Harrell</t>
  </si>
  <si>
    <t>Welsh</t>
  </si>
  <si>
    <t>Sousa</t>
  </si>
  <si>
    <t>Obijiaku</t>
  </si>
  <si>
    <t>Mullen</t>
  </si>
  <si>
    <t>Howell</t>
  </si>
  <si>
    <t>Clifton</t>
  </si>
  <si>
    <t>Rees</t>
  </si>
  <si>
    <t>Onwughara</t>
  </si>
  <si>
    <t>Geoghegan</t>
  </si>
  <si>
    <t>Ilyina</t>
  </si>
  <si>
    <t>Quezada</t>
  </si>
  <si>
    <t>Tobeolisa</t>
  </si>
  <si>
    <t>Akudinobi</t>
  </si>
  <si>
    <t>Flemming</t>
  </si>
  <si>
    <t>Azarov</t>
  </si>
  <si>
    <t>Chill</t>
  </si>
  <si>
    <t>Dumolo</t>
  </si>
  <si>
    <t>Wetherspoon</t>
  </si>
  <si>
    <t>Hampton</t>
  </si>
  <si>
    <t>Ireland</t>
  </si>
  <si>
    <t>Hibbins</t>
  </si>
  <si>
    <t>Lea</t>
  </si>
  <si>
    <t>Singleton</t>
  </si>
  <si>
    <t>Sauve</t>
  </si>
  <si>
    <t>Eidson</t>
  </si>
  <si>
    <t>Melvin</t>
  </si>
  <si>
    <t>Dawkins</t>
  </si>
  <si>
    <t>Rita</t>
  </si>
  <si>
    <t>Woolacott</t>
  </si>
  <si>
    <t>Service</t>
  </si>
  <si>
    <t>Dancy</t>
  </si>
  <si>
    <t>Hankinson</t>
  </si>
  <si>
    <t>Afamefula</t>
  </si>
  <si>
    <t>Sherrod</t>
  </si>
  <si>
    <t>Barling</t>
  </si>
  <si>
    <t>Hobler</t>
  </si>
  <si>
    <t>Bair</t>
  </si>
  <si>
    <t>Drury</t>
  </si>
  <si>
    <t>Beale</t>
  </si>
  <si>
    <t>McMinn</t>
  </si>
  <si>
    <t>Hajek</t>
  </si>
  <si>
    <t>Mays</t>
  </si>
  <si>
    <t>Swayne</t>
  </si>
  <si>
    <t>Fennescey</t>
  </si>
  <si>
    <t>Colon</t>
  </si>
  <si>
    <t>Lederer</t>
  </si>
  <si>
    <t>Cecil</t>
  </si>
  <si>
    <t>Manners</t>
  </si>
  <si>
    <t>Wynne</t>
  </si>
  <si>
    <t>Disher</t>
  </si>
  <si>
    <t>Yocum</t>
  </si>
  <si>
    <t>Lowrie</t>
  </si>
  <si>
    <t>Lavarack</t>
  </si>
  <si>
    <t>Gomes</t>
  </si>
  <si>
    <t>Gibney</t>
  </si>
  <si>
    <t>Foran</t>
  </si>
  <si>
    <t>Wyckoff</t>
  </si>
  <si>
    <t>Soares</t>
  </si>
  <si>
    <t>Kenechi</t>
  </si>
  <si>
    <t>Becher</t>
  </si>
  <si>
    <t>Runyon</t>
  </si>
  <si>
    <t>Dobbs</t>
  </si>
  <si>
    <t>Foveaux</t>
  </si>
  <si>
    <t>Currey</t>
  </si>
  <si>
    <t>Nicholas</t>
  </si>
  <si>
    <t>Foster</t>
  </si>
  <si>
    <t>Edmondson</t>
  </si>
  <si>
    <t>Ah Mouy</t>
  </si>
  <si>
    <t>Blue</t>
  </si>
  <si>
    <t>Sievier</t>
  </si>
  <si>
    <t>Watterston</t>
  </si>
  <si>
    <t>Butters</t>
  </si>
  <si>
    <t>Weaver</t>
  </si>
  <si>
    <t>Earl</t>
  </si>
  <si>
    <t>Begg</t>
  </si>
  <si>
    <t>McNaughtan</t>
  </si>
  <si>
    <t>Reagan</t>
  </si>
  <si>
    <t>Bancroft</t>
  </si>
  <si>
    <t>Band</t>
  </si>
  <si>
    <t>Sandefur</t>
  </si>
  <si>
    <t>Cone</t>
  </si>
  <si>
    <t>Liardet</t>
  </si>
  <si>
    <t>Wilkes</t>
  </si>
  <si>
    <t>Patel</t>
  </si>
  <si>
    <t>Howell-Price</t>
  </si>
  <si>
    <t>Rowland</t>
  </si>
  <si>
    <t>Barnard</t>
  </si>
  <si>
    <t>Pendred</t>
  </si>
  <si>
    <t>Samaniego</t>
  </si>
  <si>
    <t>Burgos</t>
  </si>
  <si>
    <t>Spinelli</t>
  </si>
  <si>
    <t>Peavy</t>
  </si>
  <si>
    <t>Lindell</t>
  </si>
  <si>
    <t>Sorenson</t>
  </si>
  <si>
    <t>Cockett</t>
  </si>
  <si>
    <t>Galkina</t>
  </si>
  <si>
    <t>Spears</t>
  </si>
  <si>
    <t>Hardacre</t>
  </si>
  <si>
    <t>Wakelin</t>
  </si>
  <si>
    <t>Shah</t>
  </si>
  <si>
    <t>Combs</t>
  </si>
  <si>
    <t>Mayrhofer</t>
  </si>
  <si>
    <t>Yefremov</t>
  </si>
  <si>
    <t>Kosovich</t>
  </si>
  <si>
    <t>Taplin</t>
  </si>
  <si>
    <t>Yefimov</t>
  </si>
  <si>
    <t>Hales</t>
  </si>
  <si>
    <t>Copeland</t>
  </si>
  <si>
    <t>Rishel</t>
  </si>
  <si>
    <t>Larkin</t>
  </si>
  <si>
    <t>Eddy</t>
  </si>
  <si>
    <t>Sells</t>
  </si>
  <si>
    <t>Bezrukov</t>
  </si>
  <si>
    <t>St Clair</t>
  </si>
  <si>
    <t>Lockington</t>
  </si>
  <si>
    <t>Weston</t>
  </si>
  <si>
    <t>Groom</t>
  </si>
  <si>
    <t>Cambage</t>
  </si>
  <si>
    <t>Burdekin</t>
  </si>
  <si>
    <t>Franz</t>
  </si>
  <si>
    <t>Morant</t>
  </si>
  <si>
    <t>Loton</t>
  </si>
  <si>
    <t>Sani</t>
  </si>
  <si>
    <t>Von Doussa</t>
  </si>
  <si>
    <t>Miracle</t>
  </si>
  <si>
    <t>Burtch</t>
  </si>
  <si>
    <t>McLachlan</t>
  </si>
  <si>
    <t>Wenz</t>
  </si>
  <si>
    <t>Kisch</t>
  </si>
  <si>
    <t>Newman</t>
  </si>
  <si>
    <t>Ndubuisi</t>
  </si>
  <si>
    <t>Plummer</t>
  </si>
  <si>
    <t>Ershova</t>
  </si>
  <si>
    <t>Brookman</t>
  </si>
  <si>
    <t>McBurney</t>
  </si>
  <si>
    <t>Mickey</t>
  </si>
  <si>
    <t>Olszewski</t>
  </si>
  <si>
    <t>Chijioke</t>
  </si>
  <si>
    <t>Bellasis</t>
  </si>
  <si>
    <t>De Mestre</t>
  </si>
  <si>
    <t>Mundy</t>
  </si>
  <si>
    <t>Donahue</t>
  </si>
  <si>
    <t>Verjus</t>
  </si>
  <si>
    <t>Spaull</t>
  </si>
  <si>
    <t>Voronina</t>
  </si>
  <si>
    <t>Crumbley</t>
  </si>
  <si>
    <t>Birch</t>
  </si>
  <si>
    <t>Custance</t>
  </si>
  <si>
    <t>Marshall-Hall</t>
  </si>
  <si>
    <t>More</t>
  </si>
  <si>
    <t>Bazile</t>
  </si>
  <si>
    <t>Wardle</t>
  </si>
  <si>
    <t>Lilly</t>
  </si>
  <si>
    <t>Medland</t>
  </si>
  <si>
    <t>Denman</t>
  </si>
  <si>
    <t>Ratten</t>
  </si>
  <si>
    <t>Abron</t>
  </si>
  <si>
    <t>Belcher</t>
  </si>
  <si>
    <t>Abernathy</t>
  </si>
  <si>
    <t>Pape</t>
  </si>
  <si>
    <t>Earle</t>
  </si>
  <si>
    <t>Coombes</t>
  </si>
  <si>
    <t>Hopman</t>
  </si>
  <si>
    <t>Trejo</t>
  </si>
  <si>
    <t>Macknight</t>
  </si>
  <si>
    <t>Glossop</t>
  </si>
  <si>
    <t>Chalmers</t>
  </si>
  <si>
    <t>Picot</t>
  </si>
  <si>
    <t>Neumayer</t>
  </si>
  <si>
    <t>Yip</t>
  </si>
  <si>
    <t>Ingle</t>
  </si>
  <si>
    <t>Coffey</t>
  </si>
  <si>
    <t>Istomin</t>
  </si>
  <si>
    <t>Fernando</t>
  </si>
  <si>
    <t>McClaran</t>
  </si>
  <si>
    <t>Townsley</t>
  </si>
  <si>
    <t>Mueller</t>
  </si>
  <si>
    <t>Madukaife</t>
  </si>
  <si>
    <t>Abdullah</t>
  </si>
  <si>
    <t>Caraway</t>
  </si>
  <si>
    <t>Loane</t>
  </si>
  <si>
    <t>Geach</t>
  </si>
  <si>
    <t>Charteris</t>
  </si>
  <si>
    <t>Descoteaux</t>
  </si>
  <si>
    <t>Crump</t>
  </si>
  <si>
    <t>Diggs</t>
  </si>
  <si>
    <t>Carvosso</t>
  </si>
  <si>
    <t>Furneaux</t>
  </si>
  <si>
    <t>Nickson</t>
  </si>
  <si>
    <t>Highett</t>
  </si>
  <si>
    <t>Rendall</t>
  </si>
  <si>
    <t>Allardyce</t>
  </si>
  <si>
    <t>Weatherford</t>
  </si>
  <si>
    <t>Chong</t>
  </si>
  <si>
    <t>Alvarez</t>
  </si>
  <si>
    <t>Pritchard</t>
  </si>
  <si>
    <t>Rawlings</t>
  </si>
  <si>
    <t>Truscott</t>
  </si>
  <si>
    <t>Willmore</t>
  </si>
  <si>
    <t>Godson</t>
  </si>
  <si>
    <t>Bitter</t>
  </si>
  <si>
    <t>Forlonge</t>
  </si>
  <si>
    <t>Reyna</t>
  </si>
  <si>
    <t>Tran</t>
  </si>
  <si>
    <t>Otoole</t>
  </si>
  <si>
    <t>Kane</t>
  </si>
  <si>
    <t>Isaacs</t>
  </si>
  <si>
    <t>Timperley</t>
  </si>
  <si>
    <t>Christopher</t>
  </si>
  <si>
    <t>Lawley</t>
  </si>
  <si>
    <t>Whitson</t>
  </si>
  <si>
    <t>Wimble</t>
  </si>
  <si>
    <t>Fermin</t>
  </si>
  <si>
    <t>Fadden</t>
  </si>
  <si>
    <t>Zox</t>
  </si>
  <si>
    <t>Landseer</t>
  </si>
  <si>
    <t>Jenks</t>
  </si>
  <si>
    <t>Crace</t>
  </si>
  <si>
    <t>Packham</t>
  </si>
  <si>
    <t>Emenike</t>
  </si>
  <si>
    <t>Nero</t>
  </si>
  <si>
    <t>Haddon</t>
  </si>
  <si>
    <t>Slone</t>
  </si>
  <si>
    <t>Dann</t>
  </si>
  <si>
    <t>Hooker</t>
  </si>
  <si>
    <t>Kistler</t>
  </si>
  <si>
    <t>Leason</t>
  </si>
  <si>
    <t>Bruner</t>
  </si>
  <si>
    <t>Rubeo</t>
  </si>
  <si>
    <t>Claypool</t>
  </si>
  <si>
    <t>Walpole</t>
  </si>
  <si>
    <t>Steigrad</t>
  </si>
  <si>
    <t>Hixson</t>
  </si>
  <si>
    <t>Laura</t>
  </si>
  <si>
    <t>Hendley</t>
  </si>
  <si>
    <t>Birnie</t>
  </si>
  <si>
    <t>Montgomery</t>
  </si>
  <si>
    <t>Gamble</t>
  </si>
  <si>
    <t>Chifo</t>
  </si>
  <si>
    <t>Michael</t>
  </si>
  <si>
    <t>Quesada</t>
  </si>
  <si>
    <t>Wunder</t>
  </si>
  <si>
    <t>Burlingame</t>
  </si>
  <si>
    <t>Kesteven</t>
  </si>
  <si>
    <t>Abrego</t>
  </si>
  <si>
    <t>Parrott</t>
  </si>
  <si>
    <t>Zinachukwudi</t>
  </si>
  <si>
    <t>Keane</t>
  </si>
  <si>
    <t>McCollum</t>
  </si>
  <si>
    <t>Gambrell</t>
  </si>
  <si>
    <t>Rieke</t>
  </si>
  <si>
    <t>Cawood</t>
  </si>
  <si>
    <t>Yelverton</t>
  </si>
  <si>
    <t>Mault</t>
  </si>
  <si>
    <t>Frewin</t>
  </si>
  <si>
    <t>Royston</t>
  </si>
  <si>
    <t>Wearing</t>
  </si>
  <si>
    <t>Suttor</t>
  </si>
  <si>
    <t>Catchpole</t>
  </si>
  <si>
    <t>Siddons</t>
  </si>
  <si>
    <t>Arbour</t>
  </si>
  <si>
    <t>Hingston</t>
  </si>
  <si>
    <t>Sacco</t>
  </si>
  <si>
    <t>Robb</t>
  </si>
  <si>
    <t>Ochoa</t>
  </si>
  <si>
    <t>Richmond</t>
  </si>
  <si>
    <t>Nworie</t>
  </si>
  <si>
    <t>Wentcher</t>
  </si>
  <si>
    <t>Hayes-Williams</t>
  </si>
  <si>
    <t>Cairns</t>
  </si>
  <si>
    <t>Schatz</t>
  </si>
  <si>
    <t>Stanton</t>
  </si>
  <si>
    <t>Ramirez</t>
  </si>
  <si>
    <t>Bryan</t>
  </si>
  <si>
    <t>Mullawirraburka</t>
  </si>
  <si>
    <t>Chubb</t>
  </si>
  <si>
    <t>Huggins</t>
  </si>
  <si>
    <t>Cowen</t>
  </si>
  <si>
    <t>Kaleski</t>
  </si>
  <si>
    <t>Sugden</t>
  </si>
  <si>
    <t>Beck</t>
  </si>
  <si>
    <t>Beam</t>
  </si>
  <si>
    <t>Haworth</t>
  </si>
  <si>
    <t>Guidry</t>
  </si>
  <si>
    <t>Maher</t>
  </si>
  <si>
    <t>Rapuluchukwu</t>
  </si>
  <si>
    <t>Cyril</t>
  </si>
  <si>
    <t>Laidley</t>
  </si>
  <si>
    <t>McNeill</t>
  </si>
  <si>
    <t>Kentish</t>
  </si>
  <si>
    <t>Persse</t>
  </si>
  <si>
    <t>Chukwujekwu</t>
  </si>
  <si>
    <t>Ham</t>
  </si>
  <si>
    <t>Paten</t>
  </si>
  <si>
    <t>Esquivel</t>
  </si>
  <si>
    <t>Sidorova</t>
  </si>
  <si>
    <t>Santana</t>
  </si>
  <si>
    <t>Mironov</t>
  </si>
  <si>
    <t>Ruse</t>
  </si>
  <si>
    <t>Palfreyman</t>
  </si>
  <si>
    <t>Webster</t>
  </si>
  <si>
    <t>Cardell</t>
  </si>
  <si>
    <t>Lennox</t>
  </si>
  <si>
    <t>Meldrum</t>
  </si>
  <si>
    <t>Vidal</t>
  </si>
  <si>
    <t>Veale</t>
  </si>
  <si>
    <t>Kershaw</t>
  </si>
  <si>
    <t>Vanzetti</t>
  </si>
  <si>
    <t>Boone</t>
  </si>
  <si>
    <t>Nagy</t>
  </si>
  <si>
    <t>Lehr</t>
  </si>
  <si>
    <t>Upchurch</t>
  </si>
  <si>
    <t>Woodhouse</t>
  </si>
  <si>
    <t>Toth</t>
  </si>
  <si>
    <t>Ingamells</t>
  </si>
  <si>
    <t>Overby</t>
  </si>
  <si>
    <t>Chifley</t>
  </si>
  <si>
    <t>Rodriguez</t>
  </si>
  <si>
    <t>Kingsley</t>
  </si>
  <si>
    <t>Gosnell</t>
  </si>
  <si>
    <t>Gearhart</t>
  </si>
  <si>
    <t>Seccombe</t>
  </si>
  <si>
    <t>Rounsevell</t>
  </si>
  <si>
    <t>Stoneman</t>
  </si>
  <si>
    <t>Moody</t>
  </si>
  <si>
    <t>Keldie</t>
  </si>
  <si>
    <t>Defalco</t>
  </si>
  <si>
    <t>Tillman</t>
  </si>
  <si>
    <t>Beede</t>
  </si>
  <si>
    <t>Sadlier</t>
  </si>
  <si>
    <t>Bozeman</t>
  </si>
  <si>
    <t>Shelby</t>
  </si>
  <si>
    <t>Marian</t>
  </si>
  <si>
    <t>Fane</t>
  </si>
  <si>
    <t>Caffyn</t>
  </si>
  <si>
    <t>Dahlenburg</t>
  </si>
  <si>
    <t>Olson</t>
  </si>
  <si>
    <t>Andersen</t>
  </si>
  <si>
    <t>Mackinlay</t>
  </si>
  <si>
    <t>Norriss</t>
  </si>
  <si>
    <t>Mott</t>
  </si>
  <si>
    <t>Fokina</t>
  </si>
  <si>
    <t>Boan</t>
  </si>
  <si>
    <t>Topp</t>
  </si>
  <si>
    <t>Burgoyne</t>
  </si>
  <si>
    <t>Gebhart</t>
  </si>
  <si>
    <t>Tudawali</t>
  </si>
  <si>
    <t>Maconochie</t>
  </si>
  <si>
    <t>Plumb</t>
  </si>
  <si>
    <t>Benford</t>
  </si>
  <si>
    <t>Cobb</t>
  </si>
  <si>
    <t>Macadam</t>
  </si>
  <si>
    <t>Tychonoff</t>
  </si>
  <si>
    <t>Urban</t>
  </si>
  <si>
    <t>Lascelles</t>
  </si>
  <si>
    <t>Mack</t>
  </si>
  <si>
    <t>Sneddon</t>
  </si>
  <si>
    <t>Hopetoun</t>
  </si>
  <si>
    <t>Faria</t>
  </si>
  <si>
    <t>Marquez</t>
  </si>
  <si>
    <t>Barnhill</t>
  </si>
  <si>
    <t>Ogg</t>
  </si>
  <si>
    <t>Wells</t>
  </si>
  <si>
    <t>Calzada</t>
  </si>
  <si>
    <t>Gresswell</t>
  </si>
  <si>
    <t>Aguirre</t>
  </si>
  <si>
    <t>Morales</t>
  </si>
  <si>
    <t>Moffitt</t>
  </si>
  <si>
    <t>Weigel</t>
  </si>
  <si>
    <t>Ohearn</t>
  </si>
  <si>
    <t>Munroe</t>
  </si>
  <si>
    <t>Trumbull</t>
  </si>
  <si>
    <t>Crist</t>
  </si>
  <si>
    <t>O'Kane</t>
  </si>
  <si>
    <t>Lorimer</t>
  </si>
  <si>
    <t>McDowell</t>
  </si>
  <si>
    <t>Root</t>
  </si>
  <si>
    <t>Saad</t>
  </si>
  <si>
    <t>Corby</t>
  </si>
  <si>
    <t>Dwyer</t>
  </si>
  <si>
    <t>Flannagan</t>
  </si>
  <si>
    <t>Sturdee</t>
  </si>
  <si>
    <t>Hull</t>
  </si>
  <si>
    <t>Vagin</t>
  </si>
  <si>
    <t>Mach</t>
  </si>
  <si>
    <t>MacPherson</t>
  </si>
  <si>
    <t>Parks</t>
  </si>
  <si>
    <t>Edith</t>
  </si>
  <si>
    <t>Lajoie</t>
  </si>
  <si>
    <t>Torode</t>
  </si>
  <si>
    <t>Salinas</t>
  </si>
  <si>
    <t>Cleveland</t>
  </si>
  <si>
    <t>Kashiwagi</t>
  </si>
  <si>
    <t>Aldridge</t>
  </si>
  <si>
    <t>Burbidge</t>
  </si>
  <si>
    <t>ROUND</t>
  </si>
  <si>
    <t>SQUAREROOT</t>
  </si>
  <si>
    <t>MIN</t>
  </si>
  <si>
    <t>MAX</t>
  </si>
  <si>
    <t>AVERAGE</t>
  </si>
  <si>
    <t>SUM</t>
  </si>
  <si>
    <t>MEDIAN</t>
  </si>
  <si>
    <t>RANK</t>
  </si>
  <si>
    <t>LEFT</t>
  </si>
  <si>
    <t>RIGHT</t>
  </si>
  <si>
    <t>LENGTH</t>
  </si>
  <si>
    <t>DATE</t>
  </si>
  <si>
    <t>EOMONTH</t>
  </si>
  <si>
    <t>WEEKDAYS</t>
  </si>
  <si>
    <t>Advanced Excel Practice</t>
  </si>
  <si>
    <t>NETWORKDAYS</t>
  </si>
  <si>
    <t>YEAR</t>
  </si>
  <si>
    <t>MONTH</t>
  </si>
  <si>
    <t>DAY</t>
  </si>
  <si>
    <t>FIND</t>
  </si>
  <si>
    <t>ADVACED EXCEL TEXT FUNCTIONS</t>
  </si>
  <si>
    <t>A</t>
  </si>
  <si>
    <t>P</t>
  </si>
  <si>
    <t>L</t>
  </si>
  <si>
    <t>E</t>
  </si>
  <si>
    <t>APPLE</t>
  </si>
  <si>
    <t>TEXT=</t>
  </si>
  <si>
    <t>REPLACE</t>
  </si>
  <si>
    <t>OLD</t>
  </si>
  <si>
    <t>SHANNU-2006</t>
  </si>
  <si>
    <t>NEW</t>
  </si>
  <si>
    <t>01-06-2026</t>
  </si>
  <si>
    <t>Column1</t>
  </si>
  <si>
    <t>SUBSTITUTE</t>
  </si>
  <si>
    <t>Column2</t>
  </si>
  <si>
    <t>Column3</t>
  </si>
  <si>
    <t>Column4</t>
  </si>
  <si>
    <t>MID</t>
  </si>
  <si>
    <t>SEARCH</t>
  </si>
  <si>
    <t>CONCATINATION</t>
  </si>
  <si>
    <t>SHANNU_</t>
  </si>
  <si>
    <t>TEXT</t>
  </si>
  <si>
    <t>RESULT(ADDED)</t>
  </si>
  <si>
    <t xml:space="preserve">MATHEMATICAL FUNCTIONS </t>
  </si>
  <si>
    <t>PRODUCT</t>
  </si>
  <si>
    <t>COLOR</t>
  </si>
  <si>
    <t>REGION</t>
  </si>
  <si>
    <t>VALUE</t>
  </si>
  <si>
    <t>MOUSE</t>
  </si>
  <si>
    <t>CPU</t>
  </si>
  <si>
    <t>KEYBOARD</t>
  </si>
  <si>
    <t>RED</t>
  </si>
  <si>
    <t>BLUE</t>
  </si>
  <si>
    <t>BLACK</t>
  </si>
  <si>
    <t>YELLOW</t>
  </si>
  <si>
    <t>AP</t>
  </si>
  <si>
    <t>TG</t>
  </si>
  <si>
    <t>TN</t>
  </si>
  <si>
    <t>TOTAL</t>
  </si>
  <si>
    <t>RED+AP</t>
  </si>
  <si>
    <t>KS</t>
  </si>
  <si>
    <t>RED+AP+MOUSE</t>
  </si>
  <si>
    <t xml:space="preserve">         DATE</t>
  </si>
  <si>
    <t>OPERATION</t>
  </si>
  <si>
    <t>FACT</t>
  </si>
  <si>
    <t>MOD</t>
  </si>
  <si>
    <t>LOOKUP FUNCTIONS</t>
  </si>
  <si>
    <t>VLOOKUP</t>
  </si>
  <si>
    <t>NUMBER</t>
  </si>
  <si>
    <t>AMOUNT</t>
  </si>
  <si>
    <t>MOTOROLA</t>
  </si>
  <si>
    <t>ONEPLUS</t>
  </si>
  <si>
    <t>SAMSUNG</t>
  </si>
  <si>
    <t>LG</t>
  </si>
  <si>
    <t>RAZOR</t>
  </si>
  <si>
    <t>DELL</t>
  </si>
  <si>
    <t>HP</t>
  </si>
  <si>
    <t>POCO</t>
  </si>
  <si>
    <t>OPPO</t>
  </si>
  <si>
    <t>TYPE</t>
  </si>
  <si>
    <t>MOBILE</t>
  </si>
  <si>
    <t>LAPTOP</t>
  </si>
  <si>
    <t>HLOOKUP</t>
  </si>
  <si>
    <t>MATCH</t>
  </si>
  <si>
    <t>CAT</t>
  </si>
  <si>
    <t>INDEX</t>
  </si>
  <si>
    <t>XLOOKUP</t>
  </si>
  <si>
    <r>
      <rPr>
        <b/>
        <sz val="28"/>
        <color theme="1"/>
        <rFont val="Calibri"/>
        <family val="2"/>
        <scheme val="minor"/>
      </rPr>
      <t>LOGICAL AND ERROR FUNCTIONS</t>
    </r>
    <r>
      <rPr>
        <sz val="11"/>
        <color theme="1"/>
        <rFont val="Calibri"/>
        <family val="2"/>
        <scheme val="minor"/>
      </rPr>
      <t xml:space="preserve"> </t>
    </r>
  </si>
  <si>
    <t>Rahul</t>
  </si>
  <si>
    <t>Student_Name</t>
  </si>
  <si>
    <t>Study_Hours</t>
  </si>
  <si>
    <t>Attendance_%</t>
  </si>
  <si>
    <t>Arjun</t>
  </si>
  <si>
    <t>Vihaan</t>
  </si>
  <si>
    <t>Vivaan</t>
  </si>
  <si>
    <t>Diya</t>
  </si>
  <si>
    <t>Harsha</t>
  </si>
  <si>
    <t>Aarav</t>
  </si>
  <si>
    <t xml:space="preserve">IF </t>
  </si>
  <si>
    <t xml:space="preserve">IFELSE </t>
  </si>
  <si>
    <t xml:space="preserve">AND </t>
  </si>
  <si>
    <t>OR</t>
  </si>
  <si>
    <t>XOR</t>
  </si>
  <si>
    <t>NOT</t>
  </si>
  <si>
    <t>ERRORS</t>
  </si>
  <si>
    <t xml:space="preserve">STATISTICAL FUNCTONS </t>
  </si>
  <si>
    <t>COUNT</t>
  </si>
  <si>
    <t>COUNTA</t>
  </si>
  <si>
    <t>COUNTBLANK</t>
  </si>
  <si>
    <t>COUNTIF</t>
  </si>
  <si>
    <t>COUNTIFS</t>
  </si>
  <si>
    <t>MEAN</t>
  </si>
  <si>
    <t xml:space="preserve">MODE </t>
  </si>
  <si>
    <t>CORRELATION</t>
  </si>
  <si>
    <t>VARIENCE_P</t>
  </si>
  <si>
    <t>VARIENCE_S</t>
  </si>
  <si>
    <t>STADARD_DEVATION_p</t>
  </si>
  <si>
    <t>STADARD_DEVATION_S</t>
  </si>
  <si>
    <t>FUNCTION</t>
  </si>
  <si>
    <t>RESULT</t>
  </si>
  <si>
    <t>COUNT_FUNCTIONS</t>
  </si>
  <si>
    <t>STATISTICAL_FUNCTIONS</t>
  </si>
  <si>
    <t>COMPANY</t>
  </si>
  <si>
    <t>LOGO</t>
  </si>
  <si>
    <t>SALES</t>
  </si>
  <si>
    <t>NETFLIX</t>
  </si>
  <si>
    <t>GOOGLE</t>
  </si>
  <si>
    <t>AMAZON</t>
  </si>
  <si>
    <t>AHA</t>
  </si>
  <si>
    <t xml:space="preserve">IMAGES IN EXCEL </t>
  </si>
  <si>
    <t>FORMATTING</t>
  </si>
  <si>
    <t>DATE FORMATTNGS</t>
  </si>
  <si>
    <t>INPUT</t>
  </si>
  <si>
    <t>TIME FORMATTING</t>
  </si>
  <si>
    <t>ANGLE_COUNTER_CLOCKWISE</t>
  </si>
  <si>
    <t>ANGLE_CLOCKWISE</t>
  </si>
  <si>
    <t>VERTIALTEXT</t>
  </si>
  <si>
    <t>ROTATETEXTDOWN</t>
  </si>
  <si>
    <t>CUSTOM FORMATTING</t>
  </si>
  <si>
    <t>10000 SEPERATOR</t>
  </si>
  <si>
    <t>BEFORE</t>
  </si>
  <si>
    <t>AFTER</t>
  </si>
  <si>
    <t>HIDE ZEROS</t>
  </si>
  <si>
    <t xml:space="preserve">HIDE -VE AND ZERO </t>
  </si>
  <si>
    <t>#,##;;;</t>
  </si>
  <si>
    <t>REPRESENT ONLY +VE</t>
  </si>
  <si>
    <t>#,###;</t>
  </si>
  <si>
    <t>#,##;</t>
  </si>
  <si>
    <t>#,##;#,##"NEG";</t>
  </si>
  <si>
    <t>#,###;"NEG";</t>
  </si>
  <si>
    <t xml:space="preserve">CUSTOMCODE </t>
  </si>
  <si>
    <t xml:space="preserve">TO REPRESENT THIS </t>
  </si>
  <si>
    <t>TOSHOW NUM+NEGTEXT</t>
  </si>
  <si>
    <t>TOSHOW NEGTEXT ONLY</t>
  </si>
  <si>
    <t>#.0</t>
  </si>
  <si>
    <t>#.00</t>
  </si>
  <si>
    <t>##.0</t>
  </si>
  <si>
    <t>0</t>
  </si>
  <si>
    <t>02</t>
  </si>
  <si>
    <t>CONDITIONAL FORMATTING</t>
  </si>
  <si>
    <t>YELLOW = 41</t>
  </si>
  <si>
    <t>GREEN &gt; 41</t>
  </si>
  <si>
    <t>RED &lt; 41</t>
  </si>
  <si>
    <t>GREEN TOP 10</t>
  </si>
  <si>
    <t xml:space="preserve">DATA BAR </t>
  </si>
  <si>
    <t xml:space="preserve">ICON SETS </t>
  </si>
  <si>
    <t>Count of Geography</t>
  </si>
  <si>
    <t>STATISTIAL ANALYSIS USING EXCEL</t>
  </si>
  <si>
    <t>Anova: Single Factor</t>
  </si>
  <si>
    <t>SUMMARY</t>
  </si>
  <si>
    <t>Groups</t>
  </si>
  <si>
    <t>Count</t>
  </si>
  <si>
    <t>Sum</t>
  </si>
  <si>
    <t>Average</t>
  </si>
  <si>
    <t>Variance</t>
  </si>
  <si>
    <t>Column 1</t>
  </si>
  <si>
    <t>Column 2</t>
  </si>
  <si>
    <t>ANOVA</t>
  </si>
  <si>
    <t>Source of Variation</t>
  </si>
  <si>
    <t>SS</t>
  </si>
  <si>
    <t>df</t>
  </si>
  <si>
    <t>MS</t>
  </si>
  <si>
    <t>F</t>
  </si>
  <si>
    <t>P-value</t>
  </si>
  <si>
    <t>F crit</t>
  </si>
  <si>
    <t>Between Groups</t>
  </si>
  <si>
    <t>Within Groups</t>
  </si>
  <si>
    <t>Total</t>
  </si>
  <si>
    <t>Mean</t>
  </si>
  <si>
    <t>Standard Error</t>
  </si>
  <si>
    <t>Median</t>
  </si>
  <si>
    <t>Mode</t>
  </si>
  <si>
    <t>Standard Deviation</t>
  </si>
  <si>
    <t>Sample Variance</t>
  </si>
  <si>
    <t>Kurtosis</t>
  </si>
  <si>
    <t>Skewness</t>
  </si>
  <si>
    <t>Range</t>
  </si>
  <si>
    <t>Minimum</t>
  </si>
  <si>
    <t>Maximum</t>
  </si>
  <si>
    <t xml:space="preserve">DESCRIPTIVE ANALYSIS </t>
  </si>
  <si>
    <t>SUMMARY OUTPUT</t>
  </si>
  <si>
    <t>Regression Statistics</t>
  </si>
  <si>
    <t>Multiple R</t>
  </si>
  <si>
    <t>R Square</t>
  </si>
  <si>
    <t>Adjusted R Square</t>
  </si>
  <si>
    <t>Observations</t>
  </si>
  <si>
    <t>Regression</t>
  </si>
  <si>
    <t>Residual</t>
  </si>
  <si>
    <t>Intercept</t>
  </si>
  <si>
    <t>Significance F</t>
  </si>
  <si>
    <t>Coefficients</t>
  </si>
  <si>
    <t>t Stat</t>
  </si>
  <si>
    <t>Lower 95%</t>
  </si>
  <si>
    <t>Upper 95%</t>
  </si>
  <si>
    <t>Lower 95.0%</t>
  </si>
  <si>
    <t>Upper 95.0%</t>
  </si>
  <si>
    <t>X Variable 1</t>
  </si>
  <si>
    <t>RESIDUAL OUTPUT</t>
  </si>
  <si>
    <t>Observation</t>
  </si>
  <si>
    <t>Predicted Y</t>
  </si>
  <si>
    <t>Residuals</t>
  </si>
  <si>
    <t>Standard Residuals</t>
  </si>
  <si>
    <t>PROBABILITY OUTPUT</t>
  </si>
  <si>
    <t>Percentile</t>
  </si>
  <si>
    <t>Y</t>
  </si>
  <si>
    <t xml:space="preserve">REGRESSION </t>
  </si>
  <si>
    <t>z-Test: Two Sample for Means</t>
  </si>
  <si>
    <t>Known Variance</t>
  </si>
  <si>
    <t>Hypothesized Mean Difference</t>
  </si>
  <si>
    <t>z</t>
  </si>
  <si>
    <t>P(Z&lt;=z) one-tail</t>
  </si>
  <si>
    <t>z Critical one-tail</t>
  </si>
  <si>
    <t>P(Z&lt;=z) two-tail</t>
  </si>
  <si>
    <t>z Critical two-tail</t>
  </si>
  <si>
    <t>Method A</t>
  </si>
  <si>
    <t>Method B</t>
  </si>
  <si>
    <t>Method C</t>
  </si>
  <si>
    <t>Column 3</t>
  </si>
  <si>
    <t>Anova: Two-Factor With Replication</t>
  </si>
  <si>
    <t>Sample</t>
  </si>
  <si>
    <t>Columns</t>
  </si>
  <si>
    <t>Interaction</t>
  </si>
  <si>
    <t>Within</t>
  </si>
  <si>
    <t>Class 1</t>
  </si>
  <si>
    <t>Class 2</t>
  </si>
  <si>
    <t>Class 3</t>
  </si>
  <si>
    <t>Class 4</t>
  </si>
  <si>
    <t>Anova: Two-Factor Without Replication</t>
  </si>
  <si>
    <t>Rows</t>
  </si>
  <si>
    <t>Error</t>
  </si>
  <si>
    <t>Order_ID</t>
  </si>
  <si>
    <t>Date</t>
  </si>
  <si>
    <t>Region</t>
  </si>
  <si>
    <t>Salesperson</t>
  </si>
  <si>
    <t>Product</t>
  </si>
  <si>
    <t>Category</t>
  </si>
  <si>
    <t>Units</t>
  </si>
  <si>
    <t>Unit_Price</t>
  </si>
  <si>
    <t>Sales</t>
  </si>
  <si>
    <t>Arun</t>
  </si>
  <si>
    <t>Laptop</t>
  </si>
  <si>
    <t>Electronics</t>
  </si>
  <si>
    <t>South</t>
  </si>
  <si>
    <t>Priya</t>
  </si>
  <si>
    <t>Mobile</t>
  </si>
  <si>
    <t>East</t>
  </si>
  <si>
    <t>Chair</t>
  </si>
  <si>
    <t>Furniture</t>
  </si>
  <si>
    <t>Sneha</t>
  </si>
  <si>
    <t>Table</t>
  </si>
  <si>
    <t>Printer</t>
  </si>
  <si>
    <t>Sofa</t>
  </si>
  <si>
    <t>Row Labels</t>
  </si>
  <si>
    <t>Grand Total</t>
  </si>
  <si>
    <t>Sum of Units</t>
  </si>
  <si>
    <t>Sum of Sales</t>
  </si>
  <si>
    <t>Sum of Unit_Price</t>
  </si>
  <si>
    <t>20-29</t>
  </si>
  <si>
    <t>30-39</t>
  </si>
  <si>
    <t>40-49</t>
  </si>
  <si>
    <t>50-59</t>
  </si>
  <si>
    <t>Count of Category</t>
  </si>
  <si>
    <t>Products</t>
  </si>
  <si>
    <t>category type</t>
  </si>
  <si>
    <t>age bims</t>
  </si>
  <si>
    <t>using of agebims</t>
  </si>
  <si>
    <t xml:space="preserve"> </t>
  </si>
  <si>
    <t>wrap_text</t>
  </si>
  <si>
    <t xml:space="preserve">&lt;----- Merging </t>
  </si>
  <si>
    <t xml:space="preserve">&lt;------- error </t>
  </si>
  <si>
    <t>TEXT TO COLUMN</t>
  </si>
  <si>
    <t>HI</t>
  </si>
  <si>
    <t xml:space="preserve">DATA VALIDATION </t>
  </si>
  <si>
    <t xml:space="preserve">WHAT IF ANALYSIS </t>
  </si>
  <si>
    <t>Student</t>
  </si>
  <si>
    <t>Sem1</t>
  </si>
  <si>
    <t>Sem2</t>
  </si>
  <si>
    <t>Sem3</t>
  </si>
  <si>
    <t>Sem4</t>
  </si>
  <si>
    <t>Capstone</t>
  </si>
  <si>
    <t>Overall</t>
  </si>
  <si>
    <t>GOAL SEEK</t>
  </si>
  <si>
    <t>KUMAR</t>
  </si>
  <si>
    <t>SURESH</t>
  </si>
  <si>
    <t>ARJUN</t>
  </si>
  <si>
    <t>RAM</t>
  </si>
  <si>
    <t>LOESH</t>
  </si>
  <si>
    <t>SCENARIO MANAGER</t>
  </si>
  <si>
    <t>DATA TABLE</t>
  </si>
  <si>
    <t>surname</t>
  </si>
  <si>
    <t>age</t>
  </si>
  <si>
    <t>balance</t>
  </si>
  <si>
    <t>sample</t>
  </si>
  <si>
    <t>sample2</t>
  </si>
  <si>
    <t>fvcghnjghk</t>
  </si>
  <si>
    <t>jghk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</si>
</sst>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quot;\ #,##0.00;[Red]&quot;₹&quot;\ #,##0.00"/>
    <numFmt numFmtId="165" formatCode="[$-F800]dddd\,\ mmmm\ dd\,\ yyyy"/>
    <numFmt numFmtId="166" formatCode="[$-10409]hh:mm:ss\ AM/PM;@"/>
    <numFmt numFmtId="167" formatCode="#,###"/>
    <numFmt numFmtId="168" formatCode="0000"/>
    <numFmt numFmtId="169" formatCode="#,###;"/>
    <numFmt numFmtId="170" formatCode="#.0"/>
    <numFmt numFmtId="171" formatCode="#.00"/>
    <numFmt numFmtId="172" formatCode="##.0"/>
  </numFmts>
  <fonts count="3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4"/>
      <color theme="1"/>
      <name val="Calibri"/>
      <family val="2"/>
      <scheme val="minor"/>
    </font>
    <font>
      <b/>
      <sz val="23"/>
      <color theme="1"/>
      <name val="Calibri"/>
      <family val="2"/>
      <scheme val="minor"/>
    </font>
    <font>
      <b/>
      <sz val="12"/>
      <color theme="1"/>
      <name val="Calibri"/>
      <family val="2"/>
      <scheme val="minor"/>
    </font>
    <font>
      <b/>
      <sz val="16"/>
      <color theme="1"/>
      <name val="Calibri"/>
      <family val="2"/>
      <scheme val="minor"/>
    </font>
    <font>
      <sz val="8"/>
      <name val="Calibri"/>
      <family val="2"/>
      <scheme val="minor"/>
    </font>
    <font>
      <b/>
      <sz val="28"/>
      <color theme="1"/>
      <name val="Calibri"/>
      <family val="2"/>
      <scheme val="minor"/>
    </font>
    <font>
      <b/>
      <u val="double"/>
      <sz val="16"/>
      <color theme="1"/>
      <name val="Calibri"/>
      <family val="2"/>
      <scheme val="minor"/>
    </font>
    <font>
      <sz val="11"/>
      <color theme="1"/>
      <name val="Kristen ITC"/>
      <family val="4"/>
    </font>
    <font>
      <b/>
      <sz val="50"/>
      <color theme="1"/>
      <name val="Calibri"/>
      <family val="2"/>
      <scheme val="minor"/>
    </font>
    <font>
      <i/>
      <sz val="11"/>
      <color theme="1"/>
      <name val="Calibri"/>
      <family val="2"/>
      <scheme val="minor"/>
    </font>
    <font>
      <sz val="40"/>
      <color theme="1"/>
      <name val="Calibri"/>
      <family val="2"/>
      <scheme val="minor"/>
    </font>
    <font>
      <i/>
      <sz val="10"/>
      <color theme="1"/>
      <name val="Calibri"/>
      <family val="2"/>
      <scheme val="minor"/>
    </font>
    <font>
      <b/>
      <sz val="20"/>
      <color theme="1"/>
      <name val="Calibri"/>
      <family val="2"/>
      <scheme val="minor"/>
    </font>
    <font>
      <b/>
      <sz val="45"/>
      <color theme="1"/>
      <name val="Calibri"/>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00B0F0"/>
        <bgColor indexed="64"/>
      </patternFill>
    </fill>
    <fill>
      <patternFill patternType="lightUp">
        <bgColor theme="0"/>
      </patternFill>
    </fill>
    <fill>
      <patternFill patternType="solid">
        <fgColor rgb="FF99CCFF"/>
        <bgColor indexed="64"/>
      </patternFill>
    </fill>
    <fill>
      <patternFill patternType="solid">
        <fgColor theme="7"/>
        <bgColor indexed="64"/>
      </patternFill>
    </fill>
  </fills>
  <borders count="1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indexed="64"/>
      </bottom>
      <diagonal/>
    </border>
    <border>
      <left/>
      <right/>
      <top style="medium">
        <color indexed="64"/>
      </top>
      <bottom style="thin">
        <color indexed="64"/>
      </bottom>
      <diagonal/>
    </border>
    <border>
      <left/>
      <right/>
      <top/>
      <bottom style="medium">
        <color indexed="18"/>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0">
    <xf numFmtId="0" fontId="0" fillId="0" borderId="0" xfId="0"/>
    <xf numFmtId="14" fontId="0" fillId="0" borderId="0" xfId="0" applyNumberFormat="1"/>
    <xf numFmtId="0" fontId="16" fillId="0" borderId="0" xfId="0" applyFont="1"/>
    <xf numFmtId="0" fontId="0" fillId="0" borderId="0" xfId="0" applyAlignment="1">
      <alignment horizontal="center"/>
    </xf>
    <xf numFmtId="0" fontId="20" fillId="0" borderId="0" xfId="0" applyFont="1" applyAlignment="1">
      <alignment horizontal="center"/>
    </xf>
    <xf numFmtId="0" fontId="16" fillId="0" borderId="0" xfId="0" applyFont="1" applyAlignment="1">
      <alignment horizontal="center"/>
    </xf>
    <xf numFmtId="0" fontId="21" fillId="0" borderId="0" xfId="0" applyFont="1"/>
    <xf numFmtId="0" fontId="23" fillId="0" borderId="0" xfId="0" applyFont="1"/>
    <xf numFmtId="0" fontId="0" fillId="0" borderId="0" xfId="0" applyAlignment="1">
      <alignment vertical="center" wrapText="1"/>
    </xf>
    <xf numFmtId="0" fontId="0" fillId="0" borderId="0" xfId="0" applyAlignment="1">
      <alignment horizontal="right" vertical="center" wrapText="1"/>
    </xf>
    <xf numFmtId="0" fontId="16" fillId="0" borderId="0" xfId="0" applyFont="1" applyAlignment="1">
      <alignment horizontal="left" vertical="center" wrapText="1"/>
    </xf>
    <xf numFmtId="0" fontId="14" fillId="0" borderId="0" xfId="0" applyFont="1"/>
    <xf numFmtId="0" fontId="0" fillId="34" borderId="0" xfId="0" applyFill="1"/>
    <xf numFmtId="0" fontId="0" fillId="0" borderId="0" xfId="0" applyAlignment="1">
      <alignment horizontal="left"/>
    </xf>
    <xf numFmtId="0" fontId="0" fillId="35" borderId="0" xfId="0" applyFill="1"/>
    <xf numFmtId="0" fontId="0" fillId="0" borderId="0" xfId="0" applyAlignment="1">
      <alignment textRotation="45"/>
    </xf>
    <xf numFmtId="0" fontId="0" fillId="0" borderId="0" xfId="0" applyAlignment="1">
      <alignment textRotation="135"/>
    </xf>
    <xf numFmtId="0" fontId="0" fillId="0" borderId="0" xfId="0" applyAlignment="1">
      <alignment textRotation="255"/>
    </xf>
    <xf numFmtId="165" fontId="0" fillId="0" borderId="0" xfId="0" applyNumberFormat="1"/>
    <xf numFmtId="20" fontId="0" fillId="0" borderId="0" xfId="0" applyNumberFormat="1"/>
    <xf numFmtId="166" fontId="0" fillId="0" borderId="0" xfId="0" applyNumberFormat="1"/>
    <xf numFmtId="164" fontId="0" fillId="0" borderId="0" xfId="0" applyNumberFormat="1" applyAlignment="1">
      <alignment horizontal="center"/>
    </xf>
    <xf numFmtId="0" fontId="0" fillId="0" borderId="0" xfId="0" applyAlignment="1">
      <alignment textRotation="180" wrapText="1"/>
    </xf>
    <xf numFmtId="49" fontId="0" fillId="0" borderId="0" xfId="0" applyNumberFormat="1" applyAlignment="1">
      <alignment textRotation="135"/>
    </xf>
    <xf numFmtId="0" fontId="24" fillId="33" borderId="0" xfId="0" applyFont="1" applyFill="1"/>
    <xf numFmtId="0" fontId="24" fillId="33" borderId="0" xfId="0" applyFont="1" applyFill="1" applyAlignment="1">
      <alignment horizontal="center"/>
    </xf>
    <xf numFmtId="0" fontId="25" fillId="0" borderId="0" xfId="0" applyFont="1"/>
    <xf numFmtId="4" fontId="0" fillId="0" borderId="0" xfId="0" applyNumberFormat="1"/>
    <xf numFmtId="167" fontId="0" fillId="0" borderId="0" xfId="0" applyNumberFormat="1" applyAlignment="1">
      <alignment horizontal="right" vertical="center"/>
    </xf>
    <xf numFmtId="167" fontId="0" fillId="0" borderId="0" xfId="0" applyNumberFormat="1"/>
    <xf numFmtId="168" fontId="0" fillId="0" borderId="0" xfId="0" applyNumberFormat="1"/>
    <xf numFmtId="169" fontId="0" fillId="0" borderId="0" xfId="0" applyNumberFormat="1"/>
    <xf numFmtId="1" fontId="0" fillId="0" borderId="0" xfId="0" applyNumberFormat="1"/>
    <xf numFmtId="2" fontId="0" fillId="0" borderId="0" xfId="0" applyNumberFormat="1"/>
    <xf numFmtId="170" fontId="0" fillId="0" borderId="0" xfId="0" applyNumberFormat="1"/>
    <xf numFmtId="171" fontId="0" fillId="0" borderId="0" xfId="0" applyNumberFormat="1"/>
    <xf numFmtId="172" fontId="0" fillId="0" borderId="0" xfId="0" applyNumberFormat="1"/>
    <xf numFmtId="3" fontId="0" fillId="0" borderId="0" xfId="0" applyNumberFormat="1"/>
    <xf numFmtId="0" fontId="0" fillId="0" borderId="0" xfId="0" applyAlignment="1">
      <alignment wrapText="1"/>
    </xf>
    <xf numFmtId="0" fontId="0" fillId="0" borderId="0" xfId="0" pivotButton="1"/>
    <xf numFmtId="0" fontId="0" fillId="0" borderId="10" xfId="0" applyBorder="1"/>
    <xf numFmtId="0" fontId="27" fillId="0" borderId="11" xfId="0" applyFont="1" applyBorder="1" applyAlignment="1">
      <alignment horizontal="center"/>
    </xf>
    <xf numFmtId="0" fontId="27" fillId="0" borderId="11" xfId="0" applyFont="1" applyBorder="1" applyAlignment="1">
      <alignment horizontal="centerContinuous"/>
    </xf>
    <xf numFmtId="0" fontId="16" fillId="0" borderId="0" xfId="0" applyFont="1" applyAlignment="1">
      <alignment horizontal="center" vertical="center" wrapText="1"/>
    </xf>
    <xf numFmtId="0" fontId="29" fillId="0" borderId="12" xfId="0" applyFont="1" applyBorder="1" applyAlignment="1">
      <alignment horizontal="right"/>
    </xf>
    <xf numFmtId="15" fontId="0" fillId="0" borderId="0" xfId="0" applyNumberFormat="1" applyAlignment="1">
      <alignment vertical="center" wrapText="1"/>
    </xf>
    <xf numFmtId="0" fontId="0" fillId="36" borderId="0" xfId="0" applyFill="1"/>
    <xf numFmtId="0" fontId="23" fillId="0" borderId="0" xfId="0" applyFont="1" applyAlignment="1">
      <alignment wrapText="1"/>
    </xf>
    <xf numFmtId="0" fontId="30" fillId="0" borderId="0" xfId="0" applyFont="1" applyAlignment="1">
      <alignment wrapText="1"/>
    </xf>
    <xf numFmtId="0" fontId="30" fillId="0" borderId="0" xfId="0" applyFont="1"/>
    <xf numFmtId="49" fontId="0" fillId="0" borderId="0" xfId="0" applyNumberFormat="1"/>
    <xf numFmtId="0" fontId="0" fillId="0" borderId="14" xfId="0" applyBorder="1"/>
    <xf numFmtId="0" fontId="0" fillId="0" borderId="0" xfId="0" applyAlignment="1">
      <alignment horizontal="center"/>
    </xf>
    <xf numFmtId="0" fontId="30" fillId="0" borderId="0" xfId="0" applyFont="1" applyAlignment="1">
      <alignment horizontal="center"/>
    </xf>
    <xf numFmtId="0" fontId="21" fillId="0" borderId="0" xfId="0" applyFont="1" applyAlignment="1">
      <alignment horizontal="center"/>
    </xf>
    <xf numFmtId="0" fontId="20" fillId="0" borderId="0" xfId="0" applyFont="1" applyAlignment="1">
      <alignment horizontal="center"/>
    </xf>
    <xf numFmtId="0" fontId="19" fillId="0" borderId="0" xfId="0" applyFont="1" applyAlignment="1">
      <alignment horizontal="center"/>
    </xf>
    <xf numFmtId="0" fontId="18" fillId="0" borderId="0" xfId="0" applyFont="1" applyAlignment="1">
      <alignment horizontal="center"/>
    </xf>
    <xf numFmtId="0" fontId="23" fillId="0" borderId="0" xfId="0" applyFont="1" applyAlignment="1">
      <alignment horizontal="center"/>
    </xf>
    <xf numFmtId="0" fontId="31" fillId="34" borderId="0" xfId="0" applyFont="1" applyFill="1" applyAlignment="1">
      <alignment horizontal="center"/>
    </xf>
    <xf numFmtId="0" fontId="0" fillId="34" borderId="0" xfId="0" applyFill="1" applyAlignment="1">
      <alignment horizontal="center"/>
    </xf>
    <xf numFmtId="0" fontId="16" fillId="0" borderId="0" xfId="0" applyFont="1" applyAlignment="1">
      <alignment horizontal="center"/>
    </xf>
    <xf numFmtId="0" fontId="16" fillId="0" borderId="13" xfId="0" applyFont="1" applyBorder="1" applyAlignment="1">
      <alignment horizontal="center"/>
    </xf>
    <xf numFmtId="0" fontId="0" fillId="0" borderId="13" xfId="0" applyBorder="1" applyAlignment="1">
      <alignment horizontal="center"/>
    </xf>
    <xf numFmtId="0" fontId="26" fillId="0" borderId="0" xfId="0" applyFont="1" applyAlignment="1">
      <alignment horizontal="center"/>
    </xf>
    <xf numFmtId="0" fontId="28" fillId="34" borderId="0" xfId="0" applyFont="1" applyFill="1" applyAlignment="1">
      <alignment horizontal="center"/>
    </xf>
    <xf numFmtId="0" fontId="0" fillId="0" borderId="0" xfId="0" applyAlignment="1"/>
    <xf numFmtId="0" fontId="0" fillId="37" borderId="14" xfId="0" applyFont="1" applyFill="1" applyBorder="1"/>
    <xf numFmtId="0" fontId="0" fillId="0" borderId="0" xfId="0" applyBorder="1"/>
    <xf numFmtId="0" fontId="16" fillId="37"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3">
    <dxf>
      <numFmt numFmtId="0" formatCode="Genera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5700"/>
      </font>
      <fill>
        <patternFill>
          <bgColor rgb="FFFFEB9C"/>
        </patternFill>
      </fill>
    </dxf>
    <dxf>
      <fill>
        <patternFill>
          <bgColor theme="8" tint="0.59996337778862885"/>
        </patternFill>
      </fill>
    </dxf>
    <dxf>
      <fill>
        <patternFill>
          <bgColor rgb="FFFFFF00"/>
        </patternFill>
      </fill>
    </dxf>
    <dxf>
      <font>
        <color rgb="FF006100"/>
      </font>
      <fill>
        <patternFill>
          <bgColor rgb="FFC6EFCE"/>
        </patternFill>
      </fill>
    </dxf>
    <dxf>
      <font>
        <color rgb="FF9C0006"/>
      </font>
      <fill>
        <patternFill>
          <bgColor rgb="FFFFC7CE"/>
        </patternFill>
      </fill>
    </dxf>
    <dxf>
      <alignment wrapText="1"/>
    </dxf>
    <dxf>
      <alignment wrapText="1"/>
    </dxf>
    <dxf>
      <numFmt numFmtId="168" formatCode="0000"/>
    </dxf>
    <dxf>
      <numFmt numFmtId="172" formatCode="##.0"/>
    </dxf>
    <dxf>
      <numFmt numFmtId="171" formatCode="#.00"/>
    </dxf>
    <dxf>
      <numFmt numFmtId="170" formatCode="#.0"/>
    </dxf>
    <dxf>
      <numFmt numFmtId="2" formatCode="0.00"/>
    </dxf>
    <dxf>
      <numFmt numFmtId="1" formatCode="0"/>
    </dxf>
    <dxf>
      <numFmt numFmtId="4" formatCode="#,##0.00"/>
    </dxf>
    <dxf>
      <alignment horizontal="general" vertical="bottom" textRotation="180" wrapText="1" indent="0" justifyLastLine="0" shrinkToFit="0" readingOrder="0"/>
    </dxf>
    <dxf>
      <alignment horizontal="general" vertical="bottom" textRotation="255" wrapText="0" indent="0" justifyLastLine="0" shrinkToFit="0" readingOrder="0"/>
    </dxf>
    <dxf>
      <alignment horizontal="general" vertical="bottom" textRotation="135" wrapText="0" indent="0" justifyLastLine="0" shrinkToFit="0" readingOrder="0"/>
    </dxf>
    <dxf>
      <alignment horizontal="general" vertical="bottom" textRotation="45" wrapText="0" indent="0" justifyLastLine="0" shrinkToFit="0" readingOrder="0"/>
    </dxf>
    <dxf>
      <numFmt numFmtId="166" formatCode="[$-10409]hh:mm:ss\ AM/PM;@"/>
    </dxf>
    <dxf>
      <numFmt numFmtId="25" formatCode="hh:mm"/>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6"/>
        <color theme="1"/>
        <name val="Calibri"/>
        <family val="2"/>
        <scheme val="minor"/>
      </font>
    </dxf>
    <dxf>
      <alignment horizontal="right" vertical="center" textRotation="0" wrapText="1" indent="0" justifyLastLine="0" shrinkToFit="0" readingOrder="0"/>
    </dxf>
    <dxf>
      <alignment horizontal="right" vertical="center" textRotation="0" wrapText="1" indent="0" justifyLastLine="0" shrinkToFit="0" readingOrder="0"/>
    </dxf>
    <dxf>
      <alignment horizontal="right"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dxf>
    <dxf>
      <alignment horizontal="general" vertical="bottom" textRotation="0" wrapText="0" indent="0" justifyLastLine="0" shrinkToFit="0" readingOrder="0"/>
    </dxf>
    <dxf>
      <alignment vertical="bottom" textRotation="0" wrapText="1" indent="0" justifyLastLine="0" shrinkToFit="0" readingOrder="0"/>
    </dxf>
    <dxf>
      <alignment vertical="bottom" textRotation="0" wrapText="1" indent="0" justifyLastLine="0" shrinkToFit="0" readingOrder="0"/>
    </dxf>
    <dxf>
      <numFmt numFmtId="19" formatCode="dd/mm/yyyy"/>
    </dxf>
    <dxf>
      <alignment vertical="bottom" textRotation="0" wrapText="1" indent="0" justifyLastLine="0" shrinkToFit="0" readingOrder="0"/>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colors>
    <mruColors>
      <color rgb="FF99CCFF"/>
      <color rgb="FFCCECFF"/>
      <color rgb="FFCCFFFF"/>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microsoft.com/office/2007/relationships/slicerCache" Target="slicerCaches/slicerCache1.xml"/><Relationship Id="rId26" Type="http://schemas.openxmlformats.org/officeDocument/2006/relationships/sheetMetadata" Target="metadata.xml"/><Relationship Id="rId3" Type="http://schemas.openxmlformats.org/officeDocument/2006/relationships/worksheet" Target="worksheets/sheet3.xml"/><Relationship Id="rId21" Type="http://schemas.microsoft.com/office/2007/relationships/slicerCache" Target="slicerCaches/slicerCache4.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theme" Target="theme/theme1.xml"/><Relationship Id="rId10" Type="http://schemas.openxmlformats.org/officeDocument/2006/relationships/worksheet" Target="worksheets/sheet10.xml"/><Relationship Id="rId19" Type="http://schemas.microsoft.com/office/2007/relationships/slicerCache" Target="slicerCaches/slicerCache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07/relationships/slicerCache" Target="slicerCaches/slicerCache5.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8.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9.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0.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3.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5.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6.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7.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9418619969801088E-2"/>
          <c:y val="0.26328484981044037"/>
          <c:w val="0.90998935943817838"/>
          <c:h val="0.53774387576552929"/>
        </c:manualLayout>
      </c:layout>
      <c:barChart>
        <c:barDir val="col"/>
        <c:grouping val="clustered"/>
        <c:varyColors val="0"/>
        <c:ser>
          <c:idx val="0"/>
          <c:order val="0"/>
          <c:tx>
            <c:v>Total</c:v>
          </c:tx>
          <c:spPr>
            <a:solidFill>
              <a:schemeClr val="accent6"/>
            </a:solidFill>
            <a:ln>
              <a:noFill/>
            </a:ln>
            <a:effectLst/>
          </c:spPr>
          <c:invertIfNegative val="0"/>
          <c:cat>
            <c:strLit>
              <c:ptCount val="3"/>
              <c:pt idx="0">
                <c:v>France</c:v>
              </c:pt>
              <c:pt idx="1">
                <c:v>Germany</c:v>
              </c:pt>
              <c:pt idx="2">
                <c:v>Spain</c:v>
              </c:pt>
            </c:strLit>
          </c:cat>
          <c:val>
            <c:numLit>
              <c:formatCode>General</c:formatCode>
              <c:ptCount val="3"/>
              <c:pt idx="0">
                <c:v>9</c:v>
              </c:pt>
              <c:pt idx="1">
                <c:v>3</c:v>
              </c:pt>
              <c:pt idx="2">
                <c:v>7</c:v>
              </c:pt>
            </c:numLit>
          </c:val>
          <c:extLst>
            <c:ext xmlns:c16="http://schemas.microsoft.com/office/drawing/2014/chart" uri="{C3380CC4-5D6E-409C-BE32-E72D297353CC}">
              <c16:uniqueId val="{00000000-B9DF-4D83-A604-5DE69E596B7F}"/>
            </c:ext>
          </c:extLst>
        </c:ser>
        <c:dLbls>
          <c:showLegendKey val="0"/>
          <c:showVal val="0"/>
          <c:showCatName val="0"/>
          <c:showSerName val="0"/>
          <c:showPercent val="0"/>
          <c:showBubbleSize val="0"/>
        </c:dLbls>
        <c:gapWidth val="219"/>
        <c:overlap val="-27"/>
        <c:axId val="763884304"/>
        <c:axId val="763883824"/>
      </c:barChart>
      <c:catAx>
        <c:axId val="763884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883824"/>
        <c:crosses val="autoZero"/>
        <c:auto val="1"/>
        <c:lblAlgn val="ctr"/>
        <c:lblOffset val="100"/>
        <c:noMultiLvlLbl val="0"/>
      </c:catAx>
      <c:valAx>
        <c:axId val="763883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388430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Count of Geography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pivotFmt>
    </c:pivotFmts>
    <c:plotArea>
      <c:layout/>
      <c:barChart>
        <c:barDir val="col"/>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6"/>
              <c:pt idx="0">
                <c:v>France Female</c:v>
              </c:pt>
              <c:pt idx="1">
                <c:v>France Male</c:v>
              </c:pt>
              <c:pt idx="2">
                <c:v>Germany Female</c:v>
              </c:pt>
              <c:pt idx="3">
                <c:v>Germany Male</c:v>
              </c:pt>
              <c:pt idx="4">
                <c:v>Spain Female</c:v>
              </c:pt>
              <c:pt idx="5">
                <c:v>Spain Male</c:v>
              </c:pt>
            </c:strLit>
          </c:cat>
          <c:val>
            <c:numLit>
              <c:formatCode>General</c:formatCode>
              <c:ptCount val="6"/>
              <c:pt idx="0">
                <c:v>5</c:v>
              </c:pt>
              <c:pt idx="1">
                <c:v>4</c:v>
              </c:pt>
              <c:pt idx="2">
                <c:v>1</c:v>
              </c:pt>
              <c:pt idx="3">
                <c:v>2</c:v>
              </c:pt>
              <c:pt idx="4">
                <c:v>4</c:v>
              </c:pt>
              <c:pt idx="5">
                <c:v>3</c:v>
              </c:pt>
            </c:numLit>
          </c:val>
          <c:extLst>
            <c:ext xmlns:c16="http://schemas.microsoft.com/office/drawing/2014/chart" uri="{C3380CC4-5D6E-409C-BE32-E72D297353CC}">
              <c16:uniqueId val="{00000000-B201-44BA-AF30-A00AF85E63CE}"/>
            </c:ext>
          </c:extLst>
        </c:ser>
        <c:dLbls>
          <c:showLegendKey val="0"/>
          <c:showVal val="0"/>
          <c:showCatName val="0"/>
          <c:showSerName val="0"/>
          <c:showPercent val="0"/>
          <c:showBubbleSize val="0"/>
        </c:dLbls>
        <c:gapWidth val="100"/>
        <c:overlap val="-24"/>
        <c:axId val="692961120"/>
        <c:axId val="692962560"/>
      </c:barChart>
      <c:catAx>
        <c:axId val="69296112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2962560"/>
        <c:crosses val="autoZero"/>
        <c:auto val="1"/>
        <c:lblAlgn val="ctr"/>
        <c:lblOffset val="100"/>
        <c:noMultiLvlLbl val="0"/>
      </c:catAx>
      <c:valAx>
        <c:axId val="69296256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92961120"/>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charts!$I$1</c:f>
              <c:strCache>
                <c:ptCount val="1"/>
                <c:pt idx="0">
                  <c:v>Balance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charts!$I$2:$I$19</c:f>
              <c:numCache>
                <c:formatCode>#,##0</c:formatCode>
                <c:ptCount val="18"/>
                <c:pt idx="0">
                  <c:v>0</c:v>
                </c:pt>
                <c:pt idx="1">
                  <c:v>83807.86</c:v>
                </c:pt>
                <c:pt idx="2">
                  <c:v>159660.79999999999</c:v>
                </c:pt>
                <c:pt idx="3">
                  <c:v>0</c:v>
                </c:pt>
                <c:pt idx="4">
                  <c:v>125510.82</c:v>
                </c:pt>
                <c:pt idx="5">
                  <c:v>113755.78</c:v>
                </c:pt>
                <c:pt idx="6">
                  <c:v>0</c:v>
                </c:pt>
                <c:pt idx="7">
                  <c:v>115046.74</c:v>
                </c:pt>
                <c:pt idx="8">
                  <c:v>142051.07</c:v>
                </c:pt>
                <c:pt idx="9">
                  <c:v>134603.88</c:v>
                </c:pt>
                <c:pt idx="10">
                  <c:v>102016.72</c:v>
                </c:pt>
                <c:pt idx="11">
                  <c:v>0</c:v>
                </c:pt>
                <c:pt idx="12">
                  <c:v>0</c:v>
                </c:pt>
                <c:pt idx="13">
                  <c:v>0</c:v>
                </c:pt>
                <c:pt idx="14">
                  <c:v>0</c:v>
                </c:pt>
                <c:pt idx="15">
                  <c:v>143129.41</c:v>
                </c:pt>
                <c:pt idx="16">
                  <c:v>132602.88</c:v>
                </c:pt>
                <c:pt idx="17">
                  <c:v>0</c:v>
                </c:pt>
              </c:numCache>
            </c:numRef>
          </c:val>
          <c:extLst>
            <c:ext xmlns:c16="http://schemas.microsoft.com/office/drawing/2014/chart" uri="{C3380CC4-5D6E-409C-BE32-E72D297353CC}">
              <c16:uniqueId val="{00000000-66DF-46A7-B5B1-055781B77157}"/>
            </c:ext>
          </c:extLst>
        </c:ser>
        <c:dLbls>
          <c:showLegendKey val="0"/>
          <c:showVal val="0"/>
          <c:showCatName val="0"/>
          <c:showSerName val="0"/>
          <c:showPercent val="0"/>
          <c:showBubbleSize val="0"/>
        </c:dLbls>
        <c:gapWidth val="100"/>
        <c:overlap val="-24"/>
        <c:axId val="1040048704"/>
        <c:axId val="1040047264"/>
      </c:barChart>
      <c:catAx>
        <c:axId val="104004870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0047264"/>
        <c:crosses val="autoZero"/>
        <c:auto val="1"/>
        <c:lblAlgn val="ctr"/>
        <c:lblOffset val="100"/>
        <c:noMultiLvlLbl val="0"/>
      </c:catAx>
      <c:valAx>
        <c:axId val="1040047264"/>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0048704"/>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charts!$M$1</c:f>
              <c:strCache>
                <c:ptCount val="1"/>
                <c:pt idx="0">
                  <c:v>EstimatedSalary</c:v>
                </c:pt>
              </c:strCache>
            </c:strRef>
          </c:tx>
          <c:spPr>
            <a:ln w="19050" cap="rnd">
              <a:noFill/>
              <a:round/>
            </a:ln>
            <a:effectLst/>
          </c:spPr>
          <c:marker>
            <c:symbol val="circle"/>
            <c:size val="5"/>
            <c:spPr>
              <a:solidFill>
                <a:schemeClr val="accent1"/>
              </a:solidFill>
              <a:ln w="9525">
                <a:solidFill>
                  <a:schemeClr val="accent1"/>
                </a:solidFill>
              </a:ln>
              <a:effectLst/>
            </c:spPr>
          </c:marker>
          <c:xVal>
            <c:numRef>
              <c:f>charts!$I$2:$I$20</c:f>
              <c:numCache>
                <c:formatCode>#,##0</c:formatCode>
                <c:ptCount val="19"/>
                <c:pt idx="0">
                  <c:v>0</c:v>
                </c:pt>
                <c:pt idx="1">
                  <c:v>83807.86</c:v>
                </c:pt>
                <c:pt idx="2">
                  <c:v>159660.79999999999</c:v>
                </c:pt>
                <c:pt idx="3">
                  <c:v>0</c:v>
                </c:pt>
                <c:pt idx="4">
                  <c:v>125510.82</c:v>
                </c:pt>
                <c:pt idx="5">
                  <c:v>113755.78</c:v>
                </c:pt>
                <c:pt idx="6">
                  <c:v>0</c:v>
                </c:pt>
                <c:pt idx="7">
                  <c:v>115046.74</c:v>
                </c:pt>
                <c:pt idx="8">
                  <c:v>142051.07</c:v>
                </c:pt>
                <c:pt idx="9">
                  <c:v>134603.88</c:v>
                </c:pt>
                <c:pt idx="10">
                  <c:v>102016.72</c:v>
                </c:pt>
                <c:pt idx="11">
                  <c:v>0</c:v>
                </c:pt>
                <c:pt idx="12">
                  <c:v>0</c:v>
                </c:pt>
                <c:pt idx="13">
                  <c:v>0</c:v>
                </c:pt>
                <c:pt idx="14">
                  <c:v>0</c:v>
                </c:pt>
                <c:pt idx="15">
                  <c:v>143129.41</c:v>
                </c:pt>
                <c:pt idx="16">
                  <c:v>132602.88</c:v>
                </c:pt>
                <c:pt idx="17">
                  <c:v>0</c:v>
                </c:pt>
                <c:pt idx="18">
                  <c:v>0</c:v>
                </c:pt>
              </c:numCache>
            </c:numRef>
          </c:xVal>
          <c:yVal>
            <c:numRef>
              <c:f>charts!$M$2:$M$20</c:f>
              <c:numCache>
                <c:formatCode>General</c:formatCode>
                <c:ptCount val="19"/>
                <c:pt idx="0">
                  <c:v>101348.88</c:v>
                </c:pt>
                <c:pt idx="1">
                  <c:v>112542.58</c:v>
                </c:pt>
                <c:pt idx="2">
                  <c:v>113931.57</c:v>
                </c:pt>
                <c:pt idx="3">
                  <c:v>93826.63</c:v>
                </c:pt>
                <c:pt idx="4">
                  <c:v>79084.100000000006</c:v>
                </c:pt>
                <c:pt idx="5">
                  <c:v>149756.71</c:v>
                </c:pt>
                <c:pt idx="6">
                  <c:v>10062.799999999999</c:v>
                </c:pt>
                <c:pt idx="7">
                  <c:v>119346.88</c:v>
                </c:pt>
                <c:pt idx="8">
                  <c:v>74940.5</c:v>
                </c:pt>
                <c:pt idx="9">
                  <c:v>71725.73</c:v>
                </c:pt>
                <c:pt idx="10">
                  <c:v>80181.119999999995</c:v>
                </c:pt>
                <c:pt idx="11">
                  <c:v>76390.009999999995</c:v>
                </c:pt>
                <c:pt idx="12">
                  <c:v>26260.98</c:v>
                </c:pt>
                <c:pt idx="13">
                  <c:v>190857.79</c:v>
                </c:pt>
                <c:pt idx="14">
                  <c:v>65951.649999999994</c:v>
                </c:pt>
                <c:pt idx="15">
                  <c:v>64327.26</c:v>
                </c:pt>
                <c:pt idx="16">
                  <c:v>5097.67</c:v>
                </c:pt>
                <c:pt idx="17">
                  <c:v>14406.41</c:v>
                </c:pt>
                <c:pt idx="18">
                  <c:v>158684.81</c:v>
                </c:pt>
              </c:numCache>
            </c:numRef>
          </c:yVal>
          <c:smooth val="0"/>
          <c:extLst>
            <c:ext xmlns:c16="http://schemas.microsoft.com/office/drawing/2014/chart" uri="{C3380CC4-5D6E-409C-BE32-E72D297353CC}">
              <c16:uniqueId val="{00000000-4D59-4625-9C80-52A6EA2266AF}"/>
            </c:ext>
          </c:extLst>
        </c:ser>
        <c:dLbls>
          <c:showLegendKey val="0"/>
          <c:showVal val="0"/>
          <c:showCatName val="0"/>
          <c:showSerName val="0"/>
          <c:showPercent val="0"/>
          <c:showBubbleSize val="0"/>
        </c:dLbls>
        <c:axId val="969075168"/>
        <c:axId val="969073248"/>
      </c:scatterChart>
      <c:valAx>
        <c:axId val="96907516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9073248"/>
        <c:crosses val="autoZero"/>
        <c:crossBetween val="midCat"/>
      </c:valAx>
      <c:valAx>
        <c:axId val="9690732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9075168"/>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X Variable 1  Residual Plot</a:t>
            </a:r>
          </a:p>
        </c:rich>
      </c:tx>
      <c:overlay val="0"/>
    </c:title>
    <c:autoTitleDeleted val="0"/>
    <c:plotArea>
      <c:layout/>
      <c:scatterChart>
        <c:scatterStyle val="lineMarker"/>
        <c:varyColors val="0"/>
        <c:ser>
          <c:idx val="0"/>
          <c:order val="0"/>
          <c:spPr>
            <a:ln w="19050">
              <a:noFill/>
            </a:ln>
          </c:spPr>
          <c:xVal>
            <c:numRef>
              <c:f>statistial_analysis_using_excel!$H$10:$H$28</c:f>
              <c:numCache>
                <c:formatCode>General</c:formatCode>
                <c:ptCount val="19"/>
                <c:pt idx="0">
                  <c:v>101348.88</c:v>
                </c:pt>
                <c:pt idx="1">
                  <c:v>112542.58</c:v>
                </c:pt>
                <c:pt idx="2">
                  <c:v>113931.57</c:v>
                </c:pt>
                <c:pt idx="3">
                  <c:v>93826.63</c:v>
                </c:pt>
                <c:pt idx="4">
                  <c:v>79084.100000000006</c:v>
                </c:pt>
                <c:pt idx="5">
                  <c:v>149756.71</c:v>
                </c:pt>
                <c:pt idx="6">
                  <c:v>10062.799999999999</c:v>
                </c:pt>
                <c:pt idx="7">
                  <c:v>119346.88</c:v>
                </c:pt>
                <c:pt idx="8">
                  <c:v>74940.5</c:v>
                </c:pt>
                <c:pt idx="9">
                  <c:v>71725.73</c:v>
                </c:pt>
                <c:pt idx="10">
                  <c:v>80181.119999999995</c:v>
                </c:pt>
                <c:pt idx="11">
                  <c:v>76390.009999999995</c:v>
                </c:pt>
                <c:pt idx="12">
                  <c:v>26260.98</c:v>
                </c:pt>
                <c:pt idx="13">
                  <c:v>190857.79</c:v>
                </c:pt>
                <c:pt idx="14">
                  <c:v>65951.649999999994</c:v>
                </c:pt>
                <c:pt idx="15">
                  <c:v>64327.26</c:v>
                </c:pt>
                <c:pt idx="16">
                  <c:v>5097.67</c:v>
                </c:pt>
                <c:pt idx="17">
                  <c:v>14406.41</c:v>
                </c:pt>
                <c:pt idx="18">
                  <c:v>158684.81</c:v>
                </c:pt>
              </c:numCache>
            </c:numRef>
          </c:xVal>
          <c:yVal>
            <c:numRef>
              <c:f>statistial_analysis_using_excel!$AB$35:$AB$53</c:f>
              <c:numCache>
                <c:formatCode>General</c:formatCode>
                <c:ptCount val="19"/>
                <c:pt idx="0">
                  <c:v>-66144.233667285676</c:v>
                </c:pt>
                <c:pt idx="1">
                  <c:v>17502.753083346877</c:v>
                </c:pt>
                <c:pt idx="2">
                  <c:v>93335.730842565099</c:v>
                </c:pt>
                <c:pt idx="3">
                  <c:v>-66036.12564223104</c:v>
                </c:pt>
                <c:pt idx="4">
                  <c:v>59686.570565367612</c:v>
                </c:pt>
                <c:pt idx="5">
                  <c:v>46915.840274223694</c:v>
                </c:pt>
                <c:pt idx="6">
                  <c:v>-64832.291386215438</c:v>
                </c:pt>
                <c:pt idx="7">
                  <c:v>48643.843268480414</c:v>
                </c:pt>
                <c:pt idx="8">
                  <c:v>76286.371419515839</c:v>
                </c:pt>
                <c:pt idx="9">
                  <c:v>68885.383345230206</c:v>
                </c:pt>
                <c:pt idx="10">
                  <c:v>36176.70444942551</c:v>
                </c:pt>
                <c:pt idx="11">
                  <c:v>-65785.530600610728</c:v>
                </c:pt>
                <c:pt idx="12">
                  <c:v>-65065.087856590624</c:v>
                </c:pt>
                <c:pt idx="13">
                  <c:v>-67430.634875021962</c:v>
                </c:pt>
                <c:pt idx="14">
                  <c:v>-65635.512921803253</c:v>
                </c:pt>
                <c:pt idx="15">
                  <c:v>77517.242432953441</c:v>
                </c:pt>
                <c:pt idx="16">
                  <c:v>67841.946305756981</c:v>
                </c:pt>
                <c:pt idx="17">
                  <c:v>-64894.716737500974</c:v>
                </c:pt>
                <c:pt idx="18">
                  <c:v>-66968.252299606</c:v>
                </c:pt>
              </c:numCache>
            </c:numRef>
          </c:yVal>
          <c:smooth val="0"/>
          <c:extLst>
            <c:ext xmlns:c16="http://schemas.microsoft.com/office/drawing/2014/chart" uri="{C3380CC4-5D6E-409C-BE32-E72D297353CC}">
              <c16:uniqueId val="{00000001-EBF7-430B-8643-9FDEC6EC1F3E}"/>
            </c:ext>
          </c:extLst>
        </c:ser>
        <c:dLbls>
          <c:showLegendKey val="0"/>
          <c:showVal val="0"/>
          <c:showCatName val="0"/>
          <c:showSerName val="0"/>
          <c:showPercent val="0"/>
          <c:showBubbleSize val="0"/>
        </c:dLbls>
        <c:axId val="2004254272"/>
        <c:axId val="2004255232"/>
      </c:scatterChart>
      <c:valAx>
        <c:axId val="2004254272"/>
        <c:scaling>
          <c:orientation val="minMax"/>
        </c:scaling>
        <c:delete val="0"/>
        <c:axPos val="b"/>
        <c:title>
          <c:tx>
            <c:rich>
              <a:bodyPr/>
              <a:lstStyle/>
              <a:p>
                <a:pPr>
                  <a:defRPr/>
                </a:pPr>
                <a:r>
                  <a:rPr lang="en-IN"/>
                  <a:t>X Variable 1</a:t>
                </a:r>
              </a:p>
            </c:rich>
          </c:tx>
          <c:overlay val="0"/>
        </c:title>
        <c:numFmt formatCode="General" sourceLinked="1"/>
        <c:majorTickMark val="out"/>
        <c:minorTickMark val="none"/>
        <c:tickLblPos val="nextTo"/>
        <c:crossAx val="2004255232"/>
        <c:crosses val="autoZero"/>
        <c:crossBetween val="midCat"/>
      </c:valAx>
      <c:valAx>
        <c:axId val="2004255232"/>
        <c:scaling>
          <c:orientation val="minMax"/>
        </c:scaling>
        <c:delete val="0"/>
        <c:axPos val="l"/>
        <c:title>
          <c:tx>
            <c:rich>
              <a:bodyPr/>
              <a:lstStyle/>
              <a:p>
                <a:pPr>
                  <a:defRPr/>
                </a:pPr>
                <a:r>
                  <a:rPr lang="en-IN"/>
                  <a:t>Residuals</a:t>
                </a:r>
              </a:p>
            </c:rich>
          </c:tx>
          <c:overlay val="0"/>
        </c:title>
        <c:numFmt formatCode="General" sourceLinked="1"/>
        <c:majorTickMark val="out"/>
        <c:minorTickMark val="none"/>
        <c:tickLblPos val="nextTo"/>
        <c:crossAx val="200425427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X Variable 1 Line Fit  Plot</a:t>
            </a:r>
          </a:p>
        </c:rich>
      </c:tx>
      <c:overlay val="0"/>
    </c:title>
    <c:autoTitleDeleted val="0"/>
    <c:plotArea>
      <c:layout/>
      <c:scatterChart>
        <c:scatterStyle val="lineMarker"/>
        <c:varyColors val="0"/>
        <c:ser>
          <c:idx val="0"/>
          <c:order val="0"/>
          <c:tx>
            <c:v>Y</c:v>
          </c:tx>
          <c:spPr>
            <a:ln w="19050">
              <a:noFill/>
            </a:ln>
          </c:spPr>
          <c:xVal>
            <c:numRef>
              <c:f>statistial_analysis_using_excel!$H$10:$H$28</c:f>
              <c:numCache>
                <c:formatCode>General</c:formatCode>
                <c:ptCount val="19"/>
                <c:pt idx="0">
                  <c:v>101348.88</c:v>
                </c:pt>
                <c:pt idx="1">
                  <c:v>112542.58</c:v>
                </c:pt>
                <c:pt idx="2">
                  <c:v>113931.57</c:v>
                </c:pt>
                <c:pt idx="3">
                  <c:v>93826.63</c:v>
                </c:pt>
                <c:pt idx="4">
                  <c:v>79084.100000000006</c:v>
                </c:pt>
                <c:pt idx="5">
                  <c:v>149756.71</c:v>
                </c:pt>
                <c:pt idx="6">
                  <c:v>10062.799999999999</c:v>
                </c:pt>
                <c:pt idx="7">
                  <c:v>119346.88</c:v>
                </c:pt>
                <c:pt idx="8">
                  <c:v>74940.5</c:v>
                </c:pt>
                <c:pt idx="9">
                  <c:v>71725.73</c:v>
                </c:pt>
                <c:pt idx="10">
                  <c:v>80181.119999999995</c:v>
                </c:pt>
                <c:pt idx="11">
                  <c:v>76390.009999999995</c:v>
                </c:pt>
                <c:pt idx="12">
                  <c:v>26260.98</c:v>
                </c:pt>
                <c:pt idx="13">
                  <c:v>190857.79</c:v>
                </c:pt>
                <c:pt idx="14">
                  <c:v>65951.649999999994</c:v>
                </c:pt>
                <c:pt idx="15">
                  <c:v>64327.26</c:v>
                </c:pt>
                <c:pt idx="16">
                  <c:v>5097.67</c:v>
                </c:pt>
                <c:pt idx="17">
                  <c:v>14406.41</c:v>
                </c:pt>
                <c:pt idx="18">
                  <c:v>158684.81</c:v>
                </c:pt>
              </c:numCache>
            </c:numRef>
          </c:xVal>
          <c:yVal>
            <c:numRef>
              <c:f>statistial_analysis_using_excel!$G$10:$G$28</c:f>
              <c:numCache>
                <c:formatCode>General</c:formatCode>
                <c:ptCount val="19"/>
                <c:pt idx="0">
                  <c:v>0</c:v>
                </c:pt>
                <c:pt idx="1">
                  <c:v>83807.86</c:v>
                </c:pt>
                <c:pt idx="2">
                  <c:v>159660.79999999999</c:v>
                </c:pt>
                <c:pt idx="3">
                  <c:v>0</c:v>
                </c:pt>
                <c:pt idx="4">
                  <c:v>125510.82</c:v>
                </c:pt>
                <c:pt idx="5">
                  <c:v>113755.78</c:v>
                </c:pt>
                <c:pt idx="6">
                  <c:v>0</c:v>
                </c:pt>
                <c:pt idx="7">
                  <c:v>115046.74</c:v>
                </c:pt>
                <c:pt idx="8">
                  <c:v>142051.07</c:v>
                </c:pt>
                <c:pt idx="9">
                  <c:v>134603.88</c:v>
                </c:pt>
                <c:pt idx="10">
                  <c:v>102016.72</c:v>
                </c:pt>
                <c:pt idx="11">
                  <c:v>0</c:v>
                </c:pt>
                <c:pt idx="12">
                  <c:v>0</c:v>
                </c:pt>
                <c:pt idx="13">
                  <c:v>0</c:v>
                </c:pt>
                <c:pt idx="14">
                  <c:v>0</c:v>
                </c:pt>
                <c:pt idx="15">
                  <c:v>143129.41</c:v>
                </c:pt>
                <c:pt idx="16">
                  <c:v>132602.88</c:v>
                </c:pt>
                <c:pt idx="17">
                  <c:v>0</c:v>
                </c:pt>
                <c:pt idx="18">
                  <c:v>0</c:v>
                </c:pt>
              </c:numCache>
            </c:numRef>
          </c:yVal>
          <c:smooth val="0"/>
          <c:extLst>
            <c:ext xmlns:c16="http://schemas.microsoft.com/office/drawing/2014/chart" uri="{C3380CC4-5D6E-409C-BE32-E72D297353CC}">
              <c16:uniqueId val="{00000001-1A81-41DF-BD5C-32B100711B9D}"/>
            </c:ext>
          </c:extLst>
        </c:ser>
        <c:ser>
          <c:idx val="1"/>
          <c:order val="1"/>
          <c:tx>
            <c:v>Predicted Y</c:v>
          </c:tx>
          <c:spPr>
            <a:ln w="19050">
              <a:noFill/>
            </a:ln>
          </c:spPr>
          <c:xVal>
            <c:numRef>
              <c:f>statistial_analysis_using_excel!$H$10:$H$28</c:f>
              <c:numCache>
                <c:formatCode>General</c:formatCode>
                <c:ptCount val="19"/>
                <c:pt idx="0">
                  <c:v>101348.88</c:v>
                </c:pt>
                <c:pt idx="1">
                  <c:v>112542.58</c:v>
                </c:pt>
                <c:pt idx="2">
                  <c:v>113931.57</c:v>
                </c:pt>
                <c:pt idx="3">
                  <c:v>93826.63</c:v>
                </c:pt>
                <c:pt idx="4">
                  <c:v>79084.100000000006</c:v>
                </c:pt>
                <c:pt idx="5">
                  <c:v>149756.71</c:v>
                </c:pt>
                <c:pt idx="6">
                  <c:v>10062.799999999999</c:v>
                </c:pt>
                <c:pt idx="7">
                  <c:v>119346.88</c:v>
                </c:pt>
                <c:pt idx="8">
                  <c:v>74940.5</c:v>
                </c:pt>
                <c:pt idx="9">
                  <c:v>71725.73</c:v>
                </c:pt>
                <c:pt idx="10">
                  <c:v>80181.119999999995</c:v>
                </c:pt>
                <c:pt idx="11">
                  <c:v>76390.009999999995</c:v>
                </c:pt>
                <c:pt idx="12">
                  <c:v>26260.98</c:v>
                </c:pt>
                <c:pt idx="13">
                  <c:v>190857.79</c:v>
                </c:pt>
                <c:pt idx="14">
                  <c:v>65951.649999999994</c:v>
                </c:pt>
                <c:pt idx="15">
                  <c:v>64327.26</c:v>
                </c:pt>
                <c:pt idx="16">
                  <c:v>5097.67</c:v>
                </c:pt>
                <c:pt idx="17">
                  <c:v>14406.41</c:v>
                </c:pt>
                <c:pt idx="18">
                  <c:v>158684.81</c:v>
                </c:pt>
              </c:numCache>
            </c:numRef>
          </c:xVal>
          <c:yVal>
            <c:numRef>
              <c:f>statistial_analysis_using_excel!$AA$35:$AA$53</c:f>
              <c:numCache>
                <c:formatCode>General</c:formatCode>
                <c:ptCount val="19"/>
                <c:pt idx="0">
                  <c:v>66144.233667285676</c:v>
                </c:pt>
                <c:pt idx="1">
                  <c:v>66305.106916653123</c:v>
                </c:pt>
                <c:pt idx="2">
                  <c:v>66325.069157434889</c:v>
                </c:pt>
                <c:pt idx="3">
                  <c:v>66036.12564223104</c:v>
                </c:pt>
                <c:pt idx="4">
                  <c:v>65824.249434632395</c:v>
                </c:pt>
                <c:pt idx="5">
                  <c:v>66839.939725776305</c:v>
                </c:pt>
                <c:pt idx="6">
                  <c:v>64832.291386215438</c:v>
                </c:pt>
                <c:pt idx="7">
                  <c:v>66402.896731519591</c:v>
                </c:pt>
                <c:pt idx="8">
                  <c:v>65764.698580484168</c:v>
                </c:pt>
                <c:pt idx="9">
                  <c:v>65718.496654769799</c:v>
                </c:pt>
                <c:pt idx="10">
                  <c:v>65840.015550574491</c:v>
                </c:pt>
                <c:pt idx="11">
                  <c:v>65785.530600610728</c:v>
                </c:pt>
                <c:pt idx="12">
                  <c:v>65065.087856590624</c:v>
                </c:pt>
                <c:pt idx="13">
                  <c:v>67430.634875021962</c:v>
                </c:pt>
                <c:pt idx="14">
                  <c:v>65635.512921803253</c:v>
                </c:pt>
                <c:pt idx="15">
                  <c:v>65612.167567046563</c:v>
                </c:pt>
                <c:pt idx="16">
                  <c:v>64760.933694243016</c:v>
                </c:pt>
                <c:pt idx="17">
                  <c:v>64894.716737500974</c:v>
                </c:pt>
                <c:pt idx="18">
                  <c:v>66968.252299606</c:v>
                </c:pt>
              </c:numCache>
            </c:numRef>
          </c:yVal>
          <c:smooth val="0"/>
          <c:extLst>
            <c:ext xmlns:c16="http://schemas.microsoft.com/office/drawing/2014/chart" uri="{C3380CC4-5D6E-409C-BE32-E72D297353CC}">
              <c16:uniqueId val="{00000002-1A81-41DF-BD5C-32B100711B9D}"/>
            </c:ext>
          </c:extLst>
        </c:ser>
        <c:dLbls>
          <c:showLegendKey val="0"/>
          <c:showVal val="0"/>
          <c:showCatName val="0"/>
          <c:showSerName val="0"/>
          <c:showPercent val="0"/>
          <c:showBubbleSize val="0"/>
        </c:dLbls>
        <c:axId val="27835008"/>
        <c:axId val="27832608"/>
      </c:scatterChart>
      <c:valAx>
        <c:axId val="27835008"/>
        <c:scaling>
          <c:orientation val="minMax"/>
        </c:scaling>
        <c:delete val="0"/>
        <c:axPos val="b"/>
        <c:title>
          <c:tx>
            <c:rich>
              <a:bodyPr/>
              <a:lstStyle/>
              <a:p>
                <a:pPr>
                  <a:defRPr/>
                </a:pPr>
                <a:r>
                  <a:rPr lang="en-IN"/>
                  <a:t>X Variable 1</a:t>
                </a:r>
              </a:p>
            </c:rich>
          </c:tx>
          <c:overlay val="0"/>
        </c:title>
        <c:numFmt formatCode="General" sourceLinked="1"/>
        <c:majorTickMark val="out"/>
        <c:minorTickMark val="none"/>
        <c:tickLblPos val="nextTo"/>
        <c:crossAx val="27832608"/>
        <c:crosses val="autoZero"/>
        <c:crossBetween val="midCat"/>
      </c:valAx>
      <c:valAx>
        <c:axId val="27832608"/>
        <c:scaling>
          <c:orientation val="minMax"/>
        </c:scaling>
        <c:delete val="0"/>
        <c:axPos val="l"/>
        <c:title>
          <c:tx>
            <c:rich>
              <a:bodyPr/>
              <a:lstStyle/>
              <a:p>
                <a:pPr>
                  <a:defRPr/>
                </a:pPr>
                <a:r>
                  <a:rPr lang="en-IN"/>
                  <a:t>Y</a:t>
                </a:r>
              </a:p>
            </c:rich>
          </c:tx>
          <c:overlay val="0"/>
        </c:title>
        <c:numFmt formatCode="General" sourceLinked="1"/>
        <c:majorTickMark val="out"/>
        <c:minorTickMark val="none"/>
        <c:tickLblPos val="nextTo"/>
        <c:crossAx val="27835008"/>
        <c:crosses val="autoZero"/>
        <c:crossBetween val="midCat"/>
      </c:valAx>
    </c:plotArea>
    <c:legend>
      <c:legendPos val="r"/>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IN"/>
              <a:t>Normal Probability Plot</a:t>
            </a:r>
          </a:p>
        </c:rich>
      </c:tx>
      <c:overlay val="0"/>
    </c:title>
    <c:autoTitleDeleted val="0"/>
    <c:plotArea>
      <c:layout/>
      <c:scatterChart>
        <c:scatterStyle val="lineMarker"/>
        <c:varyColors val="0"/>
        <c:ser>
          <c:idx val="0"/>
          <c:order val="0"/>
          <c:spPr>
            <a:ln w="19050">
              <a:noFill/>
            </a:ln>
          </c:spPr>
          <c:xVal>
            <c:numRef>
              <c:f>statistial_analysis_using_excel!$AE$35:$AE$53</c:f>
              <c:numCache>
                <c:formatCode>General</c:formatCode>
                <c:ptCount val="19"/>
                <c:pt idx="0">
                  <c:v>2.6315789473684212</c:v>
                </c:pt>
                <c:pt idx="1">
                  <c:v>7.8947368421052637</c:v>
                </c:pt>
                <c:pt idx="2">
                  <c:v>13.157894736842106</c:v>
                </c:pt>
                <c:pt idx="3">
                  <c:v>18.421052631578949</c:v>
                </c:pt>
                <c:pt idx="4">
                  <c:v>23.684210526315791</c:v>
                </c:pt>
                <c:pt idx="5">
                  <c:v>28.947368421052634</c:v>
                </c:pt>
                <c:pt idx="6">
                  <c:v>34.21052631578948</c:v>
                </c:pt>
                <c:pt idx="7">
                  <c:v>39.473684210526315</c:v>
                </c:pt>
                <c:pt idx="8">
                  <c:v>44.736842105263165</c:v>
                </c:pt>
                <c:pt idx="9">
                  <c:v>50</c:v>
                </c:pt>
                <c:pt idx="10">
                  <c:v>55.26315789473685</c:v>
                </c:pt>
                <c:pt idx="11">
                  <c:v>60.526315789473685</c:v>
                </c:pt>
                <c:pt idx="12">
                  <c:v>65.789473684210535</c:v>
                </c:pt>
                <c:pt idx="13">
                  <c:v>71.052631578947384</c:v>
                </c:pt>
                <c:pt idx="14">
                  <c:v>76.31578947368422</c:v>
                </c:pt>
                <c:pt idx="15">
                  <c:v>81.578947368421055</c:v>
                </c:pt>
                <c:pt idx="16">
                  <c:v>86.842105263157904</c:v>
                </c:pt>
                <c:pt idx="17">
                  <c:v>92.105263157894754</c:v>
                </c:pt>
                <c:pt idx="18">
                  <c:v>97.368421052631589</c:v>
                </c:pt>
              </c:numCache>
            </c:numRef>
          </c:xVal>
          <c:yVal>
            <c:numRef>
              <c:f>statistial_analysis_using_excel!$AF$35:$AF$53</c:f>
              <c:numCache>
                <c:formatCode>General</c:formatCode>
                <c:ptCount val="19"/>
                <c:pt idx="0">
                  <c:v>0</c:v>
                </c:pt>
                <c:pt idx="1">
                  <c:v>0</c:v>
                </c:pt>
                <c:pt idx="2">
                  <c:v>0</c:v>
                </c:pt>
                <c:pt idx="3">
                  <c:v>0</c:v>
                </c:pt>
                <c:pt idx="4">
                  <c:v>0</c:v>
                </c:pt>
                <c:pt idx="5">
                  <c:v>0</c:v>
                </c:pt>
                <c:pt idx="6">
                  <c:v>0</c:v>
                </c:pt>
                <c:pt idx="7">
                  <c:v>0</c:v>
                </c:pt>
                <c:pt idx="8">
                  <c:v>0</c:v>
                </c:pt>
                <c:pt idx="9">
                  <c:v>83807.86</c:v>
                </c:pt>
                <c:pt idx="10">
                  <c:v>102016.72</c:v>
                </c:pt>
                <c:pt idx="11">
                  <c:v>113755.78</c:v>
                </c:pt>
                <c:pt idx="12">
                  <c:v>115046.74</c:v>
                </c:pt>
                <c:pt idx="13">
                  <c:v>125510.82</c:v>
                </c:pt>
                <c:pt idx="14">
                  <c:v>132602.88</c:v>
                </c:pt>
                <c:pt idx="15">
                  <c:v>134603.88</c:v>
                </c:pt>
                <c:pt idx="16">
                  <c:v>142051.07</c:v>
                </c:pt>
                <c:pt idx="17">
                  <c:v>143129.41</c:v>
                </c:pt>
                <c:pt idx="18">
                  <c:v>159660.79999999999</c:v>
                </c:pt>
              </c:numCache>
            </c:numRef>
          </c:yVal>
          <c:smooth val="0"/>
          <c:extLst>
            <c:ext xmlns:c16="http://schemas.microsoft.com/office/drawing/2014/chart" uri="{C3380CC4-5D6E-409C-BE32-E72D297353CC}">
              <c16:uniqueId val="{00000001-195C-4E9B-953A-61963AC08C39}"/>
            </c:ext>
          </c:extLst>
        </c:ser>
        <c:dLbls>
          <c:showLegendKey val="0"/>
          <c:showVal val="0"/>
          <c:showCatName val="0"/>
          <c:showSerName val="0"/>
          <c:showPercent val="0"/>
          <c:showBubbleSize val="0"/>
        </c:dLbls>
        <c:axId val="2004254272"/>
        <c:axId val="2010859552"/>
      </c:scatterChart>
      <c:valAx>
        <c:axId val="2004254272"/>
        <c:scaling>
          <c:orientation val="minMax"/>
        </c:scaling>
        <c:delete val="0"/>
        <c:axPos val="b"/>
        <c:title>
          <c:tx>
            <c:rich>
              <a:bodyPr/>
              <a:lstStyle/>
              <a:p>
                <a:pPr>
                  <a:defRPr/>
                </a:pPr>
                <a:r>
                  <a:rPr lang="en-IN"/>
                  <a:t>Sample Percentile</a:t>
                </a:r>
              </a:p>
            </c:rich>
          </c:tx>
          <c:overlay val="0"/>
        </c:title>
        <c:numFmt formatCode="General" sourceLinked="1"/>
        <c:majorTickMark val="out"/>
        <c:minorTickMark val="none"/>
        <c:tickLblPos val="nextTo"/>
        <c:crossAx val="2010859552"/>
        <c:crosses val="autoZero"/>
        <c:crossBetween val="midCat"/>
      </c:valAx>
      <c:valAx>
        <c:axId val="2010859552"/>
        <c:scaling>
          <c:orientation val="minMax"/>
        </c:scaling>
        <c:delete val="0"/>
        <c:axPos val="l"/>
        <c:title>
          <c:tx>
            <c:rich>
              <a:bodyPr/>
              <a:lstStyle/>
              <a:p>
                <a:pPr>
                  <a:defRPr/>
                </a:pPr>
                <a:r>
                  <a:rPr lang="en-IN"/>
                  <a:t>Y</a:t>
                </a:r>
              </a:p>
            </c:rich>
          </c:tx>
          <c:overlay val="0"/>
        </c:title>
        <c:numFmt formatCode="General" sourceLinked="1"/>
        <c:majorTickMark val="out"/>
        <c:minorTickMark val="none"/>
        <c:tickLblPos val="nextTo"/>
        <c:crossAx val="200425427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[Advanced_Excel_Operations_For_Analysis.xlsx]combin_slicer!PivotTable10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combin_slicer!$C$3</c:f>
              <c:strCache>
                <c:ptCount val="1"/>
                <c:pt idx="0">
                  <c:v>Total</c:v>
                </c:pt>
              </c:strCache>
            </c:strRef>
          </c:tx>
          <c:spPr>
            <a:solidFill>
              <a:schemeClr val="accent1"/>
            </a:solidFill>
            <a:ln>
              <a:noFill/>
            </a:ln>
            <a:effectLst/>
          </c:spPr>
          <c:invertIfNegative val="0"/>
          <c:cat>
            <c:strRef>
              <c:f>combin_slicer!$B$4:$B$7</c:f>
              <c:strCache>
                <c:ptCount val="3"/>
                <c:pt idx="0">
                  <c:v>Chair</c:v>
                </c:pt>
                <c:pt idx="1">
                  <c:v>Sofa</c:v>
                </c:pt>
                <c:pt idx="2">
                  <c:v>Table</c:v>
                </c:pt>
              </c:strCache>
            </c:strRef>
          </c:cat>
          <c:val>
            <c:numRef>
              <c:f>combin_slicer!$C$4:$C$7</c:f>
              <c:numCache>
                <c:formatCode>General</c:formatCode>
                <c:ptCount val="3"/>
                <c:pt idx="0">
                  <c:v>5</c:v>
                </c:pt>
                <c:pt idx="1">
                  <c:v>5</c:v>
                </c:pt>
                <c:pt idx="2">
                  <c:v>4</c:v>
                </c:pt>
              </c:numCache>
            </c:numRef>
          </c:val>
          <c:extLst>
            <c:ext xmlns:c16="http://schemas.microsoft.com/office/drawing/2014/chart" uri="{C3380CC4-5D6E-409C-BE32-E72D297353CC}">
              <c16:uniqueId val="{00000000-08F7-49B0-B6E2-48802FD0CFDE}"/>
            </c:ext>
          </c:extLst>
        </c:ser>
        <c:dLbls>
          <c:showLegendKey val="0"/>
          <c:showVal val="0"/>
          <c:showCatName val="0"/>
          <c:showSerName val="0"/>
          <c:showPercent val="0"/>
          <c:showBubbleSize val="0"/>
        </c:dLbls>
        <c:gapWidth val="219"/>
        <c:overlap val="-27"/>
        <c:axId val="751414672"/>
        <c:axId val="751406032"/>
      </c:barChart>
      <c:catAx>
        <c:axId val="751414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06032"/>
        <c:crosses val="autoZero"/>
        <c:auto val="1"/>
        <c:lblAlgn val="ctr"/>
        <c:lblOffset val="100"/>
        <c:noMultiLvlLbl val="0"/>
      </c:catAx>
      <c:valAx>
        <c:axId val="751406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4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[Advanced_Excel_Operations_For_Analysis.xlsx]combin_slicer!PivotTable11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combin_slicer!$F$3</c:f>
              <c:strCache>
                <c:ptCount val="1"/>
                <c:pt idx="0">
                  <c:v>Total</c:v>
                </c:pt>
              </c:strCache>
            </c:strRef>
          </c:tx>
          <c:spPr>
            <a:solidFill>
              <a:schemeClr val="accent1"/>
            </a:solidFill>
            <a:ln>
              <a:noFill/>
            </a:ln>
            <a:effectLst/>
          </c:spPr>
          <c:invertIfNegative val="0"/>
          <c:cat>
            <c:strRef>
              <c:f>combin_slicer!$E$4:$E$7</c:f>
              <c:strCache>
                <c:ptCount val="3"/>
                <c:pt idx="0">
                  <c:v>Chair</c:v>
                </c:pt>
                <c:pt idx="1">
                  <c:v>Sofa</c:v>
                </c:pt>
                <c:pt idx="2">
                  <c:v>Table</c:v>
                </c:pt>
              </c:strCache>
            </c:strRef>
          </c:cat>
          <c:val>
            <c:numRef>
              <c:f>combin_slicer!$F$4:$F$7</c:f>
              <c:numCache>
                <c:formatCode>General</c:formatCode>
                <c:ptCount val="3"/>
                <c:pt idx="0">
                  <c:v>15000</c:v>
                </c:pt>
                <c:pt idx="1">
                  <c:v>125000</c:v>
                </c:pt>
                <c:pt idx="2">
                  <c:v>28000</c:v>
                </c:pt>
              </c:numCache>
            </c:numRef>
          </c:val>
          <c:extLst>
            <c:ext xmlns:c16="http://schemas.microsoft.com/office/drawing/2014/chart" uri="{C3380CC4-5D6E-409C-BE32-E72D297353CC}">
              <c16:uniqueId val="{00000000-DA01-4253-9992-A052DF190CCC}"/>
            </c:ext>
          </c:extLst>
        </c:ser>
        <c:dLbls>
          <c:showLegendKey val="0"/>
          <c:showVal val="0"/>
          <c:showCatName val="0"/>
          <c:showSerName val="0"/>
          <c:showPercent val="0"/>
          <c:showBubbleSize val="0"/>
        </c:dLbls>
        <c:gapWidth val="219"/>
        <c:overlap val="-27"/>
        <c:axId val="751419952"/>
        <c:axId val="751409872"/>
      </c:barChart>
      <c:catAx>
        <c:axId val="751419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09872"/>
        <c:crosses val="autoZero"/>
        <c:auto val="1"/>
        <c:lblAlgn val="ctr"/>
        <c:lblOffset val="100"/>
        <c:noMultiLvlLbl val="0"/>
      </c:catAx>
      <c:valAx>
        <c:axId val="751409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9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[Advanced_Excel_Operations_For_Analysis.xlsx]combin_slicer!PivotTable12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combin_slicer!$I$3</c:f>
              <c:strCache>
                <c:ptCount val="1"/>
                <c:pt idx="0">
                  <c:v>Total</c:v>
                </c:pt>
              </c:strCache>
            </c:strRef>
          </c:tx>
          <c:spPr>
            <a:solidFill>
              <a:schemeClr val="accent1"/>
            </a:solidFill>
            <a:ln>
              <a:noFill/>
            </a:ln>
            <a:effectLst/>
          </c:spPr>
          <c:invertIfNegative val="0"/>
          <c:cat>
            <c:strRef>
              <c:f>combin_slicer!$H$4:$H$7</c:f>
              <c:strCache>
                <c:ptCount val="3"/>
                <c:pt idx="0">
                  <c:v>Chair</c:v>
                </c:pt>
                <c:pt idx="1">
                  <c:v>Sofa</c:v>
                </c:pt>
                <c:pt idx="2">
                  <c:v>Table</c:v>
                </c:pt>
              </c:strCache>
            </c:strRef>
          </c:cat>
          <c:val>
            <c:numRef>
              <c:f>combin_slicer!$I$4:$I$7</c:f>
              <c:numCache>
                <c:formatCode>General</c:formatCode>
                <c:ptCount val="3"/>
                <c:pt idx="0">
                  <c:v>147000</c:v>
                </c:pt>
                <c:pt idx="1">
                  <c:v>200000</c:v>
                </c:pt>
                <c:pt idx="2">
                  <c:v>112000</c:v>
                </c:pt>
              </c:numCache>
            </c:numRef>
          </c:val>
          <c:extLst>
            <c:ext xmlns:c16="http://schemas.microsoft.com/office/drawing/2014/chart" uri="{C3380CC4-5D6E-409C-BE32-E72D297353CC}">
              <c16:uniqueId val="{00000000-4B76-4C5A-B1CA-4A468FFA6009}"/>
            </c:ext>
          </c:extLst>
        </c:ser>
        <c:dLbls>
          <c:showLegendKey val="0"/>
          <c:showVal val="0"/>
          <c:showCatName val="0"/>
          <c:showSerName val="0"/>
          <c:showPercent val="0"/>
          <c:showBubbleSize val="0"/>
        </c:dLbls>
        <c:gapWidth val="219"/>
        <c:overlap val="-27"/>
        <c:axId val="751412272"/>
        <c:axId val="751418512"/>
      </c:barChart>
      <c:catAx>
        <c:axId val="751412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8512"/>
        <c:crosses val="autoZero"/>
        <c:auto val="1"/>
        <c:lblAlgn val="ctr"/>
        <c:lblOffset val="100"/>
        <c:noMultiLvlLbl val="0"/>
      </c:catAx>
      <c:valAx>
        <c:axId val="751418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2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[Advanced_Excel_Operations_For_Analysis.xlsx]pivot_tables,charts!PivotTable7</c:name>
    <c:fmtId val="0"/>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'pivot_tables,charts'!$R$4</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'pivot_tables,charts'!$Q$5:$Q$9</c:f>
              <c:strCache>
                <c:ptCount val="4"/>
                <c:pt idx="0">
                  <c:v>East</c:v>
                </c:pt>
                <c:pt idx="1">
                  <c:v>North</c:v>
                </c:pt>
                <c:pt idx="2">
                  <c:v>South</c:v>
                </c:pt>
                <c:pt idx="3">
                  <c:v>West</c:v>
                </c:pt>
              </c:strCache>
            </c:strRef>
          </c:cat>
          <c:val>
            <c:numRef>
              <c:f>'pivot_tables,charts'!$R$5:$R$9</c:f>
              <c:numCache>
                <c:formatCode>General</c:formatCode>
                <c:ptCount val="4"/>
                <c:pt idx="0">
                  <c:v>388000</c:v>
                </c:pt>
                <c:pt idx="1">
                  <c:v>551000</c:v>
                </c:pt>
                <c:pt idx="2">
                  <c:v>473000</c:v>
                </c:pt>
                <c:pt idx="3">
                  <c:v>411000</c:v>
                </c:pt>
              </c:numCache>
            </c:numRef>
          </c:val>
          <c:extLst>
            <c:ext xmlns:c16="http://schemas.microsoft.com/office/drawing/2014/chart" uri="{C3380CC4-5D6E-409C-BE32-E72D297353CC}">
              <c16:uniqueId val="{00000000-C08E-407C-BFAB-ABB4180709AD}"/>
            </c:ext>
          </c:extLst>
        </c:ser>
        <c:ser>
          <c:idx val="1"/>
          <c:order val="1"/>
          <c:tx>
            <c:strRef>
              <c:f>'pivot_tables,charts'!$S$4</c:f>
              <c:strCache>
                <c:ptCount val="1"/>
                <c:pt idx="0">
                  <c:v>Sum of Unit_Price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'pivot_tables,charts'!$Q$5:$Q$9</c:f>
              <c:strCache>
                <c:ptCount val="4"/>
                <c:pt idx="0">
                  <c:v>East</c:v>
                </c:pt>
                <c:pt idx="1">
                  <c:v>North</c:v>
                </c:pt>
                <c:pt idx="2">
                  <c:v>South</c:v>
                </c:pt>
                <c:pt idx="3">
                  <c:v>West</c:v>
                </c:pt>
              </c:strCache>
            </c:strRef>
          </c:cat>
          <c:val>
            <c:numRef>
              <c:f>'pivot_tables,charts'!$S$5:$S$9</c:f>
              <c:numCache>
                <c:formatCode>General</c:formatCode>
                <c:ptCount val="4"/>
                <c:pt idx="0">
                  <c:v>120000</c:v>
                </c:pt>
                <c:pt idx="1">
                  <c:v>187000</c:v>
                </c:pt>
                <c:pt idx="2">
                  <c:v>162000</c:v>
                </c:pt>
                <c:pt idx="3">
                  <c:v>129000</c:v>
                </c:pt>
              </c:numCache>
            </c:numRef>
          </c:val>
          <c:extLst>
            <c:ext xmlns:c16="http://schemas.microsoft.com/office/drawing/2014/chart" uri="{C3380CC4-5D6E-409C-BE32-E72D297353CC}">
              <c16:uniqueId val="{00000004-C08E-407C-BFAB-ABB4180709AD}"/>
            </c:ext>
          </c:extLst>
        </c:ser>
        <c:ser>
          <c:idx val="2"/>
          <c:order val="2"/>
          <c:tx>
            <c:strRef>
              <c:f>'pivot_tables,charts'!$T$4</c:f>
              <c:strCache>
                <c:ptCount val="1"/>
                <c:pt idx="0">
                  <c:v>Sum of Units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'pivot_tables,charts'!$Q$5:$Q$9</c:f>
              <c:strCache>
                <c:ptCount val="4"/>
                <c:pt idx="0">
                  <c:v>East</c:v>
                </c:pt>
                <c:pt idx="1">
                  <c:v>North</c:v>
                </c:pt>
                <c:pt idx="2">
                  <c:v>South</c:v>
                </c:pt>
                <c:pt idx="3">
                  <c:v>West</c:v>
                </c:pt>
              </c:strCache>
            </c:strRef>
          </c:cat>
          <c:val>
            <c:numRef>
              <c:f>'pivot_tables,charts'!$T$5:$T$9</c:f>
              <c:numCache>
                <c:formatCode>General</c:formatCode>
                <c:ptCount val="4"/>
                <c:pt idx="0">
                  <c:v>38</c:v>
                </c:pt>
                <c:pt idx="1">
                  <c:v>34</c:v>
                </c:pt>
                <c:pt idx="2">
                  <c:v>33</c:v>
                </c:pt>
                <c:pt idx="3">
                  <c:v>28</c:v>
                </c:pt>
              </c:numCache>
            </c:numRef>
          </c:val>
          <c:extLst>
            <c:ext xmlns:c16="http://schemas.microsoft.com/office/drawing/2014/chart" uri="{C3380CC4-5D6E-409C-BE32-E72D297353CC}">
              <c16:uniqueId val="{00000005-C08E-407C-BFAB-ABB4180709AD}"/>
            </c:ext>
          </c:extLst>
        </c:ser>
        <c:dLbls>
          <c:showLegendKey val="0"/>
          <c:showVal val="0"/>
          <c:showCatName val="0"/>
          <c:showSerName val="0"/>
          <c:showPercent val="0"/>
          <c:showBubbleSize val="0"/>
        </c:dLbls>
        <c:gapWidth val="100"/>
        <c:overlap val="-24"/>
        <c:axId val="1754264159"/>
        <c:axId val="1754265119"/>
      </c:barChart>
      <c:catAx>
        <c:axId val="175426415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265119"/>
        <c:crosses val="autoZero"/>
        <c:auto val="1"/>
        <c:lblAlgn val="ctr"/>
        <c:lblOffset val="100"/>
        <c:noMultiLvlLbl val="0"/>
      </c:catAx>
      <c:valAx>
        <c:axId val="1754265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264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[Advanced_Excel_Operations_For_Analysis.xlsx]pivot_tables,charts!PivotTable8</c:name>
    <c:fmtId val="0"/>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'pivot_tables,charts'!$AG$5</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3431-42EF-808B-06AB71C055E6}"/>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3431-42EF-808B-06AB71C055E6}"/>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3431-42EF-808B-06AB71C055E6}"/>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3431-42EF-808B-06AB71C055E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'pivot_tables,charts'!$AF$6:$AF$10</c:f>
              <c:strCache>
                <c:ptCount val="4"/>
                <c:pt idx="0">
                  <c:v>20-29</c:v>
                </c:pt>
                <c:pt idx="1">
                  <c:v>30-39</c:v>
                </c:pt>
                <c:pt idx="2">
                  <c:v>40-49</c:v>
                </c:pt>
                <c:pt idx="3">
                  <c:v>50-59</c:v>
                </c:pt>
              </c:strCache>
            </c:strRef>
          </c:cat>
          <c:val>
            <c:numRef>
              <c:f>'pivot_tables,charts'!$AG$6:$AG$10</c:f>
              <c:numCache>
                <c:formatCode>General</c:formatCode>
                <c:ptCount val="4"/>
                <c:pt idx="0">
                  <c:v>8</c:v>
                </c:pt>
                <c:pt idx="1">
                  <c:v>8</c:v>
                </c:pt>
                <c:pt idx="2">
                  <c:v>12</c:v>
                </c:pt>
                <c:pt idx="3">
                  <c:v>2</c:v>
                </c:pt>
              </c:numCache>
            </c:numRef>
          </c:val>
          <c:extLst>
            <c:ext xmlns:c16="http://schemas.microsoft.com/office/drawing/2014/chart" uri="{C3380CC4-5D6E-409C-BE32-E72D297353CC}">
              <c16:uniqueId val="{00000000-FE1E-4E7F-A072-B67251CD6FC4}"/>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[Advanced_Excel_Operations_For_Analysis.xlsx]pivot_tables,charts!PivotTable5</c:name>
    <c:fmtId val="1"/>
  </c:pivotSource>
  <c:chart>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'pivot_tables,charts'!$L$4:$L$5</c:f>
              <c:strCache>
                <c:ptCount val="1"/>
                <c:pt idx="0">
                  <c:v>Electronics</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'pivot_tables,charts'!$K$6:$K$12</c:f>
              <c:strCache>
                <c:ptCount val="6"/>
                <c:pt idx="0">
                  <c:v>Chair</c:v>
                </c:pt>
                <c:pt idx="1">
                  <c:v>Laptop</c:v>
                </c:pt>
                <c:pt idx="2">
                  <c:v>Mobile</c:v>
                </c:pt>
                <c:pt idx="3">
                  <c:v>Printer</c:v>
                </c:pt>
                <c:pt idx="4">
                  <c:v>Sofa</c:v>
                </c:pt>
                <c:pt idx="5">
                  <c:v>Table</c:v>
                </c:pt>
              </c:strCache>
            </c:strRef>
          </c:cat>
          <c:val>
            <c:numRef>
              <c:f>'pivot_tables,charts'!$L$6:$L$12</c:f>
              <c:numCache>
                <c:formatCode>General</c:formatCode>
                <c:ptCount val="6"/>
                <c:pt idx="1">
                  <c:v>5</c:v>
                </c:pt>
                <c:pt idx="2">
                  <c:v>6</c:v>
                </c:pt>
                <c:pt idx="3">
                  <c:v>5</c:v>
                </c:pt>
              </c:numCache>
            </c:numRef>
          </c:val>
          <c:extLst>
            <c:ext xmlns:c16="http://schemas.microsoft.com/office/drawing/2014/chart" uri="{C3380CC4-5D6E-409C-BE32-E72D297353CC}">
              <c16:uniqueId val="{00000000-FA0C-44CF-9CF5-C0D4C782B79B}"/>
            </c:ext>
          </c:extLst>
        </c:ser>
        <c:ser>
          <c:idx val="1"/>
          <c:order val="1"/>
          <c:tx>
            <c:strRef>
              <c:f>'pivot_tables,charts'!$M$4:$M$5</c:f>
              <c:strCache>
                <c:ptCount val="1"/>
                <c:pt idx="0">
                  <c:v>Furniture</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'pivot_tables,charts'!$K$6:$K$12</c:f>
              <c:strCache>
                <c:ptCount val="6"/>
                <c:pt idx="0">
                  <c:v>Chair</c:v>
                </c:pt>
                <c:pt idx="1">
                  <c:v>Laptop</c:v>
                </c:pt>
                <c:pt idx="2">
                  <c:v>Mobile</c:v>
                </c:pt>
                <c:pt idx="3">
                  <c:v>Printer</c:v>
                </c:pt>
                <c:pt idx="4">
                  <c:v>Sofa</c:v>
                </c:pt>
                <c:pt idx="5">
                  <c:v>Table</c:v>
                </c:pt>
              </c:strCache>
            </c:strRef>
          </c:cat>
          <c:val>
            <c:numRef>
              <c:f>'pivot_tables,charts'!$M$6:$M$12</c:f>
              <c:numCache>
                <c:formatCode>General</c:formatCode>
                <c:ptCount val="6"/>
                <c:pt idx="0">
                  <c:v>5</c:v>
                </c:pt>
                <c:pt idx="4">
                  <c:v>5</c:v>
                </c:pt>
                <c:pt idx="5">
                  <c:v>4</c:v>
                </c:pt>
              </c:numCache>
            </c:numRef>
          </c:val>
          <c:extLst>
            <c:ext xmlns:c16="http://schemas.microsoft.com/office/drawing/2014/chart" uri="{C3380CC4-5D6E-409C-BE32-E72D297353CC}">
              <c16:uniqueId val="{0000000A-FA0C-44CF-9CF5-C0D4C782B79B}"/>
            </c:ext>
          </c:extLst>
        </c:ser>
        <c:dLbls>
          <c:showLegendKey val="0"/>
          <c:showVal val="1"/>
          <c:showCatName val="0"/>
          <c:showSerName val="0"/>
          <c:showPercent val="0"/>
          <c:showBubbleSize val="0"/>
        </c:dLbls>
        <c:gapWidth val="65"/>
        <c:shape val="box"/>
        <c:axId val="642074640"/>
        <c:axId val="642081840"/>
        <c:axId val="0"/>
      </c:bar3DChart>
      <c:catAx>
        <c:axId val="64207464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42081840"/>
        <c:crosses val="autoZero"/>
        <c:auto val="1"/>
        <c:lblAlgn val="ctr"/>
        <c:lblOffset val="100"/>
        <c:noMultiLvlLbl val="0"/>
      </c:catAx>
      <c:valAx>
        <c:axId val="64208184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42074640"/>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[Advanced_Excel_Operations_For_Analysis.xlsx]combin_slicer!PivotTable10</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combin_slicer!$C$3</c:f>
              <c:strCache>
                <c:ptCount val="1"/>
                <c:pt idx="0">
                  <c:v>Total</c:v>
                </c:pt>
              </c:strCache>
            </c:strRef>
          </c:tx>
          <c:spPr>
            <a:solidFill>
              <a:schemeClr val="accent1"/>
            </a:solidFill>
            <a:ln>
              <a:noFill/>
            </a:ln>
            <a:effectLst/>
          </c:spPr>
          <c:invertIfNegative val="0"/>
          <c:cat>
            <c:strRef>
              <c:f>combin_slicer!$B$4:$B$7</c:f>
              <c:strCache>
                <c:ptCount val="3"/>
                <c:pt idx="0">
                  <c:v>Chair</c:v>
                </c:pt>
                <c:pt idx="1">
                  <c:v>Sofa</c:v>
                </c:pt>
                <c:pt idx="2">
                  <c:v>Table</c:v>
                </c:pt>
              </c:strCache>
            </c:strRef>
          </c:cat>
          <c:val>
            <c:numRef>
              <c:f>combin_slicer!$C$4:$C$7</c:f>
              <c:numCache>
                <c:formatCode>General</c:formatCode>
                <c:ptCount val="3"/>
                <c:pt idx="0">
                  <c:v>5</c:v>
                </c:pt>
                <c:pt idx="1">
                  <c:v>5</c:v>
                </c:pt>
                <c:pt idx="2">
                  <c:v>4</c:v>
                </c:pt>
              </c:numCache>
            </c:numRef>
          </c:val>
          <c:extLst>
            <c:ext xmlns:c16="http://schemas.microsoft.com/office/drawing/2014/chart" uri="{C3380CC4-5D6E-409C-BE32-E72D297353CC}">
              <c16:uniqueId val="{00000000-FBFD-475A-B296-3D2AD4BE7B1E}"/>
            </c:ext>
          </c:extLst>
        </c:ser>
        <c:dLbls>
          <c:showLegendKey val="0"/>
          <c:showVal val="0"/>
          <c:showCatName val="0"/>
          <c:showSerName val="0"/>
          <c:showPercent val="0"/>
          <c:showBubbleSize val="0"/>
        </c:dLbls>
        <c:gapWidth val="219"/>
        <c:overlap val="-27"/>
        <c:axId val="751414672"/>
        <c:axId val="751406032"/>
      </c:barChart>
      <c:catAx>
        <c:axId val="751414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06032"/>
        <c:crosses val="autoZero"/>
        <c:auto val="1"/>
        <c:lblAlgn val="ctr"/>
        <c:lblOffset val="100"/>
        <c:noMultiLvlLbl val="0"/>
      </c:catAx>
      <c:valAx>
        <c:axId val="751406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4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[Advanced_Excel_Operations_For_Analysis.xlsx]combin_slicer!PivotTable11</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combin_slicer!$F$3</c:f>
              <c:strCache>
                <c:ptCount val="1"/>
                <c:pt idx="0">
                  <c:v>Total</c:v>
                </c:pt>
              </c:strCache>
            </c:strRef>
          </c:tx>
          <c:spPr>
            <a:solidFill>
              <a:schemeClr val="accent1"/>
            </a:solidFill>
            <a:ln>
              <a:noFill/>
            </a:ln>
            <a:effectLst/>
          </c:spPr>
          <c:invertIfNegative val="0"/>
          <c:cat>
            <c:strRef>
              <c:f>combin_slicer!$E$4:$E$7</c:f>
              <c:strCache>
                <c:ptCount val="3"/>
                <c:pt idx="0">
                  <c:v>Chair</c:v>
                </c:pt>
                <c:pt idx="1">
                  <c:v>Sofa</c:v>
                </c:pt>
                <c:pt idx="2">
                  <c:v>Table</c:v>
                </c:pt>
              </c:strCache>
            </c:strRef>
          </c:cat>
          <c:val>
            <c:numRef>
              <c:f>combin_slicer!$F$4:$F$7</c:f>
              <c:numCache>
                <c:formatCode>General</c:formatCode>
                <c:ptCount val="3"/>
                <c:pt idx="0">
                  <c:v>15000</c:v>
                </c:pt>
                <c:pt idx="1">
                  <c:v>125000</c:v>
                </c:pt>
                <c:pt idx="2">
                  <c:v>28000</c:v>
                </c:pt>
              </c:numCache>
            </c:numRef>
          </c:val>
          <c:extLst>
            <c:ext xmlns:c16="http://schemas.microsoft.com/office/drawing/2014/chart" uri="{C3380CC4-5D6E-409C-BE32-E72D297353CC}">
              <c16:uniqueId val="{00000000-889B-47B5-9147-3B85E5841E25}"/>
            </c:ext>
          </c:extLst>
        </c:ser>
        <c:dLbls>
          <c:showLegendKey val="0"/>
          <c:showVal val="0"/>
          <c:showCatName val="0"/>
          <c:showSerName val="0"/>
          <c:showPercent val="0"/>
          <c:showBubbleSize val="0"/>
        </c:dLbls>
        <c:gapWidth val="219"/>
        <c:overlap val="-27"/>
        <c:axId val="751419952"/>
        <c:axId val="751409872"/>
      </c:barChart>
      <c:catAx>
        <c:axId val="751419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09872"/>
        <c:crosses val="autoZero"/>
        <c:auto val="1"/>
        <c:lblAlgn val="ctr"/>
        <c:lblOffset val="100"/>
        <c:noMultiLvlLbl val="0"/>
      </c:catAx>
      <c:valAx>
        <c:axId val="751409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9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[Advanced_Excel_Operations_For_Analysis.xlsx]combin_slicer!PivotTable12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combin_slicer!$I$3</c:f>
              <c:strCache>
                <c:ptCount val="1"/>
                <c:pt idx="0">
                  <c:v>Total</c:v>
                </c:pt>
              </c:strCache>
            </c:strRef>
          </c:tx>
          <c:spPr>
            <a:solidFill>
              <a:schemeClr val="accent1"/>
            </a:solidFill>
            <a:ln>
              <a:noFill/>
            </a:ln>
            <a:effectLst/>
          </c:spPr>
          <c:invertIfNegative val="0"/>
          <c:cat>
            <c:strRef>
              <c:f>combin_slicer!$H$4:$H$7</c:f>
              <c:strCache>
                <c:ptCount val="3"/>
                <c:pt idx="0">
                  <c:v>Chair</c:v>
                </c:pt>
                <c:pt idx="1">
                  <c:v>Sofa</c:v>
                </c:pt>
                <c:pt idx="2">
                  <c:v>Table</c:v>
                </c:pt>
              </c:strCache>
            </c:strRef>
          </c:cat>
          <c:val>
            <c:numRef>
              <c:f>combin_slicer!$I$4:$I$7</c:f>
              <c:numCache>
                <c:formatCode>General</c:formatCode>
                <c:ptCount val="3"/>
                <c:pt idx="0">
                  <c:v>147000</c:v>
                </c:pt>
                <c:pt idx="1">
                  <c:v>200000</c:v>
                </c:pt>
                <c:pt idx="2">
                  <c:v>112000</c:v>
                </c:pt>
              </c:numCache>
            </c:numRef>
          </c:val>
          <c:extLst>
            <c:ext xmlns:c16="http://schemas.microsoft.com/office/drawing/2014/chart" uri="{C3380CC4-5D6E-409C-BE32-E72D297353CC}">
              <c16:uniqueId val="{00000000-C0EA-4AE9-A5DC-8094422AA6C6}"/>
            </c:ext>
          </c:extLst>
        </c:ser>
        <c:dLbls>
          <c:showLegendKey val="0"/>
          <c:showVal val="0"/>
          <c:showCatName val="0"/>
          <c:showSerName val="0"/>
          <c:showPercent val="0"/>
          <c:showBubbleSize val="0"/>
        </c:dLbls>
        <c:gapWidth val="219"/>
        <c:overlap val="-27"/>
        <c:axId val="751412272"/>
        <c:axId val="751418512"/>
      </c:barChart>
      <c:catAx>
        <c:axId val="751412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8512"/>
        <c:crosses val="autoZero"/>
        <c:auto val="1"/>
        <c:lblAlgn val="ctr"/>
        <c:lblOffset val="100"/>
        <c:noMultiLvlLbl val="0"/>
      </c:catAx>
      <c:valAx>
        <c:axId val="751418512"/>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412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[Advanced_Excel_Operations_For_Analysis.xlsx]pivot_tables,charts!PivotTable7</c:name>
    <c:fmtId val="6"/>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'pivot_tables,charts'!$R$4</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'pivot_tables,charts'!$Q$5:$Q$9</c:f>
              <c:strCache>
                <c:ptCount val="4"/>
                <c:pt idx="0">
                  <c:v>East</c:v>
                </c:pt>
                <c:pt idx="1">
                  <c:v>North</c:v>
                </c:pt>
                <c:pt idx="2">
                  <c:v>South</c:v>
                </c:pt>
                <c:pt idx="3">
                  <c:v>West</c:v>
                </c:pt>
              </c:strCache>
            </c:strRef>
          </c:cat>
          <c:val>
            <c:numRef>
              <c:f>'pivot_tables,charts'!$R$5:$R$9</c:f>
              <c:numCache>
                <c:formatCode>General</c:formatCode>
                <c:ptCount val="4"/>
                <c:pt idx="0">
                  <c:v>388000</c:v>
                </c:pt>
                <c:pt idx="1">
                  <c:v>551000</c:v>
                </c:pt>
                <c:pt idx="2">
                  <c:v>473000</c:v>
                </c:pt>
                <c:pt idx="3">
                  <c:v>411000</c:v>
                </c:pt>
              </c:numCache>
            </c:numRef>
          </c:val>
          <c:extLst>
            <c:ext xmlns:c16="http://schemas.microsoft.com/office/drawing/2014/chart" uri="{C3380CC4-5D6E-409C-BE32-E72D297353CC}">
              <c16:uniqueId val="{00000000-A149-422C-A04D-0FD4ACE52077}"/>
            </c:ext>
          </c:extLst>
        </c:ser>
        <c:ser>
          <c:idx val="1"/>
          <c:order val="1"/>
          <c:tx>
            <c:strRef>
              <c:f>'pivot_tables,charts'!$S$4</c:f>
              <c:strCache>
                <c:ptCount val="1"/>
                <c:pt idx="0">
                  <c:v>Sum of Unit_Price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'pivot_tables,charts'!$Q$5:$Q$9</c:f>
              <c:strCache>
                <c:ptCount val="4"/>
                <c:pt idx="0">
                  <c:v>East</c:v>
                </c:pt>
                <c:pt idx="1">
                  <c:v>North</c:v>
                </c:pt>
                <c:pt idx="2">
                  <c:v>South</c:v>
                </c:pt>
                <c:pt idx="3">
                  <c:v>West</c:v>
                </c:pt>
              </c:strCache>
            </c:strRef>
          </c:cat>
          <c:val>
            <c:numRef>
              <c:f>'pivot_tables,charts'!$S$5:$S$9</c:f>
              <c:numCache>
                <c:formatCode>General</c:formatCode>
                <c:ptCount val="4"/>
                <c:pt idx="0">
                  <c:v>120000</c:v>
                </c:pt>
                <c:pt idx="1">
                  <c:v>187000</c:v>
                </c:pt>
                <c:pt idx="2">
                  <c:v>162000</c:v>
                </c:pt>
                <c:pt idx="3">
                  <c:v>129000</c:v>
                </c:pt>
              </c:numCache>
            </c:numRef>
          </c:val>
          <c:extLst>
            <c:ext xmlns:c16="http://schemas.microsoft.com/office/drawing/2014/chart" uri="{C3380CC4-5D6E-409C-BE32-E72D297353CC}">
              <c16:uniqueId val="{00000001-A149-422C-A04D-0FD4ACE52077}"/>
            </c:ext>
          </c:extLst>
        </c:ser>
        <c:ser>
          <c:idx val="2"/>
          <c:order val="2"/>
          <c:tx>
            <c:strRef>
              <c:f>'pivot_tables,charts'!$T$4</c:f>
              <c:strCache>
                <c:ptCount val="1"/>
                <c:pt idx="0">
                  <c:v>Sum of Units</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'pivot_tables,charts'!$Q$5:$Q$9</c:f>
              <c:strCache>
                <c:ptCount val="4"/>
                <c:pt idx="0">
                  <c:v>East</c:v>
                </c:pt>
                <c:pt idx="1">
                  <c:v>North</c:v>
                </c:pt>
                <c:pt idx="2">
                  <c:v>South</c:v>
                </c:pt>
                <c:pt idx="3">
                  <c:v>West</c:v>
                </c:pt>
              </c:strCache>
            </c:strRef>
          </c:cat>
          <c:val>
            <c:numRef>
              <c:f>'pivot_tables,charts'!$T$5:$T$9</c:f>
              <c:numCache>
                <c:formatCode>General</c:formatCode>
                <c:ptCount val="4"/>
                <c:pt idx="0">
                  <c:v>38</c:v>
                </c:pt>
                <c:pt idx="1">
                  <c:v>34</c:v>
                </c:pt>
                <c:pt idx="2">
                  <c:v>33</c:v>
                </c:pt>
                <c:pt idx="3">
                  <c:v>28</c:v>
                </c:pt>
              </c:numCache>
            </c:numRef>
          </c:val>
          <c:extLst>
            <c:ext xmlns:c16="http://schemas.microsoft.com/office/drawing/2014/chart" uri="{C3380CC4-5D6E-409C-BE32-E72D297353CC}">
              <c16:uniqueId val="{00000002-A149-422C-A04D-0FD4ACE52077}"/>
            </c:ext>
          </c:extLst>
        </c:ser>
        <c:dLbls>
          <c:showLegendKey val="0"/>
          <c:showVal val="0"/>
          <c:showCatName val="0"/>
          <c:showSerName val="0"/>
          <c:showPercent val="0"/>
          <c:showBubbleSize val="0"/>
        </c:dLbls>
        <c:gapWidth val="100"/>
        <c:overlap val="-24"/>
        <c:axId val="1754264159"/>
        <c:axId val="1754265119"/>
      </c:barChart>
      <c:catAx>
        <c:axId val="175426415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265119"/>
        <c:crosses val="autoZero"/>
        <c:auto val="1"/>
        <c:lblAlgn val="ctr"/>
        <c:lblOffset val="100"/>
        <c:noMultiLvlLbl val="0"/>
      </c:catAx>
      <c:valAx>
        <c:axId val="1754265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4264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chart" Target="../charts/chart15.xml"/><Relationship Id="rId1" Type="http://schemas.openxmlformats.org/officeDocument/2006/relationships/chart" Target="../charts/chart14.xml"/><Relationship Id="rId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22</xdr:col>
      <xdr:colOff>333375</xdr:colOff>
      <xdr:row>6</xdr:row>
      <xdr:rowOff>76200</xdr:rowOff>
    </xdr:from>
    <xdr:to>
      <xdr:col>23</xdr:col>
      <xdr:colOff>466725</xdr:colOff>
      <xdr:row>14</xdr:row>
      <xdr:rowOff>28575</xdr:rowOff>
    </xdr:to>
    <xdr:sp macro="[0]!shannu1" textlink="">
      <xdr:nvSpPr>
        <xdr:cNvPr id="2" name="Rectangle: Rounded Corners 1">
          <a:extLst>
            <a:ext uri="{FF2B5EF4-FFF2-40B4-BE49-F238E27FC236}">
              <a16:creationId xmlns:a16="http://schemas.microsoft.com/office/drawing/2014/main" id="{503C220F-000C-52FC-14C9-FFB3037D792D}"/>
            </a:ext>
          </a:extLst>
        </xdr:cNvPr>
        <xdr:cNvSpPr/>
      </xdr:nvSpPr>
      <xdr:spPr>
        <a:xfrm>
          <a:off x="14468475" y="266700"/>
          <a:ext cx="742950" cy="333375"/>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r>
            <a:rPr lang="en-IN" sz="1100" b="1"/>
            <a:t>GET AVG</a:t>
          </a:r>
        </a:p>
      </xdr:txBody>
    </xdr:sp>
    <xdr:clientData/>
  </xdr:twoCellAnchor>
  <xdr:twoCellAnchor>
    <xdr:from>
      <xdr:col>16</xdr:col>
      <xdr:colOff>0</xdr:colOff>
      <xdr:row>38</xdr:row>
      <xdr:rowOff>0</xdr:rowOff>
    </xdr:from>
    <xdr:to>
      <xdr:col>17</xdr:col>
      <xdr:colOff>247650</xdr:colOff>
      <xdr:row>39</xdr:row>
      <xdr:rowOff>38100</xdr:rowOff>
    </xdr:to>
    <xdr:sp macro="[0]!Macro7" textlink="">
      <xdr:nvSpPr>
        <xdr:cNvPr id="4" name="Rectangle: Rounded Corners 3">
          <a:extLst>
            <a:ext uri="{FF2B5EF4-FFF2-40B4-BE49-F238E27FC236}">
              <a16:creationId xmlns:a16="http://schemas.microsoft.com/office/drawing/2014/main" id="{FD5A6281-BAE0-C968-3E73-3A75061023D1}"/>
            </a:ext>
          </a:extLst>
        </xdr:cNvPr>
        <xdr:cNvSpPr/>
      </xdr:nvSpPr>
      <xdr:spPr>
        <a:xfrm>
          <a:off x="10477500" y="4762500"/>
          <a:ext cx="857250" cy="228600"/>
        </a:xfrm>
        <a:prstGeom prst="roundRect">
          <a:avLst/>
        </a:prstGeom>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r>
            <a:rPr lang="en-IN" sz="1100" b="1">
              <a:solidFill>
                <a:schemeClr val="tx1"/>
              </a:solidFill>
            </a:rPr>
            <a:t>relatiev</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164096</xdr:colOff>
      <xdr:row>7</xdr:row>
      <xdr:rowOff>106671</xdr:rowOff>
    </xdr:from>
    <xdr:to>
      <xdr:col>3</xdr:col>
      <xdr:colOff>1409700</xdr:colOff>
      <xdr:row>7</xdr:row>
      <xdr:rowOff>709753</xdr:rowOff>
    </xdr:to>
    <xdr:pic>
      <xdr:nvPicPr>
        <xdr:cNvPr id="2" name="Picture 1">
          <a:extLst>
            <a:ext uri="{FF2B5EF4-FFF2-40B4-BE49-F238E27FC236}">
              <a16:creationId xmlns:a16="http://schemas.microsoft.com/office/drawing/2014/main" id="{BBAF8C3E-3CFA-4900-84DC-33640AC13FE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54846" y="2049771"/>
          <a:ext cx="1245604" cy="603082"/>
        </a:xfrm>
        <a:prstGeom prst="rect">
          <a:avLst/>
        </a:prstGeom>
      </xdr:spPr>
    </xdr:pic>
    <xdr:clientData fLocksWithSheet="0" fPrintsWithSheet="0"/>
  </xdr:twoCellAnchor>
  <xdr:twoCellAnchor>
    <xdr:from>
      <xdr:col>3</xdr:col>
      <xdr:colOff>276226</xdr:colOff>
      <xdr:row>8</xdr:row>
      <xdr:rowOff>57151</xdr:rowOff>
    </xdr:from>
    <xdr:to>
      <xdr:col>3</xdr:col>
      <xdr:colOff>1609726</xdr:colOff>
      <xdr:row>9</xdr:row>
      <xdr:rowOff>1</xdr:rowOff>
    </xdr:to>
    <xdr:pic>
      <xdr:nvPicPr>
        <xdr:cNvPr id="4" name="Picture 3">
          <a:extLst>
            <a:ext uri="{FF2B5EF4-FFF2-40B4-BE49-F238E27FC236}">
              <a16:creationId xmlns:a16="http://schemas.microsoft.com/office/drawing/2014/main" id="{9C6C2D3E-C03D-DC34-2DAB-4E2B9689651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466976" y="2752726"/>
          <a:ext cx="1333500" cy="666750"/>
        </a:xfrm>
        <a:prstGeom prst="rect">
          <a:avLst/>
        </a:prstGeom>
      </xdr:spPr>
    </xdr:pic>
    <xdr:clientData/>
  </xdr:twoCellAnchor>
  <xdr:twoCellAnchor>
    <xdr:from>
      <xdr:col>3</xdr:col>
      <xdr:colOff>257175</xdr:colOff>
      <xdr:row>9</xdr:row>
      <xdr:rowOff>190501</xdr:rowOff>
    </xdr:from>
    <xdr:to>
      <xdr:col>3</xdr:col>
      <xdr:colOff>1596812</xdr:colOff>
      <xdr:row>9</xdr:row>
      <xdr:rowOff>781051</xdr:rowOff>
    </xdr:to>
    <xdr:pic>
      <xdr:nvPicPr>
        <xdr:cNvPr id="6" name="Picture 5">
          <a:extLst>
            <a:ext uri="{FF2B5EF4-FFF2-40B4-BE49-F238E27FC236}">
              <a16:creationId xmlns:a16="http://schemas.microsoft.com/office/drawing/2014/main" id="{5D168154-6B99-D165-32A7-CA62B2A2E35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47925" y="3609976"/>
          <a:ext cx="1339637" cy="590550"/>
        </a:xfrm>
        <a:prstGeom prst="rect">
          <a:avLst/>
        </a:prstGeom>
      </xdr:spPr>
    </xdr:pic>
    <xdr:clientData/>
  </xdr:twoCellAnchor>
  <xdr:twoCellAnchor>
    <xdr:from>
      <xdr:col>3</xdr:col>
      <xdr:colOff>342900</xdr:colOff>
      <xdr:row>10</xdr:row>
      <xdr:rowOff>247650</xdr:rowOff>
    </xdr:from>
    <xdr:to>
      <xdr:col>3</xdr:col>
      <xdr:colOff>1400175</xdr:colOff>
      <xdr:row>10</xdr:row>
      <xdr:rowOff>805371</xdr:rowOff>
    </xdr:to>
    <xdr:pic>
      <xdr:nvPicPr>
        <xdr:cNvPr id="8" name="Picture 7">
          <a:extLst>
            <a:ext uri="{FF2B5EF4-FFF2-40B4-BE49-F238E27FC236}">
              <a16:creationId xmlns:a16="http://schemas.microsoft.com/office/drawing/2014/main" id="{29CE139D-FDB4-3B77-BD45-77E4F3E65BA9}"/>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533650" y="4524375"/>
          <a:ext cx="1057275" cy="55772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15</xdr:col>
      <xdr:colOff>244930</xdr:colOff>
      <xdr:row>15</xdr:row>
      <xdr:rowOff>122464</xdr:rowOff>
    </xdr:from>
    <xdr:to>
      <xdr:col>19</xdr:col>
      <xdr:colOff>314325</xdr:colOff>
      <xdr:row>21</xdr:row>
      <xdr:rowOff>180974</xdr:rowOff>
    </xdr:to>
    <xdr:sp macro="" textlink="">
      <xdr:nvSpPr>
        <xdr:cNvPr id="2" name="Arrow: Right 1">
          <a:extLst>
            <a:ext uri="{FF2B5EF4-FFF2-40B4-BE49-F238E27FC236}">
              <a16:creationId xmlns:a16="http://schemas.microsoft.com/office/drawing/2014/main" id="{A22F8F6E-09C4-2E91-2B44-7D70E4FE7463}"/>
            </a:ext>
          </a:extLst>
        </xdr:cNvPr>
        <xdr:cNvSpPr/>
      </xdr:nvSpPr>
      <xdr:spPr>
        <a:xfrm>
          <a:off x="14464394" y="3224893"/>
          <a:ext cx="2981324" cy="1446438"/>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530678</xdr:colOff>
      <xdr:row>59</xdr:row>
      <xdr:rowOff>149678</xdr:rowOff>
    </xdr:from>
    <xdr:to>
      <xdr:col>19</xdr:col>
      <xdr:colOff>299358</xdr:colOff>
      <xdr:row>67</xdr:row>
      <xdr:rowOff>108857</xdr:rowOff>
    </xdr:to>
    <xdr:sp macro="" textlink="">
      <xdr:nvSpPr>
        <xdr:cNvPr id="3" name="Arrow: Chevron 2">
          <a:extLst>
            <a:ext uri="{FF2B5EF4-FFF2-40B4-BE49-F238E27FC236}">
              <a16:creationId xmlns:a16="http://schemas.microsoft.com/office/drawing/2014/main" id="{453B358A-C56C-BAAD-C97F-8E846FA778E4}"/>
            </a:ext>
          </a:extLst>
        </xdr:cNvPr>
        <xdr:cNvSpPr/>
      </xdr:nvSpPr>
      <xdr:spPr>
        <a:xfrm>
          <a:off x="13756821" y="18696214"/>
          <a:ext cx="2680608" cy="1483179"/>
        </a:xfrm>
        <a:prstGeom prst="chevr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15</xdr:col>
      <xdr:colOff>244929</xdr:colOff>
      <xdr:row>103</xdr:row>
      <xdr:rowOff>0</xdr:rowOff>
    </xdr:from>
    <xdr:to>
      <xdr:col>19</xdr:col>
      <xdr:colOff>530678</xdr:colOff>
      <xdr:row>112</xdr:row>
      <xdr:rowOff>13607</xdr:rowOff>
    </xdr:to>
    <xdr:sp macro="" textlink="">
      <xdr:nvSpPr>
        <xdr:cNvPr id="4" name="Arrow: Notched Right 3">
          <a:extLst>
            <a:ext uri="{FF2B5EF4-FFF2-40B4-BE49-F238E27FC236}">
              <a16:creationId xmlns:a16="http://schemas.microsoft.com/office/drawing/2014/main" id="{8309898F-399F-B209-7167-96B1C402E0A0}"/>
            </a:ext>
          </a:extLst>
        </xdr:cNvPr>
        <xdr:cNvSpPr/>
      </xdr:nvSpPr>
      <xdr:spPr>
        <a:xfrm>
          <a:off x="14464393" y="26928536"/>
          <a:ext cx="3197678" cy="1728107"/>
        </a:xfrm>
        <a:prstGeom prst="notched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1009650</xdr:colOff>
      <xdr:row>27</xdr:row>
      <xdr:rowOff>104775</xdr:rowOff>
    </xdr:from>
    <xdr:to>
      <xdr:col>6</xdr:col>
      <xdr:colOff>542925</xdr:colOff>
      <xdr:row>41</xdr:row>
      <xdr:rowOff>180975</xdr:rowOff>
    </xdr:to>
    <xdr:graphicFrame macro="">
      <xdr:nvGraphicFramePr>
        <xdr:cNvPr id="2" name="Chart 1">
          <a:extLst>
            <a:ext uri="{FF2B5EF4-FFF2-40B4-BE49-F238E27FC236}">
              <a16:creationId xmlns:a16="http://schemas.microsoft.com/office/drawing/2014/main" id="{EB1B342E-D834-447B-B6E5-72B92A2355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19050</xdr:colOff>
      <xdr:row>30</xdr:row>
      <xdr:rowOff>123825</xdr:rowOff>
    </xdr:from>
    <xdr:to>
      <xdr:col>13</xdr:col>
      <xdr:colOff>561975</xdr:colOff>
      <xdr:row>45</xdr:row>
      <xdr:rowOff>9525</xdr:rowOff>
    </xdr:to>
    <xdr:graphicFrame macro="">
      <xdr:nvGraphicFramePr>
        <xdr:cNvPr id="3" name="Chart 2">
          <a:extLst>
            <a:ext uri="{FF2B5EF4-FFF2-40B4-BE49-F238E27FC236}">
              <a16:creationId xmlns:a16="http://schemas.microsoft.com/office/drawing/2014/main" id="{6DE17FFA-34B1-4D59-9FB7-9757D37BDF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19050</xdr:colOff>
      <xdr:row>44</xdr:row>
      <xdr:rowOff>14287</xdr:rowOff>
    </xdr:from>
    <xdr:to>
      <xdr:col>6</xdr:col>
      <xdr:colOff>209550</xdr:colOff>
      <xdr:row>58</xdr:row>
      <xdr:rowOff>90487</xdr:rowOff>
    </xdr:to>
    <xdr:graphicFrame macro="">
      <xdr:nvGraphicFramePr>
        <xdr:cNvPr id="4" name="Chart 3">
          <a:extLst>
            <a:ext uri="{FF2B5EF4-FFF2-40B4-BE49-F238E27FC236}">
              <a16:creationId xmlns:a16="http://schemas.microsoft.com/office/drawing/2014/main" id="{D5282F8C-4B74-9BA7-5884-9119AC1C92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19050</xdr:colOff>
      <xdr:row>1</xdr:row>
      <xdr:rowOff>4762</xdr:rowOff>
    </xdr:from>
    <xdr:to>
      <xdr:col>22</xdr:col>
      <xdr:colOff>323850</xdr:colOff>
      <xdr:row>15</xdr:row>
      <xdr:rowOff>80962</xdr:rowOff>
    </xdr:to>
    <xdr:graphicFrame macro="">
      <xdr:nvGraphicFramePr>
        <xdr:cNvPr id="5" name="Chart 4">
          <a:extLst>
            <a:ext uri="{FF2B5EF4-FFF2-40B4-BE49-F238E27FC236}">
              <a16:creationId xmlns:a16="http://schemas.microsoft.com/office/drawing/2014/main" id="{E5B77206-D195-F556-0396-7B9F2AB7EC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28</xdr:col>
      <xdr:colOff>57150</xdr:colOff>
      <xdr:row>10</xdr:row>
      <xdr:rowOff>13448</xdr:rowOff>
    </xdr:from>
    <xdr:to>
      <xdr:col>34</xdr:col>
      <xdr:colOff>57150</xdr:colOff>
      <xdr:row>19</xdr:row>
      <xdr:rowOff>176494</xdr:rowOff>
    </xdr:to>
    <xdr:graphicFrame macro="">
      <xdr:nvGraphicFramePr>
        <xdr:cNvPr id="2" name="Chart 1">
          <a:extLst>
            <a:ext uri="{FF2B5EF4-FFF2-40B4-BE49-F238E27FC236}">
              <a16:creationId xmlns:a16="http://schemas.microsoft.com/office/drawing/2014/main" id="{B377C4DF-4587-3702-12F1-AA8AFA016A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1121</xdr:colOff>
      <xdr:row>21</xdr:row>
      <xdr:rowOff>11767</xdr:rowOff>
    </xdr:from>
    <xdr:to>
      <xdr:col>41</xdr:col>
      <xdr:colOff>1120</xdr:colOff>
      <xdr:row>30</xdr:row>
      <xdr:rowOff>179854</xdr:rowOff>
    </xdr:to>
    <xdr:graphicFrame macro="">
      <xdr:nvGraphicFramePr>
        <xdr:cNvPr id="3" name="Chart 2">
          <a:extLst>
            <a:ext uri="{FF2B5EF4-FFF2-40B4-BE49-F238E27FC236}">
              <a16:creationId xmlns:a16="http://schemas.microsoft.com/office/drawing/2014/main" id="{4FD9F71E-74E6-049B-D50C-2772657DDC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292474</xdr:colOff>
      <xdr:row>9</xdr:row>
      <xdr:rowOff>22972</xdr:rowOff>
    </xdr:from>
    <xdr:to>
      <xdr:col>40</xdr:col>
      <xdr:colOff>292474</xdr:colOff>
      <xdr:row>18</xdr:row>
      <xdr:rowOff>168648</xdr:rowOff>
    </xdr:to>
    <xdr:graphicFrame macro="">
      <xdr:nvGraphicFramePr>
        <xdr:cNvPr id="4" name="Chart 3">
          <a:extLst>
            <a:ext uri="{FF2B5EF4-FFF2-40B4-BE49-F238E27FC236}">
              <a16:creationId xmlns:a16="http://schemas.microsoft.com/office/drawing/2014/main" id="{6C60CF76-6133-098F-344C-C6CD7A0883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257175</xdr:colOff>
      <xdr:row>12</xdr:row>
      <xdr:rowOff>19050</xdr:rowOff>
    </xdr:from>
    <xdr:to>
      <xdr:col>4</xdr:col>
      <xdr:colOff>95250</xdr:colOff>
      <xdr:row>21</xdr:row>
      <xdr:rowOff>138112</xdr:rowOff>
    </xdr:to>
    <xdr:graphicFrame macro="">
      <xdr:nvGraphicFramePr>
        <xdr:cNvPr id="2" name="Chart 1">
          <a:extLst>
            <a:ext uri="{FF2B5EF4-FFF2-40B4-BE49-F238E27FC236}">
              <a16:creationId xmlns:a16="http://schemas.microsoft.com/office/drawing/2014/main" id="{73575EA0-919F-9157-9FA6-64FDA356F4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495300</xdr:colOff>
      <xdr:row>11</xdr:row>
      <xdr:rowOff>66674</xdr:rowOff>
    </xdr:from>
    <xdr:to>
      <xdr:col>7</xdr:col>
      <xdr:colOff>123825</xdr:colOff>
      <xdr:row>24</xdr:row>
      <xdr:rowOff>157161</xdr:rowOff>
    </xdr:to>
    <xdr:graphicFrame macro="">
      <xdr:nvGraphicFramePr>
        <xdr:cNvPr id="3" name="Chart 2">
          <a:extLst>
            <a:ext uri="{FF2B5EF4-FFF2-40B4-BE49-F238E27FC236}">
              <a16:creationId xmlns:a16="http://schemas.microsoft.com/office/drawing/2014/main" id="{CC7A753D-353F-45A5-69FE-0A36FAC70E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409575</xdr:colOff>
      <xdr:row>11</xdr:row>
      <xdr:rowOff>47624</xdr:rowOff>
    </xdr:from>
    <xdr:to>
      <xdr:col>11</xdr:col>
      <xdr:colOff>809625</xdr:colOff>
      <xdr:row>23</xdr:row>
      <xdr:rowOff>119061</xdr:rowOff>
    </xdr:to>
    <xdr:graphicFrame macro="">
      <xdr:nvGraphicFramePr>
        <xdr:cNvPr id="4" name="Chart 3">
          <a:extLst>
            <a:ext uri="{FF2B5EF4-FFF2-40B4-BE49-F238E27FC236}">
              <a16:creationId xmlns:a16="http://schemas.microsoft.com/office/drawing/2014/main" id="{7E8F3343-971A-BE33-009A-C7001FF531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66675</xdr:colOff>
      <xdr:row>6</xdr:row>
      <xdr:rowOff>171451</xdr:rowOff>
    </xdr:from>
    <xdr:to>
      <xdr:col>15</xdr:col>
      <xdr:colOff>66675</xdr:colOff>
      <xdr:row>12</xdr:row>
      <xdr:rowOff>76201</xdr:rowOff>
    </xdr:to>
    <mc:AlternateContent xmlns:mc="http://schemas.openxmlformats.org/markup-compatibility/2006" xmlns:a14="http://schemas.microsoft.com/office/drawing/2010/main">
      <mc:Choice Requires="a14">
        <xdr:graphicFrame macro="">
          <xdr:nvGraphicFramePr>
            <xdr:cNvPr id="5" name="Category 1">
              <a:extLst>
                <a:ext uri="{FF2B5EF4-FFF2-40B4-BE49-F238E27FC236}">
                  <a16:creationId xmlns:a16="http://schemas.microsoft.com/office/drawing/2014/main" id="{99A5DAF6-FCF5-4829-AE79-145BA361C57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2011025" y="1314451"/>
              <a:ext cx="1828800" cy="1047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16</xdr:col>
      <xdr:colOff>133350</xdr:colOff>
      <xdr:row>22</xdr:row>
      <xdr:rowOff>119062</xdr:rowOff>
    </xdr:from>
    <xdr:to>
      <xdr:col>22</xdr:col>
      <xdr:colOff>476250</xdr:colOff>
      <xdr:row>37</xdr:row>
      <xdr:rowOff>4762</xdr:rowOff>
    </xdr:to>
    <xdr:graphicFrame macro="">
      <xdr:nvGraphicFramePr>
        <xdr:cNvPr id="4" name="Chart 3">
          <a:extLst>
            <a:ext uri="{FF2B5EF4-FFF2-40B4-BE49-F238E27FC236}">
              <a16:creationId xmlns:a16="http://schemas.microsoft.com/office/drawing/2014/main" id="{5AA7F274-BEB8-4A80-7943-871ACC82C6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20</xdr:col>
      <xdr:colOff>209550</xdr:colOff>
      <xdr:row>3</xdr:row>
      <xdr:rowOff>19051</xdr:rowOff>
    </xdr:from>
    <xdr:to>
      <xdr:col>23</xdr:col>
      <xdr:colOff>209550</xdr:colOff>
      <xdr:row>6</xdr:row>
      <xdr:rowOff>266701</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a16="http://schemas.microsoft.com/office/drawing/2014/main" id="{7C937195-D4C8-A72E-F67D-ED8A3B93FCC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7681121" y="862694"/>
              <a:ext cx="1836965" cy="13906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31</xdr:col>
      <xdr:colOff>9525</xdr:colOff>
      <xdr:row>11</xdr:row>
      <xdr:rowOff>23812</xdr:rowOff>
    </xdr:from>
    <xdr:to>
      <xdr:col>37</xdr:col>
      <xdr:colOff>19050</xdr:colOff>
      <xdr:row>25</xdr:row>
      <xdr:rowOff>100012</xdr:rowOff>
    </xdr:to>
    <xdr:graphicFrame macro="">
      <xdr:nvGraphicFramePr>
        <xdr:cNvPr id="6" name="Chart 5">
          <a:extLst>
            <a:ext uri="{FF2B5EF4-FFF2-40B4-BE49-F238E27FC236}">
              <a16:creationId xmlns:a16="http://schemas.microsoft.com/office/drawing/2014/main" id="{BFAAA343-6725-CA56-32A7-CFC03B343D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37</xdr:col>
      <xdr:colOff>142875</xdr:colOff>
      <xdr:row>2</xdr:row>
      <xdr:rowOff>28575</xdr:rowOff>
    </xdr:from>
    <xdr:to>
      <xdr:col>40</xdr:col>
      <xdr:colOff>142875</xdr:colOff>
      <xdr:row>8</xdr:row>
      <xdr:rowOff>247650</xdr:rowOff>
    </xdr:to>
    <mc:AlternateContent xmlns:mc="http://schemas.openxmlformats.org/markup-compatibility/2006" xmlns:a14="http://schemas.microsoft.com/office/drawing/2010/main">
      <mc:Choice Requires="a14">
        <xdr:graphicFrame macro="">
          <xdr:nvGraphicFramePr>
            <xdr:cNvPr id="8" name="Age">
              <a:extLst>
                <a:ext uri="{FF2B5EF4-FFF2-40B4-BE49-F238E27FC236}">
                  <a16:creationId xmlns:a16="http://schemas.microsoft.com/office/drawing/2014/main" id="{8CB9CB6B-F7DB-64D9-3667-23802A435305}"/>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28935589" y="491218"/>
              <a:ext cx="1836965" cy="2505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352425</xdr:colOff>
      <xdr:row>17</xdr:row>
      <xdr:rowOff>147637</xdr:rowOff>
    </xdr:from>
    <xdr:to>
      <xdr:col>15</xdr:col>
      <xdr:colOff>114300</xdr:colOff>
      <xdr:row>32</xdr:row>
      <xdr:rowOff>33337</xdr:rowOff>
    </xdr:to>
    <xdr:graphicFrame macro="">
      <xdr:nvGraphicFramePr>
        <xdr:cNvPr id="10" name="Chart 9">
          <a:extLst>
            <a:ext uri="{FF2B5EF4-FFF2-40B4-BE49-F238E27FC236}">
              <a16:creationId xmlns:a16="http://schemas.microsoft.com/office/drawing/2014/main" id="{7E80D90D-EEA1-0731-C373-19FB3DB0E2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14</xdr:col>
      <xdr:colOff>38100</xdr:colOff>
      <xdr:row>11</xdr:row>
      <xdr:rowOff>171451</xdr:rowOff>
    </xdr:from>
    <xdr:to>
      <xdr:col>16</xdr:col>
      <xdr:colOff>647700</xdr:colOff>
      <xdr:row>14</xdr:row>
      <xdr:rowOff>1</xdr:rowOff>
    </xdr:to>
    <mc:AlternateContent xmlns:mc="http://schemas.openxmlformats.org/markup-compatibility/2006" xmlns:a14="http://schemas.microsoft.com/office/drawing/2010/main">
      <mc:Choice Requires="a14">
        <xdr:graphicFrame macro="">
          <xdr:nvGraphicFramePr>
            <xdr:cNvPr id="11" name="Category">
              <a:extLst>
                <a:ext uri="{FF2B5EF4-FFF2-40B4-BE49-F238E27FC236}">
                  <a16:creationId xmlns:a16="http://schemas.microsoft.com/office/drawing/2014/main" id="{3091C6B6-0339-B070-4AF1-61AFF437505A}"/>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1413671" y="4063094"/>
              <a:ext cx="1834243" cy="971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838200</xdr:colOff>
      <xdr:row>10</xdr:row>
      <xdr:rowOff>28575</xdr:rowOff>
    </xdr:from>
    <xdr:to>
      <xdr:col>18</xdr:col>
      <xdr:colOff>355146</xdr:colOff>
      <xdr:row>15</xdr:row>
      <xdr:rowOff>76200</xdr:rowOff>
    </xdr:to>
    <mc:AlternateContent xmlns:mc="http://schemas.openxmlformats.org/markup-compatibility/2006" xmlns:a14="http://schemas.microsoft.com/office/drawing/2010/main">
      <mc:Choice Requires="a14">
        <xdr:graphicFrame macro="">
          <xdr:nvGraphicFramePr>
            <xdr:cNvPr id="13" name="Product">
              <a:extLst>
                <a:ext uri="{FF2B5EF4-FFF2-40B4-BE49-F238E27FC236}">
                  <a16:creationId xmlns:a16="http://schemas.microsoft.com/office/drawing/2014/main" id="{5A1753A0-6AFA-3480-6EA7-200D5BF5E4DF}"/>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3438414" y="3539218"/>
              <a:ext cx="1830161" cy="1952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0</xdr:col>
      <xdr:colOff>201706</xdr:colOff>
      <xdr:row>1</xdr:row>
      <xdr:rowOff>80122</xdr:rowOff>
    </xdr:from>
    <xdr:to>
      <xdr:col>28</xdr:col>
      <xdr:colOff>277906</xdr:colOff>
      <xdr:row>39</xdr:row>
      <xdr:rowOff>89647</xdr:rowOff>
    </xdr:to>
    <xdr:sp macro="" textlink="">
      <xdr:nvSpPr>
        <xdr:cNvPr id="2" name="Rectangle: Rounded Corners 1">
          <a:extLst>
            <a:ext uri="{FF2B5EF4-FFF2-40B4-BE49-F238E27FC236}">
              <a16:creationId xmlns:a16="http://schemas.microsoft.com/office/drawing/2014/main" id="{A7B135D4-6CCE-D437-39A7-229738FF2C73}"/>
            </a:ext>
          </a:extLst>
        </xdr:cNvPr>
        <xdr:cNvSpPr/>
      </xdr:nvSpPr>
      <xdr:spPr>
        <a:xfrm>
          <a:off x="201706" y="270622"/>
          <a:ext cx="17019494" cy="7248525"/>
        </a:xfrm>
        <a:prstGeom prst="roundRect">
          <a:avLst>
            <a:gd name="adj" fmla="val 2002"/>
          </a:avLst>
        </a:prstGeom>
        <a:solidFill>
          <a:schemeClr val="accent1"/>
        </a:solidFill>
        <a:ln/>
      </xdr:spPr>
      <xdr:style>
        <a:lnRef idx="3">
          <a:schemeClr val="lt1"/>
        </a:lnRef>
        <a:fillRef idx="1">
          <a:schemeClr val="accent1"/>
        </a:fillRef>
        <a:effectRef idx="1">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504265</xdr:colOff>
      <xdr:row>6</xdr:row>
      <xdr:rowOff>134470</xdr:rowOff>
    </xdr:from>
    <xdr:to>
      <xdr:col>13</xdr:col>
      <xdr:colOff>112059</xdr:colOff>
      <xdr:row>21</xdr:row>
      <xdr:rowOff>22412</xdr:rowOff>
    </xdr:to>
    <xdr:sp macro="" textlink="">
      <xdr:nvSpPr>
        <xdr:cNvPr id="3" name="Rectangle: Rounded Corners 2">
          <a:extLst>
            <a:ext uri="{FF2B5EF4-FFF2-40B4-BE49-F238E27FC236}">
              <a16:creationId xmlns:a16="http://schemas.microsoft.com/office/drawing/2014/main" id="{8D3CEB7C-BE0B-024F-7DE7-D52B19985CBE}"/>
            </a:ext>
          </a:extLst>
        </xdr:cNvPr>
        <xdr:cNvSpPr/>
      </xdr:nvSpPr>
      <xdr:spPr>
        <a:xfrm>
          <a:off x="4134971" y="1277470"/>
          <a:ext cx="3843617" cy="2745442"/>
        </a:xfrm>
        <a:prstGeom prst="roundRect">
          <a:avLst>
            <a:gd name="adj" fmla="val 9320"/>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36</xdr:col>
      <xdr:colOff>91888</xdr:colOff>
      <xdr:row>6</xdr:row>
      <xdr:rowOff>47063</xdr:rowOff>
    </xdr:from>
    <xdr:to>
      <xdr:col>42</xdr:col>
      <xdr:colOff>304799</xdr:colOff>
      <xdr:row>20</xdr:row>
      <xdr:rowOff>125505</xdr:rowOff>
    </xdr:to>
    <xdr:sp macro="" textlink="">
      <xdr:nvSpPr>
        <xdr:cNvPr id="8" name="Rectangle: Rounded Corners 7">
          <a:extLst>
            <a:ext uri="{FF2B5EF4-FFF2-40B4-BE49-F238E27FC236}">
              <a16:creationId xmlns:a16="http://schemas.microsoft.com/office/drawing/2014/main" id="{2335DEDC-F196-9CD7-F5D5-5AD82E6903F5}"/>
            </a:ext>
          </a:extLst>
        </xdr:cNvPr>
        <xdr:cNvSpPr/>
      </xdr:nvSpPr>
      <xdr:spPr>
        <a:xfrm>
          <a:off x="21876123" y="1190063"/>
          <a:ext cx="3843617" cy="274544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107578</xdr:colOff>
      <xdr:row>7</xdr:row>
      <xdr:rowOff>62752</xdr:rowOff>
    </xdr:from>
    <xdr:to>
      <xdr:col>23</xdr:col>
      <xdr:colOff>320489</xdr:colOff>
      <xdr:row>21</xdr:row>
      <xdr:rowOff>141194</xdr:rowOff>
    </xdr:to>
    <xdr:sp macro="" textlink="">
      <xdr:nvSpPr>
        <xdr:cNvPr id="9" name="Rectangle: Rounded Corners 8">
          <a:extLst>
            <a:ext uri="{FF2B5EF4-FFF2-40B4-BE49-F238E27FC236}">
              <a16:creationId xmlns:a16="http://schemas.microsoft.com/office/drawing/2014/main" id="{5481A912-7DF1-665A-790C-2C3C402A7BD6}"/>
            </a:ext>
          </a:extLst>
        </xdr:cNvPr>
        <xdr:cNvSpPr/>
      </xdr:nvSpPr>
      <xdr:spPr>
        <a:xfrm>
          <a:off x="10394578" y="1396252"/>
          <a:ext cx="3843617" cy="2745442"/>
        </a:xfrm>
        <a:prstGeom prst="roundRect">
          <a:avLst>
            <a:gd name="adj" fmla="val 9320"/>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477371</xdr:colOff>
      <xdr:row>22</xdr:row>
      <xdr:rowOff>186017</xdr:rowOff>
    </xdr:from>
    <xdr:to>
      <xdr:col>13</xdr:col>
      <xdr:colOff>85165</xdr:colOff>
      <xdr:row>37</xdr:row>
      <xdr:rowOff>73959</xdr:rowOff>
    </xdr:to>
    <xdr:sp macro="" textlink="">
      <xdr:nvSpPr>
        <xdr:cNvPr id="10" name="Rectangle: Rounded Corners 9">
          <a:extLst>
            <a:ext uri="{FF2B5EF4-FFF2-40B4-BE49-F238E27FC236}">
              <a16:creationId xmlns:a16="http://schemas.microsoft.com/office/drawing/2014/main" id="{A2ADDDFE-A694-B213-4241-A757C72C9723}"/>
            </a:ext>
          </a:extLst>
        </xdr:cNvPr>
        <xdr:cNvSpPr/>
      </xdr:nvSpPr>
      <xdr:spPr>
        <a:xfrm>
          <a:off x="4108077" y="4377017"/>
          <a:ext cx="3843617" cy="2745442"/>
        </a:xfrm>
        <a:prstGeom prst="roundRect">
          <a:avLst>
            <a:gd name="adj" fmla="val 9320"/>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181537</xdr:colOff>
      <xdr:row>23</xdr:row>
      <xdr:rowOff>103094</xdr:rowOff>
    </xdr:from>
    <xdr:to>
      <xdr:col>23</xdr:col>
      <xdr:colOff>394448</xdr:colOff>
      <xdr:row>37</xdr:row>
      <xdr:rowOff>181536</xdr:rowOff>
    </xdr:to>
    <xdr:sp macro="" textlink="">
      <xdr:nvSpPr>
        <xdr:cNvPr id="11" name="Rectangle: Rounded Corners 10">
          <a:extLst>
            <a:ext uri="{FF2B5EF4-FFF2-40B4-BE49-F238E27FC236}">
              <a16:creationId xmlns:a16="http://schemas.microsoft.com/office/drawing/2014/main" id="{20D2DF56-3999-88F7-9BC3-EE6CC4BF59D5}"/>
            </a:ext>
          </a:extLst>
        </xdr:cNvPr>
        <xdr:cNvSpPr/>
      </xdr:nvSpPr>
      <xdr:spPr>
        <a:xfrm>
          <a:off x="10468537" y="4484594"/>
          <a:ext cx="3843617" cy="2745442"/>
        </a:xfrm>
        <a:prstGeom prst="roundRect">
          <a:avLst>
            <a:gd name="adj" fmla="val 12994"/>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xdr:col>
      <xdr:colOff>152400</xdr:colOff>
      <xdr:row>7</xdr:row>
      <xdr:rowOff>122143</xdr:rowOff>
    </xdr:from>
    <xdr:to>
      <xdr:col>4</xdr:col>
      <xdr:colOff>165847</xdr:colOff>
      <xdr:row>13</xdr:row>
      <xdr:rowOff>26893</xdr:rowOff>
    </xdr:to>
    <mc:AlternateContent xmlns:mc="http://schemas.openxmlformats.org/markup-compatibility/2006" xmlns:a14="http://schemas.microsoft.com/office/drawing/2010/main">
      <mc:Choice Requires="a14">
        <xdr:graphicFrame macro="">
          <xdr:nvGraphicFramePr>
            <xdr:cNvPr id="12" name="Category 2">
              <a:extLst>
                <a:ext uri="{FF2B5EF4-FFF2-40B4-BE49-F238E27FC236}">
                  <a16:creationId xmlns:a16="http://schemas.microsoft.com/office/drawing/2014/main" id="{AD6DDBB8-9310-4FAA-B397-05F2790E7A3D}"/>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757518" y="1455643"/>
              <a:ext cx="1828800" cy="1047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7</xdr:col>
      <xdr:colOff>0</xdr:colOff>
      <xdr:row>7</xdr:row>
      <xdr:rowOff>78441</xdr:rowOff>
    </xdr:from>
    <xdr:to>
      <xdr:col>13</xdr:col>
      <xdr:colOff>0</xdr:colOff>
      <xdr:row>20</xdr:row>
      <xdr:rowOff>78441</xdr:rowOff>
    </xdr:to>
    <xdr:graphicFrame macro="">
      <xdr:nvGraphicFramePr>
        <xdr:cNvPr id="13" name="Chart 12">
          <a:extLst>
            <a:ext uri="{FF2B5EF4-FFF2-40B4-BE49-F238E27FC236}">
              <a16:creationId xmlns:a16="http://schemas.microsoft.com/office/drawing/2014/main" id="{08EBBF6A-63F0-4A81-B93E-028C552C90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89647</xdr:colOff>
      <xdr:row>24</xdr:row>
      <xdr:rowOff>0</xdr:rowOff>
    </xdr:from>
    <xdr:to>
      <xdr:col>12</xdr:col>
      <xdr:colOff>437029</xdr:colOff>
      <xdr:row>36</xdr:row>
      <xdr:rowOff>156882</xdr:rowOff>
    </xdr:to>
    <xdr:graphicFrame macro="">
      <xdr:nvGraphicFramePr>
        <xdr:cNvPr id="14" name="Chart 13">
          <a:extLst>
            <a:ext uri="{FF2B5EF4-FFF2-40B4-BE49-F238E27FC236}">
              <a16:creationId xmlns:a16="http://schemas.microsoft.com/office/drawing/2014/main" id="{C3A7D012-6522-4F8D-BE8C-AD10FE5FF7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235324</xdr:colOff>
      <xdr:row>8</xdr:row>
      <xdr:rowOff>56028</xdr:rowOff>
    </xdr:from>
    <xdr:to>
      <xdr:col>23</xdr:col>
      <xdr:colOff>229722</xdr:colOff>
      <xdr:row>20</xdr:row>
      <xdr:rowOff>168087</xdr:rowOff>
    </xdr:to>
    <xdr:graphicFrame macro="">
      <xdr:nvGraphicFramePr>
        <xdr:cNvPr id="15" name="Chart 14">
          <a:extLst>
            <a:ext uri="{FF2B5EF4-FFF2-40B4-BE49-F238E27FC236}">
              <a16:creationId xmlns:a16="http://schemas.microsoft.com/office/drawing/2014/main" id="{DE937BC5-349C-4C49-9901-1326599514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327214</xdr:colOff>
      <xdr:row>24</xdr:row>
      <xdr:rowOff>33618</xdr:rowOff>
    </xdr:from>
    <xdr:to>
      <xdr:col>23</xdr:col>
      <xdr:colOff>201706</xdr:colOff>
      <xdr:row>36</xdr:row>
      <xdr:rowOff>168088</xdr:rowOff>
    </xdr:to>
    <xdr:graphicFrame macro="">
      <xdr:nvGraphicFramePr>
        <xdr:cNvPr id="16" name="Chart 15">
          <a:extLst>
            <a:ext uri="{FF2B5EF4-FFF2-40B4-BE49-F238E27FC236}">
              <a16:creationId xmlns:a16="http://schemas.microsoft.com/office/drawing/2014/main" id="{1FDF7B33-A20D-41E0-8F28-EF647244E5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186019</xdr:colOff>
      <xdr:row>15</xdr:row>
      <xdr:rowOff>166967</xdr:rowOff>
    </xdr:from>
    <xdr:to>
      <xdr:col>4</xdr:col>
      <xdr:colOff>200827</xdr:colOff>
      <xdr:row>26</xdr:row>
      <xdr:rowOff>24092</xdr:rowOff>
    </xdr:to>
    <mc:AlternateContent xmlns:mc="http://schemas.openxmlformats.org/markup-compatibility/2006" xmlns:a14="http://schemas.microsoft.com/office/drawing/2010/main">
      <mc:Choice Requires="a14">
        <xdr:graphicFrame macro="">
          <xdr:nvGraphicFramePr>
            <xdr:cNvPr id="17" name="Product 1">
              <a:extLst>
                <a:ext uri="{FF2B5EF4-FFF2-40B4-BE49-F238E27FC236}">
                  <a16:creationId xmlns:a16="http://schemas.microsoft.com/office/drawing/2014/main" id="{DE29C91A-A0A5-4B9D-96AF-75F03C7F30C0}"/>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791137" y="3024467"/>
              <a:ext cx="1830161" cy="1952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302558</xdr:colOff>
      <xdr:row>1</xdr:row>
      <xdr:rowOff>56028</xdr:rowOff>
    </xdr:from>
    <xdr:to>
      <xdr:col>23</xdr:col>
      <xdr:colOff>123264</xdr:colOff>
      <xdr:row>4</xdr:row>
      <xdr:rowOff>33617</xdr:rowOff>
    </xdr:to>
    <xdr:sp macro="" textlink="">
      <xdr:nvSpPr>
        <xdr:cNvPr id="20" name="Rectangle 19">
          <a:extLst>
            <a:ext uri="{FF2B5EF4-FFF2-40B4-BE49-F238E27FC236}">
              <a16:creationId xmlns:a16="http://schemas.microsoft.com/office/drawing/2014/main" id="{84072D01-C452-CBFA-4537-8C7BBD4F24EC}"/>
            </a:ext>
          </a:extLst>
        </xdr:cNvPr>
        <xdr:cNvSpPr/>
      </xdr:nvSpPr>
      <xdr:spPr>
        <a:xfrm>
          <a:off x="4538382" y="246528"/>
          <a:ext cx="9502588" cy="549089"/>
        </a:xfrm>
        <a:prstGeom prst="rect">
          <a:avLst/>
        </a:prstGeom>
        <a:solidFill>
          <a:schemeClr val="accent2"/>
        </a:solidFill>
        <a:effectLst>
          <a:outerShdw blurRad="381000" dir="11340000" sx="1000" sy="1000" algn="ctr" rotWithShape="0">
            <a:schemeClr val="tx1">
              <a:alpha val="8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560293</xdr:colOff>
      <xdr:row>1</xdr:row>
      <xdr:rowOff>112058</xdr:rowOff>
    </xdr:from>
    <xdr:to>
      <xdr:col>22</xdr:col>
      <xdr:colOff>470647</xdr:colOff>
      <xdr:row>3</xdr:row>
      <xdr:rowOff>145677</xdr:rowOff>
    </xdr:to>
    <xdr:sp macro="" textlink="">
      <xdr:nvSpPr>
        <xdr:cNvPr id="21" name="TextBox 20">
          <a:extLst>
            <a:ext uri="{FF2B5EF4-FFF2-40B4-BE49-F238E27FC236}">
              <a16:creationId xmlns:a16="http://schemas.microsoft.com/office/drawing/2014/main" id="{C30FA222-349A-818E-6DDA-05EA0D26FB22}"/>
            </a:ext>
          </a:extLst>
        </xdr:cNvPr>
        <xdr:cNvSpPr txBox="1"/>
      </xdr:nvSpPr>
      <xdr:spPr>
        <a:xfrm>
          <a:off x="4796117" y="302558"/>
          <a:ext cx="8987118" cy="4146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aseline="0"/>
            <a:t>                 </a:t>
          </a:r>
          <a:r>
            <a:rPr lang="en-IN" sz="2600"/>
            <a:t>SALES PERFORMANCE &amp; REVENUE ANALYSIS 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7.663661574072" createdVersion="8" refreshedVersion="8" minRefreshableVersion="3" recordCount="19" xr:uid="{990AD652-D1E7-4947-BF9E-D9D4DF6AA4BB}">
  <cacheSource type="worksheet">
    <worksheetSource ref="A1:N20" sheet="charts"/>
  </cacheSource>
  <cacheFields count="14">
    <cacheField name="RowNumber" numFmtId="0">
      <sharedItems containsSemiMixedTypes="0" containsString="0" containsNumber="1" containsInteger="1" minValue="1" maxValue="19"/>
    </cacheField>
    <cacheField name="CustomerId" numFmtId="0">
      <sharedItems containsSemiMixedTypes="0" containsString="0" containsNumber="1" containsInteger="1" minValue="15574012" maxValue="15792365"/>
    </cacheField>
    <cacheField name="Surname" numFmtId="0">
      <sharedItems/>
    </cacheField>
    <cacheField name="CreditScore" numFmtId="0">
      <sharedItems containsSemiMixedTypes="0" containsString="0" containsNumber="1" containsInteger="1" minValue="376" maxValue="850"/>
    </cacheField>
    <cacheField name="Geography" numFmtId="0">
      <sharedItems count="3">
        <s v="France"/>
        <s v="Spain"/>
        <s v="Germany"/>
      </sharedItems>
    </cacheField>
    <cacheField name="Gender" numFmtId="0">
      <sharedItems/>
    </cacheField>
    <cacheField name="Age" numFmtId="0">
      <sharedItems containsSemiMixedTypes="0" containsString="0" containsNumber="1" containsInteger="1" minValue="24" maxValue="58"/>
    </cacheField>
    <cacheField name="Tenure" numFmtId="0">
      <sharedItems containsSemiMixedTypes="0" containsString="0" containsNumber="1" containsInteger="1" minValue="1" maxValue="10"/>
    </cacheField>
    <cacheField name="Balance" numFmtId="169">
      <sharedItems containsSemiMixedTypes="0" containsString="0" containsNumber="1" minValue="-113755.78" maxValue="159660.79999999999"/>
    </cacheField>
    <cacheField name="NumOfProducts" numFmtId="0">
      <sharedItems containsSemiMixedTypes="0" containsString="0" containsNumber="1" containsInteger="1" minValue="1" maxValue="4"/>
    </cacheField>
    <cacheField name="HasCrCard" numFmtId="0">
      <sharedItems containsSemiMixedTypes="0" containsString="0" containsNumber="1" containsInteger="1" minValue="0" maxValue="1"/>
    </cacheField>
    <cacheField name="IsActiveMember" numFmtId="0">
      <sharedItems containsSemiMixedTypes="0" containsString="0" containsNumber="1" containsInteger="1" minValue="0" maxValue="1"/>
    </cacheField>
    <cacheField name="EstimatedSalary" numFmtId="0">
      <sharedItems containsSemiMixedTypes="0" containsString="0" containsNumber="1" minValue="5097.67" maxValue="190857.79"/>
    </cacheField>
    <cacheField name="Exited"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7.668391435189" createdVersion="8" refreshedVersion="8" minRefreshableVersion="3" recordCount="19" xr:uid="{D376F2B0-7021-406D-9606-1CD3D80231DD}">
  <cacheSource type="worksheet">
    <worksheetSource ref="A1:N20" sheet="charts"/>
  </cacheSource>
  <cacheFields count="14">
    <cacheField name="RowNumber" numFmtId="0">
      <sharedItems containsSemiMixedTypes="0" containsString="0" containsNumber="1" containsInteger="1" minValue="1" maxValue="19"/>
    </cacheField>
    <cacheField name="CustomerId" numFmtId="0">
      <sharedItems containsSemiMixedTypes="0" containsString="0" containsNumber="1" containsInteger="1" minValue="15574012" maxValue="15792365"/>
    </cacheField>
    <cacheField name="Surname" numFmtId="0">
      <sharedItems/>
    </cacheField>
    <cacheField name="CreditScore" numFmtId="0">
      <sharedItems containsSemiMixedTypes="0" containsString="0" containsNumber="1" containsInteger="1" minValue="376" maxValue="850"/>
    </cacheField>
    <cacheField name="Geography" numFmtId="0">
      <sharedItems count="3">
        <s v="France"/>
        <s v="Spain"/>
        <s v="Germany"/>
      </sharedItems>
    </cacheField>
    <cacheField name="Gender" numFmtId="0">
      <sharedItems count="2">
        <s v="Female"/>
        <s v="Male"/>
      </sharedItems>
    </cacheField>
    <cacheField name="Age" numFmtId="0">
      <sharedItems containsSemiMixedTypes="0" containsString="0" containsNumber="1" containsInteger="1" minValue="24" maxValue="58"/>
    </cacheField>
    <cacheField name="Tenure" numFmtId="0">
      <sharedItems containsSemiMixedTypes="0" containsString="0" containsNumber="1" containsInteger="1" minValue="1" maxValue="10"/>
    </cacheField>
    <cacheField name="Balance" numFmtId="169">
      <sharedItems containsSemiMixedTypes="0" containsString="0" containsNumber="1" minValue="-113755.78" maxValue="159660.79999999999"/>
    </cacheField>
    <cacheField name="NumOfProducts" numFmtId="0">
      <sharedItems containsSemiMixedTypes="0" containsString="0" containsNumber="1" containsInteger="1" minValue="1" maxValue="4"/>
    </cacheField>
    <cacheField name="HasCrCard" numFmtId="0">
      <sharedItems containsSemiMixedTypes="0" containsString="0" containsNumber="1" containsInteger="1" minValue="0" maxValue="1"/>
    </cacheField>
    <cacheField name="IsActiveMember" numFmtId="0">
      <sharedItems containsSemiMixedTypes="0" containsString="0" containsNumber="1" containsInteger="1" minValue="0" maxValue="1"/>
    </cacheField>
    <cacheField name="EstimatedSalary" numFmtId="0">
      <sharedItems containsSemiMixedTypes="0" containsString="0" containsNumber="1" minValue="5097.67" maxValue="190857.79"/>
    </cacheField>
    <cacheField name="Exited"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25176736111" createdVersion="8" refreshedVersion="8" minRefreshableVersion="3" recordCount="30" xr:uid="{F7ADA8A0-464F-4D81-8EE5-7E23CB739103}">
  <cacheSource type="worksheet">
    <worksheetSource ref="A1:I31" sheet="pivot_tables,charts"/>
  </cacheSource>
  <cacheFields count="9">
    <cacheField name="Order_ID" numFmtId="0">
      <sharedItems containsSemiMixedTypes="0" containsString="0" containsNumber="1" containsInteger="1" minValue="1" maxValue="1030"/>
    </cacheField>
    <cacheField name="Date" numFmtId="15">
      <sharedItems containsSemiMixedTypes="0" containsNonDate="0" containsDate="1" containsString="0" minDate="2026-01-01T00:00:00" maxDate="2026-01-31T00:00:00" count="3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sharedItems>
    </cacheField>
    <cacheField name="Region" numFmtId="0">
      <sharedItems/>
    </cacheField>
    <cacheField name="Salesperson" numFmtId="0">
      <sharedItems/>
    </cacheField>
    <cacheField name="Product" numFmtId="0">
      <sharedItems count="6">
        <s v="Laptop"/>
        <s v="Mobile"/>
        <s v="Chair"/>
        <s v="Table"/>
        <s v="Printer"/>
        <s v="Sofa"/>
      </sharedItems>
    </cacheField>
    <cacheField name="Category" numFmtId="0">
      <sharedItems count="2">
        <s v="Electronics"/>
        <s v="Furniture"/>
      </sharedItems>
    </cacheField>
    <cacheField name="Units" numFmtId="0">
      <sharedItems containsSemiMixedTypes="0" containsString="0" containsNumber="1" containsInteger="1" minValue="1" maxValue="12"/>
    </cacheField>
    <cacheField name="Unit_Price" numFmtId="0">
      <sharedItems containsSemiMixedTypes="0" containsString="0" containsNumber="1" containsInteger="1" minValue="3000" maxValue="50000"/>
    </cacheField>
    <cacheField name="Sales" numFmtId="0">
      <sharedItems containsSemiMixedTypes="0" containsString="0" containsNumber="1" containsInteger="1" minValue="21000" maxValue="150000"/>
    </cacheField>
  </cacheFields>
  <extLst>
    <ext xmlns:x14="http://schemas.microsoft.com/office/spreadsheetml/2009/9/main" uri="{725AE2AE-9491-48be-B2B4-4EB974FC3084}">
      <x14:pivotCacheDefinition pivotCacheId="28601084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30788425924" createdVersion="8" refreshedVersion="8" minRefreshableVersion="3" recordCount="30" xr:uid="{5B7F5486-2949-4928-9FFD-77C032F2F203}">
  <cacheSource type="worksheet">
    <worksheetSource ref="A1:I31" sheet="pivot_tables,charts"/>
  </cacheSource>
  <cacheFields count="9">
    <cacheField name="Order_ID" numFmtId="0">
      <sharedItems containsSemiMixedTypes="0" containsString="0" containsNumber="1" containsInteger="1" minValue="1" maxValue="30"/>
    </cacheField>
    <cacheField name="Date" numFmtId="15">
      <sharedItems containsSemiMixedTypes="0" containsNonDate="0" containsDate="1" containsString="0" minDate="2026-01-01T00:00:00" maxDate="2026-01-31T00:00:00" count="3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sharedItems>
    </cacheField>
    <cacheField name="Region" numFmtId="0">
      <sharedItems count="4">
        <s v="North"/>
        <s v="South"/>
        <s v="East"/>
        <s v="West"/>
      </sharedItems>
    </cacheField>
    <cacheField name="Salesperson" numFmtId="0">
      <sharedItems/>
    </cacheField>
    <cacheField name="Product" numFmtId="0">
      <sharedItems count="6">
        <s v="Laptop"/>
        <s v="Mobile"/>
        <s v="Chair"/>
        <s v="Table"/>
        <s v="Printer"/>
        <s v="Sofa"/>
      </sharedItems>
    </cacheField>
    <cacheField name="Category" numFmtId="0">
      <sharedItems/>
    </cacheField>
    <cacheField name="Units" numFmtId="0">
      <sharedItems containsSemiMixedTypes="0" containsString="0" containsNumber="1" containsInteger="1" minValue="1" maxValue="12"/>
    </cacheField>
    <cacheField name="Unit_Price" numFmtId="0">
      <sharedItems containsSemiMixedTypes="0" containsString="0" containsNumber="1" containsInteger="1" minValue="3000" maxValue="50000"/>
    </cacheField>
    <cacheField name="Sales" numFmtId="0">
      <sharedItems containsSemiMixedTypes="0" containsString="0" containsNumber="1" containsInteger="1" minValue="21000" maxValue="150000"/>
    </cacheField>
  </cacheFields>
  <extLst>
    <ext xmlns:x14="http://schemas.microsoft.com/office/spreadsheetml/2009/9/main" uri="{725AE2AE-9491-48be-B2B4-4EB974FC3084}">
      <x14:pivotCacheDefinition pivotCacheId="126800848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585542129629" createdVersion="8" refreshedVersion="8" minRefreshableVersion="3" recordCount="30" xr:uid="{B462F4B6-DC27-42B3-A44D-55F69F3CF02B}">
  <cacheSource type="worksheet">
    <worksheetSource ref="Y2:AD32" sheet="pivot_tables,charts"/>
  </cacheSource>
  <cacheFields count="6">
    <cacheField name="Surname" numFmtId="0">
      <sharedItems/>
    </cacheField>
    <cacheField name="CreditScore" numFmtId="0">
      <sharedItems containsSemiMixedTypes="0" containsString="0" containsNumber="1" containsInteger="1" minValue="376" maxValue="850"/>
    </cacheField>
    <cacheField name="Geography" numFmtId="0">
      <sharedItems count="3">
        <s v="France"/>
        <s v="Spain"/>
        <s v="Germany"/>
      </sharedItems>
    </cacheField>
    <cacheField name="Gender" numFmtId="0">
      <sharedItems count="2">
        <s v="Female"/>
        <s v="Male"/>
      </sharedItems>
    </cacheField>
    <cacheField name="Age" numFmtId="0">
      <sharedItems containsSemiMixedTypes="0" containsString="0" containsNumber="1" containsInteger="1" minValue="24" maxValue="58" count="19">
        <n v="42"/>
        <n v="41"/>
        <n v="39"/>
        <n v="43"/>
        <n v="44"/>
        <n v="50"/>
        <n v="29"/>
        <n v="27"/>
        <n v="31"/>
        <n v="24"/>
        <n v="34"/>
        <n v="25"/>
        <n v="35"/>
        <n v="45"/>
        <n v="58"/>
        <n v="32"/>
        <n v="38"/>
        <n v="46"/>
        <n v="36"/>
      </sharedItems>
      <fieldGroup base="4">
        <rangePr autoStart="0" autoEnd="0" startNum="0" endNum="100" groupInterval="10"/>
        <groupItems count="12">
          <s v="&lt;0"/>
          <s v="0-9"/>
          <s v="10-19"/>
          <s v="20-29"/>
          <s v="30-39"/>
          <s v="40-49"/>
          <s v="50-59"/>
          <s v="60-69"/>
          <s v="70-79"/>
          <s v="80-89"/>
          <s v="90-100"/>
          <s v="&gt;100"/>
        </groupItems>
      </fieldGroup>
    </cacheField>
    <cacheField name="Tenure" numFmtId="0">
      <sharedItems containsSemiMixedTypes="0" containsString="0" containsNumber="1" containsInteger="1" minValue="0" maxValue="10"/>
    </cacheField>
  </cacheFields>
  <extLst>
    <ext xmlns:x14="http://schemas.microsoft.com/office/spreadsheetml/2009/9/main" uri="{725AE2AE-9491-48be-B2B4-4EB974FC3084}">
      <x14:pivotCacheDefinition pivotCacheId="191515415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TS" refreshedDate="46179.645381944443" createdVersion="8" refreshedVersion="8" minRefreshableVersion="3" recordCount="30" xr:uid="{4255BF78-7D6A-49C0-A69A-2E37EEECEE09}">
  <cacheSource type="worksheet">
    <worksheetSource ref="AR3:AZ33" sheet="pivot_tables,charts"/>
  </cacheSource>
  <cacheFields count="9">
    <cacheField name="Order_ID" numFmtId="0">
      <sharedItems containsSemiMixedTypes="0" containsString="0" containsNumber="1" containsInteger="1" minValue="1" maxValue="30"/>
    </cacheField>
    <cacheField name="Date" numFmtId="15">
      <sharedItems containsSemiMixedTypes="0" containsNonDate="0" containsDate="1" containsString="0" minDate="2026-01-01T00:00:00" maxDate="2026-01-31T00:00:00"/>
    </cacheField>
    <cacheField name="Region" numFmtId="0">
      <sharedItems/>
    </cacheField>
    <cacheField name="Salesperson" numFmtId="0">
      <sharedItems/>
    </cacheField>
    <cacheField name="Product" numFmtId="0">
      <sharedItems count="6">
        <s v="Laptop"/>
        <s v="Mobile"/>
        <s v="Chair"/>
        <s v="Table"/>
        <s v="Printer"/>
        <s v="Sofa"/>
      </sharedItems>
    </cacheField>
    <cacheField name="Category" numFmtId="0">
      <sharedItems count="2">
        <s v="Electronics"/>
        <s v="Furniture"/>
      </sharedItems>
    </cacheField>
    <cacheField name="Units" numFmtId="0">
      <sharedItems containsSemiMixedTypes="0" containsString="0" containsNumber="1" containsInteger="1" minValue="1" maxValue="12"/>
    </cacheField>
    <cacheField name="Unit_Price" numFmtId="0">
      <sharedItems containsSemiMixedTypes="0" containsString="0" containsNumber="1" containsInteger="1" minValue="3000" maxValue="50000"/>
    </cacheField>
    <cacheField name="Sales" numFmtId="0">
      <sharedItems containsSemiMixedTypes="0" containsString="0" containsNumber="1" containsInteger="1" minValue="21000" maxValue="150000"/>
    </cacheField>
  </cacheFields>
  <extLst>
    <ext xmlns:x14="http://schemas.microsoft.com/office/spreadsheetml/2009/9/main" uri="{725AE2AE-9491-48be-B2B4-4EB974FC3084}">
      <x14:pivotCacheDefinition pivotCacheId="20673360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n v="1"/>
    <n v="15634602"/>
    <s v="Hargrave"/>
    <n v="619"/>
    <x v="0"/>
    <s v="Female"/>
    <n v="42"/>
    <n v="2"/>
    <n v="0"/>
    <n v="1"/>
    <n v="1"/>
    <n v="1"/>
    <n v="101348.88"/>
    <n v="1"/>
  </r>
  <r>
    <n v="2"/>
    <n v="15647311"/>
    <s v="Hill"/>
    <n v="608"/>
    <x v="1"/>
    <s v="Female"/>
    <n v="41"/>
    <n v="1"/>
    <n v="83807.86"/>
    <n v="1"/>
    <n v="0"/>
    <n v="1"/>
    <n v="112542.58"/>
    <n v="0"/>
  </r>
  <r>
    <n v="3"/>
    <n v="15619304"/>
    <s v="Onio"/>
    <n v="502"/>
    <x v="0"/>
    <s v="Female"/>
    <n v="42"/>
    <n v="8"/>
    <n v="159660.79999999999"/>
    <n v="3"/>
    <n v="1"/>
    <n v="0"/>
    <n v="113931.57"/>
    <n v="1"/>
  </r>
  <r>
    <n v="4"/>
    <n v="15701354"/>
    <s v="Boni"/>
    <n v="699"/>
    <x v="0"/>
    <s v="Female"/>
    <n v="39"/>
    <n v="1"/>
    <n v="0"/>
    <n v="2"/>
    <n v="0"/>
    <n v="0"/>
    <n v="93826.63"/>
    <n v="0"/>
  </r>
  <r>
    <n v="5"/>
    <n v="15737888"/>
    <s v="Mitchell"/>
    <n v="850"/>
    <x v="1"/>
    <s v="Female"/>
    <n v="43"/>
    <n v="2"/>
    <n v="125510.82"/>
    <n v="1"/>
    <n v="1"/>
    <n v="1"/>
    <n v="79084.100000000006"/>
    <n v="0"/>
  </r>
  <r>
    <n v="6"/>
    <n v="15574012"/>
    <s v="Chu"/>
    <n v="645"/>
    <x v="1"/>
    <s v="Male"/>
    <n v="44"/>
    <n v="8"/>
    <n v="-113755.78"/>
    <n v="2"/>
    <n v="1"/>
    <n v="0"/>
    <n v="149756.71"/>
    <n v="1"/>
  </r>
  <r>
    <n v="7"/>
    <n v="15592531"/>
    <s v="Bartlett"/>
    <n v="822"/>
    <x v="0"/>
    <s v="Male"/>
    <n v="50"/>
    <n v="7"/>
    <n v="0"/>
    <n v="2"/>
    <n v="1"/>
    <n v="1"/>
    <n v="10062.799999999999"/>
    <n v="0"/>
  </r>
  <r>
    <n v="8"/>
    <n v="15656148"/>
    <s v="Obinna"/>
    <n v="376"/>
    <x v="2"/>
    <s v="Female"/>
    <n v="29"/>
    <n v="4"/>
    <n v="115046.74"/>
    <n v="4"/>
    <n v="1"/>
    <n v="0"/>
    <n v="119346.88"/>
    <n v="1"/>
  </r>
  <r>
    <n v="9"/>
    <n v="15792365"/>
    <s v="He"/>
    <n v="501"/>
    <x v="0"/>
    <s v="Male"/>
    <n v="44"/>
    <n v="4"/>
    <n v="142051.07"/>
    <n v="2"/>
    <n v="0"/>
    <n v="1"/>
    <n v="74940.5"/>
    <n v="0"/>
  </r>
  <r>
    <n v="10"/>
    <n v="15592389"/>
    <s v="H?"/>
    <n v="684"/>
    <x v="0"/>
    <s v="Male"/>
    <n v="27"/>
    <n v="2"/>
    <n v="134603.88"/>
    <n v="1"/>
    <n v="1"/>
    <n v="1"/>
    <n v="71725.73"/>
    <n v="0"/>
  </r>
  <r>
    <n v="11"/>
    <n v="15767821"/>
    <s v="Bearce"/>
    <n v="528"/>
    <x v="0"/>
    <s v="Male"/>
    <n v="31"/>
    <n v="6"/>
    <n v="102016.72"/>
    <n v="2"/>
    <n v="0"/>
    <n v="0"/>
    <n v="80181.119999999995"/>
    <n v="0"/>
  </r>
  <r>
    <n v="12"/>
    <n v="15737173"/>
    <s v="Andrews"/>
    <n v="497"/>
    <x v="1"/>
    <s v="Male"/>
    <n v="24"/>
    <n v="3"/>
    <n v="0"/>
    <n v="2"/>
    <n v="1"/>
    <n v="0"/>
    <n v="76390.009999999995"/>
    <n v="0"/>
  </r>
  <r>
    <n v="13"/>
    <n v="15632264"/>
    <s v="Kay"/>
    <n v="476"/>
    <x v="0"/>
    <s v="Female"/>
    <n v="34"/>
    <n v="10"/>
    <n v="0"/>
    <n v="2"/>
    <n v="1"/>
    <n v="0"/>
    <n v="26260.98"/>
    <n v="0"/>
  </r>
  <r>
    <n v="14"/>
    <n v="15691483"/>
    <s v="Chin"/>
    <n v="549"/>
    <x v="0"/>
    <s v="Female"/>
    <n v="25"/>
    <n v="5"/>
    <n v="0"/>
    <n v="2"/>
    <n v="0"/>
    <n v="0"/>
    <n v="190857.79"/>
    <n v="0"/>
  </r>
  <r>
    <n v="15"/>
    <n v="15600882"/>
    <s v="Scott"/>
    <n v="635"/>
    <x v="1"/>
    <s v="Female"/>
    <n v="35"/>
    <n v="7"/>
    <n v="0"/>
    <n v="2"/>
    <n v="1"/>
    <n v="1"/>
    <n v="65951.649999999994"/>
    <n v="0"/>
  </r>
  <r>
    <n v="16"/>
    <n v="15643966"/>
    <s v="Goforth"/>
    <n v="616"/>
    <x v="2"/>
    <s v="Male"/>
    <n v="45"/>
    <n v="3"/>
    <n v="143129.41"/>
    <n v="2"/>
    <n v="0"/>
    <n v="1"/>
    <n v="64327.26"/>
    <n v="0"/>
  </r>
  <r>
    <n v="17"/>
    <n v="15737452"/>
    <s v="Romeo"/>
    <n v="653"/>
    <x v="2"/>
    <s v="Male"/>
    <n v="58"/>
    <n v="1"/>
    <n v="132602.88"/>
    <n v="1"/>
    <n v="1"/>
    <n v="0"/>
    <n v="5097.67"/>
    <n v="1"/>
  </r>
  <r>
    <n v="18"/>
    <n v="15788218"/>
    <s v="Henderson"/>
    <n v="549"/>
    <x v="1"/>
    <s v="Female"/>
    <n v="24"/>
    <n v="9"/>
    <n v="0"/>
    <n v="2"/>
    <n v="1"/>
    <n v="1"/>
    <n v="14406.41"/>
    <n v="0"/>
  </r>
  <r>
    <n v="19"/>
    <n v="15661507"/>
    <s v="Muldrow"/>
    <n v="587"/>
    <x v="1"/>
    <s v="Male"/>
    <n v="45"/>
    <n v="6"/>
    <n v="0"/>
    <n v="1"/>
    <n v="0"/>
    <n v="0"/>
    <n v="158684.81"/>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n v="1"/>
    <n v="15634602"/>
    <s v="Hargrave"/>
    <n v="619"/>
    <x v="0"/>
    <x v="0"/>
    <n v="42"/>
    <n v="2"/>
    <n v="0"/>
    <n v="1"/>
    <n v="1"/>
    <n v="1"/>
    <n v="101348.88"/>
    <n v="1"/>
  </r>
  <r>
    <n v="2"/>
    <n v="15647311"/>
    <s v="Hill"/>
    <n v="608"/>
    <x v="1"/>
    <x v="0"/>
    <n v="41"/>
    <n v="1"/>
    <n v="83807.86"/>
    <n v="1"/>
    <n v="0"/>
    <n v="1"/>
    <n v="112542.58"/>
    <n v="0"/>
  </r>
  <r>
    <n v="3"/>
    <n v="15619304"/>
    <s v="Onio"/>
    <n v="502"/>
    <x v="0"/>
    <x v="0"/>
    <n v="42"/>
    <n v="8"/>
    <n v="159660.79999999999"/>
    <n v="3"/>
    <n v="1"/>
    <n v="0"/>
    <n v="113931.57"/>
    <n v="1"/>
  </r>
  <r>
    <n v="4"/>
    <n v="15701354"/>
    <s v="Boni"/>
    <n v="699"/>
    <x v="0"/>
    <x v="0"/>
    <n v="39"/>
    <n v="1"/>
    <n v="0"/>
    <n v="2"/>
    <n v="0"/>
    <n v="0"/>
    <n v="93826.63"/>
    <n v="0"/>
  </r>
  <r>
    <n v="5"/>
    <n v="15737888"/>
    <s v="Mitchell"/>
    <n v="850"/>
    <x v="1"/>
    <x v="0"/>
    <n v="43"/>
    <n v="2"/>
    <n v="125510.82"/>
    <n v="1"/>
    <n v="1"/>
    <n v="1"/>
    <n v="79084.100000000006"/>
    <n v="0"/>
  </r>
  <r>
    <n v="6"/>
    <n v="15574012"/>
    <s v="Chu"/>
    <n v="645"/>
    <x v="1"/>
    <x v="1"/>
    <n v="44"/>
    <n v="8"/>
    <n v="-113755.78"/>
    <n v="2"/>
    <n v="1"/>
    <n v="0"/>
    <n v="149756.71"/>
    <n v="1"/>
  </r>
  <r>
    <n v="7"/>
    <n v="15592531"/>
    <s v="Bartlett"/>
    <n v="822"/>
    <x v="0"/>
    <x v="1"/>
    <n v="50"/>
    <n v="7"/>
    <n v="0"/>
    <n v="2"/>
    <n v="1"/>
    <n v="1"/>
    <n v="10062.799999999999"/>
    <n v="0"/>
  </r>
  <r>
    <n v="8"/>
    <n v="15656148"/>
    <s v="Obinna"/>
    <n v="376"/>
    <x v="2"/>
    <x v="0"/>
    <n v="29"/>
    <n v="4"/>
    <n v="115046.74"/>
    <n v="4"/>
    <n v="1"/>
    <n v="0"/>
    <n v="119346.88"/>
    <n v="1"/>
  </r>
  <r>
    <n v="9"/>
    <n v="15792365"/>
    <s v="He"/>
    <n v="501"/>
    <x v="0"/>
    <x v="1"/>
    <n v="44"/>
    <n v="4"/>
    <n v="142051.07"/>
    <n v="2"/>
    <n v="0"/>
    <n v="1"/>
    <n v="74940.5"/>
    <n v="0"/>
  </r>
  <r>
    <n v="10"/>
    <n v="15592389"/>
    <s v="H?"/>
    <n v="684"/>
    <x v="0"/>
    <x v="1"/>
    <n v="27"/>
    <n v="2"/>
    <n v="134603.88"/>
    <n v="1"/>
    <n v="1"/>
    <n v="1"/>
    <n v="71725.73"/>
    <n v="0"/>
  </r>
  <r>
    <n v="11"/>
    <n v="15767821"/>
    <s v="Bearce"/>
    <n v="528"/>
    <x v="0"/>
    <x v="1"/>
    <n v="31"/>
    <n v="6"/>
    <n v="102016.72"/>
    <n v="2"/>
    <n v="0"/>
    <n v="0"/>
    <n v="80181.119999999995"/>
    <n v="0"/>
  </r>
  <r>
    <n v="12"/>
    <n v="15737173"/>
    <s v="Andrews"/>
    <n v="497"/>
    <x v="1"/>
    <x v="1"/>
    <n v="24"/>
    <n v="3"/>
    <n v="0"/>
    <n v="2"/>
    <n v="1"/>
    <n v="0"/>
    <n v="76390.009999999995"/>
    <n v="0"/>
  </r>
  <r>
    <n v="13"/>
    <n v="15632264"/>
    <s v="Kay"/>
    <n v="476"/>
    <x v="0"/>
    <x v="0"/>
    <n v="34"/>
    <n v="10"/>
    <n v="0"/>
    <n v="2"/>
    <n v="1"/>
    <n v="0"/>
    <n v="26260.98"/>
    <n v="0"/>
  </r>
  <r>
    <n v="14"/>
    <n v="15691483"/>
    <s v="Chin"/>
    <n v="549"/>
    <x v="0"/>
    <x v="0"/>
    <n v="25"/>
    <n v="5"/>
    <n v="0"/>
    <n v="2"/>
    <n v="0"/>
    <n v="0"/>
    <n v="190857.79"/>
    <n v="0"/>
  </r>
  <r>
    <n v="15"/>
    <n v="15600882"/>
    <s v="Scott"/>
    <n v="635"/>
    <x v="1"/>
    <x v="0"/>
    <n v="35"/>
    <n v="7"/>
    <n v="0"/>
    <n v="2"/>
    <n v="1"/>
    <n v="1"/>
    <n v="65951.649999999994"/>
    <n v="0"/>
  </r>
  <r>
    <n v="16"/>
    <n v="15643966"/>
    <s v="Goforth"/>
    <n v="616"/>
    <x v="2"/>
    <x v="1"/>
    <n v="45"/>
    <n v="3"/>
    <n v="143129.41"/>
    <n v="2"/>
    <n v="0"/>
    <n v="1"/>
    <n v="64327.26"/>
    <n v="0"/>
  </r>
  <r>
    <n v="17"/>
    <n v="15737452"/>
    <s v="Romeo"/>
    <n v="653"/>
    <x v="2"/>
    <x v="1"/>
    <n v="58"/>
    <n v="1"/>
    <n v="132602.88"/>
    <n v="1"/>
    <n v="1"/>
    <n v="0"/>
    <n v="5097.67"/>
    <n v="1"/>
  </r>
  <r>
    <n v="18"/>
    <n v="15788218"/>
    <s v="Henderson"/>
    <n v="549"/>
    <x v="1"/>
    <x v="0"/>
    <n v="24"/>
    <n v="9"/>
    <n v="0"/>
    <n v="2"/>
    <n v="1"/>
    <n v="1"/>
    <n v="14406.41"/>
    <n v="0"/>
  </r>
  <r>
    <n v="19"/>
    <n v="15661507"/>
    <s v="Muldrow"/>
    <n v="587"/>
    <x v="1"/>
    <x v="1"/>
    <n v="45"/>
    <n v="6"/>
    <n v="0"/>
    <n v="1"/>
    <n v="0"/>
    <n v="0"/>
    <n v="158684.81"/>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n v="1"/>
    <x v="0"/>
    <s v="North"/>
    <s v="Arun"/>
    <x v="0"/>
    <x v="0"/>
    <n v="2"/>
    <n v="50000"/>
    <n v="100000"/>
  </r>
  <r>
    <n v="2"/>
    <x v="1"/>
    <s v="South"/>
    <s v="Priya"/>
    <x v="1"/>
    <x v="0"/>
    <n v="5"/>
    <n v="20000"/>
    <n v="100000"/>
  </r>
  <r>
    <n v="1003"/>
    <x v="2"/>
    <s v="East"/>
    <s v="Rahul"/>
    <x v="2"/>
    <x v="1"/>
    <n v="10"/>
    <n v="3000"/>
    <n v="30000"/>
  </r>
  <r>
    <n v="1004"/>
    <x v="3"/>
    <s v="West"/>
    <s v="Sneha"/>
    <x v="3"/>
    <x v="1"/>
    <n v="4"/>
    <n v="7000"/>
    <n v="28000"/>
  </r>
  <r>
    <n v="1005"/>
    <x v="4"/>
    <s v="North"/>
    <s v="Arun"/>
    <x v="4"/>
    <x v="0"/>
    <n v="3"/>
    <n v="12000"/>
    <n v="36000"/>
  </r>
  <r>
    <n v="1006"/>
    <x v="5"/>
    <s v="South"/>
    <s v="Priya"/>
    <x v="5"/>
    <x v="1"/>
    <n v="2"/>
    <n v="25000"/>
    <n v="50000"/>
  </r>
  <r>
    <n v="1007"/>
    <x v="6"/>
    <s v="East"/>
    <s v="Rahul"/>
    <x v="1"/>
    <x v="0"/>
    <n v="6"/>
    <n v="20000"/>
    <n v="120000"/>
  </r>
  <r>
    <n v="1008"/>
    <x v="7"/>
    <s v="West"/>
    <s v="Sneha"/>
    <x v="2"/>
    <x v="1"/>
    <n v="8"/>
    <n v="3000"/>
    <n v="24000"/>
  </r>
  <r>
    <n v="1009"/>
    <x v="8"/>
    <s v="North"/>
    <s v="Arun"/>
    <x v="0"/>
    <x v="0"/>
    <n v="1"/>
    <n v="50000"/>
    <n v="50000"/>
  </r>
  <r>
    <n v="1010"/>
    <x v="9"/>
    <s v="South"/>
    <s v="Priya"/>
    <x v="3"/>
    <x v="1"/>
    <n v="3"/>
    <n v="7000"/>
    <n v="21000"/>
  </r>
  <r>
    <n v="1011"/>
    <x v="10"/>
    <s v="East"/>
    <s v="Rahul"/>
    <x v="4"/>
    <x v="0"/>
    <n v="4"/>
    <n v="12000"/>
    <n v="48000"/>
  </r>
  <r>
    <n v="1012"/>
    <x v="11"/>
    <s v="West"/>
    <s v="Sneha"/>
    <x v="5"/>
    <x v="1"/>
    <n v="1"/>
    <n v="25000"/>
    <n v="25000"/>
  </r>
  <r>
    <n v="1013"/>
    <x v="12"/>
    <s v="North"/>
    <s v="Arun"/>
    <x v="1"/>
    <x v="0"/>
    <n v="7"/>
    <n v="20000"/>
    <n v="140000"/>
  </r>
  <r>
    <n v="1014"/>
    <x v="13"/>
    <s v="South"/>
    <s v="Priya"/>
    <x v="2"/>
    <x v="1"/>
    <n v="12"/>
    <n v="3000"/>
    <n v="36000"/>
  </r>
  <r>
    <n v="1015"/>
    <x v="14"/>
    <s v="East"/>
    <s v="Rahul"/>
    <x v="0"/>
    <x v="0"/>
    <n v="2"/>
    <n v="50000"/>
    <n v="100000"/>
  </r>
  <r>
    <n v="1016"/>
    <x v="15"/>
    <s v="West"/>
    <s v="Sneha"/>
    <x v="4"/>
    <x v="0"/>
    <n v="2"/>
    <n v="12000"/>
    <n v="24000"/>
  </r>
  <r>
    <n v="1017"/>
    <x v="16"/>
    <s v="North"/>
    <s v="Arun"/>
    <x v="5"/>
    <x v="1"/>
    <n v="2"/>
    <n v="25000"/>
    <n v="50000"/>
  </r>
  <r>
    <n v="1018"/>
    <x v="17"/>
    <s v="South"/>
    <s v="Priya"/>
    <x v="1"/>
    <x v="0"/>
    <n v="4"/>
    <n v="20000"/>
    <n v="80000"/>
  </r>
  <r>
    <n v="1019"/>
    <x v="18"/>
    <s v="East"/>
    <s v="Rahul"/>
    <x v="3"/>
    <x v="1"/>
    <n v="5"/>
    <n v="7000"/>
    <n v="35000"/>
  </r>
  <r>
    <n v="1020"/>
    <x v="19"/>
    <s v="West"/>
    <s v="Sneha"/>
    <x v="0"/>
    <x v="0"/>
    <n v="3"/>
    <n v="50000"/>
    <n v="150000"/>
  </r>
  <r>
    <n v="1021"/>
    <x v="20"/>
    <s v="North"/>
    <s v="Arun"/>
    <x v="2"/>
    <x v="1"/>
    <n v="9"/>
    <n v="3000"/>
    <n v="27000"/>
  </r>
  <r>
    <n v="1022"/>
    <x v="21"/>
    <s v="South"/>
    <s v="Priya"/>
    <x v="4"/>
    <x v="0"/>
    <n v="3"/>
    <n v="12000"/>
    <n v="36000"/>
  </r>
  <r>
    <n v="1023"/>
    <x v="22"/>
    <s v="East"/>
    <s v="Rahul"/>
    <x v="5"/>
    <x v="1"/>
    <n v="1"/>
    <n v="25000"/>
    <n v="25000"/>
  </r>
  <r>
    <n v="1024"/>
    <x v="23"/>
    <s v="West"/>
    <s v="Sneha"/>
    <x v="1"/>
    <x v="0"/>
    <n v="5"/>
    <n v="20000"/>
    <n v="100000"/>
  </r>
  <r>
    <n v="1025"/>
    <x v="24"/>
    <s v="North"/>
    <s v="Arun"/>
    <x v="3"/>
    <x v="1"/>
    <n v="4"/>
    <n v="7000"/>
    <n v="28000"/>
  </r>
  <r>
    <n v="1026"/>
    <x v="25"/>
    <s v="South"/>
    <s v="Priya"/>
    <x v="0"/>
    <x v="0"/>
    <n v="2"/>
    <n v="50000"/>
    <n v="100000"/>
  </r>
  <r>
    <n v="1027"/>
    <x v="26"/>
    <s v="East"/>
    <s v="Rahul"/>
    <x v="2"/>
    <x v="1"/>
    <n v="10"/>
    <n v="3000"/>
    <n v="30000"/>
  </r>
  <r>
    <n v="1028"/>
    <x v="27"/>
    <s v="West"/>
    <s v="Sneha"/>
    <x v="4"/>
    <x v="0"/>
    <n v="5"/>
    <n v="12000"/>
    <n v="60000"/>
  </r>
  <r>
    <n v="1029"/>
    <x v="28"/>
    <s v="North"/>
    <s v="Arun"/>
    <x v="1"/>
    <x v="0"/>
    <n v="6"/>
    <n v="20000"/>
    <n v="120000"/>
  </r>
  <r>
    <n v="1030"/>
    <x v="29"/>
    <s v="South"/>
    <s v="Priya"/>
    <x v="5"/>
    <x v="1"/>
    <n v="2"/>
    <n v="25000"/>
    <n v="5000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n v="1"/>
    <x v="0"/>
    <x v="0"/>
    <s v="Arun"/>
    <x v="0"/>
    <s v="Electronics"/>
    <n v="2"/>
    <n v="50000"/>
    <n v="100000"/>
  </r>
  <r>
    <n v="2"/>
    <x v="1"/>
    <x v="1"/>
    <s v="Priya"/>
    <x v="1"/>
    <s v="Electronics"/>
    <n v="5"/>
    <n v="20000"/>
    <n v="100000"/>
  </r>
  <r>
    <n v="3"/>
    <x v="2"/>
    <x v="2"/>
    <s v="Rahul"/>
    <x v="2"/>
    <s v="Furniture"/>
    <n v="10"/>
    <n v="3000"/>
    <n v="30000"/>
  </r>
  <r>
    <n v="4"/>
    <x v="3"/>
    <x v="3"/>
    <s v="Sneha"/>
    <x v="3"/>
    <s v="Furniture"/>
    <n v="4"/>
    <n v="7000"/>
    <n v="28000"/>
  </r>
  <r>
    <n v="5"/>
    <x v="4"/>
    <x v="0"/>
    <s v="Arun"/>
    <x v="4"/>
    <s v="Electronics"/>
    <n v="3"/>
    <n v="12000"/>
    <n v="36000"/>
  </r>
  <r>
    <n v="6"/>
    <x v="5"/>
    <x v="1"/>
    <s v="Priya"/>
    <x v="5"/>
    <s v="Furniture"/>
    <n v="2"/>
    <n v="25000"/>
    <n v="50000"/>
  </r>
  <r>
    <n v="7"/>
    <x v="6"/>
    <x v="2"/>
    <s v="Rahul"/>
    <x v="1"/>
    <s v="Electronics"/>
    <n v="6"/>
    <n v="20000"/>
    <n v="120000"/>
  </r>
  <r>
    <n v="8"/>
    <x v="7"/>
    <x v="3"/>
    <s v="Sneha"/>
    <x v="2"/>
    <s v="Furniture"/>
    <n v="8"/>
    <n v="3000"/>
    <n v="24000"/>
  </r>
  <r>
    <n v="9"/>
    <x v="8"/>
    <x v="0"/>
    <s v="Arun"/>
    <x v="0"/>
    <s v="Electronics"/>
    <n v="1"/>
    <n v="50000"/>
    <n v="50000"/>
  </r>
  <r>
    <n v="10"/>
    <x v="9"/>
    <x v="1"/>
    <s v="Priya"/>
    <x v="3"/>
    <s v="Furniture"/>
    <n v="3"/>
    <n v="7000"/>
    <n v="21000"/>
  </r>
  <r>
    <n v="11"/>
    <x v="10"/>
    <x v="2"/>
    <s v="Rahul"/>
    <x v="4"/>
    <s v="Electronics"/>
    <n v="4"/>
    <n v="12000"/>
    <n v="48000"/>
  </r>
  <r>
    <n v="12"/>
    <x v="11"/>
    <x v="3"/>
    <s v="Sneha"/>
    <x v="5"/>
    <s v="Furniture"/>
    <n v="1"/>
    <n v="25000"/>
    <n v="25000"/>
  </r>
  <r>
    <n v="13"/>
    <x v="12"/>
    <x v="0"/>
    <s v="Arun"/>
    <x v="1"/>
    <s v="Electronics"/>
    <n v="7"/>
    <n v="20000"/>
    <n v="140000"/>
  </r>
  <r>
    <n v="14"/>
    <x v="13"/>
    <x v="1"/>
    <s v="Priya"/>
    <x v="2"/>
    <s v="Furniture"/>
    <n v="12"/>
    <n v="3000"/>
    <n v="36000"/>
  </r>
  <r>
    <n v="15"/>
    <x v="14"/>
    <x v="2"/>
    <s v="Rahul"/>
    <x v="0"/>
    <s v="Electronics"/>
    <n v="2"/>
    <n v="50000"/>
    <n v="100000"/>
  </r>
  <r>
    <n v="16"/>
    <x v="15"/>
    <x v="3"/>
    <s v="Sneha"/>
    <x v="4"/>
    <s v="Electronics"/>
    <n v="2"/>
    <n v="12000"/>
    <n v="24000"/>
  </r>
  <r>
    <n v="17"/>
    <x v="16"/>
    <x v="0"/>
    <s v="Arun"/>
    <x v="5"/>
    <s v="Furniture"/>
    <n v="2"/>
    <n v="25000"/>
    <n v="50000"/>
  </r>
  <r>
    <n v="18"/>
    <x v="17"/>
    <x v="1"/>
    <s v="Priya"/>
    <x v="1"/>
    <s v="Electronics"/>
    <n v="4"/>
    <n v="20000"/>
    <n v="80000"/>
  </r>
  <r>
    <n v="19"/>
    <x v="18"/>
    <x v="2"/>
    <s v="Rahul"/>
    <x v="3"/>
    <s v="Furniture"/>
    <n v="5"/>
    <n v="7000"/>
    <n v="35000"/>
  </r>
  <r>
    <n v="20"/>
    <x v="19"/>
    <x v="3"/>
    <s v="Sneha"/>
    <x v="0"/>
    <s v="Electronics"/>
    <n v="3"/>
    <n v="50000"/>
    <n v="150000"/>
  </r>
  <r>
    <n v="21"/>
    <x v="20"/>
    <x v="0"/>
    <s v="Arun"/>
    <x v="2"/>
    <s v="Furniture"/>
    <n v="9"/>
    <n v="3000"/>
    <n v="27000"/>
  </r>
  <r>
    <n v="22"/>
    <x v="21"/>
    <x v="1"/>
    <s v="Priya"/>
    <x v="4"/>
    <s v="Electronics"/>
    <n v="3"/>
    <n v="12000"/>
    <n v="36000"/>
  </r>
  <r>
    <n v="23"/>
    <x v="22"/>
    <x v="2"/>
    <s v="Rahul"/>
    <x v="5"/>
    <s v="Furniture"/>
    <n v="1"/>
    <n v="25000"/>
    <n v="25000"/>
  </r>
  <r>
    <n v="24"/>
    <x v="23"/>
    <x v="3"/>
    <s v="Sneha"/>
    <x v="1"/>
    <s v="Electronics"/>
    <n v="5"/>
    <n v="20000"/>
    <n v="100000"/>
  </r>
  <r>
    <n v="25"/>
    <x v="24"/>
    <x v="0"/>
    <s v="Arun"/>
    <x v="3"/>
    <s v="Furniture"/>
    <n v="4"/>
    <n v="7000"/>
    <n v="28000"/>
  </r>
  <r>
    <n v="26"/>
    <x v="25"/>
    <x v="1"/>
    <s v="Priya"/>
    <x v="0"/>
    <s v="Electronics"/>
    <n v="2"/>
    <n v="50000"/>
    <n v="100000"/>
  </r>
  <r>
    <n v="27"/>
    <x v="26"/>
    <x v="2"/>
    <s v="Rahul"/>
    <x v="2"/>
    <s v="Furniture"/>
    <n v="10"/>
    <n v="3000"/>
    <n v="30000"/>
  </r>
  <r>
    <n v="28"/>
    <x v="27"/>
    <x v="3"/>
    <s v="Sneha"/>
    <x v="4"/>
    <s v="Electronics"/>
    <n v="5"/>
    <n v="12000"/>
    <n v="60000"/>
  </r>
  <r>
    <n v="29"/>
    <x v="28"/>
    <x v="0"/>
    <s v="Arun"/>
    <x v="1"/>
    <s v="Electronics"/>
    <n v="6"/>
    <n v="20000"/>
    <n v="120000"/>
  </r>
  <r>
    <n v="30"/>
    <x v="29"/>
    <x v="1"/>
    <s v="Priya"/>
    <x v="5"/>
    <s v="Furniture"/>
    <n v="2"/>
    <n v="25000"/>
    <n v="500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s v="Hargrave"/>
    <n v="619"/>
    <x v="0"/>
    <x v="0"/>
    <x v="0"/>
    <n v="2"/>
  </r>
  <r>
    <s v="Hill"/>
    <n v="608"/>
    <x v="1"/>
    <x v="0"/>
    <x v="1"/>
    <n v="1"/>
  </r>
  <r>
    <s v="Onio"/>
    <n v="502"/>
    <x v="0"/>
    <x v="0"/>
    <x v="0"/>
    <n v="8"/>
  </r>
  <r>
    <s v="Boni"/>
    <n v="699"/>
    <x v="0"/>
    <x v="0"/>
    <x v="2"/>
    <n v="1"/>
  </r>
  <r>
    <s v="Mitchell"/>
    <n v="850"/>
    <x v="1"/>
    <x v="0"/>
    <x v="3"/>
    <n v="2"/>
  </r>
  <r>
    <s v="Chu"/>
    <n v="645"/>
    <x v="1"/>
    <x v="1"/>
    <x v="4"/>
    <n v="8"/>
  </r>
  <r>
    <s v="Bartlett"/>
    <n v="822"/>
    <x v="0"/>
    <x v="1"/>
    <x v="5"/>
    <n v="7"/>
  </r>
  <r>
    <s v="Obinna"/>
    <n v="376"/>
    <x v="2"/>
    <x v="0"/>
    <x v="6"/>
    <n v="4"/>
  </r>
  <r>
    <s v="He"/>
    <n v="501"/>
    <x v="0"/>
    <x v="1"/>
    <x v="4"/>
    <n v="4"/>
  </r>
  <r>
    <s v="H?"/>
    <n v="684"/>
    <x v="0"/>
    <x v="1"/>
    <x v="7"/>
    <n v="2"/>
  </r>
  <r>
    <s v="Bearce"/>
    <n v="528"/>
    <x v="0"/>
    <x v="1"/>
    <x v="8"/>
    <n v="6"/>
  </r>
  <r>
    <s v="Andrews"/>
    <n v="497"/>
    <x v="1"/>
    <x v="1"/>
    <x v="9"/>
    <n v="3"/>
  </r>
  <r>
    <s v="Kay"/>
    <n v="476"/>
    <x v="0"/>
    <x v="0"/>
    <x v="10"/>
    <n v="10"/>
  </r>
  <r>
    <s v="Chin"/>
    <n v="549"/>
    <x v="0"/>
    <x v="0"/>
    <x v="11"/>
    <n v="5"/>
  </r>
  <r>
    <s v="Scott"/>
    <n v="635"/>
    <x v="1"/>
    <x v="0"/>
    <x v="12"/>
    <n v="7"/>
  </r>
  <r>
    <s v="Goforth"/>
    <n v="616"/>
    <x v="2"/>
    <x v="1"/>
    <x v="13"/>
    <n v="3"/>
  </r>
  <r>
    <s v="Romeo"/>
    <n v="653"/>
    <x v="2"/>
    <x v="1"/>
    <x v="14"/>
    <n v="1"/>
  </r>
  <r>
    <s v="Henderson"/>
    <n v="549"/>
    <x v="1"/>
    <x v="0"/>
    <x v="9"/>
    <n v="9"/>
  </r>
  <r>
    <s v="Muldrow"/>
    <n v="587"/>
    <x v="1"/>
    <x v="1"/>
    <x v="13"/>
    <n v="6"/>
  </r>
  <r>
    <s v="Hao"/>
    <n v="726"/>
    <x v="0"/>
    <x v="0"/>
    <x v="9"/>
    <n v="6"/>
  </r>
  <r>
    <s v="McDonald"/>
    <n v="732"/>
    <x v="0"/>
    <x v="1"/>
    <x v="1"/>
    <n v="8"/>
  </r>
  <r>
    <s v="Dellucci"/>
    <n v="636"/>
    <x v="1"/>
    <x v="0"/>
    <x v="15"/>
    <n v="8"/>
  </r>
  <r>
    <s v="Gerasimov"/>
    <n v="510"/>
    <x v="1"/>
    <x v="0"/>
    <x v="16"/>
    <n v="4"/>
  </r>
  <r>
    <s v="Mosman"/>
    <n v="669"/>
    <x v="0"/>
    <x v="1"/>
    <x v="17"/>
    <n v="3"/>
  </r>
  <r>
    <s v="Yen"/>
    <n v="846"/>
    <x v="0"/>
    <x v="0"/>
    <x v="16"/>
    <n v="5"/>
  </r>
  <r>
    <s v="Maclean"/>
    <n v="577"/>
    <x v="0"/>
    <x v="1"/>
    <x v="11"/>
    <n v="3"/>
  </r>
  <r>
    <s v="Young"/>
    <n v="756"/>
    <x v="2"/>
    <x v="1"/>
    <x v="18"/>
    <n v="2"/>
  </r>
  <r>
    <s v="Nebechi"/>
    <n v="571"/>
    <x v="0"/>
    <x v="1"/>
    <x v="4"/>
    <n v="9"/>
  </r>
  <r>
    <s v="McWilliams"/>
    <n v="574"/>
    <x v="2"/>
    <x v="0"/>
    <x v="3"/>
    <n v="3"/>
  </r>
  <r>
    <s v="Lucciano"/>
    <n v="411"/>
    <x v="0"/>
    <x v="1"/>
    <x v="6"/>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
  <r>
    <n v="1"/>
    <d v="2026-01-01T00:00:00"/>
    <s v="North"/>
    <s v="Arun"/>
    <x v="0"/>
    <x v="0"/>
    <n v="2"/>
    <n v="50000"/>
    <n v="100000"/>
  </r>
  <r>
    <n v="2"/>
    <d v="2026-01-02T00:00:00"/>
    <s v="South"/>
    <s v="Priya"/>
    <x v="1"/>
    <x v="0"/>
    <n v="5"/>
    <n v="20000"/>
    <n v="100000"/>
  </r>
  <r>
    <n v="3"/>
    <d v="2026-01-03T00:00:00"/>
    <s v="East"/>
    <s v="Rahul"/>
    <x v="2"/>
    <x v="1"/>
    <n v="10"/>
    <n v="3000"/>
    <n v="30000"/>
  </r>
  <r>
    <n v="4"/>
    <d v="2026-01-04T00:00:00"/>
    <s v="West"/>
    <s v="Sneha"/>
    <x v="3"/>
    <x v="1"/>
    <n v="4"/>
    <n v="7000"/>
    <n v="28000"/>
  </r>
  <r>
    <n v="5"/>
    <d v="2026-01-05T00:00:00"/>
    <s v="North"/>
    <s v="Arun"/>
    <x v="4"/>
    <x v="0"/>
    <n v="3"/>
    <n v="12000"/>
    <n v="36000"/>
  </r>
  <r>
    <n v="6"/>
    <d v="2026-01-06T00:00:00"/>
    <s v="South"/>
    <s v="Priya"/>
    <x v="5"/>
    <x v="1"/>
    <n v="2"/>
    <n v="25000"/>
    <n v="50000"/>
  </r>
  <r>
    <n v="7"/>
    <d v="2026-01-07T00:00:00"/>
    <s v="East"/>
    <s v="Rahul"/>
    <x v="1"/>
    <x v="0"/>
    <n v="6"/>
    <n v="20000"/>
    <n v="120000"/>
  </r>
  <r>
    <n v="8"/>
    <d v="2026-01-08T00:00:00"/>
    <s v="West"/>
    <s v="Sneha"/>
    <x v="2"/>
    <x v="1"/>
    <n v="8"/>
    <n v="3000"/>
    <n v="24000"/>
  </r>
  <r>
    <n v="9"/>
    <d v="2026-01-09T00:00:00"/>
    <s v="North"/>
    <s v="Arun"/>
    <x v="0"/>
    <x v="0"/>
    <n v="1"/>
    <n v="50000"/>
    <n v="50000"/>
  </r>
  <r>
    <n v="10"/>
    <d v="2026-01-10T00:00:00"/>
    <s v="South"/>
    <s v="Priya"/>
    <x v="3"/>
    <x v="1"/>
    <n v="3"/>
    <n v="7000"/>
    <n v="21000"/>
  </r>
  <r>
    <n v="11"/>
    <d v="2026-01-11T00:00:00"/>
    <s v="East"/>
    <s v="Rahul"/>
    <x v="4"/>
    <x v="0"/>
    <n v="4"/>
    <n v="12000"/>
    <n v="48000"/>
  </r>
  <r>
    <n v="12"/>
    <d v="2026-01-12T00:00:00"/>
    <s v="West"/>
    <s v="Sneha"/>
    <x v="5"/>
    <x v="1"/>
    <n v="1"/>
    <n v="25000"/>
    <n v="25000"/>
  </r>
  <r>
    <n v="13"/>
    <d v="2026-01-13T00:00:00"/>
    <s v="North"/>
    <s v="Arun"/>
    <x v="1"/>
    <x v="0"/>
    <n v="7"/>
    <n v="20000"/>
    <n v="140000"/>
  </r>
  <r>
    <n v="14"/>
    <d v="2026-01-14T00:00:00"/>
    <s v="South"/>
    <s v="Priya"/>
    <x v="2"/>
    <x v="1"/>
    <n v="12"/>
    <n v="3000"/>
    <n v="36000"/>
  </r>
  <r>
    <n v="15"/>
    <d v="2026-01-15T00:00:00"/>
    <s v="East"/>
    <s v="Rahul"/>
    <x v="0"/>
    <x v="0"/>
    <n v="2"/>
    <n v="50000"/>
    <n v="100000"/>
  </r>
  <r>
    <n v="16"/>
    <d v="2026-01-16T00:00:00"/>
    <s v="West"/>
    <s v="Sneha"/>
    <x v="4"/>
    <x v="0"/>
    <n v="2"/>
    <n v="12000"/>
    <n v="24000"/>
  </r>
  <r>
    <n v="17"/>
    <d v="2026-01-17T00:00:00"/>
    <s v="North"/>
    <s v="Arun"/>
    <x v="5"/>
    <x v="1"/>
    <n v="2"/>
    <n v="25000"/>
    <n v="50000"/>
  </r>
  <r>
    <n v="18"/>
    <d v="2026-01-18T00:00:00"/>
    <s v="South"/>
    <s v="Priya"/>
    <x v="1"/>
    <x v="0"/>
    <n v="4"/>
    <n v="20000"/>
    <n v="80000"/>
  </r>
  <r>
    <n v="19"/>
    <d v="2026-01-19T00:00:00"/>
    <s v="East"/>
    <s v="Rahul"/>
    <x v="3"/>
    <x v="1"/>
    <n v="5"/>
    <n v="7000"/>
    <n v="35000"/>
  </r>
  <r>
    <n v="20"/>
    <d v="2026-01-20T00:00:00"/>
    <s v="West"/>
    <s v="Sneha"/>
    <x v="0"/>
    <x v="0"/>
    <n v="3"/>
    <n v="50000"/>
    <n v="150000"/>
  </r>
  <r>
    <n v="21"/>
    <d v="2026-01-21T00:00:00"/>
    <s v="North"/>
    <s v="Arun"/>
    <x v="2"/>
    <x v="1"/>
    <n v="9"/>
    <n v="3000"/>
    <n v="27000"/>
  </r>
  <r>
    <n v="22"/>
    <d v="2026-01-22T00:00:00"/>
    <s v="South"/>
    <s v="Priya"/>
    <x v="4"/>
    <x v="0"/>
    <n v="3"/>
    <n v="12000"/>
    <n v="36000"/>
  </r>
  <r>
    <n v="23"/>
    <d v="2026-01-23T00:00:00"/>
    <s v="East"/>
    <s v="Rahul"/>
    <x v="5"/>
    <x v="1"/>
    <n v="1"/>
    <n v="25000"/>
    <n v="25000"/>
  </r>
  <r>
    <n v="24"/>
    <d v="2026-01-24T00:00:00"/>
    <s v="West"/>
    <s v="Sneha"/>
    <x v="1"/>
    <x v="0"/>
    <n v="5"/>
    <n v="20000"/>
    <n v="100000"/>
  </r>
  <r>
    <n v="25"/>
    <d v="2026-01-25T00:00:00"/>
    <s v="North"/>
    <s v="Arun"/>
    <x v="3"/>
    <x v="1"/>
    <n v="4"/>
    <n v="7000"/>
    <n v="28000"/>
  </r>
  <r>
    <n v="26"/>
    <d v="2026-01-26T00:00:00"/>
    <s v="South"/>
    <s v="Priya"/>
    <x v="0"/>
    <x v="0"/>
    <n v="2"/>
    <n v="50000"/>
    <n v="100000"/>
  </r>
  <r>
    <n v="27"/>
    <d v="2026-01-27T00:00:00"/>
    <s v="East"/>
    <s v="Rahul"/>
    <x v="2"/>
    <x v="1"/>
    <n v="10"/>
    <n v="3000"/>
    <n v="30000"/>
  </r>
  <r>
    <n v="28"/>
    <d v="2026-01-28T00:00:00"/>
    <s v="West"/>
    <s v="Sneha"/>
    <x v="4"/>
    <x v="0"/>
    <n v="5"/>
    <n v="12000"/>
    <n v="60000"/>
  </r>
  <r>
    <n v="29"/>
    <d v="2026-01-29T00:00:00"/>
    <s v="North"/>
    <s v="Arun"/>
    <x v="1"/>
    <x v="0"/>
    <n v="6"/>
    <n v="20000"/>
    <n v="120000"/>
  </r>
  <r>
    <n v="30"/>
    <d v="2026-01-30T00:00:00"/>
    <s v="South"/>
    <s v="Priya"/>
    <x v="5"/>
    <x v="1"/>
    <n v="2"/>
    <n v="25000"/>
    <n v="5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A2463-1370-4393-B621-815A4FDBABC6}" name="PivotTable22"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
  <location ref="J24:L30" firstHeaderRow="1" firstDataRow="1" firstDataCol="2"/>
  <pivotFields count="14">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dataField="1" compact="0" outline="0" showAll="0" defaultSubtotal="0">
      <items count="3">
        <item x="0"/>
        <item x="2"/>
        <item x="1"/>
      </items>
      <extLst>
        <ext xmlns:x14="http://schemas.microsoft.com/office/spreadsheetml/2009/9/main" uri="{2946ED86-A175-432a-8AC1-64E0C546D7DE}">
          <x14:pivotField fillDownLabels="1"/>
        </ext>
      </extLst>
    </pivotField>
    <pivotField axis="axisRow" compact="0" outline="0" showAll="0" defaultSubtotal="0">
      <items count="2">
        <item x="0"/>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9"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2">
    <field x="4"/>
    <field x="5"/>
  </rowFields>
  <rowItems count="6">
    <i>
      <x/>
      <x/>
    </i>
    <i r="1">
      <x v="1"/>
    </i>
    <i>
      <x v="1"/>
      <x/>
    </i>
    <i r="1">
      <x v="1"/>
    </i>
    <i>
      <x v="2"/>
      <x/>
    </i>
    <i r="1">
      <x v="1"/>
    </i>
  </rowItems>
  <colItems count="1">
    <i/>
  </colItems>
  <dataFields count="1">
    <dataField name="Count of Geography" fld="4" subtotal="count" baseField="0" baseItem="0"/>
  </dataFields>
  <formats count="1">
    <format dxfId="11">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482F375-D49D-4D91-BCB6-D2E2FE16B875}"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
  <location ref="B23:C26" firstHeaderRow="1" firstDataRow="1" firstDataCol="1"/>
  <pivotFields count="14">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dataField="1" compact="0" outline="0" showAll="0" defaultSubtotal="0">
      <items count="3">
        <item x="0"/>
        <item x="2"/>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9"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4"/>
  </rowFields>
  <rowItems count="3">
    <i>
      <x/>
    </i>
    <i>
      <x v="1"/>
    </i>
    <i>
      <x v="2"/>
    </i>
  </rowItems>
  <colItems count="1">
    <i/>
  </colItems>
  <dataFields count="1">
    <dataField name="Count of Geography" fld="4" subtotal="count" baseField="0" baseItem="0"/>
  </dataFields>
  <formats count="1">
    <format dxfId="12">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9C1D167-5FBF-4C93-96CC-F58F3A638747}" name="PivotTable1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E3:F7" firstHeaderRow="1" firstDataRow="1" firstDataCol="1"/>
  <pivotFields count="9">
    <pivotField showAll="0"/>
    <pivotField numFmtId="15" showAll="0"/>
    <pivotField showAll="0"/>
    <pivotField showAll="0"/>
    <pivotField axis="axisRow" showAll="0">
      <items count="7">
        <item x="2"/>
        <item x="0"/>
        <item x="1"/>
        <item x="4"/>
        <item x="5"/>
        <item x="3"/>
        <item t="default"/>
      </items>
    </pivotField>
    <pivotField showAll="0">
      <items count="3">
        <item h="1" x="0"/>
        <item x="1"/>
        <item t="default"/>
      </items>
    </pivotField>
    <pivotField showAll="0"/>
    <pivotField dataField="1" showAll="0"/>
    <pivotField showAll="0"/>
  </pivotFields>
  <rowFields count="1">
    <field x="4"/>
  </rowFields>
  <rowItems count="4">
    <i>
      <x/>
    </i>
    <i>
      <x v="4"/>
    </i>
    <i>
      <x v="5"/>
    </i>
    <i t="grand">
      <x/>
    </i>
  </rowItems>
  <colItems count="1">
    <i/>
  </colItems>
  <dataFields count="1">
    <dataField name="Sum of Unit_Price" fld="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BB14834-A4B9-4E21-9DEF-A0FA46025F73}" name="PivotTable10"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B3:C7" firstHeaderRow="1" firstDataRow="1" firstDataCol="1"/>
  <pivotFields count="9">
    <pivotField showAll="0"/>
    <pivotField numFmtId="15" showAll="0"/>
    <pivotField showAll="0"/>
    <pivotField showAll="0"/>
    <pivotField axis="axisRow" showAll="0">
      <items count="7">
        <item x="2"/>
        <item x="0"/>
        <item x="1"/>
        <item x="4"/>
        <item x="5"/>
        <item x="3"/>
        <item t="default"/>
      </items>
    </pivotField>
    <pivotField dataField="1" showAll="0">
      <items count="3">
        <item h="1" x="0"/>
        <item x="1"/>
        <item t="default"/>
      </items>
    </pivotField>
    <pivotField showAll="0"/>
    <pivotField showAll="0"/>
    <pivotField showAll="0"/>
  </pivotFields>
  <rowFields count="1">
    <field x="4"/>
  </rowFields>
  <rowItems count="4">
    <i>
      <x/>
    </i>
    <i>
      <x v="4"/>
    </i>
    <i>
      <x v="5"/>
    </i>
    <i t="grand">
      <x/>
    </i>
  </rowItems>
  <colItems count="1">
    <i/>
  </colItems>
  <dataFields count="1">
    <dataField name="Count of Category" fld="5"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7B20D68-0686-4A56-B019-A2A25A8F448D}" name="PivotTable1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H3:I7" firstHeaderRow="1" firstDataRow="1" firstDataCol="1"/>
  <pivotFields count="9">
    <pivotField showAll="0"/>
    <pivotField numFmtId="15" showAll="0"/>
    <pivotField showAll="0"/>
    <pivotField showAll="0"/>
    <pivotField axis="axisRow" showAll="0">
      <items count="7">
        <item x="2"/>
        <item x="0"/>
        <item x="1"/>
        <item x="4"/>
        <item x="5"/>
        <item x="3"/>
        <item t="default"/>
      </items>
    </pivotField>
    <pivotField showAll="0">
      <items count="3">
        <item h="1" x="0"/>
        <item x="1"/>
        <item t="default"/>
      </items>
    </pivotField>
    <pivotField showAll="0"/>
    <pivotField showAll="0"/>
    <pivotField dataField="1" showAll="0"/>
  </pivotFields>
  <rowFields count="1">
    <field x="4"/>
  </rowFields>
  <rowItems count="4">
    <i>
      <x/>
    </i>
    <i>
      <x v="4"/>
    </i>
    <i>
      <x v="5"/>
    </i>
    <i t="grand">
      <x/>
    </i>
  </rowItems>
  <colItems count="1">
    <i/>
  </colItems>
  <dataFields count="1">
    <dataField name="Sum of Sales" fld="8"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0803BBD-3CE8-446D-82AD-FD9FF416D68B}" name="PivotTable7"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Q4:T9" firstHeaderRow="0" firstDataRow="1" firstDataCol="1"/>
  <pivotFields count="9">
    <pivotField showAll="0"/>
    <pivotField axis="axisRow" numFmtId="15"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axis="axisRow" showAll="0">
      <items count="5">
        <item sd="0" x="2"/>
        <item sd="0" x="0"/>
        <item sd="0" x="1"/>
        <item sd="0" x="3"/>
        <item t="default" sd="0"/>
      </items>
    </pivotField>
    <pivotField showAll="0"/>
    <pivotField showAll="0">
      <items count="7">
        <item x="2"/>
        <item x="0"/>
        <item x="1"/>
        <item x="4"/>
        <item x="5"/>
        <item x="3"/>
        <item t="default"/>
      </items>
    </pivotField>
    <pivotField showAll="0"/>
    <pivotField dataField="1" showAll="0"/>
    <pivotField dataField="1" showAll="0"/>
    <pivotField dataField="1" showAll="0"/>
  </pivotFields>
  <rowFields count="2">
    <field x="2"/>
    <field x="1"/>
  </rowFields>
  <rowItems count="5">
    <i>
      <x/>
    </i>
    <i>
      <x v="1"/>
    </i>
    <i>
      <x v="2"/>
    </i>
    <i>
      <x v="3"/>
    </i>
    <i t="grand">
      <x/>
    </i>
  </rowItems>
  <colFields count="1">
    <field x="-2"/>
  </colFields>
  <colItems count="3">
    <i>
      <x/>
    </i>
    <i i="1">
      <x v="1"/>
    </i>
    <i i="2">
      <x v="2"/>
    </i>
  </colItems>
  <dataFields count="3">
    <dataField name="Sum of Sales" fld="8" baseField="0" baseItem="0"/>
    <dataField name="Sum of Unit_Price" fld="7" baseField="0" baseItem="0"/>
    <dataField name="Sum of Units" fld="6" baseField="0" baseItem="0"/>
  </dataFields>
  <chartFormats count="6">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4" series="1">
      <pivotArea type="data" outline="0" fieldPosition="0">
        <references count="1">
          <reference field="4294967294" count="1" selected="0">
            <x v="2"/>
          </reference>
        </references>
      </pivotArea>
    </chartFormat>
    <chartFormat chart="6" format="8"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1"/>
          </reference>
        </references>
      </pivotArea>
    </chartFormat>
    <chartFormat chart="6" format="10"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586E6B-B21F-45CD-96A3-A6397A438400}" name="PivotTable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Products" colHeaderCaption="category type">
  <location ref="K4:N12" firstHeaderRow="1" firstDataRow="2" firstDataCol="1"/>
  <pivotFields count="9">
    <pivotField showAll="0"/>
    <pivotField numFmtId="15" showAll="0">
      <items count="31">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showAll="0"/>
    <pivotField showAll="0"/>
    <pivotField axis="axisRow" showAll="0">
      <items count="7">
        <item sd="0" x="2"/>
        <item sd="0" x="0"/>
        <item sd="0" x="1"/>
        <item sd="0" x="4"/>
        <item sd="0" x="5"/>
        <item sd="0" x="3"/>
        <item t="default" sd="0"/>
      </items>
    </pivotField>
    <pivotField axis="axisCol" dataField="1" showAll="0">
      <items count="3">
        <item x="0"/>
        <item x="1"/>
        <item t="default"/>
      </items>
    </pivotField>
    <pivotField showAll="0"/>
    <pivotField showAll="0"/>
    <pivotField showAll="0"/>
  </pivotFields>
  <rowFields count="1">
    <field x="4"/>
  </rowFields>
  <rowItems count="7">
    <i>
      <x/>
    </i>
    <i>
      <x v="1"/>
    </i>
    <i>
      <x v="2"/>
    </i>
    <i>
      <x v="3"/>
    </i>
    <i>
      <x v="4"/>
    </i>
    <i>
      <x v="5"/>
    </i>
    <i t="grand">
      <x/>
    </i>
  </rowItems>
  <colFields count="1">
    <field x="5"/>
  </colFields>
  <colItems count="3">
    <i>
      <x/>
    </i>
    <i>
      <x v="1"/>
    </i>
    <i t="grand">
      <x/>
    </i>
  </colItems>
  <dataFields count="1">
    <dataField name="Count of Category" fld="5" subtotal="count" baseField="0" baseItem="0"/>
  </dataFields>
  <chartFormats count="2">
    <chartFormat chart="1" format="0" series="1">
      <pivotArea type="data" outline="0" fieldPosition="0">
        <references count="2">
          <reference field="4294967294" count="1" selected="0">
            <x v="0"/>
          </reference>
          <reference field="5" count="1" selected="0">
            <x v="0"/>
          </reference>
        </references>
      </pivotArea>
    </chartFormat>
    <chartFormat chart="1" format="1" series="1">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AD5B21E-3D12-4591-804F-3A0189DEDA50}" name="PivotTable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age bims">
  <location ref="AF5:AG10" firstHeaderRow="1" firstDataRow="1" firstDataCol="1"/>
  <pivotFields count="6">
    <pivotField showAll="0"/>
    <pivotField showAll="0"/>
    <pivotField dataField="1" showAll="0">
      <items count="4">
        <item h="1" x="0"/>
        <item x="2"/>
        <item h="1" x="1"/>
        <item t="default"/>
      </items>
    </pivotField>
    <pivotField showAll="0">
      <items count="3">
        <item x="0"/>
        <item x="1"/>
        <item t="default"/>
      </items>
    </pivotField>
    <pivotField axis="axisRow" showAll="0">
      <items count="13">
        <item x="0"/>
        <item x="1"/>
        <item x="2"/>
        <item x="3"/>
        <item x="4"/>
        <item x="5"/>
        <item x="6"/>
        <item x="7"/>
        <item x="8"/>
        <item x="9"/>
        <item x="10"/>
        <item x="11"/>
        <item t="default"/>
      </items>
    </pivotField>
    <pivotField showAll="0"/>
  </pivotFields>
  <rowFields count="1">
    <field x="4"/>
  </rowFields>
  <rowItems count="5">
    <i>
      <x v="3"/>
    </i>
    <i>
      <x v="4"/>
    </i>
    <i>
      <x v="5"/>
    </i>
    <i>
      <x v="6"/>
    </i>
    <i t="grand">
      <x/>
    </i>
  </rowItems>
  <colItems count="1">
    <i/>
  </colItems>
  <dataFields count="1">
    <dataField name="Count of Geography" fld="2" subtotal="count"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3"/>
          </reference>
        </references>
      </pivotArea>
    </chartFormat>
    <chartFormat chart="0" format="2">
      <pivotArea type="data" outline="0" fieldPosition="0">
        <references count="2">
          <reference field="4294967294" count="1" selected="0">
            <x v="0"/>
          </reference>
          <reference field="4" count="1" selected="0">
            <x v="4"/>
          </reference>
        </references>
      </pivotArea>
    </chartFormat>
    <chartFormat chart="0" format="3">
      <pivotArea type="data" outline="0" fieldPosition="0">
        <references count="2">
          <reference field="4294967294" count="1" selected="0">
            <x v="0"/>
          </reference>
          <reference field="4" count="1" selected="0">
            <x v="5"/>
          </reference>
        </references>
      </pivotArea>
    </chartFormat>
    <chartFormat chart="0" format="4">
      <pivotArea type="data" outline="0" fieldPosition="0">
        <references count="2">
          <reference field="4294967294" count="1" selected="0">
            <x v="0"/>
          </reference>
          <reference field="4"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008025A-1AB0-4D47-9C30-A8683063361E}" sourceName="Region">
  <pivotTables>
    <pivotTable tabId="6" name="PivotTable7"/>
  </pivotTables>
  <data>
    <tabular pivotCacheId="1268008487">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6A0610B9-6810-4515-BBC6-E4EE7F20B1CF}" sourceName="Age">
  <pivotTables>
    <pivotTable tabId="6" name="PivotTable8"/>
  </pivotTables>
  <data>
    <tabular pivotCacheId="1915154151">
      <items count="12">
        <i x="3" s="1"/>
        <i x="4" s="1"/>
        <i x="5" s="1"/>
        <i x="6" s="1"/>
        <i x="0" s="1" nd="1"/>
        <i x="11" s="1" nd="1"/>
        <i x="1" s="1" nd="1"/>
        <i x="2" s="1" nd="1"/>
        <i x="7" s="1" nd="1"/>
        <i x="8" s="1" nd="1"/>
        <i x="9" s="1" nd="1"/>
        <i x="10"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AE060FC-6CEB-41B3-A57B-B604DD36C5A7}" sourceName="Category">
  <pivotTables>
    <pivotTable tabId="6" name="PivotTable5"/>
  </pivotTables>
  <data>
    <tabular pivotCacheId="286010845">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D3F8BFCB-35D9-4CC9-90A9-D6FBE630E5C9}" sourceName="Product">
  <pivotTables>
    <pivotTable tabId="6" name="PivotTable7"/>
  </pivotTables>
  <data>
    <tabular pivotCacheId="1268008487">
      <items count="6">
        <i x="2" s="1"/>
        <i x="0" s="1"/>
        <i x="1" s="1"/>
        <i x="4" s="1"/>
        <i x="5"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8FCE047F-108F-4750-94D3-C7DD2FCF6BB7}" sourceName="Category">
  <pivotTables>
    <pivotTable tabId="14" name="PivotTable10"/>
    <pivotTable tabId="14" name="PivotTable11"/>
    <pivotTable tabId="14" name="PivotTable12"/>
  </pivotTables>
  <data>
    <tabular pivotCacheId="2067336063">
      <items count="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4BD8D36C-9BF5-4380-9A7A-9C2DCD884C1A}" cache="Slicer_Category1" caption="Category"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B449B15-73F2-4EE6-8DA6-BD3247902596}" cache="Slicer_Region" caption="Region" rowHeight="241300"/>
  <slicer name="Age" xr10:uid="{0B2C02C7-EFF0-4447-9730-878A39255E1F}" cache="Slicer_Age" caption="Age" rowHeight="241300"/>
  <slicer name="Category" xr10:uid="{EDE7A1BD-E4FD-46D0-9297-C27ABA1FE9DD}" cache="Slicer_Category" caption="Category" rowHeight="241300"/>
  <slicer name="Product" xr10:uid="{10AEE865-38A0-45BB-90B1-897B6527E77B}" cache="Slicer_Product" caption="Product"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7661F32C-4645-47CE-A541-3AE894EF17F9}" cache="Slicer_Product" caption="Product" rowHeight="241300"/>
  <slicer name="Category 2" xr10:uid="{CE754FBC-C697-4C17-B48D-6B9062CED648}" cache="Slicer_Category1" caption="Categor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9FE8E8-A74B-4FA2-AB01-CB6493D38666}" name="Table1" displayName="Table1" ref="P1:Z10001">
  <autoFilter ref="P1:Z10001" xr:uid="{7E9FE8E8-A74B-4FA2-AB01-CB6493D38666}"/>
  <tableColumns count="11">
    <tableColumn id="1" xr3:uid="{0115B02B-0792-45D3-ACE1-005E82C4A1CA}" name="ROUND" totalsRowLabel="Total">
      <calculatedColumnFormula>ROUND(I2,2)</calculatedColumnFormula>
    </tableColumn>
    <tableColumn id="2" xr3:uid="{923CC61C-12CF-461B-8AD8-7CB84CA39B58}" name="SQUAREROOT">
      <calculatedColumnFormula>SQRT(G:G)</calculatedColumnFormula>
    </tableColumn>
    <tableColumn id="3" xr3:uid="{2DA8036F-BFFC-42D0-B47B-BBA3E0AF0493}" name="MIN"/>
    <tableColumn id="4" xr3:uid="{71DE514A-C47A-4762-AE98-70040AED3FF9}" name="MAX"/>
    <tableColumn id="5" xr3:uid="{063A21C6-C1B2-4D82-9E20-583BEB55CCCB}" name="AVERAGE"/>
    <tableColumn id="6" xr3:uid="{9FF96895-DB1D-4C4F-9AEF-BE1C4AC452D2}" name="SUM"/>
    <tableColumn id="7" xr3:uid="{8A61C71D-5569-4E95-8B8F-5D5ADB1553FA}" name="MEDIAN"/>
    <tableColumn id="8" xr3:uid="{3DBD84AE-A060-4013-8F96-EF27EA159948}" name="RANK">
      <calculatedColumnFormula>RANK(D2,D:D)</calculatedColumnFormula>
    </tableColumn>
    <tableColumn id="9" xr3:uid="{1A0117BA-8417-4CCF-80F4-33DADF2BC064}" name="LEFT">
      <calculatedColumnFormula>LEFT(C:C,3)</calculatedColumnFormula>
    </tableColumn>
    <tableColumn id="10" xr3:uid="{A321B2AC-B9A2-4CE6-98D9-E862BB936628}" name="RIGHT">
      <calculatedColumnFormula>RIGHT(C:C,3)</calculatedColumnFormula>
    </tableColumn>
    <tableColumn id="11" xr3:uid="{2E59FEC4-BCCC-4C9A-BEBD-D6181B760BF3}" name="LENGTH" totalsRowFunction="sum">
      <calculatedColumnFormula>LEN(C:C)</calculatedColumnFormula>
    </tableColumn>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49D3F3F-68AE-463E-BEC2-5CD59B3CD88D}" name="Table2" displayName="Table2" ref="AD11:AE18" totalsRowShown="0">
  <autoFilter ref="AD11:AE18" xr:uid="{849D3F3F-68AE-463E-BEC2-5CD59B3CD88D}"/>
  <tableColumns count="2">
    <tableColumn id="1" xr3:uid="{CA9D56B9-72EC-434E-BD94-6EDE9CF65D24}" name="DATE" dataDxfId="42"/>
    <tableColumn id="2" xr3:uid="{D513DE55-9FF4-4455-9F8D-EB727777AE89}" name="01-06-2026"/>
  </tableColumns>
  <tableStyleInfo name="TableStyleDark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882CCC0-37B9-4EEF-9C86-468E74F41795}" name="Table4" displayName="Table4" ref="AM10:AP12" totalsRowShown="0">
  <autoFilter ref="AM10:AP12" xr:uid="{3882CCC0-37B9-4EEF-9C86-468E74F41795}"/>
  <tableColumns count="4">
    <tableColumn id="1" xr3:uid="{3BBA6385-71CE-4783-87AE-4EA4FD0AF2D6}" name="Column1"/>
    <tableColumn id="2" xr3:uid="{53C35E4E-43B9-4EB9-8DED-C933E8A6E471}" name="Column2"/>
    <tableColumn id="3" xr3:uid="{54DBFA5B-EA61-4449-A452-B676A4AFF423}" name="Column3"/>
    <tableColumn id="4" xr3:uid="{A17EA687-C02A-4AE2-948C-CB84F8972D80}" name="Column4"/>
  </tableColumns>
  <tableStyleInfo name="TableStyleLight2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45310B3-9FE0-4F4A-A08E-B4F4C19427F5}" name="Table6" displayName="Table6" ref="AM29:AP32" totalsRowShown="0">
  <autoFilter ref="AM29:AP32" xr:uid="{145310B3-9FE0-4F4A-A08E-B4F4C19427F5}"/>
  <tableColumns count="4">
    <tableColumn id="1" xr3:uid="{56262CA5-E032-493A-AD4F-CA50F72B218B}" name="Column1"/>
    <tableColumn id="2" xr3:uid="{48BC5378-A747-41B4-A8F3-8D914C88F586}" name="Column2"/>
    <tableColumn id="3" xr3:uid="{0411C925-D2CF-4E13-8C38-553BFF1E051C}" name="Column3"/>
    <tableColumn id="4" xr3:uid="{25E8B8CC-12FD-4199-94C6-7A51ADAF3782}" name="Column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4BE3A34-8310-40FC-BA07-41DA0AD25B1F}" name="Table10" displayName="Table10" ref="AJ20:AK23" totalsRowShown="0">
  <autoFilter ref="AJ20:AK23" xr:uid="{24BE3A34-8310-40FC-BA07-41DA0AD25B1F}"/>
  <tableColumns count="2">
    <tableColumn id="1" xr3:uid="{49682BB4-1097-44F0-9584-B533DFBB1D61}" name="Column1"/>
    <tableColumn id="3" xr3:uid="{F44497AC-8424-4F20-AA63-F0515A3FBCAB}" name="Column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CFC7C2A-6464-42AC-A372-80BBD2B96B43}" name="Table11" displayName="Table11" ref="AM18:AO22" totalsRowShown="0">
  <autoFilter ref="AM18:AO22" xr:uid="{ACFC7C2A-6464-42AC-A372-80BBD2B96B43}"/>
  <tableColumns count="3">
    <tableColumn id="1" xr3:uid="{6C10CE55-AEA2-4C3D-87BA-CE91B27656F9}" name="Column1"/>
    <tableColumn id="2" xr3:uid="{8828F156-94D3-417C-9A76-E9CB956C16B7}" name="Column2"/>
    <tableColumn id="3" xr3:uid="{959506AA-50C0-4233-9801-35829C9A4F42}" name="Column3"/>
  </tableColumns>
  <tableStyleInfo name="TableStyleMedium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47A179B-425F-4B25-AF9C-326DE77C3D56}" name="Table12" displayName="Table12" ref="AJ29:AK32" totalsRowShown="0">
  <autoFilter ref="AJ29:AK32" xr:uid="{D47A179B-425F-4B25-AF9C-326DE77C3D56}"/>
  <tableColumns count="2">
    <tableColumn id="1" xr3:uid="{8DE9EDAC-202A-4DEC-B83A-04DC71C093C8}" name="TEXT"/>
    <tableColumn id="2" xr3:uid="{24665EB6-2B3C-4220-A81D-C888FAF7A912}" name="RESULT(ADDED)"/>
  </tableColumns>
  <tableStyleInfo name="TableStyleMedium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C596BC2-3D10-4D8B-9691-A9DE60379F8E}" name="Table13" displayName="Table13" ref="AJ9:AK14" totalsRowShown="0">
  <autoFilter ref="AJ9:AK14" xr:uid="{9C596BC2-3D10-4D8B-9691-A9DE60379F8E}"/>
  <tableColumns count="2">
    <tableColumn id="1" xr3:uid="{6B69B5C1-0C3A-4ACA-A11C-1A59D2E52372}" name="TEXT="/>
    <tableColumn id="2" xr3:uid="{64B4D7A2-051E-42B8-9BC0-FA57073293D8}" name="APPLE"/>
  </tableColumns>
  <tableStyleInfo name="TableStyleMedium2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00699B8-B181-4A7B-8394-5AFF8FDD9825}" name="Table3" displayName="Table3" ref="AB35:AC39" totalsRowShown="0">
  <autoFilter ref="AB35:AC39" xr:uid="{100699B8-B181-4A7B-8394-5AFF8FDD9825}"/>
  <tableColumns count="2">
    <tableColumn id="1" xr3:uid="{B1A274FC-7814-4951-8CA9-6B8CD27D92B5}" name="Column1"/>
    <tableColumn id="2" xr3:uid="{BE5DCC2D-7F11-4162-83EC-EA1340E93F2B}" name="Column2"/>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62ADBDA-CC97-487D-B1F8-80B5F7EFEA48}" name="Table9" displayName="Table9" ref="AE35:AF40" totalsRowShown="0">
  <autoFilter ref="AE35:AF40" xr:uid="{462ADBDA-CC97-487D-B1F8-80B5F7EFEA48}"/>
  <tableColumns count="2">
    <tableColumn id="1" xr3:uid="{47147D31-D260-4869-8E99-780FD3AB25DD}" name="Column1"/>
    <tableColumn id="2" xr3:uid="{351775D4-6E89-4F08-B3F7-D6F5AF701D8C}" name="Column2" dataDxfId="41"/>
  </tableColumns>
  <tableStyleInfo name="TableStyleMedium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2760738-1565-4AFD-82C2-C64D5A815243}" name="Table14" displayName="Table14" ref="AB42:AC48" totalsRowShown="0">
  <autoFilter ref="AB42:AC48" xr:uid="{62760738-1565-4AFD-82C2-C64D5A815243}"/>
  <tableColumns count="2">
    <tableColumn id="1" xr3:uid="{5FDA3B14-8211-4607-B1DB-E2E52FF57B67}" name="Column1"/>
    <tableColumn id="2" xr3:uid="{2E0C8E7A-90E7-419F-A38E-4A5BF964738D}" name="Column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2B4DDC6-0CD6-473A-B86A-2B7C01E03036}" name="Table15" displayName="Table15" ref="AB26:AF31" totalsRowShown="0">
  <autoFilter ref="AB26:AF31" xr:uid="{42B4DDC6-0CD6-473A-B86A-2B7C01E03036}"/>
  <tableColumns count="5">
    <tableColumn id="1" xr3:uid="{4479F0D3-E7DA-413F-8657-E2F9A0EC86E5}" name="         DATE" dataDxfId="40"/>
    <tableColumn id="2" xr3:uid="{5CB6CE06-857A-49DA-B770-AEC0EE88EE60}" name="PRODUCT"/>
    <tableColumn id="3" xr3:uid="{8E7EB280-EC8E-4434-8EAC-8E5B37EE9B05}" name="COLOR"/>
    <tableColumn id="4" xr3:uid="{1D0D6979-B5AC-4257-8A7E-0D54B61AF3C0}" name="REGION"/>
    <tableColumn id="5" xr3:uid="{F2116654-F151-4ADD-A7EF-E9858F239560}" name="VALUE" dataDxfId="39"/>
  </tableColumns>
  <tableStyleInfo name="TableStyleLight2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75F9955-A15C-494B-A31A-07B3B3586FAB}" name="Table7" displayName="Table7" ref="AE80:AF84" totalsRowShown="0">
  <autoFilter ref="AE80:AF84" xr:uid="{175F9955-A15C-494B-A31A-07B3B3586FAB}"/>
  <tableColumns count="2">
    <tableColumn id="1" xr3:uid="{36B8AEBF-29D4-479A-AEC9-681A7555B69E}" name="Column1"/>
    <tableColumn id="2" xr3:uid="{2B7DA0AE-A9A5-46F8-A57A-1A52E75D82D8}" name="Column2" dataDxfId="38"/>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D922422-62F8-46AF-B81C-07C242983FD4}" name="Table8" displayName="Table8" ref="AI73:AJ76" totalsRowShown="0" headerRowDxfId="37">
  <autoFilter ref="AI73:AJ76" xr:uid="{9D922422-62F8-46AF-B81C-07C242983FD4}"/>
  <tableColumns count="2">
    <tableColumn id="1" xr3:uid="{37F02291-D0A6-4419-92E5-9122303D3685}" name="Column1"/>
    <tableColumn id="2" xr3:uid="{A5B1D958-A51E-4A2C-BE08-DBC46C93A7E7}" name="Column2"/>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F8332C8-2E44-46F2-B43F-702A38F57DBB}" name="Table18" displayName="Table18" ref="AO73:AP76" totalsRowShown="0">
  <autoFilter ref="AO73:AP76" xr:uid="{2F8332C8-2E44-46F2-B43F-702A38F57DBB}"/>
  <tableColumns count="2">
    <tableColumn id="1" xr3:uid="{9AF9F913-E954-4251-A06D-8B053B5F6863}" name="Column1"/>
    <tableColumn id="2" xr3:uid="{29A5E998-D735-4942-97CB-C3DBB77F1381}" name="Column2">
      <calculatedColumnFormula>MATCH(AO74,AI67:AR67,0)</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86A5FB5-788E-48B8-9A5B-4D01D0F14A66}" name="Table20" displayName="Table20" ref="AI80:AJ83" totalsRowShown="0">
  <autoFilter ref="AI80:AJ83" xr:uid="{E86A5FB5-788E-48B8-9A5B-4D01D0F14A66}"/>
  <tableColumns count="2">
    <tableColumn id="1" xr3:uid="{329B0651-27F5-4817-B2A3-96A3C6BC72A5}" name="Column1"/>
    <tableColumn id="2" xr3:uid="{132F5DA5-C8A2-4C3D-AF7D-EEB6489E751C}" name="Column2"/>
  </tableColumns>
  <tableStyleInfo name="TableStyleMedium5"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EACE561-6784-45F8-9C40-A7B4CE3F53AA}" name="Table22" displayName="Table22" ref="AL73:AM76" totalsRowShown="0">
  <autoFilter ref="AL73:AM76" xr:uid="{1EACE561-6784-45F8-9C40-A7B4CE3F53AA}"/>
  <tableColumns count="2">
    <tableColumn id="1" xr3:uid="{57B25B03-4139-4F2B-A4B5-6CC74C73EA07}" name="PRODUCT"/>
    <tableColumn id="2" xr3:uid="{A0BB86F3-B776-4ABD-BA6F-250294EF4515}" name="TYP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CD637821-E1D0-4C13-9BC7-46FED7078028}" name="Table24" displayName="Table24" ref="AK38:AT50" totalsRowShown="0" headerRowDxfId="36">
  <autoFilter ref="AK38:AT50" xr:uid="{CD637821-E1D0-4C13-9BC7-46FED7078028}"/>
  <tableColumns count="10">
    <tableColumn id="1" xr3:uid="{65A51E5F-BC92-45DC-80EF-A28B5EB87B9A}" name="Student_Name" dataDxfId="35"/>
    <tableColumn id="2" xr3:uid="{2408A685-057D-4C49-8DDF-5BA50A79B1F2}" name="Study_Hours" dataDxfId="34"/>
    <tableColumn id="3" xr3:uid="{035CD96C-A953-492E-9B82-E93BABB3E47F}" name="Marks" dataDxfId="33"/>
    <tableColumn id="4" xr3:uid="{6105CBE0-4275-456F-9139-0BA2CE24085D}" name="Attendance_%" dataDxfId="32"/>
    <tableColumn id="5" xr3:uid="{38FE303A-FD46-472E-8C10-1447CA6CFC23}" name="IF ">
      <calculatedColumnFormula>IF(AM39&gt;=40,"Pass","Fail")</calculatedColumnFormula>
    </tableColumn>
    <tableColumn id="6" xr3:uid="{2872B56C-0071-4128-A819-B9701C3E12C5}" name="IFELSE ">
      <calculatedColumnFormula>IF(AM39&lt;35,"0-35",(IF(AM39&lt;=50,"35-50",(IF(AM39&lt;=80,"51-80",(IF(AM39&lt;=100,"81-100","NA")))))))</calculatedColumnFormula>
    </tableColumn>
    <tableColumn id="7" xr3:uid="{8CE25049-135E-4A94-8D8A-F902D7CDEDA1}" name="AND ">
      <calculatedColumnFormula>AND(AM39&gt;35,AN39&gt;75)</calculatedColumnFormula>
    </tableColumn>
    <tableColumn id="8" xr3:uid="{656D1902-4AD8-4929-BCAB-FF868110BC2E}" name="OR">
      <calculatedColumnFormula>OR(AM39&gt;45,AN39&gt;75)</calculatedColumnFormula>
    </tableColumn>
    <tableColumn id="9" xr3:uid="{1AE74E48-1753-460D-B7A7-396FCBFB2C2B}" name="XOR">
      <calculatedColumnFormula>_xlfn.XOR(AM39&gt;=45,AN39&gt;75)</calculatedColumnFormula>
    </tableColumn>
    <tableColumn id="10" xr3:uid="{5A9223A6-BD59-4FE9-BA5F-BCD797D38903}" name="NOT">
      <calculatedColumnFormula>NOT(AQ39)</calculatedColumnFormula>
    </tableColumn>
  </tableColumns>
  <tableStyleInfo name="TableStyleMedium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530A1F3-65A0-423A-BDE1-816C1AB8F431}" name="Table5" displayName="Table5" ref="AM52:AM57" totalsRowShown="0" headerRowDxfId="31">
  <autoFilter ref="AM52:AM57" xr:uid="{2530A1F3-65A0-423A-BDE1-816C1AB8F431}"/>
  <tableColumns count="1">
    <tableColumn id="1" xr3:uid="{1DC54699-7741-4A3C-BD89-1B24CF9CE3B9}" name="ERROR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D6EF146-3399-4AFD-B6E8-D5CBBFC9FF28}" name="Table17" displayName="Table17" ref="AG116:AH121" totalsRowShown="0">
  <autoFilter ref="AG116:AH121" xr:uid="{2D6EF146-3399-4AFD-B6E8-D5CBBFC9FF28}"/>
  <tableColumns count="2">
    <tableColumn id="1" xr3:uid="{988B8672-68CC-407F-9193-835592772315}" name="FUNCTION"/>
    <tableColumn id="2" xr3:uid="{5B84D2DA-8111-46BB-BB09-FA1DC0133F1C}" name="RESUL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B5E4F19-9798-41D2-87E9-19137FF90EF7}" name="Table19" displayName="Table19" ref="AK116:AL124" totalsRowShown="0">
  <autoFilter ref="AK116:AL124" xr:uid="{7B5E4F19-9798-41D2-87E9-19137FF90EF7}"/>
  <tableColumns count="2">
    <tableColumn id="1" xr3:uid="{F6B8F69B-616C-441E-ABB0-F4D827D0DB2E}" name="FUNCTION"/>
    <tableColumn id="2" xr3:uid="{01B076A9-B0E9-4FC3-8423-7BF59C05B4FC}" name="RESUL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8C4839C-30F4-424F-8C40-821F6F1683F5}" name="Table32" displayName="Table32" ref="AI174:AK176" totalsRowShown="0">
  <autoFilter ref="AI174:AK176" xr:uid="{88C4839C-30F4-424F-8C40-821F6F1683F5}"/>
  <tableColumns count="3">
    <tableColumn id="1" xr3:uid="{2F3DD484-7873-4225-8901-BB56A5D9A2D5}" name="Column1"/>
    <tableColumn id="2" xr3:uid="{C9DA3E50-4D49-49C2-8D5D-2CBC2114AEA8}" name="Column2"/>
    <tableColumn id="3" xr3:uid="{66CA28D0-5986-4C50-9960-AE284BD477F4}" name="Column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7F2356F-4B46-4B01-BC56-58316A5D2DC7}" name="Table21" displayName="Table21" ref="C7:E11" totalsRowShown="0" headerRowDxfId="30" dataDxfId="29">
  <autoFilter ref="C7:E11" xr:uid="{D7F2356F-4B46-4B01-BC56-58316A5D2DC7}"/>
  <tableColumns count="3">
    <tableColumn id="1" xr3:uid="{06D747FB-75F7-4081-8103-E91D58B0E0DD}" name="COMPANY" dataDxfId="28"/>
    <tableColumn id="2" xr3:uid="{FE2EA753-4559-4B4E-8723-AECD218F129A}" name="LOGO" dataDxfId="27"/>
    <tableColumn id="3" xr3:uid="{4FCAC622-2F1C-478F-92CE-A4C5B7631E0A}" name="SALES" dataDxfId="26"/>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9AF65DA7-2ACC-432B-A7CF-BB47A1D666BD}" name="Table23" displayName="Table23" ref="AA35:AB37" totalsRowShown="0">
  <autoFilter ref="AA35:AB37" xr:uid="{9AF65DA7-2ACC-432B-A7CF-BB47A1D666BD}"/>
  <tableColumns count="2">
    <tableColumn id="1" xr3:uid="{F6CD3CC9-F199-45BC-AECC-DBCF28F2F359}" name="INPUT"/>
    <tableColumn id="2" xr3:uid="{09097AAD-7768-4D7E-9719-FE22B664BF75}" name="RESUL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FA41CF3-4AA6-413E-8677-DB2AAC738462}" name="Table25" displayName="Table25" ref="AD35:AE37" totalsRowShown="0">
  <autoFilter ref="AD35:AE37" xr:uid="{7FA41CF3-4AA6-413E-8677-DB2AAC738462}"/>
  <tableColumns count="2">
    <tableColumn id="1" xr3:uid="{68049DC5-6332-49B8-B53C-FD7128110CC3}" name="INPUT" dataDxfId="25"/>
    <tableColumn id="2" xr3:uid="{9D0DF48D-7546-4149-863F-AD86FCA0C9DA}" name="RESULT" dataDxfId="2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BE94749-0DDE-4C81-BAC3-D484D7D696E2}" name="Table26" displayName="Table26" ref="V36:Y41" totalsRowShown="0">
  <autoFilter ref="V36:Y41" xr:uid="{CBE94749-0DDE-4C81-BAC3-D484D7D696E2}"/>
  <tableColumns count="4">
    <tableColumn id="1" xr3:uid="{BC50C07C-B3FA-4D97-83C3-569A660A168C}" name="ANGLE_COUNTER_CLOCKWISE" dataDxfId="23"/>
    <tableColumn id="2" xr3:uid="{9E594341-6767-48D4-8C9B-3F729902C7A2}" name="ANGLE_CLOCKWISE" dataDxfId="22"/>
    <tableColumn id="3" xr3:uid="{19841A9E-ECB7-4FFE-B8A5-4A0D30223E79}" name="VERTIALTEXT" dataDxfId="21"/>
    <tableColumn id="4" xr3:uid="{EBA92495-E799-4356-A174-D9B3D252383D}" name="ROTATETEXTDOWN" dataDxfId="20"/>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F77C6A-8729-4204-B509-CB16E847D3BA}" name="Table27" displayName="Table27" ref="AH36:AI39" totalsRowShown="0">
  <autoFilter ref="AH36:AI39" xr:uid="{BDF77C6A-8729-4204-B509-CB16E847D3BA}"/>
  <tableColumns count="2">
    <tableColumn id="1" xr3:uid="{FEB58F1F-A803-4F7F-A76B-15C5B7F291C2}" name="BEFORE"/>
    <tableColumn id="2" xr3:uid="{69B10280-9142-434B-960B-A9A3CD7B2FD6}" name="AFTER" dataDxfId="19"/>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C156144-C5CA-4B06-AFE5-BEB1C3169A98}" name="Table28" displayName="Table28" ref="Z78:AA83" totalsRowShown="0">
  <autoFilter ref="Z78:AA83" xr:uid="{DC156144-C5CA-4B06-AFE5-BEB1C3169A98}"/>
  <tableColumns count="2">
    <tableColumn id="1" xr3:uid="{7E67327D-1E0F-4565-A33A-A15BFE3DC4A6}" name="TO REPRESENT THIS "/>
    <tableColumn id="2" xr3:uid="{8B4BF973-469F-435F-AB0C-C2A3073E4D17}" name="CUSTOMCODE "/>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CA9681B-85E3-4131-9B3B-BFFB7A46CC2A}" name="Table29" displayName="Table29" ref="AC78:AG83" totalsRowShown="0">
  <autoFilter ref="AC78:AG83" xr:uid="{ECA9681B-85E3-4131-9B3B-BFFB7A46CC2A}"/>
  <tableColumns count="5">
    <tableColumn id="1" xr3:uid="{D80EDDA6-FE7B-46A2-9762-B85960DC80BD}" name="0" dataDxfId="18"/>
    <tableColumn id="2" xr3:uid="{0C30DFAE-D3A4-4743-B149-5D6867B9030F}" name="02" dataDxfId="17"/>
    <tableColumn id="3" xr3:uid="{44F5ECA6-515E-4D8B-8752-970C945D0C30}" name="#.0" dataDxfId="16"/>
    <tableColumn id="4" xr3:uid="{48751591-02AE-409F-BB69-0B0D99A54C36}" name="#.00" dataDxfId="15"/>
    <tableColumn id="5" xr3:uid="{830C2730-1F10-4A5B-824B-F780486EE86C}" name="##.0" dataDxfId="1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C354442-2FB3-459F-953C-C5067C148D56}" name="Table30" displayName="Table30" ref="V80:W84" totalsRowShown="0">
  <autoFilter ref="V80:W84" xr:uid="{CC354442-2FB3-459F-953C-C5067C148D56}"/>
  <tableColumns count="2">
    <tableColumn id="1" xr3:uid="{7C098D21-7F60-4BA2-A6E1-96B96ABFF49F}" name="BEFORE"/>
    <tableColumn id="2" xr3:uid="{1CE44050-D2F7-4686-916B-7B30BC366AAB}" name="AFTER" dataDxfId="1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 dockstate="right" visibility="0" width="350" row="5">
    <wetp:webextensionref xmlns:r="http://schemas.openxmlformats.org/officeDocument/2006/relationships" r:id="rId2"/>
  </wetp:taskpane>
</wetp:taskpanes>
</file>

<file path=xl/webextensions/webextension1.xml><?xml version="1.0" encoding="utf-8"?>
<we:webextension xmlns:we="http://schemas.microsoft.com/office/webextensions/webextension/2010/11" id="{19E488C7-B921-4ADB-981A-19F54F13F184}">
  <we:reference id="wa200005502" version="1.0.0.13" store="en-US" storeType="OMEX"/>
  <we:alternateReferences>
    <we:reference id="wa200005502" version="1.0.0.13" store="wa200005502" storeType="OMEX"/>
  </we:alternateReferences>
  <we:properties>
    <we:property name="docId" value="&quot;QYDMXfKdjBQx7yy2fKrS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ebextensions/webextension2.xml><?xml version="1.0" encoding="utf-8"?>
<we:webextension xmlns:we="http://schemas.microsoft.com/office/webextensions/webextension/2010/11" id="{EC290DE3-3DFA-4D5A-A8F0-402330798269}">
  <we:reference id="wa200010215" version="2.0.0.0" store="en-US" storeType="OMEX"/>
  <we:alternateReferences>
    <we:reference id="WA200010215" version="2.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8" Type="http://schemas.openxmlformats.org/officeDocument/2006/relationships/table" Target="../tables/table30.xml"/><Relationship Id="rId3" Type="http://schemas.openxmlformats.org/officeDocument/2006/relationships/table" Target="../tables/table25.xml"/><Relationship Id="rId7" Type="http://schemas.openxmlformats.org/officeDocument/2006/relationships/table" Target="../tables/table29.xml"/><Relationship Id="rId2" Type="http://schemas.openxmlformats.org/officeDocument/2006/relationships/table" Target="../tables/table24.xml"/><Relationship Id="rId1" Type="http://schemas.openxmlformats.org/officeDocument/2006/relationships/drawing" Target="../drawings/drawing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5" Type="http://schemas.microsoft.com/office/2007/relationships/slicer" Target="../slicers/slicer1.xml"/><Relationship Id="rId4"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5" Type="http://schemas.microsoft.com/office/2007/relationships/slicer" Target="../slicers/slicer2.xml"/><Relationship Id="rId4"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22F16-3134-4DA9-A019-49077B6D7710}">
  <sheetPr codeName="Sheet1"/>
  <dimension ref="A1:BR10001"/>
  <sheetViews>
    <sheetView topLeftCell="A2" zoomScaleNormal="100" workbookViewId="0">
      <selection activeCell="O30" sqref="O30"/>
    </sheetView>
  </sheetViews>
  <sheetFormatPr defaultRowHeight="15" x14ac:dyDescent="0.25"/>
  <cols>
    <col min="10" max="10" width="14" customWidth="1"/>
    <col min="11" max="11" width="15.140625" customWidth="1"/>
    <col min="12" max="13" width="17" customWidth="1"/>
    <col min="16" max="16" width="9.85546875" customWidth="1"/>
    <col min="17" max="17" width="15.42578125" customWidth="1"/>
    <col min="20" max="20" width="11.5703125" customWidth="1"/>
    <col min="22" max="22" width="10.5703125" customWidth="1"/>
    <col min="26" max="26" width="10.140625" customWidth="1"/>
    <col min="28" max="28" width="13.140625" bestFit="1" customWidth="1"/>
    <col min="30" max="30" width="19.28515625" customWidth="1"/>
    <col min="31" max="31" width="12.5703125" customWidth="1"/>
    <col min="32" max="32" width="4.28515625" style="38" customWidth="1"/>
    <col min="33" max="33" width="12.28515625" customWidth="1"/>
    <col min="34" max="34" width="9.5703125" customWidth="1"/>
    <col min="35" max="35" width="10.42578125" customWidth="1"/>
    <col min="36" max="36" width="23" customWidth="1"/>
    <col min="37" max="37" width="17.140625" customWidth="1"/>
    <col min="38" max="38" width="12.5703125" customWidth="1"/>
    <col min="39" max="40" width="11.7109375" customWidth="1"/>
    <col min="41" max="42" width="11" customWidth="1"/>
    <col min="44" max="44" width="27.28515625" customWidth="1"/>
    <col min="45" max="45" width="20.85546875" customWidth="1"/>
    <col min="46" max="46" width="14" customWidth="1"/>
    <col min="47" max="47" width="13.140625" customWidth="1"/>
    <col min="48" max="48" width="15.42578125" customWidth="1"/>
    <col min="49" max="49" width="11.7109375" customWidth="1"/>
    <col min="50" max="50" width="10.85546875" customWidth="1"/>
    <col min="51" max="51" width="15.140625" customWidth="1"/>
    <col min="52" max="52" width="11" customWidth="1"/>
    <col min="58" max="59" width="11" customWidth="1"/>
    <col min="63" max="64" width="11" customWidth="1"/>
    <col min="65" max="65" width="11.7109375" customWidth="1"/>
    <col min="67" max="68" width="11" customWidth="1"/>
    <col min="70" max="71" width="11" customWidth="1"/>
  </cols>
  <sheetData>
    <row r="1" spans="1:70" x14ac:dyDescent="0.25">
      <c r="A1" t="s">
        <v>0</v>
      </c>
      <c r="B1" t="s">
        <v>1</v>
      </c>
      <c r="C1" t="s">
        <v>2</v>
      </c>
      <c r="D1" t="s">
        <v>3</v>
      </c>
      <c r="E1" t="s">
        <v>4</v>
      </c>
      <c r="F1" t="s">
        <v>5</v>
      </c>
      <c r="G1" t="s">
        <v>6</v>
      </c>
      <c r="H1" t="s">
        <v>7</v>
      </c>
      <c r="I1" t="s">
        <v>8</v>
      </c>
      <c r="J1" t="s">
        <v>9</v>
      </c>
      <c r="K1" t="s">
        <v>10</v>
      </c>
      <c r="L1" t="s">
        <v>11</v>
      </c>
      <c r="M1" t="s">
        <v>12</v>
      </c>
      <c r="N1" t="s">
        <v>13</v>
      </c>
      <c r="P1" t="s">
        <v>2951</v>
      </c>
      <c r="Q1" t="s">
        <v>2952</v>
      </c>
      <c r="R1" t="s">
        <v>2953</v>
      </c>
      <c r="S1" t="s">
        <v>2954</v>
      </c>
      <c r="T1" t="s">
        <v>2955</v>
      </c>
      <c r="U1" t="s">
        <v>2956</v>
      </c>
      <c r="V1" t="s">
        <v>2957</v>
      </c>
      <c r="W1" t="s">
        <v>2958</v>
      </c>
      <c r="X1" t="s">
        <v>2959</v>
      </c>
      <c r="Y1" t="s">
        <v>2960</v>
      </c>
      <c r="Z1" t="s">
        <v>2961</v>
      </c>
    </row>
    <row r="2" spans="1:70" x14ac:dyDescent="0.25">
      <c r="A2">
        <v>1</v>
      </c>
      <c r="B2">
        <v>15634602</v>
      </c>
      <c r="C2" t="s">
        <v>14</v>
      </c>
      <c r="D2">
        <v>619</v>
      </c>
      <c r="E2" t="s">
        <v>15</v>
      </c>
      <c r="F2" t="s">
        <v>16</v>
      </c>
      <c r="G2">
        <v>42</v>
      </c>
      <c r="H2">
        <v>2</v>
      </c>
      <c r="I2">
        <v>0</v>
      </c>
      <c r="J2">
        <v>1</v>
      </c>
      <c r="K2">
        <v>1</v>
      </c>
      <c r="L2">
        <v>1</v>
      </c>
      <c r="M2">
        <v>101348.88</v>
      </c>
      <c r="N2">
        <v>1</v>
      </c>
      <c r="P2">
        <f t="shared" ref="P2:P65" si="0">ROUND(I2,2)</f>
        <v>0</v>
      </c>
      <c r="Q2">
        <f t="shared" ref="Q2:Q65" si="1">SQRT(G:G)</f>
        <v>6.4807406984078604</v>
      </c>
      <c r="R2">
        <f>MIN(G:G)</f>
        <v>18</v>
      </c>
      <c r="S2">
        <f>MAX(G:G)</f>
        <v>92</v>
      </c>
      <c r="T2">
        <f>AVERAGE(G:G)</f>
        <v>38.921799999999998</v>
      </c>
      <c r="U2">
        <f>SUM(G:G)</f>
        <v>389218</v>
      </c>
      <c r="V2">
        <f>MEDIAN(G:G)</f>
        <v>37</v>
      </c>
      <c r="W2">
        <f t="shared" ref="W2:W65" si="2">RANK(D2,D:D)</f>
        <v>6257</v>
      </c>
      <c r="X2" t="str">
        <f t="shared" ref="X2:X65" si="3">LEFT(C:C,3)</f>
        <v>Har</v>
      </c>
      <c r="Y2" t="str">
        <f t="shared" ref="Y2:Y65" si="4">RIGHT(C:C,3)</f>
        <v>ave</v>
      </c>
      <c r="Z2">
        <f t="shared" ref="Z2:Z65" si="5">LEN(C:C)</f>
        <v>8</v>
      </c>
    </row>
    <row r="3" spans="1:70" x14ac:dyDescent="0.25">
      <c r="A3">
        <v>2</v>
      </c>
      <c r="B3">
        <v>15647311</v>
      </c>
      <c r="C3" t="s">
        <v>17</v>
      </c>
      <c r="D3">
        <v>608</v>
      </c>
      <c r="E3" t="s">
        <v>18</v>
      </c>
      <c r="F3" t="s">
        <v>16</v>
      </c>
      <c r="G3">
        <v>41</v>
      </c>
      <c r="H3">
        <v>1</v>
      </c>
      <c r="I3">
        <v>83807.86</v>
      </c>
      <c r="J3">
        <v>1</v>
      </c>
      <c r="K3">
        <v>0</v>
      </c>
      <c r="L3">
        <v>1</v>
      </c>
      <c r="M3">
        <v>112542.58</v>
      </c>
      <c r="N3">
        <v>0</v>
      </c>
      <c r="P3">
        <f t="shared" si="0"/>
        <v>83807.86</v>
      </c>
      <c r="Q3">
        <f t="shared" si="1"/>
        <v>6.4031242374328485</v>
      </c>
      <c r="W3">
        <f t="shared" si="2"/>
        <v>6638</v>
      </c>
      <c r="X3" t="str">
        <f t="shared" si="3"/>
        <v>Hil</v>
      </c>
      <c r="Y3" t="str">
        <f t="shared" si="4"/>
        <v>ill</v>
      </c>
      <c r="Z3">
        <f t="shared" si="5"/>
        <v>4</v>
      </c>
    </row>
    <row r="4" spans="1:70" ht="15" customHeight="1" x14ac:dyDescent="0.25">
      <c r="A4">
        <v>3</v>
      </c>
      <c r="B4">
        <v>15619304</v>
      </c>
      <c r="C4" t="s">
        <v>19</v>
      </c>
      <c r="D4">
        <v>502</v>
      </c>
      <c r="E4" t="s">
        <v>15</v>
      </c>
      <c r="F4" t="s">
        <v>16</v>
      </c>
      <c r="G4">
        <v>42</v>
      </c>
      <c r="H4">
        <v>8</v>
      </c>
      <c r="I4">
        <v>159660.79999999999</v>
      </c>
      <c r="J4">
        <v>3</v>
      </c>
      <c r="K4">
        <v>1</v>
      </c>
      <c r="L4">
        <v>0</v>
      </c>
      <c r="M4">
        <v>113931.57</v>
      </c>
      <c r="N4">
        <v>1</v>
      </c>
      <c r="P4">
        <f t="shared" si="0"/>
        <v>159660.79999999999</v>
      </c>
      <c r="Q4">
        <f t="shared" si="1"/>
        <v>6.4807406984078604</v>
      </c>
      <c r="W4">
        <f t="shared" si="2"/>
        <v>9325</v>
      </c>
      <c r="X4" t="str">
        <f t="shared" si="3"/>
        <v>Oni</v>
      </c>
      <c r="Y4" t="str">
        <f t="shared" si="4"/>
        <v>nio</v>
      </c>
      <c r="Z4">
        <f t="shared" si="5"/>
        <v>4</v>
      </c>
      <c r="AD4" s="57" t="s">
        <v>2965</v>
      </c>
      <c r="AE4" s="57"/>
      <c r="AF4" s="57"/>
      <c r="AG4" s="57"/>
      <c r="AH4" s="57"/>
      <c r="AJ4" s="56" t="s">
        <v>2971</v>
      </c>
      <c r="AK4" s="56"/>
      <c r="AL4" s="56"/>
      <c r="AM4" s="56"/>
      <c r="AN4" s="56"/>
      <c r="AO4" s="56"/>
      <c r="AP4" s="56"/>
    </row>
    <row r="5" spans="1:70" ht="15" customHeight="1" x14ac:dyDescent="0.25">
      <c r="A5">
        <v>4</v>
      </c>
      <c r="B5">
        <v>15701354</v>
      </c>
      <c r="C5" t="s">
        <v>20</v>
      </c>
      <c r="D5">
        <v>699</v>
      </c>
      <c r="E5" t="s">
        <v>15</v>
      </c>
      <c r="F5" t="s">
        <v>16</v>
      </c>
      <c r="G5">
        <v>39</v>
      </c>
      <c r="H5">
        <v>1</v>
      </c>
      <c r="I5">
        <v>0</v>
      </c>
      <c r="J5">
        <v>2</v>
      </c>
      <c r="K5">
        <v>0</v>
      </c>
      <c r="L5">
        <v>0</v>
      </c>
      <c r="M5">
        <v>93826.63</v>
      </c>
      <c r="N5">
        <v>0</v>
      </c>
      <c r="P5">
        <f t="shared" si="0"/>
        <v>0</v>
      </c>
      <c r="Q5">
        <f t="shared" si="1"/>
        <v>6.2449979983983983</v>
      </c>
      <c r="W5">
        <f t="shared" si="2"/>
        <v>3149</v>
      </c>
      <c r="X5" t="str">
        <f t="shared" si="3"/>
        <v>Bon</v>
      </c>
      <c r="Y5" t="str">
        <f t="shared" si="4"/>
        <v>oni</v>
      </c>
      <c r="Z5">
        <f t="shared" si="5"/>
        <v>4</v>
      </c>
      <c r="AD5" s="57"/>
      <c r="AE5" s="57"/>
      <c r="AF5" s="57"/>
      <c r="AG5" s="57"/>
      <c r="AH5" s="57"/>
      <c r="AJ5" s="56"/>
      <c r="AK5" s="56"/>
      <c r="AL5" s="56"/>
      <c r="AM5" s="56"/>
      <c r="AN5" s="56"/>
      <c r="AO5" s="56"/>
      <c r="AP5" s="56"/>
    </row>
    <row r="6" spans="1:70" ht="15" customHeight="1" x14ac:dyDescent="0.25">
      <c r="A6">
        <v>5</v>
      </c>
      <c r="B6">
        <v>15737888</v>
      </c>
      <c r="C6" t="s">
        <v>21</v>
      </c>
      <c r="D6">
        <v>850</v>
      </c>
      <c r="E6" t="s">
        <v>18</v>
      </c>
      <c r="F6" t="s">
        <v>16</v>
      </c>
      <c r="G6">
        <v>43</v>
      </c>
      <c r="H6">
        <v>2</v>
      </c>
      <c r="I6">
        <v>125510.82</v>
      </c>
      <c r="J6">
        <v>1</v>
      </c>
      <c r="K6">
        <v>1</v>
      </c>
      <c r="L6">
        <v>1</v>
      </c>
      <c r="M6">
        <v>79084.100000000006</v>
      </c>
      <c r="N6">
        <v>0</v>
      </c>
      <c r="P6">
        <f t="shared" si="0"/>
        <v>125510.82</v>
      </c>
      <c r="Q6">
        <f t="shared" si="1"/>
        <v>6.5574385243020004</v>
      </c>
      <c r="W6">
        <f t="shared" si="2"/>
        <v>1</v>
      </c>
      <c r="X6" t="str">
        <f t="shared" si="3"/>
        <v>Mit</v>
      </c>
      <c r="Y6" t="str">
        <f t="shared" si="4"/>
        <v>ell</v>
      </c>
      <c r="Z6">
        <f t="shared" si="5"/>
        <v>8</v>
      </c>
      <c r="AD6" s="57"/>
      <c r="AE6" s="57"/>
      <c r="AF6" s="57"/>
      <c r="AG6" s="57"/>
      <c r="AH6" s="57"/>
      <c r="AJ6" s="56"/>
      <c r="AK6" s="56"/>
      <c r="AL6" s="56"/>
      <c r="AM6" s="56"/>
      <c r="AN6" s="56"/>
      <c r="AO6" s="56"/>
      <c r="AP6" s="56"/>
    </row>
    <row r="7" spans="1:70" ht="15.75" customHeight="1" x14ac:dyDescent="0.25">
      <c r="A7">
        <v>6</v>
      </c>
      <c r="B7">
        <v>15574012</v>
      </c>
      <c r="C7" t="s">
        <v>22</v>
      </c>
      <c r="D7">
        <v>645</v>
      </c>
      <c r="E7" t="s">
        <v>18</v>
      </c>
      <c r="F7" t="s">
        <v>23</v>
      </c>
      <c r="G7">
        <v>44</v>
      </c>
      <c r="H7">
        <v>8</v>
      </c>
      <c r="I7">
        <v>113755.78</v>
      </c>
      <c r="J7">
        <v>2</v>
      </c>
      <c r="K7">
        <v>1</v>
      </c>
      <c r="L7">
        <v>0</v>
      </c>
      <c r="M7">
        <v>149756.71</v>
      </c>
      <c r="N7">
        <v>1</v>
      </c>
      <c r="P7">
        <f t="shared" si="0"/>
        <v>113755.78</v>
      </c>
      <c r="Q7">
        <f t="shared" si="1"/>
        <v>6.6332495807107996</v>
      </c>
      <c r="W7">
        <f t="shared" si="2"/>
        <v>5260</v>
      </c>
      <c r="X7" t="str">
        <f t="shared" si="3"/>
        <v>Chu</v>
      </c>
      <c r="Y7" t="str">
        <f t="shared" si="4"/>
        <v>Chu</v>
      </c>
      <c r="Z7">
        <f t="shared" si="5"/>
        <v>3</v>
      </c>
      <c r="AJ7" s="54" t="s">
        <v>2970</v>
      </c>
      <c r="AK7" s="55"/>
    </row>
    <row r="8" spans="1:70" ht="21" x14ac:dyDescent="0.35">
      <c r="A8">
        <v>7</v>
      </c>
      <c r="B8">
        <v>15592531</v>
      </c>
      <c r="C8" t="s">
        <v>24</v>
      </c>
      <c r="D8">
        <v>822</v>
      </c>
      <c r="E8" t="s">
        <v>15</v>
      </c>
      <c r="F8" t="s">
        <v>23</v>
      </c>
      <c r="G8">
        <v>50</v>
      </c>
      <c r="H8">
        <v>7</v>
      </c>
      <c r="I8">
        <v>0</v>
      </c>
      <c r="J8">
        <v>2</v>
      </c>
      <c r="K8">
        <v>1</v>
      </c>
      <c r="L8">
        <v>1</v>
      </c>
      <c r="M8">
        <v>10062.799999999999</v>
      </c>
      <c r="N8">
        <v>0</v>
      </c>
      <c r="P8">
        <f t="shared" si="0"/>
        <v>0</v>
      </c>
      <c r="Q8">
        <f t="shared" si="1"/>
        <v>7.0710678118654755</v>
      </c>
      <c r="W8">
        <f t="shared" si="2"/>
        <v>419</v>
      </c>
      <c r="X8" t="str">
        <f t="shared" si="3"/>
        <v>Bar</v>
      </c>
      <c r="Y8" t="str">
        <f t="shared" si="4"/>
        <v>ett</v>
      </c>
      <c r="Z8">
        <f t="shared" si="5"/>
        <v>8</v>
      </c>
      <c r="AJ8" s="55"/>
      <c r="AK8" s="55"/>
      <c r="AN8" s="54" t="s">
        <v>2978</v>
      </c>
      <c r="AO8" s="54"/>
    </row>
    <row r="9" spans="1:70" x14ac:dyDescent="0.25">
      <c r="A9">
        <v>8</v>
      </c>
      <c r="B9">
        <v>15656148</v>
      </c>
      <c r="C9" t="s">
        <v>25</v>
      </c>
      <c r="D9">
        <v>376</v>
      </c>
      <c r="E9" t="s">
        <v>26</v>
      </c>
      <c r="F9" t="s">
        <v>16</v>
      </c>
      <c r="G9">
        <v>29</v>
      </c>
      <c r="H9">
        <v>4</v>
      </c>
      <c r="I9">
        <v>115046.74</v>
      </c>
      <c r="J9">
        <v>4</v>
      </c>
      <c r="K9">
        <v>1</v>
      </c>
      <c r="L9">
        <v>0</v>
      </c>
      <c r="M9">
        <v>119346.88</v>
      </c>
      <c r="N9">
        <v>1</v>
      </c>
      <c r="P9">
        <f t="shared" si="0"/>
        <v>115046.74</v>
      </c>
      <c r="Q9">
        <f t="shared" si="1"/>
        <v>5.3851648071345037</v>
      </c>
      <c r="W9">
        <f t="shared" si="2"/>
        <v>9987</v>
      </c>
      <c r="X9" t="str">
        <f t="shared" si="3"/>
        <v>Obi</v>
      </c>
      <c r="Y9" t="str">
        <f t="shared" si="4"/>
        <v>nna</v>
      </c>
      <c r="Z9">
        <f t="shared" si="5"/>
        <v>6</v>
      </c>
      <c r="AJ9" t="s">
        <v>2977</v>
      </c>
      <c r="AK9" t="s">
        <v>2976</v>
      </c>
    </row>
    <row r="10" spans="1:70" ht="15.75" x14ac:dyDescent="0.25">
      <c r="A10">
        <v>9</v>
      </c>
      <c r="B10">
        <v>15792365</v>
      </c>
      <c r="C10" t="s">
        <v>27</v>
      </c>
      <c r="D10">
        <v>501</v>
      </c>
      <c r="E10" t="s">
        <v>15</v>
      </c>
      <c r="F10" t="s">
        <v>23</v>
      </c>
      <c r="G10">
        <v>44</v>
      </c>
      <c r="H10">
        <v>4</v>
      </c>
      <c r="I10">
        <v>142051.07</v>
      </c>
      <c r="J10">
        <v>2</v>
      </c>
      <c r="K10">
        <v>0</v>
      </c>
      <c r="L10">
        <v>1</v>
      </c>
      <c r="M10">
        <v>74940.5</v>
      </c>
      <c r="N10">
        <v>0</v>
      </c>
      <c r="P10">
        <f t="shared" si="0"/>
        <v>142051.07</v>
      </c>
      <c r="Q10">
        <f t="shared" si="1"/>
        <v>6.6332495807107996</v>
      </c>
      <c r="W10">
        <f t="shared" si="2"/>
        <v>9339</v>
      </c>
      <c r="X10" t="str">
        <f t="shared" si="3"/>
        <v>He</v>
      </c>
      <c r="Y10" t="str">
        <f t="shared" si="4"/>
        <v>He</v>
      </c>
      <c r="Z10">
        <f t="shared" si="5"/>
        <v>2</v>
      </c>
      <c r="AJ10" t="s">
        <v>2972</v>
      </c>
      <c r="AK10">
        <f>FIND(AJ10,AK9)</f>
        <v>1</v>
      </c>
      <c r="AM10" s="4" t="s">
        <v>2983</v>
      </c>
      <c r="AN10" s="4" t="s">
        <v>2985</v>
      </c>
      <c r="AO10" t="s">
        <v>2986</v>
      </c>
      <c r="AP10" t="s">
        <v>2987</v>
      </c>
    </row>
    <row r="11" spans="1:70" x14ac:dyDescent="0.25">
      <c r="A11">
        <v>10</v>
      </c>
      <c r="B11">
        <v>15592389</v>
      </c>
      <c r="C11" t="s">
        <v>28</v>
      </c>
      <c r="D11">
        <v>684</v>
      </c>
      <c r="E11" t="s">
        <v>15</v>
      </c>
      <c r="F11" t="s">
        <v>23</v>
      </c>
      <c r="G11">
        <v>27</v>
      </c>
      <c r="H11">
        <v>2</v>
      </c>
      <c r="I11">
        <v>134603.88</v>
      </c>
      <c r="J11">
        <v>1</v>
      </c>
      <c r="K11">
        <v>1</v>
      </c>
      <c r="L11">
        <v>1</v>
      </c>
      <c r="M11">
        <v>71725.73</v>
      </c>
      <c r="N11">
        <v>0</v>
      </c>
      <c r="P11">
        <f t="shared" si="0"/>
        <v>134603.88</v>
      </c>
      <c r="Q11">
        <f t="shared" si="1"/>
        <v>5.196152422706632</v>
      </c>
      <c r="W11">
        <f t="shared" si="2"/>
        <v>3690</v>
      </c>
      <c r="X11" t="str">
        <f t="shared" si="3"/>
        <v>H?</v>
      </c>
      <c r="Y11" t="str">
        <f t="shared" si="4"/>
        <v>H?</v>
      </c>
      <c r="Z11">
        <f t="shared" si="5"/>
        <v>2</v>
      </c>
      <c r="AD11" s="2" t="s">
        <v>2962</v>
      </c>
      <c r="AE11" s="1" t="s">
        <v>2982</v>
      </c>
      <c r="AJ11" t="s">
        <v>2973</v>
      </c>
      <c r="AK11">
        <f>FIND(AJ11,AK9)</f>
        <v>2</v>
      </c>
      <c r="AM11" s="2" t="s">
        <v>2979</v>
      </c>
      <c r="AO11" t="s">
        <v>2981</v>
      </c>
    </row>
    <row r="12" spans="1:70" x14ac:dyDescent="0.25">
      <c r="A12">
        <v>11</v>
      </c>
      <c r="B12">
        <v>15767821</v>
      </c>
      <c r="C12" t="s">
        <v>29</v>
      </c>
      <c r="D12">
        <v>528</v>
      </c>
      <c r="E12" t="s">
        <v>15</v>
      </c>
      <c r="F12" t="s">
        <v>23</v>
      </c>
      <c r="G12">
        <v>31</v>
      </c>
      <c r="H12">
        <v>6</v>
      </c>
      <c r="I12">
        <v>102016.72</v>
      </c>
      <c r="J12">
        <v>2</v>
      </c>
      <c r="K12">
        <v>0</v>
      </c>
      <c r="L12">
        <v>0</v>
      </c>
      <c r="M12">
        <v>80181.119999999995</v>
      </c>
      <c r="N12">
        <v>0</v>
      </c>
      <c r="P12">
        <f t="shared" si="0"/>
        <v>102016.72</v>
      </c>
      <c r="Q12">
        <f t="shared" si="1"/>
        <v>5.5677643628300215</v>
      </c>
      <c r="W12">
        <f t="shared" si="2"/>
        <v>8866</v>
      </c>
      <c r="X12" t="str">
        <f t="shared" si="3"/>
        <v>Bea</v>
      </c>
      <c r="Y12" t="str">
        <f t="shared" si="4"/>
        <v>rce</v>
      </c>
      <c r="Z12">
        <f t="shared" si="5"/>
        <v>6</v>
      </c>
      <c r="AD12" s="2" t="s">
        <v>2963</v>
      </c>
      <c r="AE12" s="1">
        <f ca="1">EOMONTH(TODAY(),45)</f>
        <v>47573</v>
      </c>
      <c r="AJ12" t="s">
        <v>2973</v>
      </c>
      <c r="AK12">
        <f>FIND(AJ12,AK9)</f>
        <v>2</v>
      </c>
      <c r="AM12" t="s">
        <v>2980</v>
      </c>
      <c r="AO12" t="str">
        <f>REPLACE(AM12,8,4,2005)</f>
        <v>SHANNU-2005</v>
      </c>
    </row>
    <row r="13" spans="1:70" x14ac:dyDescent="0.25">
      <c r="A13">
        <v>12</v>
      </c>
      <c r="B13">
        <v>15737173</v>
      </c>
      <c r="C13" t="s">
        <v>30</v>
      </c>
      <c r="D13">
        <v>497</v>
      </c>
      <c r="E13" t="s">
        <v>18</v>
      </c>
      <c r="F13" t="s">
        <v>23</v>
      </c>
      <c r="G13">
        <v>24</v>
      </c>
      <c r="H13">
        <v>3</v>
      </c>
      <c r="I13">
        <v>0</v>
      </c>
      <c r="J13">
        <v>2</v>
      </c>
      <c r="K13">
        <v>1</v>
      </c>
      <c r="L13">
        <v>0</v>
      </c>
      <c r="M13">
        <v>76390.009999999995</v>
      </c>
      <c r="N13">
        <v>0</v>
      </c>
      <c r="P13">
        <f t="shared" si="0"/>
        <v>0</v>
      </c>
      <c r="Q13">
        <f t="shared" si="1"/>
        <v>4.8989794855663558</v>
      </c>
      <c r="W13">
        <f t="shared" si="2"/>
        <v>9401</v>
      </c>
      <c r="X13" t="str">
        <f t="shared" si="3"/>
        <v>And</v>
      </c>
      <c r="Y13" t="str">
        <f t="shared" si="4"/>
        <v>ews</v>
      </c>
      <c r="Z13">
        <f t="shared" si="5"/>
        <v>7</v>
      </c>
      <c r="AD13" s="2" t="s">
        <v>2964</v>
      </c>
      <c r="AE13">
        <f ca="1">WEEKDAY(TODAY())</f>
        <v>2</v>
      </c>
      <c r="AJ13" t="s">
        <v>2974</v>
      </c>
      <c r="AK13">
        <f>FIND(AJ13,AK9)</f>
        <v>4</v>
      </c>
    </row>
    <row r="14" spans="1:70" x14ac:dyDescent="0.25">
      <c r="A14">
        <v>13</v>
      </c>
      <c r="B14">
        <v>15632264</v>
      </c>
      <c r="C14" t="s">
        <v>31</v>
      </c>
      <c r="D14">
        <v>476</v>
      </c>
      <c r="E14" t="s">
        <v>15</v>
      </c>
      <c r="F14" t="s">
        <v>16</v>
      </c>
      <c r="G14">
        <v>34</v>
      </c>
      <c r="H14">
        <v>10</v>
      </c>
      <c r="I14">
        <v>0</v>
      </c>
      <c r="J14">
        <v>2</v>
      </c>
      <c r="K14">
        <v>1</v>
      </c>
      <c r="L14">
        <v>0</v>
      </c>
      <c r="M14">
        <v>26260.98</v>
      </c>
      <c r="N14">
        <v>0</v>
      </c>
      <c r="P14">
        <f t="shared" si="0"/>
        <v>0</v>
      </c>
      <c r="Q14">
        <f t="shared" si="1"/>
        <v>5.8309518948453007</v>
      </c>
      <c r="W14">
        <f t="shared" si="2"/>
        <v>9636</v>
      </c>
      <c r="X14" t="str">
        <f t="shared" si="3"/>
        <v>Kay</v>
      </c>
      <c r="Y14" t="str">
        <f t="shared" si="4"/>
        <v>Kay</v>
      </c>
      <c r="Z14">
        <f t="shared" si="5"/>
        <v>3</v>
      </c>
      <c r="AD14" s="2" t="s">
        <v>2966</v>
      </c>
      <c r="AE14">
        <f ca="1">NETWORKDAYS(TODAY(),"30-6-2026")</f>
        <v>17</v>
      </c>
      <c r="AJ14" t="s">
        <v>2975</v>
      </c>
      <c r="AK14">
        <f>FIND(AJ14,AK9)</f>
        <v>5</v>
      </c>
    </row>
    <row r="15" spans="1:70" ht="21" x14ac:dyDescent="0.35">
      <c r="A15">
        <v>14</v>
      </c>
      <c r="B15">
        <v>15691483</v>
      </c>
      <c r="C15" t="s">
        <v>32</v>
      </c>
      <c r="D15">
        <v>549</v>
      </c>
      <c r="E15" t="s">
        <v>15</v>
      </c>
      <c r="F15" t="s">
        <v>16</v>
      </c>
      <c r="G15">
        <v>25</v>
      </c>
      <c r="H15">
        <v>5</v>
      </c>
      <c r="I15">
        <v>0</v>
      </c>
      <c r="J15">
        <v>2</v>
      </c>
      <c r="K15">
        <v>0</v>
      </c>
      <c r="L15">
        <v>0</v>
      </c>
      <c r="M15">
        <v>190857.79</v>
      </c>
      <c r="N15">
        <v>0</v>
      </c>
      <c r="P15">
        <f t="shared" si="0"/>
        <v>0</v>
      </c>
      <c r="Q15">
        <f t="shared" si="1"/>
        <v>5</v>
      </c>
      <c r="W15">
        <f t="shared" si="2"/>
        <v>8411</v>
      </c>
      <c r="X15" t="str">
        <f t="shared" si="3"/>
        <v>Chi</v>
      </c>
      <c r="Y15" t="str">
        <f t="shared" si="4"/>
        <v>hin</v>
      </c>
      <c r="Z15">
        <f t="shared" si="5"/>
        <v>4</v>
      </c>
      <c r="AD15" s="2" t="s">
        <v>2967</v>
      </c>
      <c r="AE15">
        <f ca="1">YEAR(TODAY())</f>
        <v>2026</v>
      </c>
      <c r="BK15" s="6"/>
      <c r="BO15" s="6"/>
      <c r="BR15" s="6"/>
    </row>
    <row r="16" spans="1:70" x14ac:dyDescent="0.25">
      <c r="A16">
        <v>15</v>
      </c>
      <c r="B16">
        <v>15600882</v>
      </c>
      <c r="C16" t="s">
        <v>33</v>
      </c>
      <c r="D16">
        <v>635</v>
      </c>
      <c r="E16" t="s">
        <v>18</v>
      </c>
      <c r="F16" t="s">
        <v>16</v>
      </c>
      <c r="G16">
        <v>35</v>
      </c>
      <c r="H16">
        <v>7</v>
      </c>
      <c r="I16">
        <v>0</v>
      </c>
      <c r="J16">
        <v>2</v>
      </c>
      <c r="K16">
        <v>1</v>
      </c>
      <c r="L16">
        <v>1</v>
      </c>
      <c r="M16">
        <v>65951.649999999994</v>
      </c>
      <c r="N16">
        <v>0</v>
      </c>
      <c r="P16">
        <f t="shared" si="0"/>
        <v>0</v>
      </c>
      <c r="Q16">
        <f t="shared" si="1"/>
        <v>5.9160797830996161</v>
      </c>
      <c r="W16">
        <f t="shared" si="2"/>
        <v>5651</v>
      </c>
      <c r="X16" t="str">
        <f t="shared" si="3"/>
        <v>Sco</v>
      </c>
      <c r="Y16" t="str">
        <f t="shared" si="4"/>
        <v>ott</v>
      </c>
      <c r="Z16">
        <f t="shared" si="5"/>
        <v>5</v>
      </c>
      <c r="AD16" s="2" t="s">
        <v>2968</v>
      </c>
      <c r="AE16">
        <f ca="1">MONTH(TODAY())</f>
        <v>6</v>
      </c>
    </row>
    <row r="17" spans="1:66" ht="21" x14ac:dyDescent="0.35">
      <c r="A17">
        <v>16</v>
      </c>
      <c r="B17">
        <v>15643966</v>
      </c>
      <c r="C17" t="s">
        <v>34</v>
      </c>
      <c r="D17">
        <v>616</v>
      </c>
      <c r="E17" t="s">
        <v>26</v>
      </c>
      <c r="F17" t="s">
        <v>23</v>
      </c>
      <c r="G17">
        <v>45</v>
      </c>
      <c r="H17">
        <v>3</v>
      </c>
      <c r="I17">
        <v>143129.41</v>
      </c>
      <c r="J17">
        <v>2</v>
      </c>
      <c r="K17">
        <v>0</v>
      </c>
      <c r="L17">
        <v>1</v>
      </c>
      <c r="M17">
        <v>64327.26</v>
      </c>
      <c r="N17">
        <v>0</v>
      </c>
      <c r="P17">
        <f t="shared" si="0"/>
        <v>143129.41</v>
      </c>
      <c r="Q17">
        <f t="shared" si="1"/>
        <v>6.7082039324993694</v>
      </c>
      <c r="W17">
        <f t="shared" si="2"/>
        <v>6360</v>
      </c>
      <c r="X17" t="str">
        <f t="shared" si="3"/>
        <v>Gof</v>
      </c>
      <c r="Y17" t="str">
        <f t="shared" si="4"/>
        <v>rth</v>
      </c>
      <c r="Z17">
        <f t="shared" si="5"/>
        <v>7</v>
      </c>
      <c r="AD17" s="2" t="s">
        <v>2969</v>
      </c>
      <c r="AE17">
        <f ca="1">DAY(TODAY())</f>
        <v>8</v>
      </c>
      <c r="AN17" s="6" t="s">
        <v>2989</v>
      </c>
      <c r="AO17" s="6"/>
    </row>
    <row r="18" spans="1:66" ht="15" customHeight="1" x14ac:dyDescent="0.25">
      <c r="A18">
        <v>17</v>
      </c>
      <c r="B18">
        <v>15737452</v>
      </c>
      <c r="C18" t="s">
        <v>35</v>
      </c>
      <c r="D18">
        <v>653</v>
      </c>
      <c r="E18" t="s">
        <v>26</v>
      </c>
      <c r="F18" t="s">
        <v>23</v>
      </c>
      <c r="G18">
        <v>58</v>
      </c>
      <c r="H18">
        <v>1</v>
      </c>
      <c r="I18">
        <v>132602.88</v>
      </c>
      <c r="J18">
        <v>1</v>
      </c>
      <c r="K18">
        <v>1</v>
      </c>
      <c r="L18">
        <v>0</v>
      </c>
      <c r="M18">
        <v>5097.67</v>
      </c>
      <c r="N18">
        <v>1</v>
      </c>
      <c r="P18">
        <f t="shared" si="0"/>
        <v>132602.88</v>
      </c>
      <c r="Q18">
        <f t="shared" si="1"/>
        <v>7.6157731058639087</v>
      </c>
      <c r="W18">
        <f t="shared" si="2"/>
        <v>4929</v>
      </c>
      <c r="X18" t="str">
        <f t="shared" si="3"/>
        <v>Rom</v>
      </c>
      <c r="Y18" t="str">
        <f t="shared" si="4"/>
        <v>meo</v>
      </c>
      <c r="Z18">
        <f t="shared" si="5"/>
        <v>5</v>
      </c>
      <c r="AD18" s="2"/>
      <c r="AM18" t="s">
        <v>2983</v>
      </c>
      <c r="AN18" t="s">
        <v>2985</v>
      </c>
      <c r="AO18" t="s">
        <v>2986</v>
      </c>
    </row>
    <row r="19" spans="1:66" ht="21" x14ac:dyDescent="0.35">
      <c r="A19">
        <v>18</v>
      </c>
      <c r="B19">
        <v>15788218</v>
      </c>
      <c r="C19" t="s">
        <v>36</v>
      </c>
      <c r="D19">
        <v>549</v>
      </c>
      <c r="E19" t="s">
        <v>18</v>
      </c>
      <c r="F19" t="s">
        <v>16</v>
      </c>
      <c r="G19">
        <v>24</v>
      </c>
      <c r="H19">
        <v>9</v>
      </c>
      <c r="I19">
        <v>0</v>
      </c>
      <c r="J19">
        <v>2</v>
      </c>
      <c r="K19">
        <v>1</v>
      </c>
      <c r="L19">
        <v>1</v>
      </c>
      <c r="M19">
        <v>14406.41</v>
      </c>
      <c r="N19">
        <v>0</v>
      </c>
      <c r="P19">
        <f t="shared" si="0"/>
        <v>0</v>
      </c>
      <c r="Q19">
        <f t="shared" si="1"/>
        <v>4.8989794855663558</v>
      </c>
      <c r="W19">
        <f t="shared" si="2"/>
        <v>8411</v>
      </c>
      <c r="X19" t="str">
        <f t="shared" si="3"/>
        <v>Hen</v>
      </c>
      <c r="Y19" t="str">
        <f t="shared" si="4"/>
        <v>son</v>
      </c>
      <c r="Z19">
        <f t="shared" si="5"/>
        <v>9</v>
      </c>
      <c r="AD19" s="2"/>
      <c r="AJ19" s="54" t="s">
        <v>2988</v>
      </c>
      <c r="AK19" s="54"/>
    </row>
    <row r="20" spans="1:66" x14ac:dyDescent="0.25">
      <c r="A20">
        <v>19</v>
      </c>
      <c r="B20">
        <v>15661507</v>
      </c>
      <c r="C20" t="s">
        <v>37</v>
      </c>
      <c r="D20">
        <v>587</v>
      </c>
      <c r="E20" t="s">
        <v>18</v>
      </c>
      <c r="F20" t="s">
        <v>23</v>
      </c>
      <c r="G20">
        <v>45</v>
      </c>
      <c r="H20">
        <v>6</v>
      </c>
      <c r="I20">
        <v>0</v>
      </c>
      <c r="J20">
        <v>1</v>
      </c>
      <c r="K20">
        <v>0</v>
      </c>
      <c r="L20">
        <v>0</v>
      </c>
      <c r="M20">
        <v>158684.81</v>
      </c>
      <c r="N20">
        <v>0</v>
      </c>
      <c r="P20">
        <f t="shared" si="0"/>
        <v>0</v>
      </c>
      <c r="Q20">
        <f t="shared" si="1"/>
        <v>6.7082039324993694</v>
      </c>
      <c r="W20">
        <f t="shared" si="2"/>
        <v>7374</v>
      </c>
      <c r="X20" t="str">
        <f t="shared" si="3"/>
        <v>Mul</v>
      </c>
      <c r="Y20" t="str">
        <f t="shared" si="4"/>
        <v>row</v>
      </c>
      <c r="Z20">
        <f t="shared" si="5"/>
        <v>7</v>
      </c>
      <c r="AJ20" t="s">
        <v>2983</v>
      </c>
      <c r="AK20" t="s">
        <v>2986</v>
      </c>
    </row>
    <row r="21" spans="1:66" x14ac:dyDescent="0.25">
      <c r="A21">
        <v>20</v>
      </c>
      <c r="B21">
        <v>15568982</v>
      </c>
      <c r="C21" t="s">
        <v>38</v>
      </c>
      <c r="D21">
        <v>726</v>
      </c>
      <c r="E21" t="s">
        <v>15</v>
      </c>
      <c r="F21" t="s">
        <v>16</v>
      </c>
      <c r="G21">
        <v>24</v>
      </c>
      <c r="H21">
        <v>6</v>
      </c>
      <c r="I21">
        <v>0</v>
      </c>
      <c r="J21">
        <v>2</v>
      </c>
      <c r="K21">
        <v>1</v>
      </c>
      <c r="L21">
        <v>1</v>
      </c>
      <c r="M21">
        <v>54724.03</v>
      </c>
      <c r="N21">
        <v>0</v>
      </c>
      <c r="P21">
        <f t="shared" si="0"/>
        <v>0</v>
      </c>
      <c r="Q21">
        <f t="shared" si="1"/>
        <v>4.8989794855663558</v>
      </c>
      <c r="W21">
        <f t="shared" si="2"/>
        <v>2242</v>
      </c>
      <c r="X21" t="str">
        <f t="shared" si="3"/>
        <v>Hao</v>
      </c>
      <c r="Y21" t="str">
        <f t="shared" si="4"/>
        <v>Hao</v>
      </c>
      <c r="Z21">
        <f t="shared" si="5"/>
        <v>3</v>
      </c>
      <c r="AM21" t="s">
        <v>2979</v>
      </c>
      <c r="AO21" t="s">
        <v>2981</v>
      </c>
    </row>
    <row r="22" spans="1:66" ht="21" x14ac:dyDescent="0.35">
      <c r="A22">
        <v>21</v>
      </c>
      <c r="B22">
        <v>15577657</v>
      </c>
      <c r="C22" t="s">
        <v>39</v>
      </c>
      <c r="D22">
        <v>732</v>
      </c>
      <c r="E22" t="s">
        <v>15</v>
      </c>
      <c r="F22" t="s">
        <v>23</v>
      </c>
      <c r="G22">
        <v>41</v>
      </c>
      <c r="H22">
        <v>8</v>
      </c>
      <c r="I22">
        <v>0</v>
      </c>
      <c r="J22">
        <v>2</v>
      </c>
      <c r="K22">
        <v>1</v>
      </c>
      <c r="L22">
        <v>1</v>
      </c>
      <c r="M22">
        <v>170886.17</v>
      </c>
      <c r="N22">
        <v>0</v>
      </c>
      <c r="P22">
        <f t="shared" si="0"/>
        <v>0</v>
      </c>
      <c r="Q22">
        <f t="shared" si="1"/>
        <v>6.4031242374328485</v>
      </c>
      <c r="W22">
        <f t="shared" si="2"/>
        <v>2056</v>
      </c>
      <c r="X22" t="str">
        <f t="shared" si="3"/>
        <v>McD</v>
      </c>
      <c r="Y22" t="str">
        <f t="shared" si="4"/>
        <v>ald</v>
      </c>
      <c r="Z22">
        <f t="shared" si="5"/>
        <v>8</v>
      </c>
      <c r="AB22" s="58" t="s">
        <v>2994</v>
      </c>
      <c r="AC22" s="52"/>
      <c r="AD22" s="52"/>
      <c r="AE22" s="52"/>
      <c r="AF22" s="52"/>
      <c r="AG22" s="52"/>
      <c r="AH22" s="52"/>
      <c r="AJ22" t="s">
        <v>2979</v>
      </c>
      <c r="AK22" t="s">
        <v>2981</v>
      </c>
      <c r="AM22" t="s">
        <v>2980</v>
      </c>
      <c r="AO22">
        <f>SEARCH("NN","SHANNU")</f>
        <v>4</v>
      </c>
      <c r="BM22" s="54"/>
      <c r="BN22" s="52"/>
    </row>
    <row r="23" spans="1:66" x14ac:dyDescent="0.25">
      <c r="A23">
        <v>22</v>
      </c>
      <c r="B23">
        <v>15597945</v>
      </c>
      <c r="C23" t="s">
        <v>40</v>
      </c>
      <c r="D23">
        <v>636</v>
      </c>
      <c r="E23" t="s">
        <v>18</v>
      </c>
      <c r="F23" t="s">
        <v>16</v>
      </c>
      <c r="G23">
        <v>32</v>
      </c>
      <c r="H23">
        <v>8</v>
      </c>
      <c r="I23">
        <v>0</v>
      </c>
      <c r="J23">
        <v>2</v>
      </c>
      <c r="K23">
        <v>1</v>
      </c>
      <c r="L23">
        <v>0</v>
      </c>
      <c r="M23">
        <v>138555.46</v>
      </c>
      <c r="N23">
        <v>0</v>
      </c>
      <c r="P23">
        <f t="shared" si="0"/>
        <v>0</v>
      </c>
      <c r="Q23">
        <f t="shared" si="1"/>
        <v>5.6568542494923806</v>
      </c>
      <c r="W23">
        <f t="shared" si="2"/>
        <v>5615</v>
      </c>
      <c r="X23" t="str">
        <f t="shared" si="3"/>
        <v>Del</v>
      </c>
      <c r="Y23" t="str">
        <f t="shared" si="4"/>
        <v>cci</v>
      </c>
      <c r="Z23">
        <f t="shared" si="5"/>
        <v>8</v>
      </c>
      <c r="AB23" s="52"/>
      <c r="AC23" s="52"/>
      <c r="AD23" s="52"/>
      <c r="AE23" s="52"/>
      <c r="AF23" s="52"/>
      <c r="AG23" s="52"/>
      <c r="AH23" s="52"/>
      <c r="AJ23" t="s">
        <v>2980</v>
      </c>
      <c r="AK23" t="str">
        <f>MID(AJ23,1,8)</f>
        <v>SHANNU-2</v>
      </c>
    </row>
    <row r="24" spans="1:66" x14ac:dyDescent="0.25">
      <c r="A24">
        <v>23</v>
      </c>
      <c r="B24">
        <v>15699309</v>
      </c>
      <c r="C24" t="s">
        <v>41</v>
      </c>
      <c r="D24">
        <v>510</v>
      </c>
      <c r="E24" t="s">
        <v>18</v>
      </c>
      <c r="F24" t="s">
        <v>16</v>
      </c>
      <c r="G24">
        <v>38</v>
      </c>
      <c r="H24">
        <v>4</v>
      </c>
      <c r="I24">
        <v>0</v>
      </c>
      <c r="J24">
        <v>1</v>
      </c>
      <c r="K24">
        <v>1</v>
      </c>
      <c r="L24">
        <v>0</v>
      </c>
      <c r="M24">
        <v>118913.53</v>
      </c>
      <c r="N24">
        <v>1</v>
      </c>
      <c r="P24">
        <f t="shared" si="0"/>
        <v>0</v>
      </c>
      <c r="Q24">
        <f t="shared" si="1"/>
        <v>6.164414002968976</v>
      </c>
      <c r="W24">
        <f t="shared" si="2"/>
        <v>9206</v>
      </c>
      <c r="X24" t="str">
        <f t="shared" si="3"/>
        <v>Ger</v>
      </c>
      <c r="Y24" t="str">
        <f t="shared" si="4"/>
        <v>mov</v>
      </c>
      <c r="Z24">
        <f t="shared" si="5"/>
        <v>9</v>
      </c>
      <c r="AB24" s="52"/>
      <c r="AC24" s="52"/>
      <c r="AD24" s="52"/>
      <c r="AE24" s="52"/>
      <c r="AF24" s="52"/>
      <c r="AG24" s="52"/>
      <c r="AH24" s="52"/>
    </row>
    <row r="25" spans="1:66" x14ac:dyDescent="0.25">
      <c r="A25">
        <v>24</v>
      </c>
      <c r="B25">
        <v>15725737</v>
      </c>
      <c r="C25" t="s">
        <v>42</v>
      </c>
      <c r="D25">
        <v>669</v>
      </c>
      <c r="E25" t="s">
        <v>15</v>
      </c>
      <c r="F25" t="s">
        <v>23</v>
      </c>
      <c r="G25">
        <v>46</v>
      </c>
      <c r="H25">
        <v>3</v>
      </c>
      <c r="I25">
        <v>0</v>
      </c>
      <c r="J25">
        <v>2</v>
      </c>
      <c r="K25">
        <v>0</v>
      </c>
      <c r="L25">
        <v>1</v>
      </c>
      <c r="M25">
        <v>8487.75</v>
      </c>
      <c r="N25">
        <v>0</v>
      </c>
      <c r="P25">
        <f t="shared" si="0"/>
        <v>0</v>
      </c>
      <c r="Q25">
        <f t="shared" si="1"/>
        <v>6.7823299831252681</v>
      </c>
      <c r="W25">
        <f t="shared" si="2"/>
        <v>4308</v>
      </c>
      <c r="X25" t="str">
        <f t="shared" si="3"/>
        <v>Mos</v>
      </c>
      <c r="Y25" t="str">
        <f t="shared" si="4"/>
        <v>man</v>
      </c>
      <c r="Z25">
        <f t="shared" si="5"/>
        <v>6</v>
      </c>
    </row>
    <row r="26" spans="1:66" ht="30" x14ac:dyDescent="0.25">
      <c r="A26">
        <v>25</v>
      </c>
      <c r="B26">
        <v>15625047</v>
      </c>
      <c r="C26" t="s">
        <v>43</v>
      </c>
      <c r="D26">
        <v>846</v>
      </c>
      <c r="E26" t="s">
        <v>15</v>
      </c>
      <c r="F26" t="s">
        <v>16</v>
      </c>
      <c r="G26">
        <v>38</v>
      </c>
      <c r="H26">
        <v>5</v>
      </c>
      <c r="I26">
        <v>0</v>
      </c>
      <c r="J26">
        <v>1</v>
      </c>
      <c r="K26">
        <v>1</v>
      </c>
      <c r="L26">
        <v>1</v>
      </c>
      <c r="M26">
        <v>187616.16</v>
      </c>
      <c r="N26">
        <v>0</v>
      </c>
      <c r="P26">
        <f t="shared" si="0"/>
        <v>0</v>
      </c>
      <c r="Q26">
        <f t="shared" si="1"/>
        <v>6.164414002968976</v>
      </c>
      <c r="W26">
        <f t="shared" si="2"/>
        <v>253</v>
      </c>
      <c r="X26" t="str">
        <f t="shared" si="3"/>
        <v>Yen</v>
      </c>
      <c r="Y26" t="str">
        <f t="shared" si="4"/>
        <v>Yen</v>
      </c>
      <c r="Z26">
        <f t="shared" si="5"/>
        <v>3</v>
      </c>
      <c r="AB26" t="s">
        <v>3013</v>
      </c>
      <c r="AC26" t="s">
        <v>2995</v>
      </c>
      <c r="AD26" t="s">
        <v>2996</v>
      </c>
      <c r="AE26" t="s">
        <v>2997</v>
      </c>
      <c r="AF26" s="38" t="s">
        <v>2998</v>
      </c>
      <c r="AJ26" s="52"/>
      <c r="AK26" s="52"/>
    </row>
    <row r="27" spans="1:66" ht="21" x14ac:dyDescent="0.35">
      <c r="A27">
        <v>26</v>
      </c>
      <c r="B27">
        <v>15738191</v>
      </c>
      <c r="C27" t="s">
        <v>44</v>
      </c>
      <c r="D27">
        <v>577</v>
      </c>
      <c r="E27" t="s">
        <v>15</v>
      </c>
      <c r="F27" t="s">
        <v>23</v>
      </c>
      <c r="G27">
        <v>25</v>
      </c>
      <c r="H27">
        <v>3</v>
      </c>
      <c r="I27">
        <v>0</v>
      </c>
      <c r="J27">
        <v>2</v>
      </c>
      <c r="K27">
        <v>0</v>
      </c>
      <c r="L27">
        <v>1</v>
      </c>
      <c r="M27">
        <v>124508.29</v>
      </c>
      <c r="N27">
        <v>0</v>
      </c>
      <c r="P27">
        <f t="shared" si="0"/>
        <v>0</v>
      </c>
      <c r="Q27">
        <f t="shared" si="1"/>
        <v>5</v>
      </c>
      <c r="W27">
        <f t="shared" si="2"/>
        <v>7698</v>
      </c>
      <c r="X27" t="str">
        <f t="shared" si="3"/>
        <v>Mac</v>
      </c>
      <c r="Y27" t="str">
        <f t="shared" si="4"/>
        <v>ean</v>
      </c>
      <c r="Z27">
        <f t="shared" si="5"/>
        <v>7</v>
      </c>
      <c r="AB27" s="1">
        <v>46174</v>
      </c>
      <c r="AC27" t="s">
        <v>2999</v>
      </c>
      <c r="AD27" t="s">
        <v>3002</v>
      </c>
      <c r="AE27" t="s">
        <v>3006</v>
      </c>
      <c r="AF27" s="38">
        <v>100</v>
      </c>
      <c r="AJ27" s="54" t="s">
        <v>2990</v>
      </c>
      <c r="AK27" s="52"/>
      <c r="AN27" s="6" t="s">
        <v>2984</v>
      </c>
    </row>
    <row r="28" spans="1:66" x14ac:dyDescent="0.25">
      <c r="A28">
        <v>27</v>
      </c>
      <c r="B28">
        <v>15736816</v>
      </c>
      <c r="C28" t="s">
        <v>45</v>
      </c>
      <c r="D28">
        <v>756</v>
      </c>
      <c r="E28" t="s">
        <v>26</v>
      </c>
      <c r="F28" t="s">
        <v>23</v>
      </c>
      <c r="G28">
        <v>36</v>
      </c>
      <c r="H28">
        <v>2</v>
      </c>
      <c r="I28">
        <v>136815.64000000001</v>
      </c>
      <c r="J28">
        <v>1</v>
      </c>
      <c r="K28">
        <v>1</v>
      </c>
      <c r="L28">
        <v>1</v>
      </c>
      <c r="M28">
        <v>170041.95</v>
      </c>
      <c r="N28">
        <v>0</v>
      </c>
      <c r="P28">
        <f t="shared" si="0"/>
        <v>136815.64000000001</v>
      </c>
      <c r="Q28">
        <f t="shared" si="1"/>
        <v>6</v>
      </c>
      <c r="W28">
        <f t="shared" si="2"/>
        <v>1441</v>
      </c>
      <c r="X28" t="str">
        <f t="shared" si="3"/>
        <v>You</v>
      </c>
      <c r="Y28" t="str">
        <f t="shared" si="4"/>
        <v>ung</v>
      </c>
      <c r="Z28">
        <f t="shared" si="5"/>
        <v>5</v>
      </c>
      <c r="AB28" s="1">
        <v>46174</v>
      </c>
      <c r="AC28" t="s">
        <v>3001</v>
      </c>
      <c r="AD28" t="s">
        <v>3003</v>
      </c>
      <c r="AE28" t="s">
        <v>3007</v>
      </c>
      <c r="AF28" s="38">
        <v>100</v>
      </c>
    </row>
    <row r="29" spans="1:66" x14ac:dyDescent="0.25">
      <c r="A29">
        <v>28</v>
      </c>
      <c r="B29">
        <v>15700772</v>
      </c>
      <c r="C29" t="s">
        <v>46</v>
      </c>
      <c r="D29">
        <v>571</v>
      </c>
      <c r="E29" t="s">
        <v>15</v>
      </c>
      <c r="F29" t="s">
        <v>23</v>
      </c>
      <c r="G29">
        <v>44</v>
      </c>
      <c r="H29">
        <v>9</v>
      </c>
      <c r="I29">
        <v>0</v>
      </c>
      <c r="J29">
        <v>2</v>
      </c>
      <c r="K29">
        <v>0</v>
      </c>
      <c r="L29">
        <v>0</v>
      </c>
      <c r="M29">
        <v>38433.35</v>
      </c>
      <c r="N29">
        <v>0</v>
      </c>
      <c r="P29">
        <f t="shared" si="0"/>
        <v>0</v>
      </c>
      <c r="Q29">
        <f t="shared" si="1"/>
        <v>6.6332495807107996</v>
      </c>
      <c r="W29">
        <f t="shared" si="2"/>
        <v>7858</v>
      </c>
      <c r="X29" t="str">
        <f t="shared" si="3"/>
        <v>Neb</v>
      </c>
      <c r="Y29" t="str">
        <f t="shared" si="4"/>
        <v>chi</v>
      </c>
      <c r="Z29">
        <f t="shared" si="5"/>
        <v>7</v>
      </c>
      <c r="AB29" s="1">
        <v>46175</v>
      </c>
      <c r="AC29" t="s">
        <v>3000</v>
      </c>
      <c r="AD29" t="s">
        <v>3002</v>
      </c>
      <c r="AE29" t="s">
        <v>3011</v>
      </c>
      <c r="AF29" s="38">
        <v>400</v>
      </c>
      <c r="AJ29" t="s">
        <v>2992</v>
      </c>
      <c r="AK29" t="s">
        <v>2993</v>
      </c>
      <c r="AM29" s="5" t="s">
        <v>2983</v>
      </c>
      <c r="AN29" s="3" t="s">
        <v>2985</v>
      </c>
      <c r="AO29" t="s">
        <v>2986</v>
      </c>
      <c r="AP29" t="s">
        <v>2987</v>
      </c>
    </row>
    <row r="30" spans="1:66" x14ac:dyDescent="0.25">
      <c r="A30">
        <v>29</v>
      </c>
      <c r="B30">
        <v>15728693</v>
      </c>
      <c r="C30" t="s">
        <v>47</v>
      </c>
      <c r="D30">
        <v>574</v>
      </c>
      <c r="E30" t="s">
        <v>26</v>
      </c>
      <c r="F30" t="s">
        <v>16</v>
      </c>
      <c r="G30">
        <v>43</v>
      </c>
      <c r="H30">
        <v>3</v>
      </c>
      <c r="I30">
        <v>141349.43</v>
      </c>
      <c r="J30">
        <v>1</v>
      </c>
      <c r="K30">
        <v>1</v>
      </c>
      <c r="L30">
        <v>1</v>
      </c>
      <c r="M30">
        <v>100187.43</v>
      </c>
      <c r="N30">
        <v>0</v>
      </c>
      <c r="P30">
        <f t="shared" si="0"/>
        <v>141349.43</v>
      </c>
      <c r="Q30">
        <f t="shared" si="1"/>
        <v>6.5574385243020004</v>
      </c>
      <c r="W30">
        <f t="shared" si="2"/>
        <v>7783</v>
      </c>
      <c r="X30" t="str">
        <f t="shared" si="3"/>
        <v>McW</v>
      </c>
      <c r="Y30" t="str">
        <f t="shared" si="4"/>
        <v>ams</v>
      </c>
      <c r="Z30">
        <f t="shared" si="5"/>
        <v>10</v>
      </c>
      <c r="AB30" s="1">
        <v>46176</v>
      </c>
      <c r="AC30" t="s">
        <v>2999</v>
      </c>
      <c r="AD30" t="s">
        <v>3004</v>
      </c>
      <c r="AE30" t="s">
        <v>3008</v>
      </c>
      <c r="AF30" s="38">
        <v>30</v>
      </c>
      <c r="AJ30" t="s">
        <v>2991</v>
      </c>
      <c r="AM30" s="5"/>
      <c r="AN30" s="5"/>
    </row>
    <row r="31" spans="1:66" ht="15" customHeight="1" x14ac:dyDescent="0.25">
      <c r="A31">
        <v>30</v>
      </c>
      <c r="B31">
        <v>15656300</v>
      </c>
      <c r="C31" t="s">
        <v>48</v>
      </c>
      <c r="D31">
        <v>411</v>
      </c>
      <c r="E31" t="s">
        <v>15</v>
      </c>
      <c r="F31" t="s">
        <v>23</v>
      </c>
      <c r="G31">
        <v>29</v>
      </c>
      <c r="H31">
        <v>0</v>
      </c>
      <c r="I31">
        <v>59697.17</v>
      </c>
      <c r="J31">
        <v>2</v>
      </c>
      <c r="K31">
        <v>1</v>
      </c>
      <c r="L31">
        <v>1</v>
      </c>
      <c r="M31">
        <v>53483.21</v>
      </c>
      <c r="N31">
        <v>0</v>
      </c>
      <c r="P31">
        <f t="shared" si="0"/>
        <v>59697.17</v>
      </c>
      <c r="Q31">
        <f t="shared" si="1"/>
        <v>5.3851648071345037</v>
      </c>
      <c r="W31">
        <f t="shared" si="2"/>
        <v>9968</v>
      </c>
      <c r="X31" t="str">
        <f t="shared" si="3"/>
        <v>Luc</v>
      </c>
      <c r="Y31" t="str">
        <f t="shared" si="4"/>
        <v>ano</v>
      </c>
      <c r="Z31">
        <f t="shared" si="5"/>
        <v>8</v>
      </c>
      <c r="AB31" s="1">
        <v>46177</v>
      </c>
      <c r="AC31" t="s">
        <v>3001</v>
      </c>
      <c r="AD31" t="s">
        <v>3005</v>
      </c>
      <c r="AE31" t="s">
        <v>3006</v>
      </c>
      <c r="AF31" s="38">
        <v>40</v>
      </c>
      <c r="AJ31">
        <v>2005</v>
      </c>
      <c r="AK31" t="str">
        <f>_xlfn.CONCAT(AJ30,AJ31)</f>
        <v>SHANNU_2005</v>
      </c>
      <c r="AM31" t="s">
        <v>2979</v>
      </c>
      <c r="AO31" t="s">
        <v>2981</v>
      </c>
    </row>
    <row r="32" spans="1:66" x14ac:dyDescent="0.25">
      <c r="A32">
        <v>31</v>
      </c>
      <c r="B32">
        <v>15589475</v>
      </c>
      <c r="C32" t="s">
        <v>49</v>
      </c>
      <c r="D32">
        <v>591</v>
      </c>
      <c r="E32" t="s">
        <v>18</v>
      </c>
      <c r="F32" t="s">
        <v>16</v>
      </c>
      <c r="G32">
        <v>39</v>
      </c>
      <c r="H32">
        <v>3</v>
      </c>
      <c r="I32">
        <v>0</v>
      </c>
      <c r="J32">
        <v>3</v>
      </c>
      <c r="K32">
        <v>1</v>
      </c>
      <c r="L32">
        <v>0</v>
      </c>
      <c r="M32">
        <v>140469.38</v>
      </c>
      <c r="N32">
        <v>1</v>
      </c>
      <c r="P32">
        <f t="shared" si="0"/>
        <v>0</v>
      </c>
      <c r="Q32">
        <f t="shared" si="1"/>
        <v>6.2449979983983983</v>
      </c>
      <c r="W32">
        <f t="shared" si="2"/>
        <v>7243</v>
      </c>
      <c r="X32" t="str">
        <f t="shared" si="3"/>
        <v>Azi</v>
      </c>
      <c r="Y32" t="str">
        <f t="shared" si="4"/>
        <v>iwe</v>
      </c>
      <c r="Z32">
        <f t="shared" si="5"/>
        <v>7</v>
      </c>
      <c r="AJ32">
        <v>2006</v>
      </c>
      <c r="AK32" t="str">
        <f>_xlfn.CONCAT(AJ30,AJ32)</f>
        <v>SHANNU_2006</v>
      </c>
      <c r="AM32" t="s">
        <v>2980</v>
      </c>
      <c r="AO32" t="str">
        <f>SUBSTITUTE(AM32,"SHANNU","SHANMUKA")</f>
        <v>SHANMUKA-2006</v>
      </c>
    </row>
    <row r="33" spans="1:46" x14ac:dyDescent="0.25">
      <c r="A33">
        <v>32</v>
      </c>
      <c r="B33">
        <v>15706552</v>
      </c>
      <c r="C33" t="s">
        <v>50</v>
      </c>
      <c r="D33">
        <v>533</v>
      </c>
      <c r="E33" t="s">
        <v>15</v>
      </c>
      <c r="F33" t="s">
        <v>23</v>
      </c>
      <c r="G33">
        <v>36</v>
      </c>
      <c r="H33">
        <v>7</v>
      </c>
      <c r="I33">
        <v>85311.7</v>
      </c>
      <c r="J33">
        <v>1</v>
      </c>
      <c r="K33">
        <v>0</v>
      </c>
      <c r="L33">
        <v>1</v>
      </c>
      <c r="M33">
        <v>156731.91</v>
      </c>
      <c r="N33">
        <v>0</v>
      </c>
      <c r="P33">
        <f t="shared" si="0"/>
        <v>85311.7</v>
      </c>
      <c r="Q33">
        <f t="shared" si="1"/>
        <v>6</v>
      </c>
      <c r="W33">
        <f t="shared" si="2"/>
        <v>8772</v>
      </c>
      <c r="X33" t="str">
        <f t="shared" si="3"/>
        <v>Odi</v>
      </c>
      <c r="Y33" t="str">
        <f t="shared" si="4"/>
        <v>kwu</v>
      </c>
      <c r="Z33">
        <f t="shared" si="5"/>
        <v>13</v>
      </c>
    </row>
    <row r="34" spans="1:46" x14ac:dyDescent="0.25">
      <c r="A34">
        <v>33</v>
      </c>
      <c r="B34">
        <v>15750181</v>
      </c>
      <c r="C34" t="s">
        <v>51</v>
      </c>
      <c r="D34">
        <v>553</v>
      </c>
      <c r="E34" t="s">
        <v>26</v>
      </c>
      <c r="F34" t="s">
        <v>23</v>
      </c>
      <c r="G34">
        <v>41</v>
      </c>
      <c r="H34">
        <v>9</v>
      </c>
      <c r="I34">
        <v>110112.54</v>
      </c>
      <c r="J34">
        <v>2</v>
      </c>
      <c r="K34">
        <v>0</v>
      </c>
      <c r="L34">
        <v>0</v>
      </c>
      <c r="M34">
        <v>81898.81</v>
      </c>
      <c r="N34">
        <v>0</v>
      </c>
      <c r="P34">
        <f t="shared" si="0"/>
        <v>110112.54</v>
      </c>
      <c r="Q34">
        <f t="shared" si="1"/>
        <v>6.4031242374328485</v>
      </c>
      <c r="W34">
        <f t="shared" si="2"/>
        <v>8318</v>
      </c>
      <c r="X34" t="str">
        <f t="shared" si="3"/>
        <v>San</v>
      </c>
      <c r="Y34" t="str">
        <f t="shared" si="4"/>
        <v>son</v>
      </c>
      <c r="Z34">
        <f t="shared" si="5"/>
        <v>9</v>
      </c>
      <c r="AB34" s="52" t="s">
        <v>2956</v>
      </c>
      <c r="AC34" s="52"/>
      <c r="AE34" s="52" t="s">
        <v>2955</v>
      </c>
      <c r="AF34" s="52"/>
    </row>
    <row r="35" spans="1:46" ht="45" x14ac:dyDescent="0.25">
      <c r="A35">
        <v>34</v>
      </c>
      <c r="B35">
        <v>15659428</v>
      </c>
      <c r="C35" t="s">
        <v>52</v>
      </c>
      <c r="D35">
        <v>520</v>
      </c>
      <c r="E35" t="s">
        <v>18</v>
      </c>
      <c r="F35" t="s">
        <v>16</v>
      </c>
      <c r="G35">
        <v>42</v>
      </c>
      <c r="H35">
        <v>6</v>
      </c>
      <c r="I35">
        <v>0</v>
      </c>
      <c r="J35">
        <v>2</v>
      </c>
      <c r="K35">
        <v>1</v>
      </c>
      <c r="L35">
        <v>1</v>
      </c>
      <c r="M35">
        <v>34410.550000000003</v>
      </c>
      <c r="N35">
        <v>0</v>
      </c>
      <c r="P35">
        <f t="shared" si="0"/>
        <v>0</v>
      </c>
      <c r="Q35">
        <f t="shared" si="1"/>
        <v>6.4807406984078604</v>
      </c>
      <c r="W35">
        <f t="shared" si="2"/>
        <v>9025</v>
      </c>
      <c r="X35" t="str">
        <f t="shared" si="3"/>
        <v>Mag</v>
      </c>
      <c r="Y35" t="str">
        <f t="shared" si="4"/>
        <v>ard</v>
      </c>
      <c r="Z35">
        <f t="shared" si="5"/>
        <v>7</v>
      </c>
      <c r="AB35" t="s">
        <v>2983</v>
      </c>
      <c r="AC35" t="s">
        <v>2985</v>
      </c>
      <c r="AE35" t="s">
        <v>2983</v>
      </c>
      <c r="AF35" s="38" t="s">
        <v>2985</v>
      </c>
    </row>
    <row r="36" spans="1:46" x14ac:dyDescent="0.25">
      <c r="A36">
        <v>35</v>
      </c>
      <c r="B36">
        <v>15732963</v>
      </c>
      <c r="C36" t="s">
        <v>53</v>
      </c>
      <c r="D36">
        <v>722</v>
      </c>
      <c r="E36" t="s">
        <v>18</v>
      </c>
      <c r="F36" t="s">
        <v>16</v>
      </c>
      <c r="G36">
        <v>29</v>
      </c>
      <c r="H36">
        <v>9</v>
      </c>
      <c r="I36">
        <v>0</v>
      </c>
      <c r="J36">
        <v>2</v>
      </c>
      <c r="K36">
        <v>1</v>
      </c>
      <c r="L36">
        <v>1</v>
      </c>
      <c r="M36">
        <v>142033.07</v>
      </c>
      <c r="N36">
        <v>0</v>
      </c>
      <c r="P36">
        <f t="shared" si="0"/>
        <v>0</v>
      </c>
      <c r="Q36">
        <f t="shared" si="1"/>
        <v>5.3851648071345037</v>
      </c>
      <c r="W36">
        <f t="shared" si="2"/>
        <v>2355</v>
      </c>
      <c r="X36" t="str">
        <f t="shared" si="3"/>
        <v>Cle</v>
      </c>
      <c r="Y36" t="str">
        <f t="shared" si="4"/>
        <v>nts</v>
      </c>
      <c r="Z36">
        <f t="shared" si="5"/>
        <v>8</v>
      </c>
      <c r="AB36" t="s">
        <v>3009</v>
      </c>
      <c r="AC36">
        <f>SUM(AF27:AF31)</f>
        <v>670</v>
      </c>
      <c r="AJ36" s="52" t="s">
        <v>3038</v>
      </c>
      <c r="AK36" s="52"/>
      <c r="AL36" s="52"/>
      <c r="AM36" s="52"/>
      <c r="AN36" s="52"/>
      <c r="AO36" s="52"/>
      <c r="AP36" s="52"/>
      <c r="AQ36" s="52"/>
      <c r="AR36" s="52"/>
      <c r="AS36" s="52"/>
      <c r="AT36" s="52"/>
    </row>
    <row r="37" spans="1:46" x14ac:dyDescent="0.25">
      <c r="A37">
        <v>36</v>
      </c>
      <c r="B37">
        <v>15794171</v>
      </c>
      <c r="C37" t="s">
        <v>54</v>
      </c>
      <c r="D37">
        <v>475</v>
      </c>
      <c r="E37" t="s">
        <v>15</v>
      </c>
      <c r="F37" t="s">
        <v>16</v>
      </c>
      <c r="G37">
        <v>45</v>
      </c>
      <c r="H37">
        <v>0</v>
      </c>
      <c r="I37">
        <v>134264.04</v>
      </c>
      <c r="J37">
        <v>1</v>
      </c>
      <c r="K37">
        <v>1</v>
      </c>
      <c r="L37">
        <v>0</v>
      </c>
      <c r="M37">
        <v>27822.99</v>
      </c>
      <c r="N37">
        <v>1</v>
      </c>
      <c r="P37">
        <f t="shared" si="0"/>
        <v>134264.04</v>
      </c>
      <c r="Q37">
        <f t="shared" si="1"/>
        <v>6.7082039324993694</v>
      </c>
      <c r="W37">
        <f t="shared" si="2"/>
        <v>9644</v>
      </c>
      <c r="X37" t="str">
        <f t="shared" si="3"/>
        <v>Lom</v>
      </c>
      <c r="Y37" t="str">
        <f t="shared" si="4"/>
        <v>rdo</v>
      </c>
      <c r="Z37">
        <f t="shared" si="5"/>
        <v>8</v>
      </c>
      <c r="AB37" t="s">
        <v>3002</v>
      </c>
      <c r="AC37">
        <f>SUMIF(AD27:AD31,"RED",AF27:AF31)</f>
        <v>500</v>
      </c>
      <c r="AE37" t="s">
        <v>3009</v>
      </c>
      <c r="AF37" s="38">
        <f>AVERAGE(AF27:AF31)</f>
        <v>134</v>
      </c>
      <c r="AJ37" s="52"/>
      <c r="AK37" s="52"/>
      <c r="AL37" s="52"/>
      <c r="AM37" s="52"/>
      <c r="AN37" s="52"/>
      <c r="AO37" s="52"/>
      <c r="AP37" s="52"/>
      <c r="AQ37" s="52"/>
      <c r="AR37" s="52"/>
      <c r="AS37" s="52"/>
      <c r="AT37" s="52"/>
    </row>
    <row r="38" spans="1:46" ht="30" x14ac:dyDescent="0.25">
      <c r="A38">
        <v>37</v>
      </c>
      <c r="B38">
        <v>15788448</v>
      </c>
      <c r="C38" t="s">
        <v>55</v>
      </c>
      <c r="D38">
        <v>490</v>
      </c>
      <c r="E38" t="s">
        <v>18</v>
      </c>
      <c r="F38" t="s">
        <v>23</v>
      </c>
      <c r="G38">
        <v>31</v>
      </c>
      <c r="H38">
        <v>3</v>
      </c>
      <c r="I38">
        <v>145260.23000000001</v>
      </c>
      <c r="J38">
        <v>1</v>
      </c>
      <c r="K38">
        <v>0</v>
      </c>
      <c r="L38">
        <v>1</v>
      </c>
      <c r="M38">
        <v>114066.77</v>
      </c>
      <c r="N38">
        <v>0</v>
      </c>
      <c r="P38">
        <f t="shared" si="0"/>
        <v>145260.23000000001</v>
      </c>
      <c r="Q38">
        <f t="shared" si="1"/>
        <v>5.5677643628300215</v>
      </c>
      <c r="W38">
        <f t="shared" si="2"/>
        <v>9486</v>
      </c>
      <c r="X38" t="str">
        <f t="shared" si="3"/>
        <v>Wat</v>
      </c>
      <c r="Y38" t="str">
        <f t="shared" si="4"/>
        <v>son</v>
      </c>
      <c r="Z38">
        <f t="shared" si="5"/>
        <v>6</v>
      </c>
      <c r="AB38" t="s">
        <v>3010</v>
      </c>
      <c r="AC38">
        <f>SUMIFS(AF27:AF31,AD27:AD31,"RED",AE27:AE31,"AP")</f>
        <v>100</v>
      </c>
      <c r="AE38" t="s">
        <v>3002</v>
      </c>
      <c r="AF38" s="38">
        <f>AVERAGEIF(AD27:AD31,"RED",AF27:AF31)</f>
        <v>250</v>
      </c>
      <c r="AK38" s="10" t="s">
        <v>3040</v>
      </c>
      <c r="AL38" s="10" t="s">
        <v>3041</v>
      </c>
      <c r="AM38" s="10" t="s">
        <v>1363</v>
      </c>
      <c r="AN38" s="10" t="s">
        <v>3042</v>
      </c>
      <c r="AO38" s="10" t="s">
        <v>3049</v>
      </c>
      <c r="AP38" s="10" t="s">
        <v>3050</v>
      </c>
      <c r="AQ38" s="10" t="s">
        <v>3051</v>
      </c>
      <c r="AR38" s="10" t="s">
        <v>3052</v>
      </c>
      <c r="AS38" s="10" t="s">
        <v>3053</v>
      </c>
      <c r="AT38" s="10" t="s">
        <v>3054</v>
      </c>
    </row>
    <row r="39" spans="1:46" x14ac:dyDescent="0.25">
      <c r="A39">
        <v>38</v>
      </c>
      <c r="B39">
        <v>15729599</v>
      </c>
      <c r="C39" t="s">
        <v>56</v>
      </c>
      <c r="D39">
        <v>804</v>
      </c>
      <c r="E39" t="s">
        <v>18</v>
      </c>
      <c r="F39" t="s">
        <v>23</v>
      </c>
      <c r="G39">
        <v>33</v>
      </c>
      <c r="H39">
        <v>7</v>
      </c>
      <c r="I39">
        <v>76548.600000000006</v>
      </c>
      <c r="J39">
        <v>1</v>
      </c>
      <c r="K39">
        <v>0</v>
      </c>
      <c r="L39">
        <v>1</v>
      </c>
      <c r="M39">
        <v>98453.45</v>
      </c>
      <c r="N39">
        <v>0</v>
      </c>
      <c r="P39">
        <f t="shared" si="0"/>
        <v>76548.600000000006</v>
      </c>
      <c r="Q39">
        <f t="shared" si="1"/>
        <v>5.7445626465380286</v>
      </c>
      <c r="W39">
        <f t="shared" si="2"/>
        <v>602</v>
      </c>
      <c r="X39" t="str">
        <f t="shared" si="3"/>
        <v>Lor</v>
      </c>
      <c r="Y39" t="str">
        <f t="shared" si="4"/>
        <v>nzo</v>
      </c>
      <c r="Z39">
        <f t="shared" si="5"/>
        <v>7</v>
      </c>
      <c r="AB39" t="s">
        <v>3012</v>
      </c>
      <c r="AC39">
        <f>SUMIFS(AF27:AF31,AD27:AD31,"RED",AE27:AE31,"AP",AC27:AC31,"MOUSE")</f>
        <v>100</v>
      </c>
      <c r="AE39" t="s">
        <v>3010</v>
      </c>
      <c r="AF39" s="38">
        <f>AVERAGEIFS(AF27:AF31,AD27:AD31,"RED",AE27:AE31,"AP")</f>
        <v>100</v>
      </c>
      <c r="AK39" s="8" t="s">
        <v>3043</v>
      </c>
      <c r="AL39" s="9">
        <v>1.9</v>
      </c>
      <c r="AM39" s="9">
        <v>45</v>
      </c>
      <c r="AN39" s="9">
        <v>98</v>
      </c>
      <c r="AO39" t="str">
        <f t="shared" ref="AO39:AO50" si="6">IF(AM39&gt;=40,"Pass","Fail")</f>
        <v>Pass</v>
      </c>
      <c r="AP39" t="str">
        <f t="shared" ref="AP39:AP50" si="7">IF(AM39&lt;35,"0-35",(IF(AM39&lt;=50,"35-50",(IF(AM39&lt;=80,"51-80",(IF(AM39&lt;=100,"81-100","NA")))))))</f>
        <v>35-50</v>
      </c>
      <c r="AQ39" t="b">
        <f t="shared" ref="AQ39:AQ50" si="8">AND(AM39&gt;35,AN39&gt;75)</f>
        <v>1</v>
      </c>
      <c r="AR39" t="b">
        <f t="shared" ref="AR39:AR50" si="9">OR(AM39&gt;45,AN39&gt;75)</f>
        <v>1</v>
      </c>
      <c r="AS39" t="b">
        <f t="shared" ref="AS39:AS50" si="10">_xlfn.XOR(AM39&gt;=45,AN39&gt;75)</f>
        <v>0</v>
      </c>
      <c r="AT39" t="b">
        <f>NOT(AQ39)</f>
        <v>0</v>
      </c>
    </row>
    <row r="40" spans="1:46" x14ac:dyDescent="0.25">
      <c r="A40">
        <v>39</v>
      </c>
      <c r="B40">
        <v>15717426</v>
      </c>
      <c r="C40" t="s">
        <v>57</v>
      </c>
      <c r="D40">
        <v>850</v>
      </c>
      <c r="E40" t="s">
        <v>15</v>
      </c>
      <c r="F40" t="s">
        <v>23</v>
      </c>
      <c r="G40">
        <v>36</v>
      </c>
      <c r="H40">
        <v>7</v>
      </c>
      <c r="I40">
        <v>0</v>
      </c>
      <c r="J40">
        <v>1</v>
      </c>
      <c r="K40">
        <v>1</v>
      </c>
      <c r="L40">
        <v>1</v>
      </c>
      <c r="M40">
        <v>40812.9</v>
      </c>
      <c r="N40">
        <v>0</v>
      </c>
      <c r="P40">
        <f t="shared" si="0"/>
        <v>0</v>
      </c>
      <c r="Q40">
        <f t="shared" si="1"/>
        <v>6</v>
      </c>
      <c r="W40">
        <f t="shared" si="2"/>
        <v>1</v>
      </c>
      <c r="X40" t="str">
        <f t="shared" si="3"/>
        <v>Arm</v>
      </c>
      <c r="Y40" t="str">
        <f t="shared" si="4"/>
        <v>ong</v>
      </c>
      <c r="Z40">
        <f t="shared" si="5"/>
        <v>9</v>
      </c>
      <c r="AE40" t="s">
        <v>3012</v>
      </c>
      <c r="AF40" s="38">
        <f>AVERAGEIFS(AF27:AF31,AD27:AD31,"RED",AE27:AE31,"AP",AC27:AC31,"MOUSE")</f>
        <v>100</v>
      </c>
      <c r="AK40" s="8" t="s">
        <v>3044</v>
      </c>
      <c r="AL40" s="9">
        <v>4.4000000000000004</v>
      </c>
      <c r="AM40" s="9">
        <v>42</v>
      </c>
      <c r="AN40" s="9">
        <v>99</v>
      </c>
      <c r="AO40" t="str">
        <f t="shared" si="6"/>
        <v>Pass</v>
      </c>
      <c r="AP40" t="str">
        <f t="shared" si="7"/>
        <v>35-50</v>
      </c>
      <c r="AQ40" t="b">
        <f t="shared" si="8"/>
        <v>1</v>
      </c>
      <c r="AR40" t="b">
        <f t="shared" si="9"/>
        <v>1</v>
      </c>
      <c r="AS40" t="b">
        <f t="shared" si="10"/>
        <v>1</v>
      </c>
      <c r="AT40" t="b">
        <f t="shared" ref="AT40:AT50" si="11">NOT(AQ40)</f>
        <v>0</v>
      </c>
    </row>
    <row r="41" spans="1:46" x14ac:dyDescent="0.25">
      <c r="A41">
        <v>40</v>
      </c>
      <c r="B41">
        <v>15585768</v>
      </c>
      <c r="C41" t="s">
        <v>58</v>
      </c>
      <c r="D41">
        <v>582</v>
      </c>
      <c r="E41" t="s">
        <v>26</v>
      </c>
      <c r="F41" t="s">
        <v>23</v>
      </c>
      <c r="G41">
        <v>41</v>
      </c>
      <c r="H41">
        <v>6</v>
      </c>
      <c r="I41">
        <v>70349.48</v>
      </c>
      <c r="J41">
        <v>2</v>
      </c>
      <c r="K41">
        <v>0</v>
      </c>
      <c r="L41">
        <v>1</v>
      </c>
      <c r="M41">
        <v>178074.04</v>
      </c>
      <c r="N41">
        <v>0</v>
      </c>
      <c r="P41">
        <f t="shared" si="0"/>
        <v>70349.48</v>
      </c>
      <c r="Q41">
        <f t="shared" si="1"/>
        <v>6.4031242374328485</v>
      </c>
      <c r="W41">
        <f t="shared" si="2"/>
        <v>7543</v>
      </c>
      <c r="X41" t="str">
        <f t="shared" si="3"/>
        <v>Cam</v>
      </c>
      <c r="Y41" t="str">
        <f t="shared" si="4"/>
        <v>ron</v>
      </c>
      <c r="Z41">
        <f t="shared" si="5"/>
        <v>7</v>
      </c>
      <c r="AK41" s="8" t="s">
        <v>3044</v>
      </c>
      <c r="AL41" s="9">
        <v>5.3</v>
      </c>
      <c r="AM41" s="9">
        <v>32</v>
      </c>
      <c r="AN41" s="9">
        <v>80</v>
      </c>
      <c r="AO41" t="str">
        <f t="shared" si="6"/>
        <v>Fail</v>
      </c>
      <c r="AP41" t="str">
        <f t="shared" si="7"/>
        <v>0-35</v>
      </c>
      <c r="AQ41" t="b">
        <f t="shared" si="8"/>
        <v>0</v>
      </c>
      <c r="AR41" t="b">
        <f t="shared" si="9"/>
        <v>1</v>
      </c>
      <c r="AS41" t="b">
        <f t="shared" si="10"/>
        <v>1</v>
      </c>
      <c r="AT41" t="b">
        <f t="shared" si="11"/>
        <v>1</v>
      </c>
    </row>
    <row r="42" spans="1:46" x14ac:dyDescent="0.25">
      <c r="A42">
        <v>41</v>
      </c>
      <c r="B42">
        <v>15619360</v>
      </c>
      <c r="C42" t="s">
        <v>59</v>
      </c>
      <c r="D42">
        <v>472</v>
      </c>
      <c r="E42" t="s">
        <v>18</v>
      </c>
      <c r="F42" t="s">
        <v>23</v>
      </c>
      <c r="G42">
        <v>40</v>
      </c>
      <c r="H42">
        <v>4</v>
      </c>
      <c r="I42">
        <v>0</v>
      </c>
      <c r="J42">
        <v>1</v>
      </c>
      <c r="K42">
        <v>1</v>
      </c>
      <c r="L42">
        <v>0</v>
      </c>
      <c r="M42">
        <v>70154.22</v>
      </c>
      <c r="N42">
        <v>0</v>
      </c>
      <c r="P42">
        <f t="shared" si="0"/>
        <v>0</v>
      </c>
      <c r="Q42">
        <f t="shared" si="1"/>
        <v>6.324555320336759</v>
      </c>
      <c r="W42">
        <f t="shared" si="2"/>
        <v>9667</v>
      </c>
      <c r="X42" t="str">
        <f t="shared" si="3"/>
        <v>Hsi</v>
      </c>
      <c r="Y42" t="str">
        <f t="shared" si="4"/>
        <v>iao</v>
      </c>
      <c r="Z42">
        <f t="shared" si="5"/>
        <v>5</v>
      </c>
      <c r="AB42" t="s">
        <v>2983</v>
      </c>
      <c r="AC42" t="s">
        <v>2985</v>
      </c>
      <c r="AK42" s="8" t="s">
        <v>3039</v>
      </c>
      <c r="AL42" s="9">
        <v>1.7</v>
      </c>
      <c r="AM42" s="9">
        <v>40</v>
      </c>
      <c r="AN42" s="9">
        <v>69</v>
      </c>
      <c r="AO42" t="str">
        <f t="shared" si="6"/>
        <v>Pass</v>
      </c>
      <c r="AP42" t="str">
        <f t="shared" si="7"/>
        <v>35-50</v>
      </c>
      <c r="AQ42" t="b">
        <f t="shared" si="8"/>
        <v>0</v>
      </c>
      <c r="AR42" t="b">
        <f t="shared" si="9"/>
        <v>0</v>
      </c>
      <c r="AS42" t="b">
        <f t="shared" si="10"/>
        <v>0</v>
      </c>
      <c r="AT42" t="b">
        <f t="shared" si="11"/>
        <v>1</v>
      </c>
    </row>
    <row r="43" spans="1:46" x14ac:dyDescent="0.25">
      <c r="A43">
        <v>42</v>
      </c>
      <c r="B43">
        <v>15738148</v>
      </c>
      <c r="C43" t="s">
        <v>60</v>
      </c>
      <c r="D43">
        <v>465</v>
      </c>
      <c r="E43" t="s">
        <v>15</v>
      </c>
      <c r="F43" t="s">
        <v>16</v>
      </c>
      <c r="G43">
        <v>51</v>
      </c>
      <c r="H43">
        <v>8</v>
      </c>
      <c r="I43">
        <v>122522.32</v>
      </c>
      <c r="J43">
        <v>1</v>
      </c>
      <c r="K43">
        <v>0</v>
      </c>
      <c r="L43">
        <v>0</v>
      </c>
      <c r="M43">
        <v>181297.65</v>
      </c>
      <c r="N43">
        <v>1</v>
      </c>
      <c r="P43">
        <f t="shared" si="0"/>
        <v>122522.32</v>
      </c>
      <c r="Q43">
        <f t="shared" si="1"/>
        <v>7.1414284285428504</v>
      </c>
      <c r="W43">
        <f t="shared" si="2"/>
        <v>9723</v>
      </c>
      <c r="X43" t="str">
        <f t="shared" si="3"/>
        <v>Cla</v>
      </c>
      <c r="Y43" t="str">
        <f t="shared" si="4"/>
        <v>rke</v>
      </c>
      <c r="Z43">
        <f t="shared" si="5"/>
        <v>6</v>
      </c>
      <c r="AB43" t="s">
        <v>3014</v>
      </c>
      <c r="AC43" t="s">
        <v>2998</v>
      </c>
      <c r="AK43" s="8" t="s">
        <v>3044</v>
      </c>
      <c r="AL43" s="9">
        <v>5.6</v>
      </c>
      <c r="AM43" s="9">
        <v>94</v>
      </c>
      <c r="AN43" s="9">
        <v>60</v>
      </c>
      <c r="AO43" t="str">
        <f t="shared" si="6"/>
        <v>Pass</v>
      </c>
      <c r="AP43" t="str">
        <f t="shared" si="7"/>
        <v>81-100</v>
      </c>
      <c r="AQ43" t="b">
        <f t="shared" si="8"/>
        <v>0</v>
      </c>
      <c r="AR43" t="b">
        <f t="shared" si="9"/>
        <v>1</v>
      </c>
      <c r="AS43" t="b">
        <f t="shared" si="10"/>
        <v>1</v>
      </c>
      <c r="AT43" t="b">
        <f t="shared" si="11"/>
        <v>1</v>
      </c>
    </row>
    <row r="44" spans="1:46" x14ac:dyDescent="0.25">
      <c r="A44">
        <v>43</v>
      </c>
      <c r="B44">
        <v>15687946</v>
      </c>
      <c r="C44" t="s">
        <v>61</v>
      </c>
      <c r="D44">
        <v>556</v>
      </c>
      <c r="E44" t="s">
        <v>15</v>
      </c>
      <c r="F44" t="s">
        <v>16</v>
      </c>
      <c r="G44">
        <v>61</v>
      </c>
      <c r="H44">
        <v>2</v>
      </c>
      <c r="I44">
        <v>117419.35</v>
      </c>
      <c r="J44">
        <v>1</v>
      </c>
      <c r="K44">
        <v>1</v>
      </c>
      <c r="L44">
        <v>1</v>
      </c>
      <c r="M44">
        <v>94153.83</v>
      </c>
      <c r="N44">
        <v>0</v>
      </c>
      <c r="P44">
        <f t="shared" si="0"/>
        <v>117419.35</v>
      </c>
      <c r="Q44">
        <f t="shared" si="1"/>
        <v>7.810249675906654</v>
      </c>
      <c r="W44">
        <f t="shared" si="2"/>
        <v>8221</v>
      </c>
      <c r="X44" t="str">
        <f t="shared" si="3"/>
        <v>Osb</v>
      </c>
      <c r="Y44" t="str">
        <f t="shared" si="4"/>
        <v>rne</v>
      </c>
      <c r="Z44">
        <f t="shared" si="5"/>
        <v>7</v>
      </c>
      <c r="AK44" s="8" t="s">
        <v>3045</v>
      </c>
      <c r="AL44" s="9">
        <v>2.1</v>
      </c>
      <c r="AM44" s="9">
        <v>20</v>
      </c>
      <c r="AN44" s="9">
        <v>82</v>
      </c>
      <c r="AO44" t="str">
        <f t="shared" si="6"/>
        <v>Fail</v>
      </c>
      <c r="AP44" t="str">
        <f t="shared" si="7"/>
        <v>0-35</v>
      </c>
      <c r="AQ44" t="b">
        <f t="shared" si="8"/>
        <v>0</v>
      </c>
      <c r="AR44" t="b">
        <f t="shared" si="9"/>
        <v>1</v>
      </c>
      <c r="AS44" t="b">
        <f t="shared" si="10"/>
        <v>1</v>
      </c>
      <c r="AT44" t="b">
        <f t="shared" si="11"/>
        <v>1</v>
      </c>
    </row>
    <row r="45" spans="1:46" x14ac:dyDescent="0.25">
      <c r="A45">
        <v>44</v>
      </c>
      <c r="B45">
        <v>15755196</v>
      </c>
      <c r="C45" t="s">
        <v>62</v>
      </c>
      <c r="D45">
        <v>834</v>
      </c>
      <c r="E45" t="s">
        <v>15</v>
      </c>
      <c r="F45" t="s">
        <v>16</v>
      </c>
      <c r="G45">
        <v>49</v>
      </c>
      <c r="H45">
        <v>2</v>
      </c>
      <c r="I45">
        <v>131394.56</v>
      </c>
      <c r="J45">
        <v>1</v>
      </c>
      <c r="K45">
        <v>0</v>
      </c>
      <c r="L45">
        <v>0</v>
      </c>
      <c r="M45">
        <v>194365.76</v>
      </c>
      <c r="N45">
        <v>1</v>
      </c>
      <c r="P45">
        <f t="shared" si="0"/>
        <v>131394.56</v>
      </c>
      <c r="Q45">
        <f t="shared" si="1"/>
        <v>7</v>
      </c>
      <c r="W45">
        <f t="shared" si="2"/>
        <v>333</v>
      </c>
      <c r="X45" t="str">
        <f t="shared" si="3"/>
        <v>Lav</v>
      </c>
      <c r="Y45" t="str">
        <f t="shared" si="4"/>
        <v>ine</v>
      </c>
      <c r="Z45">
        <f t="shared" si="5"/>
        <v>6</v>
      </c>
      <c r="AB45" t="s">
        <v>2995</v>
      </c>
      <c r="AC45">
        <f>PRODUCT(10,20)</f>
        <v>200</v>
      </c>
      <c r="AK45" s="8" t="s">
        <v>3043</v>
      </c>
      <c r="AL45" s="9">
        <v>6.7</v>
      </c>
      <c r="AM45" s="9">
        <v>36</v>
      </c>
      <c r="AN45" s="9">
        <v>90</v>
      </c>
      <c r="AO45" t="str">
        <f t="shared" si="6"/>
        <v>Fail</v>
      </c>
      <c r="AP45" t="str">
        <f t="shared" si="7"/>
        <v>35-50</v>
      </c>
      <c r="AQ45" t="b">
        <f t="shared" si="8"/>
        <v>1</v>
      </c>
      <c r="AR45" t="b">
        <f t="shared" si="9"/>
        <v>1</v>
      </c>
      <c r="AS45" t="b">
        <f t="shared" si="10"/>
        <v>1</v>
      </c>
      <c r="AT45" t="b">
        <f t="shared" si="11"/>
        <v>0</v>
      </c>
    </row>
    <row r="46" spans="1:46" x14ac:dyDescent="0.25">
      <c r="A46">
        <v>45</v>
      </c>
      <c r="B46">
        <v>15684171</v>
      </c>
      <c r="C46" t="s">
        <v>63</v>
      </c>
      <c r="D46">
        <v>660</v>
      </c>
      <c r="E46" t="s">
        <v>18</v>
      </c>
      <c r="F46" t="s">
        <v>16</v>
      </c>
      <c r="G46">
        <v>61</v>
      </c>
      <c r="H46">
        <v>5</v>
      </c>
      <c r="I46">
        <v>155931.10999999999</v>
      </c>
      <c r="J46">
        <v>1</v>
      </c>
      <c r="K46">
        <v>1</v>
      </c>
      <c r="L46">
        <v>1</v>
      </c>
      <c r="M46">
        <v>158338.39000000001</v>
      </c>
      <c r="N46">
        <v>0</v>
      </c>
      <c r="P46">
        <f t="shared" si="0"/>
        <v>155931.10999999999</v>
      </c>
      <c r="Q46">
        <f t="shared" si="1"/>
        <v>7.810249675906654</v>
      </c>
      <c r="W46">
        <f t="shared" si="2"/>
        <v>4654</v>
      </c>
      <c r="X46" t="str">
        <f t="shared" si="3"/>
        <v>Bia</v>
      </c>
      <c r="Y46" t="str">
        <f t="shared" si="4"/>
        <v>chi</v>
      </c>
      <c r="Z46">
        <f t="shared" si="5"/>
        <v>7</v>
      </c>
      <c r="AB46" t="s">
        <v>3015</v>
      </c>
      <c r="AC46">
        <f>FACT(5)</f>
        <v>120</v>
      </c>
      <c r="AK46" s="8" t="s">
        <v>3043</v>
      </c>
      <c r="AL46" s="9">
        <v>7.1</v>
      </c>
      <c r="AM46" s="9">
        <v>97</v>
      </c>
      <c r="AN46" s="9">
        <v>79</v>
      </c>
      <c r="AO46" t="str">
        <f t="shared" si="6"/>
        <v>Pass</v>
      </c>
      <c r="AP46" t="str">
        <f t="shared" si="7"/>
        <v>81-100</v>
      </c>
      <c r="AQ46" t="b">
        <f t="shared" si="8"/>
        <v>1</v>
      </c>
      <c r="AR46" t="b">
        <f t="shared" si="9"/>
        <v>1</v>
      </c>
      <c r="AS46" t="b">
        <f t="shared" si="10"/>
        <v>0</v>
      </c>
      <c r="AT46" t="b">
        <f t="shared" si="11"/>
        <v>0</v>
      </c>
    </row>
    <row r="47" spans="1:46" x14ac:dyDescent="0.25">
      <c r="A47">
        <v>46</v>
      </c>
      <c r="B47">
        <v>15754849</v>
      </c>
      <c r="C47" t="s">
        <v>64</v>
      </c>
      <c r="D47">
        <v>776</v>
      </c>
      <c r="E47" t="s">
        <v>26</v>
      </c>
      <c r="F47" t="s">
        <v>16</v>
      </c>
      <c r="G47">
        <v>32</v>
      </c>
      <c r="H47">
        <v>4</v>
      </c>
      <c r="I47">
        <v>109421.13</v>
      </c>
      <c r="J47">
        <v>2</v>
      </c>
      <c r="K47">
        <v>1</v>
      </c>
      <c r="L47">
        <v>1</v>
      </c>
      <c r="M47">
        <v>126517.46</v>
      </c>
      <c r="N47">
        <v>0</v>
      </c>
      <c r="P47">
        <f t="shared" si="0"/>
        <v>109421.13</v>
      </c>
      <c r="Q47">
        <f t="shared" si="1"/>
        <v>5.6568542494923806</v>
      </c>
      <c r="W47">
        <f t="shared" si="2"/>
        <v>1024</v>
      </c>
      <c r="X47" t="str">
        <f t="shared" si="3"/>
        <v>Tyl</v>
      </c>
      <c r="Y47" t="str">
        <f t="shared" si="4"/>
        <v>ler</v>
      </c>
      <c r="Z47">
        <f t="shared" si="5"/>
        <v>5</v>
      </c>
      <c r="AB47" t="s">
        <v>3016</v>
      </c>
      <c r="AC47">
        <f>MOD(100,2)</f>
        <v>0</v>
      </c>
      <c r="AK47" s="8" t="s">
        <v>3046</v>
      </c>
      <c r="AL47" s="9">
        <v>5.3</v>
      </c>
      <c r="AM47" s="9">
        <v>69</v>
      </c>
      <c r="AN47" s="9">
        <v>63</v>
      </c>
      <c r="AO47" t="str">
        <f t="shared" si="6"/>
        <v>Pass</v>
      </c>
      <c r="AP47" t="str">
        <f t="shared" si="7"/>
        <v>51-80</v>
      </c>
      <c r="AQ47" t="b">
        <f t="shared" si="8"/>
        <v>0</v>
      </c>
      <c r="AR47" t="b">
        <f t="shared" si="9"/>
        <v>1</v>
      </c>
      <c r="AS47" t="b">
        <f t="shared" si="10"/>
        <v>1</v>
      </c>
      <c r="AT47" t="b">
        <f t="shared" si="11"/>
        <v>1</v>
      </c>
    </row>
    <row r="48" spans="1:46" x14ac:dyDescent="0.25">
      <c r="A48">
        <v>47</v>
      </c>
      <c r="B48">
        <v>15602280</v>
      </c>
      <c r="C48" t="s">
        <v>65</v>
      </c>
      <c r="D48">
        <v>829</v>
      </c>
      <c r="E48" t="s">
        <v>26</v>
      </c>
      <c r="F48" t="s">
        <v>16</v>
      </c>
      <c r="G48">
        <v>27</v>
      </c>
      <c r="H48">
        <v>9</v>
      </c>
      <c r="I48">
        <v>112045.67</v>
      </c>
      <c r="J48">
        <v>1</v>
      </c>
      <c r="K48">
        <v>1</v>
      </c>
      <c r="L48">
        <v>1</v>
      </c>
      <c r="M48">
        <v>119708.21</v>
      </c>
      <c r="N48">
        <v>1</v>
      </c>
      <c r="P48">
        <f t="shared" si="0"/>
        <v>112045.67</v>
      </c>
      <c r="Q48">
        <f t="shared" si="1"/>
        <v>5.196152422706632</v>
      </c>
      <c r="W48">
        <f t="shared" si="2"/>
        <v>367</v>
      </c>
      <c r="X48" t="str">
        <f t="shared" si="3"/>
        <v>Mar</v>
      </c>
      <c r="Y48" t="str">
        <f t="shared" si="4"/>
        <v>tin</v>
      </c>
      <c r="Z48">
        <f t="shared" si="5"/>
        <v>6</v>
      </c>
      <c r="AB48" t="s">
        <v>2951</v>
      </c>
      <c r="AC48">
        <f>ROUND(2324242.6426,2)</f>
        <v>2324242.64</v>
      </c>
      <c r="AK48" s="8" t="s">
        <v>3039</v>
      </c>
      <c r="AL48" s="9">
        <v>3.2</v>
      </c>
      <c r="AM48" s="9">
        <v>28</v>
      </c>
      <c r="AN48" s="9">
        <v>61</v>
      </c>
      <c r="AO48" t="str">
        <f t="shared" si="6"/>
        <v>Fail</v>
      </c>
      <c r="AP48" t="str">
        <f t="shared" si="7"/>
        <v>0-35</v>
      </c>
      <c r="AQ48" t="b">
        <f t="shared" si="8"/>
        <v>0</v>
      </c>
      <c r="AR48" t="b">
        <f t="shared" si="9"/>
        <v>0</v>
      </c>
      <c r="AS48" t="b">
        <f t="shared" si="10"/>
        <v>0</v>
      </c>
      <c r="AT48" t="b">
        <f t="shared" si="11"/>
        <v>1</v>
      </c>
    </row>
    <row r="49" spans="1:46" x14ac:dyDescent="0.25">
      <c r="A49">
        <v>48</v>
      </c>
      <c r="B49">
        <v>15771573</v>
      </c>
      <c r="C49" t="s">
        <v>66</v>
      </c>
      <c r="D49">
        <v>637</v>
      </c>
      <c r="E49" t="s">
        <v>26</v>
      </c>
      <c r="F49" t="s">
        <v>16</v>
      </c>
      <c r="G49">
        <v>39</v>
      </c>
      <c r="H49">
        <v>9</v>
      </c>
      <c r="I49">
        <v>137843.79999999999</v>
      </c>
      <c r="J49">
        <v>1</v>
      </c>
      <c r="K49">
        <v>1</v>
      </c>
      <c r="L49">
        <v>1</v>
      </c>
      <c r="M49">
        <v>117622.8</v>
      </c>
      <c r="N49">
        <v>1</v>
      </c>
      <c r="P49">
        <f t="shared" si="0"/>
        <v>137843.79999999999</v>
      </c>
      <c r="Q49">
        <f t="shared" si="1"/>
        <v>6.2449979983983983</v>
      </c>
      <c r="W49">
        <f t="shared" si="2"/>
        <v>5569</v>
      </c>
      <c r="X49" t="str">
        <f t="shared" si="3"/>
        <v>Oka</v>
      </c>
      <c r="Y49" t="str">
        <f t="shared" si="4"/>
        <v>bue</v>
      </c>
      <c r="Z49">
        <f t="shared" si="5"/>
        <v>7</v>
      </c>
      <c r="AK49" s="8" t="s">
        <v>3047</v>
      </c>
      <c r="AL49" s="9">
        <v>5.3</v>
      </c>
      <c r="AM49" s="9">
        <v>36</v>
      </c>
      <c r="AN49" s="9">
        <v>78</v>
      </c>
      <c r="AO49" t="str">
        <f t="shared" si="6"/>
        <v>Fail</v>
      </c>
      <c r="AP49" t="str">
        <f t="shared" si="7"/>
        <v>35-50</v>
      </c>
      <c r="AQ49" t="b">
        <f t="shared" si="8"/>
        <v>1</v>
      </c>
      <c r="AR49" t="b">
        <f t="shared" si="9"/>
        <v>1</v>
      </c>
      <c r="AS49" t="b">
        <f t="shared" si="10"/>
        <v>1</v>
      </c>
      <c r="AT49" t="b">
        <f t="shared" si="11"/>
        <v>0</v>
      </c>
    </row>
    <row r="50" spans="1:46" x14ac:dyDescent="0.25">
      <c r="A50">
        <v>49</v>
      </c>
      <c r="B50">
        <v>15766205</v>
      </c>
      <c r="C50" t="s">
        <v>67</v>
      </c>
      <c r="D50">
        <v>550</v>
      </c>
      <c r="E50" t="s">
        <v>26</v>
      </c>
      <c r="F50" t="s">
        <v>23</v>
      </c>
      <c r="G50">
        <v>38</v>
      </c>
      <c r="H50">
        <v>2</v>
      </c>
      <c r="I50">
        <v>103391.38</v>
      </c>
      <c r="J50">
        <v>1</v>
      </c>
      <c r="K50">
        <v>0</v>
      </c>
      <c r="L50">
        <v>1</v>
      </c>
      <c r="M50">
        <v>90878.13</v>
      </c>
      <c r="N50">
        <v>0</v>
      </c>
      <c r="P50">
        <f t="shared" si="0"/>
        <v>103391.38</v>
      </c>
      <c r="Q50">
        <f t="shared" si="1"/>
        <v>6.164414002968976</v>
      </c>
      <c r="W50">
        <f t="shared" si="2"/>
        <v>8380</v>
      </c>
      <c r="X50" t="str">
        <f t="shared" si="3"/>
        <v>Yin</v>
      </c>
      <c r="Y50" t="str">
        <f t="shared" si="4"/>
        <v>Yin</v>
      </c>
      <c r="Z50">
        <f t="shared" si="5"/>
        <v>3</v>
      </c>
      <c r="AK50" s="8" t="s">
        <v>3048</v>
      </c>
      <c r="AL50" s="9">
        <v>6.4</v>
      </c>
      <c r="AM50" s="9">
        <v>60</v>
      </c>
      <c r="AN50" s="9">
        <v>76</v>
      </c>
      <c r="AO50" t="str">
        <f t="shared" si="6"/>
        <v>Pass</v>
      </c>
      <c r="AP50" t="str">
        <f t="shared" si="7"/>
        <v>51-80</v>
      </c>
      <c r="AQ50" t="b">
        <f t="shared" si="8"/>
        <v>1</v>
      </c>
      <c r="AR50" t="b">
        <f t="shared" si="9"/>
        <v>1</v>
      </c>
      <c r="AS50" t="b">
        <f t="shared" si="10"/>
        <v>0</v>
      </c>
      <c r="AT50" t="b">
        <f t="shared" si="11"/>
        <v>0</v>
      </c>
    </row>
    <row r="51" spans="1:46" x14ac:dyDescent="0.25">
      <c r="A51">
        <v>50</v>
      </c>
      <c r="B51">
        <v>15771873</v>
      </c>
      <c r="C51" t="s">
        <v>68</v>
      </c>
      <c r="D51">
        <v>776</v>
      </c>
      <c r="E51" t="s">
        <v>26</v>
      </c>
      <c r="F51" t="s">
        <v>16</v>
      </c>
      <c r="G51">
        <v>37</v>
      </c>
      <c r="H51">
        <v>2</v>
      </c>
      <c r="I51">
        <v>103769.22</v>
      </c>
      <c r="J51">
        <v>2</v>
      </c>
      <c r="K51">
        <v>1</v>
      </c>
      <c r="L51">
        <v>0</v>
      </c>
      <c r="M51">
        <v>194099.12</v>
      </c>
      <c r="N51">
        <v>0</v>
      </c>
      <c r="P51">
        <f t="shared" si="0"/>
        <v>103769.22</v>
      </c>
      <c r="Q51">
        <f t="shared" si="1"/>
        <v>6.0827625302982193</v>
      </c>
      <c r="W51">
        <f t="shared" si="2"/>
        <v>1024</v>
      </c>
      <c r="X51" t="str">
        <f t="shared" si="3"/>
        <v>Buc</v>
      </c>
      <c r="Y51" t="str">
        <f t="shared" si="4"/>
        <v>cho</v>
      </c>
      <c r="Z51">
        <f t="shared" si="5"/>
        <v>6</v>
      </c>
    </row>
    <row r="52" spans="1:46" ht="21" x14ac:dyDescent="0.35">
      <c r="A52">
        <v>51</v>
      </c>
      <c r="B52">
        <v>15616550</v>
      </c>
      <c r="C52" t="s">
        <v>69</v>
      </c>
      <c r="D52">
        <v>698</v>
      </c>
      <c r="E52" t="s">
        <v>26</v>
      </c>
      <c r="F52" t="s">
        <v>23</v>
      </c>
      <c r="G52">
        <v>44</v>
      </c>
      <c r="H52">
        <v>10</v>
      </c>
      <c r="I52">
        <v>116363.37</v>
      </c>
      <c r="J52">
        <v>2</v>
      </c>
      <c r="K52">
        <v>1</v>
      </c>
      <c r="L52">
        <v>0</v>
      </c>
      <c r="M52">
        <v>198059.16</v>
      </c>
      <c r="N52">
        <v>0</v>
      </c>
      <c r="P52">
        <f t="shared" si="0"/>
        <v>116363.37</v>
      </c>
      <c r="Q52">
        <f t="shared" si="1"/>
        <v>6.6332495807107996</v>
      </c>
      <c r="W52">
        <f t="shared" si="2"/>
        <v>3189</v>
      </c>
      <c r="X52" t="str">
        <f t="shared" si="3"/>
        <v>Chi</v>
      </c>
      <c r="Y52" t="str">
        <f t="shared" si="4"/>
        <v>ele</v>
      </c>
      <c r="Z52">
        <f t="shared" si="5"/>
        <v>10</v>
      </c>
      <c r="AM52" s="6" t="s">
        <v>3055</v>
      </c>
    </row>
    <row r="53" spans="1:46" x14ac:dyDescent="0.25">
      <c r="A53">
        <v>52</v>
      </c>
      <c r="B53">
        <v>15768193</v>
      </c>
      <c r="C53" t="s">
        <v>70</v>
      </c>
      <c r="D53">
        <v>585</v>
      </c>
      <c r="E53" t="s">
        <v>26</v>
      </c>
      <c r="F53" t="s">
        <v>23</v>
      </c>
      <c r="G53">
        <v>36</v>
      </c>
      <c r="H53">
        <v>5</v>
      </c>
      <c r="I53">
        <v>146050.97</v>
      </c>
      <c r="J53">
        <v>2</v>
      </c>
      <c r="K53">
        <v>0</v>
      </c>
      <c r="L53">
        <v>0</v>
      </c>
      <c r="M53">
        <v>86424.57</v>
      </c>
      <c r="N53">
        <v>0</v>
      </c>
      <c r="P53">
        <f t="shared" si="0"/>
        <v>146050.97</v>
      </c>
      <c r="Q53">
        <f t="shared" si="1"/>
        <v>6</v>
      </c>
      <c r="W53">
        <f t="shared" si="2"/>
        <v>7439</v>
      </c>
      <c r="X53" t="str">
        <f t="shared" si="3"/>
        <v>Tre</v>
      </c>
      <c r="Y53" t="str">
        <f t="shared" si="4"/>
        <v>ani</v>
      </c>
      <c r="Z53">
        <f t="shared" si="5"/>
        <v>9</v>
      </c>
      <c r="AM53" t="e">
        <f>10/0</f>
        <v>#DIV/0!</v>
      </c>
    </row>
    <row r="54" spans="1:46" x14ac:dyDescent="0.25">
      <c r="A54">
        <v>53</v>
      </c>
      <c r="B54">
        <v>15683553</v>
      </c>
      <c r="C54" t="s">
        <v>71</v>
      </c>
      <c r="D54">
        <v>788</v>
      </c>
      <c r="E54" t="s">
        <v>15</v>
      </c>
      <c r="F54" t="s">
        <v>16</v>
      </c>
      <c r="G54">
        <v>33</v>
      </c>
      <c r="H54">
        <v>5</v>
      </c>
      <c r="I54">
        <v>0</v>
      </c>
      <c r="J54">
        <v>2</v>
      </c>
      <c r="K54">
        <v>0</v>
      </c>
      <c r="L54">
        <v>0</v>
      </c>
      <c r="M54">
        <v>116978.19</v>
      </c>
      <c r="N54">
        <v>0</v>
      </c>
      <c r="P54">
        <f t="shared" si="0"/>
        <v>0</v>
      </c>
      <c r="Q54">
        <f t="shared" si="1"/>
        <v>5.7445626465380286</v>
      </c>
      <c r="W54">
        <f t="shared" si="2"/>
        <v>828</v>
      </c>
      <c r="X54" t="str">
        <f t="shared" si="3"/>
        <v>O'B</v>
      </c>
      <c r="Y54" t="str">
        <f t="shared" si="4"/>
        <v>ien</v>
      </c>
      <c r="Z54">
        <f t="shared" si="5"/>
        <v>7</v>
      </c>
      <c r="AM54" t="e">
        <f>SUM(SHAN)</f>
        <v>#NAME?</v>
      </c>
    </row>
    <row r="55" spans="1:46" x14ac:dyDescent="0.25">
      <c r="A55">
        <v>54</v>
      </c>
      <c r="B55">
        <v>15702298</v>
      </c>
      <c r="C55" t="s">
        <v>72</v>
      </c>
      <c r="D55">
        <v>655</v>
      </c>
      <c r="E55" t="s">
        <v>26</v>
      </c>
      <c r="F55" t="s">
        <v>23</v>
      </c>
      <c r="G55">
        <v>41</v>
      </c>
      <c r="H55">
        <v>8</v>
      </c>
      <c r="I55">
        <v>125561.97</v>
      </c>
      <c r="J55">
        <v>1</v>
      </c>
      <c r="K55">
        <v>0</v>
      </c>
      <c r="L55">
        <v>0</v>
      </c>
      <c r="M55">
        <v>164040.94</v>
      </c>
      <c r="N55">
        <v>1</v>
      </c>
      <c r="P55">
        <f t="shared" si="0"/>
        <v>125561.97</v>
      </c>
      <c r="Q55">
        <f t="shared" si="1"/>
        <v>6.4031242374328485</v>
      </c>
      <c r="W55">
        <f t="shared" si="2"/>
        <v>4845</v>
      </c>
      <c r="X55" t="str">
        <f t="shared" si="3"/>
        <v>Par</v>
      </c>
      <c r="Y55" t="str">
        <f t="shared" si="4"/>
        <v>ill</v>
      </c>
      <c r="Z55">
        <f t="shared" si="5"/>
        <v>8</v>
      </c>
      <c r="AM55" t="e">
        <f>AND(AK40)</f>
        <v>#VALUE!</v>
      </c>
    </row>
    <row r="56" spans="1:46" x14ac:dyDescent="0.25">
      <c r="A56">
        <v>55</v>
      </c>
      <c r="B56">
        <v>15569590</v>
      </c>
      <c r="C56" t="s">
        <v>73</v>
      </c>
      <c r="D56">
        <v>601</v>
      </c>
      <c r="E56" t="s">
        <v>26</v>
      </c>
      <c r="F56" t="s">
        <v>23</v>
      </c>
      <c r="G56">
        <v>42</v>
      </c>
      <c r="H56">
        <v>1</v>
      </c>
      <c r="I56">
        <v>98495.72</v>
      </c>
      <c r="J56">
        <v>1</v>
      </c>
      <c r="K56">
        <v>1</v>
      </c>
      <c r="L56">
        <v>0</v>
      </c>
      <c r="M56">
        <v>40014.76</v>
      </c>
      <c r="N56">
        <v>1</v>
      </c>
      <c r="P56">
        <f t="shared" si="0"/>
        <v>98495.72</v>
      </c>
      <c r="Q56">
        <f t="shared" si="1"/>
        <v>6.4807406984078604</v>
      </c>
      <c r="W56">
        <f t="shared" si="2"/>
        <v>6895</v>
      </c>
      <c r="X56" t="str">
        <f t="shared" si="3"/>
        <v>Yoo</v>
      </c>
      <c r="Y56" t="str">
        <f t="shared" si="4"/>
        <v>Yoo</v>
      </c>
      <c r="Z56">
        <f t="shared" si="5"/>
        <v>3</v>
      </c>
      <c r="AM56" t="e">
        <f>SQRT(-1)</f>
        <v>#NUM!</v>
      </c>
    </row>
    <row r="57" spans="1:46" x14ac:dyDescent="0.25">
      <c r="A57">
        <v>56</v>
      </c>
      <c r="B57">
        <v>15760861</v>
      </c>
      <c r="C57" t="s">
        <v>74</v>
      </c>
      <c r="D57">
        <v>619</v>
      </c>
      <c r="E57" t="s">
        <v>15</v>
      </c>
      <c r="F57" t="s">
        <v>23</v>
      </c>
      <c r="G57">
        <v>43</v>
      </c>
      <c r="H57">
        <v>1</v>
      </c>
      <c r="I57">
        <v>125211.92</v>
      </c>
      <c r="J57">
        <v>1</v>
      </c>
      <c r="K57">
        <v>1</v>
      </c>
      <c r="L57">
        <v>1</v>
      </c>
      <c r="M57">
        <v>113410.49</v>
      </c>
      <c r="N57">
        <v>0</v>
      </c>
      <c r="P57">
        <f t="shared" si="0"/>
        <v>125211.92</v>
      </c>
      <c r="Q57">
        <f t="shared" si="1"/>
        <v>6.5574385243020004</v>
      </c>
      <c r="W57">
        <f t="shared" si="2"/>
        <v>6257</v>
      </c>
      <c r="X57" t="str">
        <f t="shared" si="3"/>
        <v>Phi</v>
      </c>
      <c r="Y57" t="str">
        <f t="shared" si="4"/>
        <v>pps</v>
      </c>
      <c r="Z57">
        <f t="shared" si="5"/>
        <v>9</v>
      </c>
      <c r="AM57" t="e">
        <f>SUM(AM39:AM43 AM46:AM49)</f>
        <v>#NULL!</v>
      </c>
    </row>
    <row r="58" spans="1:46" x14ac:dyDescent="0.25">
      <c r="A58">
        <v>57</v>
      </c>
      <c r="B58">
        <v>15630053</v>
      </c>
      <c r="C58" t="s">
        <v>75</v>
      </c>
      <c r="D58">
        <v>656</v>
      </c>
      <c r="E58" t="s">
        <v>15</v>
      </c>
      <c r="F58" t="s">
        <v>23</v>
      </c>
      <c r="G58">
        <v>45</v>
      </c>
      <c r="H58">
        <v>5</v>
      </c>
      <c r="I58">
        <v>127864.4</v>
      </c>
      <c r="J58">
        <v>1</v>
      </c>
      <c r="K58">
        <v>1</v>
      </c>
      <c r="L58">
        <v>0</v>
      </c>
      <c r="M58">
        <v>87107.57</v>
      </c>
      <c r="N58">
        <v>0</v>
      </c>
      <c r="P58">
        <f t="shared" si="0"/>
        <v>127864.4</v>
      </c>
      <c r="Q58">
        <f t="shared" si="1"/>
        <v>6.7082039324993694</v>
      </c>
      <c r="W58">
        <f t="shared" si="2"/>
        <v>4806</v>
      </c>
      <c r="X58" t="str">
        <f t="shared" si="3"/>
        <v>Tsa</v>
      </c>
      <c r="Y58" t="str">
        <f t="shared" si="4"/>
        <v>sao</v>
      </c>
      <c r="Z58">
        <f t="shared" si="5"/>
        <v>4</v>
      </c>
    </row>
    <row r="59" spans="1:46" x14ac:dyDescent="0.25">
      <c r="A59">
        <v>58</v>
      </c>
      <c r="B59">
        <v>15647091</v>
      </c>
      <c r="C59" t="s">
        <v>76</v>
      </c>
      <c r="D59">
        <v>725</v>
      </c>
      <c r="E59" t="s">
        <v>26</v>
      </c>
      <c r="F59" t="s">
        <v>23</v>
      </c>
      <c r="G59">
        <v>19</v>
      </c>
      <c r="H59">
        <v>0</v>
      </c>
      <c r="I59">
        <v>75888.2</v>
      </c>
      <c r="J59">
        <v>1</v>
      </c>
      <c r="K59">
        <v>0</v>
      </c>
      <c r="L59">
        <v>0</v>
      </c>
      <c r="M59">
        <v>45613.75</v>
      </c>
      <c r="N59">
        <v>0</v>
      </c>
      <c r="P59">
        <f t="shared" si="0"/>
        <v>75888.2</v>
      </c>
      <c r="Q59">
        <f t="shared" si="1"/>
        <v>4.358898943540674</v>
      </c>
      <c r="W59">
        <f t="shared" si="2"/>
        <v>2271</v>
      </c>
      <c r="X59" t="str">
        <f t="shared" si="3"/>
        <v>End</v>
      </c>
      <c r="Y59" t="str">
        <f t="shared" si="4"/>
        <v>zzi</v>
      </c>
      <c r="Z59">
        <f t="shared" si="5"/>
        <v>8</v>
      </c>
    </row>
    <row r="60" spans="1:46" x14ac:dyDescent="0.25">
      <c r="A60">
        <v>59</v>
      </c>
      <c r="B60">
        <v>15623944</v>
      </c>
      <c r="C60" t="s">
        <v>77</v>
      </c>
      <c r="D60">
        <v>511</v>
      </c>
      <c r="E60" t="s">
        <v>18</v>
      </c>
      <c r="F60" t="s">
        <v>16</v>
      </c>
      <c r="G60">
        <v>66</v>
      </c>
      <c r="H60">
        <v>4</v>
      </c>
      <c r="I60">
        <v>0</v>
      </c>
      <c r="J60">
        <v>1</v>
      </c>
      <c r="K60">
        <v>1</v>
      </c>
      <c r="L60">
        <v>0</v>
      </c>
      <c r="M60">
        <v>1643.11</v>
      </c>
      <c r="N60">
        <v>1</v>
      </c>
      <c r="P60">
        <f t="shared" si="0"/>
        <v>0</v>
      </c>
      <c r="Q60">
        <f t="shared" si="1"/>
        <v>8.1240384046359608</v>
      </c>
      <c r="W60">
        <f t="shared" si="2"/>
        <v>9190</v>
      </c>
      <c r="X60" t="str">
        <f t="shared" si="3"/>
        <v>T'i</v>
      </c>
      <c r="Y60" t="str">
        <f t="shared" si="4"/>
        <v>ien</v>
      </c>
      <c r="Z60">
        <f t="shared" si="5"/>
        <v>5</v>
      </c>
    </row>
    <row r="61" spans="1:46" x14ac:dyDescent="0.25">
      <c r="A61">
        <v>60</v>
      </c>
      <c r="B61">
        <v>15804771</v>
      </c>
      <c r="C61" t="s">
        <v>78</v>
      </c>
      <c r="D61">
        <v>614</v>
      </c>
      <c r="E61" t="s">
        <v>15</v>
      </c>
      <c r="F61" t="s">
        <v>23</v>
      </c>
      <c r="G61">
        <v>51</v>
      </c>
      <c r="H61">
        <v>4</v>
      </c>
      <c r="I61">
        <v>40685.919999999998</v>
      </c>
      <c r="J61">
        <v>1</v>
      </c>
      <c r="K61">
        <v>1</v>
      </c>
      <c r="L61">
        <v>1</v>
      </c>
      <c r="M61">
        <v>46775.28</v>
      </c>
      <c r="N61">
        <v>0</v>
      </c>
      <c r="P61">
        <f t="shared" si="0"/>
        <v>40685.919999999998</v>
      </c>
      <c r="Q61">
        <f t="shared" si="1"/>
        <v>7.1414284285428504</v>
      </c>
      <c r="W61">
        <f t="shared" si="2"/>
        <v>6432</v>
      </c>
      <c r="X61" t="str">
        <f t="shared" si="3"/>
        <v>Vel</v>
      </c>
      <c r="Y61" t="str">
        <f t="shared" si="4"/>
        <v>uez</v>
      </c>
      <c r="Z61">
        <f t="shared" si="5"/>
        <v>9</v>
      </c>
      <c r="AG61" s="58" t="s">
        <v>3017</v>
      </c>
      <c r="AH61" s="58"/>
      <c r="AI61" s="58"/>
      <c r="AJ61" s="58"/>
      <c r="AK61" s="58"/>
      <c r="AL61" s="58"/>
      <c r="AM61" s="58"/>
    </row>
    <row r="62" spans="1:46" ht="36" x14ac:dyDescent="0.55000000000000004">
      <c r="A62">
        <v>61</v>
      </c>
      <c r="B62">
        <v>15651280</v>
      </c>
      <c r="C62" t="s">
        <v>79</v>
      </c>
      <c r="D62">
        <v>742</v>
      </c>
      <c r="E62" t="s">
        <v>26</v>
      </c>
      <c r="F62" t="s">
        <v>23</v>
      </c>
      <c r="G62">
        <v>35</v>
      </c>
      <c r="H62">
        <v>5</v>
      </c>
      <c r="I62">
        <v>136857</v>
      </c>
      <c r="J62">
        <v>1</v>
      </c>
      <c r="K62">
        <v>0</v>
      </c>
      <c r="L62">
        <v>0</v>
      </c>
      <c r="M62">
        <v>84509.57</v>
      </c>
      <c r="N62">
        <v>0</v>
      </c>
      <c r="P62">
        <f t="shared" si="0"/>
        <v>136857</v>
      </c>
      <c r="Q62">
        <f t="shared" si="1"/>
        <v>5.9160797830996161</v>
      </c>
      <c r="W62">
        <f t="shared" si="2"/>
        <v>1813</v>
      </c>
      <c r="X62" t="str">
        <f t="shared" si="3"/>
        <v>Hun</v>
      </c>
      <c r="Y62" t="str">
        <f t="shared" si="4"/>
        <v>ter</v>
      </c>
      <c r="Z62">
        <f t="shared" si="5"/>
        <v>6</v>
      </c>
      <c r="AF62" s="47"/>
      <c r="AG62" s="58"/>
      <c r="AH62" s="58"/>
      <c r="AI62" s="58"/>
      <c r="AJ62" s="58"/>
      <c r="AK62" s="58"/>
      <c r="AL62" s="58"/>
      <c r="AM62" s="58"/>
      <c r="AQ62" s="7"/>
    </row>
    <row r="63" spans="1:46" ht="36" x14ac:dyDescent="0.55000000000000004">
      <c r="A63">
        <v>62</v>
      </c>
      <c r="B63">
        <v>15773469</v>
      </c>
      <c r="C63" t="s">
        <v>80</v>
      </c>
      <c r="D63">
        <v>687</v>
      </c>
      <c r="E63" t="s">
        <v>26</v>
      </c>
      <c r="F63" t="s">
        <v>16</v>
      </c>
      <c r="G63">
        <v>27</v>
      </c>
      <c r="H63">
        <v>9</v>
      </c>
      <c r="I63">
        <v>152328.88</v>
      </c>
      <c r="J63">
        <v>2</v>
      </c>
      <c r="K63">
        <v>0</v>
      </c>
      <c r="L63">
        <v>0</v>
      </c>
      <c r="M63">
        <v>126494.82</v>
      </c>
      <c r="N63">
        <v>0</v>
      </c>
      <c r="P63">
        <f t="shared" si="0"/>
        <v>152328.88</v>
      </c>
      <c r="Q63">
        <f t="shared" si="1"/>
        <v>5.196152422706632</v>
      </c>
      <c r="W63">
        <f t="shared" si="2"/>
        <v>3565</v>
      </c>
      <c r="X63" t="str">
        <f t="shared" si="3"/>
        <v>Cla</v>
      </c>
      <c r="Y63" t="str">
        <f t="shared" si="4"/>
        <v>ark</v>
      </c>
      <c r="Z63">
        <f t="shared" si="5"/>
        <v>5</v>
      </c>
      <c r="AF63" s="47"/>
      <c r="AG63" s="58"/>
      <c r="AH63" s="58"/>
      <c r="AI63" s="58"/>
      <c r="AJ63" s="58"/>
      <c r="AK63" s="58"/>
      <c r="AL63" s="58"/>
      <c r="AM63" s="58"/>
    </row>
    <row r="64" spans="1:46" ht="36" x14ac:dyDescent="0.55000000000000004">
      <c r="A64">
        <v>63</v>
      </c>
      <c r="B64">
        <v>15702014</v>
      </c>
      <c r="C64" t="s">
        <v>81</v>
      </c>
      <c r="D64">
        <v>555</v>
      </c>
      <c r="E64" t="s">
        <v>18</v>
      </c>
      <c r="F64" t="s">
        <v>23</v>
      </c>
      <c r="G64">
        <v>33</v>
      </c>
      <c r="H64">
        <v>1</v>
      </c>
      <c r="I64">
        <v>56084.69</v>
      </c>
      <c r="J64">
        <v>2</v>
      </c>
      <c r="K64">
        <v>0</v>
      </c>
      <c r="L64">
        <v>0</v>
      </c>
      <c r="M64">
        <v>178798.13</v>
      </c>
      <c r="N64">
        <v>0</v>
      </c>
      <c r="P64">
        <f t="shared" si="0"/>
        <v>56084.69</v>
      </c>
      <c r="Q64">
        <f t="shared" si="1"/>
        <v>5.7445626465380286</v>
      </c>
      <c r="W64">
        <f t="shared" si="2"/>
        <v>8248</v>
      </c>
      <c r="X64" t="str">
        <f t="shared" si="3"/>
        <v>Jef</v>
      </c>
      <c r="Y64" t="str">
        <f t="shared" si="4"/>
        <v>rey</v>
      </c>
      <c r="Z64">
        <f t="shared" si="5"/>
        <v>7</v>
      </c>
      <c r="AF64" s="47"/>
      <c r="AG64" s="7"/>
      <c r="AH64" s="7"/>
      <c r="AI64" s="7"/>
      <c r="AJ64" s="7"/>
      <c r="AK64" s="7"/>
      <c r="AL64" s="7"/>
      <c r="AM64" s="7"/>
    </row>
    <row r="65" spans="1:44" x14ac:dyDescent="0.25">
      <c r="A65">
        <v>64</v>
      </c>
      <c r="B65">
        <v>15751208</v>
      </c>
      <c r="C65" t="s">
        <v>82</v>
      </c>
      <c r="D65">
        <v>684</v>
      </c>
      <c r="E65" t="s">
        <v>18</v>
      </c>
      <c r="F65" t="s">
        <v>23</v>
      </c>
      <c r="G65">
        <v>56</v>
      </c>
      <c r="H65">
        <v>8</v>
      </c>
      <c r="I65">
        <v>78707.16</v>
      </c>
      <c r="J65">
        <v>1</v>
      </c>
      <c r="K65">
        <v>1</v>
      </c>
      <c r="L65">
        <v>1</v>
      </c>
      <c r="M65">
        <v>99398.36</v>
      </c>
      <c r="N65">
        <v>0</v>
      </c>
      <c r="P65">
        <f t="shared" si="0"/>
        <v>78707.16</v>
      </c>
      <c r="Q65">
        <f t="shared" si="1"/>
        <v>7.4833147735478827</v>
      </c>
      <c r="W65">
        <f t="shared" si="2"/>
        <v>3690</v>
      </c>
      <c r="X65" t="str">
        <f t="shared" si="3"/>
        <v>Pir</v>
      </c>
      <c r="Y65" t="str">
        <f t="shared" si="4"/>
        <v>zzi</v>
      </c>
      <c r="Z65">
        <f t="shared" si="5"/>
        <v>7</v>
      </c>
    </row>
    <row r="66" spans="1:44" ht="30" x14ac:dyDescent="0.25">
      <c r="A66">
        <v>65</v>
      </c>
      <c r="B66">
        <v>15592461</v>
      </c>
      <c r="C66" t="s">
        <v>83</v>
      </c>
      <c r="D66">
        <v>603</v>
      </c>
      <c r="E66" t="s">
        <v>26</v>
      </c>
      <c r="F66" t="s">
        <v>23</v>
      </c>
      <c r="G66">
        <v>26</v>
      </c>
      <c r="H66">
        <v>4</v>
      </c>
      <c r="I66">
        <v>109166.37</v>
      </c>
      <c r="J66">
        <v>1</v>
      </c>
      <c r="K66">
        <v>1</v>
      </c>
      <c r="L66">
        <v>1</v>
      </c>
      <c r="M66">
        <v>92840.67</v>
      </c>
      <c r="N66">
        <v>0</v>
      </c>
      <c r="P66">
        <f t="shared" ref="P66:P129" si="12">ROUND(I66,2)</f>
        <v>109166.37</v>
      </c>
      <c r="Q66">
        <f t="shared" ref="Q66:Q129" si="13">SQRT(G:G)</f>
        <v>5.0990195135927845</v>
      </c>
      <c r="W66">
        <f t="shared" ref="W66:W129" si="14">RANK(D66,D:D)</f>
        <v>6828</v>
      </c>
      <c r="X66" t="str">
        <f t="shared" ref="X66:X129" si="15">LEFT(C:C,3)</f>
        <v>Jac</v>
      </c>
      <c r="Y66" t="str">
        <f t="shared" ref="Y66:Y129" si="16">RIGHT(C:C,3)</f>
        <v>son</v>
      </c>
      <c r="Z66">
        <f t="shared" ref="Z66:Z129" si="17">LEN(C:C)</f>
        <v>7</v>
      </c>
      <c r="AD66" t="s">
        <v>3019</v>
      </c>
      <c r="AE66" t="s">
        <v>2995</v>
      </c>
      <c r="AF66" s="38" t="s">
        <v>3030</v>
      </c>
      <c r="AG66" t="s">
        <v>3020</v>
      </c>
    </row>
    <row r="67" spans="1:44" ht="45" x14ac:dyDescent="0.25">
      <c r="A67">
        <v>66</v>
      </c>
      <c r="B67">
        <v>15789484</v>
      </c>
      <c r="C67" t="s">
        <v>84</v>
      </c>
      <c r="D67">
        <v>751</v>
      </c>
      <c r="E67" t="s">
        <v>26</v>
      </c>
      <c r="F67" t="s">
        <v>16</v>
      </c>
      <c r="G67">
        <v>36</v>
      </c>
      <c r="H67">
        <v>6</v>
      </c>
      <c r="I67">
        <v>169831.46</v>
      </c>
      <c r="J67">
        <v>2</v>
      </c>
      <c r="K67">
        <v>1</v>
      </c>
      <c r="L67">
        <v>1</v>
      </c>
      <c r="M67">
        <v>27758.36</v>
      </c>
      <c r="N67">
        <v>0</v>
      </c>
      <c r="P67">
        <f t="shared" si="12"/>
        <v>169831.46</v>
      </c>
      <c r="Q67">
        <f t="shared" si="13"/>
        <v>6</v>
      </c>
      <c r="W67">
        <f t="shared" si="14"/>
        <v>1572</v>
      </c>
      <c r="X67" t="str">
        <f t="shared" si="15"/>
        <v>Ham</v>
      </c>
      <c r="Y67" t="str">
        <f t="shared" si="16"/>
        <v>ond</v>
      </c>
      <c r="Z67">
        <f t="shared" si="17"/>
        <v>7</v>
      </c>
      <c r="AD67">
        <v>1</v>
      </c>
      <c r="AE67" t="s">
        <v>2976</v>
      </c>
      <c r="AF67" s="38" t="s">
        <v>3031</v>
      </c>
      <c r="AG67">
        <v>43748</v>
      </c>
      <c r="AH67" t="s">
        <v>3019</v>
      </c>
      <c r="AI67">
        <v>1</v>
      </c>
      <c r="AJ67">
        <v>2</v>
      </c>
      <c r="AK67">
        <v>3</v>
      </c>
      <c r="AL67">
        <v>4</v>
      </c>
      <c r="AM67">
        <v>5</v>
      </c>
      <c r="AN67">
        <v>6</v>
      </c>
      <c r="AO67">
        <v>7</v>
      </c>
      <c r="AP67">
        <v>8</v>
      </c>
      <c r="AQ67">
        <v>9</v>
      </c>
      <c r="AR67">
        <v>10</v>
      </c>
    </row>
    <row r="68" spans="1:44" ht="45" x14ac:dyDescent="0.25">
      <c r="A68">
        <v>67</v>
      </c>
      <c r="B68">
        <v>15696061</v>
      </c>
      <c r="C68" t="s">
        <v>85</v>
      </c>
      <c r="D68">
        <v>581</v>
      </c>
      <c r="E68" t="s">
        <v>26</v>
      </c>
      <c r="F68" t="s">
        <v>16</v>
      </c>
      <c r="G68">
        <v>34</v>
      </c>
      <c r="H68">
        <v>1</v>
      </c>
      <c r="I68">
        <v>101633.04</v>
      </c>
      <c r="J68">
        <v>1</v>
      </c>
      <c r="K68">
        <v>1</v>
      </c>
      <c r="L68">
        <v>0</v>
      </c>
      <c r="M68">
        <v>110431.51</v>
      </c>
      <c r="N68">
        <v>0</v>
      </c>
      <c r="P68">
        <f t="shared" si="12"/>
        <v>101633.04</v>
      </c>
      <c r="Q68">
        <f t="shared" si="13"/>
        <v>5.8309518948453007</v>
      </c>
      <c r="W68">
        <f t="shared" si="14"/>
        <v>7570</v>
      </c>
      <c r="X68" t="str">
        <f t="shared" si="15"/>
        <v>Bro</v>
      </c>
      <c r="Y68" t="str">
        <f t="shared" si="16"/>
        <v>ess</v>
      </c>
      <c r="Z68">
        <f t="shared" si="17"/>
        <v>9</v>
      </c>
      <c r="AD68">
        <v>2</v>
      </c>
      <c r="AE68" t="s">
        <v>3021</v>
      </c>
      <c r="AF68" s="38" t="s">
        <v>3031</v>
      </c>
      <c r="AG68">
        <v>57457</v>
      </c>
      <c r="AH68" t="s">
        <v>2995</v>
      </c>
      <c r="AI68" t="s">
        <v>2976</v>
      </c>
      <c r="AJ68" t="s">
        <v>3021</v>
      </c>
      <c r="AK68" t="s">
        <v>3022</v>
      </c>
      <c r="AL68" t="s">
        <v>3023</v>
      </c>
      <c r="AM68" t="s">
        <v>3024</v>
      </c>
      <c r="AN68" t="s">
        <v>3025</v>
      </c>
      <c r="AO68" t="s">
        <v>3026</v>
      </c>
      <c r="AP68" t="s">
        <v>3027</v>
      </c>
      <c r="AQ68" t="s">
        <v>3028</v>
      </c>
      <c r="AR68" t="s">
        <v>3029</v>
      </c>
    </row>
    <row r="69" spans="1:44" ht="45" x14ac:dyDescent="0.25">
      <c r="A69">
        <v>68</v>
      </c>
      <c r="B69">
        <v>15641582</v>
      </c>
      <c r="C69" t="s">
        <v>86</v>
      </c>
      <c r="D69">
        <v>735</v>
      </c>
      <c r="E69" t="s">
        <v>26</v>
      </c>
      <c r="F69" t="s">
        <v>23</v>
      </c>
      <c r="G69">
        <v>43</v>
      </c>
      <c r="H69">
        <v>10</v>
      </c>
      <c r="I69">
        <v>123180.01</v>
      </c>
      <c r="J69">
        <v>2</v>
      </c>
      <c r="K69">
        <v>1</v>
      </c>
      <c r="L69">
        <v>1</v>
      </c>
      <c r="M69">
        <v>196673.28</v>
      </c>
      <c r="N69">
        <v>0</v>
      </c>
      <c r="P69">
        <f t="shared" si="12"/>
        <v>123180.01</v>
      </c>
      <c r="Q69">
        <f t="shared" si="13"/>
        <v>6.5574385243020004</v>
      </c>
      <c r="W69">
        <f t="shared" si="14"/>
        <v>1980</v>
      </c>
      <c r="X69" t="str">
        <f t="shared" si="15"/>
        <v>Chi</v>
      </c>
      <c r="Y69" t="str">
        <f t="shared" si="16"/>
        <v>ugo</v>
      </c>
      <c r="Z69">
        <f t="shared" si="17"/>
        <v>7</v>
      </c>
      <c r="AD69">
        <v>3</v>
      </c>
      <c r="AE69" t="s">
        <v>3022</v>
      </c>
      <c r="AF69" s="38" t="s">
        <v>3031</v>
      </c>
      <c r="AG69">
        <v>37586</v>
      </c>
      <c r="AH69" t="s">
        <v>3030</v>
      </c>
      <c r="AI69" t="s">
        <v>3031</v>
      </c>
      <c r="AJ69" t="s">
        <v>3031</v>
      </c>
      <c r="AK69" t="s">
        <v>3031</v>
      </c>
      <c r="AL69" t="s">
        <v>3032</v>
      </c>
      <c r="AM69" t="s">
        <v>3032</v>
      </c>
      <c r="AN69" t="s">
        <v>3031</v>
      </c>
      <c r="AO69" t="s">
        <v>3032</v>
      </c>
      <c r="AP69" t="s">
        <v>3032</v>
      </c>
      <c r="AQ69" t="s">
        <v>3031</v>
      </c>
      <c r="AR69" t="s">
        <v>3031</v>
      </c>
    </row>
    <row r="70" spans="1:44" ht="45" x14ac:dyDescent="0.25">
      <c r="A70">
        <v>69</v>
      </c>
      <c r="B70">
        <v>15638424</v>
      </c>
      <c r="C70" t="s">
        <v>87</v>
      </c>
      <c r="D70">
        <v>661</v>
      </c>
      <c r="E70" t="s">
        <v>26</v>
      </c>
      <c r="F70" t="s">
        <v>16</v>
      </c>
      <c r="G70">
        <v>35</v>
      </c>
      <c r="H70">
        <v>5</v>
      </c>
      <c r="I70">
        <v>150725.53</v>
      </c>
      <c r="J70">
        <v>2</v>
      </c>
      <c r="K70">
        <v>0</v>
      </c>
      <c r="L70">
        <v>1</v>
      </c>
      <c r="M70">
        <v>113656.85</v>
      </c>
      <c r="N70">
        <v>0</v>
      </c>
      <c r="P70">
        <f t="shared" si="12"/>
        <v>150725.53</v>
      </c>
      <c r="Q70">
        <f t="shared" si="13"/>
        <v>5.9160797830996161</v>
      </c>
      <c r="W70">
        <f t="shared" si="14"/>
        <v>4619</v>
      </c>
      <c r="X70" t="str">
        <f t="shared" si="15"/>
        <v>Gla</v>
      </c>
      <c r="Y70" t="str">
        <f t="shared" si="16"/>
        <v>ert</v>
      </c>
      <c r="Z70">
        <f t="shared" si="17"/>
        <v>7</v>
      </c>
      <c r="AD70">
        <v>4</v>
      </c>
      <c r="AE70" t="s">
        <v>3023</v>
      </c>
      <c r="AF70" s="38" t="s">
        <v>3032</v>
      </c>
      <c r="AG70">
        <v>45868</v>
      </c>
      <c r="AH70" t="s">
        <v>3020</v>
      </c>
      <c r="AI70">
        <v>43748</v>
      </c>
      <c r="AJ70">
        <v>57457</v>
      </c>
      <c r="AK70">
        <v>37586</v>
      </c>
      <c r="AL70">
        <v>45868</v>
      </c>
      <c r="AM70">
        <v>686746</v>
      </c>
      <c r="AN70">
        <v>33657</v>
      </c>
      <c r="AO70">
        <v>33435</v>
      </c>
      <c r="AP70">
        <v>53356</v>
      </c>
      <c r="AQ70">
        <v>667856</v>
      </c>
      <c r="AR70">
        <v>34565</v>
      </c>
    </row>
    <row r="71" spans="1:44" ht="45" x14ac:dyDescent="0.25">
      <c r="A71">
        <v>70</v>
      </c>
      <c r="B71">
        <v>15755648</v>
      </c>
      <c r="C71" t="s">
        <v>88</v>
      </c>
      <c r="D71">
        <v>675</v>
      </c>
      <c r="E71" t="s">
        <v>15</v>
      </c>
      <c r="F71" t="s">
        <v>16</v>
      </c>
      <c r="G71">
        <v>21</v>
      </c>
      <c r="H71">
        <v>8</v>
      </c>
      <c r="I71">
        <v>98373.26</v>
      </c>
      <c r="J71">
        <v>1</v>
      </c>
      <c r="K71">
        <v>1</v>
      </c>
      <c r="L71">
        <v>0</v>
      </c>
      <c r="M71">
        <v>18203</v>
      </c>
      <c r="N71">
        <v>0</v>
      </c>
      <c r="P71">
        <f t="shared" si="12"/>
        <v>98373.26</v>
      </c>
      <c r="Q71">
        <f t="shared" si="13"/>
        <v>4.5825756949558398</v>
      </c>
      <c r="W71">
        <f t="shared" si="14"/>
        <v>4095</v>
      </c>
      <c r="X71" t="str">
        <f t="shared" si="15"/>
        <v>Pis</v>
      </c>
      <c r="Y71" t="str">
        <f t="shared" si="16"/>
        <v>ano</v>
      </c>
      <c r="Z71">
        <f t="shared" si="17"/>
        <v>6</v>
      </c>
      <c r="AD71">
        <v>5</v>
      </c>
      <c r="AE71" t="s">
        <v>3024</v>
      </c>
      <c r="AF71" s="38" t="s">
        <v>3032</v>
      </c>
      <c r="AG71">
        <v>686746</v>
      </c>
    </row>
    <row r="72" spans="1:44" ht="46.5" x14ac:dyDescent="0.35">
      <c r="A72">
        <v>71</v>
      </c>
      <c r="B72">
        <v>15703793</v>
      </c>
      <c r="C72" t="s">
        <v>89</v>
      </c>
      <c r="D72">
        <v>738</v>
      </c>
      <c r="E72" t="s">
        <v>26</v>
      </c>
      <c r="F72" t="s">
        <v>23</v>
      </c>
      <c r="G72">
        <v>58</v>
      </c>
      <c r="H72">
        <v>2</v>
      </c>
      <c r="I72">
        <v>133745.44</v>
      </c>
      <c r="J72">
        <v>4</v>
      </c>
      <c r="K72">
        <v>1</v>
      </c>
      <c r="L72">
        <v>0</v>
      </c>
      <c r="M72">
        <v>28373.86</v>
      </c>
      <c r="N72">
        <v>1</v>
      </c>
      <c r="P72">
        <f t="shared" si="12"/>
        <v>133745.44</v>
      </c>
      <c r="Q72">
        <f t="shared" si="13"/>
        <v>7.6157731058639087</v>
      </c>
      <c r="W72">
        <f t="shared" si="14"/>
        <v>1907</v>
      </c>
      <c r="X72" t="str">
        <f t="shared" si="15"/>
        <v>Kon</v>
      </c>
      <c r="Y72" t="str">
        <f t="shared" si="16"/>
        <v>ova</v>
      </c>
      <c r="Z72">
        <f t="shared" si="17"/>
        <v>10</v>
      </c>
      <c r="AD72">
        <v>6</v>
      </c>
      <c r="AE72" t="s">
        <v>3025</v>
      </c>
      <c r="AF72" s="38" t="s">
        <v>3031</v>
      </c>
      <c r="AG72">
        <v>33657</v>
      </c>
      <c r="AI72" s="54" t="s">
        <v>3033</v>
      </c>
      <c r="AJ72" s="52"/>
      <c r="AL72" s="54" t="s">
        <v>3037</v>
      </c>
      <c r="AM72" s="52"/>
      <c r="AO72" s="54" t="s">
        <v>3034</v>
      </c>
      <c r="AP72" s="52"/>
    </row>
    <row r="73" spans="1:44" ht="45" x14ac:dyDescent="0.25">
      <c r="A73">
        <v>72</v>
      </c>
      <c r="B73">
        <v>15620344</v>
      </c>
      <c r="C73" t="s">
        <v>90</v>
      </c>
      <c r="D73">
        <v>813</v>
      </c>
      <c r="E73" t="s">
        <v>15</v>
      </c>
      <c r="F73" t="s">
        <v>23</v>
      </c>
      <c r="G73">
        <v>29</v>
      </c>
      <c r="H73">
        <v>6</v>
      </c>
      <c r="I73">
        <v>0</v>
      </c>
      <c r="J73">
        <v>1</v>
      </c>
      <c r="K73">
        <v>1</v>
      </c>
      <c r="L73">
        <v>0</v>
      </c>
      <c r="M73">
        <v>33953.870000000003</v>
      </c>
      <c r="N73">
        <v>0</v>
      </c>
      <c r="P73">
        <f t="shared" si="12"/>
        <v>0</v>
      </c>
      <c r="Q73">
        <f t="shared" si="13"/>
        <v>5.3851648071345037</v>
      </c>
      <c r="W73">
        <f t="shared" si="14"/>
        <v>489</v>
      </c>
      <c r="X73" t="str">
        <f t="shared" si="15"/>
        <v>McK</v>
      </c>
      <c r="Y73" t="str">
        <f t="shared" si="16"/>
        <v>Kee</v>
      </c>
      <c r="Z73">
        <f t="shared" si="17"/>
        <v>5</v>
      </c>
      <c r="AD73">
        <v>7</v>
      </c>
      <c r="AE73" t="s">
        <v>3026</v>
      </c>
      <c r="AF73" s="38" t="s">
        <v>3032</v>
      </c>
      <c r="AG73">
        <v>33435</v>
      </c>
      <c r="AI73" t="s">
        <v>2983</v>
      </c>
      <c r="AJ73" t="s">
        <v>2985</v>
      </c>
      <c r="AL73" t="s">
        <v>2995</v>
      </c>
      <c r="AM73" t="s">
        <v>3030</v>
      </c>
      <c r="AO73" t="s">
        <v>2983</v>
      </c>
      <c r="AP73" t="s">
        <v>2985</v>
      </c>
    </row>
    <row r="74" spans="1:44" ht="45" x14ac:dyDescent="0.25">
      <c r="A74">
        <v>73</v>
      </c>
      <c r="B74">
        <v>15812518</v>
      </c>
      <c r="C74" t="s">
        <v>91</v>
      </c>
      <c r="D74">
        <v>657</v>
      </c>
      <c r="E74" t="s">
        <v>18</v>
      </c>
      <c r="F74" t="s">
        <v>16</v>
      </c>
      <c r="G74">
        <v>37</v>
      </c>
      <c r="H74">
        <v>0</v>
      </c>
      <c r="I74">
        <v>163607.18</v>
      </c>
      <c r="J74">
        <v>1</v>
      </c>
      <c r="K74">
        <v>0</v>
      </c>
      <c r="L74">
        <v>1</v>
      </c>
      <c r="M74">
        <v>44203.55</v>
      </c>
      <c r="N74">
        <v>0</v>
      </c>
      <c r="P74">
        <f t="shared" si="12"/>
        <v>163607.18</v>
      </c>
      <c r="Q74">
        <f t="shared" si="13"/>
        <v>6.0827625302982193</v>
      </c>
      <c r="W74">
        <f t="shared" si="14"/>
        <v>4774</v>
      </c>
      <c r="X74" t="str">
        <f t="shared" si="15"/>
        <v>Pal</v>
      </c>
      <c r="Y74" t="str">
        <f t="shared" si="16"/>
        <v>rmo</v>
      </c>
      <c r="Z74">
        <f t="shared" si="17"/>
        <v>7</v>
      </c>
      <c r="AD74">
        <v>8</v>
      </c>
      <c r="AE74" t="s">
        <v>3027</v>
      </c>
      <c r="AF74" s="38" t="s">
        <v>3032</v>
      </c>
      <c r="AG74">
        <v>53356</v>
      </c>
      <c r="AI74" t="s">
        <v>3024</v>
      </c>
      <c r="AJ74">
        <f>HLOOKUP(AM68,AI68:AR70,3,0)</f>
        <v>686746</v>
      </c>
      <c r="AL74" t="s">
        <v>3024</v>
      </c>
      <c r="AM74" t="str">
        <f>_xlfn.XLOOKUP(AE71,AE67:AE76,AF67:AF76,"NOT FOUND",0,1)</f>
        <v>LAPTOP</v>
      </c>
      <c r="AO74" t="s">
        <v>2976</v>
      </c>
      <c r="AP74">
        <f>MATCH(AO74,AI68:AR68,0)</f>
        <v>1</v>
      </c>
    </row>
    <row r="75" spans="1:44" ht="46.5" x14ac:dyDescent="0.35">
      <c r="A75">
        <v>74</v>
      </c>
      <c r="B75">
        <v>15779052</v>
      </c>
      <c r="C75" t="s">
        <v>92</v>
      </c>
      <c r="D75">
        <v>604</v>
      </c>
      <c r="E75" t="s">
        <v>26</v>
      </c>
      <c r="F75" t="s">
        <v>16</v>
      </c>
      <c r="G75">
        <v>25</v>
      </c>
      <c r="H75">
        <v>5</v>
      </c>
      <c r="I75">
        <v>157780.84</v>
      </c>
      <c r="J75">
        <v>2</v>
      </c>
      <c r="K75">
        <v>1</v>
      </c>
      <c r="L75">
        <v>1</v>
      </c>
      <c r="M75">
        <v>58426.81</v>
      </c>
      <c r="N75">
        <v>0</v>
      </c>
      <c r="P75">
        <f t="shared" si="12"/>
        <v>157780.84</v>
      </c>
      <c r="Q75">
        <f t="shared" si="13"/>
        <v>5</v>
      </c>
      <c r="W75">
        <f t="shared" si="14"/>
        <v>6794</v>
      </c>
      <c r="X75" t="str">
        <f t="shared" si="15"/>
        <v>Bal</v>
      </c>
      <c r="Y75" t="str">
        <f t="shared" si="16"/>
        <v>ard</v>
      </c>
      <c r="Z75">
        <f t="shared" si="17"/>
        <v>7</v>
      </c>
      <c r="AD75">
        <v>9</v>
      </c>
      <c r="AE75" t="s">
        <v>3028</v>
      </c>
      <c r="AF75" s="38" t="s">
        <v>3031</v>
      </c>
      <c r="AG75">
        <v>667856</v>
      </c>
      <c r="AH75" s="6"/>
      <c r="AI75" t="s">
        <v>3026</v>
      </c>
      <c r="AJ75">
        <f>HLOOKUP(AO68,AI68:AR70,3,0)</f>
        <v>33435</v>
      </c>
      <c r="AL75" t="s">
        <v>3028</v>
      </c>
      <c r="AM75" t="str">
        <f>_xlfn.XLOOKUP(AL75,AE67:AE76,AF67:AF76,"NOT FOUND",0,-1)</f>
        <v>MOBILE</v>
      </c>
      <c r="AO75" t="s">
        <v>3035</v>
      </c>
      <c r="AP75" t="e">
        <f>MATCH(AO75,AI68:AR68,0)</f>
        <v>#N/A</v>
      </c>
    </row>
    <row r="76" spans="1:44" ht="46.5" x14ac:dyDescent="0.35">
      <c r="A76">
        <v>75</v>
      </c>
      <c r="B76">
        <v>15770811</v>
      </c>
      <c r="C76" t="s">
        <v>93</v>
      </c>
      <c r="D76">
        <v>519</v>
      </c>
      <c r="E76" t="s">
        <v>15</v>
      </c>
      <c r="F76" t="s">
        <v>23</v>
      </c>
      <c r="G76">
        <v>36</v>
      </c>
      <c r="H76">
        <v>9</v>
      </c>
      <c r="I76">
        <v>0</v>
      </c>
      <c r="J76">
        <v>2</v>
      </c>
      <c r="K76">
        <v>0</v>
      </c>
      <c r="L76">
        <v>1</v>
      </c>
      <c r="M76">
        <v>145562.4</v>
      </c>
      <c r="N76">
        <v>0</v>
      </c>
      <c r="P76">
        <f t="shared" si="12"/>
        <v>0</v>
      </c>
      <c r="Q76">
        <f t="shared" si="13"/>
        <v>6</v>
      </c>
      <c r="W76">
        <f t="shared" si="14"/>
        <v>9052</v>
      </c>
      <c r="X76" t="str">
        <f t="shared" si="15"/>
        <v>Wal</v>
      </c>
      <c r="Y76" t="str">
        <f t="shared" si="16"/>
        <v>ace</v>
      </c>
      <c r="Z76">
        <f t="shared" si="17"/>
        <v>7</v>
      </c>
      <c r="AD76">
        <v>10</v>
      </c>
      <c r="AE76" t="s">
        <v>3029</v>
      </c>
      <c r="AF76" s="38" t="s">
        <v>3031</v>
      </c>
      <c r="AG76">
        <v>34565</v>
      </c>
      <c r="AH76" s="6"/>
      <c r="AI76" t="s">
        <v>3027</v>
      </c>
      <c r="AJ76">
        <f>HLOOKUP(AP68,AI68:AR70,3,0)</f>
        <v>53356</v>
      </c>
      <c r="AL76" t="s">
        <v>3035</v>
      </c>
      <c r="AM76" t="str">
        <f>_xlfn.XLOOKUP(AL76,AE67:AE76,AF67:AF76,"#N/A",0,1)</f>
        <v>#N/A</v>
      </c>
      <c r="AO76" t="s">
        <v>3032</v>
      </c>
      <c r="AP76">
        <f>MATCH(AO76,AI69:AR69,0)</f>
        <v>4</v>
      </c>
    </row>
    <row r="77" spans="1:44" x14ac:dyDescent="0.25">
      <c r="A77">
        <v>76</v>
      </c>
      <c r="B77">
        <v>15780961</v>
      </c>
      <c r="C77" t="s">
        <v>94</v>
      </c>
      <c r="D77">
        <v>735</v>
      </c>
      <c r="E77" t="s">
        <v>15</v>
      </c>
      <c r="F77" t="s">
        <v>16</v>
      </c>
      <c r="G77">
        <v>21</v>
      </c>
      <c r="H77">
        <v>1</v>
      </c>
      <c r="I77">
        <v>178718.19</v>
      </c>
      <c r="J77">
        <v>2</v>
      </c>
      <c r="K77">
        <v>1</v>
      </c>
      <c r="L77">
        <v>0</v>
      </c>
      <c r="M77">
        <v>22388</v>
      </c>
      <c r="N77">
        <v>0</v>
      </c>
      <c r="P77">
        <f t="shared" si="12"/>
        <v>178718.19</v>
      </c>
      <c r="Q77">
        <f t="shared" si="13"/>
        <v>4.5825756949558398</v>
      </c>
      <c r="W77">
        <f t="shared" si="14"/>
        <v>1980</v>
      </c>
      <c r="X77" t="str">
        <f t="shared" si="15"/>
        <v>Cav</v>
      </c>
      <c r="Y77" t="str">
        <f t="shared" si="16"/>
        <v>agh</v>
      </c>
      <c r="Z77">
        <f t="shared" si="17"/>
        <v>8</v>
      </c>
    </row>
    <row r="78" spans="1:44" x14ac:dyDescent="0.25">
      <c r="A78">
        <v>77</v>
      </c>
      <c r="B78">
        <v>15614049</v>
      </c>
      <c r="C78" t="s">
        <v>95</v>
      </c>
      <c r="D78">
        <v>664</v>
      </c>
      <c r="E78" t="s">
        <v>15</v>
      </c>
      <c r="F78" t="s">
        <v>23</v>
      </c>
      <c r="G78">
        <v>55</v>
      </c>
      <c r="H78">
        <v>8</v>
      </c>
      <c r="I78">
        <v>0</v>
      </c>
      <c r="J78">
        <v>2</v>
      </c>
      <c r="K78">
        <v>1</v>
      </c>
      <c r="L78">
        <v>1</v>
      </c>
      <c r="M78">
        <v>139161.64000000001</v>
      </c>
      <c r="N78">
        <v>0</v>
      </c>
      <c r="P78">
        <f t="shared" si="12"/>
        <v>0</v>
      </c>
      <c r="Q78">
        <f t="shared" si="13"/>
        <v>7.416198487095663</v>
      </c>
      <c r="W78">
        <f t="shared" si="14"/>
        <v>4503</v>
      </c>
      <c r="X78" t="str">
        <f t="shared" si="15"/>
        <v>Hu</v>
      </c>
      <c r="Y78" t="str">
        <f t="shared" si="16"/>
        <v>Hu</v>
      </c>
      <c r="Z78">
        <f t="shared" si="17"/>
        <v>2</v>
      </c>
    </row>
    <row r="79" spans="1:44" ht="21" x14ac:dyDescent="0.35">
      <c r="A79">
        <v>78</v>
      </c>
      <c r="B79">
        <v>15662085</v>
      </c>
      <c r="C79" t="s">
        <v>96</v>
      </c>
      <c r="D79">
        <v>678</v>
      </c>
      <c r="E79" t="s">
        <v>15</v>
      </c>
      <c r="F79" t="s">
        <v>16</v>
      </c>
      <c r="G79">
        <v>32</v>
      </c>
      <c r="H79">
        <v>9</v>
      </c>
      <c r="I79">
        <v>0</v>
      </c>
      <c r="J79">
        <v>1</v>
      </c>
      <c r="K79">
        <v>1</v>
      </c>
      <c r="L79">
        <v>1</v>
      </c>
      <c r="M79">
        <v>148210.64000000001</v>
      </c>
      <c r="N79">
        <v>0</v>
      </c>
      <c r="P79">
        <f t="shared" si="12"/>
        <v>0</v>
      </c>
      <c r="Q79">
        <f t="shared" si="13"/>
        <v>5.6568542494923806</v>
      </c>
      <c r="W79">
        <f t="shared" si="14"/>
        <v>3961</v>
      </c>
      <c r="X79" t="str">
        <f t="shared" si="15"/>
        <v>Rea</v>
      </c>
      <c r="Y79" t="str">
        <f t="shared" si="16"/>
        <v>ead</v>
      </c>
      <c r="Z79">
        <f t="shared" si="17"/>
        <v>4</v>
      </c>
      <c r="AE79" s="54" t="s">
        <v>3018</v>
      </c>
      <c r="AF79" s="52"/>
      <c r="AI79" s="54" t="s">
        <v>3036</v>
      </c>
      <c r="AJ79" s="52"/>
    </row>
    <row r="80" spans="1:44" ht="46.5" x14ac:dyDescent="0.35">
      <c r="A80">
        <v>79</v>
      </c>
      <c r="B80">
        <v>15575185</v>
      </c>
      <c r="C80" t="s">
        <v>97</v>
      </c>
      <c r="D80">
        <v>757</v>
      </c>
      <c r="E80" t="s">
        <v>18</v>
      </c>
      <c r="F80" t="s">
        <v>23</v>
      </c>
      <c r="G80">
        <v>33</v>
      </c>
      <c r="H80">
        <v>5</v>
      </c>
      <c r="I80">
        <v>77253.22</v>
      </c>
      <c r="J80">
        <v>1</v>
      </c>
      <c r="K80">
        <v>0</v>
      </c>
      <c r="L80">
        <v>1</v>
      </c>
      <c r="M80">
        <v>194239.63</v>
      </c>
      <c r="N80">
        <v>0</v>
      </c>
      <c r="P80">
        <f t="shared" si="12"/>
        <v>77253.22</v>
      </c>
      <c r="Q80">
        <f t="shared" si="13"/>
        <v>5.7445626465380286</v>
      </c>
      <c r="W80">
        <f t="shared" si="14"/>
        <v>1411</v>
      </c>
      <c r="X80" t="str">
        <f t="shared" si="15"/>
        <v>Bus</v>
      </c>
      <c r="Y80" t="str">
        <f t="shared" si="16"/>
        <v>ell</v>
      </c>
      <c r="Z80">
        <f t="shared" si="17"/>
        <v>7</v>
      </c>
      <c r="AE80" t="s">
        <v>2983</v>
      </c>
      <c r="AF80" s="38" t="s">
        <v>2985</v>
      </c>
      <c r="AI80" t="s">
        <v>2983</v>
      </c>
      <c r="AJ80" t="s">
        <v>2985</v>
      </c>
      <c r="AQ80" s="54"/>
      <c r="AR80" s="52"/>
    </row>
    <row r="81" spans="1:44" x14ac:dyDescent="0.25">
      <c r="A81">
        <v>80</v>
      </c>
      <c r="B81">
        <v>15803136</v>
      </c>
      <c r="C81" t="s">
        <v>98</v>
      </c>
      <c r="D81">
        <v>416</v>
      </c>
      <c r="E81" t="s">
        <v>26</v>
      </c>
      <c r="F81" t="s">
        <v>16</v>
      </c>
      <c r="G81">
        <v>41</v>
      </c>
      <c r="H81">
        <v>10</v>
      </c>
      <c r="I81">
        <v>122189.66</v>
      </c>
      <c r="J81">
        <v>2</v>
      </c>
      <c r="K81">
        <v>1</v>
      </c>
      <c r="L81">
        <v>0</v>
      </c>
      <c r="M81">
        <v>98301.61</v>
      </c>
      <c r="N81">
        <v>0</v>
      </c>
      <c r="P81">
        <f t="shared" si="12"/>
        <v>122189.66</v>
      </c>
      <c r="Q81">
        <f t="shared" si="13"/>
        <v>6.4031242374328485</v>
      </c>
      <c r="W81">
        <f t="shared" si="14"/>
        <v>9955</v>
      </c>
      <c r="X81" t="str">
        <f t="shared" si="15"/>
        <v>Pos</v>
      </c>
      <c r="Y81" t="str">
        <f t="shared" si="16"/>
        <v>tle</v>
      </c>
      <c r="Z81">
        <f t="shared" si="17"/>
        <v>6</v>
      </c>
      <c r="AI81" t="s">
        <v>3024</v>
      </c>
      <c r="AJ81">
        <f>INDEX(AG67:AG76,5)</f>
        <v>686746</v>
      </c>
    </row>
    <row r="82" spans="1:44" x14ac:dyDescent="0.25">
      <c r="A82">
        <v>81</v>
      </c>
      <c r="B82">
        <v>15706021</v>
      </c>
      <c r="C82" t="s">
        <v>99</v>
      </c>
      <c r="D82">
        <v>665</v>
      </c>
      <c r="E82" t="s">
        <v>15</v>
      </c>
      <c r="F82" t="s">
        <v>16</v>
      </c>
      <c r="G82">
        <v>34</v>
      </c>
      <c r="H82">
        <v>1</v>
      </c>
      <c r="I82">
        <v>96645.54</v>
      </c>
      <c r="J82">
        <v>2</v>
      </c>
      <c r="K82">
        <v>0</v>
      </c>
      <c r="L82">
        <v>0</v>
      </c>
      <c r="M82">
        <v>171413.66</v>
      </c>
      <c r="N82">
        <v>0</v>
      </c>
      <c r="P82">
        <f t="shared" si="12"/>
        <v>96645.54</v>
      </c>
      <c r="Q82">
        <f t="shared" si="13"/>
        <v>5.8309518948453007</v>
      </c>
      <c r="W82">
        <f t="shared" si="14"/>
        <v>4470</v>
      </c>
      <c r="X82" t="str">
        <f t="shared" si="15"/>
        <v>Bul</v>
      </c>
      <c r="Y82" t="str">
        <f t="shared" si="16"/>
        <v>ley</v>
      </c>
      <c r="Z82">
        <f t="shared" si="17"/>
        <v>5</v>
      </c>
      <c r="AE82" t="s">
        <v>2976</v>
      </c>
      <c r="AF82" s="38">
        <f>VLOOKUP(AE67,AE67:AG76,3,0)</f>
        <v>43748</v>
      </c>
      <c r="AI82" t="s">
        <v>3027</v>
      </c>
      <c r="AJ82">
        <f>INDEX(AG67:AG76,8)</f>
        <v>53356</v>
      </c>
    </row>
    <row r="83" spans="1:44" x14ac:dyDescent="0.25">
      <c r="A83">
        <v>82</v>
      </c>
      <c r="B83">
        <v>15663706</v>
      </c>
      <c r="C83" t="s">
        <v>100</v>
      </c>
      <c r="D83">
        <v>777</v>
      </c>
      <c r="E83" t="s">
        <v>15</v>
      </c>
      <c r="F83" t="s">
        <v>16</v>
      </c>
      <c r="G83">
        <v>32</v>
      </c>
      <c r="H83">
        <v>2</v>
      </c>
      <c r="I83">
        <v>0</v>
      </c>
      <c r="J83">
        <v>1</v>
      </c>
      <c r="K83">
        <v>1</v>
      </c>
      <c r="L83">
        <v>0</v>
      </c>
      <c r="M83">
        <v>136458.19</v>
      </c>
      <c r="N83">
        <v>1</v>
      </c>
      <c r="P83">
        <f t="shared" si="12"/>
        <v>0</v>
      </c>
      <c r="Q83">
        <f t="shared" si="13"/>
        <v>5.6568542494923806</v>
      </c>
      <c r="W83">
        <f t="shared" si="14"/>
        <v>1004</v>
      </c>
      <c r="X83" t="str">
        <f t="shared" si="15"/>
        <v>Leo</v>
      </c>
      <c r="Y83" t="str">
        <f t="shared" si="16"/>
        <v>ard</v>
      </c>
      <c r="Z83">
        <f t="shared" si="17"/>
        <v>7</v>
      </c>
      <c r="AE83" t="s">
        <v>3024</v>
      </c>
      <c r="AF83" s="38">
        <f>VLOOKUP(AE71,AE67:AG76,3,0)</f>
        <v>686746</v>
      </c>
      <c r="AI83" t="s">
        <v>3029</v>
      </c>
      <c r="AJ83">
        <f>INDEX(AG67:AG76,10)</f>
        <v>34565</v>
      </c>
    </row>
    <row r="84" spans="1:44" x14ac:dyDescent="0.25">
      <c r="A84">
        <v>83</v>
      </c>
      <c r="B84">
        <v>15641732</v>
      </c>
      <c r="C84" t="s">
        <v>101</v>
      </c>
      <c r="D84">
        <v>543</v>
      </c>
      <c r="E84" t="s">
        <v>15</v>
      </c>
      <c r="F84" t="s">
        <v>16</v>
      </c>
      <c r="G84">
        <v>36</v>
      </c>
      <c r="H84">
        <v>3</v>
      </c>
      <c r="I84">
        <v>0</v>
      </c>
      <c r="J84">
        <v>2</v>
      </c>
      <c r="K84">
        <v>0</v>
      </c>
      <c r="L84">
        <v>0</v>
      </c>
      <c r="M84">
        <v>26019.59</v>
      </c>
      <c r="N84">
        <v>0</v>
      </c>
      <c r="P84">
        <f t="shared" si="12"/>
        <v>0</v>
      </c>
      <c r="Q84">
        <f t="shared" si="13"/>
        <v>6</v>
      </c>
      <c r="W84">
        <f t="shared" si="14"/>
        <v>8545</v>
      </c>
      <c r="X84" t="str">
        <f t="shared" si="15"/>
        <v>Mil</v>
      </c>
      <c r="Y84" t="str">
        <f t="shared" si="16"/>
        <v>lls</v>
      </c>
      <c r="Z84">
        <f t="shared" si="17"/>
        <v>5</v>
      </c>
      <c r="AE84" t="s">
        <v>3026</v>
      </c>
      <c r="AF84" s="38">
        <f>VLOOKUP(AE73,AE67:AG76,3,0)</f>
        <v>33435</v>
      </c>
    </row>
    <row r="85" spans="1:44" x14ac:dyDescent="0.25">
      <c r="A85">
        <v>84</v>
      </c>
      <c r="B85">
        <v>15701164</v>
      </c>
      <c r="C85" t="s">
        <v>102</v>
      </c>
      <c r="D85">
        <v>506</v>
      </c>
      <c r="E85" t="s">
        <v>15</v>
      </c>
      <c r="F85" t="s">
        <v>16</v>
      </c>
      <c r="G85">
        <v>34</v>
      </c>
      <c r="H85">
        <v>4</v>
      </c>
      <c r="I85">
        <v>90307.62</v>
      </c>
      <c r="J85">
        <v>1</v>
      </c>
      <c r="K85">
        <v>1</v>
      </c>
      <c r="L85">
        <v>1</v>
      </c>
      <c r="M85">
        <v>159235.29</v>
      </c>
      <c r="N85">
        <v>0</v>
      </c>
      <c r="P85">
        <f t="shared" si="12"/>
        <v>90307.62</v>
      </c>
      <c r="Q85">
        <f t="shared" si="13"/>
        <v>5.8309518948453007</v>
      </c>
      <c r="W85">
        <f t="shared" si="14"/>
        <v>9267</v>
      </c>
      <c r="X85" t="str">
        <f t="shared" si="15"/>
        <v>Ony</v>
      </c>
      <c r="Y85" t="str">
        <f t="shared" si="16"/>
        <v>ulu</v>
      </c>
      <c r="Z85">
        <f t="shared" si="17"/>
        <v>9</v>
      </c>
    </row>
    <row r="86" spans="1:44" x14ac:dyDescent="0.25">
      <c r="A86">
        <v>85</v>
      </c>
      <c r="B86">
        <v>15738751</v>
      </c>
      <c r="C86" t="s">
        <v>103</v>
      </c>
      <c r="D86">
        <v>493</v>
      </c>
      <c r="E86" t="s">
        <v>15</v>
      </c>
      <c r="F86" t="s">
        <v>16</v>
      </c>
      <c r="G86">
        <v>46</v>
      </c>
      <c r="H86">
        <v>4</v>
      </c>
      <c r="I86">
        <v>0</v>
      </c>
      <c r="J86">
        <v>2</v>
      </c>
      <c r="K86">
        <v>1</v>
      </c>
      <c r="L86">
        <v>0</v>
      </c>
      <c r="M86">
        <v>1907.66</v>
      </c>
      <c r="N86">
        <v>0</v>
      </c>
      <c r="P86">
        <f t="shared" si="12"/>
        <v>0</v>
      </c>
      <c r="Q86">
        <f t="shared" si="13"/>
        <v>6.7823299831252681</v>
      </c>
      <c r="W86">
        <f t="shared" si="14"/>
        <v>9449</v>
      </c>
      <c r="X86" t="str">
        <f t="shared" si="15"/>
        <v>Bei</v>
      </c>
      <c r="Y86" t="str">
        <f t="shared" si="16"/>
        <v>eit</v>
      </c>
      <c r="Z86">
        <f t="shared" si="17"/>
        <v>4</v>
      </c>
    </row>
    <row r="87" spans="1:44" x14ac:dyDescent="0.25">
      <c r="A87">
        <v>86</v>
      </c>
      <c r="B87">
        <v>15805254</v>
      </c>
      <c r="C87" t="s">
        <v>104</v>
      </c>
      <c r="D87">
        <v>652</v>
      </c>
      <c r="E87" t="s">
        <v>18</v>
      </c>
      <c r="F87" t="s">
        <v>16</v>
      </c>
      <c r="G87">
        <v>75</v>
      </c>
      <c r="H87">
        <v>10</v>
      </c>
      <c r="I87">
        <v>0</v>
      </c>
      <c r="J87">
        <v>2</v>
      </c>
      <c r="K87">
        <v>1</v>
      </c>
      <c r="L87">
        <v>1</v>
      </c>
      <c r="M87">
        <v>114675.75</v>
      </c>
      <c r="N87">
        <v>0</v>
      </c>
      <c r="P87">
        <f t="shared" si="12"/>
        <v>0</v>
      </c>
      <c r="Q87">
        <f t="shared" si="13"/>
        <v>8.6602540378443873</v>
      </c>
      <c r="W87">
        <f t="shared" si="14"/>
        <v>4966</v>
      </c>
      <c r="X87" t="str">
        <f t="shared" si="15"/>
        <v>Ndu</v>
      </c>
      <c r="Y87" t="str">
        <f t="shared" si="16"/>
        <v>aku</v>
      </c>
      <c r="Z87">
        <f t="shared" si="17"/>
        <v>7</v>
      </c>
    </row>
    <row r="88" spans="1:44" x14ac:dyDescent="0.25">
      <c r="A88">
        <v>87</v>
      </c>
      <c r="B88">
        <v>15762418</v>
      </c>
      <c r="C88" t="s">
        <v>105</v>
      </c>
      <c r="D88">
        <v>750</v>
      </c>
      <c r="E88" t="s">
        <v>18</v>
      </c>
      <c r="F88" t="s">
        <v>23</v>
      </c>
      <c r="G88">
        <v>22</v>
      </c>
      <c r="H88">
        <v>3</v>
      </c>
      <c r="I88">
        <v>121681.82</v>
      </c>
      <c r="J88">
        <v>1</v>
      </c>
      <c r="K88">
        <v>1</v>
      </c>
      <c r="L88">
        <v>0</v>
      </c>
      <c r="M88">
        <v>128643.35</v>
      </c>
      <c r="N88">
        <v>1</v>
      </c>
      <c r="P88">
        <f t="shared" si="12"/>
        <v>121681.82</v>
      </c>
      <c r="Q88">
        <f t="shared" si="13"/>
        <v>4.6904157598234297</v>
      </c>
      <c r="W88">
        <f t="shared" si="14"/>
        <v>1599</v>
      </c>
      <c r="X88" t="str">
        <f t="shared" si="15"/>
        <v>Gan</v>
      </c>
      <c r="Y88" t="str">
        <f t="shared" si="16"/>
        <v>ant</v>
      </c>
      <c r="Z88">
        <f t="shared" si="17"/>
        <v>4</v>
      </c>
    </row>
    <row r="89" spans="1:44" x14ac:dyDescent="0.25">
      <c r="A89">
        <v>88</v>
      </c>
      <c r="B89">
        <v>15625759</v>
      </c>
      <c r="C89" t="s">
        <v>106</v>
      </c>
      <c r="D89">
        <v>729</v>
      </c>
      <c r="E89" t="s">
        <v>15</v>
      </c>
      <c r="F89" t="s">
        <v>23</v>
      </c>
      <c r="G89">
        <v>30</v>
      </c>
      <c r="H89">
        <v>9</v>
      </c>
      <c r="I89">
        <v>0</v>
      </c>
      <c r="J89">
        <v>2</v>
      </c>
      <c r="K89">
        <v>1</v>
      </c>
      <c r="L89">
        <v>0</v>
      </c>
      <c r="M89">
        <v>151869.35</v>
      </c>
      <c r="N89">
        <v>0</v>
      </c>
      <c r="P89">
        <f t="shared" si="12"/>
        <v>0</v>
      </c>
      <c r="Q89">
        <f t="shared" si="13"/>
        <v>5.4772255750516612</v>
      </c>
      <c r="W89">
        <f t="shared" si="14"/>
        <v>2152</v>
      </c>
      <c r="X89" t="str">
        <f t="shared" si="15"/>
        <v>Row</v>
      </c>
      <c r="Y89" t="str">
        <f t="shared" si="16"/>
        <v>ley</v>
      </c>
      <c r="Z89">
        <f t="shared" si="17"/>
        <v>6</v>
      </c>
      <c r="AG89" s="58" t="s">
        <v>3056</v>
      </c>
      <c r="AH89" s="52"/>
      <c r="AI89" s="52"/>
      <c r="AJ89" s="52"/>
      <c r="AK89" s="52"/>
      <c r="AL89" s="52"/>
      <c r="AM89" s="52"/>
    </row>
    <row r="90" spans="1:44" x14ac:dyDescent="0.25">
      <c r="A90">
        <v>89</v>
      </c>
      <c r="B90">
        <v>15622897</v>
      </c>
      <c r="C90" t="s">
        <v>107</v>
      </c>
      <c r="D90">
        <v>646</v>
      </c>
      <c r="E90" t="s">
        <v>15</v>
      </c>
      <c r="F90" t="s">
        <v>16</v>
      </c>
      <c r="G90">
        <v>46</v>
      </c>
      <c r="H90">
        <v>4</v>
      </c>
      <c r="I90">
        <v>0</v>
      </c>
      <c r="J90">
        <v>3</v>
      </c>
      <c r="K90">
        <v>1</v>
      </c>
      <c r="L90">
        <v>0</v>
      </c>
      <c r="M90">
        <v>93251.42</v>
      </c>
      <c r="N90">
        <v>1</v>
      </c>
      <c r="P90">
        <f t="shared" si="12"/>
        <v>0</v>
      </c>
      <c r="Q90">
        <f t="shared" si="13"/>
        <v>6.7823299831252681</v>
      </c>
      <c r="W90">
        <f t="shared" si="14"/>
        <v>5216</v>
      </c>
      <c r="X90" t="str">
        <f t="shared" si="15"/>
        <v>Sha</v>
      </c>
      <c r="Y90" t="str">
        <f t="shared" si="16"/>
        <v>rpe</v>
      </c>
      <c r="Z90">
        <f t="shared" si="17"/>
        <v>6</v>
      </c>
      <c r="AG90" s="52"/>
      <c r="AH90" s="52"/>
      <c r="AI90" s="52"/>
      <c r="AJ90" s="52"/>
      <c r="AK90" s="52"/>
      <c r="AL90" s="52"/>
      <c r="AM90" s="52"/>
    </row>
    <row r="91" spans="1:44" x14ac:dyDescent="0.25">
      <c r="A91">
        <v>90</v>
      </c>
      <c r="B91">
        <v>15767954</v>
      </c>
      <c r="C91" t="s">
        <v>61</v>
      </c>
      <c r="D91">
        <v>635</v>
      </c>
      <c r="E91" t="s">
        <v>26</v>
      </c>
      <c r="F91" t="s">
        <v>16</v>
      </c>
      <c r="G91">
        <v>28</v>
      </c>
      <c r="H91">
        <v>3</v>
      </c>
      <c r="I91">
        <v>81623.67</v>
      </c>
      <c r="J91">
        <v>2</v>
      </c>
      <c r="K91">
        <v>1</v>
      </c>
      <c r="L91">
        <v>1</v>
      </c>
      <c r="M91">
        <v>156791.35999999999</v>
      </c>
      <c r="N91">
        <v>0</v>
      </c>
      <c r="P91">
        <f t="shared" si="12"/>
        <v>81623.67</v>
      </c>
      <c r="Q91">
        <f t="shared" si="13"/>
        <v>5.2915026221291814</v>
      </c>
      <c r="W91">
        <f t="shared" si="14"/>
        <v>5651</v>
      </c>
      <c r="X91" t="str">
        <f t="shared" si="15"/>
        <v>Osb</v>
      </c>
      <c r="Y91" t="str">
        <f t="shared" si="16"/>
        <v>rne</v>
      </c>
      <c r="Z91">
        <f t="shared" si="17"/>
        <v>7</v>
      </c>
      <c r="AG91" s="52"/>
      <c r="AH91" s="52"/>
      <c r="AI91" s="52"/>
      <c r="AJ91" s="52"/>
      <c r="AK91" s="52"/>
      <c r="AL91" s="52"/>
      <c r="AM91" s="52"/>
    </row>
    <row r="92" spans="1:44" x14ac:dyDescent="0.25">
      <c r="A92">
        <v>91</v>
      </c>
      <c r="B92">
        <v>15757535</v>
      </c>
      <c r="C92" t="s">
        <v>108</v>
      </c>
      <c r="D92">
        <v>647</v>
      </c>
      <c r="E92" t="s">
        <v>18</v>
      </c>
      <c r="F92" t="s">
        <v>16</v>
      </c>
      <c r="G92">
        <v>44</v>
      </c>
      <c r="H92">
        <v>5</v>
      </c>
      <c r="I92">
        <v>0</v>
      </c>
      <c r="J92">
        <v>3</v>
      </c>
      <c r="K92">
        <v>1</v>
      </c>
      <c r="L92">
        <v>1</v>
      </c>
      <c r="M92">
        <v>174205.22</v>
      </c>
      <c r="N92">
        <v>1</v>
      </c>
      <c r="P92">
        <f t="shared" si="12"/>
        <v>0</v>
      </c>
      <c r="Q92">
        <f t="shared" si="13"/>
        <v>6.6332495807107996</v>
      </c>
      <c r="W92">
        <f t="shared" si="14"/>
        <v>5185</v>
      </c>
      <c r="X92" t="str">
        <f t="shared" si="15"/>
        <v>Hea</v>
      </c>
      <c r="Y92" t="str">
        <f t="shared" si="16"/>
        <v>eap</v>
      </c>
      <c r="Z92">
        <f t="shared" si="17"/>
        <v>4</v>
      </c>
    </row>
    <row r="93" spans="1:44" ht="60" x14ac:dyDescent="0.25">
      <c r="A93">
        <v>92</v>
      </c>
      <c r="B93">
        <v>15731511</v>
      </c>
      <c r="C93" t="s">
        <v>109</v>
      </c>
      <c r="D93">
        <v>808</v>
      </c>
      <c r="E93" t="s">
        <v>15</v>
      </c>
      <c r="F93" t="s">
        <v>23</v>
      </c>
      <c r="G93">
        <v>45</v>
      </c>
      <c r="H93">
        <v>7</v>
      </c>
      <c r="I93">
        <v>118626.55</v>
      </c>
      <c r="J93">
        <v>2</v>
      </c>
      <c r="K93">
        <v>1</v>
      </c>
      <c r="L93">
        <v>0</v>
      </c>
      <c r="M93">
        <v>147132.46</v>
      </c>
      <c r="N93">
        <v>0</v>
      </c>
      <c r="P93">
        <f t="shared" si="12"/>
        <v>118626.55</v>
      </c>
      <c r="Q93">
        <f t="shared" si="13"/>
        <v>6.7082039324993694</v>
      </c>
      <c r="W93">
        <f t="shared" si="14"/>
        <v>546</v>
      </c>
      <c r="X93" t="str">
        <f t="shared" si="15"/>
        <v>Rit</v>
      </c>
      <c r="Y93" t="str">
        <f t="shared" si="16"/>
        <v>hie</v>
      </c>
      <c r="Z93">
        <f t="shared" si="17"/>
        <v>7</v>
      </c>
      <c r="AE93" t="s">
        <v>0</v>
      </c>
      <c r="AF93" s="38" t="s">
        <v>1</v>
      </c>
      <c r="AG93" t="s">
        <v>2</v>
      </c>
      <c r="AH93" t="s">
        <v>3</v>
      </c>
      <c r="AI93" t="s">
        <v>4</v>
      </c>
      <c r="AJ93" t="s">
        <v>5</v>
      </c>
      <c r="AK93" t="s">
        <v>6</v>
      </c>
      <c r="AL93" t="s">
        <v>7</v>
      </c>
      <c r="AM93" t="s">
        <v>8</v>
      </c>
      <c r="AN93" t="s">
        <v>9</v>
      </c>
      <c r="AO93" t="s">
        <v>10</v>
      </c>
      <c r="AP93" t="s">
        <v>11</v>
      </c>
      <c r="AQ93" t="s">
        <v>12</v>
      </c>
      <c r="AR93" t="s">
        <v>13</v>
      </c>
    </row>
    <row r="94" spans="1:44" x14ac:dyDescent="0.25">
      <c r="A94">
        <v>93</v>
      </c>
      <c r="B94">
        <v>15809248</v>
      </c>
      <c r="C94" t="s">
        <v>110</v>
      </c>
      <c r="D94">
        <v>524</v>
      </c>
      <c r="E94" t="s">
        <v>15</v>
      </c>
      <c r="F94" t="s">
        <v>16</v>
      </c>
      <c r="G94">
        <v>36</v>
      </c>
      <c r="H94">
        <v>10</v>
      </c>
      <c r="I94">
        <v>0</v>
      </c>
      <c r="J94">
        <v>2</v>
      </c>
      <c r="K94">
        <v>1</v>
      </c>
      <c r="L94">
        <v>0</v>
      </c>
      <c r="M94">
        <v>109614.57</v>
      </c>
      <c r="N94">
        <v>0</v>
      </c>
      <c r="P94">
        <f t="shared" si="12"/>
        <v>0</v>
      </c>
      <c r="Q94">
        <f t="shared" si="13"/>
        <v>6</v>
      </c>
      <c r="W94">
        <f t="shared" si="14"/>
        <v>8950</v>
      </c>
      <c r="X94" t="str">
        <f t="shared" si="15"/>
        <v>Col</v>
      </c>
      <c r="Y94" t="str">
        <f t="shared" si="16"/>
        <v>ole</v>
      </c>
      <c r="Z94">
        <f t="shared" si="17"/>
        <v>4</v>
      </c>
      <c r="AE94">
        <v>1</v>
      </c>
      <c r="AF94" s="38">
        <v>15634602</v>
      </c>
      <c r="AG94" t="s">
        <v>14</v>
      </c>
      <c r="AH94">
        <v>619</v>
      </c>
      <c r="AI94" t="s">
        <v>15</v>
      </c>
      <c r="AJ94" t="s">
        <v>16</v>
      </c>
      <c r="AK94">
        <v>42</v>
      </c>
      <c r="AL94">
        <v>2</v>
      </c>
      <c r="AM94">
        <v>0</v>
      </c>
      <c r="AN94">
        <v>1</v>
      </c>
      <c r="AO94">
        <v>1</v>
      </c>
      <c r="AP94">
        <v>1</v>
      </c>
      <c r="AQ94">
        <v>101348.88</v>
      </c>
      <c r="AR94">
        <v>1</v>
      </c>
    </row>
    <row r="95" spans="1:44" x14ac:dyDescent="0.25">
      <c r="A95">
        <v>94</v>
      </c>
      <c r="B95">
        <v>15640635</v>
      </c>
      <c r="C95" t="s">
        <v>111</v>
      </c>
      <c r="D95">
        <v>769</v>
      </c>
      <c r="E95" t="s">
        <v>15</v>
      </c>
      <c r="F95" t="s">
        <v>23</v>
      </c>
      <c r="G95">
        <v>29</v>
      </c>
      <c r="H95">
        <v>8</v>
      </c>
      <c r="I95">
        <v>0</v>
      </c>
      <c r="J95">
        <v>2</v>
      </c>
      <c r="K95">
        <v>1</v>
      </c>
      <c r="L95">
        <v>1</v>
      </c>
      <c r="M95">
        <v>172290.61</v>
      </c>
      <c r="N95">
        <v>0</v>
      </c>
      <c r="P95">
        <f t="shared" si="12"/>
        <v>0</v>
      </c>
      <c r="Q95">
        <f t="shared" si="13"/>
        <v>5.3851648071345037</v>
      </c>
      <c r="W95">
        <f t="shared" si="14"/>
        <v>1170</v>
      </c>
      <c r="X95" t="str">
        <f t="shared" si="15"/>
        <v>Cap</v>
      </c>
      <c r="Y95" t="str">
        <f t="shared" si="16"/>
        <v>pon</v>
      </c>
      <c r="Z95">
        <f t="shared" si="17"/>
        <v>5</v>
      </c>
      <c r="AE95">
        <v>2</v>
      </c>
      <c r="AF95" s="38">
        <v>15647311</v>
      </c>
      <c r="AG95" t="s">
        <v>17</v>
      </c>
      <c r="AH95">
        <v>608</v>
      </c>
      <c r="AI95" t="s">
        <v>18</v>
      </c>
      <c r="AJ95" t="s">
        <v>16</v>
      </c>
      <c r="AK95">
        <v>41</v>
      </c>
      <c r="AL95">
        <v>1</v>
      </c>
      <c r="AM95">
        <v>83807.86</v>
      </c>
      <c r="AN95">
        <v>1</v>
      </c>
      <c r="AO95">
        <v>0</v>
      </c>
      <c r="AP95">
        <v>1</v>
      </c>
      <c r="AQ95">
        <v>112542.58</v>
      </c>
      <c r="AR95">
        <v>0</v>
      </c>
    </row>
    <row r="96" spans="1:44" x14ac:dyDescent="0.25">
      <c r="A96">
        <v>95</v>
      </c>
      <c r="B96">
        <v>15676966</v>
      </c>
      <c r="C96" t="s">
        <v>111</v>
      </c>
      <c r="D96">
        <v>730</v>
      </c>
      <c r="E96" t="s">
        <v>18</v>
      </c>
      <c r="F96" t="s">
        <v>23</v>
      </c>
      <c r="G96">
        <v>42</v>
      </c>
      <c r="H96">
        <v>4</v>
      </c>
      <c r="I96">
        <v>0</v>
      </c>
      <c r="J96">
        <v>2</v>
      </c>
      <c r="K96">
        <v>0</v>
      </c>
      <c r="L96">
        <v>1</v>
      </c>
      <c r="M96">
        <v>85982.47</v>
      </c>
      <c r="N96">
        <v>0</v>
      </c>
      <c r="P96">
        <f t="shared" si="12"/>
        <v>0</v>
      </c>
      <c r="Q96">
        <f t="shared" si="13"/>
        <v>6.4807406984078604</v>
      </c>
      <c r="W96">
        <f t="shared" si="14"/>
        <v>2119</v>
      </c>
      <c r="X96" t="str">
        <f t="shared" si="15"/>
        <v>Cap</v>
      </c>
      <c r="Y96" t="str">
        <f t="shared" si="16"/>
        <v>pon</v>
      </c>
      <c r="Z96">
        <f t="shared" si="17"/>
        <v>5</v>
      </c>
      <c r="AE96">
        <v>3</v>
      </c>
      <c r="AF96" s="38">
        <v>15619304</v>
      </c>
      <c r="AG96" t="s">
        <v>19</v>
      </c>
      <c r="AH96">
        <v>502</v>
      </c>
      <c r="AI96" t="s">
        <v>15</v>
      </c>
      <c r="AJ96" t="s">
        <v>16</v>
      </c>
      <c r="AK96">
        <v>42</v>
      </c>
      <c r="AL96">
        <v>8</v>
      </c>
      <c r="AM96">
        <v>159660.79999999999</v>
      </c>
      <c r="AN96">
        <v>3</v>
      </c>
      <c r="AO96">
        <v>1</v>
      </c>
      <c r="AP96">
        <v>0</v>
      </c>
      <c r="AQ96">
        <v>113931.57</v>
      </c>
      <c r="AR96">
        <v>1</v>
      </c>
    </row>
    <row r="97" spans="1:44" x14ac:dyDescent="0.25">
      <c r="A97">
        <v>96</v>
      </c>
      <c r="B97">
        <v>15699461</v>
      </c>
      <c r="C97" t="s">
        <v>112</v>
      </c>
      <c r="D97">
        <v>515</v>
      </c>
      <c r="E97" t="s">
        <v>18</v>
      </c>
      <c r="F97" t="s">
        <v>23</v>
      </c>
      <c r="G97">
        <v>35</v>
      </c>
      <c r="H97">
        <v>10</v>
      </c>
      <c r="I97">
        <v>176273.95</v>
      </c>
      <c r="J97">
        <v>1</v>
      </c>
      <c r="K97">
        <v>0</v>
      </c>
      <c r="L97">
        <v>1</v>
      </c>
      <c r="M97">
        <v>121277.78</v>
      </c>
      <c r="N97">
        <v>0</v>
      </c>
      <c r="P97">
        <f t="shared" si="12"/>
        <v>176273.95</v>
      </c>
      <c r="Q97">
        <f t="shared" si="13"/>
        <v>5.9160797830996161</v>
      </c>
      <c r="W97">
        <f t="shared" si="14"/>
        <v>9122</v>
      </c>
      <c r="X97" t="str">
        <f t="shared" si="15"/>
        <v>Fio</v>
      </c>
      <c r="Y97" t="str">
        <f t="shared" si="16"/>
        <v>ini</v>
      </c>
      <c r="Z97">
        <f t="shared" si="17"/>
        <v>10</v>
      </c>
      <c r="AE97">
        <v>4</v>
      </c>
      <c r="AF97" s="38">
        <v>15701354</v>
      </c>
      <c r="AG97" t="s">
        <v>20</v>
      </c>
      <c r="AH97">
        <v>699</v>
      </c>
      <c r="AI97" t="s">
        <v>15</v>
      </c>
      <c r="AJ97" t="s">
        <v>16</v>
      </c>
      <c r="AK97">
        <v>39</v>
      </c>
      <c r="AL97">
        <v>1</v>
      </c>
      <c r="AM97">
        <v>0</v>
      </c>
      <c r="AN97">
        <v>2</v>
      </c>
      <c r="AO97">
        <v>0</v>
      </c>
      <c r="AP97">
        <v>0</v>
      </c>
      <c r="AQ97">
        <v>93826.63</v>
      </c>
      <c r="AR97">
        <v>0</v>
      </c>
    </row>
    <row r="98" spans="1:44" x14ac:dyDescent="0.25">
      <c r="A98">
        <v>97</v>
      </c>
      <c r="B98">
        <v>15738721</v>
      </c>
      <c r="C98" t="s">
        <v>113</v>
      </c>
      <c r="D98">
        <v>773</v>
      </c>
      <c r="E98" t="s">
        <v>18</v>
      </c>
      <c r="F98" t="s">
        <v>23</v>
      </c>
      <c r="G98">
        <v>41</v>
      </c>
      <c r="H98">
        <v>9</v>
      </c>
      <c r="I98">
        <v>102827.44</v>
      </c>
      <c r="J98">
        <v>1</v>
      </c>
      <c r="K98">
        <v>0</v>
      </c>
      <c r="L98">
        <v>1</v>
      </c>
      <c r="M98">
        <v>64595.25</v>
      </c>
      <c r="N98">
        <v>0</v>
      </c>
      <c r="P98">
        <f t="shared" si="12"/>
        <v>102827.44</v>
      </c>
      <c r="Q98">
        <f t="shared" si="13"/>
        <v>6.4031242374328485</v>
      </c>
      <c r="W98">
        <f t="shared" si="14"/>
        <v>1094</v>
      </c>
      <c r="X98" t="str">
        <f t="shared" si="15"/>
        <v>Gra</v>
      </c>
      <c r="Y98" t="str">
        <f t="shared" si="16"/>
        <v>ham</v>
      </c>
      <c r="Z98">
        <f t="shared" si="17"/>
        <v>6</v>
      </c>
      <c r="AE98">
        <v>5</v>
      </c>
      <c r="AF98" s="38">
        <v>15737888</v>
      </c>
      <c r="AG98" t="s">
        <v>21</v>
      </c>
      <c r="AH98">
        <v>850</v>
      </c>
      <c r="AI98" t="s">
        <v>18</v>
      </c>
      <c r="AJ98" t="s">
        <v>16</v>
      </c>
      <c r="AK98">
        <v>43</v>
      </c>
      <c r="AL98">
        <v>2</v>
      </c>
      <c r="AM98">
        <v>125510.82</v>
      </c>
      <c r="AN98">
        <v>1</v>
      </c>
      <c r="AO98">
        <v>1</v>
      </c>
      <c r="AP98">
        <v>1</v>
      </c>
      <c r="AQ98">
        <v>79084.100000000006</v>
      </c>
      <c r="AR98">
        <v>0</v>
      </c>
    </row>
    <row r="99" spans="1:44" x14ac:dyDescent="0.25">
      <c r="A99">
        <v>98</v>
      </c>
      <c r="B99">
        <v>15693683</v>
      </c>
      <c r="C99" t="s">
        <v>114</v>
      </c>
      <c r="D99">
        <v>814</v>
      </c>
      <c r="E99" t="s">
        <v>26</v>
      </c>
      <c r="F99" t="s">
        <v>23</v>
      </c>
      <c r="G99">
        <v>29</v>
      </c>
      <c r="H99">
        <v>8</v>
      </c>
      <c r="I99">
        <v>97086.399999999994</v>
      </c>
      <c r="J99">
        <v>2</v>
      </c>
      <c r="K99">
        <v>1</v>
      </c>
      <c r="L99">
        <v>1</v>
      </c>
      <c r="M99">
        <v>197276.13</v>
      </c>
      <c r="N99">
        <v>0</v>
      </c>
      <c r="P99">
        <f t="shared" si="12"/>
        <v>97086.399999999994</v>
      </c>
      <c r="Q99">
        <f t="shared" si="13"/>
        <v>5.3851648071345037</v>
      </c>
      <c r="W99">
        <f t="shared" si="14"/>
        <v>478</v>
      </c>
      <c r="X99" t="str">
        <f t="shared" si="15"/>
        <v>Yui</v>
      </c>
      <c r="Y99" t="str">
        <f t="shared" si="16"/>
        <v>lle</v>
      </c>
      <c r="Z99">
        <f t="shared" si="17"/>
        <v>6</v>
      </c>
      <c r="AE99">
        <v>6</v>
      </c>
      <c r="AF99" s="38">
        <v>15574012</v>
      </c>
      <c r="AG99" t="s">
        <v>22</v>
      </c>
      <c r="AH99">
        <v>645</v>
      </c>
      <c r="AI99" t="s">
        <v>18</v>
      </c>
      <c r="AJ99" t="s">
        <v>23</v>
      </c>
      <c r="AK99">
        <v>44</v>
      </c>
      <c r="AL99">
        <v>8</v>
      </c>
      <c r="AM99">
        <v>113755.78</v>
      </c>
      <c r="AN99">
        <v>2</v>
      </c>
      <c r="AO99">
        <v>1</v>
      </c>
      <c r="AP99">
        <v>0</v>
      </c>
      <c r="AQ99">
        <v>149756.71</v>
      </c>
      <c r="AR99">
        <v>1</v>
      </c>
    </row>
    <row r="100" spans="1:44" x14ac:dyDescent="0.25">
      <c r="A100">
        <v>99</v>
      </c>
      <c r="B100">
        <v>15604348</v>
      </c>
      <c r="C100" t="s">
        <v>115</v>
      </c>
      <c r="D100">
        <v>710</v>
      </c>
      <c r="E100" t="s">
        <v>18</v>
      </c>
      <c r="F100" t="s">
        <v>23</v>
      </c>
      <c r="G100">
        <v>22</v>
      </c>
      <c r="H100">
        <v>8</v>
      </c>
      <c r="I100">
        <v>0</v>
      </c>
      <c r="J100">
        <v>2</v>
      </c>
      <c r="K100">
        <v>0</v>
      </c>
      <c r="L100">
        <v>0</v>
      </c>
      <c r="M100">
        <v>99645.04</v>
      </c>
      <c r="N100">
        <v>0</v>
      </c>
      <c r="P100">
        <f t="shared" si="12"/>
        <v>0</v>
      </c>
      <c r="Q100">
        <f t="shared" si="13"/>
        <v>4.6904157598234297</v>
      </c>
      <c r="W100">
        <f t="shared" si="14"/>
        <v>2741</v>
      </c>
      <c r="X100" t="str">
        <f t="shared" si="15"/>
        <v>All</v>
      </c>
      <c r="Y100" t="str">
        <f t="shared" si="16"/>
        <v>ard</v>
      </c>
      <c r="Z100">
        <f t="shared" si="17"/>
        <v>6</v>
      </c>
      <c r="AE100">
        <v>7</v>
      </c>
      <c r="AF100" s="38">
        <v>15592531</v>
      </c>
      <c r="AG100" t="s">
        <v>24</v>
      </c>
      <c r="AH100">
        <v>822</v>
      </c>
      <c r="AI100" t="s">
        <v>15</v>
      </c>
      <c r="AJ100" t="s">
        <v>23</v>
      </c>
      <c r="AK100">
        <v>50</v>
      </c>
      <c r="AL100">
        <v>7</v>
      </c>
      <c r="AN100">
        <v>2</v>
      </c>
      <c r="AO100">
        <v>1</v>
      </c>
      <c r="AP100">
        <v>1</v>
      </c>
      <c r="AQ100">
        <v>10062.799999999999</v>
      </c>
      <c r="AR100">
        <v>0</v>
      </c>
    </row>
    <row r="101" spans="1:44" x14ac:dyDescent="0.25">
      <c r="A101">
        <v>100</v>
      </c>
      <c r="B101">
        <v>15633059</v>
      </c>
      <c r="C101" t="s">
        <v>116</v>
      </c>
      <c r="D101">
        <v>413</v>
      </c>
      <c r="E101" t="s">
        <v>15</v>
      </c>
      <c r="F101" t="s">
        <v>23</v>
      </c>
      <c r="G101">
        <v>34</v>
      </c>
      <c r="H101">
        <v>9</v>
      </c>
      <c r="I101">
        <v>0</v>
      </c>
      <c r="J101">
        <v>2</v>
      </c>
      <c r="K101">
        <v>0</v>
      </c>
      <c r="L101">
        <v>0</v>
      </c>
      <c r="M101">
        <v>6534.18</v>
      </c>
      <c r="N101">
        <v>0</v>
      </c>
      <c r="P101">
        <f t="shared" si="12"/>
        <v>0</v>
      </c>
      <c r="Q101">
        <f t="shared" si="13"/>
        <v>5.8309518948453007</v>
      </c>
      <c r="W101">
        <f t="shared" si="14"/>
        <v>9964</v>
      </c>
      <c r="X101" t="str">
        <f t="shared" si="15"/>
        <v>Fan</v>
      </c>
      <c r="Y101" t="str">
        <f t="shared" si="16"/>
        <v>cci</v>
      </c>
      <c r="Z101">
        <f t="shared" si="17"/>
        <v>7</v>
      </c>
      <c r="AE101">
        <v>8</v>
      </c>
      <c r="AF101" s="38">
        <v>15656148</v>
      </c>
      <c r="AG101" t="s">
        <v>25</v>
      </c>
      <c r="AH101">
        <v>376</v>
      </c>
      <c r="AI101" t="s">
        <v>26</v>
      </c>
      <c r="AJ101" t="s">
        <v>16</v>
      </c>
      <c r="AK101">
        <v>29</v>
      </c>
      <c r="AL101">
        <v>4</v>
      </c>
      <c r="AM101">
        <v>115046.74</v>
      </c>
      <c r="AN101">
        <v>4</v>
      </c>
      <c r="AO101">
        <v>1</v>
      </c>
      <c r="AP101">
        <v>0</v>
      </c>
      <c r="AQ101">
        <v>119346.88</v>
      </c>
      <c r="AR101">
        <v>1</v>
      </c>
    </row>
    <row r="102" spans="1:44" x14ac:dyDescent="0.25">
      <c r="A102">
        <v>101</v>
      </c>
      <c r="B102">
        <v>15808582</v>
      </c>
      <c r="C102" t="s">
        <v>117</v>
      </c>
      <c r="D102">
        <v>665</v>
      </c>
      <c r="E102" t="s">
        <v>15</v>
      </c>
      <c r="F102" t="s">
        <v>16</v>
      </c>
      <c r="G102">
        <v>40</v>
      </c>
      <c r="H102">
        <v>6</v>
      </c>
      <c r="I102">
        <v>0</v>
      </c>
      <c r="J102">
        <v>1</v>
      </c>
      <c r="K102">
        <v>1</v>
      </c>
      <c r="L102">
        <v>1</v>
      </c>
      <c r="M102">
        <v>161848.03</v>
      </c>
      <c r="N102">
        <v>0</v>
      </c>
      <c r="P102">
        <f t="shared" si="12"/>
        <v>0</v>
      </c>
      <c r="Q102">
        <f t="shared" si="13"/>
        <v>6.324555320336759</v>
      </c>
      <c r="W102">
        <f t="shared" si="14"/>
        <v>4470</v>
      </c>
      <c r="X102" t="str">
        <f t="shared" si="15"/>
        <v>Fu</v>
      </c>
      <c r="Y102" t="str">
        <f t="shared" si="16"/>
        <v>Fu</v>
      </c>
      <c r="Z102">
        <f t="shared" si="17"/>
        <v>2</v>
      </c>
      <c r="AE102">
        <v>9</v>
      </c>
      <c r="AF102" s="38">
        <v>15792365</v>
      </c>
      <c r="AG102" t="s">
        <v>27</v>
      </c>
      <c r="AH102">
        <v>501</v>
      </c>
      <c r="AI102" t="s">
        <v>15</v>
      </c>
      <c r="AJ102" t="s">
        <v>23</v>
      </c>
      <c r="AK102">
        <v>44</v>
      </c>
      <c r="AL102">
        <v>4</v>
      </c>
      <c r="AM102">
        <v>142051.07</v>
      </c>
      <c r="AN102">
        <v>2</v>
      </c>
      <c r="AO102">
        <v>0</v>
      </c>
      <c r="AP102">
        <v>1</v>
      </c>
      <c r="AQ102">
        <v>74940.5</v>
      </c>
      <c r="AR102">
        <v>0</v>
      </c>
    </row>
    <row r="103" spans="1:44" x14ac:dyDescent="0.25">
      <c r="A103">
        <v>102</v>
      </c>
      <c r="B103">
        <v>15743192</v>
      </c>
      <c r="C103" t="s">
        <v>118</v>
      </c>
      <c r="D103">
        <v>623</v>
      </c>
      <c r="E103" t="s">
        <v>15</v>
      </c>
      <c r="F103" t="s">
        <v>16</v>
      </c>
      <c r="G103">
        <v>44</v>
      </c>
      <c r="H103">
        <v>6</v>
      </c>
      <c r="I103">
        <v>0</v>
      </c>
      <c r="J103">
        <v>2</v>
      </c>
      <c r="K103">
        <v>0</v>
      </c>
      <c r="L103">
        <v>0</v>
      </c>
      <c r="M103">
        <v>167162.43</v>
      </c>
      <c r="N103">
        <v>0</v>
      </c>
      <c r="P103">
        <f t="shared" si="12"/>
        <v>0</v>
      </c>
      <c r="Q103">
        <f t="shared" si="13"/>
        <v>6.6332495807107996</v>
      </c>
      <c r="W103">
        <f t="shared" si="14"/>
        <v>6123</v>
      </c>
      <c r="X103" t="str">
        <f t="shared" si="15"/>
        <v>Hun</v>
      </c>
      <c r="Y103" t="str">
        <f t="shared" si="16"/>
        <v>ung</v>
      </c>
      <c r="Z103">
        <f t="shared" si="17"/>
        <v>4</v>
      </c>
      <c r="AE103">
        <v>10</v>
      </c>
      <c r="AF103" s="38">
        <v>15592389</v>
      </c>
      <c r="AG103" t="s">
        <v>28</v>
      </c>
      <c r="AH103">
        <v>684</v>
      </c>
      <c r="AI103" t="s">
        <v>15</v>
      </c>
      <c r="AJ103" t="s">
        <v>23</v>
      </c>
      <c r="AK103">
        <v>27</v>
      </c>
      <c r="AL103">
        <v>2</v>
      </c>
      <c r="AM103">
        <v>134603.88</v>
      </c>
      <c r="AN103">
        <v>1</v>
      </c>
      <c r="AO103">
        <v>1</v>
      </c>
      <c r="AP103">
        <v>1</v>
      </c>
      <c r="AQ103">
        <v>71725.73</v>
      </c>
      <c r="AR103">
        <v>0</v>
      </c>
    </row>
    <row r="104" spans="1:44" x14ac:dyDescent="0.25">
      <c r="A104">
        <v>103</v>
      </c>
      <c r="B104">
        <v>15580146</v>
      </c>
      <c r="C104" t="s">
        <v>118</v>
      </c>
      <c r="D104">
        <v>738</v>
      </c>
      <c r="E104" t="s">
        <v>15</v>
      </c>
      <c r="F104" t="s">
        <v>23</v>
      </c>
      <c r="G104">
        <v>31</v>
      </c>
      <c r="H104">
        <v>9</v>
      </c>
      <c r="I104">
        <v>82674.149999999994</v>
      </c>
      <c r="J104">
        <v>1</v>
      </c>
      <c r="K104">
        <v>1</v>
      </c>
      <c r="L104">
        <v>0</v>
      </c>
      <c r="M104">
        <v>41970.720000000001</v>
      </c>
      <c r="N104">
        <v>0</v>
      </c>
      <c r="P104">
        <f t="shared" si="12"/>
        <v>82674.149999999994</v>
      </c>
      <c r="Q104">
        <f t="shared" si="13"/>
        <v>5.5677643628300215</v>
      </c>
      <c r="W104">
        <f t="shared" si="14"/>
        <v>1907</v>
      </c>
      <c r="X104" t="str">
        <f t="shared" si="15"/>
        <v>Hun</v>
      </c>
      <c r="Y104" t="str">
        <f t="shared" si="16"/>
        <v>ung</v>
      </c>
      <c r="Z104">
        <f t="shared" si="17"/>
        <v>4</v>
      </c>
      <c r="AE104">
        <v>11</v>
      </c>
      <c r="AF104" s="38">
        <v>15767821</v>
      </c>
      <c r="AG104" t="s">
        <v>29</v>
      </c>
      <c r="AH104">
        <v>528</v>
      </c>
      <c r="AI104" t="s">
        <v>15</v>
      </c>
      <c r="AJ104" t="s">
        <v>23</v>
      </c>
      <c r="AK104">
        <v>31</v>
      </c>
      <c r="AL104">
        <v>6</v>
      </c>
      <c r="AM104">
        <v>102016.72</v>
      </c>
      <c r="AN104">
        <v>2</v>
      </c>
      <c r="AO104">
        <v>0</v>
      </c>
      <c r="AP104">
        <v>0</v>
      </c>
      <c r="AQ104">
        <v>80181.119999999995</v>
      </c>
      <c r="AR104">
        <v>0</v>
      </c>
    </row>
    <row r="105" spans="1:44" x14ac:dyDescent="0.25">
      <c r="A105">
        <v>104</v>
      </c>
      <c r="B105">
        <v>15776605</v>
      </c>
      <c r="C105" t="s">
        <v>119</v>
      </c>
      <c r="D105">
        <v>528</v>
      </c>
      <c r="E105" t="s">
        <v>18</v>
      </c>
      <c r="F105" t="s">
        <v>23</v>
      </c>
      <c r="G105">
        <v>36</v>
      </c>
      <c r="H105">
        <v>7</v>
      </c>
      <c r="I105">
        <v>0</v>
      </c>
      <c r="J105">
        <v>2</v>
      </c>
      <c r="K105">
        <v>1</v>
      </c>
      <c r="L105">
        <v>0</v>
      </c>
      <c r="M105">
        <v>60536.56</v>
      </c>
      <c r="N105">
        <v>0</v>
      </c>
      <c r="P105">
        <f t="shared" si="12"/>
        <v>0</v>
      </c>
      <c r="Q105">
        <f t="shared" si="13"/>
        <v>6</v>
      </c>
      <c r="W105">
        <f t="shared" si="14"/>
        <v>8866</v>
      </c>
      <c r="X105" t="str">
        <f t="shared" si="15"/>
        <v>Bra</v>
      </c>
      <c r="Y105" t="str">
        <f t="shared" si="16"/>
        <v>ley</v>
      </c>
      <c r="Z105">
        <f t="shared" si="17"/>
        <v>7</v>
      </c>
      <c r="AE105">
        <v>12</v>
      </c>
      <c r="AF105" s="38">
        <v>15737173</v>
      </c>
      <c r="AG105" t="s">
        <v>30</v>
      </c>
      <c r="AH105">
        <v>497</v>
      </c>
      <c r="AI105" t="s">
        <v>18</v>
      </c>
      <c r="AJ105" t="s">
        <v>23</v>
      </c>
      <c r="AK105">
        <v>24</v>
      </c>
      <c r="AL105">
        <v>3</v>
      </c>
      <c r="AN105">
        <v>2</v>
      </c>
      <c r="AO105">
        <v>1</v>
      </c>
      <c r="AP105">
        <v>0</v>
      </c>
      <c r="AQ105">
        <v>76390.009999999995</v>
      </c>
      <c r="AR105">
        <v>0</v>
      </c>
    </row>
    <row r="106" spans="1:44" x14ac:dyDescent="0.25">
      <c r="A106">
        <v>105</v>
      </c>
      <c r="B106">
        <v>15804919</v>
      </c>
      <c r="C106" t="s">
        <v>120</v>
      </c>
      <c r="D106">
        <v>670</v>
      </c>
      <c r="E106" t="s">
        <v>18</v>
      </c>
      <c r="F106" t="s">
        <v>16</v>
      </c>
      <c r="G106">
        <v>65</v>
      </c>
      <c r="H106">
        <v>1</v>
      </c>
      <c r="I106">
        <v>0</v>
      </c>
      <c r="J106">
        <v>1</v>
      </c>
      <c r="K106">
        <v>1</v>
      </c>
      <c r="L106">
        <v>1</v>
      </c>
      <c r="M106">
        <v>177655.67999999999</v>
      </c>
      <c r="N106">
        <v>1</v>
      </c>
      <c r="P106">
        <f t="shared" si="12"/>
        <v>0</v>
      </c>
      <c r="Q106">
        <f t="shared" si="13"/>
        <v>8.0622577482985491</v>
      </c>
      <c r="W106">
        <f t="shared" si="14"/>
        <v>4258</v>
      </c>
      <c r="X106" t="str">
        <f t="shared" si="15"/>
        <v>Dun</v>
      </c>
      <c r="Y106" t="str">
        <f t="shared" si="16"/>
        <v>bin</v>
      </c>
      <c r="Z106">
        <f t="shared" si="17"/>
        <v>8</v>
      </c>
      <c r="AE106">
        <v>13</v>
      </c>
      <c r="AF106" s="38">
        <v>15632264</v>
      </c>
      <c r="AG106" t="s">
        <v>31</v>
      </c>
      <c r="AH106">
        <v>476</v>
      </c>
      <c r="AI106" t="s">
        <v>15</v>
      </c>
      <c r="AJ106" t="s">
        <v>16</v>
      </c>
      <c r="AK106">
        <v>34</v>
      </c>
      <c r="AL106">
        <v>10</v>
      </c>
      <c r="AM106">
        <v>0</v>
      </c>
      <c r="AN106">
        <v>2</v>
      </c>
      <c r="AO106">
        <v>1</v>
      </c>
      <c r="AP106">
        <v>0</v>
      </c>
      <c r="AQ106">
        <v>26260.98</v>
      </c>
      <c r="AR106">
        <v>0</v>
      </c>
    </row>
    <row r="107" spans="1:44" x14ac:dyDescent="0.25">
      <c r="A107">
        <v>106</v>
      </c>
      <c r="B107">
        <v>15613854</v>
      </c>
      <c r="C107" t="s">
        <v>121</v>
      </c>
      <c r="D107">
        <v>622</v>
      </c>
      <c r="E107" t="s">
        <v>18</v>
      </c>
      <c r="F107" t="s">
        <v>16</v>
      </c>
      <c r="G107">
        <v>46</v>
      </c>
      <c r="H107">
        <v>4</v>
      </c>
      <c r="I107">
        <v>107073.27</v>
      </c>
      <c r="J107">
        <v>2</v>
      </c>
      <c r="K107">
        <v>1</v>
      </c>
      <c r="L107">
        <v>1</v>
      </c>
      <c r="M107">
        <v>30984.59</v>
      </c>
      <c r="N107">
        <v>1</v>
      </c>
      <c r="P107">
        <f t="shared" si="12"/>
        <v>107073.27</v>
      </c>
      <c r="Q107">
        <f t="shared" si="13"/>
        <v>6.7823299831252681</v>
      </c>
      <c r="W107">
        <f t="shared" si="14"/>
        <v>6155</v>
      </c>
      <c r="X107" t="str">
        <f t="shared" si="15"/>
        <v>Mau</v>
      </c>
      <c r="Y107" t="str">
        <f t="shared" si="16"/>
        <v>don</v>
      </c>
      <c r="Z107">
        <f t="shared" si="17"/>
        <v>7</v>
      </c>
      <c r="AE107">
        <v>14</v>
      </c>
      <c r="AF107" s="38">
        <v>15691483</v>
      </c>
      <c r="AG107" t="s">
        <v>32</v>
      </c>
      <c r="AH107">
        <v>549</v>
      </c>
      <c r="AI107" t="s">
        <v>15</v>
      </c>
      <c r="AJ107" t="s">
        <v>16</v>
      </c>
      <c r="AK107">
        <v>25</v>
      </c>
      <c r="AL107">
        <v>5</v>
      </c>
      <c r="AM107">
        <v>0</v>
      </c>
      <c r="AN107">
        <v>2</v>
      </c>
      <c r="AO107">
        <v>0</v>
      </c>
      <c r="AP107">
        <v>0</v>
      </c>
      <c r="AQ107">
        <v>190857.79</v>
      </c>
      <c r="AR107">
        <v>0</v>
      </c>
    </row>
    <row r="108" spans="1:44" x14ac:dyDescent="0.25">
      <c r="A108">
        <v>107</v>
      </c>
      <c r="B108">
        <v>15599195</v>
      </c>
      <c r="C108" t="s">
        <v>122</v>
      </c>
      <c r="D108">
        <v>582</v>
      </c>
      <c r="E108" t="s">
        <v>26</v>
      </c>
      <c r="F108" t="s">
        <v>23</v>
      </c>
      <c r="G108">
        <v>32</v>
      </c>
      <c r="H108">
        <v>1</v>
      </c>
      <c r="I108">
        <v>88938.62</v>
      </c>
      <c r="J108">
        <v>1</v>
      </c>
      <c r="K108">
        <v>1</v>
      </c>
      <c r="L108">
        <v>1</v>
      </c>
      <c r="M108">
        <v>10054.530000000001</v>
      </c>
      <c r="N108">
        <v>0</v>
      </c>
      <c r="P108">
        <f t="shared" si="12"/>
        <v>88938.62</v>
      </c>
      <c r="Q108">
        <f t="shared" si="13"/>
        <v>5.6568542494923806</v>
      </c>
      <c r="W108">
        <f t="shared" si="14"/>
        <v>7543</v>
      </c>
      <c r="X108" t="str">
        <f t="shared" si="15"/>
        <v>Sti</v>
      </c>
      <c r="Y108" t="str">
        <f t="shared" si="16"/>
        <v>ger</v>
      </c>
      <c r="Z108">
        <f t="shared" si="17"/>
        <v>6</v>
      </c>
      <c r="AE108">
        <v>15</v>
      </c>
      <c r="AF108" s="38">
        <v>15600882</v>
      </c>
      <c r="AG108" t="s">
        <v>33</v>
      </c>
      <c r="AH108">
        <v>635</v>
      </c>
      <c r="AI108" t="s">
        <v>18</v>
      </c>
      <c r="AJ108" t="s">
        <v>16</v>
      </c>
      <c r="AK108">
        <v>35</v>
      </c>
      <c r="AL108">
        <v>7</v>
      </c>
      <c r="AN108">
        <v>2</v>
      </c>
      <c r="AO108">
        <v>1</v>
      </c>
      <c r="AP108">
        <v>1</v>
      </c>
      <c r="AQ108">
        <v>65951.649999999994</v>
      </c>
      <c r="AR108">
        <v>0</v>
      </c>
    </row>
    <row r="109" spans="1:44" x14ac:dyDescent="0.25">
      <c r="A109">
        <v>108</v>
      </c>
      <c r="B109">
        <v>15812878</v>
      </c>
      <c r="C109" t="s">
        <v>123</v>
      </c>
      <c r="D109">
        <v>785</v>
      </c>
      <c r="E109" t="s">
        <v>26</v>
      </c>
      <c r="F109" t="s">
        <v>16</v>
      </c>
      <c r="G109">
        <v>36</v>
      </c>
      <c r="H109">
        <v>2</v>
      </c>
      <c r="I109">
        <v>99806.85</v>
      </c>
      <c r="J109">
        <v>1</v>
      </c>
      <c r="K109">
        <v>0</v>
      </c>
      <c r="L109">
        <v>1</v>
      </c>
      <c r="M109">
        <v>36976.519999999997</v>
      </c>
      <c r="N109">
        <v>0</v>
      </c>
      <c r="P109">
        <f t="shared" si="12"/>
        <v>99806.85</v>
      </c>
      <c r="Q109">
        <f t="shared" si="13"/>
        <v>6</v>
      </c>
      <c r="W109">
        <f t="shared" si="14"/>
        <v>873</v>
      </c>
      <c r="X109" t="str">
        <f t="shared" si="15"/>
        <v>Par</v>
      </c>
      <c r="Y109" t="str">
        <f t="shared" si="16"/>
        <v>ons</v>
      </c>
      <c r="Z109">
        <f t="shared" si="17"/>
        <v>7</v>
      </c>
      <c r="AE109">
        <v>16</v>
      </c>
      <c r="AF109" s="38">
        <v>15643966</v>
      </c>
      <c r="AG109" t="s">
        <v>34</v>
      </c>
      <c r="AH109">
        <v>616</v>
      </c>
      <c r="AI109" t="s">
        <v>26</v>
      </c>
      <c r="AJ109" t="s">
        <v>23</v>
      </c>
      <c r="AK109">
        <v>45</v>
      </c>
      <c r="AL109">
        <v>3</v>
      </c>
      <c r="AM109">
        <v>143129.41</v>
      </c>
      <c r="AN109">
        <v>2</v>
      </c>
      <c r="AO109">
        <v>0</v>
      </c>
      <c r="AP109">
        <v>1</v>
      </c>
      <c r="AQ109">
        <v>64327.26</v>
      </c>
      <c r="AR109">
        <v>0</v>
      </c>
    </row>
    <row r="110" spans="1:44" x14ac:dyDescent="0.25">
      <c r="A110">
        <v>109</v>
      </c>
      <c r="B110">
        <v>15602312</v>
      </c>
      <c r="C110" t="s">
        <v>124</v>
      </c>
      <c r="D110">
        <v>605</v>
      </c>
      <c r="E110" t="s">
        <v>18</v>
      </c>
      <c r="F110" t="s">
        <v>23</v>
      </c>
      <c r="G110">
        <v>33</v>
      </c>
      <c r="H110">
        <v>5</v>
      </c>
      <c r="I110">
        <v>150092.79999999999</v>
      </c>
      <c r="J110">
        <v>1</v>
      </c>
      <c r="K110">
        <v>0</v>
      </c>
      <c r="L110">
        <v>0</v>
      </c>
      <c r="M110">
        <v>71862.789999999994</v>
      </c>
      <c r="N110">
        <v>0</v>
      </c>
      <c r="P110">
        <f t="shared" si="12"/>
        <v>150092.79999999999</v>
      </c>
      <c r="Q110">
        <f t="shared" si="13"/>
        <v>5.7445626465380286</v>
      </c>
      <c r="W110">
        <f t="shared" si="14"/>
        <v>6757</v>
      </c>
      <c r="X110" t="str">
        <f t="shared" si="15"/>
        <v>Wal</v>
      </c>
      <c r="Y110" t="str">
        <f t="shared" si="16"/>
        <v>kom</v>
      </c>
      <c r="Z110">
        <f t="shared" si="17"/>
        <v>6</v>
      </c>
      <c r="AE110">
        <v>17</v>
      </c>
      <c r="AF110" s="38">
        <v>15737452</v>
      </c>
      <c r="AG110" t="s">
        <v>35</v>
      </c>
      <c r="AH110">
        <v>653</v>
      </c>
      <c r="AI110" t="s">
        <v>26</v>
      </c>
      <c r="AJ110" t="s">
        <v>23</v>
      </c>
      <c r="AK110">
        <v>58</v>
      </c>
      <c r="AL110">
        <v>1</v>
      </c>
      <c r="AM110">
        <v>132602.88</v>
      </c>
      <c r="AN110">
        <v>1</v>
      </c>
      <c r="AO110">
        <v>1</v>
      </c>
      <c r="AP110">
        <v>0</v>
      </c>
      <c r="AQ110">
        <v>5097.67</v>
      </c>
      <c r="AR110">
        <v>1</v>
      </c>
    </row>
    <row r="111" spans="1:44" x14ac:dyDescent="0.25">
      <c r="A111">
        <v>110</v>
      </c>
      <c r="B111">
        <v>15744689</v>
      </c>
      <c r="C111" t="s">
        <v>125</v>
      </c>
      <c r="D111">
        <v>479</v>
      </c>
      <c r="E111" t="s">
        <v>26</v>
      </c>
      <c r="F111" t="s">
        <v>23</v>
      </c>
      <c r="G111">
        <v>35</v>
      </c>
      <c r="H111">
        <v>9</v>
      </c>
      <c r="I111">
        <v>92833.89</v>
      </c>
      <c r="J111">
        <v>1</v>
      </c>
      <c r="K111">
        <v>1</v>
      </c>
      <c r="L111">
        <v>0</v>
      </c>
      <c r="M111">
        <v>99449.86</v>
      </c>
      <c r="N111">
        <v>1</v>
      </c>
      <c r="P111">
        <f t="shared" si="12"/>
        <v>92833.89</v>
      </c>
      <c r="Q111">
        <f t="shared" si="13"/>
        <v>5.9160797830996161</v>
      </c>
      <c r="W111">
        <f t="shared" si="14"/>
        <v>9599</v>
      </c>
      <c r="X111" t="str">
        <f t="shared" si="15"/>
        <v>T'a</v>
      </c>
      <c r="Y111" t="str">
        <f t="shared" si="16"/>
        <v>ang</v>
      </c>
      <c r="Z111">
        <f t="shared" si="17"/>
        <v>5</v>
      </c>
      <c r="AE111">
        <v>18</v>
      </c>
      <c r="AF111" s="38">
        <v>15788218</v>
      </c>
      <c r="AG111" t="s">
        <v>36</v>
      </c>
      <c r="AH111">
        <v>549</v>
      </c>
      <c r="AI111" t="s">
        <v>18</v>
      </c>
      <c r="AJ111" t="s">
        <v>16</v>
      </c>
      <c r="AK111">
        <v>24</v>
      </c>
      <c r="AL111">
        <v>9</v>
      </c>
      <c r="AM111">
        <v>0</v>
      </c>
      <c r="AN111">
        <v>2</v>
      </c>
      <c r="AO111">
        <v>1</v>
      </c>
      <c r="AP111">
        <v>1</v>
      </c>
      <c r="AQ111">
        <v>14406.41</v>
      </c>
      <c r="AR111">
        <v>0</v>
      </c>
    </row>
    <row r="112" spans="1:44" x14ac:dyDescent="0.25">
      <c r="A112">
        <v>111</v>
      </c>
      <c r="B112">
        <v>15803526</v>
      </c>
      <c r="C112" t="s">
        <v>126</v>
      </c>
      <c r="D112">
        <v>685</v>
      </c>
      <c r="E112" t="s">
        <v>26</v>
      </c>
      <c r="F112" t="s">
        <v>23</v>
      </c>
      <c r="G112">
        <v>30</v>
      </c>
      <c r="H112">
        <v>3</v>
      </c>
      <c r="I112">
        <v>90536.81</v>
      </c>
      <c r="J112">
        <v>1</v>
      </c>
      <c r="K112">
        <v>0</v>
      </c>
      <c r="L112">
        <v>1</v>
      </c>
      <c r="M112">
        <v>63082.879999999997</v>
      </c>
      <c r="N112">
        <v>0</v>
      </c>
      <c r="P112">
        <f t="shared" si="12"/>
        <v>90536.81</v>
      </c>
      <c r="Q112">
        <f t="shared" si="13"/>
        <v>5.4772255750516612</v>
      </c>
      <c r="W112">
        <f t="shared" si="14"/>
        <v>3655</v>
      </c>
      <c r="X112" t="str">
        <f t="shared" si="15"/>
        <v>Ere</v>
      </c>
      <c r="Y112" t="str">
        <f t="shared" si="16"/>
        <v>nko</v>
      </c>
      <c r="Z112">
        <f t="shared" si="17"/>
        <v>8</v>
      </c>
      <c r="AE112">
        <v>19</v>
      </c>
      <c r="AF112" s="38">
        <v>15661507</v>
      </c>
      <c r="AG112" t="s">
        <v>37</v>
      </c>
      <c r="AH112">
        <v>587</v>
      </c>
      <c r="AI112" t="s">
        <v>18</v>
      </c>
      <c r="AJ112" t="s">
        <v>23</v>
      </c>
      <c r="AK112">
        <v>45</v>
      </c>
      <c r="AL112">
        <v>6</v>
      </c>
      <c r="AM112">
        <v>0</v>
      </c>
      <c r="AN112">
        <v>1</v>
      </c>
      <c r="AO112">
        <v>0</v>
      </c>
      <c r="AP112">
        <v>0</v>
      </c>
      <c r="AQ112">
        <v>158684.81</v>
      </c>
      <c r="AR112">
        <v>0</v>
      </c>
    </row>
    <row r="113" spans="1:39" x14ac:dyDescent="0.25">
      <c r="A113">
        <v>112</v>
      </c>
      <c r="B113">
        <v>15665790</v>
      </c>
      <c r="C113" t="s">
        <v>127</v>
      </c>
      <c r="D113">
        <v>538</v>
      </c>
      <c r="E113" t="s">
        <v>26</v>
      </c>
      <c r="F113" t="s">
        <v>23</v>
      </c>
      <c r="G113">
        <v>39</v>
      </c>
      <c r="H113">
        <v>7</v>
      </c>
      <c r="I113">
        <v>108055.1</v>
      </c>
      <c r="J113">
        <v>2</v>
      </c>
      <c r="K113">
        <v>1</v>
      </c>
      <c r="L113">
        <v>0</v>
      </c>
      <c r="M113">
        <v>27231.26</v>
      </c>
      <c r="N113">
        <v>0</v>
      </c>
      <c r="P113">
        <f t="shared" si="12"/>
        <v>108055.1</v>
      </c>
      <c r="Q113">
        <f t="shared" si="13"/>
        <v>6.2449979983983983</v>
      </c>
      <c r="W113">
        <f t="shared" si="14"/>
        <v>8662</v>
      </c>
      <c r="X113" t="str">
        <f t="shared" si="15"/>
        <v>Row</v>
      </c>
      <c r="Y113" t="str">
        <f t="shared" si="16"/>
        <v>ree</v>
      </c>
      <c r="Z113">
        <f t="shared" si="17"/>
        <v>8</v>
      </c>
    </row>
    <row r="114" spans="1:39" ht="21" x14ac:dyDescent="0.35">
      <c r="A114">
        <v>113</v>
      </c>
      <c r="B114">
        <v>15715951</v>
      </c>
      <c r="C114" t="s">
        <v>128</v>
      </c>
      <c r="D114">
        <v>562</v>
      </c>
      <c r="E114" t="s">
        <v>15</v>
      </c>
      <c r="F114" t="s">
        <v>23</v>
      </c>
      <c r="G114">
        <v>42</v>
      </c>
      <c r="H114">
        <v>2</v>
      </c>
      <c r="I114">
        <v>100238.35</v>
      </c>
      <c r="J114">
        <v>1</v>
      </c>
      <c r="K114">
        <v>0</v>
      </c>
      <c r="L114">
        <v>0</v>
      </c>
      <c r="M114">
        <v>86797.41</v>
      </c>
      <c r="N114">
        <v>0</v>
      </c>
      <c r="P114">
        <f t="shared" si="12"/>
        <v>100238.35</v>
      </c>
      <c r="Q114">
        <f t="shared" si="13"/>
        <v>6.4807406984078604</v>
      </c>
      <c r="W114">
        <f t="shared" si="14"/>
        <v>8073</v>
      </c>
      <c r="X114" t="str">
        <f t="shared" si="15"/>
        <v>Tho</v>
      </c>
      <c r="Y114" t="str">
        <f t="shared" si="16"/>
        <v>rpe</v>
      </c>
      <c r="Z114">
        <f t="shared" si="17"/>
        <v>6</v>
      </c>
      <c r="AF114" s="54" t="s">
        <v>3071</v>
      </c>
      <c r="AG114" s="54"/>
      <c r="AH114" s="54"/>
      <c r="AI114" s="54"/>
      <c r="AK114" s="54" t="s">
        <v>3072</v>
      </c>
      <c r="AL114" s="52"/>
      <c r="AM114" s="52"/>
    </row>
    <row r="115" spans="1:39" x14ac:dyDescent="0.25">
      <c r="A115">
        <v>114</v>
      </c>
      <c r="B115">
        <v>15591100</v>
      </c>
      <c r="C115" t="s">
        <v>129</v>
      </c>
      <c r="D115">
        <v>675</v>
      </c>
      <c r="E115" t="s">
        <v>18</v>
      </c>
      <c r="F115" t="s">
        <v>23</v>
      </c>
      <c r="G115">
        <v>36</v>
      </c>
      <c r="H115">
        <v>9</v>
      </c>
      <c r="I115">
        <v>106190.55</v>
      </c>
      <c r="J115">
        <v>1</v>
      </c>
      <c r="K115">
        <v>0</v>
      </c>
      <c r="L115">
        <v>1</v>
      </c>
      <c r="M115">
        <v>22994.32</v>
      </c>
      <c r="N115">
        <v>0</v>
      </c>
      <c r="P115">
        <f t="shared" si="12"/>
        <v>106190.55</v>
      </c>
      <c r="Q115">
        <f t="shared" si="13"/>
        <v>6</v>
      </c>
      <c r="W115">
        <f t="shared" si="14"/>
        <v>4095</v>
      </c>
      <c r="X115" t="str">
        <f t="shared" si="15"/>
        <v>Chi</v>
      </c>
      <c r="Y115" t="str">
        <f t="shared" si="16"/>
        <v>ela</v>
      </c>
      <c r="Z115">
        <f t="shared" si="17"/>
        <v>8</v>
      </c>
    </row>
    <row r="116" spans="1:39" x14ac:dyDescent="0.25">
      <c r="A116">
        <v>115</v>
      </c>
      <c r="B116">
        <v>15609618</v>
      </c>
      <c r="C116" t="s">
        <v>116</v>
      </c>
      <c r="D116">
        <v>721</v>
      </c>
      <c r="E116" t="s">
        <v>26</v>
      </c>
      <c r="F116" t="s">
        <v>23</v>
      </c>
      <c r="G116">
        <v>28</v>
      </c>
      <c r="H116">
        <v>9</v>
      </c>
      <c r="I116">
        <v>154475.54</v>
      </c>
      <c r="J116">
        <v>2</v>
      </c>
      <c r="K116">
        <v>0</v>
      </c>
      <c r="L116">
        <v>1</v>
      </c>
      <c r="M116">
        <v>101300.94</v>
      </c>
      <c r="N116">
        <v>1</v>
      </c>
      <c r="P116">
        <f t="shared" si="12"/>
        <v>154475.54</v>
      </c>
      <c r="Q116">
        <f t="shared" si="13"/>
        <v>5.2915026221291814</v>
      </c>
      <c r="W116">
        <f t="shared" si="14"/>
        <v>2377</v>
      </c>
      <c r="X116" t="str">
        <f t="shared" si="15"/>
        <v>Fan</v>
      </c>
      <c r="Y116" t="str">
        <f t="shared" si="16"/>
        <v>cci</v>
      </c>
      <c r="Z116">
        <f t="shared" si="17"/>
        <v>7</v>
      </c>
      <c r="AG116" t="s">
        <v>3069</v>
      </c>
      <c r="AH116" t="s">
        <v>3070</v>
      </c>
      <c r="AK116" t="s">
        <v>3069</v>
      </c>
      <c r="AL116" t="s">
        <v>3070</v>
      </c>
    </row>
    <row r="117" spans="1:39" x14ac:dyDescent="0.25">
      <c r="A117">
        <v>116</v>
      </c>
      <c r="B117">
        <v>15675522</v>
      </c>
      <c r="C117" t="s">
        <v>130</v>
      </c>
      <c r="D117">
        <v>628</v>
      </c>
      <c r="E117" t="s">
        <v>26</v>
      </c>
      <c r="F117" t="s">
        <v>16</v>
      </c>
      <c r="G117">
        <v>30</v>
      </c>
      <c r="H117">
        <v>9</v>
      </c>
      <c r="I117">
        <v>132351.29</v>
      </c>
      <c r="J117">
        <v>2</v>
      </c>
      <c r="K117">
        <v>1</v>
      </c>
      <c r="L117">
        <v>1</v>
      </c>
      <c r="M117">
        <v>74169.13</v>
      </c>
      <c r="N117">
        <v>0</v>
      </c>
      <c r="P117">
        <f t="shared" si="12"/>
        <v>132351.29</v>
      </c>
      <c r="Q117">
        <f t="shared" si="13"/>
        <v>5.4772255750516612</v>
      </c>
      <c r="W117">
        <f t="shared" si="14"/>
        <v>5928</v>
      </c>
      <c r="X117" t="str">
        <f t="shared" si="15"/>
        <v>Ko</v>
      </c>
      <c r="Y117" t="str">
        <f t="shared" si="16"/>
        <v>Ko</v>
      </c>
      <c r="Z117">
        <f t="shared" si="17"/>
        <v>2</v>
      </c>
      <c r="AG117" t="s">
        <v>3057</v>
      </c>
      <c r="AH117">
        <f>COUNT(AF93:AF112)</f>
        <v>19</v>
      </c>
      <c r="AK117" t="s">
        <v>3062</v>
      </c>
      <c r="AL117">
        <f>AVERAGE(AK94:AK112)</f>
        <v>38</v>
      </c>
    </row>
    <row r="118" spans="1:39" x14ac:dyDescent="0.25">
      <c r="A118">
        <v>117</v>
      </c>
      <c r="B118">
        <v>15705512</v>
      </c>
      <c r="C118" t="s">
        <v>131</v>
      </c>
      <c r="D118">
        <v>668</v>
      </c>
      <c r="E118" t="s">
        <v>26</v>
      </c>
      <c r="F118" t="s">
        <v>16</v>
      </c>
      <c r="G118">
        <v>37</v>
      </c>
      <c r="H118">
        <v>6</v>
      </c>
      <c r="I118">
        <v>167864.4</v>
      </c>
      <c r="J118">
        <v>1</v>
      </c>
      <c r="K118">
        <v>1</v>
      </c>
      <c r="L118">
        <v>0</v>
      </c>
      <c r="M118">
        <v>115638.29</v>
      </c>
      <c r="N118">
        <v>0</v>
      </c>
      <c r="P118">
        <f t="shared" si="12"/>
        <v>167864.4</v>
      </c>
      <c r="Q118">
        <f t="shared" si="13"/>
        <v>6.0827625302982193</v>
      </c>
      <c r="W118">
        <f t="shared" si="14"/>
        <v>4344</v>
      </c>
      <c r="X118" t="str">
        <f t="shared" si="15"/>
        <v>Wel</v>
      </c>
      <c r="Y118" t="str">
        <f t="shared" si="16"/>
        <v>lch</v>
      </c>
      <c r="Z118">
        <f t="shared" si="17"/>
        <v>5</v>
      </c>
      <c r="AG118" t="s">
        <v>3058</v>
      </c>
      <c r="AH118">
        <f>COUNTA(AF93:AF112)</f>
        <v>20</v>
      </c>
      <c r="AK118" t="s">
        <v>2957</v>
      </c>
      <c r="AL118">
        <f>MEDIAN(AK94:AK112)</f>
        <v>41</v>
      </c>
    </row>
    <row r="119" spans="1:39" x14ac:dyDescent="0.25">
      <c r="A119">
        <v>118</v>
      </c>
      <c r="B119">
        <v>15698028</v>
      </c>
      <c r="C119" t="s">
        <v>132</v>
      </c>
      <c r="D119">
        <v>506</v>
      </c>
      <c r="E119" t="s">
        <v>15</v>
      </c>
      <c r="F119" t="s">
        <v>16</v>
      </c>
      <c r="G119">
        <v>41</v>
      </c>
      <c r="H119">
        <v>1</v>
      </c>
      <c r="I119">
        <v>0</v>
      </c>
      <c r="J119">
        <v>2</v>
      </c>
      <c r="K119">
        <v>1</v>
      </c>
      <c r="L119">
        <v>0</v>
      </c>
      <c r="M119">
        <v>31766.3</v>
      </c>
      <c r="N119">
        <v>0</v>
      </c>
      <c r="P119">
        <f t="shared" si="12"/>
        <v>0</v>
      </c>
      <c r="Q119">
        <f t="shared" si="13"/>
        <v>6.4031242374328485</v>
      </c>
      <c r="W119">
        <f t="shared" si="14"/>
        <v>9267</v>
      </c>
      <c r="X119" t="str">
        <f t="shared" si="15"/>
        <v>Dun</v>
      </c>
      <c r="Y119" t="str">
        <f t="shared" si="16"/>
        <v>can</v>
      </c>
      <c r="Z119">
        <f t="shared" si="17"/>
        <v>6</v>
      </c>
      <c r="AG119" t="s">
        <v>3059</v>
      </c>
      <c r="AH119">
        <f>COUNTBLANK(AM94:AM112)</f>
        <v>3</v>
      </c>
      <c r="AK119" t="s">
        <v>3063</v>
      </c>
      <c r="AL119">
        <f>MODE(AK94:AK112)</f>
        <v>42</v>
      </c>
    </row>
    <row r="120" spans="1:39" x14ac:dyDescent="0.25">
      <c r="A120">
        <v>119</v>
      </c>
      <c r="B120">
        <v>15661670</v>
      </c>
      <c r="C120" t="s">
        <v>133</v>
      </c>
      <c r="D120">
        <v>524</v>
      </c>
      <c r="E120" t="s">
        <v>26</v>
      </c>
      <c r="F120" t="s">
        <v>16</v>
      </c>
      <c r="G120">
        <v>31</v>
      </c>
      <c r="H120">
        <v>8</v>
      </c>
      <c r="I120">
        <v>107818.63</v>
      </c>
      <c r="J120">
        <v>1</v>
      </c>
      <c r="K120">
        <v>1</v>
      </c>
      <c r="L120">
        <v>0</v>
      </c>
      <c r="M120">
        <v>199725.39</v>
      </c>
      <c r="N120">
        <v>1</v>
      </c>
      <c r="P120">
        <f t="shared" si="12"/>
        <v>107818.63</v>
      </c>
      <c r="Q120">
        <f t="shared" si="13"/>
        <v>5.5677643628300215</v>
      </c>
      <c r="W120">
        <f t="shared" si="14"/>
        <v>8950</v>
      </c>
      <c r="X120" t="str">
        <f t="shared" si="15"/>
        <v>Chi</v>
      </c>
      <c r="Y120" t="str">
        <f t="shared" si="16"/>
        <v>zie</v>
      </c>
      <c r="Z120">
        <f t="shared" si="17"/>
        <v>8</v>
      </c>
      <c r="AG120" t="s">
        <v>3060</v>
      </c>
      <c r="AH120">
        <f>COUNTIF(AL94:AL112,"&gt;5")</f>
        <v>8</v>
      </c>
      <c r="AK120" t="s">
        <v>3064</v>
      </c>
      <c r="AL120">
        <f>CORREL(AM94:AM112,AN94:AN112)</f>
        <v>0.18221178814305494</v>
      </c>
    </row>
    <row r="121" spans="1:39" x14ac:dyDescent="0.25">
      <c r="A121">
        <v>120</v>
      </c>
      <c r="B121">
        <v>15600781</v>
      </c>
      <c r="C121" t="s">
        <v>134</v>
      </c>
      <c r="D121">
        <v>699</v>
      </c>
      <c r="E121" t="s">
        <v>26</v>
      </c>
      <c r="F121" t="s">
        <v>23</v>
      </c>
      <c r="G121">
        <v>34</v>
      </c>
      <c r="H121">
        <v>4</v>
      </c>
      <c r="I121">
        <v>185173.81</v>
      </c>
      <c r="J121">
        <v>2</v>
      </c>
      <c r="K121">
        <v>1</v>
      </c>
      <c r="L121">
        <v>0</v>
      </c>
      <c r="M121">
        <v>120834.48</v>
      </c>
      <c r="N121">
        <v>0</v>
      </c>
      <c r="P121">
        <f t="shared" si="12"/>
        <v>185173.81</v>
      </c>
      <c r="Q121">
        <f t="shared" si="13"/>
        <v>5.8309518948453007</v>
      </c>
      <c r="W121">
        <f t="shared" si="14"/>
        <v>3149</v>
      </c>
      <c r="X121" t="str">
        <f t="shared" si="15"/>
        <v>Wu</v>
      </c>
      <c r="Y121" t="str">
        <f t="shared" si="16"/>
        <v>Wu</v>
      </c>
      <c r="Z121">
        <f t="shared" si="17"/>
        <v>2</v>
      </c>
      <c r="AG121" t="s">
        <v>3061</v>
      </c>
      <c r="AH121">
        <f>COUNTIFS(AK94:AK112,"&gt;=50",AL94:AL112,"&gt;=5")</f>
        <v>1</v>
      </c>
      <c r="AK121" t="s">
        <v>3065</v>
      </c>
      <c r="AL121">
        <f>_xlfn.VAR.P(AM94:AM112)</f>
        <v>3951249581.7630062</v>
      </c>
    </row>
    <row r="122" spans="1:39" x14ac:dyDescent="0.25">
      <c r="A122">
        <v>121</v>
      </c>
      <c r="B122">
        <v>15682472</v>
      </c>
      <c r="C122" t="s">
        <v>135</v>
      </c>
      <c r="D122">
        <v>828</v>
      </c>
      <c r="E122" t="s">
        <v>15</v>
      </c>
      <c r="F122" t="s">
        <v>23</v>
      </c>
      <c r="G122">
        <v>34</v>
      </c>
      <c r="H122">
        <v>8</v>
      </c>
      <c r="I122">
        <v>129433.34</v>
      </c>
      <c r="J122">
        <v>2</v>
      </c>
      <c r="K122">
        <v>0</v>
      </c>
      <c r="L122">
        <v>0</v>
      </c>
      <c r="M122">
        <v>38131.769999999997</v>
      </c>
      <c r="N122">
        <v>0</v>
      </c>
      <c r="P122">
        <f t="shared" si="12"/>
        <v>129433.34</v>
      </c>
      <c r="Q122">
        <f t="shared" si="13"/>
        <v>5.8309518948453007</v>
      </c>
      <c r="W122">
        <f t="shared" si="14"/>
        <v>375</v>
      </c>
      <c r="X122" t="str">
        <f t="shared" si="15"/>
        <v>Cul</v>
      </c>
      <c r="Y122" t="str">
        <f t="shared" si="16"/>
        <v>eth</v>
      </c>
      <c r="Z122">
        <f t="shared" si="17"/>
        <v>8</v>
      </c>
      <c r="AK122" t="s">
        <v>3066</v>
      </c>
      <c r="AL122">
        <f>_xlfn.VAR.S(AM94:AM112)</f>
        <v>4214666220.5472064</v>
      </c>
    </row>
    <row r="123" spans="1:39" x14ac:dyDescent="0.25">
      <c r="A123">
        <v>122</v>
      </c>
      <c r="B123">
        <v>15580203</v>
      </c>
      <c r="C123" t="s">
        <v>136</v>
      </c>
      <c r="D123">
        <v>674</v>
      </c>
      <c r="E123" t="s">
        <v>18</v>
      </c>
      <c r="F123" t="s">
        <v>23</v>
      </c>
      <c r="G123">
        <v>39</v>
      </c>
      <c r="H123">
        <v>6</v>
      </c>
      <c r="I123">
        <v>120193.42</v>
      </c>
      <c r="J123">
        <v>1</v>
      </c>
      <c r="K123">
        <v>0</v>
      </c>
      <c r="L123">
        <v>0</v>
      </c>
      <c r="M123">
        <v>100130.95</v>
      </c>
      <c r="N123">
        <v>0</v>
      </c>
      <c r="P123">
        <f t="shared" si="12"/>
        <v>120193.42</v>
      </c>
      <c r="Q123">
        <f t="shared" si="13"/>
        <v>6.2449979983983983</v>
      </c>
      <c r="W123">
        <f t="shared" si="14"/>
        <v>4132</v>
      </c>
      <c r="X123" t="str">
        <f t="shared" si="15"/>
        <v>Ken</v>
      </c>
      <c r="Y123" t="str">
        <f t="shared" si="16"/>
        <v>edy</v>
      </c>
      <c r="Z123">
        <f t="shared" si="17"/>
        <v>7</v>
      </c>
      <c r="AK123" t="s">
        <v>3067</v>
      </c>
      <c r="AL123">
        <f>_xlfn.STDEV.P(AM94:AM112)</f>
        <v>62858.965802524988</v>
      </c>
    </row>
    <row r="124" spans="1:39" x14ac:dyDescent="0.25">
      <c r="A124">
        <v>123</v>
      </c>
      <c r="B124">
        <v>15690673</v>
      </c>
      <c r="C124" t="s">
        <v>58</v>
      </c>
      <c r="D124">
        <v>656</v>
      </c>
      <c r="E124" t="s">
        <v>15</v>
      </c>
      <c r="F124" t="s">
        <v>16</v>
      </c>
      <c r="G124">
        <v>39</v>
      </c>
      <c r="H124">
        <v>6</v>
      </c>
      <c r="I124">
        <v>0</v>
      </c>
      <c r="J124">
        <v>2</v>
      </c>
      <c r="K124">
        <v>1</v>
      </c>
      <c r="L124">
        <v>0</v>
      </c>
      <c r="M124">
        <v>141069.88</v>
      </c>
      <c r="N124">
        <v>0</v>
      </c>
      <c r="P124">
        <f t="shared" si="12"/>
        <v>0</v>
      </c>
      <c r="Q124">
        <f t="shared" si="13"/>
        <v>6.2449979983983983</v>
      </c>
      <c r="W124">
        <f t="shared" si="14"/>
        <v>4806</v>
      </c>
      <c r="X124" t="str">
        <f t="shared" si="15"/>
        <v>Cam</v>
      </c>
      <c r="Y124" t="str">
        <f t="shared" si="16"/>
        <v>ron</v>
      </c>
      <c r="Z124">
        <f t="shared" si="17"/>
        <v>7</v>
      </c>
      <c r="AK124" t="s">
        <v>3068</v>
      </c>
      <c r="AL124">
        <f>_xlfn.STDEV.S(AM94:AM112)</f>
        <v>64920.460723466887</v>
      </c>
    </row>
    <row r="125" spans="1:39" x14ac:dyDescent="0.25">
      <c r="A125">
        <v>124</v>
      </c>
      <c r="B125">
        <v>15760085</v>
      </c>
      <c r="C125" t="s">
        <v>137</v>
      </c>
      <c r="D125">
        <v>684</v>
      </c>
      <c r="E125" t="s">
        <v>26</v>
      </c>
      <c r="F125" t="s">
        <v>16</v>
      </c>
      <c r="G125">
        <v>48</v>
      </c>
      <c r="H125">
        <v>10</v>
      </c>
      <c r="I125">
        <v>126384.42</v>
      </c>
      <c r="J125">
        <v>1</v>
      </c>
      <c r="K125">
        <v>1</v>
      </c>
      <c r="L125">
        <v>1</v>
      </c>
      <c r="M125">
        <v>198129.36</v>
      </c>
      <c r="N125">
        <v>0</v>
      </c>
      <c r="P125">
        <f t="shared" si="12"/>
        <v>126384.42</v>
      </c>
      <c r="Q125">
        <f t="shared" si="13"/>
        <v>6.9282032302755088</v>
      </c>
      <c r="W125">
        <f t="shared" si="14"/>
        <v>3690</v>
      </c>
      <c r="X125" t="str">
        <f t="shared" si="15"/>
        <v>Cal</v>
      </c>
      <c r="Y125" t="str">
        <f t="shared" si="16"/>
        <v>esi</v>
      </c>
      <c r="Z125">
        <f t="shared" si="17"/>
        <v>9</v>
      </c>
    </row>
    <row r="126" spans="1:39" x14ac:dyDescent="0.25">
      <c r="A126">
        <v>125</v>
      </c>
      <c r="B126">
        <v>15779659</v>
      </c>
      <c r="C126" t="s">
        <v>138</v>
      </c>
      <c r="D126">
        <v>625</v>
      </c>
      <c r="E126" t="s">
        <v>15</v>
      </c>
      <c r="F126" t="s">
        <v>16</v>
      </c>
      <c r="G126">
        <v>28</v>
      </c>
      <c r="H126">
        <v>3</v>
      </c>
      <c r="I126">
        <v>0</v>
      </c>
      <c r="J126">
        <v>1</v>
      </c>
      <c r="K126">
        <v>0</v>
      </c>
      <c r="L126">
        <v>0</v>
      </c>
      <c r="M126">
        <v>183646.41</v>
      </c>
      <c r="N126">
        <v>0</v>
      </c>
      <c r="P126">
        <f t="shared" si="12"/>
        <v>0</v>
      </c>
      <c r="Q126">
        <f t="shared" si="13"/>
        <v>5.2915026221291814</v>
      </c>
      <c r="W126">
        <f t="shared" si="14"/>
        <v>6043</v>
      </c>
      <c r="X126" t="str">
        <f t="shared" si="15"/>
        <v>Zet</v>
      </c>
      <c r="Y126" t="str">
        <f t="shared" si="16"/>
        <v>cci</v>
      </c>
      <c r="Z126">
        <f t="shared" si="17"/>
        <v>8</v>
      </c>
    </row>
    <row r="127" spans="1:39" x14ac:dyDescent="0.25">
      <c r="A127">
        <v>126</v>
      </c>
      <c r="B127">
        <v>15627360</v>
      </c>
      <c r="C127" t="s">
        <v>139</v>
      </c>
      <c r="D127">
        <v>432</v>
      </c>
      <c r="E127" t="s">
        <v>15</v>
      </c>
      <c r="F127" t="s">
        <v>23</v>
      </c>
      <c r="G127">
        <v>42</v>
      </c>
      <c r="H127">
        <v>9</v>
      </c>
      <c r="I127">
        <v>152603.45000000001</v>
      </c>
      <c r="J127">
        <v>1</v>
      </c>
      <c r="K127">
        <v>1</v>
      </c>
      <c r="L127">
        <v>0</v>
      </c>
      <c r="M127">
        <v>110265.24</v>
      </c>
      <c r="N127">
        <v>1</v>
      </c>
      <c r="P127">
        <f t="shared" si="12"/>
        <v>152603.45000000001</v>
      </c>
      <c r="Q127">
        <f t="shared" si="13"/>
        <v>6.4807406984078604</v>
      </c>
      <c r="W127">
        <f t="shared" si="14"/>
        <v>9897</v>
      </c>
      <c r="X127" t="str">
        <f t="shared" si="15"/>
        <v>Ful</v>
      </c>
      <c r="Y127" t="str">
        <f t="shared" si="16"/>
        <v>ler</v>
      </c>
      <c r="Z127">
        <f t="shared" si="17"/>
        <v>6</v>
      </c>
    </row>
    <row r="128" spans="1:39" x14ac:dyDescent="0.25">
      <c r="A128">
        <v>127</v>
      </c>
      <c r="B128">
        <v>15671137</v>
      </c>
      <c r="C128" t="s">
        <v>140</v>
      </c>
      <c r="D128">
        <v>549</v>
      </c>
      <c r="E128" t="s">
        <v>15</v>
      </c>
      <c r="F128" t="s">
        <v>16</v>
      </c>
      <c r="G128">
        <v>52</v>
      </c>
      <c r="H128">
        <v>1</v>
      </c>
      <c r="I128">
        <v>0</v>
      </c>
      <c r="J128">
        <v>1</v>
      </c>
      <c r="K128">
        <v>0</v>
      </c>
      <c r="L128">
        <v>1</v>
      </c>
      <c r="M128">
        <v>8636.0499999999993</v>
      </c>
      <c r="N128">
        <v>1</v>
      </c>
      <c r="P128">
        <f t="shared" si="12"/>
        <v>0</v>
      </c>
      <c r="Q128">
        <f t="shared" si="13"/>
        <v>7.2111025509279782</v>
      </c>
      <c r="W128">
        <f t="shared" si="14"/>
        <v>8411</v>
      </c>
      <c r="X128" t="str">
        <f t="shared" si="15"/>
        <v>Mac</v>
      </c>
      <c r="Y128" t="str">
        <f t="shared" si="16"/>
        <v>ald</v>
      </c>
      <c r="Z128">
        <f t="shared" si="17"/>
        <v>9</v>
      </c>
    </row>
    <row r="129" spans="1:45" x14ac:dyDescent="0.25">
      <c r="A129">
        <v>128</v>
      </c>
      <c r="B129">
        <v>15782688</v>
      </c>
      <c r="C129" t="s">
        <v>141</v>
      </c>
      <c r="D129">
        <v>625</v>
      </c>
      <c r="E129" t="s">
        <v>26</v>
      </c>
      <c r="F129" t="s">
        <v>23</v>
      </c>
      <c r="G129">
        <v>56</v>
      </c>
      <c r="H129">
        <v>0</v>
      </c>
      <c r="I129">
        <v>148507.24</v>
      </c>
      <c r="J129">
        <v>1</v>
      </c>
      <c r="K129">
        <v>1</v>
      </c>
      <c r="L129">
        <v>0</v>
      </c>
      <c r="M129">
        <v>46824.08</v>
      </c>
      <c r="N129">
        <v>1</v>
      </c>
      <c r="P129">
        <f t="shared" si="12"/>
        <v>148507.24</v>
      </c>
      <c r="Q129">
        <f t="shared" si="13"/>
        <v>7.4833147735478827</v>
      </c>
      <c r="W129">
        <f t="shared" si="14"/>
        <v>6043</v>
      </c>
      <c r="X129" t="str">
        <f t="shared" si="15"/>
        <v>Pic</v>
      </c>
      <c r="Y129" t="str">
        <f t="shared" si="16"/>
        <v>cio</v>
      </c>
      <c r="Z129">
        <f t="shared" si="17"/>
        <v>6</v>
      </c>
    </row>
    <row r="130" spans="1:45" x14ac:dyDescent="0.25">
      <c r="A130">
        <v>129</v>
      </c>
      <c r="B130">
        <v>15575492</v>
      </c>
      <c r="C130" t="s">
        <v>136</v>
      </c>
      <c r="D130">
        <v>828</v>
      </c>
      <c r="E130" t="s">
        <v>15</v>
      </c>
      <c r="F130" t="s">
        <v>16</v>
      </c>
      <c r="G130">
        <v>41</v>
      </c>
      <c r="H130">
        <v>7</v>
      </c>
      <c r="I130">
        <v>0</v>
      </c>
      <c r="J130">
        <v>2</v>
      </c>
      <c r="K130">
        <v>1</v>
      </c>
      <c r="L130">
        <v>0</v>
      </c>
      <c r="M130">
        <v>171378.77</v>
      </c>
      <c r="N130">
        <v>0</v>
      </c>
      <c r="P130">
        <f t="shared" ref="P130:P193" si="18">ROUND(I130,2)</f>
        <v>0</v>
      </c>
      <c r="Q130">
        <f t="shared" ref="Q130:Q193" si="19">SQRT(G:G)</f>
        <v>6.4031242374328485</v>
      </c>
      <c r="W130">
        <f t="shared" ref="W130:W193" si="20">RANK(D130,D:D)</f>
        <v>375</v>
      </c>
      <c r="X130" t="str">
        <f t="shared" ref="X130:X193" si="21">LEFT(C:C,3)</f>
        <v>Ken</v>
      </c>
      <c r="Y130" t="str">
        <f t="shared" ref="Y130:Y193" si="22">RIGHT(C:C,3)</f>
        <v>edy</v>
      </c>
      <c r="Z130">
        <f t="shared" ref="Z130:Z193" si="23">LEN(C:C)</f>
        <v>7</v>
      </c>
    </row>
    <row r="131" spans="1:45" x14ac:dyDescent="0.25">
      <c r="A131">
        <v>130</v>
      </c>
      <c r="B131">
        <v>15591607</v>
      </c>
      <c r="C131" t="s">
        <v>142</v>
      </c>
      <c r="D131">
        <v>770</v>
      </c>
      <c r="E131" t="s">
        <v>15</v>
      </c>
      <c r="F131" t="s">
        <v>23</v>
      </c>
      <c r="G131">
        <v>24</v>
      </c>
      <c r="H131">
        <v>9</v>
      </c>
      <c r="I131">
        <v>101827.07</v>
      </c>
      <c r="J131">
        <v>1</v>
      </c>
      <c r="K131">
        <v>1</v>
      </c>
      <c r="L131">
        <v>0</v>
      </c>
      <c r="M131">
        <v>167256.35</v>
      </c>
      <c r="N131">
        <v>0</v>
      </c>
      <c r="P131">
        <f t="shared" si="18"/>
        <v>101827.07</v>
      </c>
      <c r="Q131">
        <f t="shared" si="19"/>
        <v>4.8989794855663558</v>
      </c>
      <c r="W131">
        <f t="shared" si="20"/>
        <v>1155</v>
      </c>
      <c r="X131" t="str">
        <f t="shared" si="21"/>
        <v>Fer</v>
      </c>
      <c r="Y131" t="str">
        <f t="shared" si="22"/>
        <v>nie</v>
      </c>
      <c r="Z131">
        <f t="shared" si="23"/>
        <v>6</v>
      </c>
    </row>
    <row r="132" spans="1:45" x14ac:dyDescent="0.25">
      <c r="A132">
        <v>131</v>
      </c>
      <c r="B132">
        <v>15740404</v>
      </c>
      <c r="C132" t="s">
        <v>27</v>
      </c>
      <c r="D132">
        <v>758</v>
      </c>
      <c r="E132" t="s">
        <v>15</v>
      </c>
      <c r="F132" t="s">
        <v>16</v>
      </c>
      <c r="G132">
        <v>34</v>
      </c>
      <c r="H132">
        <v>3</v>
      </c>
      <c r="I132">
        <v>0</v>
      </c>
      <c r="J132">
        <v>2</v>
      </c>
      <c r="K132">
        <v>1</v>
      </c>
      <c r="L132">
        <v>1</v>
      </c>
      <c r="M132">
        <v>124226.16</v>
      </c>
      <c r="N132">
        <v>0</v>
      </c>
      <c r="P132">
        <f t="shared" si="18"/>
        <v>0</v>
      </c>
      <c r="Q132">
        <f t="shared" si="19"/>
        <v>5.8309518948453007</v>
      </c>
      <c r="W132">
        <f t="shared" si="20"/>
        <v>1384</v>
      </c>
      <c r="X132" t="str">
        <f t="shared" si="21"/>
        <v>He</v>
      </c>
      <c r="Y132" t="str">
        <f t="shared" si="22"/>
        <v>He</v>
      </c>
      <c r="Z132">
        <f t="shared" si="23"/>
        <v>2</v>
      </c>
    </row>
    <row r="133" spans="1:45" x14ac:dyDescent="0.25">
      <c r="A133">
        <v>132</v>
      </c>
      <c r="B133">
        <v>15718369</v>
      </c>
      <c r="C133" t="s">
        <v>143</v>
      </c>
      <c r="D133">
        <v>795</v>
      </c>
      <c r="E133" t="s">
        <v>26</v>
      </c>
      <c r="F133" t="s">
        <v>16</v>
      </c>
      <c r="G133">
        <v>33</v>
      </c>
      <c r="H133">
        <v>9</v>
      </c>
      <c r="I133">
        <v>130862.43</v>
      </c>
      <c r="J133">
        <v>1</v>
      </c>
      <c r="K133">
        <v>1</v>
      </c>
      <c r="L133">
        <v>1</v>
      </c>
      <c r="M133">
        <v>114935.21</v>
      </c>
      <c r="N133">
        <v>0</v>
      </c>
      <c r="P133">
        <f t="shared" si="18"/>
        <v>130862.43</v>
      </c>
      <c r="Q133">
        <f t="shared" si="19"/>
        <v>5.7445626465380286</v>
      </c>
      <c r="W133">
        <f t="shared" si="20"/>
        <v>710</v>
      </c>
      <c r="X133" t="str">
        <f t="shared" si="21"/>
        <v>Kao</v>
      </c>
      <c r="Y133" t="str">
        <f t="shared" si="22"/>
        <v>kwu</v>
      </c>
      <c r="Z133">
        <f t="shared" si="23"/>
        <v>17</v>
      </c>
    </row>
    <row r="134" spans="1:45" x14ac:dyDescent="0.25">
      <c r="A134">
        <v>133</v>
      </c>
      <c r="B134">
        <v>15677871</v>
      </c>
      <c r="C134" t="s">
        <v>144</v>
      </c>
      <c r="D134">
        <v>687</v>
      </c>
      <c r="E134" t="s">
        <v>15</v>
      </c>
      <c r="F134" t="s">
        <v>23</v>
      </c>
      <c r="G134">
        <v>38</v>
      </c>
      <c r="H134">
        <v>9</v>
      </c>
      <c r="I134">
        <v>122570.87</v>
      </c>
      <c r="J134">
        <v>1</v>
      </c>
      <c r="K134">
        <v>1</v>
      </c>
      <c r="L134">
        <v>1</v>
      </c>
      <c r="M134">
        <v>35608.879999999997</v>
      </c>
      <c r="N134">
        <v>0</v>
      </c>
      <c r="P134">
        <f t="shared" si="18"/>
        <v>122570.87</v>
      </c>
      <c r="Q134">
        <f t="shared" si="19"/>
        <v>6.164414002968976</v>
      </c>
      <c r="W134">
        <f t="shared" si="20"/>
        <v>3565</v>
      </c>
      <c r="X134" t="str">
        <f t="shared" si="21"/>
        <v>Coc</v>
      </c>
      <c r="Y134" t="str">
        <f t="shared" si="22"/>
        <v>cci</v>
      </c>
      <c r="Z134">
        <f t="shared" si="23"/>
        <v>5</v>
      </c>
    </row>
    <row r="135" spans="1:45" x14ac:dyDescent="0.25">
      <c r="A135">
        <v>134</v>
      </c>
      <c r="B135">
        <v>15642004</v>
      </c>
      <c r="C135" t="s">
        <v>145</v>
      </c>
      <c r="D135">
        <v>686</v>
      </c>
      <c r="E135" t="s">
        <v>15</v>
      </c>
      <c r="F135" t="s">
        <v>23</v>
      </c>
      <c r="G135">
        <v>25</v>
      </c>
      <c r="H135">
        <v>1</v>
      </c>
      <c r="I135">
        <v>0</v>
      </c>
      <c r="J135">
        <v>2</v>
      </c>
      <c r="K135">
        <v>0</v>
      </c>
      <c r="L135">
        <v>1</v>
      </c>
      <c r="M135">
        <v>16459.37</v>
      </c>
      <c r="N135">
        <v>0</v>
      </c>
      <c r="P135">
        <f t="shared" si="18"/>
        <v>0</v>
      </c>
      <c r="Q135">
        <f t="shared" si="19"/>
        <v>5</v>
      </c>
      <c r="W135">
        <f t="shared" si="20"/>
        <v>3610</v>
      </c>
      <c r="X135" t="str">
        <f t="shared" si="21"/>
        <v>Ale</v>
      </c>
      <c r="Y135" t="str">
        <f t="shared" si="22"/>
        <v>eva</v>
      </c>
      <c r="Z135">
        <f t="shared" si="23"/>
        <v>9</v>
      </c>
    </row>
    <row r="136" spans="1:45" x14ac:dyDescent="0.25">
      <c r="A136">
        <v>135</v>
      </c>
      <c r="B136">
        <v>15712543</v>
      </c>
      <c r="C136" t="s">
        <v>146</v>
      </c>
      <c r="D136">
        <v>789</v>
      </c>
      <c r="E136" t="s">
        <v>26</v>
      </c>
      <c r="F136" t="s">
        <v>23</v>
      </c>
      <c r="G136">
        <v>39</v>
      </c>
      <c r="H136">
        <v>7</v>
      </c>
      <c r="I136">
        <v>124828.46</v>
      </c>
      <c r="J136">
        <v>2</v>
      </c>
      <c r="K136">
        <v>1</v>
      </c>
      <c r="L136">
        <v>1</v>
      </c>
      <c r="M136">
        <v>124411.08</v>
      </c>
      <c r="N136">
        <v>0</v>
      </c>
      <c r="P136">
        <f t="shared" si="18"/>
        <v>124828.46</v>
      </c>
      <c r="Q136">
        <f t="shared" si="19"/>
        <v>6.2449979983983983</v>
      </c>
      <c r="W136">
        <f t="shared" si="20"/>
        <v>815</v>
      </c>
      <c r="X136" t="str">
        <f t="shared" si="21"/>
        <v>Chi</v>
      </c>
      <c r="Y136" t="str">
        <f t="shared" si="22"/>
        <v>ike</v>
      </c>
      <c r="Z136">
        <f t="shared" si="23"/>
        <v>9</v>
      </c>
    </row>
    <row r="137" spans="1:45" x14ac:dyDescent="0.25">
      <c r="A137">
        <v>136</v>
      </c>
      <c r="B137">
        <v>15584518</v>
      </c>
      <c r="C137" t="s">
        <v>147</v>
      </c>
      <c r="D137">
        <v>589</v>
      </c>
      <c r="E137" t="s">
        <v>26</v>
      </c>
      <c r="F137" t="s">
        <v>16</v>
      </c>
      <c r="G137">
        <v>50</v>
      </c>
      <c r="H137">
        <v>5</v>
      </c>
      <c r="I137">
        <v>144895.04999999999</v>
      </c>
      <c r="J137">
        <v>2</v>
      </c>
      <c r="K137">
        <v>1</v>
      </c>
      <c r="L137">
        <v>1</v>
      </c>
      <c r="M137">
        <v>34941.230000000003</v>
      </c>
      <c r="N137">
        <v>0</v>
      </c>
      <c r="P137">
        <f t="shared" si="18"/>
        <v>144895.04999999999</v>
      </c>
      <c r="Q137">
        <f t="shared" si="19"/>
        <v>7.0710678118654755</v>
      </c>
      <c r="W137">
        <f t="shared" si="20"/>
        <v>7310</v>
      </c>
      <c r="X137" t="str">
        <f t="shared" si="21"/>
        <v>Art</v>
      </c>
      <c r="Y137" t="str">
        <f t="shared" si="22"/>
        <v>hur</v>
      </c>
      <c r="Z137">
        <f t="shared" si="23"/>
        <v>6</v>
      </c>
    </row>
    <row r="138" spans="1:45" x14ac:dyDescent="0.25">
      <c r="A138">
        <v>137</v>
      </c>
      <c r="B138">
        <v>15802381</v>
      </c>
      <c r="C138" t="s">
        <v>148</v>
      </c>
      <c r="D138">
        <v>461</v>
      </c>
      <c r="E138" t="s">
        <v>26</v>
      </c>
      <c r="F138" t="s">
        <v>16</v>
      </c>
      <c r="G138">
        <v>34</v>
      </c>
      <c r="H138">
        <v>5</v>
      </c>
      <c r="I138">
        <v>63663.93</v>
      </c>
      <c r="J138">
        <v>1</v>
      </c>
      <c r="K138">
        <v>0</v>
      </c>
      <c r="L138">
        <v>1</v>
      </c>
      <c r="M138">
        <v>167784.28</v>
      </c>
      <c r="N138">
        <v>0</v>
      </c>
      <c r="P138">
        <f t="shared" si="18"/>
        <v>63663.93</v>
      </c>
      <c r="Q138">
        <f t="shared" si="19"/>
        <v>5.8309518948453007</v>
      </c>
      <c r="W138">
        <f t="shared" si="20"/>
        <v>9747</v>
      </c>
      <c r="X138" t="str">
        <f t="shared" si="21"/>
        <v>Li</v>
      </c>
      <c r="Y138" t="str">
        <f t="shared" si="22"/>
        <v>Li</v>
      </c>
      <c r="Z138">
        <f t="shared" si="23"/>
        <v>2</v>
      </c>
    </row>
    <row r="139" spans="1:45" ht="236.25" x14ac:dyDescent="0.4">
      <c r="A139">
        <v>138</v>
      </c>
      <c r="B139">
        <v>15610156</v>
      </c>
      <c r="C139" t="s">
        <v>149</v>
      </c>
      <c r="D139">
        <v>637</v>
      </c>
      <c r="E139" t="s">
        <v>15</v>
      </c>
      <c r="F139" t="s">
        <v>23</v>
      </c>
      <c r="G139">
        <v>40</v>
      </c>
      <c r="H139">
        <v>2</v>
      </c>
      <c r="I139">
        <v>133463.1</v>
      </c>
      <c r="J139">
        <v>1</v>
      </c>
      <c r="K139">
        <v>0</v>
      </c>
      <c r="L139">
        <v>1</v>
      </c>
      <c r="M139">
        <v>93165.34</v>
      </c>
      <c r="N139">
        <v>0</v>
      </c>
      <c r="P139">
        <f t="shared" si="18"/>
        <v>133463.1</v>
      </c>
      <c r="Q139">
        <f t="shared" si="19"/>
        <v>6.324555320336759</v>
      </c>
      <c r="W139">
        <f t="shared" si="20"/>
        <v>5569</v>
      </c>
      <c r="X139" t="str">
        <f t="shared" si="21"/>
        <v>Ma</v>
      </c>
      <c r="Y139" t="str">
        <f t="shared" si="22"/>
        <v>Ma</v>
      </c>
      <c r="Z139">
        <f t="shared" si="23"/>
        <v>2</v>
      </c>
      <c r="AF139" s="48" t="s">
        <v>3238</v>
      </c>
    </row>
    <row r="140" spans="1:45" ht="45" x14ac:dyDescent="0.25">
      <c r="A140">
        <v>139</v>
      </c>
      <c r="B140">
        <v>15594408</v>
      </c>
      <c r="C140" t="s">
        <v>150</v>
      </c>
      <c r="D140">
        <v>584</v>
      </c>
      <c r="E140" t="s">
        <v>18</v>
      </c>
      <c r="F140" t="s">
        <v>16</v>
      </c>
      <c r="G140">
        <v>48</v>
      </c>
      <c r="H140">
        <v>2</v>
      </c>
      <c r="I140">
        <v>213146.2</v>
      </c>
      <c r="J140">
        <v>1</v>
      </c>
      <c r="K140">
        <v>1</v>
      </c>
      <c r="L140">
        <v>0</v>
      </c>
      <c r="M140">
        <v>75161.25</v>
      </c>
      <c r="N140">
        <v>1</v>
      </c>
      <c r="P140">
        <f t="shared" si="18"/>
        <v>213146.2</v>
      </c>
      <c r="Q140">
        <f t="shared" si="19"/>
        <v>6.9282032302755088</v>
      </c>
      <c r="W140">
        <f t="shared" si="20"/>
        <v>7467</v>
      </c>
      <c r="X140" t="str">
        <f t="shared" si="21"/>
        <v>Chi</v>
      </c>
      <c r="Y140" t="str">
        <f t="shared" si="22"/>
        <v>hia</v>
      </c>
      <c r="Z140">
        <f t="shared" si="23"/>
        <v>4</v>
      </c>
      <c r="AD140" t="s">
        <v>3237</v>
      </c>
      <c r="AE140" t="s">
        <v>1</v>
      </c>
      <c r="AF140" s="38" t="s">
        <v>2</v>
      </c>
      <c r="AG140" t="s">
        <v>3</v>
      </c>
      <c r="AH140" t="s">
        <v>4</v>
      </c>
      <c r="AI140" t="s">
        <v>5</v>
      </c>
      <c r="AJ140" t="s">
        <v>6</v>
      </c>
      <c r="AK140" t="s">
        <v>7</v>
      </c>
      <c r="AL140" t="s">
        <v>8</v>
      </c>
      <c r="AM140" t="s">
        <v>9</v>
      </c>
      <c r="AN140" t="s">
        <v>10</v>
      </c>
      <c r="AO140" t="s">
        <v>11</v>
      </c>
      <c r="AP140" t="s">
        <v>1</v>
      </c>
      <c r="AQ140" t="s">
        <v>2</v>
      </c>
    </row>
    <row r="141" spans="1:45" ht="47.25" x14ac:dyDescent="0.4">
      <c r="A141">
        <v>140</v>
      </c>
      <c r="B141">
        <v>15640905</v>
      </c>
      <c r="C141" t="s">
        <v>151</v>
      </c>
      <c r="D141">
        <v>579</v>
      </c>
      <c r="E141" t="s">
        <v>18</v>
      </c>
      <c r="F141" t="s">
        <v>16</v>
      </c>
      <c r="G141">
        <v>35</v>
      </c>
      <c r="H141">
        <v>1</v>
      </c>
      <c r="I141">
        <v>129490.36</v>
      </c>
      <c r="J141">
        <v>2</v>
      </c>
      <c r="K141">
        <v>0</v>
      </c>
      <c r="L141">
        <v>1</v>
      </c>
      <c r="M141">
        <v>8590.83</v>
      </c>
      <c r="N141">
        <v>1</v>
      </c>
      <c r="P141">
        <f t="shared" si="18"/>
        <v>129490.36</v>
      </c>
      <c r="Q141">
        <f t="shared" si="19"/>
        <v>5.9160797830996161</v>
      </c>
      <c r="W141">
        <f t="shared" si="20"/>
        <v>7639</v>
      </c>
      <c r="X141" t="str">
        <f t="shared" si="21"/>
        <v>Vas</v>
      </c>
      <c r="Y141" t="str">
        <f t="shared" si="22"/>
        <v>sin</v>
      </c>
      <c r="Z141">
        <f t="shared" si="23"/>
        <v>5</v>
      </c>
      <c r="AD141">
        <v>1</v>
      </c>
      <c r="AE141">
        <v>15634602</v>
      </c>
      <c r="AF141" s="38" t="s">
        <v>14</v>
      </c>
      <c r="AG141">
        <v>619</v>
      </c>
      <c r="AH141" t="s">
        <v>15</v>
      </c>
      <c r="AI141" t="s">
        <v>16</v>
      </c>
      <c r="AJ141" s="52">
        <v>42</v>
      </c>
      <c r="AK141" s="52"/>
      <c r="AL141" s="52"/>
      <c r="AM141" s="52"/>
      <c r="AN141" s="52"/>
      <c r="AO141" s="52"/>
      <c r="AP141" s="52"/>
      <c r="AQ141" s="52"/>
      <c r="AR141" s="49" t="s">
        <v>3239</v>
      </c>
    </row>
    <row r="142" spans="1:45" ht="26.25" x14ac:dyDescent="0.4">
      <c r="A142">
        <v>141</v>
      </c>
      <c r="B142">
        <v>15698932</v>
      </c>
      <c r="C142" t="s">
        <v>152</v>
      </c>
      <c r="D142">
        <v>756</v>
      </c>
      <c r="E142" t="s">
        <v>26</v>
      </c>
      <c r="F142" t="s">
        <v>23</v>
      </c>
      <c r="G142">
        <v>44</v>
      </c>
      <c r="H142">
        <v>10</v>
      </c>
      <c r="I142">
        <v>137452.09</v>
      </c>
      <c r="J142">
        <v>1</v>
      </c>
      <c r="K142">
        <v>1</v>
      </c>
      <c r="L142">
        <v>0</v>
      </c>
      <c r="M142">
        <v>189543.9</v>
      </c>
      <c r="N142">
        <v>0</v>
      </c>
      <c r="P142">
        <f t="shared" si="18"/>
        <v>137452.09</v>
      </c>
      <c r="Q142">
        <f t="shared" si="19"/>
        <v>6.6332495807107996</v>
      </c>
      <c r="W142">
        <f t="shared" si="20"/>
        <v>1441</v>
      </c>
      <c r="X142" t="str">
        <f t="shared" si="21"/>
        <v>Gro</v>
      </c>
      <c r="Y142" t="str">
        <f t="shared" si="22"/>
        <v>ves</v>
      </c>
      <c r="Z142">
        <f t="shared" si="23"/>
        <v>6</v>
      </c>
      <c r="AD142">
        <v>2</v>
      </c>
      <c r="AE142">
        <v>15647311</v>
      </c>
      <c r="AF142" s="38" t="s">
        <v>17</v>
      </c>
      <c r="AG142">
        <v>608</v>
      </c>
      <c r="AH142" t="s">
        <v>18</v>
      </c>
      <c r="AI142" t="s">
        <v>16</v>
      </c>
      <c r="AJ142">
        <v>41</v>
      </c>
      <c r="AK142">
        <v>1</v>
      </c>
      <c r="AL142">
        <v>83807.86</v>
      </c>
      <c r="AM142">
        <v>1</v>
      </c>
      <c r="AN142">
        <v>0</v>
      </c>
      <c r="AO142">
        <v>1</v>
      </c>
      <c r="AP142">
        <v>15647311</v>
      </c>
      <c r="AQ142" t="s">
        <v>17</v>
      </c>
      <c r="AR142" t="e" cm="1">
        <f t="array" ref="AR142">sum</f>
        <v>#NAME?</v>
      </c>
      <c r="AS142" s="49" t="s">
        <v>3240</v>
      </c>
    </row>
    <row r="143" spans="1:45" ht="30" x14ac:dyDescent="0.25">
      <c r="A143">
        <v>142</v>
      </c>
      <c r="B143">
        <v>15724944</v>
      </c>
      <c r="C143" t="s">
        <v>153</v>
      </c>
      <c r="D143">
        <v>663</v>
      </c>
      <c r="E143" t="s">
        <v>15</v>
      </c>
      <c r="F143" t="s">
        <v>23</v>
      </c>
      <c r="G143">
        <v>34</v>
      </c>
      <c r="H143">
        <v>7</v>
      </c>
      <c r="I143">
        <v>0</v>
      </c>
      <c r="J143">
        <v>2</v>
      </c>
      <c r="K143">
        <v>1</v>
      </c>
      <c r="L143">
        <v>1</v>
      </c>
      <c r="M143">
        <v>180427.24</v>
      </c>
      <c r="N143">
        <v>0</v>
      </c>
      <c r="P143">
        <f t="shared" si="18"/>
        <v>0</v>
      </c>
      <c r="Q143">
        <f t="shared" si="19"/>
        <v>5.8309518948453007</v>
      </c>
      <c r="W143">
        <f t="shared" si="20"/>
        <v>4535</v>
      </c>
      <c r="X143" t="str">
        <f t="shared" si="21"/>
        <v>Tie</v>
      </c>
      <c r="Y143" t="str">
        <f t="shared" si="22"/>
        <v>ien</v>
      </c>
      <c r="Z143">
        <f t="shared" si="23"/>
        <v>4</v>
      </c>
      <c r="AD143">
        <v>3</v>
      </c>
      <c r="AE143">
        <v>15619304</v>
      </c>
      <c r="AF143" s="38" t="s">
        <v>19</v>
      </c>
      <c r="AG143">
        <v>502</v>
      </c>
      <c r="AH143" t="s">
        <v>15</v>
      </c>
      <c r="AI143" t="s">
        <v>16</v>
      </c>
      <c r="AJ143">
        <v>42</v>
      </c>
      <c r="AK143">
        <v>8</v>
      </c>
      <c r="AL143">
        <v>159660.79999999999</v>
      </c>
      <c r="AM143">
        <v>3</v>
      </c>
      <c r="AN143">
        <v>1</v>
      </c>
      <c r="AO143">
        <v>0</v>
      </c>
      <c r="AP143">
        <v>15619304</v>
      </c>
      <c r="AQ143" t="s">
        <v>19</v>
      </c>
    </row>
    <row r="144" spans="1:45" ht="30" x14ac:dyDescent="0.25">
      <c r="A144">
        <v>143</v>
      </c>
      <c r="B144">
        <v>15628145</v>
      </c>
      <c r="C144" t="s">
        <v>154</v>
      </c>
      <c r="D144">
        <v>682</v>
      </c>
      <c r="E144" t="s">
        <v>15</v>
      </c>
      <c r="F144" t="s">
        <v>16</v>
      </c>
      <c r="G144">
        <v>43</v>
      </c>
      <c r="H144">
        <v>5</v>
      </c>
      <c r="I144">
        <v>125851.93</v>
      </c>
      <c r="J144">
        <v>1</v>
      </c>
      <c r="K144">
        <v>1</v>
      </c>
      <c r="L144">
        <v>1</v>
      </c>
      <c r="M144">
        <v>193318.33</v>
      </c>
      <c r="N144">
        <v>0</v>
      </c>
      <c r="P144">
        <f t="shared" si="18"/>
        <v>125851.93</v>
      </c>
      <c r="Q144">
        <f t="shared" si="19"/>
        <v>6.5574385243020004</v>
      </c>
      <c r="W144">
        <f t="shared" si="20"/>
        <v>3790</v>
      </c>
      <c r="X144" t="str">
        <f t="shared" si="21"/>
        <v>For</v>
      </c>
      <c r="Y144" t="str">
        <f t="shared" si="22"/>
        <v>ood</v>
      </c>
      <c r="Z144">
        <f t="shared" si="23"/>
        <v>7</v>
      </c>
      <c r="AD144">
        <v>4</v>
      </c>
      <c r="AE144">
        <v>15701354</v>
      </c>
      <c r="AF144" s="38" t="s">
        <v>20</v>
      </c>
      <c r="AG144">
        <v>699</v>
      </c>
      <c r="AH144" t="s">
        <v>15</v>
      </c>
      <c r="AI144" t="s">
        <v>16</v>
      </c>
      <c r="AJ144">
        <v>39</v>
      </c>
      <c r="AK144">
        <v>1</v>
      </c>
      <c r="AL144">
        <v>0</v>
      </c>
      <c r="AM144">
        <v>2</v>
      </c>
      <c r="AN144">
        <v>0</v>
      </c>
      <c r="AO144">
        <v>0</v>
      </c>
      <c r="AP144">
        <v>15701354</v>
      </c>
      <c r="AQ144" t="s">
        <v>20</v>
      </c>
    </row>
    <row r="145" spans="1:43" ht="45" x14ac:dyDescent="0.25">
      <c r="A145">
        <v>144</v>
      </c>
      <c r="B145">
        <v>15713483</v>
      </c>
      <c r="C145" t="s">
        <v>155</v>
      </c>
      <c r="D145">
        <v>793</v>
      </c>
      <c r="E145" t="s">
        <v>18</v>
      </c>
      <c r="F145" t="s">
        <v>23</v>
      </c>
      <c r="G145">
        <v>52</v>
      </c>
      <c r="H145">
        <v>2</v>
      </c>
      <c r="I145">
        <v>0</v>
      </c>
      <c r="J145">
        <v>1</v>
      </c>
      <c r="K145">
        <v>1</v>
      </c>
      <c r="L145">
        <v>0</v>
      </c>
      <c r="M145">
        <v>159123.82</v>
      </c>
      <c r="N145">
        <v>1</v>
      </c>
      <c r="P145">
        <f t="shared" si="18"/>
        <v>0</v>
      </c>
      <c r="Q145">
        <f t="shared" si="19"/>
        <v>7.2111025509279782</v>
      </c>
      <c r="W145">
        <f t="shared" si="20"/>
        <v>742</v>
      </c>
      <c r="X145" t="str">
        <f t="shared" si="21"/>
        <v>Gre</v>
      </c>
      <c r="Y145" t="str">
        <f t="shared" si="22"/>
        <v>ves</v>
      </c>
      <c r="Z145">
        <f t="shared" si="23"/>
        <v>7</v>
      </c>
      <c r="AD145">
        <v>5</v>
      </c>
      <c r="AE145">
        <v>15737888</v>
      </c>
      <c r="AF145" s="38" t="s">
        <v>21</v>
      </c>
      <c r="AG145">
        <v>850</v>
      </c>
      <c r="AH145" t="s">
        <v>18</v>
      </c>
      <c r="AI145" t="s">
        <v>16</v>
      </c>
      <c r="AJ145">
        <v>43</v>
      </c>
      <c r="AK145">
        <v>2</v>
      </c>
      <c r="AL145">
        <v>125510.82</v>
      </c>
      <c r="AM145">
        <v>1</v>
      </c>
      <c r="AN145">
        <v>1</v>
      </c>
      <c r="AO145">
        <v>1</v>
      </c>
      <c r="AP145">
        <v>15737888</v>
      </c>
      <c r="AQ145" t="s">
        <v>21</v>
      </c>
    </row>
    <row r="146" spans="1:43" ht="30" x14ac:dyDescent="0.25">
      <c r="A146">
        <v>145</v>
      </c>
      <c r="B146">
        <v>15612350</v>
      </c>
      <c r="C146" t="s">
        <v>156</v>
      </c>
      <c r="D146">
        <v>691</v>
      </c>
      <c r="E146" t="s">
        <v>15</v>
      </c>
      <c r="F146" t="s">
        <v>16</v>
      </c>
      <c r="G146">
        <v>31</v>
      </c>
      <c r="H146">
        <v>5</v>
      </c>
      <c r="I146">
        <v>40915.550000000003</v>
      </c>
      <c r="J146">
        <v>1</v>
      </c>
      <c r="K146">
        <v>1</v>
      </c>
      <c r="L146">
        <v>0</v>
      </c>
      <c r="M146">
        <v>126213.84</v>
      </c>
      <c r="N146">
        <v>1</v>
      </c>
      <c r="P146">
        <f t="shared" si="18"/>
        <v>40915.550000000003</v>
      </c>
      <c r="Q146">
        <f t="shared" si="19"/>
        <v>5.5677643628300215</v>
      </c>
      <c r="W146">
        <f t="shared" si="20"/>
        <v>3439</v>
      </c>
      <c r="X146" t="str">
        <f t="shared" si="21"/>
        <v>Tay</v>
      </c>
      <c r="Y146" t="str">
        <f t="shared" si="22"/>
        <v>lor</v>
      </c>
      <c r="Z146">
        <f t="shared" si="23"/>
        <v>6</v>
      </c>
      <c r="AD146">
        <v>6</v>
      </c>
      <c r="AE146">
        <v>15574012</v>
      </c>
      <c r="AF146" s="38" t="s">
        <v>22</v>
      </c>
      <c r="AG146">
        <v>645</v>
      </c>
      <c r="AH146" t="s">
        <v>18</v>
      </c>
      <c r="AI146" t="s">
        <v>23</v>
      </c>
      <c r="AJ146">
        <v>44</v>
      </c>
      <c r="AK146">
        <v>8</v>
      </c>
      <c r="AL146">
        <v>113755.78</v>
      </c>
      <c r="AM146">
        <v>2</v>
      </c>
      <c r="AN146">
        <v>1</v>
      </c>
      <c r="AO146">
        <v>0</v>
      </c>
      <c r="AP146">
        <v>15574012</v>
      </c>
      <c r="AQ146" t="s">
        <v>22</v>
      </c>
    </row>
    <row r="147" spans="1:43" ht="45" x14ac:dyDescent="0.25">
      <c r="A147">
        <v>146</v>
      </c>
      <c r="B147">
        <v>15800703</v>
      </c>
      <c r="C147" t="s">
        <v>157</v>
      </c>
      <c r="D147">
        <v>485</v>
      </c>
      <c r="E147" t="s">
        <v>18</v>
      </c>
      <c r="F147" t="s">
        <v>16</v>
      </c>
      <c r="G147">
        <v>21</v>
      </c>
      <c r="H147">
        <v>5</v>
      </c>
      <c r="I147">
        <v>113157.22</v>
      </c>
      <c r="J147">
        <v>1</v>
      </c>
      <c r="K147">
        <v>1</v>
      </c>
      <c r="L147">
        <v>1</v>
      </c>
      <c r="M147">
        <v>54141.5</v>
      </c>
      <c r="N147">
        <v>0</v>
      </c>
      <c r="P147">
        <f t="shared" si="18"/>
        <v>113157.22</v>
      </c>
      <c r="Q147">
        <f t="shared" si="19"/>
        <v>4.5825756949558398</v>
      </c>
      <c r="W147">
        <f t="shared" si="20"/>
        <v>9544</v>
      </c>
      <c r="X147" t="str">
        <f t="shared" si="21"/>
        <v>Mad</v>
      </c>
      <c r="Y147" t="str">
        <f t="shared" si="22"/>
        <v>kwe</v>
      </c>
      <c r="Z147">
        <f t="shared" si="23"/>
        <v>7</v>
      </c>
      <c r="AD147">
        <v>7</v>
      </c>
      <c r="AE147">
        <v>15592531</v>
      </c>
      <c r="AF147" s="38" t="s">
        <v>24</v>
      </c>
      <c r="AG147">
        <v>822</v>
      </c>
      <c r="AH147" t="s">
        <v>15</v>
      </c>
      <c r="AI147" t="s">
        <v>23</v>
      </c>
      <c r="AJ147">
        <v>50</v>
      </c>
      <c r="AK147">
        <v>7</v>
      </c>
      <c r="AL147">
        <v>0</v>
      </c>
      <c r="AM147">
        <v>2</v>
      </c>
      <c r="AN147">
        <v>1</v>
      </c>
      <c r="AO147">
        <v>1</v>
      </c>
      <c r="AP147">
        <v>15592531</v>
      </c>
      <c r="AQ147" t="s">
        <v>24</v>
      </c>
    </row>
    <row r="148" spans="1:43" ht="30" x14ac:dyDescent="0.25">
      <c r="A148">
        <v>147</v>
      </c>
      <c r="B148">
        <v>15705707</v>
      </c>
      <c r="C148" t="s">
        <v>158</v>
      </c>
      <c r="D148">
        <v>635</v>
      </c>
      <c r="E148" t="s">
        <v>18</v>
      </c>
      <c r="F148" t="s">
        <v>16</v>
      </c>
      <c r="G148">
        <v>29</v>
      </c>
      <c r="H148">
        <v>8</v>
      </c>
      <c r="I148">
        <v>138296.94</v>
      </c>
      <c r="J148">
        <v>2</v>
      </c>
      <c r="K148">
        <v>1</v>
      </c>
      <c r="L148">
        <v>0</v>
      </c>
      <c r="M148">
        <v>141075.51</v>
      </c>
      <c r="N148">
        <v>0</v>
      </c>
      <c r="P148">
        <f t="shared" si="18"/>
        <v>138296.94</v>
      </c>
      <c r="Q148">
        <f t="shared" si="19"/>
        <v>5.3851648071345037</v>
      </c>
      <c r="W148">
        <f t="shared" si="20"/>
        <v>5651</v>
      </c>
      <c r="X148" t="str">
        <f t="shared" si="21"/>
        <v>Ben</v>
      </c>
      <c r="Y148" t="str">
        <f t="shared" si="22"/>
        <v>ong</v>
      </c>
      <c r="Z148">
        <f t="shared" si="23"/>
        <v>9</v>
      </c>
      <c r="AD148">
        <v>8</v>
      </c>
      <c r="AE148">
        <v>15656148</v>
      </c>
      <c r="AF148" s="38" t="s">
        <v>25</v>
      </c>
      <c r="AG148">
        <v>376</v>
      </c>
      <c r="AH148" t="s">
        <v>26</v>
      </c>
      <c r="AI148" t="s">
        <v>16</v>
      </c>
      <c r="AJ148">
        <v>29</v>
      </c>
      <c r="AK148">
        <v>4</v>
      </c>
      <c r="AL148">
        <v>115046.74</v>
      </c>
      <c r="AM148">
        <v>4</v>
      </c>
      <c r="AN148">
        <v>1</v>
      </c>
      <c r="AO148">
        <v>0</v>
      </c>
      <c r="AP148">
        <v>15656148</v>
      </c>
      <c r="AQ148" t="s">
        <v>25</v>
      </c>
    </row>
    <row r="149" spans="1:43" x14ac:dyDescent="0.25">
      <c r="A149">
        <v>148</v>
      </c>
      <c r="B149">
        <v>15754105</v>
      </c>
      <c r="C149" t="s">
        <v>159</v>
      </c>
      <c r="D149">
        <v>650</v>
      </c>
      <c r="E149" t="s">
        <v>15</v>
      </c>
      <c r="F149" t="s">
        <v>23</v>
      </c>
      <c r="G149">
        <v>37</v>
      </c>
      <c r="H149">
        <v>5</v>
      </c>
      <c r="I149">
        <v>106967.18</v>
      </c>
      <c r="J149">
        <v>1</v>
      </c>
      <c r="K149">
        <v>0</v>
      </c>
      <c r="L149">
        <v>0</v>
      </c>
      <c r="M149">
        <v>24495.03</v>
      </c>
      <c r="N149">
        <v>0</v>
      </c>
      <c r="P149">
        <f t="shared" si="18"/>
        <v>106967.18</v>
      </c>
      <c r="Q149">
        <f t="shared" si="19"/>
        <v>6.0827625302982193</v>
      </c>
      <c r="W149">
        <f t="shared" si="20"/>
        <v>5064</v>
      </c>
      <c r="X149" t="str">
        <f t="shared" si="21"/>
        <v>Oli</v>
      </c>
      <c r="Y149" t="str">
        <f t="shared" si="22"/>
        <v>ugo</v>
      </c>
      <c r="Z149">
        <f t="shared" si="23"/>
        <v>9</v>
      </c>
      <c r="AD149">
        <v>9</v>
      </c>
      <c r="AE149">
        <v>15792365</v>
      </c>
      <c r="AF149" s="38" t="s">
        <v>27</v>
      </c>
      <c r="AG149">
        <v>501</v>
      </c>
      <c r="AH149" t="s">
        <v>15</v>
      </c>
      <c r="AI149" t="s">
        <v>23</v>
      </c>
      <c r="AJ149">
        <v>44</v>
      </c>
      <c r="AK149">
        <v>4</v>
      </c>
      <c r="AL149">
        <v>142051.07</v>
      </c>
      <c r="AM149">
        <v>2</v>
      </c>
      <c r="AN149">
        <v>0</v>
      </c>
      <c r="AO149">
        <v>1</v>
      </c>
      <c r="AP149">
        <v>15792365</v>
      </c>
      <c r="AQ149" t="s">
        <v>27</v>
      </c>
    </row>
    <row r="150" spans="1:43" x14ac:dyDescent="0.25">
      <c r="A150">
        <v>149</v>
      </c>
      <c r="B150">
        <v>15703264</v>
      </c>
      <c r="C150" t="s">
        <v>160</v>
      </c>
      <c r="D150">
        <v>735</v>
      </c>
      <c r="E150" t="s">
        <v>15</v>
      </c>
      <c r="F150" t="s">
        <v>23</v>
      </c>
      <c r="G150">
        <v>44</v>
      </c>
      <c r="H150">
        <v>9</v>
      </c>
      <c r="I150">
        <v>120681.63</v>
      </c>
      <c r="J150">
        <v>1</v>
      </c>
      <c r="K150">
        <v>1</v>
      </c>
      <c r="L150">
        <v>0</v>
      </c>
      <c r="M150">
        <v>74836.34</v>
      </c>
      <c r="N150">
        <v>0</v>
      </c>
      <c r="P150">
        <f t="shared" si="18"/>
        <v>120681.63</v>
      </c>
      <c r="Q150">
        <f t="shared" si="19"/>
        <v>6.6332495807107996</v>
      </c>
      <c r="W150">
        <f t="shared" si="20"/>
        <v>1980</v>
      </c>
      <c r="X150" t="str">
        <f t="shared" si="21"/>
        <v>Chu</v>
      </c>
      <c r="Y150" t="str">
        <f t="shared" si="22"/>
        <v>nya</v>
      </c>
      <c r="Z150">
        <f t="shared" si="23"/>
        <v>14</v>
      </c>
      <c r="AD150">
        <v>10</v>
      </c>
      <c r="AE150">
        <v>15592389</v>
      </c>
      <c r="AF150" s="38" t="s">
        <v>28</v>
      </c>
      <c r="AG150">
        <v>684</v>
      </c>
      <c r="AH150" t="s">
        <v>15</v>
      </c>
      <c r="AI150" t="s">
        <v>23</v>
      </c>
      <c r="AJ150">
        <v>27</v>
      </c>
      <c r="AK150">
        <v>2</v>
      </c>
      <c r="AL150">
        <v>134603.88</v>
      </c>
      <c r="AM150">
        <v>1</v>
      </c>
      <c r="AN150">
        <v>1</v>
      </c>
      <c r="AO150">
        <v>1</v>
      </c>
      <c r="AP150">
        <v>15592389</v>
      </c>
      <c r="AQ150" t="s">
        <v>28</v>
      </c>
    </row>
    <row r="151" spans="1:43" ht="30" x14ac:dyDescent="0.25">
      <c r="A151">
        <v>150</v>
      </c>
      <c r="B151">
        <v>15794413</v>
      </c>
      <c r="C151" t="s">
        <v>161</v>
      </c>
      <c r="D151">
        <v>416</v>
      </c>
      <c r="E151" t="s">
        <v>15</v>
      </c>
      <c r="F151" t="s">
        <v>23</v>
      </c>
      <c r="G151">
        <v>32</v>
      </c>
      <c r="H151">
        <v>0</v>
      </c>
      <c r="I151">
        <v>0</v>
      </c>
      <c r="J151">
        <v>2</v>
      </c>
      <c r="K151">
        <v>0</v>
      </c>
      <c r="L151">
        <v>1</v>
      </c>
      <c r="M151">
        <v>878.87</v>
      </c>
      <c r="N151">
        <v>0</v>
      </c>
      <c r="P151">
        <f t="shared" si="18"/>
        <v>0</v>
      </c>
      <c r="Q151">
        <f t="shared" si="19"/>
        <v>5.6568542494923806</v>
      </c>
      <c r="W151">
        <f t="shared" si="20"/>
        <v>9955</v>
      </c>
      <c r="X151" t="str">
        <f t="shared" si="21"/>
        <v>Har</v>
      </c>
      <c r="Y151" t="str">
        <f t="shared" si="22"/>
        <v>ris</v>
      </c>
      <c r="Z151">
        <f t="shared" si="23"/>
        <v>6</v>
      </c>
      <c r="AD151">
        <v>11</v>
      </c>
      <c r="AE151">
        <v>15767821</v>
      </c>
      <c r="AF151" s="38" t="s">
        <v>29</v>
      </c>
      <c r="AG151">
        <v>528</v>
      </c>
      <c r="AH151" t="s">
        <v>15</v>
      </c>
      <c r="AI151" t="s">
        <v>23</v>
      </c>
      <c r="AJ151">
        <v>31</v>
      </c>
      <c r="AK151">
        <v>6</v>
      </c>
      <c r="AL151">
        <v>102016.72</v>
      </c>
      <c r="AM151">
        <v>2</v>
      </c>
      <c r="AN151">
        <v>0</v>
      </c>
      <c r="AO151">
        <v>0</v>
      </c>
      <c r="AP151">
        <v>15767821</v>
      </c>
      <c r="AQ151" t="s">
        <v>29</v>
      </c>
    </row>
    <row r="152" spans="1:43" ht="45" x14ac:dyDescent="0.25">
      <c r="A152">
        <v>151</v>
      </c>
      <c r="B152">
        <v>15650237</v>
      </c>
      <c r="C152" t="s">
        <v>162</v>
      </c>
      <c r="D152">
        <v>754</v>
      </c>
      <c r="E152" t="s">
        <v>18</v>
      </c>
      <c r="F152" t="s">
        <v>16</v>
      </c>
      <c r="G152">
        <v>32</v>
      </c>
      <c r="H152">
        <v>7</v>
      </c>
      <c r="I152">
        <v>0</v>
      </c>
      <c r="J152">
        <v>2</v>
      </c>
      <c r="K152">
        <v>1</v>
      </c>
      <c r="L152">
        <v>0</v>
      </c>
      <c r="M152">
        <v>89520.75</v>
      </c>
      <c r="N152">
        <v>0</v>
      </c>
      <c r="P152">
        <f t="shared" si="18"/>
        <v>0</v>
      </c>
      <c r="Q152">
        <f t="shared" si="19"/>
        <v>5.6568542494923806</v>
      </c>
      <c r="W152">
        <f t="shared" si="20"/>
        <v>1495</v>
      </c>
      <c r="X152" t="str">
        <f t="shared" si="21"/>
        <v>Mor</v>
      </c>
      <c r="Y152" t="str">
        <f t="shared" si="22"/>
        <v>gan</v>
      </c>
      <c r="Z152">
        <f t="shared" si="23"/>
        <v>6</v>
      </c>
      <c r="AD152">
        <v>12</v>
      </c>
      <c r="AE152">
        <v>15737173</v>
      </c>
      <c r="AF152" s="38" t="s">
        <v>30</v>
      </c>
      <c r="AG152">
        <v>497</v>
      </c>
      <c r="AH152" t="s">
        <v>18</v>
      </c>
      <c r="AI152" t="s">
        <v>23</v>
      </c>
      <c r="AJ152">
        <v>24</v>
      </c>
      <c r="AK152">
        <v>3</v>
      </c>
      <c r="AL152">
        <v>0</v>
      </c>
      <c r="AM152">
        <v>2</v>
      </c>
      <c r="AN152">
        <v>1</v>
      </c>
      <c r="AO152">
        <v>0</v>
      </c>
      <c r="AP152">
        <v>15737173</v>
      </c>
      <c r="AQ152" t="s">
        <v>30</v>
      </c>
    </row>
    <row r="153" spans="1:43" x14ac:dyDescent="0.25">
      <c r="A153">
        <v>152</v>
      </c>
      <c r="B153">
        <v>15759618</v>
      </c>
      <c r="C153" t="s">
        <v>163</v>
      </c>
      <c r="D153">
        <v>535</v>
      </c>
      <c r="E153" t="s">
        <v>15</v>
      </c>
      <c r="F153" t="s">
        <v>16</v>
      </c>
      <c r="G153">
        <v>48</v>
      </c>
      <c r="H153">
        <v>9</v>
      </c>
      <c r="I153">
        <v>0</v>
      </c>
      <c r="J153">
        <v>1</v>
      </c>
      <c r="K153">
        <v>1</v>
      </c>
      <c r="L153">
        <v>0</v>
      </c>
      <c r="M153">
        <v>149892.79</v>
      </c>
      <c r="N153">
        <v>1</v>
      </c>
      <c r="P153">
        <f t="shared" si="18"/>
        <v>0</v>
      </c>
      <c r="Q153">
        <f t="shared" si="19"/>
        <v>6.9282032302755088</v>
      </c>
      <c r="W153">
        <f t="shared" si="20"/>
        <v>8724</v>
      </c>
      <c r="X153" t="str">
        <f t="shared" si="21"/>
        <v>Ale</v>
      </c>
      <c r="Y153" t="str">
        <f t="shared" si="22"/>
        <v>eva</v>
      </c>
      <c r="Z153">
        <f t="shared" si="23"/>
        <v>8</v>
      </c>
      <c r="AD153">
        <v>13</v>
      </c>
      <c r="AE153">
        <v>15632264</v>
      </c>
      <c r="AF153" s="38" t="s">
        <v>31</v>
      </c>
      <c r="AG153">
        <v>476</v>
      </c>
      <c r="AH153" t="s">
        <v>15</v>
      </c>
      <c r="AI153" t="s">
        <v>16</v>
      </c>
      <c r="AJ153">
        <v>34</v>
      </c>
      <c r="AK153">
        <v>10</v>
      </c>
      <c r="AL153">
        <v>0</v>
      </c>
      <c r="AM153">
        <v>2</v>
      </c>
      <c r="AN153">
        <v>1</v>
      </c>
      <c r="AO153">
        <v>0</v>
      </c>
      <c r="AP153">
        <v>15632264</v>
      </c>
      <c r="AQ153" t="s">
        <v>31</v>
      </c>
    </row>
    <row r="154" spans="1:43" ht="30" x14ac:dyDescent="0.25">
      <c r="A154">
        <v>153</v>
      </c>
      <c r="B154">
        <v>15811589</v>
      </c>
      <c r="C154" t="s">
        <v>164</v>
      </c>
      <c r="D154">
        <v>716</v>
      </c>
      <c r="E154" t="s">
        <v>18</v>
      </c>
      <c r="F154" t="s">
        <v>23</v>
      </c>
      <c r="G154">
        <v>42</v>
      </c>
      <c r="H154">
        <v>8</v>
      </c>
      <c r="I154">
        <v>0</v>
      </c>
      <c r="J154">
        <v>2</v>
      </c>
      <c r="K154">
        <v>1</v>
      </c>
      <c r="L154">
        <v>0</v>
      </c>
      <c r="M154">
        <v>180800.42</v>
      </c>
      <c r="N154">
        <v>0</v>
      </c>
      <c r="P154">
        <f t="shared" si="18"/>
        <v>0</v>
      </c>
      <c r="Q154">
        <f t="shared" si="19"/>
        <v>6.4807406984078604</v>
      </c>
      <c r="W154">
        <f t="shared" si="20"/>
        <v>2536</v>
      </c>
      <c r="X154" t="str">
        <f t="shared" si="21"/>
        <v>Met</v>
      </c>
      <c r="Y154" t="str">
        <f t="shared" si="22"/>
        <v>lfe</v>
      </c>
      <c r="Z154">
        <f t="shared" si="23"/>
        <v>8</v>
      </c>
      <c r="AD154">
        <v>14</v>
      </c>
      <c r="AE154">
        <v>15691483</v>
      </c>
      <c r="AF154" s="38" t="s">
        <v>32</v>
      </c>
      <c r="AG154">
        <v>549</v>
      </c>
      <c r="AH154" t="s">
        <v>15</v>
      </c>
      <c r="AI154" t="s">
        <v>16</v>
      </c>
      <c r="AJ154">
        <v>25</v>
      </c>
      <c r="AK154">
        <v>5</v>
      </c>
      <c r="AL154">
        <v>0</v>
      </c>
      <c r="AM154">
        <v>2</v>
      </c>
      <c r="AN154">
        <v>0</v>
      </c>
      <c r="AO154">
        <v>0</v>
      </c>
      <c r="AP154">
        <v>15691483</v>
      </c>
      <c r="AQ154" t="s">
        <v>32</v>
      </c>
    </row>
    <row r="155" spans="1:43" ht="30" x14ac:dyDescent="0.25">
      <c r="A155">
        <v>154</v>
      </c>
      <c r="B155">
        <v>15689044</v>
      </c>
      <c r="C155" t="s">
        <v>165</v>
      </c>
      <c r="D155">
        <v>539</v>
      </c>
      <c r="E155" t="s">
        <v>15</v>
      </c>
      <c r="F155" t="s">
        <v>23</v>
      </c>
      <c r="G155">
        <v>37</v>
      </c>
      <c r="H155">
        <v>2</v>
      </c>
      <c r="I155">
        <v>127609.59</v>
      </c>
      <c r="J155">
        <v>1</v>
      </c>
      <c r="K155">
        <v>1</v>
      </c>
      <c r="L155">
        <v>0</v>
      </c>
      <c r="M155">
        <v>98646.22</v>
      </c>
      <c r="N155">
        <v>0</v>
      </c>
      <c r="P155">
        <f t="shared" si="18"/>
        <v>127609.59</v>
      </c>
      <c r="Q155">
        <f t="shared" si="19"/>
        <v>6.0827625302982193</v>
      </c>
      <c r="W155">
        <f t="shared" si="20"/>
        <v>8637</v>
      </c>
      <c r="X155" t="str">
        <f t="shared" si="21"/>
        <v>Hum</v>
      </c>
      <c r="Y155" t="str">
        <f t="shared" si="22"/>
        <v>ies</v>
      </c>
      <c r="Z155">
        <f t="shared" si="23"/>
        <v>9</v>
      </c>
      <c r="AD155">
        <v>15</v>
      </c>
      <c r="AE155">
        <v>15600882</v>
      </c>
      <c r="AF155" s="38" t="s">
        <v>33</v>
      </c>
      <c r="AG155">
        <v>635</v>
      </c>
      <c r="AH155" t="s">
        <v>18</v>
      </c>
      <c r="AI155" t="s">
        <v>16</v>
      </c>
      <c r="AJ155">
        <v>35</v>
      </c>
      <c r="AK155">
        <v>7</v>
      </c>
      <c r="AL155">
        <v>0</v>
      </c>
      <c r="AM155">
        <v>2</v>
      </c>
      <c r="AN155">
        <v>1</v>
      </c>
      <c r="AO155">
        <v>1</v>
      </c>
      <c r="AP155">
        <v>15600882</v>
      </c>
      <c r="AQ155" t="s">
        <v>33</v>
      </c>
    </row>
    <row r="156" spans="1:43" ht="45" x14ac:dyDescent="0.25">
      <c r="A156">
        <v>155</v>
      </c>
      <c r="B156">
        <v>15709368</v>
      </c>
      <c r="C156" t="s">
        <v>166</v>
      </c>
      <c r="D156">
        <v>614</v>
      </c>
      <c r="E156" t="s">
        <v>15</v>
      </c>
      <c r="F156" t="s">
        <v>16</v>
      </c>
      <c r="G156">
        <v>43</v>
      </c>
      <c r="H156">
        <v>6</v>
      </c>
      <c r="I156">
        <v>0</v>
      </c>
      <c r="J156">
        <v>2</v>
      </c>
      <c r="K156">
        <v>1</v>
      </c>
      <c r="L156">
        <v>1</v>
      </c>
      <c r="M156">
        <v>109041.53</v>
      </c>
      <c r="N156">
        <v>0</v>
      </c>
      <c r="P156">
        <f t="shared" si="18"/>
        <v>0</v>
      </c>
      <c r="Q156">
        <f t="shared" si="19"/>
        <v>6.5574385243020004</v>
      </c>
      <c r="W156">
        <f t="shared" si="20"/>
        <v>6432</v>
      </c>
      <c r="X156" t="str">
        <f t="shared" si="21"/>
        <v>Mil</v>
      </c>
      <c r="Y156" t="str">
        <f t="shared" si="22"/>
        <v>lne</v>
      </c>
      <c r="Z156">
        <f t="shared" si="23"/>
        <v>5</v>
      </c>
      <c r="AD156">
        <v>16</v>
      </c>
      <c r="AE156">
        <v>15643966</v>
      </c>
      <c r="AF156" s="38" t="s">
        <v>34</v>
      </c>
      <c r="AG156">
        <v>616</v>
      </c>
      <c r="AH156" t="s">
        <v>26</v>
      </c>
      <c r="AI156" t="s">
        <v>23</v>
      </c>
      <c r="AJ156">
        <v>45</v>
      </c>
      <c r="AK156">
        <v>3</v>
      </c>
      <c r="AL156">
        <v>143129.41</v>
      </c>
      <c r="AM156">
        <v>2</v>
      </c>
      <c r="AN156">
        <v>0</v>
      </c>
      <c r="AO156">
        <v>1</v>
      </c>
      <c r="AP156">
        <v>15643966</v>
      </c>
      <c r="AQ156" t="s">
        <v>34</v>
      </c>
    </row>
    <row r="157" spans="1:43" ht="45" x14ac:dyDescent="0.25">
      <c r="A157">
        <v>156</v>
      </c>
      <c r="B157">
        <v>15679145</v>
      </c>
      <c r="C157" t="s">
        <v>167</v>
      </c>
      <c r="D157">
        <v>706</v>
      </c>
      <c r="E157" t="s">
        <v>18</v>
      </c>
      <c r="F157" t="s">
        <v>23</v>
      </c>
      <c r="G157">
        <v>57</v>
      </c>
      <c r="H157">
        <v>7</v>
      </c>
      <c r="I157">
        <v>0</v>
      </c>
      <c r="J157">
        <v>1</v>
      </c>
      <c r="K157">
        <v>1</v>
      </c>
      <c r="L157">
        <v>0</v>
      </c>
      <c r="M157">
        <v>17941.16</v>
      </c>
      <c r="N157">
        <v>1</v>
      </c>
      <c r="P157">
        <f t="shared" si="18"/>
        <v>0</v>
      </c>
      <c r="Q157">
        <f t="shared" si="19"/>
        <v>7.5498344352707498</v>
      </c>
      <c r="W157">
        <f t="shared" si="20"/>
        <v>2886</v>
      </c>
      <c r="X157" t="str">
        <f t="shared" si="21"/>
        <v>Cho</v>
      </c>
      <c r="Y157" t="str">
        <f t="shared" si="22"/>
        <v>hou</v>
      </c>
      <c r="Z157">
        <f t="shared" si="23"/>
        <v>4</v>
      </c>
      <c r="AD157">
        <v>17</v>
      </c>
      <c r="AE157">
        <v>15737452</v>
      </c>
      <c r="AF157" s="38" t="s">
        <v>35</v>
      </c>
      <c r="AG157">
        <v>653</v>
      </c>
      <c r="AH157" t="s">
        <v>26</v>
      </c>
      <c r="AI157" t="s">
        <v>23</v>
      </c>
      <c r="AJ157">
        <v>58</v>
      </c>
      <c r="AK157">
        <v>1</v>
      </c>
      <c r="AL157">
        <v>132602.88</v>
      </c>
      <c r="AM157">
        <v>1</v>
      </c>
      <c r="AN157">
        <v>1</v>
      </c>
      <c r="AO157">
        <v>0</v>
      </c>
      <c r="AP157">
        <v>15737452</v>
      </c>
      <c r="AQ157" t="s">
        <v>35</v>
      </c>
    </row>
    <row r="158" spans="1:43" ht="60" x14ac:dyDescent="0.25">
      <c r="A158">
        <v>157</v>
      </c>
      <c r="B158">
        <v>15655007</v>
      </c>
      <c r="C158" t="s">
        <v>148</v>
      </c>
      <c r="D158">
        <v>758</v>
      </c>
      <c r="E158" t="s">
        <v>15</v>
      </c>
      <c r="F158" t="s">
        <v>16</v>
      </c>
      <c r="G158">
        <v>33</v>
      </c>
      <c r="H158">
        <v>7</v>
      </c>
      <c r="I158">
        <v>0</v>
      </c>
      <c r="J158">
        <v>2</v>
      </c>
      <c r="K158">
        <v>0</v>
      </c>
      <c r="L158">
        <v>0</v>
      </c>
      <c r="M158">
        <v>82996.47</v>
      </c>
      <c r="N158">
        <v>0</v>
      </c>
      <c r="P158">
        <f t="shared" si="18"/>
        <v>0</v>
      </c>
      <c r="Q158">
        <f t="shared" si="19"/>
        <v>5.7445626465380286</v>
      </c>
      <c r="W158">
        <f t="shared" si="20"/>
        <v>1384</v>
      </c>
      <c r="X158" t="str">
        <f t="shared" si="21"/>
        <v>Li</v>
      </c>
      <c r="Y158" t="str">
        <f t="shared" si="22"/>
        <v>Li</v>
      </c>
      <c r="Z158">
        <f t="shared" si="23"/>
        <v>2</v>
      </c>
      <c r="AD158">
        <v>18</v>
      </c>
      <c r="AE158">
        <v>15788218</v>
      </c>
      <c r="AF158" s="38" t="s">
        <v>36</v>
      </c>
      <c r="AG158">
        <v>549</v>
      </c>
      <c r="AH158" t="s">
        <v>18</v>
      </c>
      <c r="AI158" t="s">
        <v>16</v>
      </c>
      <c r="AJ158">
        <v>24</v>
      </c>
      <c r="AK158">
        <v>9</v>
      </c>
      <c r="AL158">
        <v>0</v>
      </c>
      <c r="AM158">
        <v>2</v>
      </c>
      <c r="AN158">
        <v>1</v>
      </c>
      <c r="AO158">
        <v>1</v>
      </c>
      <c r="AP158">
        <v>15788218</v>
      </c>
      <c r="AQ158" t="s">
        <v>36</v>
      </c>
    </row>
    <row r="159" spans="1:43" ht="45" x14ac:dyDescent="0.25">
      <c r="A159">
        <v>158</v>
      </c>
      <c r="B159">
        <v>15623595</v>
      </c>
      <c r="C159" t="s">
        <v>168</v>
      </c>
      <c r="D159">
        <v>586</v>
      </c>
      <c r="E159" t="s">
        <v>18</v>
      </c>
      <c r="F159" t="s">
        <v>16</v>
      </c>
      <c r="G159">
        <v>28</v>
      </c>
      <c r="H159">
        <v>2</v>
      </c>
      <c r="I159">
        <v>0</v>
      </c>
      <c r="J159">
        <v>2</v>
      </c>
      <c r="K159">
        <v>1</v>
      </c>
      <c r="L159">
        <v>1</v>
      </c>
      <c r="M159">
        <v>92067.35</v>
      </c>
      <c r="N159">
        <v>0</v>
      </c>
      <c r="P159">
        <f t="shared" si="18"/>
        <v>0</v>
      </c>
      <c r="Q159">
        <f t="shared" si="19"/>
        <v>5.2915026221291814</v>
      </c>
      <c r="W159">
        <f t="shared" si="20"/>
        <v>7405</v>
      </c>
      <c r="X159" t="str">
        <f t="shared" si="21"/>
        <v>Cla</v>
      </c>
      <c r="Y159" t="str">
        <f t="shared" si="22"/>
        <v>ton</v>
      </c>
      <c r="Z159">
        <f t="shared" si="23"/>
        <v>7</v>
      </c>
      <c r="AD159">
        <v>19</v>
      </c>
      <c r="AE159">
        <v>15661507</v>
      </c>
      <c r="AF159" s="38" t="s">
        <v>37</v>
      </c>
      <c r="AG159">
        <v>587</v>
      </c>
      <c r="AH159" t="s">
        <v>18</v>
      </c>
      <c r="AI159" t="s">
        <v>23</v>
      </c>
      <c r="AJ159">
        <v>45</v>
      </c>
      <c r="AK159">
        <v>6</v>
      </c>
      <c r="AL159">
        <v>0</v>
      </c>
      <c r="AM159">
        <v>1</v>
      </c>
      <c r="AN159">
        <v>0</v>
      </c>
      <c r="AO159">
        <v>0</v>
      </c>
      <c r="AP159">
        <v>15661507</v>
      </c>
      <c r="AQ159" t="s">
        <v>37</v>
      </c>
    </row>
    <row r="160" spans="1:43" ht="30" x14ac:dyDescent="0.25">
      <c r="A160">
        <v>159</v>
      </c>
      <c r="B160">
        <v>15589975</v>
      </c>
      <c r="C160" t="s">
        <v>44</v>
      </c>
      <c r="D160">
        <v>646</v>
      </c>
      <c r="E160" t="s">
        <v>15</v>
      </c>
      <c r="F160" t="s">
        <v>16</v>
      </c>
      <c r="G160">
        <v>73</v>
      </c>
      <c r="H160">
        <v>6</v>
      </c>
      <c r="I160">
        <v>97259.25</v>
      </c>
      <c r="J160">
        <v>1</v>
      </c>
      <c r="K160">
        <v>0</v>
      </c>
      <c r="L160">
        <v>1</v>
      </c>
      <c r="M160">
        <v>104719.66</v>
      </c>
      <c r="N160">
        <v>0</v>
      </c>
      <c r="P160">
        <f t="shared" si="18"/>
        <v>97259.25</v>
      </c>
      <c r="Q160">
        <f t="shared" si="19"/>
        <v>8.5440037453175304</v>
      </c>
      <c r="W160">
        <f t="shared" si="20"/>
        <v>5216</v>
      </c>
      <c r="X160" t="str">
        <f t="shared" si="21"/>
        <v>Mac</v>
      </c>
      <c r="Y160" t="str">
        <f t="shared" si="22"/>
        <v>ean</v>
      </c>
      <c r="Z160">
        <f t="shared" si="23"/>
        <v>7</v>
      </c>
      <c r="AD160">
        <v>20</v>
      </c>
      <c r="AE160">
        <v>15568982</v>
      </c>
      <c r="AF160" s="38" t="s">
        <v>38</v>
      </c>
      <c r="AG160">
        <v>726</v>
      </c>
      <c r="AH160" t="s">
        <v>15</v>
      </c>
      <c r="AI160" t="s">
        <v>16</v>
      </c>
      <c r="AJ160">
        <v>24</v>
      </c>
      <c r="AK160">
        <v>6</v>
      </c>
      <c r="AL160">
        <v>0</v>
      </c>
      <c r="AM160">
        <v>2</v>
      </c>
      <c r="AN160">
        <v>1</v>
      </c>
      <c r="AO160">
        <v>1</v>
      </c>
      <c r="AP160">
        <v>15568982</v>
      </c>
      <c r="AQ160" t="s">
        <v>38</v>
      </c>
    </row>
    <row r="161" spans="1:43" ht="60" x14ac:dyDescent="0.25">
      <c r="A161">
        <v>160</v>
      </c>
      <c r="B161">
        <v>15804017</v>
      </c>
      <c r="C161" t="s">
        <v>169</v>
      </c>
      <c r="D161">
        <v>631</v>
      </c>
      <c r="E161" t="s">
        <v>26</v>
      </c>
      <c r="F161" t="s">
        <v>16</v>
      </c>
      <c r="G161">
        <v>33</v>
      </c>
      <c r="H161">
        <v>4</v>
      </c>
      <c r="I161">
        <v>123246.7</v>
      </c>
      <c r="J161">
        <v>1</v>
      </c>
      <c r="K161">
        <v>0</v>
      </c>
      <c r="L161">
        <v>0</v>
      </c>
      <c r="M161">
        <v>112687.57</v>
      </c>
      <c r="N161">
        <v>0</v>
      </c>
      <c r="P161">
        <f t="shared" si="18"/>
        <v>123246.7</v>
      </c>
      <c r="Q161">
        <f t="shared" si="19"/>
        <v>5.7445626465380286</v>
      </c>
      <c r="W161">
        <f t="shared" si="20"/>
        <v>5820</v>
      </c>
      <c r="X161" t="str">
        <f t="shared" si="21"/>
        <v>Chi</v>
      </c>
      <c r="Y161" t="str">
        <f t="shared" si="22"/>
        <v>lum</v>
      </c>
      <c r="Z161">
        <f t="shared" si="23"/>
        <v>8</v>
      </c>
      <c r="AD161">
        <v>21</v>
      </c>
      <c r="AE161">
        <v>15577657</v>
      </c>
      <c r="AF161" s="38" t="s">
        <v>39</v>
      </c>
      <c r="AG161">
        <v>732</v>
      </c>
      <c r="AH161" t="s">
        <v>15</v>
      </c>
      <c r="AI161" t="s">
        <v>23</v>
      </c>
      <c r="AJ161">
        <v>41</v>
      </c>
      <c r="AK161">
        <v>8</v>
      </c>
      <c r="AL161">
        <v>0</v>
      </c>
      <c r="AM161">
        <v>2</v>
      </c>
      <c r="AN161">
        <v>1</v>
      </c>
      <c r="AO161">
        <v>1</v>
      </c>
      <c r="AP161">
        <v>15577657</v>
      </c>
      <c r="AQ161" t="s">
        <v>39</v>
      </c>
    </row>
    <row r="162" spans="1:43" ht="45" x14ac:dyDescent="0.25">
      <c r="A162">
        <v>161</v>
      </c>
      <c r="B162">
        <v>15692132</v>
      </c>
      <c r="C162" t="s">
        <v>170</v>
      </c>
      <c r="D162">
        <v>717</v>
      </c>
      <c r="E162" t="s">
        <v>18</v>
      </c>
      <c r="F162" t="s">
        <v>16</v>
      </c>
      <c r="G162">
        <v>22</v>
      </c>
      <c r="H162">
        <v>6</v>
      </c>
      <c r="I162">
        <v>101060.25</v>
      </c>
      <c r="J162">
        <v>1</v>
      </c>
      <c r="K162">
        <v>0</v>
      </c>
      <c r="L162">
        <v>1</v>
      </c>
      <c r="M162">
        <v>84699.56</v>
      </c>
      <c r="N162">
        <v>0</v>
      </c>
      <c r="P162">
        <f t="shared" si="18"/>
        <v>101060.25</v>
      </c>
      <c r="Q162">
        <f t="shared" si="19"/>
        <v>4.6904157598234297</v>
      </c>
      <c r="W162">
        <f t="shared" si="20"/>
        <v>2502</v>
      </c>
      <c r="X162" t="str">
        <f t="shared" si="21"/>
        <v>Wil</v>
      </c>
      <c r="Y162" t="str">
        <f t="shared" si="22"/>
        <v>son</v>
      </c>
      <c r="Z162">
        <f t="shared" si="23"/>
        <v>9</v>
      </c>
      <c r="AD162">
        <v>22</v>
      </c>
      <c r="AE162">
        <v>15597945</v>
      </c>
      <c r="AF162" s="38" t="s">
        <v>40</v>
      </c>
      <c r="AG162">
        <v>636</v>
      </c>
      <c r="AH162" t="s">
        <v>18</v>
      </c>
      <c r="AI162" t="s">
        <v>16</v>
      </c>
      <c r="AJ162">
        <v>32</v>
      </c>
      <c r="AK162">
        <v>8</v>
      </c>
      <c r="AL162">
        <v>0</v>
      </c>
      <c r="AM162">
        <v>2</v>
      </c>
      <c r="AN162">
        <v>1</v>
      </c>
      <c r="AO162">
        <v>0</v>
      </c>
      <c r="AP162">
        <v>15597945</v>
      </c>
      <c r="AQ162" t="s">
        <v>40</v>
      </c>
    </row>
    <row r="163" spans="1:43" ht="60" x14ac:dyDescent="0.25">
      <c r="A163">
        <v>162</v>
      </c>
      <c r="B163">
        <v>15641122</v>
      </c>
      <c r="C163" t="s">
        <v>171</v>
      </c>
      <c r="D163">
        <v>684</v>
      </c>
      <c r="E163" t="s">
        <v>15</v>
      </c>
      <c r="F163" t="s">
        <v>23</v>
      </c>
      <c r="G163">
        <v>30</v>
      </c>
      <c r="H163">
        <v>2</v>
      </c>
      <c r="I163">
        <v>0</v>
      </c>
      <c r="J163">
        <v>2</v>
      </c>
      <c r="K163">
        <v>1</v>
      </c>
      <c r="L163">
        <v>0</v>
      </c>
      <c r="M163">
        <v>83473.820000000007</v>
      </c>
      <c r="N163">
        <v>0</v>
      </c>
      <c r="P163">
        <f t="shared" si="18"/>
        <v>0</v>
      </c>
      <c r="Q163">
        <f t="shared" si="19"/>
        <v>5.4772255750516612</v>
      </c>
      <c r="W163">
        <f t="shared" si="20"/>
        <v>3690</v>
      </c>
      <c r="X163" t="str">
        <f t="shared" si="21"/>
        <v>Wei</v>
      </c>
      <c r="Y163" t="str">
        <f t="shared" si="22"/>
        <v>Wei</v>
      </c>
      <c r="Z163">
        <f t="shared" si="23"/>
        <v>3</v>
      </c>
      <c r="AD163">
        <v>23</v>
      </c>
      <c r="AE163">
        <v>15699309</v>
      </c>
      <c r="AF163" s="38" t="s">
        <v>41</v>
      </c>
      <c r="AG163">
        <v>510</v>
      </c>
      <c r="AH163" t="s">
        <v>18</v>
      </c>
      <c r="AI163" t="s">
        <v>16</v>
      </c>
      <c r="AJ163">
        <v>38</v>
      </c>
      <c r="AK163">
        <v>4</v>
      </c>
      <c r="AL163">
        <v>0</v>
      </c>
      <c r="AM163">
        <v>1</v>
      </c>
      <c r="AN163">
        <v>1</v>
      </c>
      <c r="AO163">
        <v>0</v>
      </c>
      <c r="AP163">
        <v>15699309</v>
      </c>
      <c r="AQ163" t="s">
        <v>41</v>
      </c>
    </row>
    <row r="164" spans="1:43" ht="45" x14ac:dyDescent="0.25">
      <c r="A164">
        <v>163</v>
      </c>
      <c r="B164">
        <v>15630910</v>
      </c>
      <c r="C164" t="s">
        <v>172</v>
      </c>
      <c r="D164">
        <v>800</v>
      </c>
      <c r="E164" t="s">
        <v>15</v>
      </c>
      <c r="F164" t="s">
        <v>16</v>
      </c>
      <c r="G164">
        <v>49</v>
      </c>
      <c r="H164">
        <v>7</v>
      </c>
      <c r="I164">
        <v>108007.36</v>
      </c>
      <c r="J164">
        <v>1</v>
      </c>
      <c r="K164">
        <v>0</v>
      </c>
      <c r="L164">
        <v>0</v>
      </c>
      <c r="M164">
        <v>47125.11</v>
      </c>
      <c r="N164">
        <v>0</v>
      </c>
      <c r="P164">
        <f t="shared" si="18"/>
        <v>108007.36</v>
      </c>
      <c r="Q164">
        <f t="shared" si="19"/>
        <v>7</v>
      </c>
      <c r="W164">
        <f t="shared" si="20"/>
        <v>646</v>
      </c>
      <c r="X164" t="str">
        <f t="shared" si="21"/>
        <v>Tre</v>
      </c>
      <c r="Y164" t="str">
        <f t="shared" si="22"/>
        <v>acy</v>
      </c>
      <c r="Z164">
        <f t="shared" si="23"/>
        <v>6</v>
      </c>
      <c r="AD164">
        <v>24</v>
      </c>
      <c r="AE164">
        <v>15725737</v>
      </c>
      <c r="AF164" s="38" t="s">
        <v>42</v>
      </c>
      <c r="AG164">
        <v>669</v>
      </c>
      <c r="AH164" t="s">
        <v>15</v>
      </c>
      <c r="AI164" t="s">
        <v>23</v>
      </c>
      <c r="AJ164">
        <v>46</v>
      </c>
      <c r="AK164">
        <v>3</v>
      </c>
      <c r="AL164">
        <v>0</v>
      </c>
      <c r="AM164">
        <v>2</v>
      </c>
      <c r="AN164">
        <v>0</v>
      </c>
      <c r="AO164">
        <v>1</v>
      </c>
      <c r="AP164">
        <v>15725737</v>
      </c>
      <c r="AQ164" t="s">
        <v>42</v>
      </c>
    </row>
    <row r="165" spans="1:43" x14ac:dyDescent="0.25">
      <c r="A165">
        <v>164</v>
      </c>
      <c r="B165">
        <v>15680772</v>
      </c>
      <c r="C165" t="s">
        <v>95</v>
      </c>
      <c r="D165">
        <v>721</v>
      </c>
      <c r="E165" t="s">
        <v>18</v>
      </c>
      <c r="F165" t="s">
        <v>16</v>
      </c>
      <c r="G165">
        <v>36</v>
      </c>
      <c r="H165">
        <v>2</v>
      </c>
      <c r="I165">
        <v>0</v>
      </c>
      <c r="J165">
        <v>2</v>
      </c>
      <c r="K165">
        <v>1</v>
      </c>
      <c r="L165">
        <v>1</v>
      </c>
      <c r="M165">
        <v>106977.8</v>
      </c>
      <c r="N165">
        <v>0</v>
      </c>
      <c r="P165">
        <f t="shared" si="18"/>
        <v>0</v>
      </c>
      <c r="Q165">
        <f t="shared" si="19"/>
        <v>6</v>
      </c>
      <c r="W165">
        <f t="shared" si="20"/>
        <v>2377</v>
      </c>
      <c r="X165" t="str">
        <f t="shared" si="21"/>
        <v>Hu</v>
      </c>
      <c r="Y165" t="str">
        <f t="shared" si="22"/>
        <v>Hu</v>
      </c>
      <c r="Z165">
        <f t="shared" si="23"/>
        <v>2</v>
      </c>
      <c r="AD165">
        <v>25</v>
      </c>
      <c r="AE165">
        <v>15625047</v>
      </c>
      <c r="AF165" s="38" t="s">
        <v>43</v>
      </c>
      <c r="AG165">
        <v>846</v>
      </c>
      <c r="AH165" t="s">
        <v>15</v>
      </c>
      <c r="AI165" t="s">
        <v>16</v>
      </c>
      <c r="AJ165">
        <v>38</v>
      </c>
      <c r="AK165">
        <v>5</v>
      </c>
      <c r="AL165">
        <v>0</v>
      </c>
      <c r="AM165">
        <v>1</v>
      </c>
      <c r="AN165">
        <v>1</v>
      </c>
      <c r="AO165">
        <v>1</v>
      </c>
      <c r="AP165">
        <v>15625047</v>
      </c>
      <c r="AQ165" t="s">
        <v>43</v>
      </c>
    </row>
    <row r="166" spans="1:43" ht="45" x14ac:dyDescent="0.25">
      <c r="A166">
        <v>165</v>
      </c>
      <c r="B166">
        <v>15658929</v>
      </c>
      <c r="C166" t="s">
        <v>173</v>
      </c>
      <c r="D166">
        <v>683</v>
      </c>
      <c r="E166" t="s">
        <v>18</v>
      </c>
      <c r="F166" t="s">
        <v>23</v>
      </c>
      <c r="G166">
        <v>29</v>
      </c>
      <c r="H166">
        <v>0</v>
      </c>
      <c r="I166">
        <v>133702.89000000001</v>
      </c>
      <c r="J166">
        <v>1</v>
      </c>
      <c r="K166">
        <v>1</v>
      </c>
      <c r="L166">
        <v>0</v>
      </c>
      <c r="M166">
        <v>55582.54</v>
      </c>
      <c r="N166">
        <v>1</v>
      </c>
      <c r="P166">
        <f t="shared" si="18"/>
        <v>133702.89000000001</v>
      </c>
      <c r="Q166">
        <f t="shared" si="19"/>
        <v>5.3851648071345037</v>
      </c>
      <c r="W166">
        <f t="shared" si="20"/>
        <v>3742</v>
      </c>
      <c r="X166" t="str">
        <f t="shared" si="21"/>
        <v>Tav</v>
      </c>
      <c r="Y166" t="str">
        <f t="shared" si="22"/>
        <v>ner</v>
      </c>
      <c r="Z166">
        <f t="shared" si="23"/>
        <v>8</v>
      </c>
      <c r="AD166">
        <v>26</v>
      </c>
      <c r="AE166">
        <v>15738191</v>
      </c>
      <c r="AF166" s="38" t="s">
        <v>44</v>
      </c>
      <c r="AG166">
        <v>577</v>
      </c>
      <c r="AH166" t="s">
        <v>15</v>
      </c>
      <c r="AI166" t="s">
        <v>23</v>
      </c>
      <c r="AJ166">
        <v>25</v>
      </c>
      <c r="AK166">
        <v>3</v>
      </c>
      <c r="AL166">
        <v>0</v>
      </c>
      <c r="AM166">
        <v>2</v>
      </c>
      <c r="AN166">
        <v>0</v>
      </c>
      <c r="AO166">
        <v>1</v>
      </c>
      <c r="AP166">
        <v>15738191</v>
      </c>
      <c r="AQ166" t="s">
        <v>44</v>
      </c>
    </row>
    <row r="167" spans="1:43" ht="30" x14ac:dyDescent="0.25">
      <c r="A167">
        <v>166</v>
      </c>
      <c r="B167">
        <v>15585388</v>
      </c>
      <c r="C167" t="s">
        <v>174</v>
      </c>
      <c r="D167">
        <v>660</v>
      </c>
      <c r="E167" t="s">
        <v>26</v>
      </c>
      <c r="F167" t="s">
        <v>23</v>
      </c>
      <c r="G167">
        <v>31</v>
      </c>
      <c r="H167">
        <v>9</v>
      </c>
      <c r="I167">
        <v>125189.75</v>
      </c>
      <c r="J167">
        <v>2</v>
      </c>
      <c r="K167">
        <v>1</v>
      </c>
      <c r="L167">
        <v>1</v>
      </c>
      <c r="M167">
        <v>139874.43</v>
      </c>
      <c r="N167">
        <v>0</v>
      </c>
      <c r="P167">
        <f t="shared" si="18"/>
        <v>125189.75</v>
      </c>
      <c r="Q167">
        <f t="shared" si="19"/>
        <v>5.5677643628300215</v>
      </c>
      <c r="W167">
        <f t="shared" si="20"/>
        <v>4654</v>
      </c>
      <c r="X167" t="str">
        <f t="shared" si="21"/>
        <v>She</v>
      </c>
      <c r="Y167" t="str">
        <f t="shared" si="22"/>
        <v>man</v>
      </c>
      <c r="Z167">
        <f t="shared" si="23"/>
        <v>7</v>
      </c>
      <c r="AD167">
        <v>27</v>
      </c>
      <c r="AE167">
        <v>15736816</v>
      </c>
      <c r="AF167" s="38" t="s">
        <v>45</v>
      </c>
      <c r="AG167">
        <v>756</v>
      </c>
      <c r="AH167" t="s">
        <v>26</v>
      </c>
      <c r="AI167" t="s">
        <v>23</v>
      </c>
      <c r="AJ167">
        <v>36</v>
      </c>
      <c r="AK167">
        <v>2</v>
      </c>
      <c r="AL167">
        <v>136815.64000000001</v>
      </c>
      <c r="AM167">
        <v>1</v>
      </c>
      <c r="AN167">
        <v>1</v>
      </c>
      <c r="AO167">
        <v>1</v>
      </c>
      <c r="AP167">
        <v>15736816</v>
      </c>
      <c r="AQ167" t="s">
        <v>45</v>
      </c>
    </row>
    <row r="168" spans="1:43" ht="45" x14ac:dyDescent="0.25">
      <c r="A168">
        <v>167</v>
      </c>
      <c r="B168">
        <v>15724623</v>
      </c>
      <c r="C168" t="s">
        <v>175</v>
      </c>
      <c r="D168">
        <v>704</v>
      </c>
      <c r="E168" t="s">
        <v>26</v>
      </c>
      <c r="F168" t="s">
        <v>16</v>
      </c>
      <c r="G168">
        <v>24</v>
      </c>
      <c r="H168">
        <v>7</v>
      </c>
      <c r="I168">
        <v>113034.22</v>
      </c>
      <c r="J168">
        <v>1</v>
      </c>
      <c r="K168">
        <v>1</v>
      </c>
      <c r="L168">
        <v>0</v>
      </c>
      <c r="M168">
        <v>162503.48000000001</v>
      </c>
      <c r="N168">
        <v>1</v>
      </c>
      <c r="P168">
        <f t="shared" si="18"/>
        <v>113034.22</v>
      </c>
      <c r="Q168">
        <f t="shared" si="19"/>
        <v>4.8989794855663558</v>
      </c>
      <c r="W168">
        <f t="shared" si="20"/>
        <v>2983</v>
      </c>
      <c r="X168" t="str">
        <f t="shared" si="21"/>
        <v>Tau</v>
      </c>
      <c r="Y168" t="str">
        <f t="shared" si="22"/>
        <v>man</v>
      </c>
      <c r="Z168">
        <f t="shared" si="23"/>
        <v>7</v>
      </c>
      <c r="AD168">
        <v>28</v>
      </c>
      <c r="AE168">
        <v>15700772</v>
      </c>
      <c r="AF168" s="38" t="s">
        <v>46</v>
      </c>
      <c r="AG168">
        <v>571</v>
      </c>
      <c r="AH168" t="s">
        <v>15</v>
      </c>
      <c r="AI168" t="s">
        <v>23</v>
      </c>
      <c r="AJ168">
        <v>44</v>
      </c>
      <c r="AK168">
        <v>9</v>
      </c>
      <c r="AL168">
        <v>0</v>
      </c>
      <c r="AM168">
        <v>2</v>
      </c>
      <c r="AN168">
        <v>0</v>
      </c>
      <c r="AO168">
        <v>0</v>
      </c>
      <c r="AP168">
        <v>15700772</v>
      </c>
      <c r="AQ168" t="s">
        <v>46</v>
      </c>
    </row>
    <row r="169" spans="1:43" ht="60" x14ac:dyDescent="0.25">
      <c r="A169">
        <v>168</v>
      </c>
      <c r="B169">
        <v>15588537</v>
      </c>
      <c r="C169" t="s">
        <v>176</v>
      </c>
      <c r="D169">
        <v>615</v>
      </c>
      <c r="E169" t="s">
        <v>18</v>
      </c>
      <c r="F169" t="s">
        <v>16</v>
      </c>
      <c r="G169">
        <v>41</v>
      </c>
      <c r="H169">
        <v>9</v>
      </c>
      <c r="I169">
        <v>109013.23</v>
      </c>
      <c r="J169">
        <v>1</v>
      </c>
      <c r="K169">
        <v>1</v>
      </c>
      <c r="L169">
        <v>0</v>
      </c>
      <c r="M169">
        <v>196499.96</v>
      </c>
      <c r="N169">
        <v>0</v>
      </c>
      <c r="P169">
        <f t="shared" si="18"/>
        <v>109013.23</v>
      </c>
      <c r="Q169">
        <f t="shared" si="19"/>
        <v>6.4031242374328485</v>
      </c>
      <c r="W169">
        <f t="shared" si="20"/>
        <v>6397</v>
      </c>
      <c r="X169" t="str">
        <f t="shared" si="21"/>
        <v>Rob</v>
      </c>
      <c r="Y169" t="str">
        <f t="shared" si="22"/>
        <v>son</v>
      </c>
      <c r="Z169">
        <f t="shared" si="23"/>
        <v>8</v>
      </c>
      <c r="AD169">
        <v>29</v>
      </c>
      <c r="AE169">
        <v>15728693</v>
      </c>
      <c r="AF169" s="38" t="s">
        <v>47</v>
      </c>
      <c r="AG169">
        <v>574</v>
      </c>
      <c r="AH169" t="s">
        <v>26</v>
      </c>
      <c r="AI169" t="s">
        <v>16</v>
      </c>
      <c r="AJ169">
        <v>43</v>
      </c>
      <c r="AK169">
        <v>3</v>
      </c>
      <c r="AL169">
        <v>141349.43</v>
      </c>
      <c r="AM169">
        <v>1</v>
      </c>
      <c r="AN169">
        <v>1</v>
      </c>
      <c r="AO169">
        <v>1</v>
      </c>
      <c r="AP169">
        <v>15728693</v>
      </c>
      <c r="AQ169" t="s">
        <v>47</v>
      </c>
    </row>
    <row r="170" spans="1:43" x14ac:dyDescent="0.25">
      <c r="A170">
        <v>169</v>
      </c>
      <c r="B170">
        <v>15574692</v>
      </c>
      <c r="C170" t="s">
        <v>177</v>
      </c>
      <c r="D170">
        <v>667</v>
      </c>
      <c r="E170" t="s">
        <v>18</v>
      </c>
      <c r="F170" t="s">
        <v>16</v>
      </c>
      <c r="G170">
        <v>39</v>
      </c>
      <c r="H170">
        <v>2</v>
      </c>
      <c r="I170">
        <v>0</v>
      </c>
      <c r="J170">
        <v>2</v>
      </c>
      <c r="K170">
        <v>1</v>
      </c>
      <c r="L170">
        <v>0</v>
      </c>
      <c r="M170">
        <v>40721.24</v>
      </c>
      <c r="N170">
        <v>1</v>
      </c>
      <c r="P170">
        <f t="shared" si="18"/>
        <v>0</v>
      </c>
      <c r="Q170">
        <f t="shared" si="19"/>
        <v>6.2449979983983983</v>
      </c>
      <c r="W170">
        <f t="shared" si="20"/>
        <v>4379</v>
      </c>
      <c r="X170" t="str">
        <f t="shared" si="21"/>
        <v>Pin</v>
      </c>
      <c r="Y170" t="str">
        <f t="shared" si="22"/>
        <v>nto</v>
      </c>
      <c r="Z170">
        <f t="shared" si="23"/>
        <v>5</v>
      </c>
    </row>
    <row r="171" spans="1:43" x14ac:dyDescent="0.25">
      <c r="A171">
        <v>170</v>
      </c>
      <c r="B171">
        <v>15611325</v>
      </c>
      <c r="C171" t="s">
        <v>178</v>
      </c>
      <c r="D171">
        <v>682</v>
      </c>
      <c r="E171" t="s">
        <v>26</v>
      </c>
      <c r="F171" t="s">
        <v>23</v>
      </c>
      <c r="G171">
        <v>24</v>
      </c>
      <c r="H171">
        <v>9</v>
      </c>
      <c r="I171">
        <v>57929.81</v>
      </c>
      <c r="J171">
        <v>2</v>
      </c>
      <c r="K171">
        <v>0</v>
      </c>
      <c r="L171">
        <v>0</v>
      </c>
      <c r="M171">
        <v>53134.3</v>
      </c>
      <c r="N171">
        <v>0</v>
      </c>
      <c r="P171">
        <f t="shared" si="18"/>
        <v>57929.81</v>
      </c>
      <c r="Q171">
        <f t="shared" si="19"/>
        <v>4.8989794855663558</v>
      </c>
      <c r="W171">
        <f t="shared" si="20"/>
        <v>3790</v>
      </c>
      <c r="X171" t="str">
        <f t="shared" si="21"/>
        <v>Woo</v>
      </c>
      <c r="Y171" t="str">
        <f t="shared" si="22"/>
        <v>ood</v>
      </c>
      <c r="Z171">
        <f t="shared" si="23"/>
        <v>4</v>
      </c>
    </row>
    <row r="172" spans="1:43" x14ac:dyDescent="0.25">
      <c r="A172">
        <v>171</v>
      </c>
      <c r="B172">
        <v>15587562</v>
      </c>
      <c r="C172" t="s">
        <v>179</v>
      </c>
      <c r="D172">
        <v>484</v>
      </c>
      <c r="E172" t="s">
        <v>15</v>
      </c>
      <c r="F172" t="s">
        <v>16</v>
      </c>
      <c r="G172">
        <v>29</v>
      </c>
      <c r="H172">
        <v>4</v>
      </c>
      <c r="I172">
        <v>130114.39</v>
      </c>
      <c r="J172">
        <v>1</v>
      </c>
      <c r="K172">
        <v>1</v>
      </c>
      <c r="L172">
        <v>0</v>
      </c>
      <c r="M172">
        <v>164017.89000000001</v>
      </c>
      <c r="N172">
        <v>0</v>
      </c>
      <c r="P172">
        <f t="shared" si="18"/>
        <v>130114.39</v>
      </c>
      <c r="Q172">
        <f t="shared" si="19"/>
        <v>5.3851648071345037</v>
      </c>
      <c r="W172">
        <f t="shared" si="20"/>
        <v>9556</v>
      </c>
      <c r="X172" t="str">
        <f t="shared" si="21"/>
        <v>Haw</v>
      </c>
      <c r="Y172" t="str">
        <f t="shared" si="22"/>
        <v>ins</v>
      </c>
      <c r="Z172">
        <f t="shared" si="23"/>
        <v>7</v>
      </c>
    </row>
    <row r="173" spans="1:43" ht="26.25" x14ac:dyDescent="0.4">
      <c r="A173">
        <v>172</v>
      </c>
      <c r="B173">
        <v>15613172</v>
      </c>
      <c r="C173" t="s">
        <v>180</v>
      </c>
      <c r="D173">
        <v>628</v>
      </c>
      <c r="E173" t="s">
        <v>26</v>
      </c>
      <c r="F173" t="s">
        <v>23</v>
      </c>
      <c r="G173">
        <v>27</v>
      </c>
      <c r="H173">
        <v>5</v>
      </c>
      <c r="I173">
        <v>95826.49</v>
      </c>
      <c r="J173">
        <v>2</v>
      </c>
      <c r="K173">
        <v>1</v>
      </c>
      <c r="L173">
        <v>0</v>
      </c>
      <c r="M173">
        <v>155996.96</v>
      </c>
      <c r="N173">
        <v>0</v>
      </c>
      <c r="P173">
        <f t="shared" si="18"/>
        <v>95826.49</v>
      </c>
      <c r="Q173">
        <f t="shared" si="19"/>
        <v>5.196152422706632</v>
      </c>
      <c r="W173">
        <f t="shared" si="20"/>
        <v>5928</v>
      </c>
      <c r="X173" t="str">
        <f t="shared" si="21"/>
        <v>Sun</v>
      </c>
      <c r="Y173" t="str">
        <f t="shared" si="22"/>
        <v>Sun</v>
      </c>
      <c r="Z173">
        <f t="shared" si="23"/>
        <v>3</v>
      </c>
      <c r="AI173" s="53" t="s">
        <v>3241</v>
      </c>
      <c r="AJ173" s="52"/>
      <c r="AK173" s="52"/>
      <c r="AL173" s="52"/>
    </row>
    <row r="174" spans="1:43" x14ac:dyDescent="0.25">
      <c r="A174">
        <v>173</v>
      </c>
      <c r="B174">
        <v>15651022</v>
      </c>
      <c r="C174" t="s">
        <v>181</v>
      </c>
      <c r="D174">
        <v>480</v>
      </c>
      <c r="E174" t="s">
        <v>26</v>
      </c>
      <c r="F174" t="s">
        <v>23</v>
      </c>
      <c r="G174">
        <v>44</v>
      </c>
      <c r="H174">
        <v>10</v>
      </c>
      <c r="I174">
        <v>129608.57</v>
      </c>
      <c r="J174">
        <v>1</v>
      </c>
      <c r="K174">
        <v>1</v>
      </c>
      <c r="L174">
        <v>0</v>
      </c>
      <c r="M174">
        <v>5472.7</v>
      </c>
      <c r="N174">
        <v>1</v>
      </c>
      <c r="P174">
        <f t="shared" si="18"/>
        <v>129608.57</v>
      </c>
      <c r="Q174">
        <f t="shared" si="19"/>
        <v>6.6332495807107996</v>
      </c>
      <c r="W174">
        <f t="shared" si="20"/>
        <v>9590</v>
      </c>
      <c r="X174" t="str">
        <f t="shared" si="21"/>
        <v>Yos</v>
      </c>
      <c r="Y174" t="str">
        <f t="shared" si="22"/>
        <v>ost</v>
      </c>
      <c r="Z174">
        <f t="shared" si="23"/>
        <v>4</v>
      </c>
      <c r="AI174" t="s">
        <v>2983</v>
      </c>
      <c r="AJ174" t="s">
        <v>2985</v>
      </c>
      <c r="AK174" t="s">
        <v>2986</v>
      </c>
    </row>
    <row r="175" spans="1:43" x14ac:dyDescent="0.25">
      <c r="A175">
        <v>174</v>
      </c>
      <c r="B175">
        <v>15586310</v>
      </c>
      <c r="C175" t="s">
        <v>182</v>
      </c>
      <c r="D175">
        <v>578</v>
      </c>
      <c r="E175" t="s">
        <v>15</v>
      </c>
      <c r="F175" t="s">
        <v>23</v>
      </c>
      <c r="G175">
        <v>30</v>
      </c>
      <c r="H175">
        <v>4</v>
      </c>
      <c r="I175">
        <v>169462.09</v>
      </c>
      <c r="J175">
        <v>1</v>
      </c>
      <c r="K175">
        <v>1</v>
      </c>
      <c r="L175">
        <v>0</v>
      </c>
      <c r="M175">
        <v>112187.11</v>
      </c>
      <c r="N175">
        <v>0</v>
      </c>
      <c r="P175">
        <f t="shared" si="18"/>
        <v>169462.09</v>
      </c>
      <c r="Q175">
        <f t="shared" si="19"/>
        <v>5.4772255750516612</v>
      </c>
      <c r="W175">
        <f t="shared" si="20"/>
        <v>7676</v>
      </c>
      <c r="X175" t="str">
        <f t="shared" si="21"/>
        <v>Tin</v>
      </c>
      <c r="Y175" t="str">
        <f t="shared" si="22"/>
        <v>ing</v>
      </c>
      <c r="Z175">
        <f t="shared" si="23"/>
        <v>4</v>
      </c>
    </row>
    <row r="176" spans="1:43" x14ac:dyDescent="0.25">
      <c r="A176">
        <v>175</v>
      </c>
      <c r="B176">
        <v>15625524</v>
      </c>
      <c r="C176" t="s">
        <v>183</v>
      </c>
      <c r="D176">
        <v>512</v>
      </c>
      <c r="E176" t="s">
        <v>15</v>
      </c>
      <c r="F176" t="s">
        <v>23</v>
      </c>
      <c r="G176">
        <v>40</v>
      </c>
      <c r="H176">
        <v>5</v>
      </c>
      <c r="I176">
        <v>0</v>
      </c>
      <c r="J176">
        <v>2</v>
      </c>
      <c r="K176">
        <v>1</v>
      </c>
      <c r="L176">
        <v>1</v>
      </c>
      <c r="M176">
        <v>146457.82999999999</v>
      </c>
      <c r="N176">
        <v>0</v>
      </c>
      <c r="P176">
        <f t="shared" si="18"/>
        <v>0</v>
      </c>
      <c r="Q176">
        <f t="shared" si="19"/>
        <v>6.324555320336759</v>
      </c>
      <c r="W176">
        <f t="shared" si="20"/>
        <v>9166</v>
      </c>
      <c r="X176" t="str">
        <f t="shared" si="21"/>
        <v>Row</v>
      </c>
      <c r="Y176" t="str">
        <f t="shared" si="22"/>
        <v>owe</v>
      </c>
      <c r="Z176">
        <f t="shared" si="23"/>
        <v>4</v>
      </c>
      <c r="AI176" s="50" t="s">
        <v>3242</v>
      </c>
      <c r="AJ176" t="s">
        <v>3242</v>
      </c>
      <c r="AK176" t="s">
        <v>3242</v>
      </c>
    </row>
    <row r="177" spans="1:43" x14ac:dyDescent="0.25">
      <c r="A177">
        <v>176</v>
      </c>
      <c r="B177">
        <v>15755209</v>
      </c>
      <c r="C177" t="s">
        <v>117</v>
      </c>
      <c r="D177">
        <v>484</v>
      </c>
      <c r="E177" t="s">
        <v>18</v>
      </c>
      <c r="F177" t="s">
        <v>16</v>
      </c>
      <c r="G177">
        <v>35</v>
      </c>
      <c r="H177">
        <v>7</v>
      </c>
      <c r="I177">
        <v>133868.21</v>
      </c>
      <c r="J177">
        <v>1</v>
      </c>
      <c r="K177">
        <v>1</v>
      </c>
      <c r="L177">
        <v>1</v>
      </c>
      <c r="M177">
        <v>27286.1</v>
      </c>
      <c r="N177">
        <v>0</v>
      </c>
      <c r="P177">
        <f t="shared" si="18"/>
        <v>133868.21</v>
      </c>
      <c r="Q177">
        <f t="shared" si="19"/>
        <v>5.9160797830996161</v>
      </c>
      <c r="W177">
        <f t="shared" si="20"/>
        <v>9556</v>
      </c>
      <c r="X177" t="str">
        <f t="shared" si="21"/>
        <v>Fu</v>
      </c>
      <c r="Y177" t="str">
        <f t="shared" si="22"/>
        <v>Fu</v>
      </c>
      <c r="Z177">
        <f t="shared" si="23"/>
        <v>2</v>
      </c>
    </row>
    <row r="178" spans="1:43" x14ac:dyDescent="0.25">
      <c r="A178">
        <v>177</v>
      </c>
      <c r="B178">
        <v>15645248</v>
      </c>
      <c r="C178" t="s">
        <v>184</v>
      </c>
      <c r="D178">
        <v>510</v>
      </c>
      <c r="E178" t="s">
        <v>15</v>
      </c>
      <c r="F178" t="s">
        <v>16</v>
      </c>
      <c r="G178">
        <v>30</v>
      </c>
      <c r="H178">
        <v>0</v>
      </c>
      <c r="I178">
        <v>0</v>
      </c>
      <c r="J178">
        <v>2</v>
      </c>
      <c r="K178">
        <v>1</v>
      </c>
      <c r="L178">
        <v>1</v>
      </c>
      <c r="M178">
        <v>130553.47</v>
      </c>
      <c r="N178">
        <v>0</v>
      </c>
      <c r="P178">
        <f t="shared" si="18"/>
        <v>0</v>
      </c>
      <c r="Q178">
        <f t="shared" si="19"/>
        <v>5.4772255750516612</v>
      </c>
      <c r="W178">
        <f t="shared" si="20"/>
        <v>9206</v>
      </c>
      <c r="X178" t="str">
        <f t="shared" si="21"/>
        <v>Ho</v>
      </c>
      <c r="Y178" t="str">
        <f t="shared" si="22"/>
        <v>Ho</v>
      </c>
      <c r="Z178">
        <f t="shared" si="23"/>
        <v>2</v>
      </c>
    </row>
    <row r="179" spans="1:43" x14ac:dyDescent="0.25">
      <c r="A179">
        <v>178</v>
      </c>
      <c r="B179">
        <v>15790355</v>
      </c>
      <c r="C179" t="s">
        <v>185</v>
      </c>
      <c r="D179">
        <v>606</v>
      </c>
      <c r="E179" t="s">
        <v>26</v>
      </c>
      <c r="F179" t="s">
        <v>23</v>
      </c>
      <c r="G179">
        <v>36</v>
      </c>
      <c r="H179">
        <v>5</v>
      </c>
      <c r="I179">
        <v>190479.48</v>
      </c>
      <c r="J179">
        <v>2</v>
      </c>
      <c r="K179">
        <v>0</v>
      </c>
      <c r="L179">
        <v>0</v>
      </c>
      <c r="M179">
        <v>179351.89</v>
      </c>
      <c r="N179">
        <v>0</v>
      </c>
      <c r="P179">
        <f t="shared" si="18"/>
        <v>190479.48</v>
      </c>
      <c r="Q179">
        <f t="shared" si="19"/>
        <v>6</v>
      </c>
      <c r="W179">
        <f t="shared" si="20"/>
        <v>6717</v>
      </c>
      <c r="X179" t="str">
        <f t="shared" si="21"/>
        <v>Oke</v>
      </c>
      <c r="Y179" t="str">
        <f t="shared" si="22"/>
        <v>kwu</v>
      </c>
      <c r="Z179">
        <f t="shared" si="23"/>
        <v>9</v>
      </c>
      <c r="AH179" s="53" t="s">
        <v>3243</v>
      </c>
      <c r="AI179" s="52"/>
      <c r="AJ179" s="52"/>
      <c r="AK179" s="52"/>
    </row>
    <row r="180" spans="1:43" x14ac:dyDescent="0.25">
      <c r="A180">
        <v>179</v>
      </c>
      <c r="B180">
        <v>15762615</v>
      </c>
      <c r="C180" t="s">
        <v>186</v>
      </c>
      <c r="D180">
        <v>597</v>
      </c>
      <c r="E180" t="s">
        <v>18</v>
      </c>
      <c r="F180" t="s">
        <v>16</v>
      </c>
      <c r="G180">
        <v>40</v>
      </c>
      <c r="H180">
        <v>8</v>
      </c>
      <c r="I180">
        <v>101993.12</v>
      </c>
      <c r="J180">
        <v>1</v>
      </c>
      <c r="K180">
        <v>0</v>
      </c>
      <c r="L180">
        <v>1</v>
      </c>
      <c r="M180">
        <v>94774.12</v>
      </c>
      <c r="N180">
        <v>0</v>
      </c>
      <c r="P180">
        <f t="shared" si="18"/>
        <v>101993.12</v>
      </c>
      <c r="Q180">
        <f t="shared" si="19"/>
        <v>6.324555320336759</v>
      </c>
      <c r="W180">
        <f t="shared" si="20"/>
        <v>7035</v>
      </c>
      <c r="X180" t="str">
        <f t="shared" si="21"/>
        <v>Cam</v>
      </c>
      <c r="Y180" t="str">
        <f t="shared" si="22"/>
        <v>ell</v>
      </c>
      <c r="Z180">
        <f t="shared" si="23"/>
        <v>8</v>
      </c>
      <c r="AH180" s="52"/>
      <c r="AI180" s="52"/>
      <c r="AJ180" s="52"/>
      <c r="AK180" s="52"/>
    </row>
    <row r="181" spans="1:43" x14ac:dyDescent="0.25">
      <c r="A181">
        <v>180</v>
      </c>
      <c r="B181">
        <v>15625426</v>
      </c>
      <c r="C181" t="s">
        <v>187</v>
      </c>
      <c r="D181">
        <v>754</v>
      </c>
      <c r="E181" t="s">
        <v>26</v>
      </c>
      <c r="F181" t="s">
        <v>16</v>
      </c>
      <c r="G181">
        <v>55</v>
      </c>
      <c r="H181">
        <v>3</v>
      </c>
      <c r="I181">
        <v>161608.81</v>
      </c>
      <c r="J181">
        <v>1</v>
      </c>
      <c r="K181">
        <v>1</v>
      </c>
      <c r="L181">
        <v>0</v>
      </c>
      <c r="M181">
        <v>8080.85</v>
      </c>
      <c r="N181">
        <v>1</v>
      </c>
      <c r="P181">
        <f t="shared" si="18"/>
        <v>161608.81</v>
      </c>
      <c r="Q181">
        <f t="shared" si="19"/>
        <v>7.416198487095663</v>
      </c>
      <c r="W181">
        <f t="shared" si="20"/>
        <v>1495</v>
      </c>
      <c r="X181" t="str">
        <f t="shared" si="21"/>
        <v>Ash</v>
      </c>
      <c r="Y181" t="str">
        <f t="shared" si="22"/>
        <v>olt</v>
      </c>
      <c r="Z181">
        <f t="shared" si="23"/>
        <v>7</v>
      </c>
      <c r="AH181" s="52"/>
      <c r="AI181" s="52"/>
      <c r="AJ181" s="52"/>
      <c r="AK181" s="52"/>
    </row>
    <row r="182" spans="1:43" x14ac:dyDescent="0.25">
      <c r="A182">
        <v>181</v>
      </c>
      <c r="B182">
        <v>15716334</v>
      </c>
      <c r="C182" t="s">
        <v>188</v>
      </c>
      <c r="D182">
        <v>850</v>
      </c>
      <c r="E182" t="s">
        <v>18</v>
      </c>
      <c r="F182" t="s">
        <v>16</v>
      </c>
      <c r="G182">
        <v>45</v>
      </c>
      <c r="H182">
        <v>2</v>
      </c>
      <c r="I182">
        <v>122311.21</v>
      </c>
      <c r="J182">
        <v>1</v>
      </c>
      <c r="K182">
        <v>1</v>
      </c>
      <c r="L182">
        <v>1</v>
      </c>
      <c r="M182">
        <v>19482.5</v>
      </c>
      <c r="N182">
        <v>0</v>
      </c>
      <c r="P182">
        <f t="shared" si="18"/>
        <v>122311.21</v>
      </c>
      <c r="Q182">
        <f t="shared" si="19"/>
        <v>6.7082039324993694</v>
      </c>
      <c r="W182">
        <f t="shared" si="20"/>
        <v>1</v>
      </c>
      <c r="X182" t="str">
        <f t="shared" si="21"/>
        <v>Roz</v>
      </c>
      <c r="Y182" t="str">
        <f t="shared" si="22"/>
        <v>ier</v>
      </c>
      <c r="Z182">
        <f t="shared" si="23"/>
        <v>6</v>
      </c>
    </row>
    <row r="183" spans="1:43" x14ac:dyDescent="0.25">
      <c r="A183">
        <v>182</v>
      </c>
      <c r="B183">
        <v>15789669</v>
      </c>
      <c r="C183" t="s">
        <v>189</v>
      </c>
      <c r="D183">
        <v>510</v>
      </c>
      <c r="E183" t="s">
        <v>15</v>
      </c>
      <c r="F183" t="s">
        <v>23</v>
      </c>
      <c r="G183">
        <v>65</v>
      </c>
      <c r="H183">
        <v>2</v>
      </c>
      <c r="I183">
        <v>0</v>
      </c>
      <c r="J183">
        <v>2</v>
      </c>
      <c r="K183">
        <v>1</v>
      </c>
      <c r="L183">
        <v>1</v>
      </c>
      <c r="M183">
        <v>48071.61</v>
      </c>
      <c r="N183">
        <v>0</v>
      </c>
      <c r="P183">
        <f t="shared" si="18"/>
        <v>0</v>
      </c>
      <c r="Q183">
        <f t="shared" si="19"/>
        <v>8.0622577482985491</v>
      </c>
      <c r="W183">
        <f t="shared" si="20"/>
        <v>9206</v>
      </c>
      <c r="X183" t="str">
        <f t="shared" si="21"/>
        <v>Hsi</v>
      </c>
      <c r="Y183" t="str">
        <f t="shared" si="22"/>
        <v>sia</v>
      </c>
      <c r="Z183">
        <f t="shared" si="23"/>
        <v>4</v>
      </c>
    </row>
    <row r="184" spans="1:43" x14ac:dyDescent="0.25">
      <c r="A184">
        <v>183</v>
      </c>
      <c r="B184">
        <v>15621075</v>
      </c>
      <c r="C184" t="s">
        <v>190</v>
      </c>
      <c r="D184">
        <v>778</v>
      </c>
      <c r="E184" t="s">
        <v>26</v>
      </c>
      <c r="F184" t="s">
        <v>16</v>
      </c>
      <c r="G184">
        <v>45</v>
      </c>
      <c r="H184">
        <v>1</v>
      </c>
      <c r="I184">
        <v>162150.42000000001</v>
      </c>
      <c r="J184">
        <v>2</v>
      </c>
      <c r="K184">
        <v>1</v>
      </c>
      <c r="L184">
        <v>0</v>
      </c>
      <c r="M184">
        <v>174531.27</v>
      </c>
      <c r="N184">
        <v>0</v>
      </c>
      <c r="P184">
        <f t="shared" si="18"/>
        <v>162150.42000000001</v>
      </c>
      <c r="Q184">
        <f t="shared" si="19"/>
        <v>6.7082039324993694</v>
      </c>
      <c r="W184">
        <f t="shared" si="20"/>
        <v>982</v>
      </c>
      <c r="X184" t="str">
        <f t="shared" si="21"/>
        <v>Ogb</v>
      </c>
      <c r="Y184" t="str">
        <f t="shared" si="22"/>
        <v>aya</v>
      </c>
      <c r="Z184">
        <f t="shared" si="23"/>
        <v>9</v>
      </c>
    </row>
    <row r="185" spans="1:43" x14ac:dyDescent="0.25">
      <c r="A185">
        <v>184</v>
      </c>
      <c r="B185">
        <v>15810845</v>
      </c>
      <c r="C185" t="s">
        <v>125</v>
      </c>
      <c r="D185">
        <v>636</v>
      </c>
      <c r="E185" t="s">
        <v>15</v>
      </c>
      <c r="F185" t="s">
        <v>23</v>
      </c>
      <c r="G185">
        <v>42</v>
      </c>
      <c r="H185">
        <v>2</v>
      </c>
      <c r="I185">
        <v>0</v>
      </c>
      <c r="J185">
        <v>2</v>
      </c>
      <c r="K185">
        <v>1</v>
      </c>
      <c r="L185">
        <v>1</v>
      </c>
      <c r="M185">
        <v>55470.78</v>
      </c>
      <c r="N185">
        <v>0</v>
      </c>
      <c r="P185">
        <f t="shared" si="18"/>
        <v>0</v>
      </c>
      <c r="Q185">
        <f t="shared" si="19"/>
        <v>6.4807406984078604</v>
      </c>
      <c r="W185">
        <f t="shared" si="20"/>
        <v>5615</v>
      </c>
      <c r="X185" t="str">
        <f t="shared" si="21"/>
        <v>T'a</v>
      </c>
      <c r="Y185" t="str">
        <f t="shared" si="22"/>
        <v>ang</v>
      </c>
      <c r="Z185">
        <f t="shared" si="23"/>
        <v>5</v>
      </c>
      <c r="AD185" t="s">
        <v>0</v>
      </c>
      <c r="AE185" t="s">
        <v>1</v>
      </c>
      <c r="AF185" t="s">
        <v>2</v>
      </c>
      <c r="AG185" t="s">
        <v>3</v>
      </c>
      <c r="AH185" t="s">
        <v>4</v>
      </c>
      <c r="AI185" t="s">
        <v>5</v>
      </c>
      <c r="AJ185" t="s">
        <v>6</v>
      </c>
      <c r="AK185" t="s">
        <v>7</v>
      </c>
      <c r="AL185" t="s">
        <v>8</v>
      </c>
      <c r="AM185" t="s">
        <v>9</v>
      </c>
      <c r="AN185" t="s">
        <v>10</v>
      </c>
      <c r="AO185" t="s">
        <v>11</v>
      </c>
      <c r="AP185" t="s">
        <v>12</v>
      </c>
      <c r="AQ185" t="s">
        <v>13</v>
      </c>
    </row>
    <row r="186" spans="1:43" x14ac:dyDescent="0.25">
      <c r="A186">
        <v>185</v>
      </c>
      <c r="B186">
        <v>15719377</v>
      </c>
      <c r="C186" t="s">
        <v>144</v>
      </c>
      <c r="D186">
        <v>804</v>
      </c>
      <c r="E186" t="s">
        <v>15</v>
      </c>
      <c r="F186" t="s">
        <v>16</v>
      </c>
      <c r="G186">
        <v>50</v>
      </c>
      <c r="H186">
        <v>4</v>
      </c>
      <c r="I186">
        <v>0</v>
      </c>
      <c r="J186">
        <v>1</v>
      </c>
      <c r="K186">
        <v>1</v>
      </c>
      <c r="L186">
        <v>1</v>
      </c>
      <c r="M186">
        <v>8546.8700000000008</v>
      </c>
      <c r="N186">
        <v>1</v>
      </c>
      <c r="P186">
        <f t="shared" si="18"/>
        <v>0</v>
      </c>
      <c r="Q186">
        <f t="shared" si="19"/>
        <v>7.0710678118654755</v>
      </c>
      <c r="W186">
        <f t="shared" si="20"/>
        <v>602</v>
      </c>
      <c r="X186" t="str">
        <f t="shared" si="21"/>
        <v>Coc</v>
      </c>
      <c r="Y186" t="str">
        <f t="shared" si="22"/>
        <v>cci</v>
      </c>
      <c r="Z186">
        <f t="shared" si="23"/>
        <v>5</v>
      </c>
      <c r="AD186">
        <v>1</v>
      </c>
      <c r="AE186">
        <v>15634602</v>
      </c>
      <c r="AF186" t="s">
        <v>14</v>
      </c>
      <c r="AG186">
        <v>619</v>
      </c>
      <c r="AH186" t="s">
        <v>15</v>
      </c>
      <c r="AI186" t="s">
        <v>16</v>
      </c>
      <c r="AJ186">
        <v>42</v>
      </c>
      <c r="AK186">
        <v>2</v>
      </c>
      <c r="AL186">
        <v>0</v>
      </c>
      <c r="AM186">
        <v>1</v>
      </c>
      <c r="AN186">
        <v>1</v>
      </c>
      <c r="AO186">
        <v>1</v>
      </c>
      <c r="AP186">
        <v>101348.88</v>
      </c>
      <c r="AQ186">
        <v>1</v>
      </c>
    </row>
    <row r="187" spans="1:43" x14ac:dyDescent="0.25">
      <c r="A187">
        <v>186</v>
      </c>
      <c r="B187">
        <v>15654506</v>
      </c>
      <c r="C187" t="s">
        <v>191</v>
      </c>
      <c r="D187">
        <v>514</v>
      </c>
      <c r="E187" t="s">
        <v>15</v>
      </c>
      <c r="F187" t="s">
        <v>23</v>
      </c>
      <c r="G187">
        <v>32</v>
      </c>
      <c r="H187">
        <v>8</v>
      </c>
      <c r="I187">
        <v>0</v>
      </c>
      <c r="J187">
        <v>2</v>
      </c>
      <c r="K187">
        <v>1</v>
      </c>
      <c r="L187">
        <v>0</v>
      </c>
      <c r="M187">
        <v>95857.18</v>
      </c>
      <c r="N187">
        <v>0</v>
      </c>
      <c r="P187">
        <f t="shared" si="18"/>
        <v>0</v>
      </c>
      <c r="Q187">
        <f t="shared" si="19"/>
        <v>5.6568542494923806</v>
      </c>
      <c r="W187">
        <f t="shared" si="20"/>
        <v>9138</v>
      </c>
      <c r="X187" t="str">
        <f t="shared" si="21"/>
        <v>Cha</v>
      </c>
      <c r="Y187" t="str">
        <f t="shared" si="22"/>
        <v>ang</v>
      </c>
      <c r="Z187">
        <f t="shared" si="23"/>
        <v>5</v>
      </c>
      <c r="AD187">
        <v>2</v>
      </c>
      <c r="AE187">
        <v>15647311</v>
      </c>
      <c r="AF187" t="s">
        <v>17</v>
      </c>
      <c r="AG187">
        <v>608</v>
      </c>
      <c r="AH187" t="s">
        <v>18</v>
      </c>
      <c r="AI187" t="s">
        <v>16</v>
      </c>
      <c r="AJ187">
        <v>41</v>
      </c>
      <c r="AK187">
        <v>1</v>
      </c>
      <c r="AL187">
        <v>83807.86</v>
      </c>
      <c r="AM187">
        <v>1</v>
      </c>
      <c r="AN187">
        <v>0</v>
      </c>
      <c r="AO187">
        <v>1</v>
      </c>
      <c r="AP187">
        <v>112542.58</v>
      </c>
      <c r="AQ187">
        <v>0</v>
      </c>
    </row>
    <row r="188" spans="1:43" x14ac:dyDescent="0.25">
      <c r="A188">
        <v>187</v>
      </c>
      <c r="B188">
        <v>15771977</v>
      </c>
      <c r="C188" t="s">
        <v>192</v>
      </c>
      <c r="D188">
        <v>730</v>
      </c>
      <c r="E188" t="s">
        <v>15</v>
      </c>
      <c r="F188" t="s">
        <v>16</v>
      </c>
      <c r="G188">
        <v>39</v>
      </c>
      <c r="H188">
        <v>1</v>
      </c>
      <c r="I188">
        <v>99010.67</v>
      </c>
      <c r="J188">
        <v>1</v>
      </c>
      <c r="K188">
        <v>1</v>
      </c>
      <c r="L188">
        <v>0</v>
      </c>
      <c r="M188">
        <v>194945.8</v>
      </c>
      <c r="N188">
        <v>0</v>
      </c>
      <c r="P188">
        <f t="shared" si="18"/>
        <v>99010.67</v>
      </c>
      <c r="Q188">
        <f t="shared" si="19"/>
        <v>6.2449979983983983</v>
      </c>
      <c r="W188">
        <f t="shared" si="20"/>
        <v>2119</v>
      </c>
      <c r="X188" t="str">
        <f t="shared" si="21"/>
        <v>T'a</v>
      </c>
      <c r="Y188" t="str">
        <f t="shared" si="22"/>
        <v>'ao</v>
      </c>
      <c r="Z188">
        <f t="shared" si="23"/>
        <v>4</v>
      </c>
      <c r="AD188">
        <v>3</v>
      </c>
      <c r="AE188">
        <v>15619304</v>
      </c>
      <c r="AF188" t="s">
        <v>19</v>
      </c>
      <c r="AG188">
        <v>502</v>
      </c>
      <c r="AH188" t="s">
        <v>15</v>
      </c>
      <c r="AI188" t="s">
        <v>16</v>
      </c>
      <c r="AJ188">
        <v>42</v>
      </c>
      <c r="AK188">
        <v>8</v>
      </c>
      <c r="AL188">
        <v>159660.79999999999</v>
      </c>
      <c r="AM188">
        <v>3</v>
      </c>
      <c r="AN188">
        <v>1</v>
      </c>
      <c r="AO188">
        <v>0</v>
      </c>
      <c r="AP188">
        <v>113931.57</v>
      </c>
      <c r="AQ188">
        <v>1</v>
      </c>
    </row>
    <row r="189" spans="1:43" x14ac:dyDescent="0.25">
      <c r="A189">
        <v>188</v>
      </c>
      <c r="B189">
        <v>15708710</v>
      </c>
      <c r="C189" t="s">
        <v>193</v>
      </c>
      <c r="D189">
        <v>525</v>
      </c>
      <c r="E189" t="s">
        <v>18</v>
      </c>
      <c r="F189" t="s">
        <v>16</v>
      </c>
      <c r="G189">
        <v>37</v>
      </c>
      <c r="H189">
        <v>0</v>
      </c>
      <c r="I189">
        <v>0</v>
      </c>
      <c r="J189">
        <v>1</v>
      </c>
      <c r="K189">
        <v>0</v>
      </c>
      <c r="L189">
        <v>1</v>
      </c>
      <c r="M189">
        <v>131521.72</v>
      </c>
      <c r="N189">
        <v>0</v>
      </c>
      <c r="P189">
        <f t="shared" si="18"/>
        <v>0</v>
      </c>
      <c r="Q189">
        <f t="shared" si="19"/>
        <v>6.0827625302982193</v>
      </c>
      <c r="W189">
        <f t="shared" si="20"/>
        <v>8931</v>
      </c>
      <c r="X189" t="str">
        <f t="shared" si="21"/>
        <v>For</v>
      </c>
      <c r="Y189" t="str">
        <f t="shared" si="22"/>
        <v>ord</v>
      </c>
      <c r="Z189">
        <f t="shared" si="23"/>
        <v>4</v>
      </c>
      <c r="AD189">
        <v>4</v>
      </c>
      <c r="AE189">
        <v>15701354</v>
      </c>
      <c r="AF189" t="s">
        <v>20</v>
      </c>
      <c r="AG189">
        <v>699</v>
      </c>
      <c r="AH189" t="s">
        <v>15</v>
      </c>
      <c r="AI189" t="s">
        <v>16</v>
      </c>
      <c r="AJ189">
        <v>39</v>
      </c>
      <c r="AK189">
        <v>1</v>
      </c>
      <c r="AL189">
        <v>0</v>
      </c>
      <c r="AM189">
        <v>2</v>
      </c>
      <c r="AN189">
        <v>0</v>
      </c>
      <c r="AO189">
        <v>0</v>
      </c>
      <c r="AP189">
        <v>93826.63</v>
      </c>
      <c r="AQ189">
        <v>0</v>
      </c>
    </row>
    <row r="190" spans="1:43" x14ac:dyDescent="0.25">
      <c r="A190">
        <v>189</v>
      </c>
      <c r="B190">
        <v>15726676</v>
      </c>
      <c r="C190" t="s">
        <v>194</v>
      </c>
      <c r="D190">
        <v>616</v>
      </c>
      <c r="E190" t="s">
        <v>18</v>
      </c>
      <c r="F190" t="s">
        <v>23</v>
      </c>
      <c r="G190">
        <v>30</v>
      </c>
      <c r="H190">
        <v>5</v>
      </c>
      <c r="I190">
        <v>0</v>
      </c>
      <c r="J190">
        <v>2</v>
      </c>
      <c r="K190">
        <v>0</v>
      </c>
      <c r="L190">
        <v>1</v>
      </c>
      <c r="M190">
        <v>196108.51</v>
      </c>
      <c r="N190">
        <v>0</v>
      </c>
      <c r="P190">
        <f t="shared" si="18"/>
        <v>0</v>
      </c>
      <c r="Q190">
        <f t="shared" si="19"/>
        <v>5.4772255750516612</v>
      </c>
      <c r="W190">
        <f t="shared" si="20"/>
        <v>6360</v>
      </c>
      <c r="X190" t="str">
        <f t="shared" si="21"/>
        <v>Mar</v>
      </c>
      <c r="Y190" t="str">
        <f t="shared" si="22"/>
        <v>all</v>
      </c>
      <c r="Z190">
        <f t="shared" si="23"/>
        <v>8</v>
      </c>
      <c r="AD190">
        <v>5</v>
      </c>
      <c r="AE190">
        <v>15737888</v>
      </c>
      <c r="AF190" t="s">
        <v>21</v>
      </c>
      <c r="AG190">
        <v>850</v>
      </c>
      <c r="AH190" t="s">
        <v>18</v>
      </c>
      <c r="AI190" t="s">
        <v>16</v>
      </c>
      <c r="AJ190">
        <v>43</v>
      </c>
      <c r="AK190">
        <v>2</v>
      </c>
      <c r="AL190">
        <v>125510.82</v>
      </c>
      <c r="AM190">
        <v>1</v>
      </c>
      <c r="AN190">
        <v>1</v>
      </c>
      <c r="AO190">
        <v>1</v>
      </c>
      <c r="AP190">
        <v>79084.100000000006</v>
      </c>
      <c r="AQ190">
        <v>0</v>
      </c>
    </row>
    <row r="191" spans="1:43" x14ac:dyDescent="0.25">
      <c r="A191">
        <v>190</v>
      </c>
      <c r="B191">
        <v>15587421</v>
      </c>
      <c r="C191" t="s">
        <v>195</v>
      </c>
      <c r="D191">
        <v>687</v>
      </c>
      <c r="E191" t="s">
        <v>26</v>
      </c>
      <c r="F191" t="s">
        <v>16</v>
      </c>
      <c r="G191">
        <v>34</v>
      </c>
      <c r="H191">
        <v>7</v>
      </c>
      <c r="I191">
        <v>111388.18</v>
      </c>
      <c r="J191">
        <v>2</v>
      </c>
      <c r="K191">
        <v>1</v>
      </c>
      <c r="L191">
        <v>0</v>
      </c>
      <c r="M191">
        <v>148564.76</v>
      </c>
      <c r="N191">
        <v>0</v>
      </c>
      <c r="P191">
        <f t="shared" si="18"/>
        <v>111388.18</v>
      </c>
      <c r="Q191">
        <f t="shared" si="19"/>
        <v>5.8309518948453007</v>
      </c>
      <c r="W191">
        <f t="shared" si="20"/>
        <v>3565</v>
      </c>
      <c r="X191" t="str">
        <f t="shared" si="21"/>
        <v>Tsa</v>
      </c>
      <c r="Y191" t="str">
        <f t="shared" si="22"/>
        <v>sai</v>
      </c>
      <c r="Z191">
        <f t="shared" si="23"/>
        <v>4</v>
      </c>
      <c r="AD191">
        <v>6</v>
      </c>
      <c r="AE191">
        <v>15574012</v>
      </c>
      <c r="AF191" t="s">
        <v>22</v>
      </c>
      <c r="AG191">
        <v>645</v>
      </c>
      <c r="AH191" t="s">
        <v>18</v>
      </c>
      <c r="AI191" t="s">
        <v>23</v>
      </c>
      <c r="AJ191">
        <v>44</v>
      </c>
      <c r="AK191">
        <v>8</v>
      </c>
      <c r="AL191">
        <v>113755.78</v>
      </c>
      <c r="AM191">
        <v>2</v>
      </c>
      <c r="AN191">
        <v>1</v>
      </c>
      <c r="AO191">
        <v>0</v>
      </c>
      <c r="AP191">
        <v>149756.71</v>
      </c>
      <c r="AQ191">
        <v>1</v>
      </c>
    </row>
    <row r="192" spans="1:43" x14ac:dyDescent="0.25">
      <c r="A192">
        <v>191</v>
      </c>
      <c r="B192">
        <v>15726931</v>
      </c>
      <c r="C192" t="s">
        <v>196</v>
      </c>
      <c r="D192">
        <v>715</v>
      </c>
      <c r="E192" t="s">
        <v>15</v>
      </c>
      <c r="F192" t="s">
        <v>16</v>
      </c>
      <c r="G192">
        <v>41</v>
      </c>
      <c r="H192">
        <v>8</v>
      </c>
      <c r="I192">
        <v>56214.85</v>
      </c>
      <c r="J192">
        <v>2</v>
      </c>
      <c r="K192">
        <v>0</v>
      </c>
      <c r="L192">
        <v>0</v>
      </c>
      <c r="M192">
        <v>92982.61</v>
      </c>
      <c r="N192">
        <v>1</v>
      </c>
      <c r="P192">
        <f t="shared" si="18"/>
        <v>56214.85</v>
      </c>
      <c r="Q192">
        <f t="shared" si="19"/>
        <v>6.4031242374328485</v>
      </c>
      <c r="W192">
        <f t="shared" si="20"/>
        <v>2563</v>
      </c>
      <c r="X192" t="str">
        <f t="shared" si="21"/>
        <v>Onw</v>
      </c>
      <c r="Y192" t="str">
        <f t="shared" si="22"/>
        <v>elu</v>
      </c>
      <c r="Z192">
        <f t="shared" si="23"/>
        <v>8</v>
      </c>
      <c r="AD192">
        <v>7</v>
      </c>
      <c r="AE192">
        <v>15592531</v>
      </c>
      <c r="AF192" t="s">
        <v>24</v>
      </c>
      <c r="AG192">
        <v>822</v>
      </c>
      <c r="AH192" t="s">
        <v>15</v>
      </c>
      <c r="AI192" t="s">
        <v>23</v>
      </c>
      <c r="AJ192">
        <v>50</v>
      </c>
      <c r="AK192">
        <v>7</v>
      </c>
      <c r="AL192">
        <v>0</v>
      </c>
      <c r="AM192">
        <v>2</v>
      </c>
      <c r="AN192">
        <v>1</v>
      </c>
      <c r="AO192">
        <v>1</v>
      </c>
      <c r="AP192">
        <v>10062.799999999999</v>
      </c>
      <c r="AQ192">
        <v>0</v>
      </c>
    </row>
    <row r="193" spans="1:43" x14ac:dyDescent="0.25">
      <c r="A193">
        <v>192</v>
      </c>
      <c r="B193">
        <v>15771086</v>
      </c>
      <c r="C193" t="s">
        <v>113</v>
      </c>
      <c r="D193">
        <v>512</v>
      </c>
      <c r="E193" t="s">
        <v>15</v>
      </c>
      <c r="F193" t="s">
        <v>16</v>
      </c>
      <c r="G193">
        <v>36</v>
      </c>
      <c r="H193">
        <v>3</v>
      </c>
      <c r="I193">
        <v>84327.77</v>
      </c>
      <c r="J193">
        <v>2</v>
      </c>
      <c r="K193">
        <v>1</v>
      </c>
      <c r="L193">
        <v>0</v>
      </c>
      <c r="M193">
        <v>17675.36</v>
      </c>
      <c r="N193">
        <v>0</v>
      </c>
      <c r="P193">
        <f t="shared" si="18"/>
        <v>84327.77</v>
      </c>
      <c r="Q193">
        <f t="shared" si="19"/>
        <v>6</v>
      </c>
      <c r="W193">
        <f t="shared" si="20"/>
        <v>9166</v>
      </c>
      <c r="X193" t="str">
        <f t="shared" si="21"/>
        <v>Gra</v>
      </c>
      <c r="Y193" t="str">
        <f t="shared" si="22"/>
        <v>ham</v>
      </c>
      <c r="Z193">
        <f t="shared" si="23"/>
        <v>6</v>
      </c>
      <c r="AD193">
        <v>8</v>
      </c>
      <c r="AE193">
        <v>15656148</v>
      </c>
      <c r="AF193" t="s">
        <v>25</v>
      </c>
      <c r="AG193">
        <v>376</v>
      </c>
      <c r="AH193" t="s">
        <v>26</v>
      </c>
      <c r="AI193" t="s">
        <v>16</v>
      </c>
      <c r="AJ193">
        <v>29</v>
      </c>
      <c r="AK193">
        <v>4</v>
      </c>
      <c r="AL193">
        <v>115046.74</v>
      </c>
      <c r="AM193">
        <v>4</v>
      </c>
      <c r="AN193">
        <v>1</v>
      </c>
      <c r="AO193">
        <v>0</v>
      </c>
      <c r="AP193">
        <v>119346.88</v>
      </c>
      <c r="AQ193">
        <v>1</v>
      </c>
    </row>
    <row r="194" spans="1:43" x14ac:dyDescent="0.25">
      <c r="A194">
        <v>193</v>
      </c>
      <c r="B194">
        <v>15756850</v>
      </c>
      <c r="C194" t="s">
        <v>197</v>
      </c>
      <c r="D194">
        <v>479</v>
      </c>
      <c r="E194" t="s">
        <v>15</v>
      </c>
      <c r="F194" t="s">
        <v>23</v>
      </c>
      <c r="G194">
        <v>40</v>
      </c>
      <c r="H194">
        <v>1</v>
      </c>
      <c r="I194">
        <v>0</v>
      </c>
      <c r="J194">
        <v>2</v>
      </c>
      <c r="K194">
        <v>0</v>
      </c>
      <c r="L194">
        <v>0</v>
      </c>
      <c r="M194">
        <v>114996.43</v>
      </c>
      <c r="N194">
        <v>0</v>
      </c>
      <c r="P194">
        <f t="shared" ref="P194:P257" si="24">ROUND(I194,2)</f>
        <v>0</v>
      </c>
      <c r="Q194">
        <f t="shared" ref="Q194:Q257" si="25">SQRT(G:G)</f>
        <v>6.324555320336759</v>
      </c>
      <c r="W194">
        <f t="shared" ref="W194:W257" si="26">RANK(D194,D:D)</f>
        <v>9599</v>
      </c>
      <c r="X194" t="str">
        <f t="shared" ref="X194:X257" si="27">LEFT(C:C,3)</f>
        <v>Gol</v>
      </c>
      <c r="Y194" t="str">
        <f t="shared" ref="Y194:Y257" si="28">RIGHT(C:C,3)</f>
        <v>nov</v>
      </c>
      <c r="Z194">
        <f t="shared" ref="Z194:Z257" si="29">LEN(C:C)</f>
        <v>9</v>
      </c>
      <c r="AD194">
        <v>9</v>
      </c>
      <c r="AE194">
        <v>15792365</v>
      </c>
      <c r="AF194" t="s">
        <v>27</v>
      </c>
      <c r="AG194">
        <v>501</v>
      </c>
      <c r="AH194" t="s">
        <v>15</v>
      </c>
      <c r="AI194" t="s">
        <v>23</v>
      </c>
      <c r="AJ194">
        <v>44</v>
      </c>
      <c r="AK194">
        <v>4</v>
      </c>
      <c r="AL194">
        <v>142051.07</v>
      </c>
      <c r="AM194">
        <v>2</v>
      </c>
      <c r="AN194">
        <v>0</v>
      </c>
      <c r="AO194">
        <v>1</v>
      </c>
      <c r="AP194">
        <v>74940.5</v>
      </c>
      <c r="AQ194">
        <v>0</v>
      </c>
    </row>
    <row r="195" spans="1:43" x14ac:dyDescent="0.25">
      <c r="A195">
        <v>194</v>
      </c>
      <c r="B195">
        <v>15702741</v>
      </c>
      <c r="C195" t="s">
        <v>198</v>
      </c>
      <c r="D195">
        <v>601</v>
      </c>
      <c r="E195" t="s">
        <v>15</v>
      </c>
      <c r="F195" t="s">
        <v>23</v>
      </c>
      <c r="G195">
        <v>32</v>
      </c>
      <c r="H195">
        <v>8</v>
      </c>
      <c r="I195">
        <v>93012.89</v>
      </c>
      <c r="J195">
        <v>1</v>
      </c>
      <c r="K195">
        <v>1</v>
      </c>
      <c r="L195">
        <v>0</v>
      </c>
      <c r="M195">
        <v>86957.42</v>
      </c>
      <c r="N195">
        <v>0</v>
      </c>
      <c r="P195">
        <f t="shared" si="24"/>
        <v>93012.89</v>
      </c>
      <c r="Q195">
        <f t="shared" si="25"/>
        <v>5.6568542494923806</v>
      </c>
      <c r="W195">
        <f t="shared" si="26"/>
        <v>6895</v>
      </c>
      <c r="X195" t="str">
        <f t="shared" si="27"/>
        <v>Pot</v>
      </c>
      <c r="Y195" t="str">
        <f t="shared" si="28"/>
        <v>tts</v>
      </c>
      <c r="Z195">
        <f t="shared" si="29"/>
        <v>5</v>
      </c>
      <c r="AD195">
        <v>10</v>
      </c>
      <c r="AE195">
        <v>15592389</v>
      </c>
      <c r="AF195" t="s">
        <v>28</v>
      </c>
      <c r="AG195">
        <v>684</v>
      </c>
      <c r="AH195" t="s">
        <v>15</v>
      </c>
      <c r="AI195" t="s">
        <v>23</v>
      </c>
      <c r="AJ195">
        <v>27</v>
      </c>
      <c r="AK195">
        <v>2</v>
      </c>
      <c r="AL195">
        <v>134603.88</v>
      </c>
      <c r="AM195">
        <v>1</v>
      </c>
      <c r="AN195">
        <v>1</v>
      </c>
      <c r="AO195">
        <v>1</v>
      </c>
      <c r="AP195">
        <v>71725.73</v>
      </c>
      <c r="AQ195">
        <v>0</v>
      </c>
    </row>
    <row r="196" spans="1:43" x14ac:dyDescent="0.25">
      <c r="A196">
        <v>195</v>
      </c>
      <c r="B196">
        <v>15679200</v>
      </c>
      <c r="C196" t="s">
        <v>199</v>
      </c>
      <c r="D196">
        <v>580</v>
      </c>
      <c r="E196" t="s">
        <v>18</v>
      </c>
      <c r="F196" t="s">
        <v>23</v>
      </c>
      <c r="G196">
        <v>29</v>
      </c>
      <c r="H196">
        <v>9</v>
      </c>
      <c r="I196">
        <v>61710.44</v>
      </c>
      <c r="J196">
        <v>2</v>
      </c>
      <c r="K196">
        <v>1</v>
      </c>
      <c r="L196">
        <v>0</v>
      </c>
      <c r="M196">
        <v>128077.8</v>
      </c>
      <c r="N196">
        <v>0</v>
      </c>
      <c r="P196">
        <f t="shared" si="24"/>
        <v>61710.44</v>
      </c>
      <c r="Q196">
        <f t="shared" si="25"/>
        <v>5.3851648071345037</v>
      </c>
      <c r="W196">
        <f t="shared" si="26"/>
        <v>7608</v>
      </c>
      <c r="X196" t="str">
        <f t="shared" si="27"/>
        <v>Cra</v>
      </c>
      <c r="Y196" t="str">
        <f t="shared" si="28"/>
        <v>ord</v>
      </c>
      <c r="Z196">
        <f t="shared" si="29"/>
        <v>8</v>
      </c>
      <c r="AD196">
        <v>11</v>
      </c>
      <c r="AE196">
        <v>15767821</v>
      </c>
      <c r="AF196" t="s">
        <v>29</v>
      </c>
      <c r="AG196">
        <v>528</v>
      </c>
      <c r="AH196" t="s">
        <v>15</v>
      </c>
      <c r="AI196" t="s">
        <v>23</v>
      </c>
      <c r="AJ196">
        <v>31</v>
      </c>
      <c r="AK196">
        <v>6</v>
      </c>
      <c r="AL196">
        <v>102016.72</v>
      </c>
      <c r="AM196">
        <v>2</v>
      </c>
      <c r="AN196">
        <v>0</v>
      </c>
      <c r="AO196">
        <v>0</v>
      </c>
      <c r="AP196">
        <v>80181.119999999995</v>
      </c>
      <c r="AQ196">
        <v>0</v>
      </c>
    </row>
    <row r="197" spans="1:43" x14ac:dyDescent="0.25">
      <c r="A197">
        <v>196</v>
      </c>
      <c r="B197">
        <v>15594815</v>
      </c>
      <c r="C197" t="s">
        <v>200</v>
      </c>
      <c r="D197">
        <v>807</v>
      </c>
      <c r="E197" t="s">
        <v>15</v>
      </c>
      <c r="F197" t="s">
        <v>23</v>
      </c>
      <c r="G197">
        <v>35</v>
      </c>
      <c r="H197">
        <v>3</v>
      </c>
      <c r="I197">
        <v>174790.15</v>
      </c>
      <c r="J197">
        <v>1</v>
      </c>
      <c r="K197">
        <v>1</v>
      </c>
      <c r="L197">
        <v>1</v>
      </c>
      <c r="M197">
        <v>600.36</v>
      </c>
      <c r="N197">
        <v>0</v>
      </c>
      <c r="P197">
        <f t="shared" si="24"/>
        <v>174790.15</v>
      </c>
      <c r="Q197">
        <f t="shared" si="25"/>
        <v>5.9160797830996161</v>
      </c>
      <c r="W197">
        <f t="shared" si="26"/>
        <v>556</v>
      </c>
      <c r="X197" t="str">
        <f t="shared" si="27"/>
        <v>Ale</v>
      </c>
      <c r="Y197" t="str">
        <f t="shared" si="28"/>
        <v>ire</v>
      </c>
      <c r="Z197">
        <f t="shared" si="29"/>
        <v>8</v>
      </c>
    </row>
    <row r="198" spans="1:43" x14ac:dyDescent="0.25">
      <c r="A198">
        <v>197</v>
      </c>
      <c r="B198">
        <v>15635905</v>
      </c>
      <c r="C198" t="s">
        <v>201</v>
      </c>
      <c r="D198">
        <v>616</v>
      </c>
      <c r="E198" t="s">
        <v>18</v>
      </c>
      <c r="F198" t="s">
        <v>16</v>
      </c>
      <c r="G198">
        <v>32</v>
      </c>
      <c r="H198">
        <v>6</v>
      </c>
      <c r="I198">
        <v>0</v>
      </c>
      <c r="J198">
        <v>2</v>
      </c>
      <c r="K198">
        <v>1</v>
      </c>
      <c r="L198">
        <v>1</v>
      </c>
      <c r="M198">
        <v>43001.46</v>
      </c>
      <c r="N198">
        <v>0</v>
      </c>
      <c r="P198">
        <f t="shared" si="24"/>
        <v>0</v>
      </c>
      <c r="Q198">
        <f t="shared" si="25"/>
        <v>5.6568542494923806</v>
      </c>
      <c r="W198">
        <f t="shared" si="26"/>
        <v>6360</v>
      </c>
      <c r="X198" t="str">
        <f t="shared" si="27"/>
        <v>Mor</v>
      </c>
      <c r="Y198" t="str">
        <f t="shared" si="28"/>
        <v>ran</v>
      </c>
      <c r="Z198">
        <f t="shared" si="29"/>
        <v>5</v>
      </c>
    </row>
    <row r="199" spans="1:43" x14ac:dyDescent="0.25">
      <c r="A199">
        <v>198</v>
      </c>
      <c r="B199">
        <v>15777892</v>
      </c>
      <c r="C199" t="s">
        <v>202</v>
      </c>
      <c r="D199">
        <v>721</v>
      </c>
      <c r="E199" t="s">
        <v>26</v>
      </c>
      <c r="F199" t="s">
        <v>23</v>
      </c>
      <c r="G199">
        <v>37</v>
      </c>
      <c r="H199">
        <v>3</v>
      </c>
      <c r="I199">
        <v>107720.64</v>
      </c>
      <c r="J199">
        <v>1</v>
      </c>
      <c r="K199">
        <v>1</v>
      </c>
      <c r="L199">
        <v>1</v>
      </c>
      <c r="M199">
        <v>158591.12</v>
      </c>
      <c r="N199">
        <v>0</v>
      </c>
      <c r="P199">
        <f t="shared" si="24"/>
        <v>107720.64</v>
      </c>
      <c r="Q199">
        <f t="shared" si="25"/>
        <v>6.0827625302982193</v>
      </c>
      <c r="W199">
        <f t="shared" si="26"/>
        <v>2377</v>
      </c>
      <c r="X199" t="str">
        <f t="shared" si="27"/>
        <v>Sam</v>
      </c>
      <c r="Y199" t="str">
        <f t="shared" si="28"/>
        <v>ova</v>
      </c>
      <c r="Z199">
        <f t="shared" si="29"/>
        <v>9</v>
      </c>
    </row>
    <row r="200" spans="1:43" x14ac:dyDescent="0.25">
      <c r="A200">
        <v>199</v>
      </c>
      <c r="B200">
        <v>15656176</v>
      </c>
      <c r="C200" t="s">
        <v>203</v>
      </c>
      <c r="D200">
        <v>501</v>
      </c>
      <c r="E200" t="s">
        <v>15</v>
      </c>
      <c r="F200" t="s">
        <v>23</v>
      </c>
      <c r="G200">
        <v>57</v>
      </c>
      <c r="H200">
        <v>10</v>
      </c>
      <c r="I200">
        <v>0</v>
      </c>
      <c r="J200">
        <v>2</v>
      </c>
      <c r="K200">
        <v>1</v>
      </c>
      <c r="L200">
        <v>1</v>
      </c>
      <c r="M200">
        <v>47847.19</v>
      </c>
      <c r="N200">
        <v>0</v>
      </c>
      <c r="P200">
        <f t="shared" si="24"/>
        <v>0</v>
      </c>
      <c r="Q200">
        <f t="shared" si="25"/>
        <v>7.5498344352707498</v>
      </c>
      <c r="W200">
        <f t="shared" si="26"/>
        <v>9339</v>
      </c>
      <c r="X200" t="str">
        <f t="shared" si="27"/>
        <v>Jen</v>
      </c>
      <c r="Y200" t="str">
        <f t="shared" si="28"/>
        <v>ins</v>
      </c>
      <c r="Z200">
        <f t="shared" si="29"/>
        <v>7</v>
      </c>
    </row>
    <row r="201" spans="1:43" x14ac:dyDescent="0.25">
      <c r="A201">
        <v>200</v>
      </c>
      <c r="B201">
        <v>15811127</v>
      </c>
      <c r="C201" t="s">
        <v>204</v>
      </c>
      <c r="D201">
        <v>521</v>
      </c>
      <c r="E201" t="s">
        <v>15</v>
      </c>
      <c r="F201" t="s">
        <v>23</v>
      </c>
      <c r="G201">
        <v>35</v>
      </c>
      <c r="H201">
        <v>6</v>
      </c>
      <c r="I201">
        <v>96423.84</v>
      </c>
      <c r="J201">
        <v>1</v>
      </c>
      <c r="K201">
        <v>1</v>
      </c>
      <c r="L201">
        <v>0</v>
      </c>
      <c r="M201">
        <v>10488.44</v>
      </c>
      <c r="N201">
        <v>0</v>
      </c>
      <c r="P201">
        <f t="shared" si="24"/>
        <v>96423.84</v>
      </c>
      <c r="Q201">
        <f t="shared" si="25"/>
        <v>5.9160797830996161</v>
      </c>
      <c r="W201">
        <f t="shared" si="26"/>
        <v>8999</v>
      </c>
      <c r="X201" t="str">
        <f t="shared" si="27"/>
        <v>Vol</v>
      </c>
      <c r="Y201" t="str">
        <f t="shared" si="28"/>
        <v>kov</v>
      </c>
      <c r="Z201">
        <f t="shared" si="29"/>
        <v>6</v>
      </c>
    </row>
    <row r="202" spans="1:43" x14ac:dyDescent="0.25">
      <c r="A202">
        <v>201</v>
      </c>
      <c r="B202">
        <v>15604482</v>
      </c>
      <c r="C202" t="s">
        <v>205</v>
      </c>
      <c r="D202">
        <v>850</v>
      </c>
      <c r="E202" t="s">
        <v>18</v>
      </c>
      <c r="F202" t="s">
        <v>23</v>
      </c>
      <c r="G202">
        <v>30</v>
      </c>
      <c r="H202">
        <v>2</v>
      </c>
      <c r="I202">
        <v>141040.01</v>
      </c>
      <c r="J202">
        <v>1</v>
      </c>
      <c r="K202">
        <v>1</v>
      </c>
      <c r="L202">
        <v>1</v>
      </c>
      <c r="M202">
        <v>5978.2</v>
      </c>
      <c r="N202">
        <v>0</v>
      </c>
      <c r="P202">
        <f t="shared" si="24"/>
        <v>141040.01</v>
      </c>
      <c r="Q202">
        <f t="shared" si="25"/>
        <v>5.4772255750516612</v>
      </c>
      <c r="W202">
        <f t="shared" si="26"/>
        <v>1</v>
      </c>
      <c r="X202" t="str">
        <f t="shared" si="27"/>
        <v>Chi</v>
      </c>
      <c r="Y202" t="str">
        <f t="shared" si="28"/>
        <v>zie</v>
      </c>
      <c r="Z202">
        <f t="shared" si="29"/>
        <v>9</v>
      </c>
    </row>
    <row r="203" spans="1:43" x14ac:dyDescent="0.25">
      <c r="A203">
        <v>202</v>
      </c>
      <c r="B203">
        <v>15622911</v>
      </c>
      <c r="C203" t="s">
        <v>206</v>
      </c>
      <c r="D203">
        <v>759</v>
      </c>
      <c r="E203" t="s">
        <v>15</v>
      </c>
      <c r="F203" t="s">
        <v>23</v>
      </c>
      <c r="G203">
        <v>42</v>
      </c>
      <c r="H203">
        <v>4</v>
      </c>
      <c r="I203">
        <v>105420.18</v>
      </c>
      <c r="J203">
        <v>1</v>
      </c>
      <c r="K203">
        <v>0</v>
      </c>
      <c r="L203">
        <v>1</v>
      </c>
      <c r="M203">
        <v>121409.06</v>
      </c>
      <c r="N203">
        <v>0</v>
      </c>
      <c r="P203">
        <f t="shared" si="24"/>
        <v>105420.18</v>
      </c>
      <c r="Q203">
        <f t="shared" si="25"/>
        <v>6.4807406984078604</v>
      </c>
      <c r="W203">
        <f t="shared" si="26"/>
        <v>1365</v>
      </c>
      <c r="X203" t="str">
        <f t="shared" si="27"/>
        <v>Jud</v>
      </c>
      <c r="Y203" t="str">
        <f t="shared" si="28"/>
        <v>ude</v>
      </c>
      <c r="Z203">
        <f t="shared" si="29"/>
        <v>4</v>
      </c>
    </row>
    <row r="204" spans="1:43" x14ac:dyDescent="0.25">
      <c r="A204">
        <v>203</v>
      </c>
      <c r="B204">
        <v>15600974</v>
      </c>
      <c r="C204" t="s">
        <v>27</v>
      </c>
      <c r="D204">
        <v>516</v>
      </c>
      <c r="E204" t="s">
        <v>18</v>
      </c>
      <c r="F204" t="s">
        <v>23</v>
      </c>
      <c r="G204">
        <v>50</v>
      </c>
      <c r="H204">
        <v>5</v>
      </c>
      <c r="I204">
        <v>0</v>
      </c>
      <c r="J204">
        <v>1</v>
      </c>
      <c r="K204">
        <v>0</v>
      </c>
      <c r="L204">
        <v>1</v>
      </c>
      <c r="M204">
        <v>146145.93</v>
      </c>
      <c r="N204">
        <v>1</v>
      </c>
      <c r="P204">
        <f t="shared" si="24"/>
        <v>0</v>
      </c>
      <c r="Q204">
        <f t="shared" si="25"/>
        <v>7.0710678118654755</v>
      </c>
      <c r="W204">
        <f t="shared" si="26"/>
        <v>9092</v>
      </c>
      <c r="X204" t="str">
        <f t="shared" si="27"/>
        <v>He</v>
      </c>
      <c r="Y204" t="str">
        <f t="shared" si="28"/>
        <v>He</v>
      </c>
      <c r="Z204">
        <f t="shared" si="29"/>
        <v>2</v>
      </c>
    </row>
    <row r="205" spans="1:43" x14ac:dyDescent="0.25">
      <c r="A205">
        <v>204</v>
      </c>
      <c r="B205">
        <v>15727868</v>
      </c>
      <c r="C205" t="s">
        <v>207</v>
      </c>
      <c r="D205">
        <v>711</v>
      </c>
      <c r="E205" t="s">
        <v>15</v>
      </c>
      <c r="F205" t="s">
        <v>16</v>
      </c>
      <c r="G205">
        <v>38</v>
      </c>
      <c r="H205">
        <v>2</v>
      </c>
      <c r="I205">
        <v>129022.06</v>
      </c>
      <c r="J205">
        <v>2</v>
      </c>
      <c r="K205">
        <v>1</v>
      </c>
      <c r="L205">
        <v>1</v>
      </c>
      <c r="M205">
        <v>14374.86</v>
      </c>
      <c r="N205">
        <v>1</v>
      </c>
      <c r="P205">
        <f t="shared" si="24"/>
        <v>129022.06</v>
      </c>
      <c r="Q205">
        <f t="shared" si="25"/>
        <v>6.164414002968976</v>
      </c>
      <c r="W205">
        <f t="shared" si="26"/>
        <v>2702</v>
      </c>
      <c r="X205" t="str">
        <f t="shared" si="27"/>
        <v>Onu</v>
      </c>
      <c r="Y205" t="str">
        <f t="shared" si="28"/>
        <v>ora</v>
      </c>
      <c r="Z205">
        <f t="shared" si="29"/>
        <v>6</v>
      </c>
    </row>
    <row r="206" spans="1:43" x14ac:dyDescent="0.25">
      <c r="A206">
        <v>205</v>
      </c>
      <c r="B206">
        <v>15627801</v>
      </c>
      <c r="C206" t="s">
        <v>208</v>
      </c>
      <c r="D206">
        <v>512</v>
      </c>
      <c r="E206" t="s">
        <v>18</v>
      </c>
      <c r="F206" t="s">
        <v>23</v>
      </c>
      <c r="G206">
        <v>33</v>
      </c>
      <c r="H206">
        <v>3</v>
      </c>
      <c r="I206">
        <v>176666.62</v>
      </c>
      <c r="J206">
        <v>1</v>
      </c>
      <c r="K206">
        <v>1</v>
      </c>
      <c r="L206">
        <v>0</v>
      </c>
      <c r="M206">
        <v>94670.77</v>
      </c>
      <c r="N206">
        <v>0</v>
      </c>
      <c r="P206">
        <f t="shared" si="24"/>
        <v>176666.62</v>
      </c>
      <c r="Q206">
        <f t="shared" si="25"/>
        <v>5.7445626465380286</v>
      </c>
      <c r="W206">
        <f t="shared" si="26"/>
        <v>9166</v>
      </c>
      <c r="X206" t="str">
        <f t="shared" si="27"/>
        <v>Gin</v>
      </c>
      <c r="Y206" t="str">
        <f t="shared" si="28"/>
        <v>nwa</v>
      </c>
      <c r="Z206">
        <f t="shared" si="29"/>
        <v>9</v>
      </c>
    </row>
    <row r="207" spans="1:43" x14ac:dyDescent="0.25">
      <c r="A207">
        <v>206</v>
      </c>
      <c r="B207">
        <v>15773039</v>
      </c>
      <c r="C207" t="s">
        <v>209</v>
      </c>
      <c r="D207">
        <v>550</v>
      </c>
      <c r="E207" t="s">
        <v>15</v>
      </c>
      <c r="F207" t="s">
        <v>23</v>
      </c>
      <c r="G207">
        <v>37</v>
      </c>
      <c r="H207">
        <v>3</v>
      </c>
      <c r="I207">
        <v>0</v>
      </c>
      <c r="J207">
        <v>1</v>
      </c>
      <c r="K207">
        <v>1</v>
      </c>
      <c r="L207">
        <v>1</v>
      </c>
      <c r="M207">
        <v>179670.31</v>
      </c>
      <c r="N207">
        <v>0</v>
      </c>
      <c r="P207">
        <f t="shared" si="24"/>
        <v>0</v>
      </c>
      <c r="Q207">
        <f t="shared" si="25"/>
        <v>6.0827625302982193</v>
      </c>
      <c r="W207">
        <f t="shared" si="26"/>
        <v>8380</v>
      </c>
      <c r="X207" t="str">
        <f t="shared" si="27"/>
        <v>Ku</v>
      </c>
      <c r="Y207" t="str">
        <f t="shared" si="28"/>
        <v>Ku</v>
      </c>
      <c r="Z207">
        <f t="shared" si="29"/>
        <v>2</v>
      </c>
    </row>
    <row r="208" spans="1:43" x14ac:dyDescent="0.25">
      <c r="A208">
        <v>207</v>
      </c>
      <c r="B208">
        <v>15755262</v>
      </c>
      <c r="C208" t="s">
        <v>39</v>
      </c>
      <c r="D208">
        <v>608</v>
      </c>
      <c r="E208" t="s">
        <v>18</v>
      </c>
      <c r="F208" t="s">
        <v>16</v>
      </c>
      <c r="G208">
        <v>41</v>
      </c>
      <c r="H208">
        <v>3</v>
      </c>
      <c r="I208">
        <v>89763.839999999997</v>
      </c>
      <c r="J208">
        <v>1</v>
      </c>
      <c r="K208">
        <v>0</v>
      </c>
      <c r="L208">
        <v>0</v>
      </c>
      <c r="M208">
        <v>199304.74</v>
      </c>
      <c r="N208">
        <v>1</v>
      </c>
      <c r="P208">
        <f t="shared" si="24"/>
        <v>89763.839999999997</v>
      </c>
      <c r="Q208">
        <f t="shared" si="25"/>
        <v>6.4031242374328485</v>
      </c>
      <c r="W208">
        <f t="shared" si="26"/>
        <v>6638</v>
      </c>
      <c r="X208" t="str">
        <f t="shared" si="27"/>
        <v>McD</v>
      </c>
      <c r="Y208" t="str">
        <f t="shared" si="28"/>
        <v>ald</v>
      </c>
      <c r="Z208">
        <f t="shared" si="29"/>
        <v>8</v>
      </c>
    </row>
    <row r="209" spans="1:26" x14ac:dyDescent="0.25">
      <c r="A209">
        <v>208</v>
      </c>
      <c r="B209">
        <v>15679531</v>
      </c>
      <c r="C209" t="s">
        <v>210</v>
      </c>
      <c r="D209">
        <v>618</v>
      </c>
      <c r="E209" t="s">
        <v>15</v>
      </c>
      <c r="F209" t="s">
        <v>23</v>
      </c>
      <c r="G209">
        <v>34</v>
      </c>
      <c r="H209">
        <v>5</v>
      </c>
      <c r="I209">
        <v>134954.53</v>
      </c>
      <c r="J209">
        <v>1</v>
      </c>
      <c r="K209">
        <v>1</v>
      </c>
      <c r="L209">
        <v>1</v>
      </c>
      <c r="M209">
        <v>151954.39000000001</v>
      </c>
      <c r="N209">
        <v>0</v>
      </c>
      <c r="P209">
        <f t="shared" si="24"/>
        <v>134954.53</v>
      </c>
      <c r="Q209">
        <f t="shared" si="25"/>
        <v>5.8309518948453007</v>
      </c>
      <c r="W209">
        <f t="shared" si="26"/>
        <v>6301</v>
      </c>
      <c r="X209" t="str">
        <f t="shared" si="27"/>
        <v>Col</v>
      </c>
      <c r="Y209" t="str">
        <f t="shared" si="28"/>
        <v>ins</v>
      </c>
      <c r="Z209">
        <f t="shared" si="29"/>
        <v>7</v>
      </c>
    </row>
    <row r="210" spans="1:26" x14ac:dyDescent="0.25">
      <c r="A210">
        <v>209</v>
      </c>
      <c r="B210">
        <v>15684181</v>
      </c>
      <c r="C210" t="s">
        <v>211</v>
      </c>
      <c r="D210">
        <v>643</v>
      </c>
      <c r="E210" t="s">
        <v>15</v>
      </c>
      <c r="F210" t="s">
        <v>23</v>
      </c>
      <c r="G210">
        <v>45</v>
      </c>
      <c r="H210">
        <v>5</v>
      </c>
      <c r="I210">
        <v>0</v>
      </c>
      <c r="J210">
        <v>1</v>
      </c>
      <c r="K210">
        <v>1</v>
      </c>
      <c r="L210">
        <v>0</v>
      </c>
      <c r="M210">
        <v>142513.5</v>
      </c>
      <c r="N210">
        <v>1</v>
      </c>
      <c r="P210">
        <f t="shared" si="24"/>
        <v>0</v>
      </c>
      <c r="Q210">
        <f t="shared" si="25"/>
        <v>6.7082039324993694</v>
      </c>
      <c r="W210">
        <f t="shared" si="26"/>
        <v>5344</v>
      </c>
      <c r="X210" t="str">
        <f t="shared" si="27"/>
        <v>Hac</v>
      </c>
      <c r="Y210" t="str">
        <f t="shared" si="28"/>
        <v>ett</v>
      </c>
      <c r="Z210">
        <f t="shared" si="29"/>
        <v>7</v>
      </c>
    </row>
    <row r="211" spans="1:26" x14ac:dyDescent="0.25">
      <c r="A211">
        <v>210</v>
      </c>
      <c r="B211">
        <v>15612087</v>
      </c>
      <c r="C211" t="s">
        <v>212</v>
      </c>
      <c r="D211">
        <v>671</v>
      </c>
      <c r="E211" t="s">
        <v>15</v>
      </c>
      <c r="F211" t="s">
        <v>23</v>
      </c>
      <c r="G211">
        <v>45</v>
      </c>
      <c r="H211">
        <v>2</v>
      </c>
      <c r="I211">
        <v>106376.85</v>
      </c>
      <c r="J211">
        <v>1</v>
      </c>
      <c r="K211">
        <v>0</v>
      </c>
      <c r="L211">
        <v>1</v>
      </c>
      <c r="M211">
        <v>158264.62</v>
      </c>
      <c r="N211">
        <v>0</v>
      </c>
      <c r="P211">
        <f t="shared" si="24"/>
        <v>106376.85</v>
      </c>
      <c r="Q211">
        <f t="shared" si="25"/>
        <v>6.7082039324993694</v>
      </c>
      <c r="W211">
        <f t="shared" si="26"/>
        <v>4224</v>
      </c>
      <c r="X211" t="str">
        <f t="shared" si="27"/>
        <v>Dik</v>
      </c>
      <c r="Y211" t="str">
        <f t="shared" si="28"/>
        <v>ike</v>
      </c>
      <c r="Z211">
        <f t="shared" si="29"/>
        <v>4</v>
      </c>
    </row>
    <row r="212" spans="1:26" x14ac:dyDescent="0.25">
      <c r="A212">
        <v>211</v>
      </c>
      <c r="B212">
        <v>15752047</v>
      </c>
      <c r="C212" t="s">
        <v>213</v>
      </c>
      <c r="D212">
        <v>689</v>
      </c>
      <c r="E212" t="s">
        <v>26</v>
      </c>
      <c r="F212" t="s">
        <v>23</v>
      </c>
      <c r="G212">
        <v>33</v>
      </c>
      <c r="H212">
        <v>2</v>
      </c>
      <c r="I212">
        <v>161814.64000000001</v>
      </c>
      <c r="J212">
        <v>2</v>
      </c>
      <c r="K212">
        <v>1</v>
      </c>
      <c r="L212">
        <v>0</v>
      </c>
      <c r="M212">
        <v>169381.9</v>
      </c>
      <c r="N212">
        <v>0</v>
      </c>
      <c r="P212">
        <f t="shared" si="24"/>
        <v>161814.64000000001</v>
      </c>
      <c r="Q212">
        <f t="shared" si="25"/>
        <v>5.7445626465380286</v>
      </c>
      <c r="W212">
        <f t="shared" si="26"/>
        <v>3502</v>
      </c>
      <c r="X212" t="str">
        <f t="shared" si="27"/>
        <v>Tre</v>
      </c>
      <c r="Y212" t="str">
        <f t="shared" si="28"/>
        <v>ano</v>
      </c>
      <c r="Z212">
        <f t="shared" si="29"/>
        <v>9</v>
      </c>
    </row>
    <row r="213" spans="1:26" x14ac:dyDescent="0.25">
      <c r="A213">
        <v>212</v>
      </c>
      <c r="B213">
        <v>15624592</v>
      </c>
      <c r="C213" t="s">
        <v>214</v>
      </c>
      <c r="D213">
        <v>603</v>
      </c>
      <c r="E213" t="s">
        <v>15</v>
      </c>
      <c r="F213" t="s">
        <v>23</v>
      </c>
      <c r="G213">
        <v>31</v>
      </c>
      <c r="H213">
        <v>8</v>
      </c>
      <c r="I213">
        <v>0</v>
      </c>
      <c r="J213">
        <v>2</v>
      </c>
      <c r="K213">
        <v>1</v>
      </c>
      <c r="L213">
        <v>1</v>
      </c>
      <c r="M213">
        <v>169915.02</v>
      </c>
      <c r="N213">
        <v>0</v>
      </c>
      <c r="P213">
        <f t="shared" si="24"/>
        <v>0</v>
      </c>
      <c r="Q213">
        <f t="shared" si="25"/>
        <v>5.5677643628300215</v>
      </c>
      <c r="W213">
        <f t="shared" si="26"/>
        <v>6828</v>
      </c>
      <c r="X213" t="str">
        <f t="shared" si="27"/>
        <v>Tan</v>
      </c>
      <c r="Y213" t="str">
        <f t="shared" si="28"/>
        <v>Tan</v>
      </c>
      <c r="Z213">
        <f t="shared" si="29"/>
        <v>3</v>
      </c>
    </row>
    <row r="214" spans="1:26" x14ac:dyDescent="0.25">
      <c r="A214">
        <v>213</v>
      </c>
      <c r="B214">
        <v>15573152</v>
      </c>
      <c r="C214" t="s">
        <v>215</v>
      </c>
      <c r="D214">
        <v>620</v>
      </c>
      <c r="E214" t="s">
        <v>15</v>
      </c>
      <c r="F214" t="s">
        <v>16</v>
      </c>
      <c r="G214">
        <v>41</v>
      </c>
      <c r="H214">
        <v>9</v>
      </c>
      <c r="I214">
        <v>0</v>
      </c>
      <c r="J214">
        <v>2</v>
      </c>
      <c r="K214">
        <v>0</v>
      </c>
      <c r="L214">
        <v>0</v>
      </c>
      <c r="M214">
        <v>88852.47</v>
      </c>
      <c r="N214">
        <v>0</v>
      </c>
      <c r="P214">
        <f t="shared" si="24"/>
        <v>0</v>
      </c>
      <c r="Q214">
        <f t="shared" si="25"/>
        <v>6.4031242374328485</v>
      </c>
      <c r="W214">
        <f t="shared" si="26"/>
        <v>6224</v>
      </c>
      <c r="X214" t="str">
        <f t="shared" si="27"/>
        <v>Gla</v>
      </c>
      <c r="Y214" t="str">
        <f t="shared" si="28"/>
        <v>man</v>
      </c>
      <c r="Z214">
        <f t="shared" si="29"/>
        <v>8</v>
      </c>
    </row>
    <row r="215" spans="1:26" x14ac:dyDescent="0.25">
      <c r="A215">
        <v>214</v>
      </c>
      <c r="B215">
        <v>15594917</v>
      </c>
      <c r="C215" t="s">
        <v>216</v>
      </c>
      <c r="D215">
        <v>676</v>
      </c>
      <c r="E215" t="s">
        <v>15</v>
      </c>
      <c r="F215" t="s">
        <v>16</v>
      </c>
      <c r="G215">
        <v>34</v>
      </c>
      <c r="H215">
        <v>1</v>
      </c>
      <c r="I215">
        <v>63095.01</v>
      </c>
      <c r="J215">
        <v>1</v>
      </c>
      <c r="K215">
        <v>1</v>
      </c>
      <c r="L215">
        <v>1</v>
      </c>
      <c r="M215">
        <v>40645.81</v>
      </c>
      <c r="N215">
        <v>0</v>
      </c>
      <c r="P215">
        <f t="shared" si="24"/>
        <v>63095.01</v>
      </c>
      <c r="Q215">
        <f t="shared" si="25"/>
        <v>5.8309518948453007</v>
      </c>
      <c r="W215">
        <f t="shared" si="26"/>
        <v>4059</v>
      </c>
      <c r="X215" t="str">
        <f t="shared" si="27"/>
        <v>Mil</v>
      </c>
      <c r="Y215" t="str">
        <f t="shared" si="28"/>
        <v>ler</v>
      </c>
      <c r="Z215">
        <f t="shared" si="29"/>
        <v>6</v>
      </c>
    </row>
    <row r="216" spans="1:26" x14ac:dyDescent="0.25">
      <c r="A216">
        <v>215</v>
      </c>
      <c r="B216">
        <v>15785542</v>
      </c>
      <c r="C216" t="s">
        <v>217</v>
      </c>
      <c r="D216">
        <v>572</v>
      </c>
      <c r="E216" t="s">
        <v>26</v>
      </c>
      <c r="F216" t="s">
        <v>23</v>
      </c>
      <c r="G216">
        <v>26</v>
      </c>
      <c r="H216">
        <v>4</v>
      </c>
      <c r="I216">
        <v>118287.01</v>
      </c>
      <c r="J216">
        <v>2</v>
      </c>
      <c r="K216">
        <v>0</v>
      </c>
      <c r="L216">
        <v>0</v>
      </c>
      <c r="M216">
        <v>60427.3</v>
      </c>
      <c r="N216">
        <v>0</v>
      </c>
      <c r="P216">
        <f t="shared" si="24"/>
        <v>118287.01</v>
      </c>
      <c r="Q216">
        <f t="shared" si="25"/>
        <v>5.0990195135927845</v>
      </c>
      <c r="W216">
        <f t="shared" si="26"/>
        <v>7835</v>
      </c>
      <c r="X216" t="str">
        <f t="shared" si="27"/>
        <v>Kor</v>
      </c>
      <c r="Y216" t="str">
        <f t="shared" si="28"/>
        <v>ova</v>
      </c>
      <c r="Z216">
        <f t="shared" si="29"/>
        <v>9</v>
      </c>
    </row>
    <row r="217" spans="1:26" x14ac:dyDescent="0.25">
      <c r="A217">
        <v>216</v>
      </c>
      <c r="B217">
        <v>15723488</v>
      </c>
      <c r="C217" t="s">
        <v>55</v>
      </c>
      <c r="D217">
        <v>668</v>
      </c>
      <c r="E217" t="s">
        <v>26</v>
      </c>
      <c r="F217" t="s">
        <v>23</v>
      </c>
      <c r="G217">
        <v>47</v>
      </c>
      <c r="H217">
        <v>7</v>
      </c>
      <c r="I217">
        <v>106854.21</v>
      </c>
      <c r="J217">
        <v>1</v>
      </c>
      <c r="K217">
        <v>0</v>
      </c>
      <c r="L217">
        <v>1</v>
      </c>
      <c r="M217">
        <v>157959.01999999999</v>
      </c>
      <c r="N217">
        <v>1</v>
      </c>
      <c r="P217">
        <f t="shared" si="24"/>
        <v>106854.21</v>
      </c>
      <c r="Q217">
        <f t="shared" si="25"/>
        <v>6.8556546004010439</v>
      </c>
      <c r="W217">
        <f t="shared" si="26"/>
        <v>4344</v>
      </c>
      <c r="X217" t="str">
        <f t="shared" si="27"/>
        <v>Wat</v>
      </c>
      <c r="Y217" t="str">
        <f t="shared" si="28"/>
        <v>son</v>
      </c>
      <c r="Z217">
        <f t="shared" si="29"/>
        <v>6</v>
      </c>
    </row>
    <row r="218" spans="1:26" x14ac:dyDescent="0.25">
      <c r="A218">
        <v>217</v>
      </c>
      <c r="B218">
        <v>15680920</v>
      </c>
      <c r="C218" t="s">
        <v>218</v>
      </c>
      <c r="D218">
        <v>695</v>
      </c>
      <c r="E218" t="s">
        <v>15</v>
      </c>
      <c r="F218" t="s">
        <v>23</v>
      </c>
      <c r="G218">
        <v>46</v>
      </c>
      <c r="H218">
        <v>7</v>
      </c>
      <c r="I218">
        <v>49512.55</v>
      </c>
      <c r="J218">
        <v>1</v>
      </c>
      <c r="K218">
        <v>1</v>
      </c>
      <c r="L218">
        <v>0</v>
      </c>
      <c r="M218">
        <v>133007.34</v>
      </c>
      <c r="N218">
        <v>0</v>
      </c>
      <c r="P218">
        <f t="shared" si="24"/>
        <v>49512.55</v>
      </c>
      <c r="Q218">
        <f t="shared" si="25"/>
        <v>6.7823299831252681</v>
      </c>
      <c r="W218">
        <f t="shared" si="26"/>
        <v>3304</v>
      </c>
      <c r="X218" t="str">
        <f t="shared" si="27"/>
        <v>Mar</v>
      </c>
      <c r="Y218" t="str">
        <f t="shared" si="28"/>
        <v>esi</v>
      </c>
      <c r="Z218">
        <f t="shared" si="29"/>
        <v>8</v>
      </c>
    </row>
    <row r="219" spans="1:26" x14ac:dyDescent="0.25">
      <c r="A219">
        <v>218</v>
      </c>
      <c r="B219">
        <v>15786308</v>
      </c>
      <c r="C219" t="s">
        <v>219</v>
      </c>
      <c r="D219">
        <v>730</v>
      </c>
      <c r="E219" t="s">
        <v>18</v>
      </c>
      <c r="F219" t="s">
        <v>16</v>
      </c>
      <c r="G219">
        <v>33</v>
      </c>
      <c r="H219">
        <v>9</v>
      </c>
      <c r="I219">
        <v>0</v>
      </c>
      <c r="J219">
        <v>2</v>
      </c>
      <c r="K219">
        <v>0</v>
      </c>
      <c r="L219">
        <v>0</v>
      </c>
      <c r="M219">
        <v>176576.62</v>
      </c>
      <c r="N219">
        <v>0</v>
      </c>
      <c r="P219">
        <f t="shared" si="24"/>
        <v>0</v>
      </c>
      <c r="Q219">
        <f t="shared" si="25"/>
        <v>5.7445626465380286</v>
      </c>
      <c r="W219">
        <f t="shared" si="26"/>
        <v>2119</v>
      </c>
      <c r="X219" t="str">
        <f t="shared" si="27"/>
        <v>Mil</v>
      </c>
      <c r="Y219" t="str">
        <f t="shared" si="28"/>
        <v>lar</v>
      </c>
      <c r="Z219">
        <f t="shared" si="29"/>
        <v>6</v>
      </c>
    </row>
    <row r="220" spans="1:26" x14ac:dyDescent="0.25">
      <c r="A220">
        <v>219</v>
      </c>
      <c r="B220">
        <v>15659366</v>
      </c>
      <c r="C220" t="s">
        <v>220</v>
      </c>
      <c r="D220">
        <v>807</v>
      </c>
      <c r="E220" t="s">
        <v>15</v>
      </c>
      <c r="F220" t="s">
        <v>23</v>
      </c>
      <c r="G220">
        <v>43</v>
      </c>
      <c r="H220">
        <v>1</v>
      </c>
      <c r="I220">
        <v>105799.32</v>
      </c>
      <c r="J220">
        <v>2</v>
      </c>
      <c r="K220">
        <v>1</v>
      </c>
      <c r="L220">
        <v>0</v>
      </c>
      <c r="M220">
        <v>34888.04</v>
      </c>
      <c r="N220">
        <v>1</v>
      </c>
      <c r="P220">
        <f t="shared" si="24"/>
        <v>105799.32</v>
      </c>
      <c r="Q220">
        <f t="shared" si="25"/>
        <v>6.5574385243020004</v>
      </c>
      <c r="W220">
        <f t="shared" si="26"/>
        <v>556</v>
      </c>
      <c r="X220" t="str">
        <f t="shared" si="27"/>
        <v>Shi</v>
      </c>
      <c r="Y220" t="str">
        <f t="shared" si="28"/>
        <v>hih</v>
      </c>
      <c r="Z220">
        <f t="shared" si="29"/>
        <v>4</v>
      </c>
    </row>
    <row r="221" spans="1:26" x14ac:dyDescent="0.25">
      <c r="A221">
        <v>220</v>
      </c>
      <c r="B221">
        <v>15774854</v>
      </c>
      <c r="C221" t="s">
        <v>139</v>
      </c>
      <c r="D221">
        <v>592</v>
      </c>
      <c r="E221" t="s">
        <v>15</v>
      </c>
      <c r="F221" t="s">
        <v>23</v>
      </c>
      <c r="G221">
        <v>54</v>
      </c>
      <c r="H221">
        <v>8</v>
      </c>
      <c r="I221">
        <v>0</v>
      </c>
      <c r="J221">
        <v>1</v>
      </c>
      <c r="K221">
        <v>1</v>
      </c>
      <c r="L221">
        <v>1</v>
      </c>
      <c r="M221">
        <v>28737.71</v>
      </c>
      <c r="N221">
        <v>1</v>
      </c>
      <c r="P221">
        <f t="shared" si="24"/>
        <v>0</v>
      </c>
      <c r="Q221">
        <f t="shared" si="25"/>
        <v>7.3484692283495345</v>
      </c>
      <c r="W221">
        <f t="shared" si="26"/>
        <v>7205</v>
      </c>
      <c r="X221" t="str">
        <f t="shared" si="27"/>
        <v>Ful</v>
      </c>
      <c r="Y221" t="str">
        <f t="shared" si="28"/>
        <v>ler</v>
      </c>
      <c r="Z221">
        <f t="shared" si="29"/>
        <v>6</v>
      </c>
    </row>
    <row r="222" spans="1:26" x14ac:dyDescent="0.25">
      <c r="A222">
        <v>221</v>
      </c>
      <c r="B222">
        <v>15725311</v>
      </c>
      <c r="C222" t="s">
        <v>221</v>
      </c>
      <c r="D222">
        <v>726</v>
      </c>
      <c r="E222" t="s">
        <v>15</v>
      </c>
      <c r="F222" t="s">
        <v>16</v>
      </c>
      <c r="G222">
        <v>31</v>
      </c>
      <c r="H222">
        <v>9</v>
      </c>
      <c r="I222">
        <v>114722.05</v>
      </c>
      <c r="J222">
        <v>2</v>
      </c>
      <c r="K222">
        <v>1</v>
      </c>
      <c r="L222">
        <v>1</v>
      </c>
      <c r="M222">
        <v>98178.57</v>
      </c>
      <c r="N222">
        <v>0</v>
      </c>
      <c r="P222">
        <f t="shared" si="24"/>
        <v>114722.05</v>
      </c>
      <c r="Q222">
        <f t="shared" si="25"/>
        <v>5.5677643628300215</v>
      </c>
      <c r="W222">
        <f t="shared" si="26"/>
        <v>2242</v>
      </c>
      <c r="X222" t="str">
        <f t="shared" si="27"/>
        <v>Hay</v>
      </c>
      <c r="Y222" t="str">
        <f t="shared" si="28"/>
        <v>Hay</v>
      </c>
      <c r="Z222">
        <f t="shared" si="29"/>
        <v>3</v>
      </c>
    </row>
    <row r="223" spans="1:26" x14ac:dyDescent="0.25">
      <c r="A223">
        <v>222</v>
      </c>
      <c r="B223">
        <v>15787155</v>
      </c>
      <c r="C223" t="s">
        <v>222</v>
      </c>
      <c r="D223">
        <v>514</v>
      </c>
      <c r="E223" t="s">
        <v>18</v>
      </c>
      <c r="F223" t="s">
        <v>23</v>
      </c>
      <c r="G223">
        <v>30</v>
      </c>
      <c r="H223">
        <v>7</v>
      </c>
      <c r="I223">
        <v>0</v>
      </c>
      <c r="J223">
        <v>1</v>
      </c>
      <c r="K223">
        <v>0</v>
      </c>
      <c r="L223">
        <v>1</v>
      </c>
      <c r="M223">
        <v>125010.24000000001</v>
      </c>
      <c r="N223">
        <v>0</v>
      </c>
      <c r="P223">
        <f t="shared" si="24"/>
        <v>0</v>
      </c>
      <c r="Q223">
        <f t="shared" si="25"/>
        <v>5.4772255750516612</v>
      </c>
      <c r="W223">
        <f t="shared" si="26"/>
        <v>9138</v>
      </c>
      <c r="X223" t="str">
        <f t="shared" si="27"/>
        <v>Yan</v>
      </c>
      <c r="Y223" t="str">
        <f t="shared" si="28"/>
        <v>ang</v>
      </c>
      <c r="Z223">
        <f t="shared" si="29"/>
        <v>4</v>
      </c>
    </row>
    <row r="224" spans="1:26" x14ac:dyDescent="0.25">
      <c r="A224">
        <v>223</v>
      </c>
      <c r="B224">
        <v>15727829</v>
      </c>
      <c r="C224" t="s">
        <v>223</v>
      </c>
      <c r="D224">
        <v>567</v>
      </c>
      <c r="E224" t="s">
        <v>15</v>
      </c>
      <c r="F224" t="s">
        <v>23</v>
      </c>
      <c r="G224">
        <v>42</v>
      </c>
      <c r="H224">
        <v>2</v>
      </c>
      <c r="I224">
        <v>0</v>
      </c>
      <c r="J224">
        <v>2</v>
      </c>
      <c r="K224">
        <v>1</v>
      </c>
      <c r="L224">
        <v>1</v>
      </c>
      <c r="M224">
        <v>167984.61</v>
      </c>
      <c r="N224">
        <v>0</v>
      </c>
      <c r="P224">
        <f t="shared" si="24"/>
        <v>0</v>
      </c>
      <c r="Q224">
        <f t="shared" si="25"/>
        <v>6.4807406984078604</v>
      </c>
      <c r="W224">
        <f t="shared" si="26"/>
        <v>7959</v>
      </c>
      <c r="X224" t="str">
        <f t="shared" si="27"/>
        <v>McI</v>
      </c>
      <c r="Y224" t="str">
        <f t="shared" si="28"/>
        <v>yre</v>
      </c>
      <c r="Z224">
        <f t="shared" si="29"/>
        <v>8</v>
      </c>
    </row>
    <row r="225" spans="1:26" x14ac:dyDescent="0.25">
      <c r="A225">
        <v>224</v>
      </c>
      <c r="B225">
        <v>15733247</v>
      </c>
      <c r="C225" t="s">
        <v>224</v>
      </c>
      <c r="D225">
        <v>850</v>
      </c>
      <c r="E225" t="s">
        <v>15</v>
      </c>
      <c r="F225" t="s">
        <v>23</v>
      </c>
      <c r="G225">
        <v>33</v>
      </c>
      <c r="H225">
        <v>10</v>
      </c>
      <c r="I225">
        <v>0</v>
      </c>
      <c r="J225">
        <v>1</v>
      </c>
      <c r="K225">
        <v>1</v>
      </c>
      <c r="L225">
        <v>0</v>
      </c>
      <c r="M225">
        <v>4861.72</v>
      </c>
      <c r="N225">
        <v>1</v>
      </c>
      <c r="P225">
        <f t="shared" si="24"/>
        <v>0</v>
      </c>
      <c r="Q225">
        <f t="shared" si="25"/>
        <v>5.7445626465380286</v>
      </c>
      <c r="W225">
        <f t="shared" si="26"/>
        <v>1</v>
      </c>
      <c r="X225" t="str">
        <f t="shared" si="27"/>
        <v>Ste</v>
      </c>
      <c r="Y225" t="str">
        <f t="shared" si="28"/>
        <v>son</v>
      </c>
      <c r="Z225">
        <f t="shared" si="29"/>
        <v>9</v>
      </c>
    </row>
    <row r="226" spans="1:26" x14ac:dyDescent="0.25">
      <c r="A226">
        <v>225</v>
      </c>
      <c r="B226">
        <v>15568748</v>
      </c>
      <c r="C226" t="s">
        <v>225</v>
      </c>
      <c r="D226">
        <v>671</v>
      </c>
      <c r="E226" t="s">
        <v>26</v>
      </c>
      <c r="F226" t="s">
        <v>23</v>
      </c>
      <c r="G226">
        <v>45</v>
      </c>
      <c r="H226">
        <v>6</v>
      </c>
      <c r="I226">
        <v>99564.22</v>
      </c>
      <c r="J226">
        <v>1</v>
      </c>
      <c r="K226">
        <v>1</v>
      </c>
      <c r="L226">
        <v>1</v>
      </c>
      <c r="M226">
        <v>108872.45</v>
      </c>
      <c r="N226">
        <v>1</v>
      </c>
      <c r="P226">
        <f t="shared" si="24"/>
        <v>99564.22</v>
      </c>
      <c r="Q226">
        <f t="shared" si="25"/>
        <v>6.7082039324993694</v>
      </c>
      <c r="W226">
        <f t="shared" si="26"/>
        <v>4224</v>
      </c>
      <c r="X226" t="str">
        <f t="shared" si="27"/>
        <v>Poo</v>
      </c>
      <c r="Y226" t="str">
        <f t="shared" si="28"/>
        <v>ole</v>
      </c>
      <c r="Z226">
        <f t="shared" si="29"/>
        <v>5</v>
      </c>
    </row>
    <row r="227" spans="1:26" x14ac:dyDescent="0.25">
      <c r="A227">
        <v>226</v>
      </c>
      <c r="B227">
        <v>15699029</v>
      </c>
      <c r="C227" t="s">
        <v>226</v>
      </c>
      <c r="D227">
        <v>670</v>
      </c>
      <c r="E227" t="s">
        <v>15</v>
      </c>
      <c r="F227" t="s">
        <v>23</v>
      </c>
      <c r="G227">
        <v>37</v>
      </c>
      <c r="H227">
        <v>4</v>
      </c>
      <c r="I227">
        <v>170557.91</v>
      </c>
      <c r="J227">
        <v>2</v>
      </c>
      <c r="K227">
        <v>1</v>
      </c>
      <c r="L227">
        <v>0</v>
      </c>
      <c r="M227">
        <v>198252.88</v>
      </c>
      <c r="N227">
        <v>0</v>
      </c>
      <c r="P227">
        <f t="shared" si="24"/>
        <v>170557.91</v>
      </c>
      <c r="Q227">
        <f t="shared" si="25"/>
        <v>6.0827625302982193</v>
      </c>
      <c r="W227">
        <f t="shared" si="26"/>
        <v>4258</v>
      </c>
      <c r="X227" t="str">
        <f t="shared" si="27"/>
        <v>Bag</v>
      </c>
      <c r="Y227" t="str">
        <f t="shared" si="28"/>
        <v>ley</v>
      </c>
      <c r="Z227">
        <f t="shared" si="29"/>
        <v>6</v>
      </c>
    </row>
    <row r="228" spans="1:26" x14ac:dyDescent="0.25">
      <c r="A228">
        <v>227</v>
      </c>
      <c r="B228">
        <v>15774393</v>
      </c>
      <c r="C228" t="s">
        <v>227</v>
      </c>
      <c r="D228">
        <v>694</v>
      </c>
      <c r="E228" t="s">
        <v>15</v>
      </c>
      <c r="F228" t="s">
        <v>16</v>
      </c>
      <c r="G228">
        <v>30</v>
      </c>
      <c r="H228">
        <v>9</v>
      </c>
      <c r="I228">
        <v>0</v>
      </c>
      <c r="J228">
        <v>2</v>
      </c>
      <c r="K228">
        <v>1</v>
      </c>
      <c r="L228">
        <v>1</v>
      </c>
      <c r="M228">
        <v>26960.31</v>
      </c>
      <c r="N228">
        <v>0</v>
      </c>
      <c r="P228">
        <f t="shared" si="24"/>
        <v>0</v>
      </c>
      <c r="Q228">
        <f t="shared" si="25"/>
        <v>5.4772255750516612</v>
      </c>
      <c r="W228">
        <f t="shared" si="26"/>
        <v>3341</v>
      </c>
      <c r="X228" t="str">
        <f t="shared" si="27"/>
        <v>Ch'</v>
      </c>
      <c r="Y228" t="str">
        <f t="shared" si="28"/>
        <v>ien</v>
      </c>
      <c r="Z228">
        <f t="shared" si="29"/>
        <v>6</v>
      </c>
    </row>
    <row r="229" spans="1:26" x14ac:dyDescent="0.25">
      <c r="A229">
        <v>228</v>
      </c>
      <c r="B229">
        <v>15676895</v>
      </c>
      <c r="C229" t="s">
        <v>228</v>
      </c>
      <c r="D229">
        <v>547</v>
      </c>
      <c r="E229" t="s">
        <v>26</v>
      </c>
      <c r="F229" t="s">
        <v>16</v>
      </c>
      <c r="G229">
        <v>39</v>
      </c>
      <c r="H229">
        <v>6</v>
      </c>
      <c r="I229">
        <v>74596.149999999994</v>
      </c>
      <c r="J229">
        <v>3</v>
      </c>
      <c r="K229">
        <v>1</v>
      </c>
      <c r="L229">
        <v>1</v>
      </c>
      <c r="M229">
        <v>85746.52</v>
      </c>
      <c r="N229">
        <v>1</v>
      </c>
      <c r="P229">
        <f t="shared" si="24"/>
        <v>74596.149999999994</v>
      </c>
      <c r="Q229">
        <f t="shared" si="25"/>
        <v>6.2449979983983983</v>
      </c>
      <c r="W229">
        <f t="shared" si="26"/>
        <v>8456</v>
      </c>
      <c r="X229" t="str">
        <f t="shared" si="27"/>
        <v>Cat</v>
      </c>
      <c r="Y229" t="str">
        <f t="shared" si="28"/>
        <v>neo</v>
      </c>
      <c r="Z229">
        <f t="shared" si="29"/>
        <v>8</v>
      </c>
    </row>
    <row r="230" spans="1:26" x14ac:dyDescent="0.25">
      <c r="A230">
        <v>229</v>
      </c>
      <c r="B230">
        <v>15637753</v>
      </c>
      <c r="C230" t="s">
        <v>229</v>
      </c>
      <c r="D230">
        <v>751</v>
      </c>
      <c r="E230" t="s">
        <v>26</v>
      </c>
      <c r="F230" t="s">
        <v>23</v>
      </c>
      <c r="G230">
        <v>50</v>
      </c>
      <c r="H230">
        <v>2</v>
      </c>
      <c r="I230">
        <v>96888.39</v>
      </c>
      <c r="J230">
        <v>1</v>
      </c>
      <c r="K230">
        <v>1</v>
      </c>
      <c r="L230">
        <v>0</v>
      </c>
      <c r="M230">
        <v>77206.25</v>
      </c>
      <c r="N230">
        <v>1</v>
      </c>
      <c r="P230">
        <f t="shared" si="24"/>
        <v>96888.39</v>
      </c>
      <c r="Q230">
        <f t="shared" si="25"/>
        <v>7.0710678118654755</v>
      </c>
      <c r="W230">
        <f t="shared" si="26"/>
        <v>1572</v>
      </c>
      <c r="X230" t="str">
        <f t="shared" si="27"/>
        <v>O'S</v>
      </c>
      <c r="Y230" t="str">
        <f t="shared" si="28"/>
        <v>van</v>
      </c>
      <c r="Z230">
        <f t="shared" si="29"/>
        <v>10</v>
      </c>
    </row>
    <row r="231" spans="1:26" x14ac:dyDescent="0.25">
      <c r="A231">
        <v>230</v>
      </c>
      <c r="B231">
        <v>15605461</v>
      </c>
      <c r="C231" t="s">
        <v>230</v>
      </c>
      <c r="D231">
        <v>594</v>
      </c>
      <c r="E231" t="s">
        <v>26</v>
      </c>
      <c r="F231" t="s">
        <v>16</v>
      </c>
      <c r="G231">
        <v>29</v>
      </c>
      <c r="H231">
        <v>3</v>
      </c>
      <c r="I231">
        <v>130830.22</v>
      </c>
      <c r="J231">
        <v>1</v>
      </c>
      <c r="K231">
        <v>1</v>
      </c>
      <c r="L231">
        <v>0</v>
      </c>
      <c r="M231">
        <v>61048.53</v>
      </c>
      <c r="N231">
        <v>0</v>
      </c>
      <c r="P231">
        <f t="shared" si="24"/>
        <v>130830.22</v>
      </c>
      <c r="Q231">
        <f t="shared" si="25"/>
        <v>5.3851648071345037</v>
      </c>
      <c r="W231">
        <f t="shared" si="26"/>
        <v>7134</v>
      </c>
      <c r="X231" t="str">
        <f t="shared" si="27"/>
        <v>Luc</v>
      </c>
      <c r="Y231" t="str">
        <f t="shared" si="28"/>
        <v>cas</v>
      </c>
      <c r="Z231">
        <f t="shared" si="29"/>
        <v>5</v>
      </c>
    </row>
    <row r="232" spans="1:26" x14ac:dyDescent="0.25">
      <c r="A232">
        <v>231</v>
      </c>
      <c r="B232">
        <v>15808473</v>
      </c>
      <c r="C232" t="s">
        <v>231</v>
      </c>
      <c r="D232">
        <v>673</v>
      </c>
      <c r="E232" t="s">
        <v>15</v>
      </c>
      <c r="F232" t="s">
        <v>23</v>
      </c>
      <c r="G232">
        <v>72</v>
      </c>
      <c r="H232">
        <v>1</v>
      </c>
      <c r="I232">
        <v>0</v>
      </c>
      <c r="J232">
        <v>2</v>
      </c>
      <c r="K232">
        <v>0</v>
      </c>
      <c r="L232">
        <v>1</v>
      </c>
      <c r="M232">
        <v>111981.19</v>
      </c>
      <c r="N232">
        <v>0</v>
      </c>
      <c r="P232">
        <f t="shared" si="24"/>
        <v>0</v>
      </c>
      <c r="Q232">
        <f t="shared" si="25"/>
        <v>8.4852813742385695</v>
      </c>
      <c r="W232">
        <f t="shared" si="26"/>
        <v>4162</v>
      </c>
      <c r="X232" t="str">
        <f t="shared" si="27"/>
        <v>Rin</v>
      </c>
      <c r="Y232" t="str">
        <f t="shared" si="28"/>
        <v>ose</v>
      </c>
      <c r="Z232">
        <f t="shared" si="29"/>
        <v>8</v>
      </c>
    </row>
    <row r="233" spans="1:26" x14ac:dyDescent="0.25">
      <c r="A233">
        <v>232</v>
      </c>
      <c r="B233">
        <v>15627000</v>
      </c>
      <c r="C233" t="s">
        <v>232</v>
      </c>
      <c r="D233">
        <v>610</v>
      </c>
      <c r="E233" t="s">
        <v>15</v>
      </c>
      <c r="F233" t="s">
        <v>23</v>
      </c>
      <c r="G233">
        <v>40</v>
      </c>
      <c r="H233">
        <v>0</v>
      </c>
      <c r="I233">
        <v>0</v>
      </c>
      <c r="J233">
        <v>2</v>
      </c>
      <c r="K233">
        <v>1</v>
      </c>
      <c r="L233">
        <v>0</v>
      </c>
      <c r="M233">
        <v>62232.6</v>
      </c>
      <c r="N233">
        <v>0</v>
      </c>
      <c r="P233">
        <f t="shared" si="24"/>
        <v>0</v>
      </c>
      <c r="Q233">
        <f t="shared" si="25"/>
        <v>6.324555320336759</v>
      </c>
      <c r="W233">
        <f t="shared" si="26"/>
        <v>6579</v>
      </c>
      <c r="X233" t="str">
        <f t="shared" si="27"/>
        <v>Fre</v>
      </c>
      <c r="Y233" t="str">
        <f t="shared" si="28"/>
        <v>man</v>
      </c>
      <c r="Z233">
        <f t="shared" si="29"/>
        <v>7</v>
      </c>
    </row>
    <row r="234" spans="1:26" x14ac:dyDescent="0.25">
      <c r="A234">
        <v>233</v>
      </c>
      <c r="B234">
        <v>15787174</v>
      </c>
      <c r="C234" t="s">
        <v>233</v>
      </c>
      <c r="D234">
        <v>512</v>
      </c>
      <c r="E234" t="s">
        <v>15</v>
      </c>
      <c r="F234" t="s">
        <v>16</v>
      </c>
      <c r="G234">
        <v>37</v>
      </c>
      <c r="H234">
        <v>1</v>
      </c>
      <c r="I234">
        <v>0</v>
      </c>
      <c r="J234">
        <v>2</v>
      </c>
      <c r="K234">
        <v>0</v>
      </c>
      <c r="L234">
        <v>1</v>
      </c>
      <c r="M234">
        <v>156105.03</v>
      </c>
      <c r="N234">
        <v>0</v>
      </c>
      <c r="P234">
        <f t="shared" si="24"/>
        <v>0</v>
      </c>
      <c r="Q234">
        <f t="shared" si="25"/>
        <v>6.0827625302982193</v>
      </c>
      <c r="W234">
        <f t="shared" si="26"/>
        <v>9166</v>
      </c>
      <c r="X234" t="str">
        <f t="shared" si="27"/>
        <v>Ser</v>
      </c>
      <c r="Y234" t="str">
        <f t="shared" si="28"/>
        <v>yev</v>
      </c>
      <c r="Z234">
        <f t="shared" si="29"/>
        <v>8</v>
      </c>
    </row>
    <row r="235" spans="1:26" x14ac:dyDescent="0.25">
      <c r="A235">
        <v>234</v>
      </c>
      <c r="B235">
        <v>15723886</v>
      </c>
      <c r="C235" t="s">
        <v>234</v>
      </c>
      <c r="D235">
        <v>767</v>
      </c>
      <c r="E235" t="s">
        <v>26</v>
      </c>
      <c r="F235" t="s">
        <v>23</v>
      </c>
      <c r="G235">
        <v>20</v>
      </c>
      <c r="H235">
        <v>3</v>
      </c>
      <c r="I235">
        <v>119714.25</v>
      </c>
      <c r="J235">
        <v>2</v>
      </c>
      <c r="K235">
        <v>0</v>
      </c>
      <c r="L235">
        <v>1</v>
      </c>
      <c r="M235">
        <v>150135.38</v>
      </c>
      <c r="N235">
        <v>0</v>
      </c>
      <c r="P235">
        <f t="shared" si="24"/>
        <v>119714.25</v>
      </c>
      <c r="Q235">
        <f t="shared" si="25"/>
        <v>4.4721359549995796</v>
      </c>
      <c r="W235">
        <f t="shared" si="26"/>
        <v>1212</v>
      </c>
      <c r="X235" t="str">
        <f t="shared" si="27"/>
        <v>Fio</v>
      </c>
      <c r="Y235" t="str">
        <f t="shared" si="28"/>
        <v>ore</v>
      </c>
      <c r="Z235">
        <f t="shared" si="29"/>
        <v>5</v>
      </c>
    </row>
    <row r="236" spans="1:26" x14ac:dyDescent="0.25">
      <c r="A236">
        <v>235</v>
      </c>
      <c r="B236">
        <v>15704769</v>
      </c>
      <c r="C236" t="s">
        <v>235</v>
      </c>
      <c r="D236">
        <v>585</v>
      </c>
      <c r="E236" t="s">
        <v>15</v>
      </c>
      <c r="F236" t="s">
        <v>16</v>
      </c>
      <c r="G236">
        <v>67</v>
      </c>
      <c r="H236">
        <v>5</v>
      </c>
      <c r="I236">
        <v>113978.97</v>
      </c>
      <c r="J236">
        <v>2</v>
      </c>
      <c r="K236">
        <v>0</v>
      </c>
      <c r="L236">
        <v>1</v>
      </c>
      <c r="M236">
        <v>93146.11</v>
      </c>
      <c r="N236">
        <v>0</v>
      </c>
      <c r="P236">
        <f t="shared" si="24"/>
        <v>113978.97</v>
      </c>
      <c r="Q236">
        <f t="shared" si="25"/>
        <v>8.1853527718724504</v>
      </c>
      <c r="W236">
        <f t="shared" si="26"/>
        <v>7439</v>
      </c>
      <c r="X236" t="str">
        <f t="shared" si="27"/>
        <v>Smi</v>
      </c>
      <c r="Y236" t="str">
        <f t="shared" si="28"/>
        <v>ith</v>
      </c>
      <c r="Z236">
        <f t="shared" si="29"/>
        <v>5</v>
      </c>
    </row>
    <row r="237" spans="1:26" x14ac:dyDescent="0.25">
      <c r="A237">
        <v>236</v>
      </c>
      <c r="B237">
        <v>15772896</v>
      </c>
      <c r="C237" t="s">
        <v>236</v>
      </c>
      <c r="D237">
        <v>763</v>
      </c>
      <c r="E237" t="s">
        <v>26</v>
      </c>
      <c r="F237" t="s">
        <v>23</v>
      </c>
      <c r="G237">
        <v>42</v>
      </c>
      <c r="H237">
        <v>6</v>
      </c>
      <c r="I237">
        <v>100160.75</v>
      </c>
      <c r="J237">
        <v>1</v>
      </c>
      <c r="K237">
        <v>1</v>
      </c>
      <c r="L237">
        <v>0</v>
      </c>
      <c r="M237">
        <v>33462.94</v>
      </c>
      <c r="N237">
        <v>1</v>
      </c>
      <c r="P237">
        <f t="shared" si="24"/>
        <v>100160.75</v>
      </c>
      <c r="Q237">
        <f t="shared" si="25"/>
        <v>6.4807406984078604</v>
      </c>
      <c r="W237">
        <f t="shared" si="26"/>
        <v>1289</v>
      </c>
      <c r="X237" t="str">
        <f t="shared" si="27"/>
        <v>Dum</v>
      </c>
      <c r="Y237" t="str">
        <f t="shared" si="28"/>
        <v>kwu</v>
      </c>
      <c r="Z237">
        <f t="shared" si="29"/>
        <v>12</v>
      </c>
    </row>
    <row r="238" spans="1:26" x14ac:dyDescent="0.25">
      <c r="A238">
        <v>237</v>
      </c>
      <c r="B238">
        <v>15711540</v>
      </c>
      <c r="C238" t="s">
        <v>237</v>
      </c>
      <c r="D238">
        <v>712</v>
      </c>
      <c r="E238" t="s">
        <v>15</v>
      </c>
      <c r="F238" t="s">
        <v>16</v>
      </c>
      <c r="G238">
        <v>29</v>
      </c>
      <c r="H238">
        <v>2</v>
      </c>
      <c r="I238">
        <v>0</v>
      </c>
      <c r="J238">
        <v>1</v>
      </c>
      <c r="K238">
        <v>1</v>
      </c>
      <c r="L238">
        <v>1</v>
      </c>
      <c r="M238">
        <v>144375</v>
      </c>
      <c r="N238">
        <v>0</v>
      </c>
      <c r="P238">
        <f t="shared" si="24"/>
        <v>0</v>
      </c>
      <c r="Q238">
        <f t="shared" si="25"/>
        <v>5.3851648071345037</v>
      </c>
      <c r="W238">
        <f t="shared" si="26"/>
        <v>2661</v>
      </c>
      <c r="X238" t="str">
        <f t="shared" si="27"/>
        <v>Pac</v>
      </c>
      <c r="Y238" t="str">
        <f t="shared" si="28"/>
        <v>eco</v>
      </c>
      <c r="Z238">
        <f t="shared" si="29"/>
        <v>7</v>
      </c>
    </row>
    <row r="239" spans="1:26" x14ac:dyDescent="0.25">
      <c r="A239">
        <v>238</v>
      </c>
      <c r="B239">
        <v>15764866</v>
      </c>
      <c r="C239" t="s">
        <v>238</v>
      </c>
      <c r="D239">
        <v>539</v>
      </c>
      <c r="E239" t="s">
        <v>26</v>
      </c>
      <c r="F239" t="s">
        <v>16</v>
      </c>
      <c r="G239">
        <v>43</v>
      </c>
      <c r="H239">
        <v>3</v>
      </c>
      <c r="I239">
        <v>116220.5</v>
      </c>
      <c r="J239">
        <v>3</v>
      </c>
      <c r="K239">
        <v>1</v>
      </c>
      <c r="L239">
        <v>0</v>
      </c>
      <c r="M239">
        <v>55803.96</v>
      </c>
      <c r="N239">
        <v>1</v>
      </c>
      <c r="P239">
        <f t="shared" si="24"/>
        <v>116220.5</v>
      </c>
      <c r="Q239">
        <f t="shared" si="25"/>
        <v>6.5574385243020004</v>
      </c>
      <c r="W239">
        <f t="shared" si="26"/>
        <v>8637</v>
      </c>
      <c r="X239" t="str">
        <f t="shared" si="27"/>
        <v>Syn</v>
      </c>
      <c r="Y239" t="str">
        <f t="shared" si="28"/>
        <v>not</v>
      </c>
      <c r="Z239">
        <f t="shared" si="29"/>
        <v>6</v>
      </c>
    </row>
    <row r="240" spans="1:26" x14ac:dyDescent="0.25">
      <c r="A240">
        <v>239</v>
      </c>
      <c r="B240">
        <v>15794056</v>
      </c>
      <c r="C240" t="s">
        <v>239</v>
      </c>
      <c r="D240">
        <v>668</v>
      </c>
      <c r="E240" t="s">
        <v>15</v>
      </c>
      <c r="F240" t="s">
        <v>16</v>
      </c>
      <c r="G240">
        <v>46</v>
      </c>
      <c r="H240">
        <v>2</v>
      </c>
      <c r="I240">
        <v>0</v>
      </c>
      <c r="J240">
        <v>3</v>
      </c>
      <c r="K240">
        <v>1</v>
      </c>
      <c r="L240">
        <v>0</v>
      </c>
      <c r="M240">
        <v>89048.46</v>
      </c>
      <c r="N240">
        <v>1</v>
      </c>
      <c r="P240">
        <f t="shared" si="24"/>
        <v>0</v>
      </c>
      <c r="Q240">
        <f t="shared" si="25"/>
        <v>6.7823299831252681</v>
      </c>
      <c r="W240">
        <f t="shared" si="26"/>
        <v>4344</v>
      </c>
      <c r="X240" t="str">
        <f t="shared" si="27"/>
        <v>Joh</v>
      </c>
      <c r="Y240" t="str">
        <f t="shared" si="28"/>
        <v>ton</v>
      </c>
      <c r="Z240">
        <f t="shared" si="29"/>
        <v>8</v>
      </c>
    </row>
    <row r="241" spans="1:26" x14ac:dyDescent="0.25">
      <c r="A241">
        <v>240</v>
      </c>
      <c r="B241">
        <v>15795149</v>
      </c>
      <c r="C241" t="s">
        <v>240</v>
      </c>
      <c r="D241">
        <v>703</v>
      </c>
      <c r="E241" t="s">
        <v>15</v>
      </c>
      <c r="F241" t="s">
        <v>23</v>
      </c>
      <c r="G241">
        <v>28</v>
      </c>
      <c r="H241">
        <v>2</v>
      </c>
      <c r="I241">
        <v>81173.83</v>
      </c>
      <c r="J241">
        <v>2</v>
      </c>
      <c r="K241">
        <v>0</v>
      </c>
      <c r="L241">
        <v>1</v>
      </c>
      <c r="M241">
        <v>162812.16</v>
      </c>
      <c r="N241">
        <v>0</v>
      </c>
      <c r="P241">
        <f t="shared" si="24"/>
        <v>81173.83</v>
      </c>
      <c r="Q241">
        <f t="shared" si="25"/>
        <v>5.2915026221291814</v>
      </c>
      <c r="W241">
        <f t="shared" si="26"/>
        <v>3017</v>
      </c>
      <c r="X241" t="str">
        <f t="shared" si="27"/>
        <v>Ste</v>
      </c>
      <c r="Y241" t="str">
        <f t="shared" si="28"/>
        <v>ens</v>
      </c>
      <c r="Z241">
        <f t="shared" si="29"/>
        <v>7</v>
      </c>
    </row>
    <row r="242" spans="1:26" x14ac:dyDescent="0.25">
      <c r="A242">
        <v>241</v>
      </c>
      <c r="B242">
        <v>15812009</v>
      </c>
      <c r="C242" t="s">
        <v>241</v>
      </c>
      <c r="D242">
        <v>662</v>
      </c>
      <c r="E242" t="s">
        <v>18</v>
      </c>
      <c r="F242" t="s">
        <v>23</v>
      </c>
      <c r="G242">
        <v>38</v>
      </c>
      <c r="H242">
        <v>4</v>
      </c>
      <c r="I242">
        <v>0</v>
      </c>
      <c r="J242">
        <v>2</v>
      </c>
      <c r="K242">
        <v>1</v>
      </c>
      <c r="L242">
        <v>0</v>
      </c>
      <c r="M242">
        <v>136259.65</v>
      </c>
      <c r="N242">
        <v>0</v>
      </c>
      <c r="P242">
        <f t="shared" si="24"/>
        <v>0</v>
      </c>
      <c r="Q242">
        <f t="shared" si="25"/>
        <v>6.164414002968976</v>
      </c>
      <c r="W242">
        <f t="shared" si="26"/>
        <v>4582</v>
      </c>
      <c r="X242" t="str">
        <f t="shared" si="27"/>
        <v>Gra</v>
      </c>
      <c r="Y242" t="str">
        <f t="shared" si="28"/>
        <v>ant</v>
      </c>
      <c r="Z242">
        <f t="shared" si="29"/>
        <v>5</v>
      </c>
    </row>
    <row r="243" spans="1:26" x14ac:dyDescent="0.25">
      <c r="A243">
        <v>242</v>
      </c>
      <c r="B243">
        <v>15651001</v>
      </c>
      <c r="C243" t="s">
        <v>75</v>
      </c>
      <c r="D243">
        <v>725</v>
      </c>
      <c r="E243" t="s">
        <v>26</v>
      </c>
      <c r="F243" t="s">
        <v>16</v>
      </c>
      <c r="G243">
        <v>39</v>
      </c>
      <c r="H243">
        <v>5</v>
      </c>
      <c r="I243">
        <v>116803.8</v>
      </c>
      <c r="J243">
        <v>1</v>
      </c>
      <c r="K243">
        <v>1</v>
      </c>
      <c r="L243">
        <v>0</v>
      </c>
      <c r="M243">
        <v>124052.97</v>
      </c>
      <c r="N243">
        <v>0</v>
      </c>
      <c r="P243">
        <f t="shared" si="24"/>
        <v>116803.8</v>
      </c>
      <c r="Q243">
        <f t="shared" si="25"/>
        <v>6.2449979983983983</v>
      </c>
      <c r="W243">
        <f t="shared" si="26"/>
        <v>2271</v>
      </c>
      <c r="X243" t="str">
        <f t="shared" si="27"/>
        <v>Tsa</v>
      </c>
      <c r="Y243" t="str">
        <f t="shared" si="28"/>
        <v>sao</v>
      </c>
      <c r="Z243">
        <f t="shared" si="29"/>
        <v>4</v>
      </c>
    </row>
    <row r="244" spans="1:26" x14ac:dyDescent="0.25">
      <c r="A244">
        <v>243</v>
      </c>
      <c r="B244">
        <v>15813844</v>
      </c>
      <c r="C244" t="s">
        <v>242</v>
      </c>
      <c r="D244">
        <v>703</v>
      </c>
      <c r="E244" t="s">
        <v>15</v>
      </c>
      <c r="F244" t="s">
        <v>23</v>
      </c>
      <c r="G244">
        <v>37</v>
      </c>
      <c r="H244">
        <v>8</v>
      </c>
      <c r="I244">
        <v>105961.68</v>
      </c>
      <c r="J244">
        <v>2</v>
      </c>
      <c r="K244">
        <v>0</v>
      </c>
      <c r="L244">
        <v>1</v>
      </c>
      <c r="M244">
        <v>74158.8</v>
      </c>
      <c r="N244">
        <v>0</v>
      </c>
      <c r="P244">
        <f t="shared" si="24"/>
        <v>105961.68</v>
      </c>
      <c r="Q244">
        <f t="shared" si="25"/>
        <v>6.0827625302982193</v>
      </c>
      <c r="W244">
        <f t="shared" si="26"/>
        <v>3017</v>
      </c>
      <c r="X244" t="str">
        <f t="shared" si="27"/>
        <v>Bar</v>
      </c>
      <c r="Y244" t="str">
        <f t="shared" si="28"/>
        <v>nes</v>
      </c>
      <c r="Z244">
        <f t="shared" si="29"/>
        <v>6</v>
      </c>
    </row>
    <row r="245" spans="1:26" x14ac:dyDescent="0.25">
      <c r="A245">
        <v>244</v>
      </c>
      <c r="B245">
        <v>15596175</v>
      </c>
      <c r="C245" t="s">
        <v>243</v>
      </c>
      <c r="D245">
        <v>659</v>
      </c>
      <c r="E245" t="s">
        <v>26</v>
      </c>
      <c r="F245" t="s">
        <v>23</v>
      </c>
      <c r="G245">
        <v>67</v>
      </c>
      <c r="H245">
        <v>6</v>
      </c>
      <c r="I245">
        <v>117411.6</v>
      </c>
      <c r="J245">
        <v>1</v>
      </c>
      <c r="K245">
        <v>1</v>
      </c>
      <c r="L245">
        <v>1</v>
      </c>
      <c r="M245">
        <v>45071.09</v>
      </c>
      <c r="N245">
        <v>1</v>
      </c>
      <c r="P245">
        <f t="shared" si="24"/>
        <v>117411.6</v>
      </c>
      <c r="Q245">
        <f t="shared" si="25"/>
        <v>8.1853527718724504</v>
      </c>
      <c r="W245">
        <f t="shared" si="26"/>
        <v>4702</v>
      </c>
      <c r="X245" t="str">
        <f t="shared" si="27"/>
        <v>McI</v>
      </c>
      <c r="Y245" t="str">
        <f t="shared" si="28"/>
        <v>osh</v>
      </c>
      <c r="Z245">
        <f t="shared" si="29"/>
        <v>8</v>
      </c>
    </row>
    <row r="246" spans="1:26" x14ac:dyDescent="0.25">
      <c r="A246">
        <v>245</v>
      </c>
      <c r="B246">
        <v>15576269</v>
      </c>
      <c r="C246" t="s">
        <v>244</v>
      </c>
      <c r="D246">
        <v>523</v>
      </c>
      <c r="E246" t="s">
        <v>18</v>
      </c>
      <c r="F246" t="s">
        <v>23</v>
      </c>
      <c r="G246">
        <v>34</v>
      </c>
      <c r="H246">
        <v>7</v>
      </c>
      <c r="I246">
        <v>0</v>
      </c>
      <c r="J246">
        <v>2</v>
      </c>
      <c r="K246">
        <v>1</v>
      </c>
      <c r="L246">
        <v>0</v>
      </c>
      <c r="M246">
        <v>62030.06</v>
      </c>
      <c r="N246">
        <v>0</v>
      </c>
      <c r="P246">
        <f t="shared" si="24"/>
        <v>0</v>
      </c>
      <c r="Q246">
        <f t="shared" si="25"/>
        <v>5.8309518948453007</v>
      </c>
      <c r="W246">
        <f t="shared" si="26"/>
        <v>8969</v>
      </c>
      <c r="X246" t="str">
        <f t="shared" si="27"/>
        <v>Mad</v>
      </c>
      <c r="Y246" t="str">
        <f t="shared" si="28"/>
        <v>son</v>
      </c>
      <c r="Z246">
        <f t="shared" si="29"/>
        <v>7</v>
      </c>
    </row>
    <row r="247" spans="1:26" x14ac:dyDescent="0.25">
      <c r="A247">
        <v>246</v>
      </c>
      <c r="B247">
        <v>15797219</v>
      </c>
      <c r="C247" t="s">
        <v>245</v>
      </c>
      <c r="D247">
        <v>635</v>
      </c>
      <c r="E247" t="s">
        <v>15</v>
      </c>
      <c r="F247" t="s">
        <v>16</v>
      </c>
      <c r="G247">
        <v>40</v>
      </c>
      <c r="H247">
        <v>10</v>
      </c>
      <c r="I247">
        <v>123497.58</v>
      </c>
      <c r="J247">
        <v>1</v>
      </c>
      <c r="K247">
        <v>1</v>
      </c>
      <c r="L247">
        <v>0</v>
      </c>
      <c r="M247">
        <v>131953.23000000001</v>
      </c>
      <c r="N247">
        <v>1</v>
      </c>
      <c r="P247">
        <f t="shared" si="24"/>
        <v>123497.58</v>
      </c>
      <c r="Q247">
        <f t="shared" si="25"/>
        <v>6.324555320336759</v>
      </c>
      <c r="W247">
        <f t="shared" si="26"/>
        <v>5651</v>
      </c>
      <c r="X247" t="str">
        <f t="shared" si="27"/>
        <v>Ife</v>
      </c>
      <c r="Y247" t="str">
        <f t="shared" si="28"/>
        <v>chi</v>
      </c>
      <c r="Z247">
        <f t="shared" si="29"/>
        <v>10</v>
      </c>
    </row>
    <row r="248" spans="1:26" x14ac:dyDescent="0.25">
      <c r="A248">
        <v>247</v>
      </c>
      <c r="B248">
        <v>15685500</v>
      </c>
      <c r="C248" t="s">
        <v>246</v>
      </c>
      <c r="D248">
        <v>772</v>
      </c>
      <c r="E248" t="s">
        <v>26</v>
      </c>
      <c r="F248" t="s">
        <v>23</v>
      </c>
      <c r="G248">
        <v>26</v>
      </c>
      <c r="H248">
        <v>7</v>
      </c>
      <c r="I248">
        <v>152400.51</v>
      </c>
      <c r="J248">
        <v>2</v>
      </c>
      <c r="K248">
        <v>1</v>
      </c>
      <c r="L248">
        <v>0</v>
      </c>
      <c r="M248">
        <v>79414</v>
      </c>
      <c r="N248">
        <v>0</v>
      </c>
      <c r="P248">
        <f t="shared" si="24"/>
        <v>152400.51</v>
      </c>
      <c r="Q248">
        <f t="shared" si="25"/>
        <v>5.0990195135927845</v>
      </c>
      <c r="W248">
        <f t="shared" si="26"/>
        <v>1120</v>
      </c>
      <c r="X248" t="str">
        <f t="shared" si="27"/>
        <v>Gla</v>
      </c>
      <c r="Y248" t="str">
        <f t="shared" si="28"/>
        <v>kov</v>
      </c>
      <c r="Z248">
        <f t="shared" si="29"/>
        <v>7</v>
      </c>
    </row>
    <row r="249" spans="1:26" x14ac:dyDescent="0.25">
      <c r="A249">
        <v>248</v>
      </c>
      <c r="B249">
        <v>15599792</v>
      </c>
      <c r="C249" t="s">
        <v>247</v>
      </c>
      <c r="D249">
        <v>545</v>
      </c>
      <c r="E249" t="s">
        <v>15</v>
      </c>
      <c r="F249" t="s">
        <v>16</v>
      </c>
      <c r="G249">
        <v>26</v>
      </c>
      <c r="H249">
        <v>1</v>
      </c>
      <c r="I249">
        <v>0</v>
      </c>
      <c r="J249">
        <v>2</v>
      </c>
      <c r="K249">
        <v>1</v>
      </c>
      <c r="L249">
        <v>1</v>
      </c>
      <c r="M249">
        <v>199638.56</v>
      </c>
      <c r="N249">
        <v>0</v>
      </c>
      <c r="P249">
        <f t="shared" si="24"/>
        <v>0</v>
      </c>
      <c r="Q249">
        <f t="shared" si="25"/>
        <v>5.0990195135927845</v>
      </c>
      <c r="W249">
        <f t="shared" si="26"/>
        <v>8496</v>
      </c>
      <c r="X249" t="str">
        <f t="shared" si="27"/>
        <v>Dim</v>
      </c>
      <c r="Y249" t="str">
        <f t="shared" si="28"/>
        <v>uro</v>
      </c>
      <c r="Z249">
        <f t="shared" si="29"/>
        <v>7</v>
      </c>
    </row>
    <row r="250" spans="1:26" x14ac:dyDescent="0.25">
      <c r="A250">
        <v>249</v>
      </c>
      <c r="B250">
        <v>15657566</v>
      </c>
      <c r="C250" t="s">
        <v>248</v>
      </c>
      <c r="D250">
        <v>634</v>
      </c>
      <c r="E250" t="s">
        <v>26</v>
      </c>
      <c r="F250" t="s">
        <v>23</v>
      </c>
      <c r="G250">
        <v>24</v>
      </c>
      <c r="H250">
        <v>8</v>
      </c>
      <c r="I250">
        <v>103097.85</v>
      </c>
      <c r="J250">
        <v>1</v>
      </c>
      <c r="K250">
        <v>1</v>
      </c>
      <c r="L250">
        <v>1</v>
      </c>
      <c r="M250">
        <v>157577.29</v>
      </c>
      <c r="N250">
        <v>0</v>
      </c>
      <c r="P250">
        <f t="shared" si="24"/>
        <v>103097.85</v>
      </c>
      <c r="Q250">
        <f t="shared" si="25"/>
        <v>4.8989794855663558</v>
      </c>
      <c r="W250">
        <f t="shared" si="26"/>
        <v>5693</v>
      </c>
      <c r="X250" t="str">
        <f t="shared" si="27"/>
        <v>Wie</v>
      </c>
      <c r="Y250" t="str">
        <f t="shared" si="28"/>
        <v>eck</v>
      </c>
      <c r="Z250">
        <f t="shared" si="29"/>
        <v>5</v>
      </c>
    </row>
    <row r="251" spans="1:26" x14ac:dyDescent="0.25">
      <c r="A251">
        <v>250</v>
      </c>
      <c r="B251">
        <v>15772423</v>
      </c>
      <c r="C251" t="s">
        <v>249</v>
      </c>
      <c r="D251">
        <v>739</v>
      </c>
      <c r="E251" t="s">
        <v>26</v>
      </c>
      <c r="F251" t="s">
        <v>23</v>
      </c>
      <c r="G251">
        <v>54</v>
      </c>
      <c r="H251">
        <v>8</v>
      </c>
      <c r="I251">
        <v>126418.14</v>
      </c>
      <c r="J251">
        <v>1</v>
      </c>
      <c r="K251">
        <v>1</v>
      </c>
      <c r="L251">
        <v>0</v>
      </c>
      <c r="M251">
        <v>134420.75</v>
      </c>
      <c r="N251">
        <v>1</v>
      </c>
      <c r="P251">
        <f t="shared" si="24"/>
        <v>126418.14</v>
      </c>
      <c r="Q251">
        <f t="shared" si="25"/>
        <v>7.3484692283495345</v>
      </c>
      <c r="W251">
        <f t="shared" si="26"/>
        <v>1880</v>
      </c>
      <c r="X251" t="str">
        <f t="shared" si="27"/>
        <v>Lia</v>
      </c>
      <c r="Y251" t="str">
        <f t="shared" si="28"/>
        <v>iao</v>
      </c>
      <c r="Z251">
        <f t="shared" si="29"/>
        <v>4</v>
      </c>
    </row>
    <row r="252" spans="1:26" x14ac:dyDescent="0.25">
      <c r="A252">
        <v>251</v>
      </c>
      <c r="B252">
        <v>15628112</v>
      </c>
      <c r="C252" t="s">
        <v>250</v>
      </c>
      <c r="D252">
        <v>771</v>
      </c>
      <c r="E252" t="s">
        <v>26</v>
      </c>
      <c r="F252" t="s">
        <v>16</v>
      </c>
      <c r="G252">
        <v>36</v>
      </c>
      <c r="H252">
        <v>5</v>
      </c>
      <c r="I252">
        <v>77846.899999999994</v>
      </c>
      <c r="J252">
        <v>1</v>
      </c>
      <c r="K252">
        <v>0</v>
      </c>
      <c r="L252">
        <v>0</v>
      </c>
      <c r="M252">
        <v>99805.99</v>
      </c>
      <c r="N252">
        <v>0</v>
      </c>
      <c r="P252">
        <f t="shared" si="24"/>
        <v>77846.899999999994</v>
      </c>
      <c r="Q252">
        <f t="shared" si="25"/>
        <v>6</v>
      </c>
      <c r="W252">
        <f t="shared" si="26"/>
        <v>1136</v>
      </c>
      <c r="X252" t="str">
        <f t="shared" si="27"/>
        <v>Hug</v>
      </c>
      <c r="Y252" t="str">
        <f t="shared" si="28"/>
        <v>hes</v>
      </c>
      <c r="Z252">
        <f t="shared" si="29"/>
        <v>6</v>
      </c>
    </row>
    <row r="253" spans="1:26" x14ac:dyDescent="0.25">
      <c r="A253">
        <v>252</v>
      </c>
      <c r="B253">
        <v>15753754</v>
      </c>
      <c r="C253" t="s">
        <v>251</v>
      </c>
      <c r="D253">
        <v>587</v>
      </c>
      <c r="E253" t="s">
        <v>18</v>
      </c>
      <c r="F253" t="s">
        <v>16</v>
      </c>
      <c r="G253">
        <v>34</v>
      </c>
      <c r="H253">
        <v>1</v>
      </c>
      <c r="I253">
        <v>0</v>
      </c>
      <c r="J253">
        <v>2</v>
      </c>
      <c r="K253">
        <v>1</v>
      </c>
      <c r="L253">
        <v>1</v>
      </c>
      <c r="M253">
        <v>97932.68</v>
      </c>
      <c r="N253">
        <v>0</v>
      </c>
      <c r="P253">
        <f t="shared" si="24"/>
        <v>0</v>
      </c>
      <c r="Q253">
        <f t="shared" si="25"/>
        <v>5.8309518948453007</v>
      </c>
      <c r="W253">
        <f t="shared" si="26"/>
        <v>7374</v>
      </c>
      <c r="X253" t="str">
        <f t="shared" si="27"/>
        <v>Mor</v>
      </c>
      <c r="Y253" t="str">
        <f t="shared" si="28"/>
        <v>son</v>
      </c>
      <c r="Z253">
        <f t="shared" si="29"/>
        <v>8</v>
      </c>
    </row>
    <row r="254" spans="1:26" x14ac:dyDescent="0.25">
      <c r="A254">
        <v>253</v>
      </c>
      <c r="B254">
        <v>15793726</v>
      </c>
      <c r="C254" t="s">
        <v>252</v>
      </c>
      <c r="D254">
        <v>681</v>
      </c>
      <c r="E254" t="s">
        <v>15</v>
      </c>
      <c r="F254" t="s">
        <v>16</v>
      </c>
      <c r="G254">
        <v>79</v>
      </c>
      <c r="H254">
        <v>0</v>
      </c>
      <c r="I254">
        <v>0</v>
      </c>
      <c r="J254">
        <v>2</v>
      </c>
      <c r="K254">
        <v>0</v>
      </c>
      <c r="L254">
        <v>1</v>
      </c>
      <c r="M254">
        <v>170968.99</v>
      </c>
      <c r="N254">
        <v>0</v>
      </c>
      <c r="P254">
        <f t="shared" si="24"/>
        <v>0</v>
      </c>
      <c r="Q254">
        <f t="shared" si="25"/>
        <v>8.8881944173155887</v>
      </c>
      <c r="W254">
        <f t="shared" si="26"/>
        <v>3837</v>
      </c>
      <c r="X254" t="str">
        <f t="shared" si="27"/>
        <v>Mat</v>
      </c>
      <c r="Y254" t="str">
        <f t="shared" si="28"/>
        <v>eva</v>
      </c>
      <c r="Z254">
        <f t="shared" si="29"/>
        <v>9</v>
      </c>
    </row>
    <row r="255" spans="1:26" x14ac:dyDescent="0.25">
      <c r="A255">
        <v>254</v>
      </c>
      <c r="B255">
        <v>15694717</v>
      </c>
      <c r="C255" t="s">
        <v>209</v>
      </c>
      <c r="D255">
        <v>544</v>
      </c>
      <c r="E255" t="s">
        <v>26</v>
      </c>
      <c r="F255" t="s">
        <v>23</v>
      </c>
      <c r="G255">
        <v>37</v>
      </c>
      <c r="H255">
        <v>2</v>
      </c>
      <c r="I255">
        <v>79731.91</v>
      </c>
      <c r="J255">
        <v>1</v>
      </c>
      <c r="K255">
        <v>1</v>
      </c>
      <c r="L255">
        <v>1</v>
      </c>
      <c r="M255">
        <v>57558.95</v>
      </c>
      <c r="N255">
        <v>0</v>
      </c>
      <c r="P255">
        <f t="shared" si="24"/>
        <v>79731.91</v>
      </c>
      <c r="Q255">
        <f t="shared" si="25"/>
        <v>6.0827625302982193</v>
      </c>
      <c r="W255">
        <f t="shared" si="26"/>
        <v>8520</v>
      </c>
      <c r="X255" t="str">
        <f t="shared" si="27"/>
        <v>Ku</v>
      </c>
      <c r="Y255" t="str">
        <f t="shared" si="28"/>
        <v>Ku</v>
      </c>
      <c r="Z255">
        <f t="shared" si="29"/>
        <v>2</v>
      </c>
    </row>
    <row r="256" spans="1:26" x14ac:dyDescent="0.25">
      <c r="A256">
        <v>255</v>
      </c>
      <c r="B256">
        <v>15665834</v>
      </c>
      <c r="C256" t="s">
        <v>253</v>
      </c>
      <c r="D256">
        <v>696</v>
      </c>
      <c r="E256" t="s">
        <v>18</v>
      </c>
      <c r="F256" t="s">
        <v>23</v>
      </c>
      <c r="G256">
        <v>28</v>
      </c>
      <c r="H256">
        <v>8</v>
      </c>
      <c r="I256">
        <v>0</v>
      </c>
      <c r="J256">
        <v>1</v>
      </c>
      <c r="K256">
        <v>0</v>
      </c>
      <c r="L256">
        <v>0</v>
      </c>
      <c r="M256">
        <v>176713.47</v>
      </c>
      <c r="N256">
        <v>0</v>
      </c>
      <c r="P256">
        <f t="shared" si="24"/>
        <v>0</v>
      </c>
      <c r="Q256">
        <f t="shared" si="25"/>
        <v>5.2915026221291814</v>
      </c>
      <c r="W256">
        <f t="shared" si="26"/>
        <v>3266</v>
      </c>
      <c r="X256" t="str">
        <f t="shared" si="27"/>
        <v>Che</v>
      </c>
      <c r="Y256" t="str">
        <f t="shared" si="28"/>
        <v>ham</v>
      </c>
      <c r="Z256">
        <f t="shared" si="29"/>
        <v>8</v>
      </c>
    </row>
    <row r="257" spans="1:26" x14ac:dyDescent="0.25">
      <c r="A257">
        <v>256</v>
      </c>
      <c r="B257">
        <v>15765297</v>
      </c>
      <c r="C257" t="s">
        <v>254</v>
      </c>
      <c r="D257">
        <v>766</v>
      </c>
      <c r="E257" t="s">
        <v>18</v>
      </c>
      <c r="F257" t="s">
        <v>23</v>
      </c>
      <c r="G257">
        <v>41</v>
      </c>
      <c r="H257">
        <v>0</v>
      </c>
      <c r="I257">
        <v>0</v>
      </c>
      <c r="J257">
        <v>2</v>
      </c>
      <c r="K257">
        <v>0</v>
      </c>
      <c r="L257">
        <v>1</v>
      </c>
      <c r="M257">
        <v>34283.230000000003</v>
      </c>
      <c r="N257">
        <v>0</v>
      </c>
      <c r="P257">
        <f t="shared" si="24"/>
        <v>0</v>
      </c>
      <c r="Q257">
        <f t="shared" si="25"/>
        <v>6.4031242374328485</v>
      </c>
      <c r="W257">
        <f t="shared" si="26"/>
        <v>1233</v>
      </c>
      <c r="X257" t="str">
        <f t="shared" si="27"/>
        <v>Yao</v>
      </c>
      <c r="Y257" t="str">
        <f t="shared" si="28"/>
        <v>Yao</v>
      </c>
      <c r="Z257">
        <f t="shared" si="29"/>
        <v>3</v>
      </c>
    </row>
    <row r="258" spans="1:26" x14ac:dyDescent="0.25">
      <c r="A258">
        <v>257</v>
      </c>
      <c r="B258">
        <v>15636684</v>
      </c>
      <c r="C258" t="s">
        <v>255</v>
      </c>
      <c r="D258">
        <v>727</v>
      </c>
      <c r="E258" t="s">
        <v>15</v>
      </c>
      <c r="F258" t="s">
        <v>23</v>
      </c>
      <c r="G258">
        <v>34</v>
      </c>
      <c r="H258">
        <v>10</v>
      </c>
      <c r="I258">
        <v>0</v>
      </c>
      <c r="J258">
        <v>2</v>
      </c>
      <c r="K258">
        <v>1</v>
      </c>
      <c r="L258">
        <v>1</v>
      </c>
      <c r="M258">
        <v>198637.34</v>
      </c>
      <c r="N258">
        <v>0</v>
      </c>
      <c r="P258">
        <f t="shared" ref="P258:P321" si="30">ROUND(I258,2)</f>
        <v>0</v>
      </c>
      <c r="Q258">
        <f t="shared" ref="Q258:Q321" si="31">SQRT(G:G)</f>
        <v>5.8309518948453007</v>
      </c>
      <c r="W258">
        <f t="shared" ref="W258:W321" si="32">RANK(D258,D:D)</f>
        <v>2206</v>
      </c>
      <c r="X258" t="str">
        <f t="shared" ref="X258:X321" si="33">LEFT(C:C,3)</f>
        <v>Kir</v>
      </c>
      <c r="Y258" t="str">
        <f t="shared" ref="Y258:Y321" si="34">RIGHT(C:C,3)</f>
        <v>and</v>
      </c>
      <c r="Z258">
        <f t="shared" ref="Z258:Z321" si="35">LEN(C:C)</f>
        <v>8</v>
      </c>
    </row>
    <row r="259" spans="1:26" x14ac:dyDescent="0.25">
      <c r="A259">
        <v>258</v>
      </c>
      <c r="B259">
        <v>15592979</v>
      </c>
      <c r="C259" t="s">
        <v>256</v>
      </c>
      <c r="D259">
        <v>671</v>
      </c>
      <c r="E259" t="s">
        <v>26</v>
      </c>
      <c r="F259" t="s">
        <v>16</v>
      </c>
      <c r="G259">
        <v>34</v>
      </c>
      <c r="H259">
        <v>6</v>
      </c>
      <c r="I259">
        <v>37266.67</v>
      </c>
      <c r="J259">
        <v>2</v>
      </c>
      <c r="K259">
        <v>0</v>
      </c>
      <c r="L259">
        <v>0</v>
      </c>
      <c r="M259">
        <v>156917.12</v>
      </c>
      <c r="N259">
        <v>0</v>
      </c>
      <c r="P259">
        <f t="shared" si="30"/>
        <v>37266.67</v>
      </c>
      <c r="Q259">
        <f t="shared" si="31"/>
        <v>5.8309518948453007</v>
      </c>
      <c r="W259">
        <f t="shared" si="32"/>
        <v>4224</v>
      </c>
      <c r="X259" t="str">
        <f t="shared" si="33"/>
        <v>Ros</v>
      </c>
      <c r="Y259" t="str">
        <f t="shared" si="34"/>
        <v>ose</v>
      </c>
      <c r="Z259">
        <f t="shared" si="35"/>
        <v>4</v>
      </c>
    </row>
    <row r="260" spans="1:26" x14ac:dyDescent="0.25">
      <c r="A260">
        <v>259</v>
      </c>
      <c r="B260">
        <v>15750803</v>
      </c>
      <c r="C260" t="s">
        <v>257</v>
      </c>
      <c r="D260">
        <v>693</v>
      </c>
      <c r="E260" t="s">
        <v>15</v>
      </c>
      <c r="F260" t="s">
        <v>16</v>
      </c>
      <c r="G260">
        <v>30</v>
      </c>
      <c r="H260">
        <v>6</v>
      </c>
      <c r="I260">
        <v>127992.25</v>
      </c>
      <c r="J260">
        <v>1</v>
      </c>
      <c r="K260">
        <v>1</v>
      </c>
      <c r="L260">
        <v>1</v>
      </c>
      <c r="M260">
        <v>50457.2</v>
      </c>
      <c r="N260">
        <v>0</v>
      </c>
      <c r="P260">
        <f t="shared" si="30"/>
        <v>127992.25</v>
      </c>
      <c r="Q260">
        <f t="shared" si="31"/>
        <v>5.4772255750516612</v>
      </c>
      <c r="W260">
        <f t="shared" si="32"/>
        <v>3374</v>
      </c>
      <c r="X260" t="str">
        <f t="shared" si="33"/>
        <v>Jes</v>
      </c>
      <c r="Y260" t="str">
        <f t="shared" si="34"/>
        <v>ess</v>
      </c>
      <c r="Z260">
        <f t="shared" si="35"/>
        <v>4</v>
      </c>
    </row>
    <row r="261" spans="1:26" x14ac:dyDescent="0.25">
      <c r="A261">
        <v>260</v>
      </c>
      <c r="B261">
        <v>15607178</v>
      </c>
      <c r="C261" t="s">
        <v>131</v>
      </c>
      <c r="D261">
        <v>850</v>
      </c>
      <c r="E261" t="s">
        <v>26</v>
      </c>
      <c r="F261" t="s">
        <v>23</v>
      </c>
      <c r="G261">
        <v>38</v>
      </c>
      <c r="H261">
        <v>3</v>
      </c>
      <c r="I261">
        <v>54901.01</v>
      </c>
      <c r="J261">
        <v>1</v>
      </c>
      <c r="K261">
        <v>1</v>
      </c>
      <c r="L261">
        <v>1</v>
      </c>
      <c r="M261">
        <v>140075.54999999999</v>
      </c>
      <c r="N261">
        <v>0</v>
      </c>
      <c r="P261">
        <f t="shared" si="30"/>
        <v>54901.01</v>
      </c>
      <c r="Q261">
        <f t="shared" si="31"/>
        <v>6.164414002968976</v>
      </c>
      <c r="W261">
        <f t="shared" si="32"/>
        <v>1</v>
      </c>
      <c r="X261" t="str">
        <f t="shared" si="33"/>
        <v>Wel</v>
      </c>
      <c r="Y261" t="str">
        <f t="shared" si="34"/>
        <v>lch</v>
      </c>
      <c r="Z261">
        <f t="shared" si="35"/>
        <v>5</v>
      </c>
    </row>
    <row r="262" spans="1:26" x14ac:dyDescent="0.25">
      <c r="A262">
        <v>261</v>
      </c>
      <c r="B262">
        <v>15713853</v>
      </c>
      <c r="C262" t="s">
        <v>258</v>
      </c>
      <c r="D262">
        <v>732</v>
      </c>
      <c r="E262" t="s">
        <v>26</v>
      </c>
      <c r="F262" t="s">
        <v>23</v>
      </c>
      <c r="G262">
        <v>42</v>
      </c>
      <c r="H262">
        <v>9</v>
      </c>
      <c r="I262">
        <v>108748.08</v>
      </c>
      <c r="J262">
        <v>2</v>
      </c>
      <c r="K262">
        <v>1</v>
      </c>
      <c r="L262">
        <v>1</v>
      </c>
      <c r="M262">
        <v>65323.11</v>
      </c>
      <c r="N262">
        <v>0</v>
      </c>
      <c r="P262">
        <f t="shared" si="30"/>
        <v>108748.08</v>
      </c>
      <c r="Q262">
        <f t="shared" si="31"/>
        <v>6.4807406984078604</v>
      </c>
      <c r="W262">
        <f t="shared" si="32"/>
        <v>2056</v>
      </c>
      <c r="X262" t="str">
        <f t="shared" si="33"/>
        <v>Ife</v>
      </c>
      <c r="Y262" t="str">
        <f t="shared" si="34"/>
        <v>una</v>
      </c>
      <c r="Z262">
        <f t="shared" si="35"/>
        <v>8</v>
      </c>
    </row>
    <row r="263" spans="1:26" x14ac:dyDescent="0.25">
      <c r="A263">
        <v>262</v>
      </c>
      <c r="B263">
        <v>15673481</v>
      </c>
      <c r="C263" t="s">
        <v>259</v>
      </c>
      <c r="D263">
        <v>726</v>
      </c>
      <c r="E263" t="s">
        <v>18</v>
      </c>
      <c r="F263" t="s">
        <v>16</v>
      </c>
      <c r="G263">
        <v>48</v>
      </c>
      <c r="H263">
        <v>6</v>
      </c>
      <c r="I263">
        <v>99906.19</v>
      </c>
      <c r="J263">
        <v>1</v>
      </c>
      <c r="K263">
        <v>1</v>
      </c>
      <c r="L263">
        <v>0</v>
      </c>
      <c r="M263">
        <v>64323.24</v>
      </c>
      <c r="N263">
        <v>0</v>
      </c>
      <c r="P263">
        <f t="shared" si="30"/>
        <v>99906.19</v>
      </c>
      <c r="Q263">
        <f t="shared" si="31"/>
        <v>6.9282032302755088</v>
      </c>
      <c r="W263">
        <f t="shared" si="32"/>
        <v>2242</v>
      </c>
      <c r="X263" t="str">
        <f t="shared" si="33"/>
        <v>Mor</v>
      </c>
      <c r="Y263" t="str">
        <f t="shared" si="34"/>
        <v>ton</v>
      </c>
      <c r="Z263">
        <f t="shared" si="35"/>
        <v>6</v>
      </c>
    </row>
    <row r="264" spans="1:26" x14ac:dyDescent="0.25">
      <c r="A264">
        <v>263</v>
      </c>
      <c r="B264">
        <v>15686776</v>
      </c>
      <c r="C264" t="s">
        <v>260</v>
      </c>
      <c r="D264">
        <v>557</v>
      </c>
      <c r="E264" t="s">
        <v>15</v>
      </c>
      <c r="F264" t="s">
        <v>16</v>
      </c>
      <c r="G264">
        <v>32</v>
      </c>
      <c r="H264">
        <v>6</v>
      </c>
      <c r="I264">
        <v>184686.41</v>
      </c>
      <c r="J264">
        <v>2</v>
      </c>
      <c r="K264">
        <v>1</v>
      </c>
      <c r="L264">
        <v>0</v>
      </c>
      <c r="M264">
        <v>14956.44</v>
      </c>
      <c r="N264">
        <v>0</v>
      </c>
      <c r="P264">
        <f t="shared" si="30"/>
        <v>184686.41</v>
      </c>
      <c r="Q264">
        <f t="shared" si="31"/>
        <v>5.6568542494923806</v>
      </c>
      <c r="W264">
        <f t="shared" si="32"/>
        <v>8200</v>
      </c>
      <c r="X264" t="str">
        <f t="shared" si="33"/>
        <v>Ros</v>
      </c>
      <c r="Y264" t="str">
        <f t="shared" si="34"/>
        <v>ssi</v>
      </c>
      <c r="Z264">
        <f t="shared" si="35"/>
        <v>5</v>
      </c>
    </row>
    <row r="265" spans="1:26" x14ac:dyDescent="0.25">
      <c r="A265">
        <v>264</v>
      </c>
      <c r="B265">
        <v>15673693</v>
      </c>
      <c r="C265" t="s">
        <v>261</v>
      </c>
      <c r="D265">
        <v>682</v>
      </c>
      <c r="E265" t="s">
        <v>15</v>
      </c>
      <c r="F265" t="s">
        <v>16</v>
      </c>
      <c r="G265">
        <v>26</v>
      </c>
      <c r="H265">
        <v>0</v>
      </c>
      <c r="I265">
        <v>110654.02</v>
      </c>
      <c r="J265">
        <v>1</v>
      </c>
      <c r="K265">
        <v>0</v>
      </c>
      <c r="L265">
        <v>1</v>
      </c>
      <c r="M265">
        <v>111879.21</v>
      </c>
      <c r="N265">
        <v>0</v>
      </c>
      <c r="P265">
        <f t="shared" si="30"/>
        <v>110654.02</v>
      </c>
      <c r="Q265">
        <f t="shared" si="31"/>
        <v>5.0990195135927845</v>
      </c>
      <c r="W265">
        <f t="shared" si="32"/>
        <v>3790</v>
      </c>
      <c r="X265" t="str">
        <f t="shared" si="33"/>
        <v>Rep</v>
      </c>
      <c r="Y265" t="str">
        <f t="shared" si="34"/>
        <v>ert</v>
      </c>
      <c r="Z265">
        <f t="shared" si="35"/>
        <v>7</v>
      </c>
    </row>
    <row r="266" spans="1:26" x14ac:dyDescent="0.25">
      <c r="A266">
        <v>265</v>
      </c>
      <c r="B266">
        <v>15700696</v>
      </c>
      <c r="C266" t="s">
        <v>262</v>
      </c>
      <c r="D266">
        <v>738</v>
      </c>
      <c r="E266" t="s">
        <v>18</v>
      </c>
      <c r="F266" t="s">
        <v>23</v>
      </c>
      <c r="G266">
        <v>31</v>
      </c>
      <c r="H266">
        <v>9</v>
      </c>
      <c r="I266">
        <v>79019.8</v>
      </c>
      <c r="J266">
        <v>1</v>
      </c>
      <c r="K266">
        <v>1</v>
      </c>
      <c r="L266">
        <v>1</v>
      </c>
      <c r="M266">
        <v>18606.23</v>
      </c>
      <c r="N266">
        <v>0</v>
      </c>
      <c r="P266">
        <f t="shared" si="30"/>
        <v>79019.8</v>
      </c>
      <c r="Q266">
        <f t="shared" si="31"/>
        <v>5.5677643628300215</v>
      </c>
      <c r="W266">
        <f t="shared" si="32"/>
        <v>1907</v>
      </c>
      <c r="X266" t="str">
        <f t="shared" si="33"/>
        <v>Kan</v>
      </c>
      <c r="Y266" t="str">
        <f t="shared" si="34"/>
        <v>ang</v>
      </c>
      <c r="Z266">
        <f t="shared" si="35"/>
        <v>4</v>
      </c>
    </row>
    <row r="267" spans="1:26" x14ac:dyDescent="0.25">
      <c r="A267">
        <v>266</v>
      </c>
      <c r="B267">
        <v>15813163</v>
      </c>
      <c r="C267" t="s">
        <v>263</v>
      </c>
      <c r="D267">
        <v>531</v>
      </c>
      <c r="E267" t="s">
        <v>18</v>
      </c>
      <c r="F267" t="s">
        <v>16</v>
      </c>
      <c r="G267">
        <v>36</v>
      </c>
      <c r="H267">
        <v>9</v>
      </c>
      <c r="I267">
        <v>99240.51</v>
      </c>
      <c r="J267">
        <v>1</v>
      </c>
      <c r="K267">
        <v>1</v>
      </c>
      <c r="L267">
        <v>0</v>
      </c>
      <c r="M267">
        <v>123137.01</v>
      </c>
      <c r="N267">
        <v>0</v>
      </c>
      <c r="P267">
        <f t="shared" si="30"/>
        <v>99240.51</v>
      </c>
      <c r="Q267">
        <f t="shared" si="31"/>
        <v>6</v>
      </c>
      <c r="W267">
        <f t="shared" si="32"/>
        <v>8796</v>
      </c>
      <c r="X267" t="str">
        <f t="shared" si="33"/>
        <v>Ch'</v>
      </c>
      <c r="Y267" t="str">
        <f t="shared" si="34"/>
        <v>'iu</v>
      </c>
      <c r="Z267">
        <f t="shared" si="35"/>
        <v>5</v>
      </c>
    </row>
    <row r="268" spans="1:26" x14ac:dyDescent="0.25">
      <c r="A268">
        <v>267</v>
      </c>
      <c r="B268">
        <v>15653857</v>
      </c>
      <c r="C268" t="s">
        <v>264</v>
      </c>
      <c r="D268">
        <v>498</v>
      </c>
      <c r="E268" t="s">
        <v>15</v>
      </c>
      <c r="F268" t="s">
        <v>23</v>
      </c>
      <c r="G268">
        <v>34</v>
      </c>
      <c r="H268">
        <v>2</v>
      </c>
      <c r="I268">
        <v>0</v>
      </c>
      <c r="J268">
        <v>2</v>
      </c>
      <c r="K268">
        <v>1</v>
      </c>
      <c r="L268">
        <v>1</v>
      </c>
      <c r="M268">
        <v>148528.24</v>
      </c>
      <c r="N268">
        <v>0</v>
      </c>
      <c r="P268">
        <f t="shared" si="30"/>
        <v>0</v>
      </c>
      <c r="Q268">
        <f t="shared" si="31"/>
        <v>5.8309518948453007</v>
      </c>
      <c r="W268">
        <f t="shared" si="32"/>
        <v>9384</v>
      </c>
      <c r="X268" t="str">
        <f t="shared" si="33"/>
        <v>Wal</v>
      </c>
      <c r="Y268" t="str">
        <f t="shared" si="34"/>
        <v>lis</v>
      </c>
      <c r="Z268">
        <f t="shared" si="35"/>
        <v>6</v>
      </c>
    </row>
    <row r="269" spans="1:26" x14ac:dyDescent="0.25">
      <c r="A269">
        <v>268</v>
      </c>
      <c r="B269">
        <v>15777076</v>
      </c>
      <c r="C269" t="s">
        <v>80</v>
      </c>
      <c r="D269">
        <v>651</v>
      </c>
      <c r="E269" t="s">
        <v>15</v>
      </c>
      <c r="F269" t="s">
        <v>23</v>
      </c>
      <c r="G269">
        <v>36</v>
      </c>
      <c r="H269">
        <v>7</v>
      </c>
      <c r="I269">
        <v>0</v>
      </c>
      <c r="J269">
        <v>2</v>
      </c>
      <c r="K269">
        <v>1</v>
      </c>
      <c r="L269">
        <v>0</v>
      </c>
      <c r="M269">
        <v>13898.31</v>
      </c>
      <c r="N269">
        <v>0</v>
      </c>
      <c r="P269">
        <f t="shared" si="30"/>
        <v>0</v>
      </c>
      <c r="Q269">
        <f t="shared" si="31"/>
        <v>6</v>
      </c>
      <c r="W269">
        <f t="shared" si="32"/>
        <v>5014</v>
      </c>
      <c r="X269" t="str">
        <f t="shared" si="33"/>
        <v>Cla</v>
      </c>
      <c r="Y269" t="str">
        <f t="shared" si="34"/>
        <v>ark</v>
      </c>
      <c r="Z269">
        <f t="shared" si="35"/>
        <v>5</v>
      </c>
    </row>
    <row r="270" spans="1:26" x14ac:dyDescent="0.25">
      <c r="A270">
        <v>269</v>
      </c>
      <c r="B270">
        <v>15717398</v>
      </c>
      <c r="C270" t="s">
        <v>265</v>
      </c>
      <c r="D270">
        <v>549</v>
      </c>
      <c r="E270" t="s">
        <v>18</v>
      </c>
      <c r="F270" t="s">
        <v>16</v>
      </c>
      <c r="G270">
        <v>39</v>
      </c>
      <c r="H270">
        <v>7</v>
      </c>
      <c r="I270">
        <v>0</v>
      </c>
      <c r="J270">
        <v>1</v>
      </c>
      <c r="K270">
        <v>0</v>
      </c>
      <c r="L270">
        <v>0</v>
      </c>
      <c r="M270">
        <v>81259.25</v>
      </c>
      <c r="N270">
        <v>1</v>
      </c>
      <c r="P270">
        <f t="shared" si="30"/>
        <v>0</v>
      </c>
      <c r="Q270">
        <f t="shared" si="31"/>
        <v>6.2449979983983983</v>
      </c>
      <c r="W270">
        <f t="shared" si="32"/>
        <v>8411</v>
      </c>
      <c r="X270" t="str">
        <f t="shared" si="33"/>
        <v>Fie</v>
      </c>
      <c r="Y270" t="str">
        <f t="shared" si="34"/>
        <v>ing</v>
      </c>
      <c r="Z270">
        <f t="shared" si="35"/>
        <v>8</v>
      </c>
    </row>
    <row r="271" spans="1:26" x14ac:dyDescent="0.25">
      <c r="A271">
        <v>270</v>
      </c>
      <c r="B271">
        <v>15799217</v>
      </c>
      <c r="C271" t="s">
        <v>138</v>
      </c>
      <c r="D271">
        <v>791</v>
      </c>
      <c r="E271" t="s">
        <v>26</v>
      </c>
      <c r="F271" t="s">
        <v>16</v>
      </c>
      <c r="G271">
        <v>35</v>
      </c>
      <c r="H271">
        <v>7</v>
      </c>
      <c r="I271">
        <v>52436.2</v>
      </c>
      <c r="J271">
        <v>1</v>
      </c>
      <c r="K271">
        <v>1</v>
      </c>
      <c r="L271">
        <v>0</v>
      </c>
      <c r="M271">
        <v>161051.75</v>
      </c>
      <c r="N271">
        <v>0</v>
      </c>
      <c r="P271">
        <f t="shared" si="30"/>
        <v>52436.2</v>
      </c>
      <c r="Q271">
        <f t="shared" si="31"/>
        <v>5.9160797830996161</v>
      </c>
      <c r="W271">
        <f t="shared" si="32"/>
        <v>778</v>
      </c>
      <c r="X271" t="str">
        <f t="shared" si="33"/>
        <v>Zet</v>
      </c>
      <c r="Y271" t="str">
        <f t="shared" si="34"/>
        <v>cci</v>
      </c>
      <c r="Z271">
        <f t="shared" si="35"/>
        <v>8</v>
      </c>
    </row>
    <row r="272" spans="1:26" x14ac:dyDescent="0.25">
      <c r="A272">
        <v>271</v>
      </c>
      <c r="B272">
        <v>15787071</v>
      </c>
      <c r="C272" t="s">
        <v>266</v>
      </c>
      <c r="D272">
        <v>650</v>
      </c>
      <c r="E272" t="s">
        <v>18</v>
      </c>
      <c r="F272" t="s">
        <v>23</v>
      </c>
      <c r="G272">
        <v>41</v>
      </c>
      <c r="H272">
        <v>9</v>
      </c>
      <c r="I272">
        <v>0</v>
      </c>
      <c r="J272">
        <v>2</v>
      </c>
      <c r="K272">
        <v>0</v>
      </c>
      <c r="L272">
        <v>1</v>
      </c>
      <c r="M272">
        <v>191599.67</v>
      </c>
      <c r="N272">
        <v>0</v>
      </c>
      <c r="P272">
        <f t="shared" si="30"/>
        <v>0</v>
      </c>
      <c r="Q272">
        <f t="shared" si="31"/>
        <v>6.4031242374328485</v>
      </c>
      <c r="W272">
        <f t="shared" si="32"/>
        <v>5064</v>
      </c>
      <c r="X272" t="str">
        <f t="shared" si="33"/>
        <v>Dul</v>
      </c>
      <c r="Y272" t="str">
        <f t="shared" si="34"/>
        <v>nty</v>
      </c>
      <c r="Z272">
        <f t="shared" si="35"/>
        <v>8</v>
      </c>
    </row>
    <row r="273" spans="1:26" x14ac:dyDescent="0.25">
      <c r="A273">
        <v>272</v>
      </c>
      <c r="B273">
        <v>15619955</v>
      </c>
      <c r="C273" t="s">
        <v>267</v>
      </c>
      <c r="D273">
        <v>733</v>
      </c>
      <c r="E273" t="s">
        <v>26</v>
      </c>
      <c r="F273" t="s">
        <v>23</v>
      </c>
      <c r="G273">
        <v>34</v>
      </c>
      <c r="H273">
        <v>3</v>
      </c>
      <c r="I273">
        <v>100337.96</v>
      </c>
      <c r="J273">
        <v>3</v>
      </c>
      <c r="K273">
        <v>1</v>
      </c>
      <c r="L273">
        <v>0</v>
      </c>
      <c r="M273">
        <v>48559.19</v>
      </c>
      <c r="N273">
        <v>1</v>
      </c>
      <c r="P273">
        <f t="shared" si="30"/>
        <v>100337.96</v>
      </c>
      <c r="Q273">
        <f t="shared" si="31"/>
        <v>5.8309518948453007</v>
      </c>
      <c r="W273">
        <f t="shared" si="32"/>
        <v>2026</v>
      </c>
      <c r="X273" t="str">
        <f t="shared" si="33"/>
        <v>Bev</v>
      </c>
      <c r="Y273" t="str">
        <f t="shared" si="34"/>
        <v>ton</v>
      </c>
      <c r="Z273">
        <f t="shared" si="35"/>
        <v>9</v>
      </c>
    </row>
    <row r="274" spans="1:26" x14ac:dyDescent="0.25">
      <c r="A274">
        <v>273</v>
      </c>
      <c r="B274">
        <v>15796505</v>
      </c>
      <c r="C274" t="s">
        <v>268</v>
      </c>
      <c r="D274">
        <v>811</v>
      </c>
      <c r="E274" t="s">
        <v>26</v>
      </c>
      <c r="F274" t="s">
        <v>16</v>
      </c>
      <c r="G274">
        <v>34</v>
      </c>
      <c r="H274">
        <v>1</v>
      </c>
      <c r="I274">
        <v>149297.19</v>
      </c>
      <c r="J274">
        <v>2</v>
      </c>
      <c r="K274">
        <v>1</v>
      </c>
      <c r="L274">
        <v>1</v>
      </c>
      <c r="M274">
        <v>186339.74</v>
      </c>
      <c r="N274">
        <v>0</v>
      </c>
      <c r="P274">
        <f t="shared" si="30"/>
        <v>149297.19</v>
      </c>
      <c r="Q274">
        <f t="shared" si="31"/>
        <v>5.8309518948453007</v>
      </c>
      <c r="W274">
        <f t="shared" si="32"/>
        <v>512</v>
      </c>
      <c r="X274" t="str">
        <f t="shared" si="33"/>
        <v>Boy</v>
      </c>
      <c r="Y274" t="str">
        <f t="shared" si="34"/>
        <v>yle</v>
      </c>
      <c r="Z274">
        <f t="shared" si="35"/>
        <v>5</v>
      </c>
    </row>
    <row r="275" spans="1:26" x14ac:dyDescent="0.25">
      <c r="A275">
        <v>274</v>
      </c>
      <c r="B275">
        <v>15725166</v>
      </c>
      <c r="C275" t="s">
        <v>269</v>
      </c>
      <c r="D275">
        <v>707</v>
      </c>
      <c r="E275" t="s">
        <v>15</v>
      </c>
      <c r="F275" t="s">
        <v>23</v>
      </c>
      <c r="G275">
        <v>30</v>
      </c>
      <c r="H275">
        <v>8</v>
      </c>
      <c r="I275">
        <v>0</v>
      </c>
      <c r="J275">
        <v>2</v>
      </c>
      <c r="K275">
        <v>1</v>
      </c>
      <c r="L275">
        <v>0</v>
      </c>
      <c r="M275">
        <v>33159.370000000003</v>
      </c>
      <c r="N275">
        <v>0</v>
      </c>
      <c r="P275">
        <f t="shared" si="30"/>
        <v>0</v>
      </c>
      <c r="Q275">
        <f t="shared" si="31"/>
        <v>5.4772255750516612</v>
      </c>
      <c r="W275">
        <f t="shared" si="32"/>
        <v>2850</v>
      </c>
      <c r="X275" t="str">
        <f t="shared" si="33"/>
        <v>New</v>
      </c>
      <c r="Y275" t="str">
        <f t="shared" si="34"/>
        <v>ton</v>
      </c>
      <c r="Z275">
        <f t="shared" si="35"/>
        <v>6</v>
      </c>
    </row>
    <row r="276" spans="1:26" x14ac:dyDescent="0.25">
      <c r="A276">
        <v>275</v>
      </c>
      <c r="B276">
        <v>15800116</v>
      </c>
      <c r="C276" t="s">
        <v>270</v>
      </c>
      <c r="D276">
        <v>712</v>
      </c>
      <c r="E276" t="s">
        <v>26</v>
      </c>
      <c r="F276" t="s">
        <v>23</v>
      </c>
      <c r="G276">
        <v>28</v>
      </c>
      <c r="H276">
        <v>4</v>
      </c>
      <c r="I276">
        <v>145605.44</v>
      </c>
      <c r="J276">
        <v>1</v>
      </c>
      <c r="K276">
        <v>0</v>
      </c>
      <c r="L276">
        <v>1</v>
      </c>
      <c r="M276">
        <v>93883.53</v>
      </c>
      <c r="N276">
        <v>0</v>
      </c>
      <c r="P276">
        <f t="shared" si="30"/>
        <v>145605.44</v>
      </c>
      <c r="Q276">
        <f t="shared" si="31"/>
        <v>5.2915026221291814</v>
      </c>
      <c r="W276">
        <f t="shared" si="32"/>
        <v>2661</v>
      </c>
      <c r="X276" t="str">
        <f t="shared" si="33"/>
        <v>Bow</v>
      </c>
      <c r="Y276" t="str">
        <f t="shared" si="34"/>
        <v>man</v>
      </c>
      <c r="Z276">
        <f t="shared" si="35"/>
        <v>6</v>
      </c>
    </row>
    <row r="277" spans="1:26" x14ac:dyDescent="0.25">
      <c r="A277">
        <v>276</v>
      </c>
      <c r="B277">
        <v>15758685</v>
      </c>
      <c r="C277" t="s">
        <v>271</v>
      </c>
      <c r="D277">
        <v>706</v>
      </c>
      <c r="E277" t="s">
        <v>18</v>
      </c>
      <c r="F277" t="s">
        <v>16</v>
      </c>
      <c r="G277">
        <v>37</v>
      </c>
      <c r="H277">
        <v>7</v>
      </c>
      <c r="I277">
        <v>0</v>
      </c>
      <c r="J277">
        <v>2</v>
      </c>
      <c r="K277">
        <v>1</v>
      </c>
      <c r="L277">
        <v>1</v>
      </c>
      <c r="M277">
        <v>110899.3</v>
      </c>
      <c r="N277">
        <v>0</v>
      </c>
      <c r="P277">
        <f t="shared" si="30"/>
        <v>0</v>
      </c>
      <c r="Q277">
        <f t="shared" si="31"/>
        <v>6.0827625302982193</v>
      </c>
      <c r="W277">
        <f t="shared" si="32"/>
        <v>2886</v>
      </c>
      <c r="X277" t="str">
        <f t="shared" si="33"/>
        <v>Dub</v>
      </c>
      <c r="Y277" t="str">
        <f t="shared" si="34"/>
        <v>ina</v>
      </c>
      <c r="Z277">
        <f t="shared" si="35"/>
        <v>8</v>
      </c>
    </row>
    <row r="278" spans="1:26" x14ac:dyDescent="0.25">
      <c r="A278">
        <v>277</v>
      </c>
      <c r="B278">
        <v>15694456</v>
      </c>
      <c r="C278" t="s">
        <v>272</v>
      </c>
      <c r="D278">
        <v>756</v>
      </c>
      <c r="E278" t="s">
        <v>15</v>
      </c>
      <c r="F278" t="s">
        <v>23</v>
      </c>
      <c r="G278">
        <v>62</v>
      </c>
      <c r="H278">
        <v>3</v>
      </c>
      <c r="I278">
        <v>0</v>
      </c>
      <c r="J278">
        <v>1</v>
      </c>
      <c r="K278">
        <v>1</v>
      </c>
      <c r="L278">
        <v>1</v>
      </c>
      <c r="M278">
        <v>11199.04</v>
      </c>
      <c r="N278">
        <v>1</v>
      </c>
      <c r="P278">
        <f t="shared" si="30"/>
        <v>0</v>
      </c>
      <c r="Q278">
        <f t="shared" si="31"/>
        <v>7.8740078740118111</v>
      </c>
      <c r="W278">
        <f t="shared" si="32"/>
        <v>1441</v>
      </c>
      <c r="X278" t="str">
        <f t="shared" si="33"/>
        <v>Tos</v>
      </c>
      <c r="Y278" t="str">
        <f t="shared" si="34"/>
        <v>ani</v>
      </c>
      <c r="Z278">
        <f t="shared" si="35"/>
        <v>7</v>
      </c>
    </row>
    <row r="279" spans="1:26" x14ac:dyDescent="0.25">
      <c r="A279">
        <v>278</v>
      </c>
      <c r="B279">
        <v>15767339</v>
      </c>
      <c r="C279" t="s">
        <v>273</v>
      </c>
      <c r="D279">
        <v>777</v>
      </c>
      <c r="E279" t="s">
        <v>15</v>
      </c>
      <c r="F279" t="s">
        <v>16</v>
      </c>
      <c r="G279">
        <v>53</v>
      </c>
      <c r="H279">
        <v>10</v>
      </c>
      <c r="I279">
        <v>0</v>
      </c>
      <c r="J279">
        <v>2</v>
      </c>
      <c r="K279">
        <v>1</v>
      </c>
      <c r="L279">
        <v>0</v>
      </c>
      <c r="M279">
        <v>189992.97</v>
      </c>
      <c r="N279">
        <v>0</v>
      </c>
      <c r="P279">
        <f t="shared" si="30"/>
        <v>0</v>
      </c>
      <c r="Q279">
        <f t="shared" si="31"/>
        <v>7.2801098892805181</v>
      </c>
      <c r="W279">
        <f t="shared" si="32"/>
        <v>1004</v>
      </c>
      <c r="X279" t="str">
        <f t="shared" si="33"/>
        <v>Chi</v>
      </c>
      <c r="Y279" t="str">
        <f t="shared" si="34"/>
        <v>ere</v>
      </c>
      <c r="Z279">
        <f t="shared" si="35"/>
        <v>15</v>
      </c>
    </row>
    <row r="280" spans="1:26" x14ac:dyDescent="0.25">
      <c r="A280">
        <v>279</v>
      </c>
      <c r="B280">
        <v>15683562</v>
      </c>
      <c r="C280" t="s">
        <v>274</v>
      </c>
      <c r="D280">
        <v>646</v>
      </c>
      <c r="E280" t="s">
        <v>15</v>
      </c>
      <c r="F280" t="s">
        <v>23</v>
      </c>
      <c r="G280">
        <v>35</v>
      </c>
      <c r="H280">
        <v>6</v>
      </c>
      <c r="I280">
        <v>84026.86</v>
      </c>
      <c r="J280">
        <v>1</v>
      </c>
      <c r="K280">
        <v>0</v>
      </c>
      <c r="L280">
        <v>1</v>
      </c>
      <c r="M280">
        <v>164255.69</v>
      </c>
      <c r="N280">
        <v>0</v>
      </c>
      <c r="P280">
        <f t="shared" si="30"/>
        <v>84026.86</v>
      </c>
      <c r="Q280">
        <f t="shared" si="31"/>
        <v>5.9160797830996161</v>
      </c>
      <c r="W280">
        <f t="shared" si="32"/>
        <v>5216</v>
      </c>
      <c r="X280" t="str">
        <f t="shared" si="33"/>
        <v>All</v>
      </c>
      <c r="Y280" t="str">
        <f t="shared" si="34"/>
        <v>len</v>
      </c>
      <c r="Z280">
        <f t="shared" si="35"/>
        <v>5</v>
      </c>
    </row>
    <row r="281" spans="1:26" x14ac:dyDescent="0.25">
      <c r="A281">
        <v>280</v>
      </c>
      <c r="B281">
        <v>15782210</v>
      </c>
      <c r="C281" t="s">
        <v>275</v>
      </c>
      <c r="D281">
        <v>714</v>
      </c>
      <c r="E281" t="s">
        <v>15</v>
      </c>
      <c r="F281" t="s">
        <v>23</v>
      </c>
      <c r="G281">
        <v>46</v>
      </c>
      <c r="H281">
        <v>1</v>
      </c>
      <c r="I281">
        <v>0</v>
      </c>
      <c r="J281">
        <v>1</v>
      </c>
      <c r="K281">
        <v>1</v>
      </c>
      <c r="L281">
        <v>0</v>
      </c>
      <c r="M281">
        <v>152167.79</v>
      </c>
      <c r="N281">
        <v>1</v>
      </c>
      <c r="P281">
        <f t="shared" si="30"/>
        <v>0</v>
      </c>
      <c r="Q281">
        <f t="shared" si="31"/>
        <v>6.7823299831252681</v>
      </c>
      <c r="W281">
        <f t="shared" si="32"/>
        <v>2590</v>
      </c>
      <c r="X281" t="str">
        <f t="shared" si="33"/>
        <v>K'u</v>
      </c>
      <c r="Y281" t="str">
        <f t="shared" si="34"/>
        <v>ung</v>
      </c>
      <c r="Z281">
        <f t="shared" si="35"/>
        <v>5</v>
      </c>
    </row>
    <row r="282" spans="1:26" x14ac:dyDescent="0.25">
      <c r="A282">
        <v>281</v>
      </c>
      <c r="B282">
        <v>15668893</v>
      </c>
      <c r="C282" t="s">
        <v>276</v>
      </c>
      <c r="D282">
        <v>782</v>
      </c>
      <c r="E282" t="s">
        <v>15</v>
      </c>
      <c r="F282" t="s">
        <v>23</v>
      </c>
      <c r="G282">
        <v>39</v>
      </c>
      <c r="H282">
        <v>8</v>
      </c>
      <c r="I282">
        <v>0</v>
      </c>
      <c r="J282">
        <v>2</v>
      </c>
      <c r="K282">
        <v>1</v>
      </c>
      <c r="L282">
        <v>1</v>
      </c>
      <c r="M282">
        <v>33949.67</v>
      </c>
      <c r="N282">
        <v>0</v>
      </c>
      <c r="P282">
        <f t="shared" si="30"/>
        <v>0</v>
      </c>
      <c r="Q282">
        <f t="shared" si="31"/>
        <v>6.2449979983983983</v>
      </c>
      <c r="W282">
        <f t="shared" si="32"/>
        <v>914</v>
      </c>
      <c r="X282" t="str">
        <f t="shared" si="33"/>
        <v>Wil</v>
      </c>
      <c r="Y282" t="str">
        <f t="shared" si="34"/>
        <v>ore</v>
      </c>
      <c r="Z282">
        <f t="shared" si="35"/>
        <v>8</v>
      </c>
    </row>
    <row r="283" spans="1:26" x14ac:dyDescent="0.25">
      <c r="A283">
        <v>282</v>
      </c>
      <c r="B283">
        <v>15669169</v>
      </c>
      <c r="C283" t="s">
        <v>277</v>
      </c>
      <c r="D283">
        <v>775</v>
      </c>
      <c r="E283" t="s">
        <v>18</v>
      </c>
      <c r="F283" t="s">
        <v>23</v>
      </c>
      <c r="G283">
        <v>29</v>
      </c>
      <c r="H283">
        <v>10</v>
      </c>
      <c r="I283">
        <v>0</v>
      </c>
      <c r="J283">
        <v>2</v>
      </c>
      <c r="K283">
        <v>1</v>
      </c>
      <c r="L283">
        <v>1</v>
      </c>
      <c r="M283">
        <v>68143.929999999993</v>
      </c>
      <c r="N283">
        <v>0</v>
      </c>
      <c r="P283">
        <f t="shared" si="30"/>
        <v>0</v>
      </c>
      <c r="Q283">
        <f t="shared" si="31"/>
        <v>5.3851648071345037</v>
      </c>
      <c r="W283">
        <f t="shared" si="32"/>
        <v>1042</v>
      </c>
      <c r="X283" t="str">
        <f t="shared" si="33"/>
        <v>Har</v>
      </c>
      <c r="Y283" t="str">
        <f t="shared" si="34"/>
        <v>ves</v>
      </c>
      <c r="Z283">
        <f t="shared" si="35"/>
        <v>10</v>
      </c>
    </row>
    <row r="284" spans="1:26" x14ac:dyDescent="0.25">
      <c r="A284">
        <v>283</v>
      </c>
      <c r="B284">
        <v>15643024</v>
      </c>
      <c r="C284" t="s">
        <v>278</v>
      </c>
      <c r="D284">
        <v>479</v>
      </c>
      <c r="E284" t="s">
        <v>26</v>
      </c>
      <c r="F284" t="s">
        <v>23</v>
      </c>
      <c r="G284">
        <v>35</v>
      </c>
      <c r="H284">
        <v>4</v>
      </c>
      <c r="I284">
        <v>138718.92000000001</v>
      </c>
      <c r="J284">
        <v>1</v>
      </c>
      <c r="K284">
        <v>1</v>
      </c>
      <c r="L284">
        <v>1</v>
      </c>
      <c r="M284">
        <v>47251.79</v>
      </c>
      <c r="N284">
        <v>1</v>
      </c>
      <c r="P284">
        <f t="shared" si="30"/>
        <v>138718.92000000001</v>
      </c>
      <c r="Q284">
        <f t="shared" si="31"/>
        <v>5.9160797830996161</v>
      </c>
      <c r="W284">
        <f t="shared" si="32"/>
        <v>9599</v>
      </c>
      <c r="X284" t="str">
        <f t="shared" si="33"/>
        <v>Hua</v>
      </c>
      <c r="Y284" t="str">
        <f t="shared" si="34"/>
        <v>ang</v>
      </c>
      <c r="Z284">
        <f t="shared" si="35"/>
        <v>5</v>
      </c>
    </row>
    <row r="285" spans="1:26" x14ac:dyDescent="0.25">
      <c r="A285">
        <v>284</v>
      </c>
      <c r="B285">
        <v>15699389</v>
      </c>
      <c r="C285" t="s">
        <v>227</v>
      </c>
      <c r="D285">
        <v>807</v>
      </c>
      <c r="E285" t="s">
        <v>15</v>
      </c>
      <c r="F285" t="s">
        <v>23</v>
      </c>
      <c r="G285">
        <v>42</v>
      </c>
      <c r="H285">
        <v>7</v>
      </c>
      <c r="I285">
        <v>118274.71</v>
      </c>
      <c r="J285">
        <v>1</v>
      </c>
      <c r="K285">
        <v>1</v>
      </c>
      <c r="L285">
        <v>1</v>
      </c>
      <c r="M285">
        <v>25885.72</v>
      </c>
      <c r="N285">
        <v>0</v>
      </c>
      <c r="P285">
        <f t="shared" si="30"/>
        <v>118274.71</v>
      </c>
      <c r="Q285">
        <f t="shared" si="31"/>
        <v>6.4807406984078604</v>
      </c>
      <c r="W285">
        <f t="shared" si="32"/>
        <v>556</v>
      </c>
      <c r="X285" t="str">
        <f t="shared" si="33"/>
        <v>Ch'</v>
      </c>
      <c r="Y285" t="str">
        <f t="shared" si="34"/>
        <v>ien</v>
      </c>
      <c r="Z285">
        <f t="shared" si="35"/>
        <v>6</v>
      </c>
    </row>
    <row r="286" spans="1:26" x14ac:dyDescent="0.25">
      <c r="A286">
        <v>285</v>
      </c>
      <c r="B286">
        <v>15708608</v>
      </c>
      <c r="C286" t="s">
        <v>279</v>
      </c>
      <c r="D286">
        <v>799</v>
      </c>
      <c r="E286" t="s">
        <v>15</v>
      </c>
      <c r="F286" t="s">
        <v>16</v>
      </c>
      <c r="G286">
        <v>22</v>
      </c>
      <c r="H286">
        <v>8</v>
      </c>
      <c r="I286">
        <v>174185.98</v>
      </c>
      <c r="J286">
        <v>2</v>
      </c>
      <c r="K286">
        <v>0</v>
      </c>
      <c r="L286">
        <v>1</v>
      </c>
      <c r="M286">
        <v>192633.85</v>
      </c>
      <c r="N286">
        <v>0</v>
      </c>
      <c r="P286">
        <f t="shared" si="30"/>
        <v>174185.98</v>
      </c>
      <c r="Q286">
        <f t="shared" si="31"/>
        <v>4.6904157598234297</v>
      </c>
      <c r="W286">
        <f t="shared" si="32"/>
        <v>656</v>
      </c>
      <c r="X286" t="str">
        <f t="shared" si="33"/>
        <v>Wal</v>
      </c>
      <c r="Y286" t="str">
        <f t="shared" si="34"/>
        <v>ork</v>
      </c>
      <c r="Z286">
        <f t="shared" si="35"/>
        <v>8</v>
      </c>
    </row>
    <row r="287" spans="1:26" x14ac:dyDescent="0.25">
      <c r="A287">
        <v>286</v>
      </c>
      <c r="B287">
        <v>15626144</v>
      </c>
      <c r="C287" t="s">
        <v>22</v>
      </c>
      <c r="D287">
        <v>675</v>
      </c>
      <c r="E287" t="s">
        <v>15</v>
      </c>
      <c r="F287" t="s">
        <v>23</v>
      </c>
      <c r="G287">
        <v>40</v>
      </c>
      <c r="H287">
        <v>7</v>
      </c>
      <c r="I287">
        <v>113208.86</v>
      </c>
      <c r="J287">
        <v>2</v>
      </c>
      <c r="K287">
        <v>1</v>
      </c>
      <c r="L287">
        <v>0</v>
      </c>
      <c r="M287">
        <v>34577.360000000001</v>
      </c>
      <c r="N287">
        <v>0</v>
      </c>
      <c r="P287">
        <f t="shared" si="30"/>
        <v>113208.86</v>
      </c>
      <c r="Q287">
        <f t="shared" si="31"/>
        <v>6.324555320336759</v>
      </c>
      <c r="W287">
        <f t="shared" si="32"/>
        <v>4095</v>
      </c>
      <c r="X287" t="str">
        <f t="shared" si="33"/>
        <v>Chu</v>
      </c>
      <c r="Y287" t="str">
        <f t="shared" si="34"/>
        <v>Chu</v>
      </c>
      <c r="Z287">
        <f t="shared" si="35"/>
        <v>3</v>
      </c>
    </row>
    <row r="288" spans="1:26" x14ac:dyDescent="0.25">
      <c r="A288">
        <v>287</v>
      </c>
      <c r="B288">
        <v>15573112</v>
      </c>
      <c r="C288" t="s">
        <v>262</v>
      </c>
      <c r="D288">
        <v>602</v>
      </c>
      <c r="E288" t="s">
        <v>18</v>
      </c>
      <c r="F288" t="s">
        <v>23</v>
      </c>
      <c r="G288">
        <v>29</v>
      </c>
      <c r="H288">
        <v>5</v>
      </c>
      <c r="I288">
        <v>103907.28</v>
      </c>
      <c r="J288">
        <v>1</v>
      </c>
      <c r="K288">
        <v>1</v>
      </c>
      <c r="L288">
        <v>0</v>
      </c>
      <c r="M288">
        <v>161229.84</v>
      </c>
      <c r="N288">
        <v>0</v>
      </c>
      <c r="P288">
        <f t="shared" si="30"/>
        <v>103907.28</v>
      </c>
      <c r="Q288">
        <f t="shared" si="31"/>
        <v>5.3851648071345037</v>
      </c>
      <c r="W288">
        <f t="shared" si="32"/>
        <v>6861</v>
      </c>
      <c r="X288" t="str">
        <f t="shared" si="33"/>
        <v>Kan</v>
      </c>
      <c r="Y288" t="str">
        <f t="shared" si="34"/>
        <v>ang</v>
      </c>
      <c r="Z288">
        <f t="shared" si="35"/>
        <v>4</v>
      </c>
    </row>
    <row r="289" spans="1:26" x14ac:dyDescent="0.25">
      <c r="A289">
        <v>288</v>
      </c>
      <c r="B289">
        <v>15790678</v>
      </c>
      <c r="C289" t="s">
        <v>280</v>
      </c>
      <c r="D289">
        <v>475</v>
      </c>
      <c r="E289" t="s">
        <v>15</v>
      </c>
      <c r="F289" t="s">
        <v>16</v>
      </c>
      <c r="G289">
        <v>32</v>
      </c>
      <c r="H289">
        <v>8</v>
      </c>
      <c r="I289">
        <v>119023.28</v>
      </c>
      <c r="J289">
        <v>1</v>
      </c>
      <c r="K289">
        <v>1</v>
      </c>
      <c r="L289">
        <v>0</v>
      </c>
      <c r="M289">
        <v>100816.29</v>
      </c>
      <c r="N289">
        <v>0</v>
      </c>
      <c r="P289">
        <f t="shared" si="30"/>
        <v>119023.28</v>
      </c>
      <c r="Q289">
        <f t="shared" si="31"/>
        <v>5.6568542494923806</v>
      </c>
      <c r="W289">
        <f t="shared" si="32"/>
        <v>9644</v>
      </c>
      <c r="X289" t="str">
        <f t="shared" si="33"/>
        <v>Dav</v>
      </c>
      <c r="Y289" t="str">
        <f t="shared" si="34"/>
        <v>son</v>
      </c>
      <c r="Z289">
        <f t="shared" si="35"/>
        <v>8</v>
      </c>
    </row>
    <row r="290" spans="1:26" x14ac:dyDescent="0.25">
      <c r="A290">
        <v>289</v>
      </c>
      <c r="B290">
        <v>15727556</v>
      </c>
      <c r="C290" t="s">
        <v>281</v>
      </c>
      <c r="D290">
        <v>744</v>
      </c>
      <c r="E290" t="s">
        <v>18</v>
      </c>
      <c r="F290" t="s">
        <v>16</v>
      </c>
      <c r="G290">
        <v>26</v>
      </c>
      <c r="H290">
        <v>5</v>
      </c>
      <c r="I290">
        <v>166297.89000000001</v>
      </c>
      <c r="J290">
        <v>1</v>
      </c>
      <c r="K290">
        <v>1</v>
      </c>
      <c r="L290">
        <v>1</v>
      </c>
      <c r="M290">
        <v>181694.44</v>
      </c>
      <c r="N290">
        <v>0</v>
      </c>
      <c r="P290">
        <f t="shared" si="30"/>
        <v>166297.89000000001</v>
      </c>
      <c r="Q290">
        <f t="shared" si="31"/>
        <v>5.0990195135927845</v>
      </c>
      <c r="W290">
        <f t="shared" si="32"/>
        <v>1756</v>
      </c>
      <c r="X290" t="str">
        <f t="shared" si="33"/>
        <v>O'D</v>
      </c>
      <c r="Y290" t="str">
        <f t="shared" si="34"/>
        <v>ell</v>
      </c>
      <c r="Z290">
        <f t="shared" si="35"/>
        <v>9</v>
      </c>
    </row>
    <row r="291" spans="1:26" x14ac:dyDescent="0.25">
      <c r="A291">
        <v>290</v>
      </c>
      <c r="B291">
        <v>15697307</v>
      </c>
      <c r="C291" t="s">
        <v>282</v>
      </c>
      <c r="D291">
        <v>588</v>
      </c>
      <c r="E291" t="s">
        <v>18</v>
      </c>
      <c r="F291" t="s">
        <v>23</v>
      </c>
      <c r="G291">
        <v>34</v>
      </c>
      <c r="H291">
        <v>10</v>
      </c>
      <c r="I291">
        <v>0</v>
      </c>
      <c r="J291">
        <v>2</v>
      </c>
      <c r="K291">
        <v>1</v>
      </c>
      <c r="L291">
        <v>0</v>
      </c>
      <c r="M291">
        <v>79078.91</v>
      </c>
      <c r="N291">
        <v>0</v>
      </c>
      <c r="P291">
        <f t="shared" si="30"/>
        <v>0</v>
      </c>
      <c r="Q291">
        <f t="shared" si="31"/>
        <v>5.8309518948453007</v>
      </c>
      <c r="W291">
        <f t="shared" si="32"/>
        <v>7340</v>
      </c>
      <c r="X291" t="str">
        <f t="shared" si="33"/>
        <v>Nna</v>
      </c>
      <c r="Y291" t="str">
        <f t="shared" si="34"/>
        <v>tam</v>
      </c>
      <c r="Z291">
        <f t="shared" si="35"/>
        <v>9</v>
      </c>
    </row>
    <row r="292" spans="1:26" x14ac:dyDescent="0.25">
      <c r="A292">
        <v>291</v>
      </c>
      <c r="B292">
        <v>15652266</v>
      </c>
      <c r="C292" t="s">
        <v>69</v>
      </c>
      <c r="D292">
        <v>703</v>
      </c>
      <c r="E292" t="s">
        <v>26</v>
      </c>
      <c r="F292" t="s">
        <v>23</v>
      </c>
      <c r="G292">
        <v>42</v>
      </c>
      <c r="H292">
        <v>9</v>
      </c>
      <c r="I292">
        <v>63227</v>
      </c>
      <c r="J292">
        <v>1</v>
      </c>
      <c r="K292">
        <v>0</v>
      </c>
      <c r="L292">
        <v>1</v>
      </c>
      <c r="M292">
        <v>137316.32</v>
      </c>
      <c r="N292">
        <v>0</v>
      </c>
      <c r="P292">
        <f t="shared" si="30"/>
        <v>63227</v>
      </c>
      <c r="Q292">
        <f t="shared" si="31"/>
        <v>6.4807406984078604</v>
      </c>
      <c r="W292">
        <f t="shared" si="32"/>
        <v>3017</v>
      </c>
      <c r="X292" t="str">
        <f t="shared" si="33"/>
        <v>Chi</v>
      </c>
      <c r="Y292" t="str">
        <f t="shared" si="34"/>
        <v>ele</v>
      </c>
      <c r="Z292">
        <f t="shared" si="35"/>
        <v>10</v>
      </c>
    </row>
    <row r="293" spans="1:26" x14ac:dyDescent="0.25">
      <c r="A293">
        <v>292</v>
      </c>
      <c r="B293">
        <v>15607098</v>
      </c>
      <c r="C293" t="s">
        <v>283</v>
      </c>
      <c r="D293">
        <v>747</v>
      </c>
      <c r="E293" t="s">
        <v>18</v>
      </c>
      <c r="F293" t="s">
        <v>16</v>
      </c>
      <c r="G293">
        <v>41</v>
      </c>
      <c r="H293">
        <v>5</v>
      </c>
      <c r="I293">
        <v>94521.17</v>
      </c>
      <c r="J293">
        <v>2</v>
      </c>
      <c r="K293">
        <v>1</v>
      </c>
      <c r="L293">
        <v>0</v>
      </c>
      <c r="M293">
        <v>194926.86</v>
      </c>
      <c r="N293">
        <v>0</v>
      </c>
      <c r="P293">
        <f t="shared" si="30"/>
        <v>94521.17</v>
      </c>
      <c r="Q293">
        <f t="shared" si="31"/>
        <v>6.4031242374328485</v>
      </c>
      <c r="W293">
        <f t="shared" si="32"/>
        <v>1682</v>
      </c>
      <c r="X293" t="str">
        <f t="shared" si="33"/>
        <v>Ahm</v>
      </c>
      <c r="Y293" t="str">
        <f t="shared" si="34"/>
        <v>med</v>
      </c>
      <c r="Z293">
        <f t="shared" si="35"/>
        <v>5</v>
      </c>
    </row>
    <row r="294" spans="1:26" x14ac:dyDescent="0.25">
      <c r="A294">
        <v>293</v>
      </c>
      <c r="B294">
        <v>15655774</v>
      </c>
      <c r="C294" t="s">
        <v>284</v>
      </c>
      <c r="D294">
        <v>583</v>
      </c>
      <c r="E294" t="s">
        <v>15</v>
      </c>
      <c r="F294" t="s">
        <v>23</v>
      </c>
      <c r="G294">
        <v>27</v>
      </c>
      <c r="H294">
        <v>7</v>
      </c>
      <c r="I294">
        <v>0</v>
      </c>
      <c r="J294">
        <v>2</v>
      </c>
      <c r="K294">
        <v>1</v>
      </c>
      <c r="L294">
        <v>0</v>
      </c>
      <c r="M294">
        <v>51285.49</v>
      </c>
      <c r="N294">
        <v>0</v>
      </c>
      <c r="P294">
        <f t="shared" si="30"/>
        <v>0</v>
      </c>
      <c r="Q294">
        <f t="shared" si="31"/>
        <v>5.196152422706632</v>
      </c>
      <c r="W294">
        <f t="shared" si="32"/>
        <v>7510</v>
      </c>
      <c r="X294" t="str">
        <f t="shared" si="33"/>
        <v>Boo</v>
      </c>
      <c r="Y294" t="str">
        <f t="shared" si="34"/>
        <v>oth</v>
      </c>
      <c r="Z294">
        <f t="shared" si="35"/>
        <v>5</v>
      </c>
    </row>
    <row r="295" spans="1:26" x14ac:dyDescent="0.25">
      <c r="A295">
        <v>294</v>
      </c>
      <c r="B295">
        <v>15590241</v>
      </c>
      <c r="C295" t="s">
        <v>285</v>
      </c>
      <c r="D295">
        <v>750</v>
      </c>
      <c r="E295" t="s">
        <v>18</v>
      </c>
      <c r="F295" t="s">
        <v>16</v>
      </c>
      <c r="G295">
        <v>34</v>
      </c>
      <c r="H295">
        <v>9</v>
      </c>
      <c r="I295">
        <v>112822.26</v>
      </c>
      <c r="J295">
        <v>1</v>
      </c>
      <c r="K295">
        <v>0</v>
      </c>
      <c r="L295">
        <v>0</v>
      </c>
      <c r="M295">
        <v>150401.53</v>
      </c>
      <c r="N295">
        <v>1</v>
      </c>
      <c r="P295">
        <f t="shared" si="30"/>
        <v>112822.26</v>
      </c>
      <c r="Q295">
        <f t="shared" si="31"/>
        <v>5.8309518948453007</v>
      </c>
      <c r="W295">
        <f t="shared" si="32"/>
        <v>1599</v>
      </c>
      <c r="X295" t="str">
        <f t="shared" si="33"/>
        <v>Chu</v>
      </c>
      <c r="Y295" t="str">
        <f t="shared" si="34"/>
        <v>ang</v>
      </c>
      <c r="Z295">
        <f t="shared" si="35"/>
        <v>6</v>
      </c>
    </row>
    <row r="296" spans="1:26" x14ac:dyDescent="0.25">
      <c r="A296">
        <v>295</v>
      </c>
      <c r="B296">
        <v>15785819</v>
      </c>
      <c r="C296" t="s">
        <v>286</v>
      </c>
      <c r="D296">
        <v>681</v>
      </c>
      <c r="E296" t="s">
        <v>15</v>
      </c>
      <c r="F296" t="s">
        <v>23</v>
      </c>
      <c r="G296">
        <v>38</v>
      </c>
      <c r="H296">
        <v>3</v>
      </c>
      <c r="I296">
        <v>0</v>
      </c>
      <c r="J296">
        <v>2</v>
      </c>
      <c r="K296">
        <v>1</v>
      </c>
      <c r="L296">
        <v>1</v>
      </c>
      <c r="M296">
        <v>112491.96</v>
      </c>
      <c r="N296">
        <v>0</v>
      </c>
      <c r="P296">
        <f t="shared" si="30"/>
        <v>0</v>
      </c>
      <c r="Q296">
        <f t="shared" si="31"/>
        <v>6.164414002968976</v>
      </c>
      <c r="W296">
        <f t="shared" si="32"/>
        <v>3837</v>
      </c>
      <c r="X296" t="str">
        <f t="shared" si="33"/>
        <v>Sha</v>
      </c>
      <c r="Y296" t="str">
        <f t="shared" si="34"/>
        <v>hao</v>
      </c>
      <c r="Z296">
        <f t="shared" si="35"/>
        <v>4</v>
      </c>
    </row>
    <row r="297" spans="1:26" x14ac:dyDescent="0.25">
      <c r="A297">
        <v>296</v>
      </c>
      <c r="B297">
        <v>15723654</v>
      </c>
      <c r="C297" t="s">
        <v>75</v>
      </c>
      <c r="D297">
        <v>773</v>
      </c>
      <c r="E297" t="s">
        <v>15</v>
      </c>
      <c r="F297" t="s">
        <v>23</v>
      </c>
      <c r="G297">
        <v>25</v>
      </c>
      <c r="H297">
        <v>2</v>
      </c>
      <c r="I297">
        <v>135903.32999999999</v>
      </c>
      <c r="J297">
        <v>1</v>
      </c>
      <c r="K297">
        <v>1</v>
      </c>
      <c r="L297">
        <v>0</v>
      </c>
      <c r="M297">
        <v>73656.38</v>
      </c>
      <c r="N297">
        <v>0</v>
      </c>
      <c r="P297">
        <f t="shared" si="30"/>
        <v>135903.32999999999</v>
      </c>
      <c r="Q297">
        <f t="shared" si="31"/>
        <v>5</v>
      </c>
      <c r="W297">
        <f t="shared" si="32"/>
        <v>1094</v>
      </c>
      <c r="X297" t="str">
        <f t="shared" si="33"/>
        <v>Tsa</v>
      </c>
      <c r="Y297" t="str">
        <f t="shared" si="34"/>
        <v>sao</v>
      </c>
      <c r="Z297">
        <f t="shared" si="35"/>
        <v>4</v>
      </c>
    </row>
    <row r="298" spans="1:26" x14ac:dyDescent="0.25">
      <c r="A298">
        <v>297</v>
      </c>
      <c r="B298">
        <v>15774510</v>
      </c>
      <c r="C298" t="s">
        <v>153</v>
      </c>
      <c r="D298">
        <v>714</v>
      </c>
      <c r="E298" t="s">
        <v>15</v>
      </c>
      <c r="F298" t="s">
        <v>16</v>
      </c>
      <c r="G298">
        <v>31</v>
      </c>
      <c r="H298">
        <v>4</v>
      </c>
      <c r="I298">
        <v>125169.26</v>
      </c>
      <c r="J298">
        <v>1</v>
      </c>
      <c r="K298">
        <v>1</v>
      </c>
      <c r="L298">
        <v>1</v>
      </c>
      <c r="M298">
        <v>106636.89</v>
      </c>
      <c r="N298">
        <v>0</v>
      </c>
      <c r="P298">
        <f t="shared" si="30"/>
        <v>125169.26</v>
      </c>
      <c r="Q298">
        <f t="shared" si="31"/>
        <v>5.5677643628300215</v>
      </c>
      <c r="W298">
        <f t="shared" si="32"/>
        <v>2590</v>
      </c>
      <c r="X298" t="str">
        <f t="shared" si="33"/>
        <v>Tie</v>
      </c>
      <c r="Y298" t="str">
        <f t="shared" si="34"/>
        <v>ien</v>
      </c>
      <c r="Z298">
        <f t="shared" si="35"/>
        <v>4</v>
      </c>
    </row>
    <row r="299" spans="1:26" x14ac:dyDescent="0.25">
      <c r="A299">
        <v>298</v>
      </c>
      <c r="B299">
        <v>15684173</v>
      </c>
      <c r="C299" t="s">
        <v>191</v>
      </c>
      <c r="D299">
        <v>687</v>
      </c>
      <c r="E299" t="s">
        <v>18</v>
      </c>
      <c r="F299" t="s">
        <v>16</v>
      </c>
      <c r="G299">
        <v>44</v>
      </c>
      <c r="H299">
        <v>7</v>
      </c>
      <c r="I299">
        <v>0</v>
      </c>
      <c r="J299">
        <v>3</v>
      </c>
      <c r="K299">
        <v>1</v>
      </c>
      <c r="L299">
        <v>0</v>
      </c>
      <c r="M299">
        <v>155853.51999999999</v>
      </c>
      <c r="N299">
        <v>1</v>
      </c>
      <c r="P299">
        <f t="shared" si="30"/>
        <v>0</v>
      </c>
      <c r="Q299">
        <f t="shared" si="31"/>
        <v>6.6332495807107996</v>
      </c>
      <c r="W299">
        <f t="shared" si="32"/>
        <v>3565</v>
      </c>
      <c r="X299" t="str">
        <f t="shared" si="33"/>
        <v>Cha</v>
      </c>
      <c r="Y299" t="str">
        <f t="shared" si="34"/>
        <v>ang</v>
      </c>
      <c r="Z299">
        <f t="shared" si="35"/>
        <v>5</v>
      </c>
    </row>
    <row r="300" spans="1:26" x14ac:dyDescent="0.25">
      <c r="A300">
        <v>299</v>
      </c>
      <c r="B300">
        <v>15650068</v>
      </c>
      <c r="C300" t="s">
        <v>287</v>
      </c>
      <c r="D300">
        <v>511</v>
      </c>
      <c r="E300" t="s">
        <v>15</v>
      </c>
      <c r="F300" t="s">
        <v>23</v>
      </c>
      <c r="G300">
        <v>58</v>
      </c>
      <c r="H300">
        <v>0</v>
      </c>
      <c r="I300">
        <v>149117.31</v>
      </c>
      <c r="J300">
        <v>1</v>
      </c>
      <c r="K300">
        <v>1</v>
      </c>
      <c r="L300">
        <v>1</v>
      </c>
      <c r="M300">
        <v>162599.51</v>
      </c>
      <c r="N300">
        <v>0</v>
      </c>
      <c r="P300">
        <f t="shared" si="30"/>
        <v>149117.31</v>
      </c>
      <c r="Q300">
        <f t="shared" si="31"/>
        <v>7.6157731058639087</v>
      </c>
      <c r="W300">
        <f t="shared" si="32"/>
        <v>9190</v>
      </c>
      <c r="X300" t="str">
        <f t="shared" si="33"/>
        <v>Joh</v>
      </c>
      <c r="Y300" t="str">
        <f t="shared" si="34"/>
        <v>son</v>
      </c>
      <c r="Z300">
        <f t="shared" si="35"/>
        <v>7</v>
      </c>
    </row>
    <row r="301" spans="1:26" x14ac:dyDescent="0.25">
      <c r="A301">
        <v>300</v>
      </c>
      <c r="B301">
        <v>15811490</v>
      </c>
      <c r="C301" t="s">
        <v>288</v>
      </c>
      <c r="D301">
        <v>627</v>
      </c>
      <c r="E301" t="s">
        <v>15</v>
      </c>
      <c r="F301" t="s">
        <v>23</v>
      </c>
      <c r="G301">
        <v>33</v>
      </c>
      <c r="H301">
        <v>5</v>
      </c>
      <c r="I301">
        <v>0</v>
      </c>
      <c r="J301">
        <v>2</v>
      </c>
      <c r="K301">
        <v>1</v>
      </c>
      <c r="L301">
        <v>1</v>
      </c>
      <c r="M301">
        <v>103737.82</v>
      </c>
      <c r="N301">
        <v>0</v>
      </c>
      <c r="P301">
        <f t="shared" si="30"/>
        <v>0</v>
      </c>
      <c r="Q301">
        <f t="shared" si="31"/>
        <v>5.7445626465380286</v>
      </c>
      <c r="W301">
        <f t="shared" si="32"/>
        <v>5971</v>
      </c>
      <c r="X301" t="str">
        <f t="shared" si="33"/>
        <v>Fre</v>
      </c>
      <c r="Y301" t="str">
        <f t="shared" si="34"/>
        <v>nch</v>
      </c>
      <c r="Z301">
        <f t="shared" si="35"/>
        <v>6</v>
      </c>
    </row>
    <row r="302" spans="1:26" x14ac:dyDescent="0.25">
      <c r="A302">
        <v>301</v>
      </c>
      <c r="B302">
        <v>15803976</v>
      </c>
      <c r="C302" t="s">
        <v>289</v>
      </c>
      <c r="D302">
        <v>694</v>
      </c>
      <c r="E302" t="s">
        <v>15</v>
      </c>
      <c r="F302" t="s">
        <v>16</v>
      </c>
      <c r="G302">
        <v>31</v>
      </c>
      <c r="H302">
        <v>10</v>
      </c>
      <c r="I302">
        <v>0</v>
      </c>
      <c r="J302">
        <v>2</v>
      </c>
      <c r="K302">
        <v>1</v>
      </c>
      <c r="L302">
        <v>0</v>
      </c>
      <c r="M302">
        <v>160990.26999999999</v>
      </c>
      <c r="N302">
        <v>0</v>
      </c>
      <c r="P302">
        <f t="shared" si="30"/>
        <v>0</v>
      </c>
      <c r="Q302">
        <f t="shared" si="31"/>
        <v>5.5677643628300215</v>
      </c>
      <c r="W302">
        <f t="shared" si="32"/>
        <v>3341</v>
      </c>
      <c r="X302" t="str">
        <f t="shared" si="33"/>
        <v>Efr</v>
      </c>
      <c r="Y302" t="str">
        <f t="shared" si="34"/>
        <v>mov</v>
      </c>
      <c r="Z302">
        <f t="shared" si="35"/>
        <v>7</v>
      </c>
    </row>
    <row r="303" spans="1:26" x14ac:dyDescent="0.25">
      <c r="A303">
        <v>302</v>
      </c>
      <c r="B303">
        <v>15682541</v>
      </c>
      <c r="C303" t="s">
        <v>290</v>
      </c>
      <c r="D303">
        <v>616</v>
      </c>
      <c r="E303" t="s">
        <v>18</v>
      </c>
      <c r="F303" t="s">
        <v>16</v>
      </c>
      <c r="G303">
        <v>36</v>
      </c>
      <c r="H303">
        <v>6</v>
      </c>
      <c r="I303">
        <v>132311.71</v>
      </c>
      <c r="J303">
        <v>1</v>
      </c>
      <c r="K303">
        <v>0</v>
      </c>
      <c r="L303">
        <v>0</v>
      </c>
      <c r="M303">
        <v>15462.84</v>
      </c>
      <c r="N303">
        <v>0</v>
      </c>
      <c r="P303">
        <f t="shared" si="30"/>
        <v>132311.71</v>
      </c>
      <c r="Q303">
        <f t="shared" si="31"/>
        <v>6</v>
      </c>
      <c r="W303">
        <f t="shared" si="32"/>
        <v>6360</v>
      </c>
      <c r="X303" t="str">
        <f t="shared" si="33"/>
        <v>Har</v>
      </c>
      <c r="Y303" t="str">
        <f t="shared" si="34"/>
        <v>ley</v>
      </c>
      <c r="Z303">
        <f t="shared" si="35"/>
        <v>7</v>
      </c>
    </row>
    <row r="304" spans="1:26" x14ac:dyDescent="0.25">
      <c r="A304">
        <v>303</v>
      </c>
      <c r="B304">
        <v>15695699</v>
      </c>
      <c r="C304" t="s">
        <v>291</v>
      </c>
      <c r="D304">
        <v>687</v>
      </c>
      <c r="E304" t="s">
        <v>15</v>
      </c>
      <c r="F304" t="s">
        <v>23</v>
      </c>
      <c r="G304">
        <v>35</v>
      </c>
      <c r="H304">
        <v>8</v>
      </c>
      <c r="I304">
        <v>0</v>
      </c>
      <c r="J304">
        <v>2</v>
      </c>
      <c r="K304">
        <v>1</v>
      </c>
      <c r="L304">
        <v>0</v>
      </c>
      <c r="M304">
        <v>10334.049999999999</v>
      </c>
      <c r="N304">
        <v>0</v>
      </c>
      <c r="P304">
        <f t="shared" si="30"/>
        <v>0</v>
      </c>
      <c r="Q304">
        <f t="shared" si="31"/>
        <v>5.9160797830996161</v>
      </c>
      <c r="W304">
        <f t="shared" si="32"/>
        <v>3565</v>
      </c>
      <c r="X304" t="str">
        <f t="shared" si="33"/>
        <v>Cal</v>
      </c>
      <c r="Y304" t="str">
        <f t="shared" si="34"/>
        <v>ese</v>
      </c>
      <c r="Z304">
        <f t="shared" si="35"/>
        <v>9</v>
      </c>
    </row>
    <row r="305" spans="1:26" x14ac:dyDescent="0.25">
      <c r="A305">
        <v>304</v>
      </c>
      <c r="B305">
        <v>15624188</v>
      </c>
      <c r="C305" t="s">
        <v>292</v>
      </c>
      <c r="D305">
        <v>712</v>
      </c>
      <c r="E305" t="s">
        <v>15</v>
      </c>
      <c r="F305" t="s">
        <v>16</v>
      </c>
      <c r="G305">
        <v>33</v>
      </c>
      <c r="H305">
        <v>6</v>
      </c>
      <c r="I305">
        <v>0</v>
      </c>
      <c r="J305">
        <v>2</v>
      </c>
      <c r="K305">
        <v>1</v>
      </c>
      <c r="L305">
        <v>1</v>
      </c>
      <c r="M305">
        <v>190686.16</v>
      </c>
      <c r="N305">
        <v>0</v>
      </c>
      <c r="P305">
        <f t="shared" si="30"/>
        <v>0</v>
      </c>
      <c r="Q305">
        <f t="shared" si="31"/>
        <v>5.7445626465380286</v>
      </c>
      <c r="W305">
        <f t="shared" si="32"/>
        <v>2661</v>
      </c>
      <c r="X305" t="str">
        <f t="shared" si="33"/>
        <v>Chi</v>
      </c>
      <c r="Y305" t="str">
        <f t="shared" si="34"/>
        <v>hiu</v>
      </c>
      <c r="Z305">
        <f t="shared" si="35"/>
        <v>4</v>
      </c>
    </row>
    <row r="306" spans="1:26" x14ac:dyDescent="0.25">
      <c r="A306">
        <v>305</v>
      </c>
      <c r="B306">
        <v>15812191</v>
      </c>
      <c r="C306" t="s">
        <v>293</v>
      </c>
      <c r="D306">
        <v>553</v>
      </c>
      <c r="E306" t="s">
        <v>15</v>
      </c>
      <c r="F306" t="s">
        <v>23</v>
      </c>
      <c r="G306">
        <v>33</v>
      </c>
      <c r="H306">
        <v>4</v>
      </c>
      <c r="I306">
        <v>118082.89</v>
      </c>
      <c r="J306">
        <v>1</v>
      </c>
      <c r="K306">
        <v>0</v>
      </c>
      <c r="L306">
        <v>0</v>
      </c>
      <c r="M306">
        <v>94440.45</v>
      </c>
      <c r="N306">
        <v>0</v>
      </c>
      <c r="P306">
        <f t="shared" si="30"/>
        <v>118082.89</v>
      </c>
      <c r="Q306">
        <f t="shared" si="31"/>
        <v>5.7445626465380286</v>
      </c>
      <c r="W306">
        <f t="shared" si="32"/>
        <v>8318</v>
      </c>
      <c r="X306" t="str">
        <f t="shared" si="33"/>
        <v>Bre</v>
      </c>
      <c r="Y306" t="str">
        <f t="shared" si="34"/>
        <v>nan</v>
      </c>
      <c r="Z306">
        <f t="shared" si="35"/>
        <v>7</v>
      </c>
    </row>
    <row r="307" spans="1:26" x14ac:dyDescent="0.25">
      <c r="A307">
        <v>306</v>
      </c>
      <c r="B307">
        <v>15636673</v>
      </c>
      <c r="C307" t="s">
        <v>294</v>
      </c>
      <c r="D307">
        <v>667</v>
      </c>
      <c r="E307" t="s">
        <v>15</v>
      </c>
      <c r="F307" t="s">
        <v>23</v>
      </c>
      <c r="G307">
        <v>31</v>
      </c>
      <c r="H307">
        <v>1</v>
      </c>
      <c r="I307">
        <v>119266.69</v>
      </c>
      <c r="J307">
        <v>1</v>
      </c>
      <c r="K307">
        <v>1</v>
      </c>
      <c r="L307">
        <v>1</v>
      </c>
      <c r="M307">
        <v>28257.63</v>
      </c>
      <c r="N307">
        <v>0</v>
      </c>
      <c r="P307">
        <f t="shared" si="30"/>
        <v>119266.69</v>
      </c>
      <c r="Q307">
        <f t="shared" si="31"/>
        <v>5.5677643628300215</v>
      </c>
      <c r="W307">
        <f t="shared" si="32"/>
        <v>4379</v>
      </c>
      <c r="X307" t="str">
        <f t="shared" si="33"/>
        <v>Onw</v>
      </c>
      <c r="Y307" t="str">
        <f t="shared" si="34"/>
        <v>gwu</v>
      </c>
      <c r="Z307">
        <f t="shared" si="35"/>
        <v>11</v>
      </c>
    </row>
    <row r="308" spans="1:26" x14ac:dyDescent="0.25">
      <c r="A308">
        <v>307</v>
      </c>
      <c r="B308">
        <v>15594898</v>
      </c>
      <c r="C308" t="s">
        <v>295</v>
      </c>
      <c r="D308">
        <v>731</v>
      </c>
      <c r="E308" t="s">
        <v>15</v>
      </c>
      <c r="F308" t="s">
        <v>23</v>
      </c>
      <c r="G308">
        <v>43</v>
      </c>
      <c r="H308">
        <v>2</v>
      </c>
      <c r="I308">
        <v>0</v>
      </c>
      <c r="J308">
        <v>1</v>
      </c>
      <c r="K308">
        <v>1</v>
      </c>
      <c r="L308">
        <v>1</v>
      </c>
      <c r="M308">
        <v>170034.95</v>
      </c>
      <c r="N308">
        <v>1</v>
      </c>
      <c r="P308">
        <f t="shared" si="30"/>
        <v>0</v>
      </c>
      <c r="Q308">
        <f t="shared" si="31"/>
        <v>6.5574385243020004</v>
      </c>
      <c r="W308">
        <f t="shared" si="32"/>
        <v>2085</v>
      </c>
      <c r="X308" t="str">
        <f t="shared" si="33"/>
        <v>Hew</v>
      </c>
      <c r="Y308" t="str">
        <f t="shared" si="34"/>
        <v>itt</v>
      </c>
      <c r="Z308">
        <f t="shared" si="35"/>
        <v>6</v>
      </c>
    </row>
    <row r="309" spans="1:26" x14ac:dyDescent="0.25">
      <c r="A309">
        <v>308</v>
      </c>
      <c r="B309">
        <v>15660211</v>
      </c>
      <c r="C309" t="s">
        <v>220</v>
      </c>
      <c r="D309">
        <v>629</v>
      </c>
      <c r="E309" t="s">
        <v>26</v>
      </c>
      <c r="F309" t="s">
        <v>23</v>
      </c>
      <c r="G309">
        <v>35</v>
      </c>
      <c r="H309">
        <v>7</v>
      </c>
      <c r="I309">
        <v>156847.29</v>
      </c>
      <c r="J309">
        <v>2</v>
      </c>
      <c r="K309">
        <v>1</v>
      </c>
      <c r="L309">
        <v>0</v>
      </c>
      <c r="M309">
        <v>31824.29</v>
      </c>
      <c r="N309">
        <v>0</v>
      </c>
      <c r="P309">
        <f t="shared" si="30"/>
        <v>156847.29</v>
      </c>
      <c r="Q309">
        <f t="shared" si="31"/>
        <v>5.9160797830996161</v>
      </c>
      <c r="W309">
        <f t="shared" si="32"/>
        <v>5891</v>
      </c>
      <c r="X309" t="str">
        <f t="shared" si="33"/>
        <v>Shi</v>
      </c>
      <c r="Y309" t="str">
        <f t="shared" si="34"/>
        <v>hih</v>
      </c>
      <c r="Z309">
        <f t="shared" si="35"/>
        <v>4</v>
      </c>
    </row>
    <row r="310" spans="1:26" x14ac:dyDescent="0.25">
      <c r="A310">
        <v>309</v>
      </c>
      <c r="B310">
        <v>15773972</v>
      </c>
      <c r="C310" t="s">
        <v>296</v>
      </c>
      <c r="D310">
        <v>614</v>
      </c>
      <c r="E310" t="s">
        <v>15</v>
      </c>
      <c r="F310" t="s">
        <v>23</v>
      </c>
      <c r="G310">
        <v>50</v>
      </c>
      <c r="H310">
        <v>4</v>
      </c>
      <c r="I310">
        <v>137104.47</v>
      </c>
      <c r="J310">
        <v>1</v>
      </c>
      <c r="K310">
        <v>1</v>
      </c>
      <c r="L310">
        <v>0</v>
      </c>
      <c r="M310">
        <v>127166.49</v>
      </c>
      <c r="N310">
        <v>1</v>
      </c>
      <c r="P310">
        <f t="shared" si="30"/>
        <v>137104.47</v>
      </c>
      <c r="Q310">
        <f t="shared" si="31"/>
        <v>7.0710678118654755</v>
      </c>
      <c r="W310">
        <f t="shared" si="32"/>
        <v>6432</v>
      </c>
      <c r="X310" t="str">
        <f t="shared" si="33"/>
        <v>Bal</v>
      </c>
      <c r="Y310" t="str">
        <f t="shared" si="34"/>
        <v>hov</v>
      </c>
      <c r="Z310">
        <f t="shared" si="35"/>
        <v>8</v>
      </c>
    </row>
    <row r="311" spans="1:26" x14ac:dyDescent="0.25">
      <c r="A311">
        <v>310</v>
      </c>
      <c r="B311">
        <v>15746726</v>
      </c>
      <c r="C311" t="s">
        <v>297</v>
      </c>
      <c r="D311">
        <v>438</v>
      </c>
      <c r="E311" t="s">
        <v>26</v>
      </c>
      <c r="F311" t="s">
        <v>23</v>
      </c>
      <c r="G311">
        <v>31</v>
      </c>
      <c r="H311">
        <v>8</v>
      </c>
      <c r="I311">
        <v>78398.69</v>
      </c>
      <c r="J311">
        <v>1</v>
      </c>
      <c r="K311">
        <v>1</v>
      </c>
      <c r="L311">
        <v>0</v>
      </c>
      <c r="M311">
        <v>44937.01</v>
      </c>
      <c r="N311">
        <v>0</v>
      </c>
      <c r="P311">
        <f t="shared" si="30"/>
        <v>78398.69</v>
      </c>
      <c r="Q311">
        <f t="shared" si="31"/>
        <v>5.5677643628300215</v>
      </c>
      <c r="W311">
        <f t="shared" si="32"/>
        <v>9869</v>
      </c>
      <c r="X311" t="str">
        <f t="shared" si="33"/>
        <v>Doy</v>
      </c>
      <c r="Y311" t="str">
        <f t="shared" si="34"/>
        <v>yle</v>
      </c>
      <c r="Z311">
        <f t="shared" si="35"/>
        <v>5</v>
      </c>
    </row>
    <row r="312" spans="1:26" x14ac:dyDescent="0.25">
      <c r="A312">
        <v>311</v>
      </c>
      <c r="B312">
        <v>15712287</v>
      </c>
      <c r="C312" t="s">
        <v>298</v>
      </c>
      <c r="D312">
        <v>652</v>
      </c>
      <c r="E312" t="s">
        <v>15</v>
      </c>
      <c r="F312" t="s">
        <v>16</v>
      </c>
      <c r="G312">
        <v>80</v>
      </c>
      <c r="H312">
        <v>4</v>
      </c>
      <c r="I312">
        <v>0</v>
      </c>
      <c r="J312">
        <v>2</v>
      </c>
      <c r="K312">
        <v>1</v>
      </c>
      <c r="L312">
        <v>1</v>
      </c>
      <c r="M312">
        <v>188603.07</v>
      </c>
      <c r="N312">
        <v>0</v>
      </c>
      <c r="P312">
        <f t="shared" si="30"/>
        <v>0</v>
      </c>
      <c r="Q312">
        <f t="shared" si="31"/>
        <v>8.9442719099991592</v>
      </c>
      <c r="W312">
        <f t="shared" si="32"/>
        <v>4966</v>
      </c>
      <c r="X312" t="str">
        <f t="shared" si="33"/>
        <v>Pok</v>
      </c>
      <c r="Y312" t="str">
        <f t="shared" si="34"/>
        <v>kii</v>
      </c>
      <c r="Z312">
        <f t="shared" si="35"/>
        <v>10</v>
      </c>
    </row>
    <row r="313" spans="1:26" x14ac:dyDescent="0.25">
      <c r="A313">
        <v>312</v>
      </c>
      <c r="B313">
        <v>15702919</v>
      </c>
      <c r="C313" t="s">
        <v>210</v>
      </c>
      <c r="D313">
        <v>729</v>
      </c>
      <c r="E313" t="s">
        <v>26</v>
      </c>
      <c r="F313" t="s">
        <v>23</v>
      </c>
      <c r="G313">
        <v>30</v>
      </c>
      <c r="H313">
        <v>6</v>
      </c>
      <c r="I313">
        <v>63669.42</v>
      </c>
      <c r="J313">
        <v>1</v>
      </c>
      <c r="K313">
        <v>1</v>
      </c>
      <c r="L313">
        <v>0</v>
      </c>
      <c r="M313">
        <v>145111.37</v>
      </c>
      <c r="N313">
        <v>0</v>
      </c>
      <c r="P313">
        <f t="shared" si="30"/>
        <v>63669.42</v>
      </c>
      <c r="Q313">
        <f t="shared" si="31"/>
        <v>5.4772255750516612</v>
      </c>
      <c r="W313">
        <f t="shared" si="32"/>
        <v>2152</v>
      </c>
      <c r="X313" t="str">
        <f t="shared" si="33"/>
        <v>Col</v>
      </c>
      <c r="Y313" t="str">
        <f t="shared" si="34"/>
        <v>ins</v>
      </c>
      <c r="Z313">
        <f t="shared" si="35"/>
        <v>7</v>
      </c>
    </row>
    <row r="314" spans="1:26" x14ac:dyDescent="0.25">
      <c r="A314">
        <v>313</v>
      </c>
      <c r="B314">
        <v>15674398</v>
      </c>
      <c r="C314" t="s">
        <v>299</v>
      </c>
      <c r="D314">
        <v>642</v>
      </c>
      <c r="E314" t="s">
        <v>15</v>
      </c>
      <c r="F314" t="s">
        <v>23</v>
      </c>
      <c r="G314">
        <v>38</v>
      </c>
      <c r="H314">
        <v>3</v>
      </c>
      <c r="I314">
        <v>0</v>
      </c>
      <c r="J314">
        <v>2</v>
      </c>
      <c r="K314">
        <v>0</v>
      </c>
      <c r="L314">
        <v>0</v>
      </c>
      <c r="M314">
        <v>171463.83</v>
      </c>
      <c r="N314">
        <v>0</v>
      </c>
      <c r="P314">
        <f t="shared" si="30"/>
        <v>0</v>
      </c>
      <c r="Q314">
        <f t="shared" si="31"/>
        <v>6.164414002968976</v>
      </c>
      <c r="W314">
        <f t="shared" si="32"/>
        <v>5376</v>
      </c>
      <c r="X314" t="str">
        <f t="shared" si="33"/>
        <v>Rus</v>
      </c>
      <c r="Y314" t="str">
        <f t="shared" si="34"/>
        <v>sso</v>
      </c>
      <c r="Z314">
        <f t="shared" si="35"/>
        <v>5</v>
      </c>
    </row>
    <row r="315" spans="1:26" x14ac:dyDescent="0.25">
      <c r="A315">
        <v>314</v>
      </c>
      <c r="B315">
        <v>15797960</v>
      </c>
      <c r="C315" t="s">
        <v>300</v>
      </c>
      <c r="D315">
        <v>806</v>
      </c>
      <c r="E315" t="s">
        <v>26</v>
      </c>
      <c r="F315" t="s">
        <v>16</v>
      </c>
      <c r="G315">
        <v>59</v>
      </c>
      <c r="H315">
        <v>0</v>
      </c>
      <c r="I315">
        <v>135296.32999999999</v>
      </c>
      <c r="J315">
        <v>1</v>
      </c>
      <c r="K315">
        <v>1</v>
      </c>
      <c r="L315">
        <v>0</v>
      </c>
      <c r="M315">
        <v>182822.5</v>
      </c>
      <c r="N315">
        <v>0</v>
      </c>
      <c r="P315">
        <f t="shared" si="30"/>
        <v>135296.32999999999</v>
      </c>
      <c r="Q315">
        <f t="shared" si="31"/>
        <v>7.6811457478686078</v>
      </c>
      <c r="W315">
        <f t="shared" si="32"/>
        <v>575</v>
      </c>
      <c r="X315" t="str">
        <f t="shared" si="33"/>
        <v>Ski</v>
      </c>
      <c r="Y315" t="str">
        <f t="shared" si="34"/>
        <v>ner</v>
      </c>
      <c r="Z315">
        <f t="shared" si="35"/>
        <v>7</v>
      </c>
    </row>
    <row r="316" spans="1:26" x14ac:dyDescent="0.25">
      <c r="A316">
        <v>315</v>
      </c>
      <c r="B316">
        <v>15631868</v>
      </c>
      <c r="C316" t="s">
        <v>301</v>
      </c>
      <c r="D316">
        <v>744</v>
      </c>
      <c r="E316" t="s">
        <v>18</v>
      </c>
      <c r="F316" t="s">
        <v>23</v>
      </c>
      <c r="G316">
        <v>36</v>
      </c>
      <c r="H316">
        <v>2</v>
      </c>
      <c r="I316">
        <v>153804.44</v>
      </c>
      <c r="J316">
        <v>1</v>
      </c>
      <c r="K316">
        <v>1</v>
      </c>
      <c r="L316">
        <v>1</v>
      </c>
      <c r="M316">
        <v>87213.33</v>
      </c>
      <c r="N316">
        <v>0</v>
      </c>
      <c r="P316">
        <f t="shared" si="30"/>
        <v>153804.44</v>
      </c>
      <c r="Q316">
        <f t="shared" si="31"/>
        <v>6</v>
      </c>
      <c r="W316">
        <f t="shared" si="32"/>
        <v>1756</v>
      </c>
      <c r="X316" t="str">
        <f t="shared" si="33"/>
        <v>Rob</v>
      </c>
      <c r="Y316" t="str">
        <f t="shared" si="34"/>
        <v>son</v>
      </c>
      <c r="Z316">
        <f t="shared" si="35"/>
        <v>9</v>
      </c>
    </row>
    <row r="317" spans="1:26" x14ac:dyDescent="0.25">
      <c r="A317">
        <v>316</v>
      </c>
      <c r="B317">
        <v>15581539</v>
      </c>
      <c r="C317" t="s">
        <v>302</v>
      </c>
      <c r="D317">
        <v>474</v>
      </c>
      <c r="E317" t="s">
        <v>18</v>
      </c>
      <c r="F317" t="s">
        <v>23</v>
      </c>
      <c r="G317">
        <v>37</v>
      </c>
      <c r="H317">
        <v>3</v>
      </c>
      <c r="I317">
        <v>0</v>
      </c>
      <c r="J317">
        <v>2</v>
      </c>
      <c r="K317">
        <v>0</v>
      </c>
      <c r="L317">
        <v>0</v>
      </c>
      <c r="M317">
        <v>57175.32</v>
      </c>
      <c r="N317">
        <v>0</v>
      </c>
      <c r="P317">
        <f t="shared" si="30"/>
        <v>0</v>
      </c>
      <c r="Q317">
        <f t="shared" si="31"/>
        <v>6.0827625302982193</v>
      </c>
      <c r="W317">
        <f t="shared" si="32"/>
        <v>9650</v>
      </c>
      <c r="X317" t="str">
        <f t="shared" si="33"/>
        <v>Atk</v>
      </c>
      <c r="Y317" t="str">
        <f t="shared" si="34"/>
        <v>son</v>
      </c>
      <c r="Z317">
        <f t="shared" si="35"/>
        <v>8</v>
      </c>
    </row>
    <row r="318" spans="1:26" x14ac:dyDescent="0.25">
      <c r="A318">
        <v>317</v>
      </c>
      <c r="B318">
        <v>15662736</v>
      </c>
      <c r="C318" t="s">
        <v>297</v>
      </c>
      <c r="D318">
        <v>559</v>
      </c>
      <c r="E318" t="s">
        <v>15</v>
      </c>
      <c r="F318" t="s">
        <v>23</v>
      </c>
      <c r="G318">
        <v>49</v>
      </c>
      <c r="H318">
        <v>2</v>
      </c>
      <c r="I318">
        <v>147069.78</v>
      </c>
      <c r="J318">
        <v>1</v>
      </c>
      <c r="K318">
        <v>1</v>
      </c>
      <c r="L318">
        <v>0</v>
      </c>
      <c r="M318">
        <v>120540.83</v>
      </c>
      <c r="N318">
        <v>1</v>
      </c>
      <c r="P318">
        <f t="shared" si="30"/>
        <v>147069.78</v>
      </c>
      <c r="Q318">
        <f t="shared" si="31"/>
        <v>7</v>
      </c>
      <c r="W318">
        <f t="shared" si="32"/>
        <v>8144</v>
      </c>
      <c r="X318" t="str">
        <f t="shared" si="33"/>
        <v>Doy</v>
      </c>
      <c r="Y318" t="str">
        <f t="shared" si="34"/>
        <v>yle</v>
      </c>
      <c r="Z318">
        <f t="shared" si="35"/>
        <v>5</v>
      </c>
    </row>
    <row r="319" spans="1:26" x14ac:dyDescent="0.25">
      <c r="A319">
        <v>318</v>
      </c>
      <c r="B319">
        <v>15666252</v>
      </c>
      <c r="C319" t="s">
        <v>109</v>
      </c>
      <c r="D319">
        <v>706</v>
      </c>
      <c r="E319" t="s">
        <v>18</v>
      </c>
      <c r="F319" t="s">
        <v>23</v>
      </c>
      <c r="G319">
        <v>42</v>
      </c>
      <c r="H319">
        <v>9</v>
      </c>
      <c r="I319">
        <v>0</v>
      </c>
      <c r="J319">
        <v>2</v>
      </c>
      <c r="K319">
        <v>1</v>
      </c>
      <c r="L319">
        <v>1</v>
      </c>
      <c r="M319">
        <v>28714.34</v>
      </c>
      <c r="N319">
        <v>0</v>
      </c>
      <c r="P319">
        <f t="shared" si="30"/>
        <v>0</v>
      </c>
      <c r="Q319">
        <f t="shared" si="31"/>
        <v>6.4807406984078604</v>
      </c>
      <c r="W319">
        <f t="shared" si="32"/>
        <v>2886</v>
      </c>
      <c r="X319" t="str">
        <f t="shared" si="33"/>
        <v>Rit</v>
      </c>
      <c r="Y319" t="str">
        <f t="shared" si="34"/>
        <v>hie</v>
      </c>
      <c r="Z319">
        <f t="shared" si="35"/>
        <v>7</v>
      </c>
    </row>
    <row r="320" spans="1:26" x14ac:dyDescent="0.25">
      <c r="A320">
        <v>319</v>
      </c>
      <c r="B320">
        <v>15677512</v>
      </c>
      <c r="C320" t="s">
        <v>303</v>
      </c>
      <c r="D320">
        <v>628</v>
      </c>
      <c r="E320" t="s">
        <v>18</v>
      </c>
      <c r="F320" t="s">
        <v>16</v>
      </c>
      <c r="G320">
        <v>22</v>
      </c>
      <c r="H320">
        <v>3</v>
      </c>
      <c r="I320">
        <v>0</v>
      </c>
      <c r="J320">
        <v>1</v>
      </c>
      <c r="K320">
        <v>1</v>
      </c>
      <c r="L320">
        <v>0</v>
      </c>
      <c r="M320">
        <v>85426.28</v>
      </c>
      <c r="N320">
        <v>0</v>
      </c>
      <c r="P320">
        <f t="shared" si="30"/>
        <v>0</v>
      </c>
      <c r="Q320">
        <f t="shared" si="31"/>
        <v>4.6904157598234297</v>
      </c>
      <c r="W320">
        <f t="shared" si="32"/>
        <v>5928</v>
      </c>
      <c r="X320" t="str">
        <f t="shared" si="33"/>
        <v>McE</v>
      </c>
      <c r="Y320" t="str">
        <f t="shared" si="34"/>
        <v>roe</v>
      </c>
      <c r="Z320">
        <f t="shared" si="35"/>
        <v>8</v>
      </c>
    </row>
    <row r="321" spans="1:26" x14ac:dyDescent="0.25">
      <c r="A321">
        <v>320</v>
      </c>
      <c r="B321">
        <v>15626114</v>
      </c>
      <c r="C321" t="s">
        <v>304</v>
      </c>
      <c r="D321">
        <v>429</v>
      </c>
      <c r="E321" t="s">
        <v>15</v>
      </c>
      <c r="F321" t="s">
        <v>23</v>
      </c>
      <c r="G321">
        <v>24</v>
      </c>
      <c r="H321">
        <v>4</v>
      </c>
      <c r="I321">
        <v>95741.75</v>
      </c>
      <c r="J321">
        <v>1</v>
      </c>
      <c r="K321">
        <v>1</v>
      </c>
      <c r="L321">
        <v>0</v>
      </c>
      <c r="M321">
        <v>46170.75</v>
      </c>
      <c r="N321">
        <v>0</v>
      </c>
      <c r="P321">
        <f t="shared" si="30"/>
        <v>95741.75</v>
      </c>
      <c r="Q321">
        <f t="shared" si="31"/>
        <v>4.8989794855663558</v>
      </c>
      <c r="W321">
        <f t="shared" si="32"/>
        <v>9916</v>
      </c>
      <c r="X321" t="str">
        <f t="shared" si="33"/>
        <v>Pea</v>
      </c>
      <c r="Y321" t="str">
        <f t="shared" si="34"/>
        <v>son</v>
      </c>
      <c r="Z321">
        <f t="shared" si="35"/>
        <v>7</v>
      </c>
    </row>
    <row r="322" spans="1:26" x14ac:dyDescent="0.25">
      <c r="A322">
        <v>321</v>
      </c>
      <c r="B322">
        <v>15810834</v>
      </c>
      <c r="C322" t="s">
        <v>305</v>
      </c>
      <c r="D322">
        <v>525</v>
      </c>
      <c r="E322" t="s">
        <v>18</v>
      </c>
      <c r="F322" t="s">
        <v>16</v>
      </c>
      <c r="G322">
        <v>57</v>
      </c>
      <c r="H322">
        <v>2</v>
      </c>
      <c r="I322">
        <v>145965.32999999999</v>
      </c>
      <c r="J322">
        <v>1</v>
      </c>
      <c r="K322">
        <v>1</v>
      </c>
      <c r="L322">
        <v>1</v>
      </c>
      <c r="M322">
        <v>64448.36</v>
      </c>
      <c r="N322">
        <v>0</v>
      </c>
      <c r="P322">
        <f t="shared" ref="P322:P385" si="36">ROUND(I322,2)</f>
        <v>145965.32999999999</v>
      </c>
      <c r="Q322">
        <f t="shared" ref="Q322:Q385" si="37">SQRT(G:G)</f>
        <v>7.5498344352707498</v>
      </c>
      <c r="W322">
        <f t="shared" ref="W322:W385" si="38">RANK(D322,D:D)</f>
        <v>8931</v>
      </c>
      <c r="X322" t="str">
        <f t="shared" ref="X322:X385" si="39">LEFT(C:C,3)</f>
        <v>Gor</v>
      </c>
      <c r="Y322" t="str">
        <f t="shared" ref="Y322:Y385" si="40">RIGHT(C:C,3)</f>
        <v>don</v>
      </c>
      <c r="Z322">
        <f t="shared" ref="Z322:Z385" si="41">LEN(C:C)</f>
        <v>6</v>
      </c>
    </row>
    <row r="323" spans="1:26" x14ac:dyDescent="0.25">
      <c r="A323">
        <v>322</v>
      </c>
      <c r="B323">
        <v>15678910</v>
      </c>
      <c r="C323" t="s">
        <v>306</v>
      </c>
      <c r="D323">
        <v>680</v>
      </c>
      <c r="E323" t="s">
        <v>15</v>
      </c>
      <c r="F323" t="s">
        <v>16</v>
      </c>
      <c r="G323">
        <v>30</v>
      </c>
      <c r="H323">
        <v>8</v>
      </c>
      <c r="I323">
        <v>141441.75</v>
      </c>
      <c r="J323">
        <v>1</v>
      </c>
      <c r="K323">
        <v>1</v>
      </c>
      <c r="L323">
        <v>1</v>
      </c>
      <c r="M323">
        <v>16278.97</v>
      </c>
      <c r="N323">
        <v>0</v>
      </c>
      <c r="P323">
        <f t="shared" si="36"/>
        <v>141441.75</v>
      </c>
      <c r="Q323">
        <f t="shared" si="37"/>
        <v>5.4772255750516612</v>
      </c>
      <c r="W323">
        <f t="shared" si="38"/>
        <v>3876</v>
      </c>
      <c r="X323" t="str">
        <f t="shared" si="39"/>
        <v>Ts'</v>
      </c>
      <c r="Y323" t="str">
        <f t="shared" si="40"/>
        <v>'ai</v>
      </c>
      <c r="Z323">
        <f t="shared" si="41"/>
        <v>5</v>
      </c>
    </row>
    <row r="324" spans="1:26" x14ac:dyDescent="0.25">
      <c r="A324">
        <v>323</v>
      </c>
      <c r="B324">
        <v>15694408</v>
      </c>
      <c r="C324" t="s">
        <v>307</v>
      </c>
      <c r="D324">
        <v>749</v>
      </c>
      <c r="E324" t="s">
        <v>15</v>
      </c>
      <c r="F324" t="s">
        <v>23</v>
      </c>
      <c r="G324">
        <v>40</v>
      </c>
      <c r="H324">
        <v>1</v>
      </c>
      <c r="I324">
        <v>139290.41</v>
      </c>
      <c r="J324">
        <v>1</v>
      </c>
      <c r="K324">
        <v>1</v>
      </c>
      <c r="L324">
        <v>0</v>
      </c>
      <c r="M324">
        <v>182855.42</v>
      </c>
      <c r="N324">
        <v>1</v>
      </c>
      <c r="P324">
        <f t="shared" si="36"/>
        <v>139290.41</v>
      </c>
      <c r="Q324">
        <f t="shared" si="37"/>
        <v>6.324555320336759</v>
      </c>
      <c r="W324">
        <f t="shared" si="38"/>
        <v>1624</v>
      </c>
      <c r="X324" t="str">
        <f t="shared" si="39"/>
        <v>Lun</v>
      </c>
      <c r="Y324" t="str">
        <f t="shared" si="40"/>
        <v>ung</v>
      </c>
      <c r="Z324">
        <f t="shared" si="41"/>
        <v>4</v>
      </c>
    </row>
    <row r="325" spans="1:26" x14ac:dyDescent="0.25">
      <c r="A325">
        <v>324</v>
      </c>
      <c r="B325">
        <v>15585215</v>
      </c>
      <c r="C325" t="s">
        <v>308</v>
      </c>
      <c r="D325">
        <v>763</v>
      </c>
      <c r="E325" t="s">
        <v>15</v>
      </c>
      <c r="F325" t="s">
        <v>16</v>
      </c>
      <c r="G325">
        <v>31</v>
      </c>
      <c r="H325">
        <v>4</v>
      </c>
      <c r="I325">
        <v>0</v>
      </c>
      <c r="J325">
        <v>2</v>
      </c>
      <c r="K325">
        <v>0</v>
      </c>
      <c r="L325">
        <v>0</v>
      </c>
      <c r="M325">
        <v>50404.72</v>
      </c>
      <c r="N325">
        <v>0</v>
      </c>
      <c r="P325">
        <f t="shared" si="36"/>
        <v>0</v>
      </c>
      <c r="Q325">
        <f t="shared" si="37"/>
        <v>5.5677643628300215</v>
      </c>
      <c r="W325">
        <f t="shared" si="38"/>
        <v>1289</v>
      </c>
      <c r="X325" t="str">
        <f t="shared" si="39"/>
        <v>Yua</v>
      </c>
      <c r="Y325" t="str">
        <f t="shared" si="40"/>
        <v>uan</v>
      </c>
      <c r="Z325">
        <f t="shared" si="41"/>
        <v>4</v>
      </c>
    </row>
    <row r="326" spans="1:26" x14ac:dyDescent="0.25">
      <c r="A326">
        <v>325</v>
      </c>
      <c r="B326">
        <v>15682757</v>
      </c>
      <c r="C326" t="s">
        <v>309</v>
      </c>
      <c r="D326">
        <v>734</v>
      </c>
      <c r="E326" t="s">
        <v>15</v>
      </c>
      <c r="F326" t="s">
        <v>23</v>
      </c>
      <c r="G326">
        <v>30</v>
      </c>
      <c r="H326">
        <v>3</v>
      </c>
      <c r="I326">
        <v>0</v>
      </c>
      <c r="J326">
        <v>2</v>
      </c>
      <c r="K326">
        <v>1</v>
      </c>
      <c r="L326">
        <v>0</v>
      </c>
      <c r="M326">
        <v>107640.25</v>
      </c>
      <c r="N326">
        <v>0</v>
      </c>
      <c r="P326">
        <f t="shared" si="36"/>
        <v>0</v>
      </c>
      <c r="Q326">
        <f t="shared" si="37"/>
        <v>5.4772255750516612</v>
      </c>
      <c r="W326">
        <f t="shared" si="38"/>
        <v>2006</v>
      </c>
      <c r="X326" t="str">
        <f t="shared" si="39"/>
        <v>Par</v>
      </c>
      <c r="Y326" t="str">
        <f t="shared" si="40"/>
        <v>dey</v>
      </c>
      <c r="Z326">
        <f t="shared" si="41"/>
        <v>6</v>
      </c>
    </row>
    <row r="327" spans="1:26" x14ac:dyDescent="0.25">
      <c r="A327">
        <v>326</v>
      </c>
      <c r="B327">
        <v>15736601</v>
      </c>
      <c r="C327" t="s">
        <v>310</v>
      </c>
      <c r="D327">
        <v>716</v>
      </c>
      <c r="E327" t="s">
        <v>15</v>
      </c>
      <c r="F327" t="s">
        <v>23</v>
      </c>
      <c r="G327">
        <v>35</v>
      </c>
      <c r="H327">
        <v>4</v>
      </c>
      <c r="I327">
        <v>144428.87</v>
      </c>
      <c r="J327">
        <v>1</v>
      </c>
      <c r="K327">
        <v>1</v>
      </c>
      <c r="L327">
        <v>0</v>
      </c>
      <c r="M327">
        <v>134132.65</v>
      </c>
      <c r="N327">
        <v>0</v>
      </c>
      <c r="P327">
        <f t="shared" si="36"/>
        <v>144428.87</v>
      </c>
      <c r="Q327">
        <f t="shared" si="37"/>
        <v>5.9160797830996161</v>
      </c>
      <c r="W327">
        <f t="shared" si="38"/>
        <v>2536</v>
      </c>
      <c r="X327" t="str">
        <f t="shared" si="39"/>
        <v>Tai</v>
      </c>
      <c r="Y327" t="str">
        <f t="shared" si="40"/>
        <v>Tai</v>
      </c>
      <c r="Z327">
        <f t="shared" si="41"/>
        <v>3</v>
      </c>
    </row>
    <row r="328" spans="1:26" x14ac:dyDescent="0.25">
      <c r="A328">
        <v>327</v>
      </c>
      <c r="B328">
        <v>15601848</v>
      </c>
      <c r="C328" t="s">
        <v>33</v>
      </c>
      <c r="D328">
        <v>594</v>
      </c>
      <c r="E328" t="s">
        <v>15</v>
      </c>
      <c r="F328" t="s">
        <v>23</v>
      </c>
      <c r="G328">
        <v>35</v>
      </c>
      <c r="H328">
        <v>2</v>
      </c>
      <c r="I328">
        <v>0</v>
      </c>
      <c r="J328">
        <v>2</v>
      </c>
      <c r="K328">
        <v>1</v>
      </c>
      <c r="L328">
        <v>0</v>
      </c>
      <c r="M328">
        <v>103480.69</v>
      </c>
      <c r="N328">
        <v>0</v>
      </c>
      <c r="P328">
        <f t="shared" si="36"/>
        <v>0</v>
      </c>
      <c r="Q328">
        <f t="shared" si="37"/>
        <v>5.9160797830996161</v>
      </c>
      <c r="W328">
        <f t="shared" si="38"/>
        <v>7134</v>
      </c>
      <c r="X328" t="str">
        <f t="shared" si="39"/>
        <v>Sco</v>
      </c>
      <c r="Y328" t="str">
        <f t="shared" si="40"/>
        <v>ott</v>
      </c>
      <c r="Z328">
        <f t="shared" si="41"/>
        <v>5</v>
      </c>
    </row>
    <row r="329" spans="1:26" x14ac:dyDescent="0.25">
      <c r="A329">
        <v>328</v>
      </c>
      <c r="B329">
        <v>15736008</v>
      </c>
      <c r="C329" t="s">
        <v>79</v>
      </c>
      <c r="D329">
        <v>644</v>
      </c>
      <c r="E329" t="s">
        <v>15</v>
      </c>
      <c r="F329" t="s">
        <v>16</v>
      </c>
      <c r="G329">
        <v>46</v>
      </c>
      <c r="H329">
        <v>9</v>
      </c>
      <c r="I329">
        <v>95441.27</v>
      </c>
      <c r="J329">
        <v>1</v>
      </c>
      <c r="K329">
        <v>1</v>
      </c>
      <c r="L329">
        <v>0</v>
      </c>
      <c r="M329">
        <v>108761.05</v>
      </c>
      <c r="N329">
        <v>1</v>
      </c>
      <c r="P329">
        <f t="shared" si="36"/>
        <v>95441.27</v>
      </c>
      <c r="Q329">
        <f t="shared" si="37"/>
        <v>6.7823299831252681</v>
      </c>
      <c r="W329">
        <f t="shared" si="38"/>
        <v>5305</v>
      </c>
      <c r="X329" t="str">
        <f t="shared" si="39"/>
        <v>Hun</v>
      </c>
      <c r="Y329" t="str">
        <f t="shared" si="40"/>
        <v>ter</v>
      </c>
      <c r="Z329">
        <f t="shared" si="41"/>
        <v>6</v>
      </c>
    </row>
    <row r="330" spans="1:26" x14ac:dyDescent="0.25">
      <c r="A330">
        <v>329</v>
      </c>
      <c r="B330">
        <v>15669064</v>
      </c>
      <c r="C330" t="s">
        <v>311</v>
      </c>
      <c r="D330">
        <v>671</v>
      </c>
      <c r="E330" t="s">
        <v>26</v>
      </c>
      <c r="F330" t="s">
        <v>23</v>
      </c>
      <c r="G330">
        <v>35</v>
      </c>
      <c r="H330">
        <v>1</v>
      </c>
      <c r="I330">
        <v>144848.74</v>
      </c>
      <c r="J330">
        <v>1</v>
      </c>
      <c r="K330">
        <v>1</v>
      </c>
      <c r="L330">
        <v>1</v>
      </c>
      <c r="M330">
        <v>179012.3</v>
      </c>
      <c r="N330">
        <v>0</v>
      </c>
      <c r="P330">
        <f t="shared" si="36"/>
        <v>144848.74</v>
      </c>
      <c r="Q330">
        <f t="shared" si="37"/>
        <v>5.9160797830996161</v>
      </c>
      <c r="W330">
        <f t="shared" si="38"/>
        <v>4224</v>
      </c>
      <c r="X330" t="str">
        <f t="shared" si="39"/>
        <v>Maz</v>
      </c>
      <c r="Y330" t="str">
        <f t="shared" si="40"/>
        <v>nti</v>
      </c>
      <c r="Z330">
        <f t="shared" si="41"/>
        <v>8</v>
      </c>
    </row>
    <row r="331" spans="1:26" x14ac:dyDescent="0.25">
      <c r="A331">
        <v>330</v>
      </c>
      <c r="B331">
        <v>15624528</v>
      </c>
      <c r="C331" t="s">
        <v>312</v>
      </c>
      <c r="D331">
        <v>664</v>
      </c>
      <c r="E331" t="s">
        <v>26</v>
      </c>
      <c r="F331" t="s">
        <v>23</v>
      </c>
      <c r="G331">
        <v>26</v>
      </c>
      <c r="H331">
        <v>7</v>
      </c>
      <c r="I331">
        <v>116244.14</v>
      </c>
      <c r="J331">
        <v>2</v>
      </c>
      <c r="K331">
        <v>1</v>
      </c>
      <c r="L331">
        <v>1</v>
      </c>
      <c r="M331">
        <v>95145.14</v>
      </c>
      <c r="N331">
        <v>0</v>
      </c>
      <c r="P331">
        <f t="shared" si="36"/>
        <v>116244.14</v>
      </c>
      <c r="Q331">
        <f t="shared" si="37"/>
        <v>5.0990195135927845</v>
      </c>
      <c r="W331">
        <f t="shared" si="38"/>
        <v>4503</v>
      </c>
      <c r="X331" t="str">
        <f t="shared" si="39"/>
        <v>L?</v>
      </c>
      <c r="Y331" t="str">
        <f t="shared" si="40"/>
        <v>L?</v>
      </c>
      <c r="Z331">
        <f t="shared" si="41"/>
        <v>2</v>
      </c>
    </row>
    <row r="332" spans="1:26" x14ac:dyDescent="0.25">
      <c r="A332">
        <v>331</v>
      </c>
      <c r="B332">
        <v>15598493</v>
      </c>
      <c r="C332" t="s">
        <v>313</v>
      </c>
      <c r="D332">
        <v>656</v>
      </c>
      <c r="E332" t="s">
        <v>15</v>
      </c>
      <c r="F332" t="s">
        <v>23</v>
      </c>
      <c r="G332">
        <v>50</v>
      </c>
      <c r="H332">
        <v>7</v>
      </c>
      <c r="I332">
        <v>0</v>
      </c>
      <c r="J332">
        <v>2</v>
      </c>
      <c r="K332">
        <v>0</v>
      </c>
      <c r="L332">
        <v>1</v>
      </c>
      <c r="M332">
        <v>72143.44</v>
      </c>
      <c r="N332">
        <v>0</v>
      </c>
      <c r="P332">
        <f t="shared" si="36"/>
        <v>0</v>
      </c>
      <c r="Q332">
        <f t="shared" si="37"/>
        <v>7.0710678118654755</v>
      </c>
      <c r="W332">
        <f t="shared" si="38"/>
        <v>4806</v>
      </c>
      <c r="X332" t="str">
        <f t="shared" si="39"/>
        <v>Bea</v>
      </c>
      <c r="Y332" t="str">
        <f t="shared" si="40"/>
        <v>ach</v>
      </c>
      <c r="Z332">
        <f t="shared" si="41"/>
        <v>5</v>
      </c>
    </row>
    <row r="333" spans="1:26" x14ac:dyDescent="0.25">
      <c r="A333">
        <v>332</v>
      </c>
      <c r="B333">
        <v>15601274</v>
      </c>
      <c r="C333" t="s">
        <v>314</v>
      </c>
      <c r="D333">
        <v>667</v>
      </c>
      <c r="E333" t="s">
        <v>18</v>
      </c>
      <c r="F333" t="s">
        <v>16</v>
      </c>
      <c r="G333">
        <v>40</v>
      </c>
      <c r="H333">
        <v>1</v>
      </c>
      <c r="I333">
        <v>146502.07</v>
      </c>
      <c r="J333">
        <v>1</v>
      </c>
      <c r="K333">
        <v>1</v>
      </c>
      <c r="L333">
        <v>0</v>
      </c>
      <c r="M333">
        <v>19162.89</v>
      </c>
      <c r="N333">
        <v>0</v>
      </c>
      <c r="P333">
        <f t="shared" si="36"/>
        <v>146502.07</v>
      </c>
      <c r="Q333">
        <f t="shared" si="37"/>
        <v>6.324555320336759</v>
      </c>
      <c r="W333">
        <f t="shared" si="38"/>
        <v>4379</v>
      </c>
      <c r="X333" t="str">
        <f t="shared" si="39"/>
        <v>Hsi</v>
      </c>
      <c r="Y333" t="str">
        <f t="shared" si="40"/>
        <v>ieh</v>
      </c>
      <c r="Z333">
        <f t="shared" si="41"/>
        <v>5</v>
      </c>
    </row>
    <row r="334" spans="1:26" x14ac:dyDescent="0.25">
      <c r="A334">
        <v>333</v>
      </c>
      <c r="B334">
        <v>15702669</v>
      </c>
      <c r="C334" t="s">
        <v>315</v>
      </c>
      <c r="D334">
        <v>663</v>
      </c>
      <c r="E334" t="s">
        <v>26</v>
      </c>
      <c r="F334" t="s">
        <v>23</v>
      </c>
      <c r="G334">
        <v>44</v>
      </c>
      <c r="H334">
        <v>2</v>
      </c>
      <c r="I334">
        <v>117028.6</v>
      </c>
      <c r="J334">
        <v>2</v>
      </c>
      <c r="K334">
        <v>0</v>
      </c>
      <c r="L334">
        <v>1</v>
      </c>
      <c r="M334">
        <v>144680.18</v>
      </c>
      <c r="N334">
        <v>0</v>
      </c>
      <c r="P334">
        <f t="shared" si="36"/>
        <v>117028.6</v>
      </c>
      <c r="Q334">
        <f t="shared" si="37"/>
        <v>6.6332495807107996</v>
      </c>
      <c r="W334">
        <f t="shared" si="38"/>
        <v>4535</v>
      </c>
      <c r="X334" t="str">
        <f t="shared" si="39"/>
        <v>Fau</v>
      </c>
      <c r="Y334" t="str">
        <f t="shared" si="40"/>
        <v>ner</v>
      </c>
      <c r="Z334">
        <f t="shared" si="41"/>
        <v>8</v>
      </c>
    </row>
    <row r="335" spans="1:26" x14ac:dyDescent="0.25">
      <c r="A335">
        <v>334</v>
      </c>
      <c r="B335">
        <v>15728669</v>
      </c>
      <c r="C335" t="s">
        <v>316</v>
      </c>
      <c r="D335">
        <v>584</v>
      </c>
      <c r="E335" t="s">
        <v>26</v>
      </c>
      <c r="F335" t="s">
        <v>16</v>
      </c>
      <c r="G335">
        <v>30</v>
      </c>
      <c r="H335">
        <v>8</v>
      </c>
      <c r="I335">
        <v>112013.81</v>
      </c>
      <c r="J335">
        <v>1</v>
      </c>
      <c r="K335">
        <v>1</v>
      </c>
      <c r="L335">
        <v>0</v>
      </c>
      <c r="M335">
        <v>177772.03</v>
      </c>
      <c r="N335">
        <v>1</v>
      </c>
      <c r="P335">
        <f t="shared" si="36"/>
        <v>112013.81</v>
      </c>
      <c r="Q335">
        <f t="shared" si="37"/>
        <v>5.4772255750516612</v>
      </c>
      <c r="W335">
        <f t="shared" si="38"/>
        <v>7467</v>
      </c>
      <c r="X335" t="str">
        <f t="shared" si="39"/>
        <v>Kno</v>
      </c>
      <c r="Y335" t="str">
        <f t="shared" si="40"/>
        <v>les</v>
      </c>
      <c r="Z335">
        <f t="shared" si="41"/>
        <v>7</v>
      </c>
    </row>
    <row r="336" spans="1:26" x14ac:dyDescent="0.25">
      <c r="A336">
        <v>335</v>
      </c>
      <c r="B336">
        <v>15742668</v>
      </c>
      <c r="C336" t="s">
        <v>317</v>
      </c>
      <c r="D336">
        <v>626</v>
      </c>
      <c r="E336" t="s">
        <v>18</v>
      </c>
      <c r="F336" t="s">
        <v>16</v>
      </c>
      <c r="G336">
        <v>37</v>
      </c>
      <c r="H336">
        <v>6</v>
      </c>
      <c r="I336">
        <v>108269.37</v>
      </c>
      <c r="J336">
        <v>1</v>
      </c>
      <c r="K336">
        <v>1</v>
      </c>
      <c r="L336">
        <v>0</v>
      </c>
      <c r="M336">
        <v>5597.94</v>
      </c>
      <c r="N336">
        <v>0</v>
      </c>
      <c r="P336">
        <f t="shared" si="36"/>
        <v>108269.37</v>
      </c>
      <c r="Q336">
        <f t="shared" si="37"/>
        <v>6.0827625302982193</v>
      </c>
      <c r="W336">
        <f t="shared" si="38"/>
        <v>6015</v>
      </c>
      <c r="X336" t="str">
        <f t="shared" si="39"/>
        <v>Day</v>
      </c>
      <c r="Y336" t="str">
        <f t="shared" si="40"/>
        <v>Day</v>
      </c>
      <c r="Z336">
        <f t="shared" si="41"/>
        <v>3</v>
      </c>
    </row>
    <row r="337" spans="1:26" x14ac:dyDescent="0.25">
      <c r="A337">
        <v>336</v>
      </c>
      <c r="B337">
        <v>15697441</v>
      </c>
      <c r="C337" t="s">
        <v>318</v>
      </c>
      <c r="D337">
        <v>485</v>
      </c>
      <c r="E337" t="s">
        <v>15</v>
      </c>
      <c r="F337" t="s">
        <v>23</v>
      </c>
      <c r="G337">
        <v>29</v>
      </c>
      <c r="H337">
        <v>7</v>
      </c>
      <c r="I337">
        <v>182123.79</v>
      </c>
      <c r="J337">
        <v>1</v>
      </c>
      <c r="K337">
        <v>1</v>
      </c>
      <c r="L337">
        <v>0</v>
      </c>
      <c r="M337">
        <v>116828.51</v>
      </c>
      <c r="N337">
        <v>1</v>
      </c>
      <c r="P337">
        <f t="shared" si="36"/>
        <v>182123.79</v>
      </c>
      <c r="Q337">
        <f t="shared" si="37"/>
        <v>5.3851648071345037</v>
      </c>
      <c r="W337">
        <f t="shared" si="38"/>
        <v>9544</v>
      </c>
      <c r="X337" t="str">
        <f t="shared" si="39"/>
        <v>Hsu</v>
      </c>
      <c r="Y337" t="str">
        <f t="shared" si="40"/>
        <v>ueh</v>
      </c>
      <c r="Z337">
        <f t="shared" si="41"/>
        <v>5</v>
      </c>
    </row>
    <row r="338" spans="1:26" x14ac:dyDescent="0.25">
      <c r="A338">
        <v>337</v>
      </c>
      <c r="B338">
        <v>15740476</v>
      </c>
      <c r="C338" t="s">
        <v>75</v>
      </c>
      <c r="D338">
        <v>659</v>
      </c>
      <c r="E338" t="s">
        <v>26</v>
      </c>
      <c r="F338" t="s">
        <v>16</v>
      </c>
      <c r="G338">
        <v>32</v>
      </c>
      <c r="H338">
        <v>3</v>
      </c>
      <c r="I338">
        <v>150923.74</v>
      </c>
      <c r="J338">
        <v>2</v>
      </c>
      <c r="K338">
        <v>0</v>
      </c>
      <c r="L338">
        <v>1</v>
      </c>
      <c r="M338">
        <v>174652.51</v>
      </c>
      <c r="N338">
        <v>0</v>
      </c>
      <c r="P338">
        <f t="shared" si="36"/>
        <v>150923.74</v>
      </c>
      <c r="Q338">
        <f t="shared" si="37"/>
        <v>5.6568542494923806</v>
      </c>
      <c r="W338">
        <f t="shared" si="38"/>
        <v>4702</v>
      </c>
      <c r="X338" t="str">
        <f t="shared" si="39"/>
        <v>Tsa</v>
      </c>
      <c r="Y338" t="str">
        <f t="shared" si="40"/>
        <v>sao</v>
      </c>
      <c r="Z338">
        <f t="shared" si="41"/>
        <v>4</v>
      </c>
    </row>
    <row r="339" spans="1:26" x14ac:dyDescent="0.25">
      <c r="A339">
        <v>338</v>
      </c>
      <c r="B339">
        <v>15648064</v>
      </c>
      <c r="C339" t="s">
        <v>136</v>
      </c>
      <c r="D339">
        <v>649</v>
      </c>
      <c r="E339" t="s">
        <v>15</v>
      </c>
      <c r="F339" t="s">
        <v>23</v>
      </c>
      <c r="G339">
        <v>33</v>
      </c>
      <c r="H339">
        <v>2</v>
      </c>
      <c r="I339">
        <v>0</v>
      </c>
      <c r="J339">
        <v>2</v>
      </c>
      <c r="K339">
        <v>1</v>
      </c>
      <c r="L339">
        <v>0</v>
      </c>
      <c r="M339">
        <v>2010.98</v>
      </c>
      <c r="N339">
        <v>0</v>
      </c>
      <c r="P339">
        <f t="shared" si="36"/>
        <v>0</v>
      </c>
      <c r="Q339">
        <f t="shared" si="37"/>
        <v>5.7445626465380286</v>
      </c>
      <c r="W339">
        <f t="shared" si="38"/>
        <v>5101</v>
      </c>
      <c r="X339" t="str">
        <f t="shared" si="39"/>
        <v>Ken</v>
      </c>
      <c r="Y339" t="str">
        <f t="shared" si="40"/>
        <v>edy</v>
      </c>
      <c r="Z339">
        <f t="shared" si="41"/>
        <v>7</v>
      </c>
    </row>
    <row r="340" spans="1:26" x14ac:dyDescent="0.25">
      <c r="A340">
        <v>339</v>
      </c>
      <c r="B340">
        <v>15636624</v>
      </c>
      <c r="C340" t="s">
        <v>319</v>
      </c>
      <c r="D340">
        <v>805</v>
      </c>
      <c r="E340" t="s">
        <v>18</v>
      </c>
      <c r="F340" t="s">
        <v>16</v>
      </c>
      <c r="G340">
        <v>39</v>
      </c>
      <c r="H340">
        <v>5</v>
      </c>
      <c r="I340">
        <v>165272.13</v>
      </c>
      <c r="J340">
        <v>1</v>
      </c>
      <c r="K340">
        <v>1</v>
      </c>
      <c r="L340">
        <v>0</v>
      </c>
      <c r="M340">
        <v>14109.85</v>
      </c>
      <c r="N340">
        <v>1</v>
      </c>
      <c r="P340">
        <f t="shared" si="36"/>
        <v>165272.13</v>
      </c>
      <c r="Q340">
        <f t="shared" si="37"/>
        <v>6.2449979983983983</v>
      </c>
      <c r="W340">
        <f t="shared" si="38"/>
        <v>590</v>
      </c>
      <c r="X340" t="str">
        <f t="shared" si="39"/>
        <v>Nwa</v>
      </c>
      <c r="Y340" t="str">
        <f t="shared" si="40"/>
        <v>gwu</v>
      </c>
      <c r="Z340">
        <f t="shared" si="41"/>
        <v>8</v>
      </c>
    </row>
    <row r="341" spans="1:26" x14ac:dyDescent="0.25">
      <c r="A341">
        <v>340</v>
      </c>
      <c r="B341">
        <v>15807923</v>
      </c>
      <c r="C341" t="s">
        <v>45</v>
      </c>
      <c r="D341">
        <v>716</v>
      </c>
      <c r="E341" t="s">
        <v>26</v>
      </c>
      <c r="F341" t="s">
        <v>16</v>
      </c>
      <c r="G341">
        <v>39</v>
      </c>
      <c r="H341">
        <v>10</v>
      </c>
      <c r="I341">
        <v>115301.31</v>
      </c>
      <c r="J341">
        <v>1</v>
      </c>
      <c r="K341">
        <v>1</v>
      </c>
      <c r="L341">
        <v>0</v>
      </c>
      <c r="M341">
        <v>43527.4</v>
      </c>
      <c r="N341">
        <v>1</v>
      </c>
      <c r="P341">
        <f t="shared" si="36"/>
        <v>115301.31</v>
      </c>
      <c r="Q341">
        <f t="shared" si="37"/>
        <v>6.2449979983983983</v>
      </c>
      <c r="W341">
        <f t="shared" si="38"/>
        <v>2536</v>
      </c>
      <c r="X341" t="str">
        <f t="shared" si="39"/>
        <v>You</v>
      </c>
      <c r="Y341" t="str">
        <f t="shared" si="40"/>
        <v>ung</v>
      </c>
      <c r="Z341">
        <f t="shared" si="41"/>
        <v>5</v>
      </c>
    </row>
    <row r="342" spans="1:26" x14ac:dyDescent="0.25">
      <c r="A342">
        <v>341</v>
      </c>
      <c r="B342">
        <v>15745844</v>
      </c>
      <c r="C342" t="s">
        <v>320</v>
      </c>
      <c r="D342">
        <v>642</v>
      </c>
      <c r="E342" t="s">
        <v>26</v>
      </c>
      <c r="F342" t="s">
        <v>16</v>
      </c>
      <c r="G342">
        <v>40</v>
      </c>
      <c r="H342">
        <v>6</v>
      </c>
      <c r="I342">
        <v>129502.49</v>
      </c>
      <c r="J342">
        <v>2</v>
      </c>
      <c r="K342">
        <v>0</v>
      </c>
      <c r="L342">
        <v>1</v>
      </c>
      <c r="M342">
        <v>86099.23</v>
      </c>
      <c r="N342">
        <v>1</v>
      </c>
      <c r="P342">
        <f t="shared" si="36"/>
        <v>129502.49</v>
      </c>
      <c r="Q342">
        <f t="shared" si="37"/>
        <v>6.324555320336759</v>
      </c>
      <c r="W342">
        <f t="shared" si="38"/>
        <v>5376</v>
      </c>
      <c r="X342" t="str">
        <f t="shared" si="39"/>
        <v>Ker</v>
      </c>
      <c r="Y342" t="str">
        <f t="shared" si="40"/>
        <v>err</v>
      </c>
      <c r="Z342">
        <f t="shared" si="41"/>
        <v>4</v>
      </c>
    </row>
    <row r="343" spans="1:26" x14ac:dyDescent="0.25">
      <c r="A343">
        <v>342</v>
      </c>
      <c r="B343">
        <v>15786170</v>
      </c>
      <c r="C343" t="s">
        <v>153</v>
      </c>
      <c r="D343">
        <v>659</v>
      </c>
      <c r="E343" t="s">
        <v>15</v>
      </c>
      <c r="F343" t="s">
        <v>23</v>
      </c>
      <c r="G343">
        <v>31</v>
      </c>
      <c r="H343">
        <v>4</v>
      </c>
      <c r="I343">
        <v>118342.26</v>
      </c>
      <c r="J343">
        <v>1</v>
      </c>
      <c r="K343">
        <v>0</v>
      </c>
      <c r="L343">
        <v>0</v>
      </c>
      <c r="M343">
        <v>161574.19</v>
      </c>
      <c r="N343">
        <v>0</v>
      </c>
      <c r="P343">
        <f t="shared" si="36"/>
        <v>118342.26</v>
      </c>
      <c r="Q343">
        <f t="shared" si="37"/>
        <v>5.5677643628300215</v>
      </c>
      <c r="W343">
        <f t="shared" si="38"/>
        <v>4702</v>
      </c>
      <c r="X343" t="str">
        <f t="shared" si="39"/>
        <v>Tie</v>
      </c>
      <c r="Y343" t="str">
        <f t="shared" si="40"/>
        <v>ien</v>
      </c>
      <c r="Z343">
        <f t="shared" si="41"/>
        <v>4</v>
      </c>
    </row>
    <row r="344" spans="1:26" x14ac:dyDescent="0.25">
      <c r="A344">
        <v>343</v>
      </c>
      <c r="B344">
        <v>15681081</v>
      </c>
      <c r="C344" t="s">
        <v>321</v>
      </c>
      <c r="D344">
        <v>545</v>
      </c>
      <c r="E344" t="s">
        <v>18</v>
      </c>
      <c r="F344" t="s">
        <v>16</v>
      </c>
      <c r="G344">
        <v>47</v>
      </c>
      <c r="H344">
        <v>5</v>
      </c>
      <c r="I344">
        <v>0</v>
      </c>
      <c r="J344">
        <v>2</v>
      </c>
      <c r="K344">
        <v>1</v>
      </c>
      <c r="L344">
        <v>1</v>
      </c>
      <c r="M344">
        <v>38970.14</v>
      </c>
      <c r="N344">
        <v>0</v>
      </c>
      <c r="P344">
        <f t="shared" si="36"/>
        <v>0</v>
      </c>
      <c r="Q344">
        <f t="shared" si="37"/>
        <v>6.8556546004010439</v>
      </c>
      <c r="W344">
        <f t="shared" si="38"/>
        <v>8496</v>
      </c>
      <c r="X344" t="str">
        <f t="shared" si="39"/>
        <v>Mar</v>
      </c>
      <c r="Y344" t="str">
        <f t="shared" si="40"/>
        <v>ero</v>
      </c>
      <c r="Z344">
        <f t="shared" si="41"/>
        <v>7</v>
      </c>
    </row>
    <row r="345" spans="1:26" x14ac:dyDescent="0.25">
      <c r="A345">
        <v>344</v>
      </c>
      <c r="B345">
        <v>15684484</v>
      </c>
      <c r="C345" t="s">
        <v>322</v>
      </c>
      <c r="D345">
        <v>543</v>
      </c>
      <c r="E345" t="s">
        <v>15</v>
      </c>
      <c r="F345" t="s">
        <v>23</v>
      </c>
      <c r="G345">
        <v>22</v>
      </c>
      <c r="H345">
        <v>8</v>
      </c>
      <c r="I345">
        <v>0</v>
      </c>
      <c r="J345">
        <v>2</v>
      </c>
      <c r="K345">
        <v>0</v>
      </c>
      <c r="L345">
        <v>0</v>
      </c>
      <c r="M345">
        <v>127587.22</v>
      </c>
      <c r="N345">
        <v>0</v>
      </c>
      <c r="P345">
        <f t="shared" si="36"/>
        <v>0</v>
      </c>
      <c r="Q345">
        <f t="shared" si="37"/>
        <v>4.6904157598234297</v>
      </c>
      <c r="W345">
        <f t="shared" si="38"/>
        <v>8545</v>
      </c>
      <c r="X345" t="str">
        <f t="shared" si="39"/>
        <v>Whi</v>
      </c>
      <c r="Y345" t="str">
        <f t="shared" si="40"/>
        <v>ite</v>
      </c>
      <c r="Z345">
        <f t="shared" si="41"/>
        <v>5</v>
      </c>
    </row>
    <row r="346" spans="1:26" x14ac:dyDescent="0.25">
      <c r="A346">
        <v>345</v>
      </c>
      <c r="B346">
        <v>15785869</v>
      </c>
      <c r="C346" t="s">
        <v>88</v>
      </c>
      <c r="D346">
        <v>718</v>
      </c>
      <c r="E346" t="s">
        <v>15</v>
      </c>
      <c r="F346" t="s">
        <v>16</v>
      </c>
      <c r="G346">
        <v>25</v>
      </c>
      <c r="H346">
        <v>7</v>
      </c>
      <c r="I346">
        <v>0</v>
      </c>
      <c r="J346">
        <v>2</v>
      </c>
      <c r="K346">
        <v>1</v>
      </c>
      <c r="L346">
        <v>0</v>
      </c>
      <c r="M346">
        <v>30380.12</v>
      </c>
      <c r="N346">
        <v>0</v>
      </c>
      <c r="P346">
        <f t="shared" si="36"/>
        <v>0</v>
      </c>
      <c r="Q346">
        <f t="shared" si="37"/>
        <v>5</v>
      </c>
      <c r="W346">
        <f t="shared" si="38"/>
        <v>2464</v>
      </c>
      <c r="X346" t="str">
        <f t="shared" si="39"/>
        <v>Pis</v>
      </c>
      <c r="Y346" t="str">
        <f t="shared" si="40"/>
        <v>ano</v>
      </c>
      <c r="Z346">
        <f t="shared" si="41"/>
        <v>6</v>
      </c>
    </row>
    <row r="347" spans="1:26" x14ac:dyDescent="0.25">
      <c r="A347">
        <v>346</v>
      </c>
      <c r="B347">
        <v>15763859</v>
      </c>
      <c r="C347" t="s">
        <v>323</v>
      </c>
      <c r="D347">
        <v>840</v>
      </c>
      <c r="E347" t="s">
        <v>15</v>
      </c>
      <c r="F347" t="s">
        <v>16</v>
      </c>
      <c r="G347">
        <v>43</v>
      </c>
      <c r="H347">
        <v>7</v>
      </c>
      <c r="I347">
        <v>0</v>
      </c>
      <c r="J347">
        <v>2</v>
      </c>
      <c r="K347">
        <v>1</v>
      </c>
      <c r="L347">
        <v>0</v>
      </c>
      <c r="M347">
        <v>90908.95</v>
      </c>
      <c r="N347">
        <v>0</v>
      </c>
      <c r="P347">
        <f t="shared" si="36"/>
        <v>0</v>
      </c>
      <c r="Q347">
        <f t="shared" si="37"/>
        <v>6.5574385243020004</v>
      </c>
      <c r="W347">
        <f t="shared" si="38"/>
        <v>292</v>
      </c>
      <c r="X347" t="str">
        <f t="shared" si="39"/>
        <v>Bro</v>
      </c>
      <c r="Y347" t="str">
        <f t="shared" si="40"/>
        <v>own</v>
      </c>
      <c r="Z347">
        <f t="shared" si="41"/>
        <v>5</v>
      </c>
    </row>
    <row r="348" spans="1:26" x14ac:dyDescent="0.25">
      <c r="A348">
        <v>347</v>
      </c>
      <c r="B348">
        <v>15658935</v>
      </c>
      <c r="C348" t="s">
        <v>232</v>
      </c>
      <c r="D348">
        <v>630</v>
      </c>
      <c r="E348" t="s">
        <v>26</v>
      </c>
      <c r="F348" t="s">
        <v>16</v>
      </c>
      <c r="G348">
        <v>34</v>
      </c>
      <c r="H348">
        <v>9</v>
      </c>
      <c r="I348">
        <v>106937.05</v>
      </c>
      <c r="J348">
        <v>2</v>
      </c>
      <c r="K348">
        <v>1</v>
      </c>
      <c r="L348">
        <v>0</v>
      </c>
      <c r="M348">
        <v>138275.01</v>
      </c>
      <c r="N348">
        <v>0</v>
      </c>
      <c r="P348">
        <f t="shared" si="36"/>
        <v>106937.05</v>
      </c>
      <c r="Q348">
        <f t="shared" si="37"/>
        <v>5.8309518948453007</v>
      </c>
      <c r="W348">
        <f t="shared" si="38"/>
        <v>5853</v>
      </c>
      <c r="X348" t="str">
        <f t="shared" si="39"/>
        <v>Fre</v>
      </c>
      <c r="Y348" t="str">
        <f t="shared" si="40"/>
        <v>man</v>
      </c>
      <c r="Z348">
        <f t="shared" si="41"/>
        <v>7</v>
      </c>
    </row>
    <row r="349" spans="1:26" x14ac:dyDescent="0.25">
      <c r="A349">
        <v>348</v>
      </c>
      <c r="B349">
        <v>15747358</v>
      </c>
      <c r="C349" t="s">
        <v>324</v>
      </c>
      <c r="D349">
        <v>643</v>
      </c>
      <c r="E349" t="s">
        <v>26</v>
      </c>
      <c r="F349" t="s">
        <v>23</v>
      </c>
      <c r="G349">
        <v>59</v>
      </c>
      <c r="H349">
        <v>3</v>
      </c>
      <c r="I349">
        <v>170331.37</v>
      </c>
      <c r="J349">
        <v>1</v>
      </c>
      <c r="K349">
        <v>1</v>
      </c>
      <c r="L349">
        <v>1</v>
      </c>
      <c r="M349">
        <v>32171.79</v>
      </c>
      <c r="N349">
        <v>0</v>
      </c>
      <c r="P349">
        <f t="shared" si="36"/>
        <v>170331.37</v>
      </c>
      <c r="Q349">
        <f t="shared" si="37"/>
        <v>7.6811457478686078</v>
      </c>
      <c r="W349">
        <f t="shared" si="38"/>
        <v>5344</v>
      </c>
      <c r="X349" t="str">
        <f t="shared" si="39"/>
        <v>Rus</v>
      </c>
      <c r="Y349" t="str">
        <f t="shared" si="40"/>
        <v>ell</v>
      </c>
      <c r="Z349">
        <f t="shared" si="41"/>
        <v>7</v>
      </c>
    </row>
    <row r="350" spans="1:26" x14ac:dyDescent="0.25">
      <c r="A350">
        <v>349</v>
      </c>
      <c r="B350">
        <v>15735203</v>
      </c>
      <c r="C350" t="s">
        <v>325</v>
      </c>
      <c r="D350">
        <v>654</v>
      </c>
      <c r="E350" t="s">
        <v>26</v>
      </c>
      <c r="F350" t="s">
        <v>16</v>
      </c>
      <c r="G350">
        <v>32</v>
      </c>
      <c r="H350">
        <v>1</v>
      </c>
      <c r="I350">
        <v>114510.85</v>
      </c>
      <c r="J350">
        <v>1</v>
      </c>
      <c r="K350">
        <v>1</v>
      </c>
      <c r="L350">
        <v>1</v>
      </c>
      <c r="M350">
        <v>126143.23</v>
      </c>
      <c r="N350">
        <v>0</v>
      </c>
      <c r="P350">
        <f t="shared" si="36"/>
        <v>114510.85</v>
      </c>
      <c r="Q350">
        <f t="shared" si="37"/>
        <v>5.6568542494923806</v>
      </c>
      <c r="W350">
        <f t="shared" si="38"/>
        <v>4899</v>
      </c>
      <c r="X350" t="str">
        <f t="shared" si="39"/>
        <v>Sel</v>
      </c>
      <c r="Y350" t="str">
        <f t="shared" si="40"/>
        <v>yov</v>
      </c>
      <c r="Z350">
        <f t="shared" si="41"/>
        <v>9</v>
      </c>
    </row>
    <row r="351" spans="1:26" x14ac:dyDescent="0.25">
      <c r="A351">
        <v>350</v>
      </c>
      <c r="B351">
        <v>15576256</v>
      </c>
      <c r="C351" t="s">
        <v>326</v>
      </c>
      <c r="D351">
        <v>582</v>
      </c>
      <c r="E351" t="s">
        <v>15</v>
      </c>
      <c r="F351" t="s">
        <v>23</v>
      </c>
      <c r="G351">
        <v>39</v>
      </c>
      <c r="H351">
        <v>5</v>
      </c>
      <c r="I351">
        <v>0</v>
      </c>
      <c r="J351">
        <v>2</v>
      </c>
      <c r="K351">
        <v>1</v>
      </c>
      <c r="L351">
        <v>1</v>
      </c>
      <c r="M351">
        <v>129892.93</v>
      </c>
      <c r="N351">
        <v>0</v>
      </c>
      <c r="P351">
        <f t="shared" si="36"/>
        <v>0</v>
      </c>
      <c r="Q351">
        <f t="shared" si="37"/>
        <v>6.2449979983983983</v>
      </c>
      <c r="W351">
        <f t="shared" si="38"/>
        <v>7543</v>
      </c>
      <c r="X351" t="str">
        <f t="shared" si="39"/>
        <v>Yus</v>
      </c>
      <c r="Y351" t="str">
        <f t="shared" si="40"/>
        <v>ova</v>
      </c>
      <c r="Z351">
        <f t="shared" si="41"/>
        <v>8</v>
      </c>
    </row>
    <row r="352" spans="1:26" x14ac:dyDescent="0.25">
      <c r="A352">
        <v>351</v>
      </c>
      <c r="B352">
        <v>15659420</v>
      </c>
      <c r="C352" t="s">
        <v>327</v>
      </c>
      <c r="D352">
        <v>659</v>
      </c>
      <c r="E352" t="s">
        <v>18</v>
      </c>
      <c r="F352" t="s">
        <v>23</v>
      </c>
      <c r="G352">
        <v>32</v>
      </c>
      <c r="H352">
        <v>3</v>
      </c>
      <c r="I352">
        <v>107594.11</v>
      </c>
      <c r="J352">
        <v>2</v>
      </c>
      <c r="K352">
        <v>1</v>
      </c>
      <c r="L352">
        <v>1</v>
      </c>
      <c r="M352">
        <v>102416.84</v>
      </c>
      <c r="N352">
        <v>0</v>
      </c>
      <c r="P352">
        <f t="shared" si="36"/>
        <v>107594.11</v>
      </c>
      <c r="Q352">
        <f t="shared" si="37"/>
        <v>5.6568542494923806</v>
      </c>
      <c r="W352">
        <f t="shared" si="38"/>
        <v>4702</v>
      </c>
      <c r="X352" t="str">
        <f t="shared" si="39"/>
        <v>Fol</v>
      </c>
      <c r="Y352" t="str">
        <f t="shared" si="40"/>
        <v>ley</v>
      </c>
      <c r="Z352">
        <f t="shared" si="41"/>
        <v>5</v>
      </c>
    </row>
    <row r="353" spans="1:26" x14ac:dyDescent="0.25">
      <c r="A353">
        <v>352</v>
      </c>
      <c r="B353">
        <v>15593365</v>
      </c>
      <c r="C353" t="s">
        <v>220</v>
      </c>
      <c r="D353">
        <v>762</v>
      </c>
      <c r="E353" t="s">
        <v>18</v>
      </c>
      <c r="F353" t="s">
        <v>23</v>
      </c>
      <c r="G353">
        <v>39</v>
      </c>
      <c r="H353">
        <v>2</v>
      </c>
      <c r="I353">
        <v>81273.13</v>
      </c>
      <c r="J353">
        <v>1</v>
      </c>
      <c r="K353">
        <v>1</v>
      </c>
      <c r="L353">
        <v>1</v>
      </c>
      <c r="M353">
        <v>18719.669999999998</v>
      </c>
      <c r="N353">
        <v>0</v>
      </c>
      <c r="P353">
        <f t="shared" si="36"/>
        <v>81273.13</v>
      </c>
      <c r="Q353">
        <f t="shared" si="37"/>
        <v>6.2449979983983983</v>
      </c>
      <c r="W353">
        <f t="shared" si="38"/>
        <v>1309</v>
      </c>
      <c r="X353" t="str">
        <f t="shared" si="39"/>
        <v>Shi</v>
      </c>
      <c r="Y353" t="str">
        <f t="shared" si="40"/>
        <v>hih</v>
      </c>
      <c r="Z353">
        <f t="shared" si="41"/>
        <v>4</v>
      </c>
    </row>
    <row r="354" spans="1:26" x14ac:dyDescent="0.25">
      <c r="A354">
        <v>353</v>
      </c>
      <c r="B354">
        <v>15777352</v>
      </c>
      <c r="C354" t="s">
        <v>328</v>
      </c>
      <c r="D354">
        <v>568</v>
      </c>
      <c r="E354" t="s">
        <v>18</v>
      </c>
      <c r="F354" t="s">
        <v>16</v>
      </c>
      <c r="G354">
        <v>32</v>
      </c>
      <c r="H354">
        <v>7</v>
      </c>
      <c r="I354">
        <v>169399.6</v>
      </c>
      <c r="J354">
        <v>1</v>
      </c>
      <c r="K354">
        <v>1</v>
      </c>
      <c r="L354">
        <v>0</v>
      </c>
      <c r="M354">
        <v>61936.22</v>
      </c>
      <c r="N354">
        <v>0</v>
      </c>
      <c r="P354">
        <f t="shared" si="36"/>
        <v>169399.6</v>
      </c>
      <c r="Q354">
        <f t="shared" si="37"/>
        <v>5.6568542494923806</v>
      </c>
      <c r="W354">
        <f t="shared" si="38"/>
        <v>7936</v>
      </c>
      <c r="X354" t="str">
        <f t="shared" si="39"/>
        <v>Ike</v>
      </c>
      <c r="Y354" t="str">
        <f t="shared" si="40"/>
        <v>kwu</v>
      </c>
      <c r="Z354">
        <f t="shared" si="41"/>
        <v>13</v>
      </c>
    </row>
    <row r="355" spans="1:26" x14ac:dyDescent="0.25">
      <c r="A355">
        <v>354</v>
      </c>
      <c r="B355">
        <v>15812007</v>
      </c>
      <c r="C355" t="s">
        <v>329</v>
      </c>
      <c r="D355">
        <v>670</v>
      </c>
      <c r="E355" t="s">
        <v>18</v>
      </c>
      <c r="F355" t="s">
        <v>23</v>
      </c>
      <c r="G355">
        <v>25</v>
      </c>
      <c r="H355">
        <v>6</v>
      </c>
      <c r="I355">
        <v>0</v>
      </c>
      <c r="J355">
        <v>2</v>
      </c>
      <c r="K355">
        <v>1</v>
      </c>
      <c r="L355">
        <v>1</v>
      </c>
      <c r="M355">
        <v>78358.94</v>
      </c>
      <c r="N355">
        <v>0</v>
      </c>
      <c r="P355">
        <f t="shared" si="36"/>
        <v>0</v>
      </c>
      <c r="Q355">
        <f t="shared" si="37"/>
        <v>5</v>
      </c>
      <c r="W355">
        <f t="shared" si="38"/>
        <v>4258</v>
      </c>
      <c r="X355" t="str">
        <f t="shared" si="39"/>
        <v>Pow</v>
      </c>
      <c r="Y355" t="str">
        <f t="shared" si="40"/>
        <v>wer</v>
      </c>
      <c r="Z355">
        <f t="shared" si="41"/>
        <v>5</v>
      </c>
    </row>
    <row r="356" spans="1:26" x14ac:dyDescent="0.25">
      <c r="A356">
        <v>355</v>
      </c>
      <c r="B356">
        <v>15625461</v>
      </c>
      <c r="C356" t="s">
        <v>330</v>
      </c>
      <c r="D356">
        <v>613</v>
      </c>
      <c r="E356" t="s">
        <v>15</v>
      </c>
      <c r="F356" t="s">
        <v>16</v>
      </c>
      <c r="G356">
        <v>45</v>
      </c>
      <c r="H356">
        <v>1</v>
      </c>
      <c r="I356">
        <v>187841.99</v>
      </c>
      <c r="J356">
        <v>2</v>
      </c>
      <c r="K356">
        <v>1</v>
      </c>
      <c r="L356">
        <v>1</v>
      </c>
      <c r="M356">
        <v>147224.26999999999</v>
      </c>
      <c r="N356">
        <v>0</v>
      </c>
      <c r="P356">
        <f t="shared" si="36"/>
        <v>187841.99</v>
      </c>
      <c r="Q356">
        <f t="shared" si="37"/>
        <v>6.7082039324993694</v>
      </c>
      <c r="W356">
        <f t="shared" si="38"/>
        <v>6469</v>
      </c>
      <c r="X356" t="str">
        <f t="shared" si="39"/>
        <v>Amo</v>
      </c>
      <c r="Y356" t="str">
        <f t="shared" si="40"/>
        <v>mos</v>
      </c>
      <c r="Z356">
        <f t="shared" si="41"/>
        <v>4</v>
      </c>
    </row>
    <row r="357" spans="1:26" x14ac:dyDescent="0.25">
      <c r="A357">
        <v>356</v>
      </c>
      <c r="B357">
        <v>15739438</v>
      </c>
      <c r="C357" t="s">
        <v>331</v>
      </c>
      <c r="D357">
        <v>539</v>
      </c>
      <c r="E357" t="s">
        <v>15</v>
      </c>
      <c r="F357" t="s">
        <v>23</v>
      </c>
      <c r="G357">
        <v>30</v>
      </c>
      <c r="H357">
        <v>0</v>
      </c>
      <c r="I357">
        <v>0</v>
      </c>
      <c r="J357">
        <v>2</v>
      </c>
      <c r="K357">
        <v>1</v>
      </c>
      <c r="L357">
        <v>0</v>
      </c>
      <c r="M357">
        <v>160979.66</v>
      </c>
      <c r="N357">
        <v>0</v>
      </c>
      <c r="P357">
        <f t="shared" si="36"/>
        <v>0</v>
      </c>
      <c r="Q357">
        <f t="shared" si="37"/>
        <v>5.4772255750516612</v>
      </c>
      <c r="W357">
        <f t="shared" si="38"/>
        <v>8637</v>
      </c>
      <c r="X357" t="str">
        <f t="shared" si="39"/>
        <v>Ree</v>
      </c>
      <c r="Y357" t="str">
        <f t="shared" si="40"/>
        <v>eed</v>
      </c>
      <c r="Z357">
        <f t="shared" si="41"/>
        <v>4</v>
      </c>
    </row>
    <row r="358" spans="1:26" x14ac:dyDescent="0.25">
      <c r="A358">
        <v>357</v>
      </c>
      <c r="B358">
        <v>15611759</v>
      </c>
      <c r="C358" t="s">
        <v>332</v>
      </c>
      <c r="D358">
        <v>850</v>
      </c>
      <c r="E358" t="s">
        <v>18</v>
      </c>
      <c r="F358" t="s">
        <v>16</v>
      </c>
      <c r="G358">
        <v>57</v>
      </c>
      <c r="H358">
        <v>8</v>
      </c>
      <c r="I358">
        <v>126776.3</v>
      </c>
      <c r="J358">
        <v>2</v>
      </c>
      <c r="K358">
        <v>1</v>
      </c>
      <c r="L358">
        <v>1</v>
      </c>
      <c r="M358">
        <v>132298.49</v>
      </c>
      <c r="N358">
        <v>0</v>
      </c>
      <c r="P358">
        <f t="shared" si="36"/>
        <v>126776.3</v>
      </c>
      <c r="Q358">
        <f t="shared" si="37"/>
        <v>7.5498344352707498</v>
      </c>
      <c r="W358">
        <f t="shared" si="38"/>
        <v>1</v>
      </c>
      <c r="X358" t="str">
        <f t="shared" si="39"/>
        <v>Sim</v>
      </c>
      <c r="Y358" t="str">
        <f t="shared" si="40"/>
        <v>ons</v>
      </c>
      <c r="Z358">
        <f t="shared" si="41"/>
        <v>7</v>
      </c>
    </row>
    <row r="359" spans="1:26" x14ac:dyDescent="0.25">
      <c r="A359">
        <v>358</v>
      </c>
      <c r="B359">
        <v>15661629</v>
      </c>
      <c r="C359" t="s">
        <v>333</v>
      </c>
      <c r="D359">
        <v>522</v>
      </c>
      <c r="E359" t="s">
        <v>18</v>
      </c>
      <c r="F359" t="s">
        <v>23</v>
      </c>
      <c r="G359">
        <v>34</v>
      </c>
      <c r="H359">
        <v>9</v>
      </c>
      <c r="I359">
        <v>126436.29</v>
      </c>
      <c r="J359">
        <v>1</v>
      </c>
      <c r="K359">
        <v>1</v>
      </c>
      <c r="L359">
        <v>0</v>
      </c>
      <c r="M359">
        <v>174248.52</v>
      </c>
      <c r="N359">
        <v>1</v>
      </c>
      <c r="P359">
        <f t="shared" si="36"/>
        <v>126436.29</v>
      </c>
      <c r="Q359">
        <f t="shared" si="37"/>
        <v>5.8309518948453007</v>
      </c>
      <c r="W359">
        <f t="shared" si="38"/>
        <v>8990</v>
      </c>
      <c r="X359" t="str">
        <f t="shared" si="39"/>
        <v>Ric</v>
      </c>
      <c r="Y359" t="str">
        <f t="shared" si="40"/>
        <v>cci</v>
      </c>
      <c r="Z359">
        <f t="shared" si="41"/>
        <v>5</v>
      </c>
    </row>
    <row r="360" spans="1:26" x14ac:dyDescent="0.25">
      <c r="A360">
        <v>359</v>
      </c>
      <c r="B360">
        <v>15633950</v>
      </c>
      <c r="C360" t="s">
        <v>43</v>
      </c>
      <c r="D360">
        <v>737</v>
      </c>
      <c r="E360" t="s">
        <v>15</v>
      </c>
      <c r="F360" t="s">
        <v>23</v>
      </c>
      <c r="G360">
        <v>41</v>
      </c>
      <c r="H360">
        <v>1</v>
      </c>
      <c r="I360">
        <v>101960.74</v>
      </c>
      <c r="J360">
        <v>1</v>
      </c>
      <c r="K360">
        <v>1</v>
      </c>
      <c r="L360">
        <v>1</v>
      </c>
      <c r="M360">
        <v>123547.28</v>
      </c>
      <c r="N360">
        <v>0</v>
      </c>
      <c r="P360">
        <f t="shared" si="36"/>
        <v>101960.74</v>
      </c>
      <c r="Q360">
        <f t="shared" si="37"/>
        <v>6.4031242374328485</v>
      </c>
      <c r="W360">
        <f t="shared" si="38"/>
        <v>1938</v>
      </c>
      <c r="X360" t="str">
        <f t="shared" si="39"/>
        <v>Yen</v>
      </c>
      <c r="Y360" t="str">
        <f t="shared" si="40"/>
        <v>Yen</v>
      </c>
      <c r="Z360">
        <f t="shared" si="41"/>
        <v>3</v>
      </c>
    </row>
    <row r="361" spans="1:26" x14ac:dyDescent="0.25">
      <c r="A361">
        <v>360</v>
      </c>
      <c r="B361">
        <v>15592386</v>
      </c>
      <c r="C361" t="s">
        <v>186</v>
      </c>
      <c r="D361">
        <v>520</v>
      </c>
      <c r="E361" t="s">
        <v>15</v>
      </c>
      <c r="F361" t="s">
        <v>23</v>
      </c>
      <c r="G361">
        <v>58</v>
      </c>
      <c r="H361">
        <v>3</v>
      </c>
      <c r="I361">
        <v>0</v>
      </c>
      <c r="J361">
        <v>2</v>
      </c>
      <c r="K361">
        <v>0</v>
      </c>
      <c r="L361">
        <v>1</v>
      </c>
      <c r="M361">
        <v>32790.019999999997</v>
      </c>
      <c r="N361">
        <v>0</v>
      </c>
      <c r="P361">
        <f t="shared" si="36"/>
        <v>0</v>
      </c>
      <c r="Q361">
        <f t="shared" si="37"/>
        <v>7.6157731058639087</v>
      </c>
      <c r="W361">
        <f t="shared" si="38"/>
        <v>9025</v>
      </c>
      <c r="X361" t="str">
        <f t="shared" si="39"/>
        <v>Cam</v>
      </c>
      <c r="Y361" t="str">
        <f t="shared" si="40"/>
        <v>ell</v>
      </c>
      <c r="Z361">
        <f t="shared" si="41"/>
        <v>8</v>
      </c>
    </row>
    <row r="362" spans="1:26" x14ac:dyDescent="0.25">
      <c r="A362">
        <v>361</v>
      </c>
      <c r="B362">
        <v>15803716</v>
      </c>
      <c r="C362" t="s">
        <v>334</v>
      </c>
      <c r="D362">
        <v>706</v>
      </c>
      <c r="E362" t="s">
        <v>18</v>
      </c>
      <c r="F362" t="s">
        <v>23</v>
      </c>
      <c r="G362">
        <v>28</v>
      </c>
      <c r="H362">
        <v>3</v>
      </c>
      <c r="I362">
        <v>0</v>
      </c>
      <c r="J362">
        <v>2</v>
      </c>
      <c r="K362">
        <v>0</v>
      </c>
      <c r="L362">
        <v>1</v>
      </c>
      <c r="M362">
        <v>181543.67</v>
      </c>
      <c r="N362">
        <v>0</v>
      </c>
      <c r="P362">
        <f t="shared" si="36"/>
        <v>0</v>
      </c>
      <c r="Q362">
        <f t="shared" si="37"/>
        <v>5.2915026221291814</v>
      </c>
      <c r="W362">
        <f t="shared" si="38"/>
        <v>2886</v>
      </c>
      <c r="X362" t="str">
        <f t="shared" si="39"/>
        <v>Wes</v>
      </c>
      <c r="Y362" t="str">
        <f t="shared" si="40"/>
        <v>est</v>
      </c>
      <c r="Z362">
        <f t="shared" si="41"/>
        <v>4</v>
      </c>
    </row>
    <row r="363" spans="1:26" x14ac:dyDescent="0.25">
      <c r="A363">
        <v>362</v>
      </c>
      <c r="B363">
        <v>15696674</v>
      </c>
      <c r="C363" t="s">
        <v>176</v>
      </c>
      <c r="D363">
        <v>643</v>
      </c>
      <c r="E363" t="s">
        <v>26</v>
      </c>
      <c r="F363" t="s">
        <v>16</v>
      </c>
      <c r="G363">
        <v>45</v>
      </c>
      <c r="H363">
        <v>2</v>
      </c>
      <c r="I363">
        <v>150842.93</v>
      </c>
      <c r="J363">
        <v>1</v>
      </c>
      <c r="K363">
        <v>0</v>
      </c>
      <c r="L363">
        <v>1</v>
      </c>
      <c r="M363">
        <v>2319.96</v>
      </c>
      <c r="N363">
        <v>1</v>
      </c>
      <c r="P363">
        <f t="shared" si="36"/>
        <v>150842.93</v>
      </c>
      <c r="Q363">
        <f t="shared" si="37"/>
        <v>6.7082039324993694</v>
      </c>
      <c r="W363">
        <f t="shared" si="38"/>
        <v>5344</v>
      </c>
      <c r="X363" t="str">
        <f t="shared" si="39"/>
        <v>Rob</v>
      </c>
      <c r="Y363" t="str">
        <f t="shared" si="40"/>
        <v>son</v>
      </c>
      <c r="Z363">
        <f t="shared" si="41"/>
        <v>8</v>
      </c>
    </row>
    <row r="364" spans="1:26" x14ac:dyDescent="0.25">
      <c r="A364">
        <v>363</v>
      </c>
      <c r="B364">
        <v>15706365</v>
      </c>
      <c r="C364" t="s">
        <v>63</v>
      </c>
      <c r="D364">
        <v>648</v>
      </c>
      <c r="E364" t="s">
        <v>15</v>
      </c>
      <c r="F364" t="s">
        <v>16</v>
      </c>
      <c r="G364">
        <v>50</v>
      </c>
      <c r="H364">
        <v>9</v>
      </c>
      <c r="I364">
        <v>102535.57</v>
      </c>
      <c r="J364">
        <v>1</v>
      </c>
      <c r="K364">
        <v>1</v>
      </c>
      <c r="L364">
        <v>1</v>
      </c>
      <c r="M364">
        <v>189543.19</v>
      </c>
      <c r="N364">
        <v>0</v>
      </c>
      <c r="P364">
        <f t="shared" si="36"/>
        <v>102535.57</v>
      </c>
      <c r="Q364">
        <f t="shared" si="37"/>
        <v>7.0710678118654755</v>
      </c>
      <c r="W364">
        <f t="shared" si="38"/>
        <v>5137</v>
      </c>
      <c r="X364" t="str">
        <f t="shared" si="39"/>
        <v>Bia</v>
      </c>
      <c r="Y364" t="str">
        <f t="shared" si="40"/>
        <v>chi</v>
      </c>
      <c r="Z364">
        <f t="shared" si="41"/>
        <v>7</v>
      </c>
    </row>
    <row r="365" spans="1:26" x14ac:dyDescent="0.25">
      <c r="A365">
        <v>364</v>
      </c>
      <c r="B365">
        <v>15745088</v>
      </c>
      <c r="C365" t="s">
        <v>335</v>
      </c>
      <c r="D365">
        <v>443</v>
      </c>
      <c r="E365" t="s">
        <v>26</v>
      </c>
      <c r="F365" t="s">
        <v>16</v>
      </c>
      <c r="G365">
        <v>29</v>
      </c>
      <c r="H365">
        <v>9</v>
      </c>
      <c r="I365">
        <v>99027.61</v>
      </c>
      <c r="J365">
        <v>2</v>
      </c>
      <c r="K365">
        <v>1</v>
      </c>
      <c r="L365">
        <v>0</v>
      </c>
      <c r="M365">
        <v>10940.4</v>
      </c>
      <c r="N365">
        <v>0</v>
      </c>
      <c r="P365">
        <f t="shared" si="36"/>
        <v>99027.61</v>
      </c>
      <c r="Q365">
        <f t="shared" si="37"/>
        <v>5.3851648071345037</v>
      </c>
      <c r="W365">
        <f t="shared" si="38"/>
        <v>9851</v>
      </c>
      <c r="X365" t="str">
        <f t="shared" si="39"/>
        <v>Che</v>
      </c>
      <c r="Y365" t="str">
        <f t="shared" si="40"/>
        <v>hen</v>
      </c>
      <c r="Z365">
        <f t="shared" si="41"/>
        <v>4</v>
      </c>
    </row>
    <row r="366" spans="1:26" x14ac:dyDescent="0.25">
      <c r="A366">
        <v>365</v>
      </c>
      <c r="B366">
        <v>15676715</v>
      </c>
      <c r="C366" t="s">
        <v>336</v>
      </c>
      <c r="D366">
        <v>640</v>
      </c>
      <c r="E366" t="s">
        <v>15</v>
      </c>
      <c r="F366" t="s">
        <v>23</v>
      </c>
      <c r="G366">
        <v>68</v>
      </c>
      <c r="H366">
        <v>9</v>
      </c>
      <c r="I366">
        <v>0</v>
      </c>
      <c r="J366">
        <v>2</v>
      </c>
      <c r="K366">
        <v>1</v>
      </c>
      <c r="L366">
        <v>1</v>
      </c>
      <c r="M366">
        <v>199493.38</v>
      </c>
      <c r="N366">
        <v>0</v>
      </c>
      <c r="P366">
        <f t="shared" si="36"/>
        <v>0</v>
      </c>
      <c r="Q366">
        <f t="shared" si="37"/>
        <v>8.2462112512353212</v>
      </c>
      <c r="W366">
        <f t="shared" si="38"/>
        <v>5451</v>
      </c>
      <c r="X366" t="str">
        <f t="shared" si="39"/>
        <v>Mad</v>
      </c>
      <c r="Y366" t="str">
        <f t="shared" si="40"/>
        <v>ego</v>
      </c>
      <c r="Z366">
        <f t="shared" si="41"/>
        <v>9</v>
      </c>
    </row>
    <row r="367" spans="1:26" x14ac:dyDescent="0.25">
      <c r="A367">
        <v>366</v>
      </c>
      <c r="B367">
        <v>15613085</v>
      </c>
      <c r="C367" t="s">
        <v>337</v>
      </c>
      <c r="D367">
        <v>628</v>
      </c>
      <c r="E367" t="s">
        <v>18</v>
      </c>
      <c r="F367" t="s">
        <v>16</v>
      </c>
      <c r="G367">
        <v>33</v>
      </c>
      <c r="H367">
        <v>3</v>
      </c>
      <c r="I367">
        <v>0</v>
      </c>
      <c r="J367">
        <v>1</v>
      </c>
      <c r="K367">
        <v>1</v>
      </c>
      <c r="L367">
        <v>1</v>
      </c>
      <c r="M367">
        <v>188193.25</v>
      </c>
      <c r="N367">
        <v>0</v>
      </c>
      <c r="P367">
        <f t="shared" si="36"/>
        <v>0</v>
      </c>
      <c r="Q367">
        <f t="shared" si="37"/>
        <v>5.7445626465380286</v>
      </c>
      <c r="W367">
        <f t="shared" si="38"/>
        <v>5928</v>
      </c>
      <c r="X367" t="str">
        <f t="shared" si="39"/>
        <v>Ibr</v>
      </c>
      <c r="Y367" t="str">
        <f t="shared" si="40"/>
        <v>ova</v>
      </c>
      <c r="Z367">
        <f t="shared" si="41"/>
        <v>10</v>
      </c>
    </row>
    <row r="368" spans="1:26" x14ac:dyDescent="0.25">
      <c r="A368">
        <v>367</v>
      </c>
      <c r="B368">
        <v>15633537</v>
      </c>
      <c r="C368" t="s">
        <v>338</v>
      </c>
      <c r="D368">
        <v>540</v>
      </c>
      <c r="E368" t="s">
        <v>26</v>
      </c>
      <c r="F368" t="s">
        <v>16</v>
      </c>
      <c r="G368">
        <v>42</v>
      </c>
      <c r="H368">
        <v>9</v>
      </c>
      <c r="I368">
        <v>87271.41</v>
      </c>
      <c r="J368">
        <v>2</v>
      </c>
      <c r="K368">
        <v>1</v>
      </c>
      <c r="L368">
        <v>0</v>
      </c>
      <c r="M368">
        <v>172572.64</v>
      </c>
      <c r="N368">
        <v>0</v>
      </c>
      <c r="P368">
        <f t="shared" si="36"/>
        <v>87271.41</v>
      </c>
      <c r="Q368">
        <f t="shared" si="37"/>
        <v>6.4807406984078604</v>
      </c>
      <c r="W368">
        <f t="shared" si="38"/>
        <v>8613</v>
      </c>
      <c r="X368" t="str">
        <f t="shared" si="39"/>
        <v>Nol</v>
      </c>
      <c r="Y368" t="str">
        <f t="shared" si="40"/>
        <v>lan</v>
      </c>
      <c r="Z368">
        <f t="shared" si="41"/>
        <v>5</v>
      </c>
    </row>
    <row r="369" spans="1:26" x14ac:dyDescent="0.25">
      <c r="A369">
        <v>368</v>
      </c>
      <c r="B369">
        <v>15594720</v>
      </c>
      <c r="C369" t="s">
        <v>33</v>
      </c>
      <c r="D369">
        <v>460</v>
      </c>
      <c r="E369" t="s">
        <v>26</v>
      </c>
      <c r="F369" t="s">
        <v>16</v>
      </c>
      <c r="G369">
        <v>35</v>
      </c>
      <c r="H369">
        <v>8</v>
      </c>
      <c r="I369">
        <v>102742.91</v>
      </c>
      <c r="J369">
        <v>2</v>
      </c>
      <c r="K369">
        <v>1</v>
      </c>
      <c r="L369">
        <v>1</v>
      </c>
      <c r="M369">
        <v>189339.6</v>
      </c>
      <c r="N369">
        <v>0</v>
      </c>
      <c r="P369">
        <f t="shared" si="36"/>
        <v>102742.91</v>
      </c>
      <c r="Q369">
        <f t="shared" si="37"/>
        <v>5.9160797830996161</v>
      </c>
      <c r="W369">
        <f t="shared" si="38"/>
        <v>9755</v>
      </c>
      <c r="X369" t="str">
        <f t="shared" si="39"/>
        <v>Sco</v>
      </c>
      <c r="Y369" t="str">
        <f t="shared" si="40"/>
        <v>ott</v>
      </c>
      <c r="Z369">
        <f t="shared" si="41"/>
        <v>5</v>
      </c>
    </row>
    <row r="370" spans="1:26" x14ac:dyDescent="0.25">
      <c r="A370">
        <v>369</v>
      </c>
      <c r="B370">
        <v>15684042</v>
      </c>
      <c r="C370" t="s">
        <v>339</v>
      </c>
      <c r="D370">
        <v>636</v>
      </c>
      <c r="E370" t="s">
        <v>26</v>
      </c>
      <c r="F370" t="s">
        <v>23</v>
      </c>
      <c r="G370">
        <v>34</v>
      </c>
      <c r="H370">
        <v>2</v>
      </c>
      <c r="I370">
        <v>40105.51</v>
      </c>
      <c r="J370">
        <v>2</v>
      </c>
      <c r="K370">
        <v>0</v>
      </c>
      <c r="L370">
        <v>1</v>
      </c>
      <c r="M370">
        <v>53512.160000000003</v>
      </c>
      <c r="N370">
        <v>0</v>
      </c>
      <c r="P370">
        <f t="shared" si="36"/>
        <v>40105.51</v>
      </c>
      <c r="Q370">
        <f t="shared" si="37"/>
        <v>5.8309518948453007</v>
      </c>
      <c r="W370">
        <f t="shared" si="38"/>
        <v>5615</v>
      </c>
      <c r="X370" t="str">
        <f t="shared" si="39"/>
        <v>Bla</v>
      </c>
      <c r="Y370" t="str">
        <f t="shared" si="40"/>
        <v>air</v>
      </c>
      <c r="Z370">
        <f t="shared" si="41"/>
        <v>5</v>
      </c>
    </row>
    <row r="371" spans="1:26" x14ac:dyDescent="0.25">
      <c r="A371">
        <v>370</v>
      </c>
      <c r="B371">
        <v>15583303</v>
      </c>
      <c r="C371" t="s">
        <v>340</v>
      </c>
      <c r="D371">
        <v>593</v>
      </c>
      <c r="E371" t="s">
        <v>15</v>
      </c>
      <c r="F371" t="s">
        <v>16</v>
      </c>
      <c r="G371">
        <v>29</v>
      </c>
      <c r="H371">
        <v>2</v>
      </c>
      <c r="I371">
        <v>152265.43</v>
      </c>
      <c r="J371">
        <v>1</v>
      </c>
      <c r="K371">
        <v>1</v>
      </c>
      <c r="L371">
        <v>0</v>
      </c>
      <c r="M371">
        <v>34004.44</v>
      </c>
      <c r="N371">
        <v>0</v>
      </c>
      <c r="P371">
        <f t="shared" si="36"/>
        <v>152265.43</v>
      </c>
      <c r="Q371">
        <f t="shared" si="37"/>
        <v>5.3851648071345037</v>
      </c>
      <c r="W371">
        <f t="shared" si="38"/>
        <v>7167</v>
      </c>
      <c r="X371" t="str">
        <f t="shared" si="39"/>
        <v>Mon</v>
      </c>
      <c r="Y371" t="str">
        <f t="shared" si="40"/>
        <v>ldo</v>
      </c>
      <c r="Z371">
        <f t="shared" si="41"/>
        <v>7</v>
      </c>
    </row>
    <row r="372" spans="1:26" x14ac:dyDescent="0.25">
      <c r="A372">
        <v>371</v>
      </c>
      <c r="B372">
        <v>15611579</v>
      </c>
      <c r="C372" t="s">
        <v>341</v>
      </c>
      <c r="D372">
        <v>801</v>
      </c>
      <c r="E372" t="s">
        <v>18</v>
      </c>
      <c r="F372" t="s">
        <v>23</v>
      </c>
      <c r="G372">
        <v>42</v>
      </c>
      <c r="H372">
        <v>4</v>
      </c>
      <c r="I372">
        <v>141947.67000000001</v>
      </c>
      <c r="J372">
        <v>1</v>
      </c>
      <c r="K372">
        <v>1</v>
      </c>
      <c r="L372">
        <v>1</v>
      </c>
      <c r="M372">
        <v>10598.29</v>
      </c>
      <c r="N372">
        <v>0</v>
      </c>
      <c r="P372">
        <f t="shared" si="36"/>
        <v>141947.67000000001</v>
      </c>
      <c r="Q372">
        <f t="shared" si="37"/>
        <v>6.4807406984078604</v>
      </c>
      <c r="W372">
        <f t="shared" si="38"/>
        <v>639</v>
      </c>
      <c r="X372" t="str">
        <f t="shared" si="39"/>
        <v>Sut</v>
      </c>
      <c r="Y372" t="str">
        <f t="shared" si="40"/>
        <v>and</v>
      </c>
      <c r="Z372">
        <f t="shared" si="41"/>
        <v>10</v>
      </c>
    </row>
    <row r="373" spans="1:26" x14ac:dyDescent="0.25">
      <c r="A373">
        <v>372</v>
      </c>
      <c r="B373">
        <v>15774696</v>
      </c>
      <c r="C373" t="s">
        <v>110</v>
      </c>
      <c r="D373">
        <v>640</v>
      </c>
      <c r="E373" t="s">
        <v>26</v>
      </c>
      <c r="F373" t="s">
        <v>16</v>
      </c>
      <c r="G373">
        <v>75</v>
      </c>
      <c r="H373">
        <v>1</v>
      </c>
      <c r="I373">
        <v>106307.91</v>
      </c>
      <c r="J373">
        <v>2</v>
      </c>
      <c r="K373">
        <v>0</v>
      </c>
      <c r="L373">
        <v>1</v>
      </c>
      <c r="M373">
        <v>113428.77</v>
      </c>
      <c r="N373">
        <v>0</v>
      </c>
      <c r="P373">
        <f t="shared" si="36"/>
        <v>106307.91</v>
      </c>
      <c r="Q373">
        <f t="shared" si="37"/>
        <v>8.6602540378443873</v>
      </c>
      <c r="W373">
        <f t="shared" si="38"/>
        <v>5451</v>
      </c>
      <c r="X373" t="str">
        <f t="shared" si="39"/>
        <v>Col</v>
      </c>
      <c r="Y373" t="str">
        <f t="shared" si="40"/>
        <v>ole</v>
      </c>
      <c r="Z373">
        <f t="shared" si="41"/>
        <v>4</v>
      </c>
    </row>
    <row r="374" spans="1:26" x14ac:dyDescent="0.25">
      <c r="A374">
        <v>373</v>
      </c>
      <c r="B374">
        <v>15694506</v>
      </c>
      <c r="C374" t="s">
        <v>342</v>
      </c>
      <c r="D374">
        <v>611</v>
      </c>
      <c r="E374" t="s">
        <v>26</v>
      </c>
      <c r="F374" t="s">
        <v>23</v>
      </c>
      <c r="G374">
        <v>31</v>
      </c>
      <c r="H374">
        <v>0</v>
      </c>
      <c r="I374">
        <v>107884.81</v>
      </c>
      <c r="J374">
        <v>2</v>
      </c>
      <c r="K374">
        <v>1</v>
      </c>
      <c r="L374">
        <v>1</v>
      </c>
      <c r="M374">
        <v>183487.98</v>
      </c>
      <c r="N374">
        <v>0</v>
      </c>
      <c r="P374">
        <f t="shared" si="36"/>
        <v>107884.81</v>
      </c>
      <c r="Q374">
        <f t="shared" si="37"/>
        <v>5.5677643628300215</v>
      </c>
      <c r="W374">
        <f t="shared" si="38"/>
        <v>6541</v>
      </c>
      <c r="X374" t="str">
        <f t="shared" si="39"/>
        <v>Bri</v>
      </c>
      <c r="Y374" t="str">
        <f t="shared" si="40"/>
        <v>ggs</v>
      </c>
      <c r="Z374">
        <f t="shared" si="41"/>
        <v>6</v>
      </c>
    </row>
    <row r="375" spans="1:26" x14ac:dyDescent="0.25">
      <c r="A375">
        <v>374</v>
      </c>
      <c r="B375">
        <v>15688074</v>
      </c>
      <c r="C375" t="s">
        <v>343</v>
      </c>
      <c r="D375">
        <v>802</v>
      </c>
      <c r="E375" t="s">
        <v>26</v>
      </c>
      <c r="F375" t="s">
        <v>23</v>
      </c>
      <c r="G375">
        <v>31</v>
      </c>
      <c r="H375">
        <v>1</v>
      </c>
      <c r="I375">
        <v>125013.72</v>
      </c>
      <c r="J375">
        <v>1</v>
      </c>
      <c r="K375">
        <v>1</v>
      </c>
      <c r="L375">
        <v>1</v>
      </c>
      <c r="M375">
        <v>187658.09</v>
      </c>
      <c r="N375">
        <v>0</v>
      </c>
      <c r="P375">
        <f t="shared" si="36"/>
        <v>125013.72</v>
      </c>
      <c r="Q375">
        <f t="shared" si="37"/>
        <v>5.5677643628300215</v>
      </c>
      <c r="W375">
        <f t="shared" si="38"/>
        <v>625</v>
      </c>
      <c r="X375" t="str">
        <f t="shared" si="39"/>
        <v>Gre</v>
      </c>
      <c r="Y375" t="str">
        <f t="shared" si="40"/>
        <v>ory</v>
      </c>
      <c r="Z375">
        <f t="shared" si="41"/>
        <v>7</v>
      </c>
    </row>
    <row r="376" spans="1:26" x14ac:dyDescent="0.25">
      <c r="A376">
        <v>375</v>
      </c>
      <c r="B376">
        <v>15759537</v>
      </c>
      <c r="C376" t="s">
        <v>63</v>
      </c>
      <c r="D376">
        <v>717</v>
      </c>
      <c r="E376" t="s">
        <v>26</v>
      </c>
      <c r="F376" t="s">
        <v>23</v>
      </c>
      <c r="G376">
        <v>35</v>
      </c>
      <c r="H376">
        <v>7</v>
      </c>
      <c r="I376">
        <v>58469.37</v>
      </c>
      <c r="J376">
        <v>2</v>
      </c>
      <c r="K376">
        <v>1</v>
      </c>
      <c r="L376">
        <v>1</v>
      </c>
      <c r="M376">
        <v>172459.39</v>
      </c>
      <c r="N376">
        <v>0</v>
      </c>
      <c r="P376">
        <f t="shared" si="36"/>
        <v>58469.37</v>
      </c>
      <c r="Q376">
        <f t="shared" si="37"/>
        <v>5.9160797830996161</v>
      </c>
      <c r="W376">
        <f t="shared" si="38"/>
        <v>2502</v>
      </c>
      <c r="X376" t="str">
        <f t="shared" si="39"/>
        <v>Bia</v>
      </c>
      <c r="Y376" t="str">
        <f t="shared" si="40"/>
        <v>chi</v>
      </c>
      <c r="Z376">
        <f t="shared" si="41"/>
        <v>7</v>
      </c>
    </row>
    <row r="377" spans="1:26" x14ac:dyDescent="0.25">
      <c r="A377">
        <v>376</v>
      </c>
      <c r="B377">
        <v>15758449</v>
      </c>
      <c r="C377" t="s">
        <v>344</v>
      </c>
      <c r="D377">
        <v>769</v>
      </c>
      <c r="E377" t="s">
        <v>15</v>
      </c>
      <c r="F377" t="s">
        <v>16</v>
      </c>
      <c r="G377">
        <v>39</v>
      </c>
      <c r="H377">
        <v>8</v>
      </c>
      <c r="I377">
        <v>0</v>
      </c>
      <c r="J377">
        <v>1</v>
      </c>
      <c r="K377">
        <v>0</v>
      </c>
      <c r="L377">
        <v>1</v>
      </c>
      <c r="M377">
        <v>21016</v>
      </c>
      <c r="N377">
        <v>0</v>
      </c>
      <c r="P377">
        <f t="shared" si="36"/>
        <v>0</v>
      </c>
      <c r="Q377">
        <f t="shared" si="37"/>
        <v>6.2449979983983983</v>
      </c>
      <c r="W377">
        <f t="shared" si="38"/>
        <v>1170</v>
      </c>
      <c r="X377" t="str">
        <f t="shared" si="39"/>
        <v>Ang</v>
      </c>
      <c r="Y377" t="str">
        <f t="shared" si="40"/>
        <v>elo</v>
      </c>
      <c r="Z377">
        <f t="shared" si="41"/>
        <v>6</v>
      </c>
    </row>
    <row r="378" spans="1:26" x14ac:dyDescent="0.25">
      <c r="A378">
        <v>377</v>
      </c>
      <c r="B378">
        <v>15583456</v>
      </c>
      <c r="C378" t="s">
        <v>345</v>
      </c>
      <c r="D378">
        <v>745</v>
      </c>
      <c r="E378" t="s">
        <v>26</v>
      </c>
      <c r="F378" t="s">
        <v>23</v>
      </c>
      <c r="G378">
        <v>45</v>
      </c>
      <c r="H378">
        <v>10</v>
      </c>
      <c r="I378">
        <v>117231.63</v>
      </c>
      <c r="J378">
        <v>3</v>
      </c>
      <c r="K378">
        <v>1</v>
      </c>
      <c r="L378">
        <v>1</v>
      </c>
      <c r="M378">
        <v>122381.02</v>
      </c>
      <c r="N378">
        <v>1</v>
      </c>
      <c r="P378">
        <f t="shared" si="36"/>
        <v>117231.63</v>
      </c>
      <c r="Q378">
        <f t="shared" si="37"/>
        <v>6.7082039324993694</v>
      </c>
      <c r="W378">
        <f t="shared" si="38"/>
        <v>1727</v>
      </c>
      <c r="X378" t="str">
        <f t="shared" si="39"/>
        <v>Gar</v>
      </c>
      <c r="Y378" t="str">
        <f t="shared" si="40"/>
        <v>ner</v>
      </c>
      <c r="Z378">
        <f t="shared" si="41"/>
        <v>8</v>
      </c>
    </row>
    <row r="379" spans="1:26" x14ac:dyDescent="0.25">
      <c r="A379">
        <v>378</v>
      </c>
      <c r="B379">
        <v>15667871</v>
      </c>
      <c r="C379" t="s">
        <v>320</v>
      </c>
      <c r="D379">
        <v>572</v>
      </c>
      <c r="E379" t="s">
        <v>18</v>
      </c>
      <c r="F379" t="s">
        <v>23</v>
      </c>
      <c r="G379">
        <v>35</v>
      </c>
      <c r="H379">
        <v>4</v>
      </c>
      <c r="I379">
        <v>152390.26</v>
      </c>
      <c r="J379">
        <v>1</v>
      </c>
      <c r="K379">
        <v>1</v>
      </c>
      <c r="L379">
        <v>0</v>
      </c>
      <c r="M379">
        <v>128123.66</v>
      </c>
      <c r="N379">
        <v>0</v>
      </c>
      <c r="P379">
        <f t="shared" si="36"/>
        <v>152390.26</v>
      </c>
      <c r="Q379">
        <f t="shared" si="37"/>
        <v>5.9160797830996161</v>
      </c>
      <c r="W379">
        <f t="shared" si="38"/>
        <v>7835</v>
      </c>
      <c r="X379" t="str">
        <f t="shared" si="39"/>
        <v>Ker</v>
      </c>
      <c r="Y379" t="str">
        <f t="shared" si="40"/>
        <v>err</v>
      </c>
      <c r="Z379">
        <f t="shared" si="41"/>
        <v>4</v>
      </c>
    </row>
    <row r="380" spans="1:26" x14ac:dyDescent="0.25">
      <c r="A380">
        <v>379</v>
      </c>
      <c r="B380">
        <v>15677371</v>
      </c>
      <c r="C380" t="s">
        <v>130</v>
      </c>
      <c r="D380">
        <v>629</v>
      </c>
      <c r="E380" t="s">
        <v>18</v>
      </c>
      <c r="F380" t="s">
        <v>16</v>
      </c>
      <c r="G380">
        <v>30</v>
      </c>
      <c r="H380">
        <v>2</v>
      </c>
      <c r="I380">
        <v>34013.629999999997</v>
      </c>
      <c r="J380">
        <v>1</v>
      </c>
      <c r="K380">
        <v>1</v>
      </c>
      <c r="L380">
        <v>0</v>
      </c>
      <c r="M380">
        <v>19570.63</v>
      </c>
      <c r="N380">
        <v>0</v>
      </c>
      <c r="P380">
        <f t="shared" si="36"/>
        <v>34013.629999999997</v>
      </c>
      <c r="Q380">
        <f t="shared" si="37"/>
        <v>5.4772255750516612</v>
      </c>
      <c r="W380">
        <f t="shared" si="38"/>
        <v>5891</v>
      </c>
      <c r="X380" t="str">
        <f t="shared" si="39"/>
        <v>Ko</v>
      </c>
      <c r="Y380" t="str">
        <f t="shared" si="40"/>
        <v>Ko</v>
      </c>
      <c r="Z380">
        <f t="shared" si="41"/>
        <v>2</v>
      </c>
    </row>
    <row r="381" spans="1:26" x14ac:dyDescent="0.25">
      <c r="A381">
        <v>380</v>
      </c>
      <c r="B381">
        <v>15629677</v>
      </c>
      <c r="C381" t="s">
        <v>346</v>
      </c>
      <c r="D381">
        <v>687</v>
      </c>
      <c r="E381" t="s">
        <v>18</v>
      </c>
      <c r="F381" t="s">
        <v>16</v>
      </c>
      <c r="G381">
        <v>39</v>
      </c>
      <c r="H381">
        <v>2</v>
      </c>
      <c r="I381">
        <v>0</v>
      </c>
      <c r="J381">
        <v>3</v>
      </c>
      <c r="K381">
        <v>0</v>
      </c>
      <c r="L381">
        <v>0</v>
      </c>
      <c r="M381">
        <v>188150.6</v>
      </c>
      <c r="N381">
        <v>1</v>
      </c>
      <c r="P381">
        <f t="shared" si="36"/>
        <v>0</v>
      </c>
      <c r="Q381">
        <f t="shared" si="37"/>
        <v>6.2449979983983983</v>
      </c>
      <c r="W381">
        <f t="shared" si="38"/>
        <v>3565</v>
      </c>
      <c r="X381" t="str">
        <f t="shared" si="39"/>
        <v>Dis</v>
      </c>
      <c r="Y381" t="str">
        <f t="shared" si="40"/>
        <v>ano</v>
      </c>
      <c r="Z381">
        <f t="shared" si="41"/>
        <v>9</v>
      </c>
    </row>
    <row r="382" spans="1:26" x14ac:dyDescent="0.25">
      <c r="A382">
        <v>381</v>
      </c>
      <c r="B382">
        <v>15713578</v>
      </c>
      <c r="C382" t="s">
        <v>347</v>
      </c>
      <c r="D382">
        <v>483</v>
      </c>
      <c r="E382" t="s">
        <v>15</v>
      </c>
      <c r="F382" t="s">
        <v>16</v>
      </c>
      <c r="G382">
        <v>50</v>
      </c>
      <c r="H382">
        <v>9</v>
      </c>
      <c r="I382">
        <v>0</v>
      </c>
      <c r="J382">
        <v>2</v>
      </c>
      <c r="K382">
        <v>1</v>
      </c>
      <c r="L382">
        <v>1</v>
      </c>
      <c r="M382">
        <v>111020.24</v>
      </c>
      <c r="N382">
        <v>0</v>
      </c>
      <c r="P382">
        <f t="shared" si="36"/>
        <v>0</v>
      </c>
      <c r="Q382">
        <f t="shared" si="37"/>
        <v>7.0710678118654755</v>
      </c>
      <c r="W382">
        <f t="shared" si="38"/>
        <v>9567</v>
      </c>
      <c r="X382" t="str">
        <f t="shared" si="39"/>
        <v>Far</v>
      </c>
      <c r="Y382" t="str">
        <f t="shared" si="40"/>
        <v>ell</v>
      </c>
      <c r="Z382">
        <f t="shared" si="41"/>
        <v>7</v>
      </c>
    </row>
    <row r="383" spans="1:26" x14ac:dyDescent="0.25">
      <c r="A383">
        <v>382</v>
      </c>
      <c r="B383">
        <v>15591509</v>
      </c>
      <c r="C383" t="s">
        <v>348</v>
      </c>
      <c r="D383">
        <v>690</v>
      </c>
      <c r="E383" t="s">
        <v>15</v>
      </c>
      <c r="F383" t="s">
        <v>23</v>
      </c>
      <c r="G383">
        <v>36</v>
      </c>
      <c r="H383">
        <v>7</v>
      </c>
      <c r="I383">
        <v>101583.11</v>
      </c>
      <c r="J383">
        <v>2</v>
      </c>
      <c r="K383">
        <v>1</v>
      </c>
      <c r="L383">
        <v>0</v>
      </c>
      <c r="M383">
        <v>123775.15</v>
      </c>
      <c r="N383">
        <v>0</v>
      </c>
      <c r="P383">
        <f t="shared" si="36"/>
        <v>101583.11</v>
      </c>
      <c r="Q383">
        <f t="shared" si="37"/>
        <v>6</v>
      </c>
      <c r="W383">
        <f t="shared" si="38"/>
        <v>3473</v>
      </c>
      <c r="X383" t="str">
        <f t="shared" si="39"/>
        <v>Mil</v>
      </c>
      <c r="Y383" t="str">
        <f t="shared" si="40"/>
        <v>ano</v>
      </c>
      <c r="Z383">
        <f t="shared" si="41"/>
        <v>6</v>
      </c>
    </row>
    <row r="384" spans="1:26" x14ac:dyDescent="0.25">
      <c r="A384">
        <v>383</v>
      </c>
      <c r="B384">
        <v>15568240</v>
      </c>
      <c r="C384" t="s">
        <v>182</v>
      </c>
      <c r="D384">
        <v>492</v>
      </c>
      <c r="E384" t="s">
        <v>26</v>
      </c>
      <c r="F384" t="s">
        <v>16</v>
      </c>
      <c r="G384">
        <v>30</v>
      </c>
      <c r="H384">
        <v>10</v>
      </c>
      <c r="I384">
        <v>77168.87</v>
      </c>
      <c r="J384">
        <v>2</v>
      </c>
      <c r="K384">
        <v>0</v>
      </c>
      <c r="L384">
        <v>1</v>
      </c>
      <c r="M384">
        <v>146700.22</v>
      </c>
      <c r="N384">
        <v>0</v>
      </c>
      <c r="P384">
        <f t="shared" si="36"/>
        <v>77168.87</v>
      </c>
      <c r="Q384">
        <f t="shared" si="37"/>
        <v>5.4772255750516612</v>
      </c>
      <c r="W384">
        <f t="shared" si="38"/>
        <v>9461</v>
      </c>
      <c r="X384" t="str">
        <f t="shared" si="39"/>
        <v>Tin</v>
      </c>
      <c r="Y384" t="str">
        <f t="shared" si="40"/>
        <v>ing</v>
      </c>
      <c r="Z384">
        <f t="shared" si="41"/>
        <v>4</v>
      </c>
    </row>
    <row r="385" spans="1:26" x14ac:dyDescent="0.25">
      <c r="A385">
        <v>384</v>
      </c>
      <c r="B385">
        <v>15622993</v>
      </c>
      <c r="C385" t="s">
        <v>349</v>
      </c>
      <c r="D385">
        <v>709</v>
      </c>
      <c r="E385" t="s">
        <v>26</v>
      </c>
      <c r="F385" t="s">
        <v>23</v>
      </c>
      <c r="G385">
        <v>28</v>
      </c>
      <c r="H385">
        <v>8</v>
      </c>
      <c r="I385">
        <v>124695.72</v>
      </c>
      <c r="J385">
        <v>2</v>
      </c>
      <c r="K385">
        <v>1</v>
      </c>
      <c r="L385">
        <v>0</v>
      </c>
      <c r="M385">
        <v>145251.35</v>
      </c>
      <c r="N385">
        <v>0</v>
      </c>
      <c r="P385">
        <f t="shared" si="36"/>
        <v>124695.72</v>
      </c>
      <c r="Q385">
        <f t="shared" si="37"/>
        <v>5.2915026221291814</v>
      </c>
      <c r="W385">
        <f t="shared" si="38"/>
        <v>2786</v>
      </c>
      <c r="X385" t="str">
        <f t="shared" si="39"/>
        <v>Boy</v>
      </c>
      <c r="Y385" t="str">
        <f t="shared" si="40"/>
        <v>oyd</v>
      </c>
      <c r="Z385">
        <f t="shared" si="41"/>
        <v>4</v>
      </c>
    </row>
    <row r="386" spans="1:26" x14ac:dyDescent="0.25">
      <c r="A386">
        <v>385</v>
      </c>
      <c r="B386">
        <v>15689294</v>
      </c>
      <c r="C386" t="s">
        <v>350</v>
      </c>
      <c r="D386">
        <v>705</v>
      </c>
      <c r="E386" t="s">
        <v>26</v>
      </c>
      <c r="F386" t="s">
        <v>23</v>
      </c>
      <c r="G386">
        <v>44</v>
      </c>
      <c r="H386">
        <v>3</v>
      </c>
      <c r="I386">
        <v>105934.96</v>
      </c>
      <c r="J386">
        <v>1</v>
      </c>
      <c r="K386">
        <v>1</v>
      </c>
      <c r="L386">
        <v>0</v>
      </c>
      <c r="M386">
        <v>82463.69</v>
      </c>
      <c r="N386">
        <v>0</v>
      </c>
      <c r="P386">
        <f t="shared" ref="P386:P449" si="42">ROUND(I386,2)</f>
        <v>105934.96</v>
      </c>
      <c r="Q386">
        <f t="shared" ref="Q386:Q449" si="43">SQRT(G:G)</f>
        <v>6.6332495807107996</v>
      </c>
      <c r="W386">
        <f t="shared" ref="W386:W449" si="44">RANK(D386,D:D)</f>
        <v>2930</v>
      </c>
      <c r="X386" t="str">
        <f t="shared" ref="X386:X449" si="45">LEFT(C:C,3)</f>
        <v>Ony</v>
      </c>
      <c r="Y386" t="str">
        <f t="shared" ref="Y386:Y449" si="46">RIGHT(C:C,3)</f>
        <v>chi</v>
      </c>
      <c r="Z386">
        <f t="shared" ref="Z386:Z449" si="47">LEN(C:C)</f>
        <v>10</v>
      </c>
    </row>
    <row r="387" spans="1:26" x14ac:dyDescent="0.25">
      <c r="A387">
        <v>386</v>
      </c>
      <c r="B387">
        <v>15720910</v>
      </c>
      <c r="C387" t="s">
        <v>351</v>
      </c>
      <c r="D387">
        <v>560</v>
      </c>
      <c r="E387" t="s">
        <v>15</v>
      </c>
      <c r="F387" t="s">
        <v>16</v>
      </c>
      <c r="G387">
        <v>66</v>
      </c>
      <c r="H387">
        <v>9</v>
      </c>
      <c r="I387">
        <v>0</v>
      </c>
      <c r="J387">
        <v>1</v>
      </c>
      <c r="K387">
        <v>1</v>
      </c>
      <c r="L387">
        <v>1</v>
      </c>
      <c r="M387">
        <v>15928.49</v>
      </c>
      <c r="N387">
        <v>0</v>
      </c>
      <c r="P387">
        <f t="shared" si="42"/>
        <v>0</v>
      </c>
      <c r="Q387">
        <f t="shared" si="43"/>
        <v>8.1240384046359608</v>
      </c>
      <c r="W387">
        <f t="shared" si="44"/>
        <v>8125</v>
      </c>
      <c r="X387" t="str">
        <f t="shared" si="45"/>
        <v>Bla</v>
      </c>
      <c r="Y387" t="str">
        <f t="shared" si="46"/>
        <v>ack</v>
      </c>
      <c r="Z387">
        <f t="shared" si="47"/>
        <v>5</v>
      </c>
    </row>
    <row r="388" spans="1:26" x14ac:dyDescent="0.25">
      <c r="A388">
        <v>387</v>
      </c>
      <c r="B388">
        <v>15721181</v>
      </c>
      <c r="C388" t="s">
        <v>352</v>
      </c>
      <c r="D388">
        <v>611</v>
      </c>
      <c r="E388" t="s">
        <v>18</v>
      </c>
      <c r="F388" t="s">
        <v>23</v>
      </c>
      <c r="G388">
        <v>46</v>
      </c>
      <c r="H388">
        <v>6</v>
      </c>
      <c r="I388">
        <v>0</v>
      </c>
      <c r="J388">
        <v>2</v>
      </c>
      <c r="K388">
        <v>1</v>
      </c>
      <c r="L388">
        <v>0</v>
      </c>
      <c r="M388">
        <v>45886.33</v>
      </c>
      <c r="N388">
        <v>0</v>
      </c>
      <c r="P388">
        <f t="shared" si="42"/>
        <v>0</v>
      </c>
      <c r="Q388">
        <f t="shared" si="43"/>
        <v>6.7823299831252681</v>
      </c>
      <c r="W388">
        <f t="shared" si="44"/>
        <v>6541</v>
      </c>
      <c r="X388" t="str">
        <f t="shared" si="45"/>
        <v>Oli</v>
      </c>
      <c r="Y388" t="str">
        <f t="shared" si="46"/>
        <v>ver</v>
      </c>
      <c r="Z388">
        <f t="shared" si="47"/>
        <v>6</v>
      </c>
    </row>
    <row r="389" spans="1:26" x14ac:dyDescent="0.25">
      <c r="A389">
        <v>388</v>
      </c>
      <c r="B389">
        <v>15776433</v>
      </c>
      <c r="C389" t="s">
        <v>353</v>
      </c>
      <c r="D389">
        <v>730</v>
      </c>
      <c r="E389" t="s">
        <v>18</v>
      </c>
      <c r="F389" t="s">
        <v>23</v>
      </c>
      <c r="G389">
        <v>62</v>
      </c>
      <c r="H389">
        <v>2</v>
      </c>
      <c r="I389">
        <v>0</v>
      </c>
      <c r="J389">
        <v>2</v>
      </c>
      <c r="K389">
        <v>1</v>
      </c>
      <c r="L389">
        <v>1</v>
      </c>
      <c r="M389">
        <v>186489.95</v>
      </c>
      <c r="N389">
        <v>0</v>
      </c>
      <c r="P389">
        <f t="shared" si="42"/>
        <v>0</v>
      </c>
      <c r="Q389">
        <f t="shared" si="43"/>
        <v>7.8740078740118111</v>
      </c>
      <c r="W389">
        <f t="shared" si="44"/>
        <v>2119</v>
      </c>
      <c r="X389" t="str">
        <f t="shared" si="45"/>
        <v>Gre</v>
      </c>
      <c r="Y389" t="str">
        <f t="shared" si="46"/>
        <v>eco</v>
      </c>
      <c r="Z389">
        <f t="shared" si="47"/>
        <v>5</v>
      </c>
    </row>
    <row r="390" spans="1:26" x14ac:dyDescent="0.25">
      <c r="A390">
        <v>389</v>
      </c>
      <c r="B390">
        <v>15748936</v>
      </c>
      <c r="C390" t="s">
        <v>354</v>
      </c>
      <c r="D390">
        <v>709</v>
      </c>
      <c r="E390" t="s">
        <v>18</v>
      </c>
      <c r="F390" t="s">
        <v>16</v>
      </c>
      <c r="G390">
        <v>45</v>
      </c>
      <c r="H390">
        <v>2</v>
      </c>
      <c r="I390">
        <v>0</v>
      </c>
      <c r="J390">
        <v>2</v>
      </c>
      <c r="K390">
        <v>0</v>
      </c>
      <c r="L390">
        <v>1</v>
      </c>
      <c r="M390">
        <v>162922.65</v>
      </c>
      <c r="N390">
        <v>0</v>
      </c>
      <c r="P390">
        <f t="shared" si="42"/>
        <v>0</v>
      </c>
      <c r="Q390">
        <f t="shared" si="43"/>
        <v>6.7082039324993694</v>
      </c>
      <c r="W390">
        <f t="shared" si="44"/>
        <v>2786</v>
      </c>
      <c r="X390" t="str">
        <f t="shared" si="45"/>
        <v>Whi</v>
      </c>
      <c r="Y390" t="str">
        <f t="shared" si="46"/>
        <v>ead</v>
      </c>
      <c r="Z390">
        <f t="shared" si="47"/>
        <v>9</v>
      </c>
    </row>
    <row r="391" spans="1:26" x14ac:dyDescent="0.25">
      <c r="A391">
        <v>390</v>
      </c>
      <c r="B391">
        <v>15717225</v>
      </c>
      <c r="C391" t="s">
        <v>355</v>
      </c>
      <c r="D391">
        <v>544</v>
      </c>
      <c r="E391" t="s">
        <v>15</v>
      </c>
      <c r="F391" t="s">
        <v>16</v>
      </c>
      <c r="G391">
        <v>21</v>
      </c>
      <c r="H391">
        <v>10</v>
      </c>
      <c r="I391">
        <v>161525.96</v>
      </c>
      <c r="J391">
        <v>2</v>
      </c>
      <c r="K391">
        <v>1</v>
      </c>
      <c r="L391">
        <v>0</v>
      </c>
      <c r="M391">
        <v>9262.77</v>
      </c>
      <c r="N391">
        <v>0</v>
      </c>
      <c r="P391">
        <f t="shared" si="42"/>
        <v>161525.96</v>
      </c>
      <c r="Q391">
        <f t="shared" si="43"/>
        <v>4.5825756949558398</v>
      </c>
      <c r="W391">
        <f t="shared" si="44"/>
        <v>8520</v>
      </c>
      <c r="X391" t="str">
        <f t="shared" si="45"/>
        <v>Ike</v>
      </c>
      <c r="Y391" t="str">
        <f t="shared" si="46"/>
        <v>una</v>
      </c>
      <c r="Z391">
        <f t="shared" si="47"/>
        <v>9</v>
      </c>
    </row>
    <row r="392" spans="1:26" x14ac:dyDescent="0.25">
      <c r="A392">
        <v>391</v>
      </c>
      <c r="B392">
        <v>15685226</v>
      </c>
      <c r="C392" t="s">
        <v>251</v>
      </c>
      <c r="D392">
        <v>712</v>
      </c>
      <c r="E392" t="s">
        <v>26</v>
      </c>
      <c r="F392" t="s">
        <v>16</v>
      </c>
      <c r="G392">
        <v>29</v>
      </c>
      <c r="H392">
        <v>7</v>
      </c>
      <c r="I392">
        <v>147199.07</v>
      </c>
      <c r="J392">
        <v>1</v>
      </c>
      <c r="K392">
        <v>1</v>
      </c>
      <c r="L392">
        <v>1</v>
      </c>
      <c r="M392">
        <v>84932.4</v>
      </c>
      <c r="N392">
        <v>0</v>
      </c>
      <c r="P392">
        <f t="shared" si="42"/>
        <v>147199.07</v>
      </c>
      <c r="Q392">
        <f t="shared" si="43"/>
        <v>5.3851648071345037</v>
      </c>
      <c r="W392">
        <f t="shared" si="44"/>
        <v>2661</v>
      </c>
      <c r="X392" t="str">
        <f t="shared" si="45"/>
        <v>Mor</v>
      </c>
      <c r="Y392" t="str">
        <f t="shared" si="46"/>
        <v>son</v>
      </c>
      <c r="Z392">
        <f t="shared" si="47"/>
        <v>8</v>
      </c>
    </row>
    <row r="393" spans="1:26" x14ac:dyDescent="0.25">
      <c r="A393">
        <v>392</v>
      </c>
      <c r="B393">
        <v>15785611</v>
      </c>
      <c r="C393" t="s">
        <v>356</v>
      </c>
      <c r="D393">
        <v>752</v>
      </c>
      <c r="E393" t="s">
        <v>26</v>
      </c>
      <c r="F393" t="s">
        <v>23</v>
      </c>
      <c r="G393">
        <v>38</v>
      </c>
      <c r="H393">
        <v>3</v>
      </c>
      <c r="I393">
        <v>183102.29</v>
      </c>
      <c r="J393">
        <v>1</v>
      </c>
      <c r="K393">
        <v>1</v>
      </c>
      <c r="L393">
        <v>1</v>
      </c>
      <c r="M393">
        <v>71557.119999999995</v>
      </c>
      <c r="N393">
        <v>0</v>
      </c>
      <c r="P393">
        <f t="shared" si="42"/>
        <v>183102.29</v>
      </c>
      <c r="Q393">
        <f t="shared" si="43"/>
        <v>6.164414002968976</v>
      </c>
      <c r="W393">
        <f t="shared" si="44"/>
        <v>1548</v>
      </c>
      <c r="X393" t="str">
        <f t="shared" si="45"/>
        <v>Ony</v>
      </c>
      <c r="Y393" t="str">
        <f t="shared" si="46"/>
        <v>uru</v>
      </c>
      <c r="Z393">
        <f t="shared" si="47"/>
        <v>9</v>
      </c>
    </row>
    <row r="394" spans="1:26" x14ac:dyDescent="0.25">
      <c r="A394">
        <v>393</v>
      </c>
      <c r="B394">
        <v>15573456</v>
      </c>
      <c r="C394" t="s">
        <v>357</v>
      </c>
      <c r="D394">
        <v>648</v>
      </c>
      <c r="E394" t="s">
        <v>18</v>
      </c>
      <c r="F394" t="s">
        <v>23</v>
      </c>
      <c r="G394">
        <v>46</v>
      </c>
      <c r="H394">
        <v>9</v>
      </c>
      <c r="I394">
        <v>127209</v>
      </c>
      <c r="J394">
        <v>2</v>
      </c>
      <c r="K394">
        <v>1</v>
      </c>
      <c r="L394">
        <v>0</v>
      </c>
      <c r="M394">
        <v>77405.95</v>
      </c>
      <c r="N394">
        <v>1</v>
      </c>
      <c r="P394">
        <f t="shared" si="42"/>
        <v>127209</v>
      </c>
      <c r="Q394">
        <f t="shared" si="43"/>
        <v>6.7823299831252681</v>
      </c>
      <c r="W394">
        <f t="shared" si="44"/>
        <v>5137</v>
      </c>
      <c r="X394" t="str">
        <f t="shared" si="45"/>
        <v>Cun</v>
      </c>
      <c r="Y394" t="str">
        <f t="shared" si="46"/>
        <v>ham</v>
      </c>
      <c r="Z394">
        <f t="shared" si="47"/>
        <v>10</v>
      </c>
    </row>
    <row r="395" spans="1:26" x14ac:dyDescent="0.25">
      <c r="A395">
        <v>394</v>
      </c>
      <c r="B395">
        <v>15684548</v>
      </c>
      <c r="C395" t="s">
        <v>358</v>
      </c>
      <c r="D395">
        <v>556</v>
      </c>
      <c r="E395" t="s">
        <v>18</v>
      </c>
      <c r="F395" t="s">
        <v>23</v>
      </c>
      <c r="G395">
        <v>38</v>
      </c>
      <c r="H395">
        <v>8</v>
      </c>
      <c r="I395">
        <v>0</v>
      </c>
      <c r="J395">
        <v>2</v>
      </c>
      <c r="K395">
        <v>0</v>
      </c>
      <c r="L395">
        <v>0</v>
      </c>
      <c r="M395">
        <v>417.41</v>
      </c>
      <c r="N395">
        <v>1</v>
      </c>
      <c r="P395">
        <f t="shared" si="42"/>
        <v>0</v>
      </c>
      <c r="Q395">
        <f t="shared" si="43"/>
        <v>6.164414002968976</v>
      </c>
      <c r="W395">
        <f t="shared" si="44"/>
        <v>8221</v>
      </c>
      <c r="X395" t="str">
        <f t="shared" si="45"/>
        <v>Dem</v>
      </c>
      <c r="Y395" t="str">
        <f t="shared" si="46"/>
        <v>dov</v>
      </c>
      <c r="Z395">
        <f t="shared" si="47"/>
        <v>7</v>
      </c>
    </row>
    <row r="396" spans="1:26" x14ac:dyDescent="0.25">
      <c r="A396">
        <v>395</v>
      </c>
      <c r="B396">
        <v>15620505</v>
      </c>
      <c r="C396" t="s">
        <v>359</v>
      </c>
      <c r="D396">
        <v>594</v>
      </c>
      <c r="E396" t="s">
        <v>18</v>
      </c>
      <c r="F396" t="s">
        <v>16</v>
      </c>
      <c r="G396">
        <v>24</v>
      </c>
      <c r="H396">
        <v>0</v>
      </c>
      <c r="I396">
        <v>97378.54</v>
      </c>
      <c r="J396">
        <v>1</v>
      </c>
      <c r="K396">
        <v>1</v>
      </c>
      <c r="L396">
        <v>1</v>
      </c>
      <c r="M396">
        <v>71405.17</v>
      </c>
      <c r="N396">
        <v>0</v>
      </c>
      <c r="P396">
        <f t="shared" si="42"/>
        <v>97378.54</v>
      </c>
      <c r="Q396">
        <f t="shared" si="43"/>
        <v>4.8989794855663558</v>
      </c>
      <c r="W396">
        <f t="shared" si="44"/>
        <v>7134</v>
      </c>
      <c r="X396" t="str">
        <f t="shared" si="45"/>
        <v>Cel</v>
      </c>
      <c r="Y396" t="str">
        <f t="shared" si="46"/>
        <v>lis</v>
      </c>
      <c r="Z396">
        <f t="shared" si="47"/>
        <v>5</v>
      </c>
    </row>
    <row r="397" spans="1:26" x14ac:dyDescent="0.25">
      <c r="A397">
        <v>396</v>
      </c>
      <c r="B397">
        <v>15807432</v>
      </c>
      <c r="C397" t="s">
        <v>360</v>
      </c>
      <c r="D397">
        <v>645</v>
      </c>
      <c r="E397" t="s">
        <v>26</v>
      </c>
      <c r="F397" t="s">
        <v>16</v>
      </c>
      <c r="G397">
        <v>37</v>
      </c>
      <c r="H397">
        <v>2</v>
      </c>
      <c r="I397">
        <v>136925.09</v>
      </c>
      <c r="J397">
        <v>2</v>
      </c>
      <c r="K397">
        <v>0</v>
      </c>
      <c r="L397">
        <v>1</v>
      </c>
      <c r="M397">
        <v>153400.24</v>
      </c>
      <c r="N397">
        <v>0</v>
      </c>
      <c r="P397">
        <f t="shared" si="42"/>
        <v>136925.09</v>
      </c>
      <c r="Q397">
        <f t="shared" si="43"/>
        <v>6.0827625302982193</v>
      </c>
      <c r="W397">
        <f t="shared" si="44"/>
        <v>5260</v>
      </c>
      <c r="X397" t="str">
        <f t="shared" si="45"/>
        <v>Che</v>
      </c>
      <c r="Y397" t="str">
        <f t="shared" si="46"/>
        <v>eng</v>
      </c>
      <c r="Z397">
        <f t="shared" si="47"/>
        <v>5</v>
      </c>
    </row>
    <row r="398" spans="1:26" x14ac:dyDescent="0.25">
      <c r="A398">
        <v>397</v>
      </c>
      <c r="B398">
        <v>15584766</v>
      </c>
      <c r="C398" t="s">
        <v>361</v>
      </c>
      <c r="D398">
        <v>557</v>
      </c>
      <c r="E398" t="s">
        <v>15</v>
      </c>
      <c r="F398" t="s">
        <v>23</v>
      </c>
      <c r="G398">
        <v>33</v>
      </c>
      <c r="H398">
        <v>3</v>
      </c>
      <c r="I398">
        <v>54503.55</v>
      </c>
      <c r="J398">
        <v>1</v>
      </c>
      <c r="K398">
        <v>1</v>
      </c>
      <c r="L398">
        <v>1</v>
      </c>
      <c r="M398">
        <v>371.05</v>
      </c>
      <c r="N398">
        <v>0</v>
      </c>
      <c r="P398">
        <f t="shared" si="42"/>
        <v>54503.55</v>
      </c>
      <c r="Q398">
        <f t="shared" si="43"/>
        <v>5.7445626465380286</v>
      </c>
      <c r="W398">
        <f t="shared" si="44"/>
        <v>8200</v>
      </c>
      <c r="X398" t="str">
        <f t="shared" si="45"/>
        <v>Kni</v>
      </c>
      <c r="Y398" t="str">
        <f t="shared" si="46"/>
        <v>ght</v>
      </c>
      <c r="Z398">
        <f t="shared" si="47"/>
        <v>6</v>
      </c>
    </row>
    <row r="399" spans="1:26" x14ac:dyDescent="0.25">
      <c r="A399">
        <v>398</v>
      </c>
      <c r="B399">
        <v>15612187</v>
      </c>
      <c r="C399" t="s">
        <v>362</v>
      </c>
      <c r="D399">
        <v>547</v>
      </c>
      <c r="E399" t="s">
        <v>26</v>
      </c>
      <c r="F399" t="s">
        <v>23</v>
      </c>
      <c r="G399">
        <v>32</v>
      </c>
      <c r="H399">
        <v>8</v>
      </c>
      <c r="I399">
        <v>155726.85</v>
      </c>
      <c r="J399">
        <v>1</v>
      </c>
      <c r="K399">
        <v>1</v>
      </c>
      <c r="L399">
        <v>0</v>
      </c>
      <c r="M399">
        <v>67789.990000000005</v>
      </c>
      <c r="N399">
        <v>0</v>
      </c>
      <c r="P399">
        <f t="shared" si="42"/>
        <v>155726.85</v>
      </c>
      <c r="Q399">
        <f t="shared" si="43"/>
        <v>5.6568542494923806</v>
      </c>
      <c r="W399">
        <f t="shared" si="44"/>
        <v>8456</v>
      </c>
      <c r="X399" t="str">
        <f t="shared" si="45"/>
        <v>Mor</v>
      </c>
      <c r="Y399" t="str">
        <f t="shared" si="46"/>
        <v>rin</v>
      </c>
      <c r="Z399">
        <f t="shared" si="47"/>
        <v>5</v>
      </c>
    </row>
    <row r="400" spans="1:26" x14ac:dyDescent="0.25">
      <c r="A400">
        <v>399</v>
      </c>
      <c r="B400">
        <v>15762218</v>
      </c>
      <c r="C400" t="s">
        <v>101</v>
      </c>
      <c r="D400">
        <v>701</v>
      </c>
      <c r="E400" t="s">
        <v>15</v>
      </c>
      <c r="F400" t="s">
        <v>16</v>
      </c>
      <c r="G400">
        <v>39</v>
      </c>
      <c r="H400">
        <v>9</v>
      </c>
      <c r="I400">
        <v>0</v>
      </c>
      <c r="J400">
        <v>2</v>
      </c>
      <c r="K400">
        <v>0</v>
      </c>
      <c r="L400">
        <v>1</v>
      </c>
      <c r="M400">
        <v>145894.9</v>
      </c>
      <c r="N400">
        <v>0</v>
      </c>
      <c r="P400">
        <f t="shared" si="42"/>
        <v>0</v>
      </c>
      <c r="Q400">
        <f t="shared" si="43"/>
        <v>6.2449979983983983</v>
      </c>
      <c r="W400">
        <f t="shared" si="44"/>
        <v>3076</v>
      </c>
      <c r="X400" t="str">
        <f t="shared" si="45"/>
        <v>Mil</v>
      </c>
      <c r="Y400" t="str">
        <f t="shared" si="46"/>
        <v>lls</v>
      </c>
      <c r="Z400">
        <f t="shared" si="47"/>
        <v>5</v>
      </c>
    </row>
    <row r="401" spans="1:26" x14ac:dyDescent="0.25">
      <c r="A401">
        <v>400</v>
      </c>
      <c r="B401">
        <v>15646372</v>
      </c>
      <c r="C401" t="s">
        <v>363</v>
      </c>
      <c r="D401">
        <v>616</v>
      </c>
      <c r="E401" t="s">
        <v>15</v>
      </c>
      <c r="F401" t="s">
        <v>16</v>
      </c>
      <c r="G401">
        <v>66</v>
      </c>
      <c r="H401">
        <v>1</v>
      </c>
      <c r="I401">
        <v>135842.41</v>
      </c>
      <c r="J401">
        <v>1</v>
      </c>
      <c r="K401">
        <v>1</v>
      </c>
      <c r="L401">
        <v>0</v>
      </c>
      <c r="M401">
        <v>183840.51</v>
      </c>
      <c r="N401">
        <v>1</v>
      </c>
      <c r="P401">
        <f t="shared" si="42"/>
        <v>135842.41</v>
      </c>
      <c r="Q401">
        <f t="shared" si="43"/>
        <v>8.1240384046359608</v>
      </c>
      <c r="W401">
        <f t="shared" si="44"/>
        <v>6360</v>
      </c>
      <c r="X401" t="str">
        <f t="shared" si="45"/>
        <v>Out</v>
      </c>
      <c r="Y401" t="str">
        <f t="shared" si="46"/>
        <v>ite</v>
      </c>
      <c r="Z401">
        <f t="shared" si="47"/>
        <v>9</v>
      </c>
    </row>
    <row r="402" spans="1:26" x14ac:dyDescent="0.25">
      <c r="A402">
        <v>401</v>
      </c>
      <c r="B402">
        <v>15690452</v>
      </c>
      <c r="C402" t="s">
        <v>364</v>
      </c>
      <c r="D402">
        <v>605</v>
      </c>
      <c r="E402" t="s">
        <v>15</v>
      </c>
      <c r="F402" t="s">
        <v>23</v>
      </c>
      <c r="G402">
        <v>52</v>
      </c>
      <c r="H402">
        <v>1</v>
      </c>
      <c r="I402">
        <v>63349.75</v>
      </c>
      <c r="J402">
        <v>1</v>
      </c>
      <c r="K402">
        <v>1</v>
      </c>
      <c r="L402">
        <v>0</v>
      </c>
      <c r="M402">
        <v>108887.44</v>
      </c>
      <c r="N402">
        <v>0</v>
      </c>
      <c r="P402">
        <f t="shared" si="42"/>
        <v>63349.75</v>
      </c>
      <c r="Q402">
        <f t="shared" si="43"/>
        <v>7.2111025509279782</v>
      </c>
      <c r="W402">
        <f t="shared" si="44"/>
        <v>6757</v>
      </c>
      <c r="X402" t="str">
        <f t="shared" si="45"/>
        <v>Tun</v>
      </c>
      <c r="Y402" t="str">
        <f t="shared" si="46"/>
        <v>ung</v>
      </c>
      <c r="Z402">
        <f t="shared" si="47"/>
        <v>4</v>
      </c>
    </row>
    <row r="403" spans="1:26" x14ac:dyDescent="0.25">
      <c r="A403">
        <v>402</v>
      </c>
      <c r="B403">
        <v>15747795</v>
      </c>
      <c r="C403" t="s">
        <v>365</v>
      </c>
      <c r="D403">
        <v>593</v>
      </c>
      <c r="E403" t="s">
        <v>26</v>
      </c>
      <c r="F403" t="s">
        <v>16</v>
      </c>
      <c r="G403">
        <v>38</v>
      </c>
      <c r="H403">
        <v>4</v>
      </c>
      <c r="I403">
        <v>129499.42</v>
      </c>
      <c r="J403">
        <v>1</v>
      </c>
      <c r="K403">
        <v>1</v>
      </c>
      <c r="L403">
        <v>1</v>
      </c>
      <c r="M403">
        <v>154071.26999999999</v>
      </c>
      <c r="N403">
        <v>0</v>
      </c>
      <c r="P403">
        <f t="shared" si="42"/>
        <v>129499.42</v>
      </c>
      <c r="Q403">
        <f t="shared" si="43"/>
        <v>6.164414002968976</v>
      </c>
      <c r="W403">
        <f t="shared" si="44"/>
        <v>7167</v>
      </c>
      <c r="X403" t="str">
        <f t="shared" si="45"/>
        <v>Pai</v>
      </c>
      <c r="Y403" t="str">
        <f t="shared" si="46"/>
        <v>Pai</v>
      </c>
      <c r="Z403">
        <f t="shared" si="47"/>
        <v>3</v>
      </c>
    </row>
    <row r="404" spans="1:26" x14ac:dyDescent="0.25">
      <c r="A404">
        <v>403</v>
      </c>
      <c r="B404">
        <v>15781589</v>
      </c>
      <c r="C404" t="s">
        <v>366</v>
      </c>
      <c r="D404">
        <v>751</v>
      </c>
      <c r="E404" t="s">
        <v>18</v>
      </c>
      <c r="F404" t="s">
        <v>23</v>
      </c>
      <c r="G404">
        <v>52</v>
      </c>
      <c r="H404">
        <v>8</v>
      </c>
      <c r="I404">
        <v>0</v>
      </c>
      <c r="J404">
        <v>2</v>
      </c>
      <c r="K404">
        <v>0</v>
      </c>
      <c r="L404">
        <v>1</v>
      </c>
      <c r="M404">
        <v>179291.85</v>
      </c>
      <c r="N404">
        <v>0</v>
      </c>
      <c r="P404">
        <f t="shared" si="42"/>
        <v>0</v>
      </c>
      <c r="Q404">
        <f t="shared" si="43"/>
        <v>7.2111025509279782</v>
      </c>
      <c r="W404">
        <f t="shared" si="44"/>
        <v>1572</v>
      </c>
      <c r="X404" t="str">
        <f t="shared" si="45"/>
        <v>Car</v>
      </c>
      <c r="Y404" t="str">
        <f t="shared" si="46"/>
        <v>ter</v>
      </c>
      <c r="Z404">
        <f t="shared" si="47"/>
        <v>9</v>
      </c>
    </row>
    <row r="405" spans="1:26" x14ac:dyDescent="0.25">
      <c r="A405">
        <v>404</v>
      </c>
      <c r="B405">
        <v>15732674</v>
      </c>
      <c r="C405" t="s">
        <v>367</v>
      </c>
      <c r="D405">
        <v>443</v>
      </c>
      <c r="E405" t="s">
        <v>18</v>
      </c>
      <c r="F405" t="s">
        <v>23</v>
      </c>
      <c r="G405">
        <v>36</v>
      </c>
      <c r="H405">
        <v>6</v>
      </c>
      <c r="I405">
        <v>70438.009999999995</v>
      </c>
      <c r="J405">
        <v>2</v>
      </c>
      <c r="K405">
        <v>0</v>
      </c>
      <c r="L405">
        <v>1</v>
      </c>
      <c r="M405">
        <v>56937.43</v>
      </c>
      <c r="N405">
        <v>0</v>
      </c>
      <c r="P405">
        <f t="shared" si="42"/>
        <v>70438.009999999995</v>
      </c>
      <c r="Q405">
        <f t="shared" si="43"/>
        <v>6</v>
      </c>
      <c r="W405">
        <f t="shared" si="44"/>
        <v>9851</v>
      </c>
      <c r="X405" t="str">
        <f t="shared" si="45"/>
        <v>Fen</v>
      </c>
      <c r="Y405" t="str">
        <f t="shared" si="46"/>
        <v>ell</v>
      </c>
      <c r="Z405">
        <f t="shared" si="47"/>
        <v>7</v>
      </c>
    </row>
    <row r="406" spans="1:26" x14ac:dyDescent="0.25">
      <c r="A406">
        <v>405</v>
      </c>
      <c r="B406">
        <v>15642291</v>
      </c>
      <c r="C406" t="s">
        <v>368</v>
      </c>
      <c r="D406">
        <v>685</v>
      </c>
      <c r="E406" t="s">
        <v>15</v>
      </c>
      <c r="F406" t="s">
        <v>23</v>
      </c>
      <c r="G406">
        <v>23</v>
      </c>
      <c r="H406">
        <v>8</v>
      </c>
      <c r="I406">
        <v>0</v>
      </c>
      <c r="J406">
        <v>2</v>
      </c>
      <c r="K406">
        <v>1</v>
      </c>
      <c r="L406">
        <v>1</v>
      </c>
      <c r="M406">
        <v>112239.03</v>
      </c>
      <c r="N406">
        <v>0</v>
      </c>
      <c r="P406">
        <f t="shared" si="42"/>
        <v>0</v>
      </c>
      <c r="Q406">
        <f t="shared" si="43"/>
        <v>4.7958315233127191</v>
      </c>
      <c r="W406">
        <f t="shared" si="44"/>
        <v>3655</v>
      </c>
      <c r="X406" t="str">
        <f t="shared" si="45"/>
        <v>Fon</v>
      </c>
      <c r="Y406" t="str">
        <f t="shared" si="46"/>
        <v>ine</v>
      </c>
      <c r="Z406">
        <f t="shared" si="47"/>
        <v>8</v>
      </c>
    </row>
    <row r="407" spans="1:26" x14ac:dyDescent="0.25">
      <c r="A407">
        <v>406</v>
      </c>
      <c r="B407">
        <v>15692761</v>
      </c>
      <c r="C407" t="s">
        <v>369</v>
      </c>
      <c r="D407">
        <v>718</v>
      </c>
      <c r="E407" t="s">
        <v>15</v>
      </c>
      <c r="F407" t="s">
        <v>23</v>
      </c>
      <c r="G407">
        <v>36</v>
      </c>
      <c r="H407">
        <v>9</v>
      </c>
      <c r="I407">
        <v>0</v>
      </c>
      <c r="J407">
        <v>1</v>
      </c>
      <c r="K407">
        <v>1</v>
      </c>
      <c r="L407">
        <v>0</v>
      </c>
      <c r="M407">
        <v>45909.87</v>
      </c>
      <c r="N407">
        <v>0</v>
      </c>
      <c r="P407">
        <f t="shared" si="42"/>
        <v>0</v>
      </c>
      <c r="Q407">
        <f t="shared" si="43"/>
        <v>6</v>
      </c>
      <c r="W407">
        <f t="shared" si="44"/>
        <v>2464</v>
      </c>
      <c r="X407" t="str">
        <f t="shared" si="45"/>
        <v>Pra</v>
      </c>
      <c r="Y407" t="str">
        <f t="shared" si="46"/>
        <v>att</v>
      </c>
      <c r="Z407">
        <f t="shared" si="47"/>
        <v>5</v>
      </c>
    </row>
    <row r="408" spans="1:26" x14ac:dyDescent="0.25">
      <c r="A408">
        <v>407</v>
      </c>
      <c r="B408">
        <v>15578045</v>
      </c>
      <c r="C408" t="s">
        <v>21</v>
      </c>
      <c r="D408">
        <v>538</v>
      </c>
      <c r="E408" t="s">
        <v>18</v>
      </c>
      <c r="F408" t="s">
        <v>16</v>
      </c>
      <c r="G408">
        <v>49</v>
      </c>
      <c r="H408">
        <v>9</v>
      </c>
      <c r="I408">
        <v>141434.04</v>
      </c>
      <c r="J408">
        <v>1</v>
      </c>
      <c r="K408">
        <v>0</v>
      </c>
      <c r="L408">
        <v>0</v>
      </c>
      <c r="M408">
        <v>173779.25</v>
      </c>
      <c r="N408">
        <v>1</v>
      </c>
      <c r="P408">
        <f t="shared" si="42"/>
        <v>141434.04</v>
      </c>
      <c r="Q408">
        <f t="shared" si="43"/>
        <v>7</v>
      </c>
      <c r="W408">
        <f t="shared" si="44"/>
        <v>8662</v>
      </c>
      <c r="X408" t="str">
        <f t="shared" si="45"/>
        <v>Mit</v>
      </c>
      <c r="Y408" t="str">
        <f t="shared" si="46"/>
        <v>ell</v>
      </c>
      <c r="Z408">
        <f t="shared" si="47"/>
        <v>8</v>
      </c>
    </row>
    <row r="409" spans="1:26" x14ac:dyDescent="0.25">
      <c r="A409">
        <v>408</v>
      </c>
      <c r="B409">
        <v>15745354</v>
      </c>
      <c r="C409" t="s">
        <v>370</v>
      </c>
      <c r="D409">
        <v>611</v>
      </c>
      <c r="E409" t="s">
        <v>18</v>
      </c>
      <c r="F409" t="s">
        <v>16</v>
      </c>
      <c r="G409">
        <v>37</v>
      </c>
      <c r="H409">
        <v>4</v>
      </c>
      <c r="I409">
        <v>0</v>
      </c>
      <c r="J409">
        <v>2</v>
      </c>
      <c r="K409">
        <v>1</v>
      </c>
      <c r="L409">
        <v>0</v>
      </c>
      <c r="M409">
        <v>125696.26</v>
      </c>
      <c r="N409">
        <v>0</v>
      </c>
      <c r="P409">
        <f t="shared" si="42"/>
        <v>0</v>
      </c>
      <c r="Q409">
        <f t="shared" si="43"/>
        <v>6.0827625302982193</v>
      </c>
      <c r="W409">
        <f t="shared" si="44"/>
        <v>6541</v>
      </c>
      <c r="X409" t="str">
        <f t="shared" si="45"/>
        <v>Fra</v>
      </c>
      <c r="Y409" t="str">
        <f t="shared" si="46"/>
        <v>lin</v>
      </c>
      <c r="Z409">
        <f t="shared" si="47"/>
        <v>8</v>
      </c>
    </row>
    <row r="410" spans="1:26" x14ac:dyDescent="0.25">
      <c r="A410">
        <v>409</v>
      </c>
      <c r="B410">
        <v>15701376</v>
      </c>
      <c r="C410" t="s">
        <v>275</v>
      </c>
      <c r="D410">
        <v>668</v>
      </c>
      <c r="E410" t="s">
        <v>26</v>
      </c>
      <c r="F410" t="s">
        <v>23</v>
      </c>
      <c r="G410">
        <v>37</v>
      </c>
      <c r="H410">
        <v>10</v>
      </c>
      <c r="I410">
        <v>152958.29</v>
      </c>
      <c r="J410">
        <v>2</v>
      </c>
      <c r="K410">
        <v>1</v>
      </c>
      <c r="L410">
        <v>1</v>
      </c>
      <c r="M410">
        <v>159585.60999999999</v>
      </c>
      <c r="N410">
        <v>0</v>
      </c>
      <c r="P410">
        <f t="shared" si="42"/>
        <v>152958.29</v>
      </c>
      <c r="Q410">
        <f t="shared" si="43"/>
        <v>6.0827625302982193</v>
      </c>
      <c r="W410">
        <f t="shared" si="44"/>
        <v>4344</v>
      </c>
      <c r="X410" t="str">
        <f t="shared" si="45"/>
        <v>K'u</v>
      </c>
      <c r="Y410" t="str">
        <f t="shared" si="46"/>
        <v>ung</v>
      </c>
      <c r="Z410">
        <f t="shared" si="47"/>
        <v>5</v>
      </c>
    </row>
    <row r="411" spans="1:26" x14ac:dyDescent="0.25">
      <c r="A411">
        <v>410</v>
      </c>
      <c r="B411">
        <v>15691625</v>
      </c>
      <c r="C411" t="s">
        <v>130</v>
      </c>
      <c r="D411">
        <v>537</v>
      </c>
      <c r="E411" t="s">
        <v>26</v>
      </c>
      <c r="F411" t="s">
        <v>16</v>
      </c>
      <c r="G411">
        <v>41</v>
      </c>
      <c r="H411">
        <v>3</v>
      </c>
      <c r="I411">
        <v>138306.34</v>
      </c>
      <c r="J411">
        <v>1</v>
      </c>
      <c r="K411">
        <v>1</v>
      </c>
      <c r="L411">
        <v>0</v>
      </c>
      <c r="M411">
        <v>106761.47</v>
      </c>
      <c r="N411">
        <v>0</v>
      </c>
      <c r="P411">
        <f t="shared" si="42"/>
        <v>138306.34</v>
      </c>
      <c r="Q411">
        <f t="shared" si="43"/>
        <v>6.4031242374328485</v>
      </c>
      <c r="W411">
        <f t="shared" si="44"/>
        <v>8682</v>
      </c>
      <c r="X411" t="str">
        <f t="shared" si="45"/>
        <v>Ko</v>
      </c>
      <c r="Y411" t="str">
        <f t="shared" si="46"/>
        <v>Ko</v>
      </c>
      <c r="Z411">
        <f t="shared" si="47"/>
        <v>2</v>
      </c>
    </row>
    <row r="412" spans="1:26" x14ac:dyDescent="0.25">
      <c r="A412">
        <v>411</v>
      </c>
      <c r="B412">
        <v>15566594</v>
      </c>
      <c r="C412" t="s">
        <v>371</v>
      </c>
      <c r="D412">
        <v>709</v>
      </c>
      <c r="E412" t="s">
        <v>18</v>
      </c>
      <c r="F412" t="s">
        <v>23</v>
      </c>
      <c r="G412">
        <v>23</v>
      </c>
      <c r="H412">
        <v>10</v>
      </c>
      <c r="I412">
        <v>0</v>
      </c>
      <c r="J412">
        <v>2</v>
      </c>
      <c r="K412">
        <v>0</v>
      </c>
      <c r="L412">
        <v>0</v>
      </c>
      <c r="M412">
        <v>129590.18</v>
      </c>
      <c r="N412">
        <v>0</v>
      </c>
      <c r="P412">
        <f t="shared" si="42"/>
        <v>0</v>
      </c>
      <c r="Q412">
        <f t="shared" si="43"/>
        <v>4.7958315233127191</v>
      </c>
      <c r="W412">
        <f t="shared" si="44"/>
        <v>2786</v>
      </c>
      <c r="X412" t="str">
        <f t="shared" si="45"/>
        <v>McK</v>
      </c>
      <c r="Y412" t="str">
        <f t="shared" si="46"/>
        <v>zie</v>
      </c>
      <c r="Z412">
        <f t="shared" si="47"/>
        <v>8</v>
      </c>
    </row>
    <row r="413" spans="1:26" x14ac:dyDescent="0.25">
      <c r="A413">
        <v>412</v>
      </c>
      <c r="B413">
        <v>15760431</v>
      </c>
      <c r="C413" t="s">
        <v>372</v>
      </c>
      <c r="D413">
        <v>850</v>
      </c>
      <c r="E413" t="s">
        <v>15</v>
      </c>
      <c r="F413" t="s">
        <v>23</v>
      </c>
      <c r="G413">
        <v>38</v>
      </c>
      <c r="H413">
        <v>1</v>
      </c>
      <c r="I413">
        <v>0</v>
      </c>
      <c r="J413">
        <v>2</v>
      </c>
      <c r="K413">
        <v>1</v>
      </c>
      <c r="L413">
        <v>1</v>
      </c>
      <c r="M413">
        <v>80006.649999999994</v>
      </c>
      <c r="N413">
        <v>0</v>
      </c>
      <c r="P413">
        <f t="shared" si="42"/>
        <v>0</v>
      </c>
      <c r="Q413">
        <f t="shared" si="43"/>
        <v>6.164414002968976</v>
      </c>
      <c r="W413">
        <f t="shared" si="44"/>
        <v>1</v>
      </c>
      <c r="X413" t="str">
        <f t="shared" si="45"/>
        <v>Pin</v>
      </c>
      <c r="Y413" t="str">
        <f t="shared" si="46"/>
        <v>ino</v>
      </c>
      <c r="Z413">
        <f t="shared" si="47"/>
        <v>4</v>
      </c>
    </row>
    <row r="414" spans="1:26" x14ac:dyDescent="0.25">
      <c r="A414">
        <v>413</v>
      </c>
      <c r="B414">
        <v>15686302</v>
      </c>
      <c r="C414" t="s">
        <v>373</v>
      </c>
      <c r="D414">
        <v>745</v>
      </c>
      <c r="E414" t="s">
        <v>18</v>
      </c>
      <c r="F414" t="s">
        <v>16</v>
      </c>
      <c r="G414">
        <v>31</v>
      </c>
      <c r="H414">
        <v>3</v>
      </c>
      <c r="I414">
        <v>124328.84</v>
      </c>
      <c r="J414">
        <v>1</v>
      </c>
      <c r="K414">
        <v>1</v>
      </c>
      <c r="L414">
        <v>1</v>
      </c>
      <c r="M414">
        <v>140451.51999999999</v>
      </c>
      <c r="N414">
        <v>0</v>
      </c>
      <c r="P414">
        <f t="shared" si="42"/>
        <v>124328.84</v>
      </c>
      <c r="Q414">
        <f t="shared" si="43"/>
        <v>5.5677643628300215</v>
      </c>
      <c r="W414">
        <f t="shared" si="44"/>
        <v>1727</v>
      </c>
      <c r="X414" t="str">
        <f t="shared" si="45"/>
        <v>Fis</v>
      </c>
      <c r="Y414" t="str">
        <f t="shared" si="46"/>
        <v>isk</v>
      </c>
      <c r="Z414">
        <f t="shared" si="47"/>
        <v>4</v>
      </c>
    </row>
    <row r="415" spans="1:26" x14ac:dyDescent="0.25">
      <c r="A415">
        <v>414</v>
      </c>
      <c r="B415">
        <v>15801559</v>
      </c>
      <c r="C415" t="s">
        <v>374</v>
      </c>
      <c r="D415">
        <v>693</v>
      </c>
      <c r="E415" t="s">
        <v>26</v>
      </c>
      <c r="F415" t="s">
        <v>16</v>
      </c>
      <c r="G415">
        <v>41</v>
      </c>
      <c r="H415">
        <v>9</v>
      </c>
      <c r="I415">
        <v>181461.48</v>
      </c>
      <c r="J415">
        <v>3</v>
      </c>
      <c r="K415">
        <v>1</v>
      </c>
      <c r="L415">
        <v>1</v>
      </c>
      <c r="M415">
        <v>187929.43</v>
      </c>
      <c r="N415">
        <v>1</v>
      </c>
      <c r="P415">
        <f t="shared" si="42"/>
        <v>181461.48</v>
      </c>
      <c r="Q415">
        <f t="shared" si="43"/>
        <v>6.4031242374328485</v>
      </c>
      <c r="W415">
        <f t="shared" si="44"/>
        <v>3374</v>
      </c>
      <c r="X415" t="str">
        <f t="shared" si="45"/>
        <v>Chi</v>
      </c>
      <c r="Y415" t="str">
        <f t="shared" si="46"/>
        <v>ang</v>
      </c>
      <c r="Z415">
        <f t="shared" si="47"/>
        <v>6</v>
      </c>
    </row>
    <row r="416" spans="1:26" x14ac:dyDescent="0.25">
      <c r="A416">
        <v>415</v>
      </c>
      <c r="B416">
        <v>15810432</v>
      </c>
      <c r="C416" t="s">
        <v>375</v>
      </c>
      <c r="D416">
        <v>795</v>
      </c>
      <c r="E416" t="s">
        <v>18</v>
      </c>
      <c r="F416" t="s">
        <v>23</v>
      </c>
      <c r="G416">
        <v>35</v>
      </c>
      <c r="H416">
        <v>8</v>
      </c>
      <c r="I416">
        <v>0</v>
      </c>
      <c r="J416">
        <v>2</v>
      </c>
      <c r="K416">
        <v>1</v>
      </c>
      <c r="L416">
        <v>0</v>
      </c>
      <c r="M416">
        <v>167155.35999999999</v>
      </c>
      <c r="N416">
        <v>0</v>
      </c>
      <c r="P416">
        <f t="shared" si="42"/>
        <v>0</v>
      </c>
      <c r="Q416">
        <f t="shared" si="43"/>
        <v>5.9160797830996161</v>
      </c>
      <c r="W416">
        <f t="shared" si="44"/>
        <v>710</v>
      </c>
      <c r="X416" t="str">
        <f t="shared" si="45"/>
        <v>Mos</v>
      </c>
      <c r="Y416" t="str">
        <f t="shared" si="46"/>
        <v>ley</v>
      </c>
      <c r="Z416">
        <f t="shared" si="47"/>
        <v>7</v>
      </c>
    </row>
    <row r="417" spans="1:26" x14ac:dyDescent="0.25">
      <c r="A417">
        <v>416</v>
      </c>
      <c r="B417">
        <v>15809616</v>
      </c>
      <c r="C417" t="s">
        <v>376</v>
      </c>
      <c r="D417">
        <v>626</v>
      </c>
      <c r="E417" t="s">
        <v>18</v>
      </c>
      <c r="F417" t="s">
        <v>23</v>
      </c>
      <c r="G417">
        <v>26</v>
      </c>
      <c r="H417">
        <v>8</v>
      </c>
      <c r="I417">
        <v>0</v>
      </c>
      <c r="J417">
        <v>2</v>
      </c>
      <c r="K417">
        <v>0</v>
      </c>
      <c r="L417">
        <v>0</v>
      </c>
      <c r="M417">
        <v>191420.71</v>
      </c>
      <c r="N417">
        <v>0</v>
      </c>
      <c r="P417">
        <f t="shared" si="42"/>
        <v>0</v>
      </c>
      <c r="Q417">
        <f t="shared" si="43"/>
        <v>5.0990195135927845</v>
      </c>
      <c r="W417">
        <f t="shared" si="44"/>
        <v>6015</v>
      </c>
      <c r="X417" t="str">
        <f t="shared" si="45"/>
        <v>Hsi</v>
      </c>
      <c r="Y417" t="str">
        <f t="shared" si="46"/>
        <v>ung</v>
      </c>
      <c r="Z417">
        <f t="shared" si="47"/>
        <v>6</v>
      </c>
    </row>
    <row r="418" spans="1:26" x14ac:dyDescent="0.25">
      <c r="A418">
        <v>417</v>
      </c>
      <c r="B418">
        <v>15720559</v>
      </c>
      <c r="C418" t="s">
        <v>377</v>
      </c>
      <c r="D418">
        <v>487</v>
      </c>
      <c r="E418" t="s">
        <v>26</v>
      </c>
      <c r="F418" t="s">
        <v>16</v>
      </c>
      <c r="G418">
        <v>61</v>
      </c>
      <c r="H418">
        <v>5</v>
      </c>
      <c r="I418">
        <v>110368.03</v>
      </c>
      <c r="J418">
        <v>1</v>
      </c>
      <c r="K418">
        <v>0</v>
      </c>
      <c r="L418">
        <v>0</v>
      </c>
      <c r="M418">
        <v>11384.45</v>
      </c>
      <c r="N418">
        <v>1</v>
      </c>
      <c r="P418">
        <f t="shared" si="42"/>
        <v>110368.03</v>
      </c>
      <c r="Q418">
        <f t="shared" si="43"/>
        <v>7.810249675906654</v>
      </c>
      <c r="W418">
        <f t="shared" si="44"/>
        <v>9521</v>
      </c>
      <c r="X418" t="str">
        <f t="shared" si="45"/>
        <v>Hea</v>
      </c>
      <c r="Y418" t="str">
        <f t="shared" si="46"/>
        <v>ath</v>
      </c>
      <c r="Z418">
        <f t="shared" si="47"/>
        <v>5</v>
      </c>
    </row>
    <row r="419" spans="1:26" x14ac:dyDescent="0.25">
      <c r="A419">
        <v>418</v>
      </c>
      <c r="B419">
        <v>15695632</v>
      </c>
      <c r="C419" t="s">
        <v>40</v>
      </c>
      <c r="D419">
        <v>556</v>
      </c>
      <c r="E419" t="s">
        <v>15</v>
      </c>
      <c r="F419" t="s">
        <v>16</v>
      </c>
      <c r="G419">
        <v>39</v>
      </c>
      <c r="H419">
        <v>9</v>
      </c>
      <c r="I419">
        <v>89588.35</v>
      </c>
      <c r="J419">
        <v>1</v>
      </c>
      <c r="K419">
        <v>1</v>
      </c>
      <c r="L419">
        <v>1</v>
      </c>
      <c r="M419">
        <v>94898.1</v>
      </c>
      <c r="N419">
        <v>0</v>
      </c>
      <c r="P419">
        <f t="shared" si="42"/>
        <v>89588.35</v>
      </c>
      <c r="Q419">
        <f t="shared" si="43"/>
        <v>6.2449979983983983</v>
      </c>
      <c r="W419">
        <f t="shared" si="44"/>
        <v>8221</v>
      </c>
      <c r="X419" t="str">
        <f t="shared" si="45"/>
        <v>Del</v>
      </c>
      <c r="Y419" t="str">
        <f t="shared" si="46"/>
        <v>cci</v>
      </c>
      <c r="Z419">
        <f t="shared" si="47"/>
        <v>8</v>
      </c>
    </row>
    <row r="420" spans="1:26" x14ac:dyDescent="0.25">
      <c r="A420">
        <v>419</v>
      </c>
      <c r="B420">
        <v>15659843</v>
      </c>
      <c r="C420" t="s">
        <v>148</v>
      </c>
      <c r="D420">
        <v>643</v>
      </c>
      <c r="E420" t="s">
        <v>15</v>
      </c>
      <c r="F420" t="s">
        <v>16</v>
      </c>
      <c r="G420">
        <v>46</v>
      </c>
      <c r="H420">
        <v>6</v>
      </c>
      <c r="I420">
        <v>0</v>
      </c>
      <c r="J420">
        <v>2</v>
      </c>
      <c r="K420">
        <v>0</v>
      </c>
      <c r="L420">
        <v>0</v>
      </c>
      <c r="M420">
        <v>106781.59</v>
      </c>
      <c r="N420">
        <v>0</v>
      </c>
      <c r="P420">
        <f t="shared" si="42"/>
        <v>0</v>
      </c>
      <c r="Q420">
        <f t="shared" si="43"/>
        <v>6.7823299831252681</v>
      </c>
      <c r="W420">
        <f t="shared" si="44"/>
        <v>5344</v>
      </c>
      <c r="X420" t="str">
        <f t="shared" si="45"/>
        <v>Li</v>
      </c>
      <c r="Y420" t="str">
        <f t="shared" si="46"/>
        <v>Li</v>
      </c>
      <c r="Z420">
        <f t="shared" si="47"/>
        <v>2</v>
      </c>
    </row>
    <row r="421" spans="1:26" x14ac:dyDescent="0.25">
      <c r="A421">
        <v>420</v>
      </c>
      <c r="B421">
        <v>15615624</v>
      </c>
      <c r="C421" t="s">
        <v>378</v>
      </c>
      <c r="D421">
        <v>605</v>
      </c>
      <c r="E421" t="s">
        <v>15</v>
      </c>
      <c r="F421" t="s">
        <v>16</v>
      </c>
      <c r="G421">
        <v>28</v>
      </c>
      <c r="H421">
        <v>6</v>
      </c>
      <c r="I421">
        <v>0</v>
      </c>
      <c r="J421">
        <v>2</v>
      </c>
      <c r="K421">
        <v>0</v>
      </c>
      <c r="L421">
        <v>0</v>
      </c>
      <c r="M421">
        <v>159508.51999999999</v>
      </c>
      <c r="N421">
        <v>0</v>
      </c>
      <c r="P421">
        <f t="shared" si="42"/>
        <v>0</v>
      </c>
      <c r="Q421">
        <f t="shared" si="43"/>
        <v>5.2915026221291814</v>
      </c>
      <c r="W421">
        <f t="shared" si="44"/>
        <v>6757</v>
      </c>
      <c r="X421" t="str">
        <f t="shared" si="45"/>
        <v xml:space="preserve">De </v>
      </c>
      <c r="Y421" t="str">
        <f t="shared" si="46"/>
        <v>lis</v>
      </c>
      <c r="Z421">
        <f t="shared" si="47"/>
        <v>8</v>
      </c>
    </row>
    <row r="422" spans="1:26" x14ac:dyDescent="0.25">
      <c r="A422">
        <v>421</v>
      </c>
      <c r="B422">
        <v>15810418</v>
      </c>
      <c r="C422" t="s">
        <v>125</v>
      </c>
      <c r="D422">
        <v>756</v>
      </c>
      <c r="E422" t="s">
        <v>26</v>
      </c>
      <c r="F422" t="s">
        <v>16</v>
      </c>
      <c r="G422">
        <v>60</v>
      </c>
      <c r="H422">
        <v>3</v>
      </c>
      <c r="I422">
        <v>115924.89</v>
      </c>
      <c r="J422">
        <v>1</v>
      </c>
      <c r="K422">
        <v>1</v>
      </c>
      <c r="L422">
        <v>0</v>
      </c>
      <c r="M422">
        <v>93524.19</v>
      </c>
      <c r="N422">
        <v>1</v>
      </c>
      <c r="P422">
        <f t="shared" si="42"/>
        <v>115924.89</v>
      </c>
      <c r="Q422">
        <f t="shared" si="43"/>
        <v>7.745966692414834</v>
      </c>
      <c r="W422">
        <f t="shared" si="44"/>
        <v>1441</v>
      </c>
      <c r="X422" t="str">
        <f t="shared" si="45"/>
        <v>T'a</v>
      </c>
      <c r="Y422" t="str">
        <f t="shared" si="46"/>
        <v>ang</v>
      </c>
      <c r="Z422">
        <f t="shared" si="47"/>
        <v>5</v>
      </c>
    </row>
    <row r="423" spans="1:26" x14ac:dyDescent="0.25">
      <c r="A423">
        <v>422</v>
      </c>
      <c r="B423">
        <v>15716186</v>
      </c>
      <c r="C423" t="s">
        <v>379</v>
      </c>
      <c r="D423">
        <v>586</v>
      </c>
      <c r="E423" t="s">
        <v>15</v>
      </c>
      <c r="F423" t="s">
        <v>16</v>
      </c>
      <c r="G423">
        <v>38</v>
      </c>
      <c r="H423">
        <v>2</v>
      </c>
      <c r="I423">
        <v>0</v>
      </c>
      <c r="J423">
        <v>2</v>
      </c>
      <c r="K423">
        <v>1</v>
      </c>
      <c r="L423">
        <v>0</v>
      </c>
      <c r="M423">
        <v>87168.46</v>
      </c>
      <c r="N423">
        <v>0</v>
      </c>
      <c r="P423">
        <f t="shared" si="42"/>
        <v>0</v>
      </c>
      <c r="Q423">
        <f t="shared" si="43"/>
        <v>6.164414002968976</v>
      </c>
      <c r="W423">
        <f t="shared" si="44"/>
        <v>7405</v>
      </c>
      <c r="X423" t="str">
        <f t="shared" si="45"/>
        <v>Ric</v>
      </c>
      <c r="Y423" t="str">
        <f t="shared" si="46"/>
        <v>son</v>
      </c>
      <c r="Z423">
        <f t="shared" si="47"/>
        <v>10</v>
      </c>
    </row>
    <row r="424" spans="1:26" x14ac:dyDescent="0.25">
      <c r="A424">
        <v>423</v>
      </c>
      <c r="B424">
        <v>15674551</v>
      </c>
      <c r="C424" t="s">
        <v>380</v>
      </c>
      <c r="D424">
        <v>535</v>
      </c>
      <c r="E424" t="s">
        <v>26</v>
      </c>
      <c r="F424" t="s">
        <v>23</v>
      </c>
      <c r="G424">
        <v>40</v>
      </c>
      <c r="H424">
        <v>7</v>
      </c>
      <c r="I424">
        <v>111756.5</v>
      </c>
      <c r="J424">
        <v>1</v>
      </c>
      <c r="K424">
        <v>1</v>
      </c>
      <c r="L424">
        <v>0</v>
      </c>
      <c r="M424">
        <v>8128.32</v>
      </c>
      <c r="N424">
        <v>1</v>
      </c>
      <c r="P424">
        <f t="shared" si="42"/>
        <v>111756.5</v>
      </c>
      <c r="Q424">
        <f t="shared" si="43"/>
        <v>6.324555320336759</v>
      </c>
      <c r="W424">
        <f t="shared" si="44"/>
        <v>8724</v>
      </c>
      <c r="X424" t="str">
        <f t="shared" si="45"/>
        <v>Fit</v>
      </c>
      <c r="Y424" t="str">
        <f t="shared" si="46"/>
        <v>tch</v>
      </c>
      <c r="Z424">
        <f t="shared" si="47"/>
        <v>5</v>
      </c>
    </row>
    <row r="425" spans="1:26" x14ac:dyDescent="0.25">
      <c r="A425">
        <v>424</v>
      </c>
      <c r="B425">
        <v>15622834</v>
      </c>
      <c r="C425" t="s">
        <v>224</v>
      </c>
      <c r="D425">
        <v>678</v>
      </c>
      <c r="E425" t="s">
        <v>15</v>
      </c>
      <c r="F425" t="s">
        <v>16</v>
      </c>
      <c r="G425">
        <v>35</v>
      </c>
      <c r="H425">
        <v>4</v>
      </c>
      <c r="I425">
        <v>0</v>
      </c>
      <c r="J425">
        <v>1</v>
      </c>
      <c r="K425">
        <v>1</v>
      </c>
      <c r="L425">
        <v>0</v>
      </c>
      <c r="M425">
        <v>125518.32</v>
      </c>
      <c r="N425">
        <v>0</v>
      </c>
      <c r="P425">
        <f t="shared" si="42"/>
        <v>0</v>
      </c>
      <c r="Q425">
        <f t="shared" si="43"/>
        <v>5.9160797830996161</v>
      </c>
      <c r="W425">
        <f t="shared" si="44"/>
        <v>3961</v>
      </c>
      <c r="X425" t="str">
        <f t="shared" si="45"/>
        <v>Ste</v>
      </c>
      <c r="Y425" t="str">
        <f t="shared" si="46"/>
        <v>son</v>
      </c>
      <c r="Z425">
        <f t="shared" si="47"/>
        <v>9</v>
      </c>
    </row>
    <row r="426" spans="1:26" x14ac:dyDescent="0.25">
      <c r="A426">
        <v>425</v>
      </c>
      <c r="B426">
        <v>15566111</v>
      </c>
      <c r="C426" t="s">
        <v>381</v>
      </c>
      <c r="D426">
        <v>596</v>
      </c>
      <c r="E426" t="s">
        <v>15</v>
      </c>
      <c r="F426" t="s">
        <v>23</v>
      </c>
      <c r="G426">
        <v>39</v>
      </c>
      <c r="H426">
        <v>9</v>
      </c>
      <c r="I426">
        <v>0</v>
      </c>
      <c r="J426">
        <v>1</v>
      </c>
      <c r="K426">
        <v>1</v>
      </c>
      <c r="L426">
        <v>0</v>
      </c>
      <c r="M426">
        <v>48963.59</v>
      </c>
      <c r="N426">
        <v>0</v>
      </c>
      <c r="P426">
        <f t="shared" si="42"/>
        <v>0</v>
      </c>
      <c r="Q426">
        <f t="shared" si="43"/>
        <v>6.2449979983983983</v>
      </c>
      <c r="W426">
        <f t="shared" si="44"/>
        <v>7075</v>
      </c>
      <c r="X426" t="str">
        <f t="shared" si="45"/>
        <v>Est</v>
      </c>
      <c r="Y426" t="str">
        <f t="shared" si="46"/>
        <v>tes</v>
      </c>
      <c r="Z426">
        <f t="shared" si="47"/>
        <v>5</v>
      </c>
    </row>
    <row r="427" spans="1:26" x14ac:dyDescent="0.25">
      <c r="A427">
        <v>426</v>
      </c>
      <c r="B427">
        <v>15784597</v>
      </c>
      <c r="C427" t="s">
        <v>382</v>
      </c>
      <c r="D427">
        <v>648</v>
      </c>
      <c r="E427" t="s">
        <v>15</v>
      </c>
      <c r="F427" t="s">
        <v>23</v>
      </c>
      <c r="G427">
        <v>26</v>
      </c>
      <c r="H427">
        <v>9</v>
      </c>
      <c r="I427">
        <v>162923.85</v>
      </c>
      <c r="J427">
        <v>1</v>
      </c>
      <c r="K427">
        <v>1</v>
      </c>
      <c r="L427">
        <v>0</v>
      </c>
      <c r="M427">
        <v>98368.24</v>
      </c>
      <c r="N427">
        <v>0</v>
      </c>
      <c r="P427">
        <f t="shared" si="42"/>
        <v>162923.85</v>
      </c>
      <c r="Q427">
        <f t="shared" si="43"/>
        <v>5.0990195135927845</v>
      </c>
      <c r="W427">
        <f t="shared" si="44"/>
        <v>5137</v>
      </c>
      <c r="X427" t="str">
        <f t="shared" si="45"/>
        <v>Lat</v>
      </c>
      <c r="Y427" t="str">
        <f t="shared" si="46"/>
        <v>ore</v>
      </c>
      <c r="Z427">
        <f t="shared" si="47"/>
        <v>9</v>
      </c>
    </row>
    <row r="428" spans="1:26" x14ac:dyDescent="0.25">
      <c r="A428">
        <v>427</v>
      </c>
      <c r="B428">
        <v>15652883</v>
      </c>
      <c r="C428" t="s">
        <v>383</v>
      </c>
      <c r="D428">
        <v>492</v>
      </c>
      <c r="E428" t="s">
        <v>26</v>
      </c>
      <c r="F428" t="s">
        <v>23</v>
      </c>
      <c r="G428">
        <v>39</v>
      </c>
      <c r="H428">
        <v>10</v>
      </c>
      <c r="I428">
        <v>124576.65</v>
      </c>
      <c r="J428">
        <v>2</v>
      </c>
      <c r="K428">
        <v>1</v>
      </c>
      <c r="L428">
        <v>0</v>
      </c>
      <c r="M428">
        <v>148584.60999999999</v>
      </c>
      <c r="N428">
        <v>0</v>
      </c>
      <c r="P428">
        <f t="shared" si="42"/>
        <v>124576.65</v>
      </c>
      <c r="Q428">
        <f t="shared" si="43"/>
        <v>6.2449979983983983</v>
      </c>
      <c r="W428">
        <f t="shared" si="44"/>
        <v>9461</v>
      </c>
      <c r="X428" t="str">
        <f t="shared" si="45"/>
        <v>Chu</v>
      </c>
      <c r="Y428" t="str">
        <f t="shared" si="46"/>
        <v>ung</v>
      </c>
      <c r="Z428">
        <f t="shared" si="47"/>
        <v>5</v>
      </c>
    </row>
    <row r="429" spans="1:26" x14ac:dyDescent="0.25">
      <c r="A429">
        <v>428</v>
      </c>
      <c r="B429">
        <v>15806964</v>
      </c>
      <c r="C429" t="s">
        <v>384</v>
      </c>
      <c r="D429">
        <v>702</v>
      </c>
      <c r="E429" t="s">
        <v>15</v>
      </c>
      <c r="F429" t="s">
        <v>23</v>
      </c>
      <c r="G429">
        <v>45</v>
      </c>
      <c r="H429">
        <v>0</v>
      </c>
      <c r="I429">
        <v>80793.58</v>
      </c>
      <c r="J429">
        <v>1</v>
      </c>
      <c r="K429">
        <v>1</v>
      </c>
      <c r="L429">
        <v>1</v>
      </c>
      <c r="M429">
        <v>27474.81</v>
      </c>
      <c r="N429">
        <v>0</v>
      </c>
      <c r="P429">
        <f t="shared" si="42"/>
        <v>80793.58</v>
      </c>
      <c r="Q429">
        <f t="shared" si="43"/>
        <v>6.7082039324993694</v>
      </c>
      <c r="W429">
        <f t="shared" si="44"/>
        <v>3049</v>
      </c>
      <c r="X429" t="str">
        <f t="shared" si="45"/>
        <v>Utz</v>
      </c>
      <c r="Y429" t="str">
        <f t="shared" si="46"/>
        <v>Utz</v>
      </c>
      <c r="Z429">
        <f t="shared" si="47"/>
        <v>3</v>
      </c>
    </row>
    <row r="430" spans="1:26" x14ac:dyDescent="0.25">
      <c r="A430">
        <v>429</v>
      </c>
      <c r="B430">
        <v>15576313</v>
      </c>
      <c r="C430" t="s">
        <v>171</v>
      </c>
      <c r="D430">
        <v>486</v>
      </c>
      <c r="E430" t="s">
        <v>26</v>
      </c>
      <c r="F430" t="s">
        <v>16</v>
      </c>
      <c r="G430">
        <v>40</v>
      </c>
      <c r="H430">
        <v>9</v>
      </c>
      <c r="I430">
        <v>71340.09</v>
      </c>
      <c r="J430">
        <v>1</v>
      </c>
      <c r="K430">
        <v>1</v>
      </c>
      <c r="L430">
        <v>0</v>
      </c>
      <c r="M430">
        <v>76192.210000000006</v>
      </c>
      <c r="N430">
        <v>0</v>
      </c>
      <c r="P430">
        <f t="shared" si="42"/>
        <v>71340.09</v>
      </c>
      <c r="Q430">
        <f t="shared" si="43"/>
        <v>6.324555320336759</v>
      </c>
      <c r="W430">
        <f t="shared" si="44"/>
        <v>9535</v>
      </c>
      <c r="X430" t="str">
        <f t="shared" si="45"/>
        <v>Wei</v>
      </c>
      <c r="Y430" t="str">
        <f t="shared" si="46"/>
        <v>Wei</v>
      </c>
      <c r="Z430">
        <f t="shared" si="47"/>
        <v>3</v>
      </c>
    </row>
    <row r="431" spans="1:26" x14ac:dyDescent="0.25">
      <c r="A431">
        <v>430</v>
      </c>
      <c r="B431">
        <v>15806467</v>
      </c>
      <c r="C431" t="s">
        <v>268</v>
      </c>
      <c r="D431">
        <v>568</v>
      </c>
      <c r="E431" t="s">
        <v>26</v>
      </c>
      <c r="F431" t="s">
        <v>23</v>
      </c>
      <c r="G431">
        <v>40</v>
      </c>
      <c r="H431">
        <v>1</v>
      </c>
      <c r="I431">
        <v>99282.63</v>
      </c>
      <c r="J431">
        <v>1</v>
      </c>
      <c r="K431">
        <v>0</v>
      </c>
      <c r="L431">
        <v>0</v>
      </c>
      <c r="M431">
        <v>134600.94</v>
      </c>
      <c r="N431">
        <v>1</v>
      </c>
      <c r="P431">
        <f t="shared" si="42"/>
        <v>99282.63</v>
      </c>
      <c r="Q431">
        <f t="shared" si="43"/>
        <v>6.324555320336759</v>
      </c>
      <c r="W431">
        <f t="shared" si="44"/>
        <v>7936</v>
      </c>
      <c r="X431" t="str">
        <f t="shared" si="45"/>
        <v>Boy</v>
      </c>
      <c r="Y431" t="str">
        <f t="shared" si="46"/>
        <v>yle</v>
      </c>
      <c r="Z431">
        <f t="shared" si="47"/>
        <v>5</v>
      </c>
    </row>
    <row r="432" spans="1:26" x14ac:dyDescent="0.25">
      <c r="A432">
        <v>431</v>
      </c>
      <c r="B432">
        <v>15597602</v>
      </c>
      <c r="C432" t="s">
        <v>385</v>
      </c>
      <c r="D432">
        <v>619</v>
      </c>
      <c r="E432" t="s">
        <v>26</v>
      </c>
      <c r="F432" t="s">
        <v>23</v>
      </c>
      <c r="G432">
        <v>57</v>
      </c>
      <c r="H432">
        <v>3</v>
      </c>
      <c r="I432">
        <v>137946.39000000001</v>
      </c>
      <c r="J432">
        <v>1</v>
      </c>
      <c r="K432">
        <v>1</v>
      </c>
      <c r="L432">
        <v>1</v>
      </c>
      <c r="M432">
        <v>72467.990000000005</v>
      </c>
      <c r="N432">
        <v>1</v>
      </c>
      <c r="P432">
        <f t="shared" si="42"/>
        <v>137946.39000000001</v>
      </c>
      <c r="Q432">
        <f t="shared" si="43"/>
        <v>7.5498344352707498</v>
      </c>
      <c r="W432">
        <f t="shared" si="44"/>
        <v>6257</v>
      </c>
      <c r="X432" t="str">
        <f t="shared" si="45"/>
        <v>Nwa</v>
      </c>
      <c r="Y432" t="str">
        <f t="shared" si="46"/>
        <v>elu</v>
      </c>
      <c r="Z432">
        <f t="shared" si="47"/>
        <v>12</v>
      </c>
    </row>
    <row r="433" spans="1:26" x14ac:dyDescent="0.25">
      <c r="A433">
        <v>432</v>
      </c>
      <c r="B433">
        <v>15743040</v>
      </c>
      <c r="C433" t="s">
        <v>386</v>
      </c>
      <c r="D433">
        <v>724</v>
      </c>
      <c r="E433" t="s">
        <v>26</v>
      </c>
      <c r="F433" t="s">
        <v>23</v>
      </c>
      <c r="G433">
        <v>41</v>
      </c>
      <c r="H433">
        <v>2</v>
      </c>
      <c r="I433">
        <v>127892.57</v>
      </c>
      <c r="J433">
        <v>2</v>
      </c>
      <c r="K433">
        <v>0</v>
      </c>
      <c r="L433">
        <v>1</v>
      </c>
      <c r="M433">
        <v>199645.45</v>
      </c>
      <c r="N433">
        <v>0</v>
      </c>
      <c r="P433">
        <f t="shared" si="42"/>
        <v>127892.57</v>
      </c>
      <c r="Q433">
        <f t="shared" si="43"/>
        <v>6.4031242374328485</v>
      </c>
      <c r="W433">
        <f t="shared" si="44"/>
        <v>2298</v>
      </c>
      <c r="X433" t="str">
        <f t="shared" si="45"/>
        <v>Kuz</v>
      </c>
      <c r="Y433" t="str">
        <f t="shared" si="46"/>
        <v>ova</v>
      </c>
      <c r="Z433">
        <f t="shared" si="47"/>
        <v>10</v>
      </c>
    </row>
    <row r="434" spans="1:26" x14ac:dyDescent="0.25">
      <c r="A434">
        <v>433</v>
      </c>
      <c r="B434">
        <v>15705521</v>
      </c>
      <c r="C434" t="s">
        <v>387</v>
      </c>
      <c r="D434">
        <v>548</v>
      </c>
      <c r="E434" t="s">
        <v>26</v>
      </c>
      <c r="F434" t="s">
        <v>16</v>
      </c>
      <c r="G434">
        <v>33</v>
      </c>
      <c r="H434">
        <v>0</v>
      </c>
      <c r="I434">
        <v>101084.36</v>
      </c>
      <c r="J434">
        <v>1</v>
      </c>
      <c r="K434">
        <v>1</v>
      </c>
      <c r="L434">
        <v>0</v>
      </c>
      <c r="M434">
        <v>42749.85</v>
      </c>
      <c r="N434">
        <v>0</v>
      </c>
      <c r="P434">
        <f t="shared" si="42"/>
        <v>101084.36</v>
      </c>
      <c r="Q434">
        <f t="shared" si="43"/>
        <v>5.7445626465380286</v>
      </c>
      <c r="W434">
        <f t="shared" si="44"/>
        <v>8435</v>
      </c>
      <c r="X434" t="str">
        <f t="shared" si="45"/>
        <v>Pis</v>
      </c>
      <c r="Y434" t="str">
        <f t="shared" si="46"/>
        <v>ani</v>
      </c>
      <c r="Z434">
        <f t="shared" si="47"/>
        <v>6</v>
      </c>
    </row>
    <row r="435" spans="1:26" x14ac:dyDescent="0.25">
      <c r="A435">
        <v>434</v>
      </c>
      <c r="B435">
        <v>15595039</v>
      </c>
      <c r="C435" t="s">
        <v>388</v>
      </c>
      <c r="D435">
        <v>545</v>
      </c>
      <c r="E435" t="s">
        <v>26</v>
      </c>
      <c r="F435" t="s">
        <v>16</v>
      </c>
      <c r="G435">
        <v>37</v>
      </c>
      <c r="H435">
        <v>8</v>
      </c>
      <c r="I435">
        <v>114754.08</v>
      </c>
      <c r="J435">
        <v>1</v>
      </c>
      <c r="K435">
        <v>1</v>
      </c>
      <c r="L435">
        <v>0</v>
      </c>
      <c r="M435">
        <v>136050.44</v>
      </c>
      <c r="N435">
        <v>1</v>
      </c>
      <c r="P435">
        <f t="shared" si="42"/>
        <v>114754.08</v>
      </c>
      <c r="Q435">
        <f t="shared" si="43"/>
        <v>6.0827625302982193</v>
      </c>
      <c r="W435">
        <f t="shared" si="44"/>
        <v>8496</v>
      </c>
      <c r="X435" t="str">
        <f t="shared" si="45"/>
        <v>Man</v>
      </c>
      <c r="Y435" t="str">
        <f t="shared" si="46"/>
        <v>nna</v>
      </c>
      <c r="Z435">
        <f t="shared" si="47"/>
        <v>5</v>
      </c>
    </row>
    <row r="436" spans="1:26" x14ac:dyDescent="0.25">
      <c r="A436">
        <v>435</v>
      </c>
      <c r="B436">
        <v>15799384</v>
      </c>
      <c r="C436" t="s">
        <v>389</v>
      </c>
      <c r="D436">
        <v>683</v>
      </c>
      <c r="E436" t="s">
        <v>15</v>
      </c>
      <c r="F436" t="s">
        <v>23</v>
      </c>
      <c r="G436">
        <v>33</v>
      </c>
      <c r="H436">
        <v>8</v>
      </c>
      <c r="I436">
        <v>0</v>
      </c>
      <c r="J436">
        <v>1</v>
      </c>
      <c r="K436">
        <v>0</v>
      </c>
      <c r="L436">
        <v>0</v>
      </c>
      <c r="M436">
        <v>73564.44</v>
      </c>
      <c r="N436">
        <v>0</v>
      </c>
      <c r="P436">
        <f t="shared" si="42"/>
        <v>0</v>
      </c>
      <c r="Q436">
        <f t="shared" si="43"/>
        <v>5.7445626465380286</v>
      </c>
      <c r="W436">
        <f t="shared" si="44"/>
        <v>3742</v>
      </c>
      <c r="X436" t="str">
        <f t="shared" si="45"/>
        <v>Col</v>
      </c>
      <c r="Y436" t="str">
        <f t="shared" si="46"/>
        <v>ier</v>
      </c>
      <c r="Z436">
        <f t="shared" si="47"/>
        <v>7</v>
      </c>
    </row>
    <row r="437" spans="1:26" x14ac:dyDescent="0.25">
      <c r="A437">
        <v>436</v>
      </c>
      <c r="B437">
        <v>15581197</v>
      </c>
      <c r="C437" t="s">
        <v>333</v>
      </c>
      <c r="D437">
        <v>762</v>
      </c>
      <c r="E437" t="s">
        <v>15</v>
      </c>
      <c r="F437" t="s">
        <v>16</v>
      </c>
      <c r="G437">
        <v>51</v>
      </c>
      <c r="H437">
        <v>3</v>
      </c>
      <c r="I437">
        <v>99286.98</v>
      </c>
      <c r="J437">
        <v>1</v>
      </c>
      <c r="K437">
        <v>0</v>
      </c>
      <c r="L437">
        <v>1</v>
      </c>
      <c r="M437">
        <v>85578.63</v>
      </c>
      <c r="N437">
        <v>0</v>
      </c>
      <c r="P437">
        <f t="shared" si="42"/>
        <v>99286.98</v>
      </c>
      <c r="Q437">
        <f t="shared" si="43"/>
        <v>7.1414284285428504</v>
      </c>
      <c r="W437">
        <f t="shared" si="44"/>
        <v>1309</v>
      </c>
      <c r="X437" t="str">
        <f t="shared" si="45"/>
        <v>Ric</v>
      </c>
      <c r="Y437" t="str">
        <f t="shared" si="46"/>
        <v>cci</v>
      </c>
      <c r="Z437">
        <f t="shared" si="47"/>
        <v>5</v>
      </c>
    </row>
    <row r="438" spans="1:26" x14ac:dyDescent="0.25">
      <c r="A438">
        <v>437</v>
      </c>
      <c r="B438">
        <v>15693737</v>
      </c>
      <c r="C438" t="s">
        <v>390</v>
      </c>
      <c r="D438">
        <v>627</v>
      </c>
      <c r="E438" t="s">
        <v>26</v>
      </c>
      <c r="F438" t="s">
        <v>16</v>
      </c>
      <c r="G438">
        <v>30</v>
      </c>
      <c r="H438">
        <v>4</v>
      </c>
      <c r="I438">
        <v>79871.02</v>
      </c>
      <c r="J438">
        <v>2</v>
      </c>
      <c r="K438">
        <v>1</v>
      </c>
      <c r="L438">
        <v>0</v>
      </c>
      <c r="M438">
        <v>129826.89</v>
      </c>
      <c r="N438">
        <v>0</v>
      </c>
      <c r="P438">
        <f t="shared" si="42"/>
        <v>79871.02</v>
      </c>
      <c r="Q438">
        <f t="shared" si="43"/>
        <v>5.4772255750516612</v>
      </c>
      <c r="W438">
        <f t="shared" si="44"/>
        <v>5971</v>
      </c>
      <c r="X438" t="str">
        <f t="shared" si="45"/>
        <v>Car</v>
      </c>
      <c r="Y438" t="str">
        <f t="shared" si="46"/>
        <v>arr</v>
      </c>
      <c r="Z438">
        <f t="shared" si="47"/>
        <v>4</v>
      </c>
    </row>
    <row r="439" spans="1:26" x14ac:dyDescent="0.25">
      <c r="A439">
        <v>438</v>
      </c>
      <c r="B439">
        <v>15624623</v>
      </c>
      <c r="C439" t="s">
        <v>391</v>
      </c>
      <c r="D439">
        <v>516</v>
      </c>
      <c r="E439" t="s">
        <v>15</v>
      </c>
      <c r="F439" t="s">
        <v>23</v>
      </c>
      <c r="G439">
        <v>35</v>
      </c>
      <c r="H439">
        <v>10</v>
      </c>
      <c r="I439">
        <v>104088.59</v>
      </c>
      <c r="J439">
        <v>2</v>
      </c>
      <c r="K439">
        <v>0</v>
      </c>
      <c r="L439">
        <v>0</v>
      </c>
      <c r="M439">
        <v>119666</v>
      </c>
      <c r="N439">
        <v>0</v>
      </c>
      <c r="P439">
        <f t="shared" si="42"/>
        <v>104088.59</v>
      </c>
      <c r="Q439">
        <f t="shared" si="43"/>
        <v>5.9160797830996161</v>
      </c>
      <c r="W439">
        <f t="shared" si="44"/>
        <v>9092</v>
      </c>
      <c r="X439" t="str">
        <f t="shared" si="45"/>
        <v>Hs?</v>
      </c>
      <c r="Y439" t="str">
        <f t="shared" si="46"/>
        <v>Hs?</v>
      </c>
      <c r="Z439">
        <f t="shared" si="47"/>
        <v>3</v>
      </c>
    </row>
    <row r="440" spans="1:26" x14ac:dyDescent="0.25">
      <c r="A440">
        <v>439</v>
      </c>
      <c r="B440">
        <v>15783501</v>
      </c>
      <c r="C440" t="s">
        <v>392</v>
      </c>
      <c r="D440">
        <v>800</v>
      </c>
      <c r="E440" t="s">
        <v>15</v>
      </c>
      <c r="F440" t="s">
        <v>16</v>
      </c>
      <c r="G440">
        <v>38</v>
      </c>
      <c r="H440">
        <v>2</v>
      </c>
      <c r="I440">
        <v>168190.33</v>
      </c>
      <c r="J440">
        <v>2</v>
      </c>
      <c r="K440">
        <v>1</v>
      </c>
      <c r="L440">
        <v>0</v>
      </c>
      <c r="M440">
        <v>68052.08</v>
      </c>
      <c r="N440">
        <v>0</v>
      </c>
      <c r="P440">
        <f t="shared" si="42"/>
        <v>168190.33</v>
      </c>
      <c r="Q440">
        <f t="shared" si="43"/>
        <v>6.164414002968976</v>
      </c>
      <c r="W440">
        <f t="shared" si="44"/>
        <v>646</v>
      </c>
      <c r="X440" t="str">
        <f t="shared" si="45"/>
        <v>Fin</v>
      </c>
      <c r="Y440" t="str">
        <f t="shared" si="46"/>
        <v>lay</v>
      </c>
      <c r="Z440">
        <f t="shared" si="47"/>
        <v>7</v>
      </c>
    </row>
    <row r="441" spans="1:26" x14ac:dyDescent="0.25">
      <c r="A441">
        <v>440</v>
      </c>
      <c r="B441">
        <v>15690134</v>
      </c>
      <c r="C441" t="s">
        <v>250</v>
      </c>
      <c r="D441">
        <v>464</v>
      </c>
      <c r="E441" t="s">
        <v>26</v>
      </c>
      <c r="F441" t="s">
        <v>16</v>
      </c>
      <c r="G441">
        <v>42</v>
      </c>
      <c r="H441">
        <v>3</v>
      </c>
      <c r="I441">
        <v>85679.25</v>
      </c>
      <c r="J441">
        <v>1</v>
      </c>
      <c r="K441">
        <v>1</v>
      </c>
      <c r="L441">
        <v>1</v>
      </c>
      <c r="M441">
        <v>164104.74</v>
      </c>
      <c r="N441">
        <v>0</v>
      </c>
      <c r="P441">
        <f t="shared" si="42"/>
        <v>85679.25</v>
      </c>
      <c r="Q441">
        <f t="shared" si="43"/>
        <v>6.4807406984078604</v>
      </c>
      <c r="W441">
        <f t="shared" si="44"/>
        <v>9732</v>
      </c>
      <c r="X441" t="str">
        <f t="shared" si="45"/>
        <v>Hug</v>
      </c>
      <c r="Y441" t="str">
        <f t="shared" si="46"/>
        <v>hes</v>
      </c>
      <c r="Z441">
        <f t="shared" si="47"/>
        <v>6</v>
      </c>
    </row>
    <row r="442" spans="1:26" x14ac:dyDescent="0.25">
      <c r="A442">
        <v>441</v>
      </c>
      <c r="B442">
        <v>15782735</v>
      </c>
      <c r="C442" t="s">
        <v>393</v>
      </c>
      <c r="D442">
        <v>626</v>
      </c>
      <c r="E442" t="s">
        <v>15</v>
      </c>
      <c r="F442" t="s">
        <v>16</v>
      </c>
      <c r="G442">
        <v>35</v>
      </c>
      <c r="H442">
        <v>3</v>
      </c>
      <c r="I442">
        <v>0</v>
      </c>
      <c r="J442">
        <v>1</v>
      </c>
      <c r="K442">
        <v>0</v>
      </c>
      <c r="L442">
        <v>0</v>
      </c>
      <c r="M442">
        <v>80190.36</v>
      </c>
      <c r="N442">
        <v>0</v>
      </c>
      <c r="P442">
        <f t="shared" si="42"/>
        <v>0</v>
      </c>
      <c r="Q442">
        <f t="shared" si="43"/>
        <v>5.9160797830996161</v>
      </c>
      <c r="W442">
        <f t="shared" si="44"/>
        <v>6015</v>
      </c>
      <c r="X442" t="str">
        <f t="shared" si="45"/>
        <v>Chu</v>
      </c>
      <c r="Y442" t="str">
        <f t="shared" si="46"/>
        <v>eka</v>
      </c>
      <c r="Z442">
        <f t="shared" si="47"/>
        <v>11</v>
      </c>
    </row>
    <row r="443" spans="1:26" x14ac:dyDescent="0.25">
      <c r="A443">
        <v>442</v>
      </c>
      <c r="B443">
        <v>15611088</v>
      </c>
      <c r="C443" t="s">
        <v>394</v>
      </c>
      <c r="D443">
        <v>790</v>
      </c>
      <c r="E443" t="s">
        <v>15</v>
      </c>
      <c r="F443" t="s">
        <v>16</v>
      </c>
      <c r="G443">
        <v>31</v>
      </c>
      <c r="H443">
        <v>9</v>
      </c>
      <c r="I443">
        <v>0</v>
      </c>
      <c r="J443">
        <v>2</v>
      </c>
      <c r="K443">
        <v>1</v>
      </c>
      <c r="L443">
        <v>0</v>
      </c>
      <c r="M443">
        <v>84126.75</v>
      </c>
      <c r="N443">
        <v>0</v>
      </c>
      <c r="P443">
        <f t="shared" si="42"/>
        <v>0</v>
      </c>
      <c r="Q443">
        <f t="shared" si="43"/>
        <v>5.5677643628300215</v>
      </c>
      <c r="W443">
        <f t="shared" si="44"/>
        <v>792</v>
      </c>
      <c r="X443" t="str">
        <f t="shared" si="45"/>
        <v>Gen</v>
      </c>
      <c r="Y443" t="str">
        <f t="shared" si="46"/>
        <v>ese</v>
      </c>
      <c r="Z443">
        <f t="shared" si="47"/>
        <v>8</v>
      </c>
    </row>
    <row r="444" spans="1:26" x14ac:dyDescent="0.25">
      <c r="A444">
        <v>443</v>
      </c>
      <c r="B444">
        <v>15672145</v>
      </c>
      <c r="C444" t="s">
        <v>395</v>
      </c>
      <c r="D444">
        <v>534</v>
      </c>
      <c r="E444" t="s">
        <v>15</v>
      </c>
      <c r="F444" t="s">
        <v>16</v>
      </c>
      <c r="G444">
        <v>34</v>
      </c>
      <c r="H444">
        <v>7</v>
      </c>
      <c r="I444">
        <v>121551.58</v>
      </c>
      <c r="J444">
        <v>2</v>
      </c>
      <c r="K444">
        <v>1</v>
      </c>
      <c r="L444">
        <v>1</v>
      </c>
      <c r="M444">
        <v>70179</v>
      </c>
      <c r="N444">
        <v>0</v>
      </c>
      <c r="P444">
        <f t="shared" si="42"/>
        <v>121551.58</v>
      </c>
      <c r="Q444">
        <f t="shared" si="43"/>
        <v>5.8309518948453007</v>
      </c>
      <c r="W444">
        <f t="shared" si="44"/>
        <v>8753</v>
      </c>
      <c r="X444" t="str">
        <f t="shared" si="45"/>
        <v>Swi</v>
      </c>
      <c r="Y444" t="str">
        <f t="shared" si="46"/>
        <v>ift</v>
      </c>
      <c r="Z444">
        <f t="shared" si="47"/>
        <v>5</v>
      </c>
    </row>
    <row r="445" spans="1:26" x14ac:dyDescent="0.25">
      <c r="A445">
        <v>444</v>
      </c>
      <c r="B445">
        <v>15732628</v>
      </c>
      <c r="C445" t="s">
        <v>396</v>
      </c>
      <c r="D445">
        <v>745</v>
      </c>
      <c r="E445" t="s">
        <v>15</v>
      </c>
      <c r="F445" t="s">
        <v>23</v>
      </c>
      <c r="G445">
        <v>46</v>
      </c>
      <c r="H445">
        <v>2</v>
      </c>
      <c r="I445">
        <v>122220.19</v>
      </c>
      <c r="J445">
        <v>1</v>
      </c>
      <c r="K445">
        <v>1</v>
      </c>
      <c r="L445">
        <v>1</v>
      </c>
      <c r="M445">
        <v>118024.1</v>
      </c>
      <c r="N445">
        <v>0</v>
      </c>
      <c r="P445">
        <f t="shared" si="42"/>
        <v>122220.19</v>
      </c>
      <c r="Q445">
        <f t="shared" si="43"/>
        <v>6.7823299831252681</v>
      </c>
      <c r="W445">
        <f t="shared" si="44"/>
        <v>1727</v>
      </c>
      <c r="X445" t="str">
        <f t="shared" si="45"/>
        <v>Ugo</v>
      </c>
      <c r="Y445" t="str">
        <f t="shared" si="46"/>
        <v>oji</v>
      </c>
      <c r="Z445">
        <f t="shared" si="47"/>
        <v>5</v>
      </c>
    </row>
    <row r="446" spans="1:26" x14ac:dyDescent="0.25">
      <c r="A446">
        <v>445</v>
      </c>
      <c r="B446">
        <v>15787470</v>
      </c>
      <c r="C446" t="s">
        <v>397</v>
      </c>
      <c r="D446">
        <v>553</v>
      </c>
      <c r="E446" t="s">
        <v>18</v>
      </c>
      <c r="F446" t="s">
        <v>23</v>
      </c>
      <c r="G446">
        <v>47</v>
      </c>
      <c r="H446">
        <v>3</v>
      </c>
      <c r="I446">
        <v>116528.15</v>
      </c>
      <c r="J446">
        <v>1</v>
      </c>
      <c r="K446">
        <v>0</v>
      </c>
      <c r="L446">
        <v>0</v>
      </c>
      <c r="M446">
        <v>145704.19</v>
      </c>
      <c r="N446">
        <v>1</v>
      </c>
      <c r="P446">
        <f t="shared" si="42"/>
        <v>116528.15</v>
      </c>
      <c r="Q446">
        <f t="shared" si="43"/>
        <v>6.8556546004010439</v>
      </c>
      <c r="W446">
        <f t="shared" si="44"/>
        <v>8318</v>
      </c>
      <c r="X446" t="str">
        <f t="shared" si="45"/>
        <v>Par</v>
      </c>
      <c r="Y446" t="str">
        <f t="shared" si="46"/>
        <v>son</v>
      </c>
      <c r="Z446">
        <f t="shared" si="47"/>
        <v>9</v>
      </c>
    </row>
    <row r="447" spans="1:26" x14ac:dyDescent="0.25">
      <c r="A447">
        <v>446</v>
      </c>
      <c r="B447">
        <v>15803406</v>
      </c>
      <c r="C447" t="s">
        <v>398</v>
      </c>
      <c r="D447">
        <v>748</v>
      </c>
      <c r="E447" t="s">
        <v>15</v>
      </c>
      <c r="F447" t="s">
        <v>16</v>
      </c>
      <c r="G447">
        <v>26</v>
      </c>
      <c r="H447">
        <v>1</v>
      </c>
      <c r="I447">
        <v>77780.289999999994</v>
      </c>
      <c r="J447">
        <v>1</v>
      </c>
      <c r="K447">
        <v>0</v>
      </c>
      <c r="L447">
        <v>1</v>
      </c>
      <c r="M447">
        <v>183049.41</v>
      </c>
      <c r="N447">
        <v>0</v>
      </c>
      <c r="P447">
        <f t="shared" si="42"/>
        <v>77780.289999999994</v>
      </c>
      <c r="Q447">
        <f t="shared" si="43"/>
        <v>5.0990195135927845</v>
      </c>
      <c r="W447">
        <f t="shared" si="44"/>
        <v>1654</v>
      </c>
      <c r="X447" t="str">
        <f t="shared" si="45"/>
        <v>Ros</v>
      </c>
      <c r="Y447" t="str">
        <f t="shared" si="46"/>
        <v>oss</v>
      </c>
      <c r="Z447">
        <f t="shared" si="47"/>
        <v>4</v>
      </c>
    </row>
    <row r="448" spans="1:26" x14ac:dyDescent="0.25">
      <c r="A448">
        <v>447</v>
      </c>
      <c r="B448">
        <v>15730460</v>
      </c>
      <c r="C448" t="s">
        <v>399</v>
      </c>
      <c r="D448">
        <v>722</v>
      </c>
      <c r="E448" t="s">
        <v>15</v>
      </c>
      <c r="F448" t="s">
        <v>23</v>
      </c>
      <c r="G448">
        <v>37</v>
      </c>
      <c r="H448">
        <v>2</v>
      </c>
      <c r="I448">
        <v>0</v>
      </c>
      <c r="J448">
        <v>1</v>
      </c>
      <c r="K448">
        <v>0</v>
      </c>
      <c r="L448">
        <v>0</v>
      </c>
      <c r="M448">
        <v>120906.83</v>
      </c>
      <c r="N448">
        <v>0</v>
      </c>
      <c r="P448">
        <f t="shared" si="42"/>
        <v>0</v>
      </c>
      <c r="Q448">
        <f t="shared" si="43"/>
        <v>6.0827625302982193</v>
      </c>
      <c r="W448">
        <f t="shared" si="44"/>
        <v>2355</v>
      </c>
      <c r="X448" t="str">
        <f t="shared" si="45"/>
        <v>Ole</v>
      </c>
      <c r="Y448" t="str">
        <f t="shared" si="46"/>
        <v>ary</v>
      </c>
      <c r="Z448">
        <f t="shared" si="47"/>
        <v>6</v>
      </c>
    </row>
    <row r="449" spans="1:26" x14ac:dyDescent="0.25">
      <c r="A449">
        <v>448</v>
      </c>
      <c r="B449">
        <v>15644572</v>
      </c>
      <c r="C449" t="s">
        <v>400</v>
      </c>
      <c r="D449">
        <v>501</v>
      </c>
      <c r="E449" t="s">
        <v>15</v>
      </c>
      <c r="F449" t="s">
        <v>23</v>
      </c>
      <c r="G449">
        <v>40</v>
      </c>
      <c r="H449">
        <v>4</v>
      </c>
      <c r="I449">
        <v>125832.2</v>
      </c>
      <c r="J449">
        <v>1</v>
      </c>
      <c r="K449">
        <v>1</v>
      </c>
      <c r="L449">
        <v>1</v>
      </c>
      <c r="M449">
        <v>100433.83</v>
      </c>
      <c r="N449">
        <v>0</v>
      </c>
      <c r="P449">
        <f t="shared" si="42"/>
        <v>125832.2</v>
      </c>
      <c r="Q449">
        <f t="shared" si="43"/>
        <v>6.324555320336759</v>
      </c>
      <c r="W449">
        <f t="shared" si="44"/>
        <v>9339</v>
      </c>
      <c r="X449" t="str">
        <f t="shared" si="45"/>
        <v>Tur</v>
      </c>
      <c r="Y449" t="str">
        <f t="shared" si="46"/>
        <v>ull</v>
      </c>
      <c r="Z449">
        <f t="shared" si="47"/>
        <v>8</v>
      </c>
    </row>
    <row r="450" spans="1:26" x14ac:dyDescent="0.25">
      <c r="A450">
        <v>449</v>
      </c>
      <c r="B450">
        <v>15694860</v>
      </c>
      <c r="C450" t="s">
        <v>401</v>
      </c>
      <c r="D450">
        <v>675</v>
      </c>
      <c r="E450" t="s">
        <v>15</v>
      </c>
      <c r="F450" t="s">
        <v>16</v>
      </c>
      <c r="G450">
        <v>38</v>
      </c>
      <c r="H450">
        <v>6</v>
      </c>
      <c r="I450">
        <v>68065.8</v>
      </c>
      <c r="J450">
        <v>1</v>
      </c>
      <c r="K450">
        <v>0</v>
      </c>
      <c r="L450">
        <v>0</v>
      </c>
      <c r="M450">
        <v>138777</v>
      </c>
      <c r="N450">
        <v>1</v>
      </c>
      <c r="P450">
        <f t="shared" ref="P450:P513" si="48">ROUND(I450,2)</f>
        <v>68065.8</v>
      </c>
      <c r="Q450">
        <f t="shared" ref="Q450:Q513" si="49">SQRT(G:G)</f>
        <v>6.164414002968976</v>
      </c>
      <c r="W450">
        <f t="shared" ref="W450:W513" si="50">RANK(D450,D:D)</f>
        <v>4095</v>
      </c>
      <c r="X450" t="str">
        <f t="shared" ref="X450:X513" si="51">LEFT(C:C,3)</f>
        <v>Usp</v>
      </c>
      <c r="Y450" t="str">
        <f t="shared" ref="Y450:Y513" si="52">RIGHT(C:C,3)</f>
        <v>sky</v>
      </c>
      <c r="Z450">
        <f t="shared" ref="Z450:Z513" si="53">LEN(C:C)</f>
        <v>8</v>
      </c>
    </row>
    <row r="451" spans="1:26" x14ac:dyDescent="0.25">
      <c r="A451">
        <v>450</v>
      </c>
      <c r="B451">
        <v>15658169</v>
      </c>
      <c r="C451" t="s">
        <v>402</v>
      </c>
      <c r="D451">
        <v>778</v>
      </c>
      <c r="E451" t="s">
        <v>18</v>
      </c>
      <c r="F451" t="s">
        <v>16</v>
      </c>
      <c r="G451">
        <v>47</v>
      </c>
      <c r="H451">
        <v>6</v>
      </c>
      <c r="I451">
        <v>127299.34</v>
      </c>
      <c r="J451">
        <v>2</v>
      </c>
      <c r="K451">
        <v>1</v>
      </c>
      <c r="L451">
        <v>0</v>
      </c>
      <c r="M451">
        <v>124694.99</v>
      </c>
      <c r="N451">
        <v>0</v>
      </c>
      <c r="P451">
        <f t="shared" si="48"/>
        <v>127299.34</v>
      </c>
      <c r="Q451">
        <f t="shared" si="49"/>
        <v>6.8556546004010439</v>
      </c>
      <c r="W451">
        <f t="shared" si="50"/>
        <v>982</v>
      </c>
      <c r="X451" t="str">
        <f t="shared" si="51"/>
        <v>Coo</v>
      </c>
      <c r="Y451" t="str">
        <f t="shared" si="52"/>
        <v>ook</v>
      </c>
      <c r="Z451">
        <f t="shared" si="53"/>
        <v>4</v>
      </c>
    </row>
    <row r="452" spans="1:26" x14ac:dyDescent="0.25">
      <c r="A452">
        <v>451</v>
      </c>
      <c r="B452">
        <v>15794396</v>
      </c>
      <c r="C452" t="s">
        <v>403</v>
      </c>
      <c r="D452">
        <v>494</v>
      </c>
      <c r="E452" t="s">
        <v>26</v>
      </c>
      <c r="F452" t="s">
        <v>16</v>
      </c>
      <c r="G452">
        <v>38</v>
      </c>
      <c r="H452">
        <v>7</v>
      </c>
      <c r="I452">
        <v>174937.64</v>
      </c>
      <c r="J452">
        <v>1</v>
      </c>
      <c r="K452">
        <v>1</v>
      </c>
      <c r="L452">
        <v>0</v>
      </c>
      <c r="M452">
        <v>40084.32</v>
      </c>
      <c r="N452">
        <v>0</v>
      </c>
      <c r="P452">
        <f t="shared" si="48"/>
        <v>174937.64</v>
      </c>
      <c r="Q452">
        <f t="shared" si="49"/>
        <v>6.164414002968976</v>
      </c>
      <c r="W452">
        <f t="shared" si="50"/>
        <v>9436</v>
      </c>
      <c r="X452" t="str">
        <f t="shared" si="51"/>
        <v>New</v>
      </c>
      <c r="Y452" t="str">
        <f t="shared" si="52"/>
        <v>old</v>
      </c>
      <c r="Z452">
        <f t="shared" si="53"/>
        <v>7</v>
      </c>
    </row>
    <row r="453" spans="1:26" x14ac:dyDescent="0.25">
      <c r="A453">
        <v>452</v>
      </c>
      <c r="B453">
        <v>15785798</v>
      </c>
      <c r="C453" t="s">
        <v>404</v>
      </c>
      <c r="D453">
        <v>850</v>
      </c>
      <c r="E453" t="s">
        <v>15</v>
      </c>
      <c r="F453" t="s">
        <v>23</v>
      </c>
      <c r="G453">
        <v>40</v>
      </c>
      <c r="H453">
        <v>9</v>
      </c>
      <c r="I453">
        <v>0</v>
      </c>
      <c r="J453">
        <v>2</v>
      </c>
      <c r="K453">
        <v>0</v>
      </c>
      <c r="L453">
        <v>1</v>
      </c>
      <c r="M453">
        <v>119232.33</v>
      </c>
      <c r="N453">
        <v>0</v>
      </c>
      <c r="P453">
        <f t="shared" si="48"/>
        <v>0</v>
      </c>
      <c r="Q453">
        <f t="shared" si="49"/>
        <v>6.324555320336759</v>
      </c>
      <c r="W453">
        <f t="shared" si="50"/>
        <v>1</v>
      </c>
      <c r="X453" t="str">
        <f t="shared" si="51"/>
        <v>Uch</v>
      </c>
      <c r="Y453" t="str">
        <f t="shared" si="52"/>
        <v>kwu</v>
      </c>
      <c r="Z453">
        <f t="shared" si="53"/>
        <v>10</v>
      </c>
    </row>
    <row r="454" spans="1:26" x14ac:dyDescent="0.25">
      <c r="A454">
        <v>453</v>
      </c>
      <c r="B454">
        <v>15710825</v>
      </c>
      <c r="C454" t="s">
        <v>405</v>
      </c>
      <c r="D454">
        <v>592</v>
      </c>
      <c r="E454" t="s">
        <v>18</v>
      </c>
      <c r="F454" t="s">
        <v>23</v>
      </c>
      <c r="G454">
        <v>31</v>
      </c>
      <c r="H454">
        <v>7</v>
      </c>
      <c r="I454">
        <v>110071.1</v>
      </c>
      <c r="J454">
        <v>1</v>
      </c>
      <c r="K454">
        <v>0</v>
      </c>
      <c r="L454">
        <v>0</v>
      </c>
      <c r="M454">
        <v>43921.36</v>
      </c>
      <c r="N454">
        <v>0</v>
      </c>
      <c r="P454">
        <f t="shared" si="48"/>
        <v>110071.1</v>
      </c>
      <c r="Q454">
        <f t="shared" si="49"/>
        <v>5.5677643628300215</v>
      </c>
      <c r="W454">
        <f t="shared" si="50"/>
        <v>7205</v>
      </c>
      <c r="X454" t="str">
        <f t="shared" si="51"/>
        <v>Ch'</v>
      </c>
      <c r="Y454" t="str">
        <f t="shared" si="52"/>
        <v>'en</v>
      </c>
      <c r="Z454">
        <f t="shared" si="53"/>
        <v>5</v>
      </c>
    </row>
    <row r="455" spans="1:26" x14ac:dyDescent="0.25">
      <c r="A455">
        <v>454</v>
      </c>
      <c r="B455">
        <v>15668444</v>
      </c>
      <c r="C455" t="s">
        <v>27</v>
      </c>
      <c r="D455">
        <v>590</v>
      </c>
      <c r="E455" t="s">
        <v>18</v>
      </c>
      <c r="F455" t="s">
        <v>16</v>
      </c>
      <c r="G455">
        <v>44</v>
      </c>
      <c r="H455">
        <v>3</v>
      </c>
      <c r="I455">
        <v>139432.37</v>
      </c>
      <c r="J455">
        <v>1</v>
      </c>
      <c r="K455">
        <v>1</v>
      </c>
      <c r="L455">
        <v>0</v>
      </c>
      <c r="M455">
        <v>62222.81</v>
      </c>
      <c r="N455">
        <v>0</v>
      </c>
      <c r="P455">
        <f t="shared" si="48"/>
        <v>139432.37</v>
      </c>
      <c r="Q455">
        <f t="shared" si="49"/>
        <v>6.6332495807107996</v>
      </c>
      <c r="W455">
        <f t="shared" si="50"/>
        <v>7274</v>
      </c>
      <c r="X455" t="str">
        <f t="shared" si="51"/>
        <v>He</v>
      </c>
      <c r="Y455" t="str">
        <f t="shared" si="52"/>
        <v>He</v>
      </c>
      <c r="Z455">
        <f t="shared" si="53"/>
        <v>2</v>
      </c>
    </row>
    <row r="456" spans="1:26" x14ac:dyDescent="0.25">
      <c r="A456">
        <v>455</v>
      </c>
      <c r="B456">
        <v>15726631</v>
      </c>
      <c r="C456" t="s">
        <v>406</v>
      </c>
      <c r="D456">
        <v>758</v>
      </c>
      <c r="E456" t="s">
        <v>15</v>
      </c>
      <c r="F456" t="s">
        <v>16</v>
      </c>
      <c r="G456">
        <v>39</v>
      </c>
      <c r="H456">
        <v>6</v>
      </c>
      <c r="I456">
        <v>127357.75999999999</v>
      </c>
      <c r="J456">
        <v>1</v>
      </c>
      <c r="K456">
        <v>0</v>
      </c>
      <c r="L456">
        <v>1</v>
      </c>
      <c r="M456">
        <v>56577</v>
      </c>
      <c r="N456">
        <v>0</v>
      </c>
      <c r="P456">
        <f t="shared" si="48"/>
        <v>127357.75999999999</v>
      </c>
      <c r="Q456">
        <f t="shared" si="49"/>
        <v>6.2449979983983983</v>
      </c>
      <c r="W456">
        <f t="shared" si="50"/>
        <v>1384</v>
      </c>
      <c r="X456" t="str">
        <f t="shared" si="51"/>
        <v>Hil</v>
      </c>
      <c r="Y456" t="str">
        <f t="shared" si="52"/>
        <v>ton</v>
      </c>
      <c r="Z456">
        <f t="shared" si="53"/>
        <v>6</v>
      </c>
    </row>
    <row r="457" spans="1:26" x14ac:dyDescent="0.25">
      <c r="A457">
        <v>456</v>
      </c>
      <c r="B457">
        <v>15733797</v>
      </c>
      <c r="C457" t="s">
        <v>407</v>
      </c>
      <c r="D457">
        <v>506</v>
      </c>
      <c r="E457" t="s">
        <v>15</v>
      </c>
      <c r="F457" t="s">
        <v>23</v>
      </c>
      <c r="G457">
        <v>36</v>
      </c>
      <c r="H457">
        <v>5</v>
      </c>
      <c r="I457">
        <v>0</v>
      </c>
      <c r="J457">
        <v>2</v>
      </c>
      <c r="K457">
        <v>1</v>
      </c>
      <c r="L457">
        <v>0</v>
      </c>
      <c r="M457">
        <v>164253.35</v>
      </c>
      <c r="N457">
        <v>0</v>
      </c>
      <c r="P457">
        <f t="shared" si="48"/>
        <v>0</v>
      </c>
      <c r="Q457">
        <f t="shared" si="49"/>
        <v>6</v>
      </c>
      <c r="W457">
        <f t="shared" si="50"/>
        <v>9267</v>
      </c>
      <c r="X457" t="str">
        <f t="shared" si="51"/>
        <v>Sal</v>
      </c>
      <c r="Y457" t="str">
        <f t="shared" si="52"/>
        <v>Sal</v>
      </c>
      <c r="Z457">
        <f t="shared" si="53"/>
        <v>3</v>
      </c>
    </row>
    <row r="458" spans="1:26" x14ac:dyDescent="0.25">
      <c r="A458">
        <v>457</v>
      </c>
      <c r="B458">
        <v>15747960</v>
      </c>
      <c r="C458" t="s">
        <v>408</v>
      </c>
      <c r="D458">
        <v>733</v>
      </c>
      <c r="E458" t="s">
        <v>15</v>
      </c>
      <c r="F458" t="s">
        <v>23</v>
      </c>
      <c r="G458">
        <v>33</v>
      </c>
      <c r="H458">
        <v>3</v>
      </c>
      <c r="I458">
        <v>0</v>
      </c>
      <c r="J458">
        <v>1</v>
      </c>
      <c r="K458">
        <v>1</v>
      </c>
      <c r="L458">
        <v>1</v>
      </c>
      <c r="M458">
        <v>7666.73</v>
      </c>
      <c r="N458">
        <v>0</v>
      </c>
      <c r="P458">
        <f t="shared" si="48"/>
        <v>0</v>
      </c>
      <c r="Q458">
        <f t="shared" si="49"/>
        <v>5.7445626465380286</v>
      </c>
      <c r="W458">
        <f t="shared" si="50"/>
        <v>2026</v>
      </c>
      <c r="X458" t="str">
        <f t="shared" si="51"/>
        <v>Elu</v>
      </c>
      <c r="Y458" t="str">
        <f t="shared" si="52"/>
        <v>uno</v>
      </c>
      <c r="Z458">
        <f t="shared" si="53"/>
        <v>8</v>
      </c>
    </row>
    <row r="459" spans="1:26" x14ac:dyDescent="0.25">
      <c r="A459">
        <v>458</v>
      </c>
      <c r="B459">
        <v>15634632</v>
      </c>
      <c r="C459" t="s">
        <v>409</v>
      </c>
      <c r="D459">
        <v>711</v>
      </c>
      <c r="E459" t="s">
        <v>15</v>
      </c>
      <c r="F459" t="s">
        <v>23</v>
      </c>
      <c r="G459">
        <v>38</v>
      </c>
      <c r="H459">
        <v>3</v>
      </c>
      <c r="I459">
        <v>0</v>
      </c>
      <c r="J459">
        <v>2</v>
      </c>
      <c r="K459">
        <v>1</v>
      </c>
      <c r="L459">
        <v>0</v>
      </c>
      <c r="M459">
        <v>68487.509999999995</v>
      </c>
      <c r="N459">
        <v>0</v>
      </c>
      <c r="P459">
        <f t="shared" si="48"/>
        <v>0</v>
      </c>
      <c r="Q459">
        <f t="shared" si="49"/>
        <v>6.164414002968976</v>
      </c>
      <c r="W459">
        <f t="shared" si="50"/>
        <v>2702</v>
      </c>
      <c r="X459" t="str">
        <f t="shared" si="51"/>
        <v>Tit</v>
      </c>
      <c r="Y459" t="str">
        <f t="shared" si="52"/>
        <v>tus</v>
      </c>
      <c r="Z459">
        <f t="shared" si="53"/>
        <v>5</v>
      </c>
    </row>
    <row r="460" spans="1:26" x14ac:dyDescent="0.25">
      <c r="A460">
        <v>459</v>
      </c>
      <c r="B460">
        <v>15707362</v>
      </c>
      <c r="C460" t="s">
        <v>67</v>
      </c>
      <c r="D460">
        <v>514</v>
      </c>
      <c r="E460" t="s">
        <v>26</v>
      </c>
      <c r="F460" t="s">
        <v>23</v>
      </c>
      <c r="G460">
        <v>43</v>
      </c>
      <c r="H460">
        <v>1</v>
      </c>
      <c r="I460">
        <v>95556.31</v>
      </c>
      <c r="J460">
        <v>1</v>
      </c>
      <c r="K460">
        <v>0</v>
      </c>
      <c r="L460">
        <v>1</v>
      </c>
      <c r="M460">
        <v>199273.98</v>
      </c>
      <c r="N460">
        <v>1</v>
      </c>
      <c r="P460">
        <f t="shared" si="48"/>
        <v>95556.31</v>
      </c>
      <c r="Q460">
        <f t="shared" si="49"/>
        <v>6.5574385243020004</v>
      </c>
      <c r="W460">
        <f t="shared" si="50"/>
        <v>9138</v>
      </c>
      <c r="X460" t="str">
        <f t="shared" si="51"/>
        <v>Yin</v>
      </c>
      <c r="Y460" t="str">
        <f t="shared" si="52"/>
        <v>Yin</v>
      </c>
      <c r="Z460">
        <f t="shared" si="53"/>
        <v>3</v>
      </c>
    </row>
    <row r="461" spans="1:26" x14ac:dyDescent="0.25">
      <c r="A461">
        <v>460</v>
      </c>
      <c r="B461">
        <v>15662976</v>
      </c>
      <c r="C461" t="s">
        <v>410</v>
      </c>
      <c r="D461">
        <v>637</v>
      </c>
      <c r="E461" t="s">
        <v>18</v>
      </c>
      <c r="F461" t="s">
        <v>23</v>
      </c>
      <c r="G461">
        <v>37</v>
      </c>
      <c r="H461">
        <v>8</v>
      </c>
      <c r="I461">
        <v>0</v>
      </c>
      <c r="J461">
        <v>1</v>
      </c>
      <c r="K461">
        <v>1</v>
      </c>
      <c r="L461">
        <v>1</v>
      </c>
      <c r="M461">
        <v>186062.36</v>
      </c>
      <c r="N461">
        <v>0</v>
      </c>
      <c r="P461">
        <f t="shared" si="48"/>
        <v>0</v>
      </c>
      <c r="Q461">
        <f t="shared" si="49"/>
        <v>6.0827625302982193</v>
      </c>
      <c r="W461">
        <f t="shared" si="50"/>
        <v>5569</v>
      </c>
      <c r="X461" t="str">
        <f t="shared" si="51"/>
        <v>Let</v>
      </c>
      <c r="Y461" t="str">
        <f t="shared" si="52"/>
        <v>ere</v>
      </c>
      <c r="Z461">
        <f t="shared" si="53"/>
        <v>8</v>
      </c>
    </row>
    <row r="462" spans="1:26" x14ac:dyDescent="0.25">
      <c r="A462">
        <v>461</v>
      </c>
      <c r="B462">
        <v>15732778</v>
      </c>
      <c r="C462" t="s">
        <v>411</v>
      </c>
      <c r="D462">
        <v>468</v>
      </c>
      <c r="E462" t="s">
        <v>26</v>
      </c>
      <c r="F462" t="s">
        <v>23</v>
      </c>
      <c r="G462">
        <v>29</v>
      </c>
      <c r="H462">
        <v>1</v>
      </c>
      <c r="I462">
        <v>111681.98</v>
      </c>
      <c r="J462">
        <v>2</v>
      </c>
      <c r="K462">
        <v>1</v>
      </c>
      <c r="L462">
        <v>1</v>
      </c>
      <c r="M462">
        <v>195711.16</v>
      </c>
      <c r="N462">
        <v>0</v>
      </c>
      <c r="P462">
        <f t="shared" si="48"/>
        <v>111681.98</v>
      </c>
      <c r="Q462">
        <f t="shared" si="49"/>
        <v>5.3851648071345037</v>
      </c>
      <c r="W462">
        <f t="shared" si="50"/>
        <v>9698</v>
      </c>
      <c r="X462" t="str">
        <f t="shared" si="51"/>
        <v>Tem</v>
      </c>
      <c r="Y462" t="str">
        <f t="shared" si="52"/>
        <v>man</v>
      </c>
      <c r="Z462">
        <f t="shared" si="53"/>
        <v>9</v>
      </c>
    </row>
    <row r="463" spans="1:26" x14ac:dyDescent="0.25">
      <c r="A463">
        <v>462</v>
      </c>
      <c r="B463">
        <v>15718443</v>
      </c>
      <c r="C463" t="s">
        <v>412</v>
      </c>
      <c r="D463">
        <v>539</v>
      </c>
      <c r="E463" t="s">
        <v>15</v>
      </c>
      <c r="F463" t="s">
        <v>23</v>
      </c>
      <c r="G463">
        <v>39</v>
      </c>
      <c r="H463">
        <v>3</v>
      </c>
      <c r="I463">
        <v>0</v>
      </c>
      <c r="J463">
        <v>2</v>
      </c>
      <c r="K463">
        <v>1</v>
      </c>
      <c r="L463">
        <v>0</v>
      </c>
      <c r="M463">
        <v>36692.17</v>
      </c>
      <c r="N463">
        <v>0</v>
      </c>
      <c r="P463">
        <f t="shared" si="48"/>
        <v>0</v>
      </c>
      <c r="Q463">
        <f t="shared" si="49"/>
        <v>6.2449979983983983</v>
      </c>
      <c r="W463">
        <f t="shared" si="50"/>
        <v>8637</v>
      </c>
      <c r="X463" t="str">
        <f t="shared" si="51"/>
        <v>Chi</v>
      </c>
      <c r="Y463" t="str">
        <f t="shared" si="52"/>
        <v>uzo</v>
      </c>
      <c r="Z463">
        <f t="shared" si="53"/>
        <v>7</v>
      </c>
    </row>
    <row r="464" spans="1:26" x14ac:dyDescent="0.25">
      <c r="A464">
        <v>463</v>
      </c>
      <c r="B464">
        <v>15670039</v>
      </c>
      <c r="C464" t="s">
        <v>180</v>
      </c>
      <c r="D464">
        <v>509</v>
      </c>
      <c r="E464" t="s">
        <v>18</v>
      </c>
      <c r="F464" t="s">
        <v>16</v>
      </c>
      <c r="G464">
        <v>25</v>
      </c>
      <c r="H464">
        <v>3</v>
      </c>
      <c r="I464">
        <v>108738.71</v>
      </c>
      <c r="J464">
        <v>2</v>
      </c>
      <c r="K464">
        <v>1</v>
      </c>
      <c r="L464">
        <v>0</v>
      </c>
      <c r="M464">
        <v>106920.57</v>
      </c>
      <c r="N464">
        <v>0</v>
      </c>
      <c r="P464">
        <f t="shared" si="48"/>
        <v>108738.71</v>
      </c>
      <c r="Q464">
        <f t="shared" si="49"/>
        <v>5</v>
      </c>
      <c r="W464">
        <f t="shared" si="50"/>
        <v>9220</v>
      </c>
      <c r="X464" t="str">
        <f t="shared" si="51"/>
        <v>Sun</v>
      </c>
      <c r="Y464" t="str">
        <f t="shared" si="52"/>
        <v>Sun</v>
      </c>
      <c r="Z464">
        <f t="shared" si="53"/>
        <v>3</v>
      </c>
    </row>
    <row r="465" spans="1:26" x14ac:dyDescent="0.25">
      <c r="A465">
        <v>464</v>
      </c>
      <c r="B465">
        <v>15773792</v>
      </c>
      <c r="C465" t="s">
        <v>413</v>
      </c>
      <c r="D465">
        <v>662</v>
      </c>
      <c r="E465" t="s">
        <v>15</v>
      </c>
      <c r="F465" t="s">
        <v>16</v>
      </c>
      <c r="G465">
        <v>32</v>
      </c>
      <c r="H465">
        <v>4</v>
      </c>
      <c r="I465">
        <v>133950.37</v>
      </c>
      <c r="J465">
        <v>1</v>
      </c>
      <c r="K465">
        <v>1</v>
      </c>
      <c r="L465">
        <v>1</v>
      </c>
      <c r="M465">
        <v>48725.68</v>
      </c>
      <c r="N465">
        <v>1</v>
      </c>
      <c r="P465">
        <f t="shared" si="48"/>
        <v>133950.37</v>
      </c>
      <c r="Q465">
        <f t="shared" si="49"/>
        <v>5.6568542494923806</v>
      </c>
      <c r="W465">
        <f t="shared" si="50"/>
        <v>4582</v>
      </c>
      <c r="X465" t="str">
        <f t="shared" si="51"/>
        <v>Eva</v>
      </c>
      <c r="Y465" t="str">
        <f t="shared" si="52"/>
        <v>ans</v>
      </c>
      <c r="Z465">
        <f t="shared" si="53"/>
        <v>5</v>
      </c>
    </row>
    <row r="466" spans="1:26" x14ac:dyDescent="0.25">
      <c r="A466">
        <v>465</v>
      </c>
      <c r="B466">
        <v>15613786</v>
      </c>
      <c r="C466" t="s">
        <v>190</v>
      </c>
      <c r="D466">
        <v>818</v>
      </c>
      <c r="E466" t="s">
        <v>18</v>
      </c>
      <c r="F466" t="s">
        <v>23</v>
      </c>
      <c r="G466">
        <v>26</v>
      </c>
      <c r="H466">
        <v>4</v>
      </c>
      <c r="I466">
        <v>0</v>
      </c>
      <c r="J466">
        <v>2</v>
      </c>
      <c r="K466">
        <v>1</v>
      </c>
      <c r="L466">
        <v>1</v>
      </c>
      <c r="M466">
        <v>167036.94</v>
      </c>
      <c r="N466">
        <v>0</v>
      </c>
      <c r="P466">
        <f t="shared" si="48"/>
        <v>0</v>
      </c>
      <c r="Q466">
        <f t="shared" si="49"/>
        <v>5.0990195135927845</v>
      </c>
      <c r="W466">
        <f t="shared" si="50"/>
        <v>446</v>
      </c>
      <c r="X466" t="str">
        <f t="shared" si="51"/>
        <v>Ogb</v>
      </c>
      <c r="Y466" t="str">
        <f t="shared" si="52"/>
        <v>aya</v>
      </c>
      <c r="Z466">
        <f t="shared" si="53"/>
        <v>9</v>
      </c>
    </row>
    <row r="467" spans="1:26" x14ac:dyDescent="0.25">
      <c r="A467">
        <v>466</v>
      </c>
      <c r="B467">
        <v>15726032</v>
      </c>
      <c r="C467" t="s">
        <v>414</v>
      </c>
      <c r="D467">
        <v>608</v>
      </c>
      <c r="E467" t="s">
        <v>15</v>
      </c>
      <c r="F467" t="s">
        <v>23</v>
      </c>
      <c r="G467">
        <v>33</v>
      </c>
      <c r="H467">
        <v>9</v>
      </c>
      <c r="I467">
        <v>89968.69</v>
      </c>
      <c r="J467">
        <v>1</v>
      </c>
      <c r="K467">
        <v>1</v>
      </c>
      <c r="L467">
        <v>0</v>
      </c>
      <c r="M467">
        <v>68777.259999999995</v>
      </c>
      <c r="N467">
        <v>0</v>
      </c>
      <c r="P467">
        <f t="shared" si="48"/>
        <v>89968.69</v>
      </c>
      <c r="Q467">
        <f t="shared" si="49"/>
        <v>5.7445626465380286</v>
      </c>
      <c r="W467">
        <f t="shared" si="50"/>
        <v>6638</v>
      </c>
      <c r="X467" t="str">
        <f t="shared" si="51"/>
        <v>Eny</v>
      </c>
      <c r="Y467" t="str">
        <f t="shared" si="52"/>
        <v>aya</v>
      </c>
      <c r="Z467">
        <f t="shared" si="53"/>
        <v>9</v>
      </c>
    </row>
    <row r="468" spans="1:26" x14ac:dyDescent="0.25">
      <c r="A468">
        <v>467</v>
      </c>
      <c r="B468">
        <v>15663252</v>
      </c>
      <c r="C468" t="s">
        <v>159</v>
      </c>
      <c r="D468">
        <v>850</v>
      </c>
      <c r="E468" t="s">
        <v>18</v>
      </c>
      <c r="F468" t="s">
        <v>16</v>
      </c>
      <c r="G468">
        <v>32</v>
      </c>
      <c r="H468">
        <v>9</v>
      </c>
      <c r="I468">
        <v>0</v>
      </c>
      <c r="J468">
        <v>2</v>
      </c>
      <c r="K468">
        <v>1</v>
      </c>
      <c r="L468">
        <v>1</v>
      </c>
      <c r="M468">
        <v>18924.919999999998</v>
      </c>
      <c r="N468">
        <v>0</v>
      </c>
      <c r="P468">
        <f t="shared" si="48"/>
        <v>0</v>
      </c>
      <c r="Q468">
        <f t="shared" si="49"/>
        <v>5.6568542494923806</v>
      </c>
      <c r="W468">
        <f t="shared" si="50"/>
        <v>1</v>
      </c>
      <c r="X468" t="str">
        <f t="shared" si="51"/>
        <v>Oli</v>
      </c>
      <c r="Y468" t="str">
        <f t="shared" si="52"/>
        <v>ugo</v>
      </c>
      <c r="Z468">
        <f t="shared" si="53"/>
        <v>9</v>
      </c>
    </row>
    <row r="469" spans="1:26" x14ac:dyDescent="0.25">
      <c r="A469">
        <v>468</v>
      </c>
      <c r="B469">
        <v>15593782</v>
      </c>
      <c r="C469" t="s">
        <v>415</v>
      </c>
      <c r="D469">
        <v>816</v>
      </c>
      <c r="E469" t="s">
        <v>26</v>
      </c>
      <c r="F469" t="s">
        <v>16</v>
      </c>
      <c r="G469">
        <v>38</v>
      </c>
      <c r="H469">
        <v>5</v>
      </c>
      <c r="I469">
        <v>130878.75</v>
      </c>
      <c r="J469">
        <v>3</v>
      </c>
      <c r="K469">
        <v>1</v>
      </c>
      <c r="L469">
        <v>0</v>
      </c>
      <c r="M469">
        <v>71905.77</v>
      </c>
      <c r="N469">
        <v>1</v>
      </c>
      <c r="P469">
        <f t="shared" si="48"/>
        <v>130878.75</v>
      </c>
      <c r="Q469">
        <f t="shared" si="49"/>
        <v>6.164414002968976</v>
      </c>
      <c r="W469">
        <f t="shared" si="50"/>
        <v>461</v>
      </c>
      <c r="X469" t="str">
        <f t="shared" si="51"/>
        <v>Bro</v>
      </c>
      <c r="Y469" t="str">
        <f t="shared" si="52"/>
        <v>kes</v>
      </c>
      <c r="Z469">
        <f t="shared" si="53"/>
        <v>7</v>
      </c>
    </row>
    <row r="470" spans="1:26" x14ac:dyDescent="0.25">
      <c r="A470">
        <v>469</v>
      </c>
      <c r="B470">
        <v>15633283</v>
      </c>
      <c r="C470" t="s">
        <v>416</v>
      </c>
      <c r="D470">
        <v>536</v>
      </c>
      <c r="E470" t="s">
        <v>15</v>
      </c>
      <c r="F470" t="s">
        <v>23</v>
      </c>
      <c r="G470">
        <v>35</v>
      </c>
      <c r="H470">
        <v>8</v>
      </c>
      <c r="I470">
        <v>0</v>
      </c>
      <c r="J470">
        <v>2</v>
      </c>
      <c r="K470">
        <v>1</v>
      </c>
      <c r="L470">
        <v>0</v>
      </c>
      <c r="M470">
        <v>64833.279999999999</v>
      </c>
      <c r="N470">
        <v>0</v>
      </c>
      <c r="P470">
        <f t="shared" si="48"/>
        <v>0</v>
      </c>
      <c r="Q470">
        <f t="shared" si="49"/>
        <v>5.9160797830996161</v>
      </c>
      <c r="W470">
        <f t="shared" si="50"/>
        <v>8710</v>
      </c>
      <c r="X470" t="str">
        <f t="shared" si="51"/>
        <v>Pad</v>
      </c>
      <c r="Y470" t="str">
        <f t="shared" si="52"/>
        <v>ano</v>
      </c>
      <c r="Z470">
        <f t="shared" si="53"/>
        <v>8</v>
      </c>
    </row>
    <row r="471" spans="1:26" x14ac:dyDescent="0.25">
      <c r="A471">
        <v>470</v>
      </c>
      <c r="B471">
        <v>15749167</v>
      </c>
      <c r="C471" t="s">
        <v>373</v>
      </c>
      <c r="D471">
        <v>753</v>
      </c>
      <c r="E471" t="s">
        <v>15</v>
      </c>
      <c r="F471" t="s">
        <v>23</v>
      </c>
      <c r="G471">
        <v>35</v>
      </c>
      <c r="H471">
        <v>3</v>
      </c>
      <c r="I471">
        <v>0</v>
      </c>
      <c r="J471">
        <v>2</v>
      </c>
      <c r="K471">
        <v>1</v>
      </c>
      <c r="L471">
        <v>1</v>
      </c>
      <c r="M471">
        <v>184843.77</v>
      </c>
      <c r="N471">
        <v>0</v>
      </c>
      <c r="P471">
        <f t="shared" si="48"/>
        <v>0</v>
      </c>
      <c r="Q471">
        <f t="shared" si="49"/>
        <v>5.9160797830996161</v>
      </c>
      <c r="W471">
        <f t="shared" si="50"/>
        <v>1522</v>
      </c>
      <c r="X471" t="str">
        <f t="shared" si="51"/>
        <v>Fis</v>
      </c>
      <c r="Y471" t="str">
        <f t="shared" si="52"/>
        <v>isk</v>
      </c>
      <c r="Z471">
        <f t="shared" si="53"/>
        <v>4</v>
      </c>
    </row>
    <row r="472" spans="1:26" x14ac:dyDescent="0.25">
      <c r="A472">
        <v>471</v>
      </c>
      <c r="B472">
        <v>15759298</v>
      </c>
      <c r="C472" t="s">
        <v>220</v>
      </c>
      <c r="D472">
        <v>631</v>
      </c>
      <c r="E472" t="s">
        <v>18</v>
      </c>
      <c r="F472" t="s">
        <v>23</v>
      </c>
      <c r="G472">
        <v>27</v>
      </c>
      <c r="H472">
        <v>10</v>
      </c>
      <c r="I472">
        <v>134169.62</v>
      </c>
      <c r="J472">
        <v>1</v>
      </c>
      <c r="K472">
        <v>1</v>
      </c>
      <c r="L472">
        <v>1</v>
      </c>
      <c r="M472">
        <v>176730.02</v>
      </c>
      <c r="N472">
        <v>0</v>
      </c>
      <c r="P472">
        <f t="shared" si="48"/>
        <v>134169.62</v>
      </c>
      <c r="Q472">
        <f t="shared" si="49"/>
        <v>5.196152422706632</v>
      </c>
      <c r="W472">
        <f t="shared" si="50"/>
        <v>5820</v>
      </c>
      <c r="X472" t="str">
        <f t="shared" si="51"/>
        <v>Shi</v>
      </c>
      <c r="Y472" t="str">
        <f t="shared" si="52"/>
        <v>hih</v>
      </c>
      <c r="Z472">
        <f t="shared" si="53"/>
        <v>4</v>
      </c>
    </row>
    <row r="473" spans="1:26" x14ac:dyDescent="0.25">
      <c r="A473">
        <v>472</v>
      </c>
      <c r="B473">
        <v>15683625</v>
      </c>
      <c r="C473" t="s">
        <v>417</v>
      </c>
      <c r="D473">
        <v>703</v>
      </c>
      <c r="E473" t="s">
        <v>15</v>
      </c>
      <c r="F473" t="s">
        <v>23</v>
      </c>
      <c r="G473">
        <v>37</v>
      </c>
      <c r="H473">
        <v>1</v>
      </c>
      <c r="I473">
        <v>149762.07999999999</v>
      </c>
      <c r="J473">
        <v>1</v>
      </c>
      <c r="K473">
        <v>1</v>
      </c>
      <c r="L473">
        <v>0</v>
      </c>
      <c r="M473">
        <v>20629.400000000001</v>
      </c>
      <c r="N473">
        <v>1</v>
      </c>
      <c r="P473">
        <f t="shared" si="48"/>
        <v>149762.07999999999</v>
      </c>
      <c r="Q473">
        <f t="shared" si="49"/>
        <v>6.0827625302982193</v>
      </c>
      <c r="W473">
        <f t="shared" si="50"/>
        <v>3017</v>
      </c>
      <c r="X473" t="str">
        <f t="shared" si="51"/>
        <v>Har</v>
      </c>
      <c r="Y473" t="str">
        <f t="shared" si="52"/>
        <v>are</v>
      </c>
      <c r="Z473">
        <f t="shared" si="53"/>
        <v>4</v>
      </c>
    </row>
    <row r="474" spans="1:26" x14ac:dyDescent="0.25">
      <c r="A474">
        <v>473</v>
      </c>
      <c r="B474">
        <v>15635367</v>
      </c>
      <c r="C474" t="s">
        <v>418</v>
      </c>
      <c r="D474">
        <v>774</v>
      </c>
      <c r="E474" t="s">
        <v>15</v>
      </c>
      <c r="F474" t="s">
        <v>23</v>
      </c>
      <c r="G474">
        <v>26</v>
      </c>
      <c r="H474">
        <v>2</v>
      </c>
      <c r="I474">
        <v>93844.69</v>
      </c>
      <c r="J474">
        <v>1</v>
      </c>
      <c r="K474">
        <v>1</v>
      </c>
      <c r="L474">
        <v>0</v>
      </c>
      <c r="M474">
        <v>28415.360000000001</v>
      </c>
      <c r="N474">
        <v>0</v>
      </c>
      <c r="P474">
        <f t="shared" si="48"/>
        <v>93844.69</v>
      </c>
      <c r="Q474">
        <f t="shared" si="49"/>
        <v>5.0990195135927845</v>
      </c>
      <c r="W474">
        <f t="shared" si="50"/>
        <v>1070</v>
      </c>
      <c r="X474" t="str">
        <f t="shared" si="51"/>
        <v>Mui</v>
      </c>
      <c r="Y474" t="str">
        <f t="shared" si="52"/>
        <v>uir</v>
      </c>
      <c r="Z474">
        <f t="shared" si="53"/>
        <v>4</v>
      </c>
    </row>
    <row r="475" spans="1:26" x14ac:dyDescent="0.25">
      <c r="A475">
        <v>474</v>
      </c>
      <c r="B475">
        <v>15681705</v>
      </c>
      <c r="C475" t="s">
        <v>116</v>
      </c>
      <c r="D475">
        <v>785</v>
      </c>
      <c r="E475" t="s">
        <v>15</v>
      </c>
      <c r="F475" t="s">
        <v>23</v>
      </c>
      <c r="G475">
        <v>28</v>
      </c>
      <c r="H475">
        <v>8</v>
      </c>
      <c r="I475">
        <v>0</v>
      </c>
      <c r="J475">
        <v>2</v>
      </c>
      <c r="K475">
        <v>1</v>
      </c>
      <c r="L475">
        <v>0</v>
      </c>
      <c r="M475">
        <v>77231.27</v>
      </c>
      <c r="N475">
        <v>0</v>
      </c>
      <c r="P475">
        <f t="shared" si="48"/>
        <v>0</v>
      </c>
      <c r="Q475">
        <f t="shared" si="49"/>
        <v>5.2915026221291814</v>
      </c>
      <c r="W475">
        <f t="shared" si="50"/>
        <v>873</v>
      </c>
      <c r="X475" t="str">
        <f t="shared" si="51"/>
        <v>Fan</v>
      </c>
      <c r="Y475" t="str">
        <f t="shared" si="52"/>
        <v>cci</v>
      </c>
      <c r="Z475">
        <f t="shared" si="53"/>
        <v>7</v>
      </c>
    </row>
    <row r="476" spans="1:26" x14ac:dyDescent="0.25">
      <c r="A476">
        <v>475</v>
      </c>
      <c r="B476">
        <v>15603156</v>
      </c>
      <c r="C476" t="s">
        <v>419</v>
      </c>
      <c r="D476">
        <v>571</v>
      </c>
      <c r="E476" t="s">
        <v>15</v>
      </c>
      <c r="F476" t="s">
        <v>16</v>
      </c>
      <c r="G476">
        <v>33</v>
      </c>
      <c r="H476">
        <v>1</v>
      </c>
      <c r="I476">
        <v>0</v>
      </c>
      <c r="J476">
        <v>2</v>
      </c>
      <c r="K476">
        <v>1</v>
      </c>
      <c r="L476">
        <v>0</v>
      </c>
      <c r="M476">
        <v>102750.7</v>
      </c>
      <c r="N476">
        <v>0</v>
      </c>
      <c r="P476">
        <f t="shared" si="48"/>
        <v>0</v>
      </c>
      <c r="Q476">
        <f t="shared" si="49"/>
        <v>5.7445626465380286</v>
      </c>
      <c r="W476">
        <f t="shared" si="50"/>
        <v>7858</v>
      </c>
      <c r="X476" t="str">
        <f t="shared" si="51"/>
        <v>Ele</v>
      </c>
      <c r="Y476" t="str">
        <f t="shared" si="52"/>
        <v>chi</v>
      </c>
      <c r="Z476">
        <f t="shared" si="53"/>
        <v>8</v>
      </c>
    </row>
    <row r="477" spans="1:26" x14ac:dyDescent="0.25">
      <c r="A477">
        <v>476</v>
      </c>
      <c r="B477">
        <v>15591986</v>
      </c>
      <c r="C477" t="s">
        <v>239</v>
      </c>
      <c r="D477">
        <v>621</v>
      </c>
      <c r="E477" t="s">
        <v>26</v>
      </c>
      <c r="F477" t="s">
        <v>23</v>
      </c>
      <c r="G477">
        <v>46</v>
      </c>
      <c r="H477">
        <v>6</v>
      </c>
      <c r="I477">
        <v>141078.37</v>
      </c>
      <c r="J477">
        <v>1</v>
      </c>
      <c r="K477">
        <v>0</v>
      </c>
      <c r="L477">
        <v>0</v>
      </c>
      <c r="M477">
        <v>34580.800000000003</v>
      </c>
      <c r="N477">
        <v>1</v>
      </c>
      <c r="P477">
        <f t="shared" si="48"/>
        <v>141078.37</v>
      </c>
      <c r="Q477">
        <f t="shared" si="49"/>
        <v>6.7823299831252681</v>
      </c>
      <c r="W477">
        <f t="shared" si="50"/>
        <v>6191</v>
      </c>
      <c r="X477" t="str">
        <f t="shared" si="51"/>
        <v>Joh</v>
      </c>
      <c r="Y477" t="str">
        <f t="shared" si="52"/>
        <v>ton</v>
      </c>
      <c r="Z477">
        <f t="shared" si="53"/>
        <v>8</v>
      </c>
    </row>
    <row r="478" spans="1:26" x14ac:dyDescent="0.25">
      <c r="A478">
        <v>477</v>
      </c>
      <c r="B478">
        <v>15798888</v>
      </c>
      <c r="C478" t="s">
        <v>88</v>
      </c>
      <c r="D478">
        <v>605</v>
      </c>
      <c r="E478" t="s">
        <v>26</v>
      </c>
      <c r="F478" t="s">
        <v>16</v>
      </c>
      <c r="G478">
        <v>31</v>
      </c>
      <c r="H478">
        <v>1</v>
      </c>
      <c r="I478">
        <v>117992.59</v>
      </c>
      <c r="J478">
        <v>1</v>
      </c>
      <c r="K478">
        <v>1</v>
      </c>
      <c r="L478">
        <v>1</v>
      </c>
      <c r="M478">
        <v>183598.77</v>
      </c>
      <c r="N478">
        <v>0</v>
      </c>
      <c r="P478">
        <f t="shared" si="48"/>
        <v>117992.59</v>
      </c>
      <c r="Q478">
        <f t="shared" si="49"/>
        <v>5.5677643628300215</v>
      </c>
      <c r="W478">
        <f t="shared" si="50"/>
        <v>6757</v>
      </c>
      <c r="X478" t="str">
        <f t="shared" si="51"/>
        <v>Pis</v>
      </c>
      <c r="Y478" t="str">
        <f t="shared" si="52"/>
        <v>ano</v>
      </c>
      <c r="Z478">
        <f t="shared" si="53"/>
        <v>6</v>
      </c>
    </row>
    <row r="479" spans="1:26" x14ac:dyDescent="0.25">
      <c r="A479">
        <v>478</v>
      </c>
      <c r="B479">
        <v>15809722</v>
      </c>
      <c r="C479" t="s">
        <v>420</v>
      </c>
      <c r="D479">
        <v>611</v>
      </c>
      <c r="E479" t="s">
        <v>15</v>
      </c>
      <c r="F479" t="s">
        <v>16</v>
      </c>
      <c r="G479">
        <v>40</v>
      </c>
      <c r="H479">
        <v>8</v>
      </c>
      <c r="I479">
        <v>100812.33</v>
      </c>
      <c r="J479">
        <v>2</v>
      </c>
      <c r="K479">
        <v>1</v>
      </c>
      <c r="L479">
        <v>0</v>
      </c>
      <c r="M479">
        <v>147358.26999999999</v>
      </c>
      <c r="N479">
        <v>0</v>
      </c>
      <c r="P479">
        <f t="shared" si="48"/>
        <v>100812.33</v>
      </c>
      <c r="Q479">
        <f t="shared" si="49"/>
        <v>6.324555320336759</v>
      </c>
      <c r="W479">
        <f t="shared" si="50"/>
        <v>6541</v>
      </c>
      <c r="X479" t="str">
        <f t="shared" si="51"/>
        <v>Ank</v>
      </c>
      <c r="Y479" t="str">
        <f t="shared" si="52"/>
        <v>nov</v>
      </c>
      <c r="Z479">
        <f t="shared" si="53"/>
        <v>9</v>
      </c>
    </row>
    <row r="480" spans="1:26" x14ac:dyDescent="0.25">
      <c r="A480">
        <v>479</v>
      </c>
      <c r="B480">
        <v>15677538</v>
      </c>
      <c r="C480" t="s">
        <v>421</v>
      </c>
      <c r="D480">
        <v>569</v>
      </c>
      <c r="E480" t="s">
        <v>15</v>
      </c>
      <c r="F480" t="s">
        <v>23</v>
      </c>
      <c r="G480">
        <v>38</v>
      </c>
      <c r="H480">
        <v>7</v>
      </c>
      <c r="I480">
        <v>0</v>
      </c>
      <c r="J480">
        <v>1</v>
      </c>
      <c r="K480">
        <v>1</v>
      </c>
      <c r="L480">
        <v>1</v>
      </c>
      <c r="M480">
        <v>108469.2</v>
      </c>
      <c r="N480">
        <v>0</v>
      </c>
      <c r="P480">
        <f t="shared" si="48"/>
        <v>0</v>
      </c>
      <c r="Q480">
        <f t="shared" si="49"/>
        <v>6.164414002968976</v>
      </c>
      <c r="W480">
        <f t="shared" si="50"/>
        <v>7907</v>
      </c>
      <c r="X480" t="str">
        <f t="shared" si="51"/>
        <v>Nwo</v>
      </c>
      <c r="Y480" t="str">
        <f t="shared" si="52"/>
        <v>ike</v>
      </c>
      <c r="Z480">
        <f t="shared" si="53"/>
        <v>7</v>
      </c>
    </row>
    <row r="481" spans="1:26" x14ac:dyDescent="0.25">
      <c r="A481">
        <v>480</v>
      </c>
      <c r="B481">
        <v>15797736</v>
      </c>
      <c r="C481" t="s">
        <v>235</v>
      </c>
      <c r="D481">
        <v>658</v>
      </c>
      <c r="E481" t="s">
        <v>15</v>
      </c>
      <c r="F481" t="s">
        <v>23</v>
      </c>
      <c r="G481">
        <v>29</v>
      </c>
      <c r="H481">
        <v>4</v>
      </c>
      <c r="I481">
        <v>80262.600000000006</v>
      </c>
      <c r="J481">
        <v>1</v>
      </c>
      <c r="K481">
        <v>1</v>
      </c>
      <c r="L481">
        <v>1</v>
      </c>
      <c r="M481">
        <v>20612.82</v>
      </c>
      <c r="N481">
        <v>0</v>
      </c>
      <c r="P481">
        <f t="shared" si="48"/>
        <v>80262.600000000006</v>
      </c>
      <c r="Q481">
        <f t="shared" si="49"/>
        <v>5.3851648071345037</v>
      </c>
      <c r="W481">
        <f t="shared" si="50"/>
        <v>4740</v>
      </c>
      <c r="X481" t="str">
        <f t="shared" si="51"/>
        <v>Smi</v>
      </c>
      <c r="Y481" t="str">
        <f t="shared" si="52"/>
        <v>ith</v>
      </c>
      <c r="Z481">
        <f t="shared" si="53"/>
        <v>5</v>
      </c>
    </row>
    <row r="482" spans="1:26" x14ac:dyDescent="0.25">
      <c r="A482">
        <v>481</v>
      </c>
      <c r="B482">
        <v>15695585</v>
      </c>
      <c r="C482" t="s">
        <v>422</v>
      </c>
      <c r="D482">
        <v>788</v>
      </c>
      <c r="E482" t="s">
        <v>18</v>
      </c>
      <c r="F482" t="s">
        <v>23</v>
      </c>
      <c r="G482">
        <v>34</v>
      </c>
      <c r="H482">
        <v>6</v>
      </c>
      <c r="I482">
        <v>156478.62</v>
      </c>
      <c r="J482">
        <v>1</v>
      </c>
      <c r="K482">
        <v>0</v>
      </c>
      <c r="L482">
        <v>1</v>
      </c>
      <c r="M482">
        <v>181196.76</v>
      </c>
      <c r="N482">
        <v>0</v>
      </c>
      <c r="P482">
        <f t="shared" si="48"/>
        <v>156478.62</v>
      </c>
      <c r="Q482">
        <f t="shared" si="49"/>
        <v>5.8309518948453007</v>
      </c>
      <c r="W482">
        <f t="shared" si="50"/>
        <v>828</v>
      </c>
      <c r="X482" t="str">
        <f t="shared" si="51"/>
        <v>Atk</v>
      </c>
      <c r="Y482" t="str">
        <f t="shared" si="52"/>
        <v>ins</v>
      </c>
      <c r="Z482">
        <f t="shared" si="53"/>
        <v>6</v>
      </c>
    </row>
    <row r="483" spans="1:26" x14ac:dyDescent="0.25">
      <c r="A483">
        <v>482</v>
      </c>
      <c r="B483">
        <v>15744398</v>
      </c>
      <c r="C483" t="s">
        <v>423</v>
      </c>
      <c r="D483">
        <v>525</v>
      </c>
      <c r="E483" t="s">
        <v>15</v>
      </c>
      <c r="F483" t="s">
        <v>16</v>
      </c>
      <c r="G483">
        <v>23</v>
      </c>
      <c r="H483">
        <v>5</v>
      </c>
      <c r="I483">
        <v>0</v>
      </c>
      <c r="J483">
        <v>2</v>
      </c>
      <c r="K483">
        <v>1</v>
      </c>
      <c r="L483">
        <v>0</v>
      </c>
      <c r="M483">
        <v>160249.1</v>
      </c>
      <c r="N483">
        <v>0</v>
      </c>
      <c r="P483">
        <f t="shared" si="48"/>
        <v>0</v>
      </c>
      <c r="Q483">
        <f t="shared" si="49"/>
        <v>4.7958315233127191</v>
      </c>
      <c r="W483">
        <f t="shared" si="50"/>
        <v>8931</v>
      </c>
      <c r="X483" t="str">
        <f t="shared" si="51"/>
        <v>Bur</v>
      </c>
      <c r="Y483" t="str">
        <f t="shared" si="52"/>
        <v>rns</v>
      </c>
      <c r="Z483">
        <f t="shared" si="53"/>
        <v>5</v>
      </c>
    </row>
    <row r="484" spans="1:26" x14ac:dyDescent="0.25">
      <c r="A484">
        <v>483</v>
      </c>
      <c r="B484">
        <v>15750658</v>
      </c>
      <c r="C484" t="s">
        <v>424</v>
      </c>
      <c r="D484">
        <v>798</v>
      </c>
      <c r="E484" t="s">
        <v>15</v>
      </c>
      <c r="F484" t="s">
        <v>23</v>
      </c>
      <c r="G484">
        <v>37</v>
      </c>
      <c r="H484">
        <v>8</v>
      </c>
      <c r="I484">
        <v>0</v>
      </c>
      <c r="J484">
        <v>3</v>
      </c>
      <c r="K484">
        <v>0</v>
      </c>
      <c r="L484">
        <v>0</v>
      </c>
      <c r="M484">
        <v>110783.28</v>
      </c>
      <c r="N484">
        <v>0</v>
      </c>
      <c r="P484">
        <f t="shared" si="48"/>
        <v>0</v>
      </c>
      <c r="Q484">
        <f t="shared" si="49"/>
        <v>6.0827625302982193</v>
      </c>
      <c r="W484">
        <f t="shared" si="50"/>
        <v>668</v>
      </c>
      <c r="X484" t="str">
        <f t="shared" si="51"/>
        <v>Obi</v>
      </c>
      <c r="Y484" t="str">
        <f t="shared" si="52"/>
        <v>uto</v>
      </c>
      <c r="Z484">
        <f t="shared" si="53"/>
        <v>6</v>
      </c>
    </row>
    <row r="485" spans="1:26" x14ac:dyDescent="0.25">
      <c r="A485">
        <v>484</v>
      </c>
      <c r="B485">
        <v>15578186</v>
      </c>
      <c r="C485" t="s">
        <v>82</v>
      </c>
      <c r="D485">
        <v>486</v>
      </c>
      <c r="E485" t="s">
        <v>26</v>
      </c>
      <c r="F485" t="s">
        <v>23</v>
      </c>
      <c r="G485">
        <v>37</v>
      </c>
      <c r="H485">
        <v>9</v>
      </c>
      <c r="I485">
        <v>115217.99</v>
      </c>
      <c r="J485">
        <v>2</v>
      </c>
      <c r="K485">
        <v>1</v>
      </c>
      <c r="L485">
        <v>0</v>
      </c>
      <c r="M485">
        <v>144995.32999999999</v>
      </c>
      <c r="N485">
        <v>0</v>
      </c>
      <c r="P485">
        <f t="shared" si="48"/>
        <v>115217.99</v>
      </c>
      <c r="Q485">
        <f t="shared" si="49"/>
        <v>6.0827625302982193</v>
      </c>
      <c r="W485">
        <f t="shared" si="50"/>
        <v>9535</v>
      </c>
      <c r="X485" t="str">
        <f t="shared" si="51"/>
        <v>Pir</v>
      </c>
      <c r="Y485" t="str">
        <f t="shared" si="52"/>
        <v>zzi</v>
      </c>
      <c r="Z485">
        <f t="shared" si="53"/>
        <v>7</v>
      </c>
    </row>
    <row r="486" spans="1:26" x14ac:dyDescent="0.25">
      <c r="A486">
        <v>485</v>
      </c>
      <c r="B486">
        <v>15676519</v>
      </c>
      <c r="C486" t="s">
        <v>425</v>
      </c>
      <c r="D486">
        <v>615</v>
      </c>
      <c r="E486" t="s">
        <v>18</v>
      </c>
      <c r="F486" t="s">
        <v>23</v>
      </c>
      <c r="G486">
        <v>61</v>
      </c>
      <c r="H486">
        <v>9</v>
      </c>
      <c r="I486">
        <v>0</v>
      </c>
      <c r="J486">
        <v>2</v>
      </c>
      <c r="K486">
        <v>1</v>
      </c>
      <c r="L486">
        <v>0</v>
      </c>
      <c r="M486">
        <v>150227.85</v>
      </c>
      <c r="N486">
        <v>1</v>
      </c>
      <c r="P486">
        <f t="shared" si="48"/>
        <v>0</v>
      </c>
      <c r="Q486">
        <f t="shared" si="49"/>
        <v>7.810249675906654</v>
      </c>
      <c r="W486">
        <f t="shared" si="50"/>
        <v>6397</v>
      </c>
      <c r="X486" t="str">
        <f t="shared" si="51"/>
        <v>Geo</v>
      </c>
      <c r="Y486" t="str">
        <f t="shared" si="52"/>
        <v>rge</v>
      </c>
      <c r="Z486">
        <f t="shared" si="53"/>
        <v>6</v>
      </c>
    </row>
    <row r="487" spans="1:26" x14ac:dyDescent="0.25">
      <c r="A487">
        <v>486</v>
      </c>
      <c r="B487">
        <v>15637954</v>
      </c>
      <c r="C487" t="s">
        <v>426</v>
      </c>
      <c r="D487">
        <v>730</v>
      </c>
      <c r="E487" t="s">
        <v>15</v>
      </c>
      <c r="F487" t="s">
        <v>16</v>
      </c>
      <c r="G487">
        <v>35</v>
      </c>
      <c r="H487">
        <v>0</v>
      </c>
      <c r="I487">
        <v>155470.54999999999</v>
      </c>
      <c r="J487">
        <v>1</v>
      </c>
      <c r="K487">
        <v>1</v>
      </c>
      <c r="L487">
        <v>1</v>
      </c>
      <c r="M487">
        <v>53718.28</v>
      </c>
      <c r="N487">
        <v>0</v>
      </c>
      <c r="P487">
        <f t="shared" si="48"/>
        <v>155470.54999999999</v>
      </c>
      <c r="Q487">
        <f t="shared" si="49"/>
        <v>5.9160797830996161</v>
      </c>
      <c r="W487">
        <f t="shared" si="50"/>
        <v>2119</v>
      </c>
      <c r="X487" t="str">
        <f t="shared" si="51"/>
        <v>Lew</v>
      </c>
      <c r="Y487" t="str">
        <f t="shared" si="52"/>
        <v>wis</v>
      </c>
      <c r="Z487">
        <f t="shared" si="53"/>
        <v>5</v>
      </c>
    </row>
    <row r="488" spans="1:26" x14ac:dyDescent="0.25">
      <c r="A488">
        <v>487</v>
      </c>
      <c r="B488">
        <v>15758639</v>
      </c>
      <c r="C488" t="s">
        <v>201</v>
      </c>
      <c r="D488">
        <v>641</v>
      </c>
      <c r="E488" t="s">
        <v>15</v>
      </c>
      <c r="F488" t="s">
        <v>23</v>
      </c>
      <c r="G488">
        <v>37</v>
      </c>
      <c r="H488">
        <v>7</v>
      </c>
      <c r="I488">
        <v>0</v>
      </c>
      <c r="J488">
        <v>2</v>
      </c>
      <c r="K488">
        <v>1</v>
      </c>
      <c r="L488">
        <v>0</v>
      </c>
      <c r="M488">
        <v>75248.3</v>
      </c>
      <c r="N488">
        <v>0</v>
      </c>
      <c r="P488">
        <f t="shared" si="48"/>
        <v>0</v>
      </c>
      <c r="Q488">
        <f t="shared" si="49"/>
        <v>6.0827625302982193</v>
      </c>
      <c r="W488">
        <f t="shared" si="50"/>
        <v>5413</v>
      </c>
      <c r="X488" t="str">
        <f t="shared" si="51"/>
        <v>Mor</v>
      </c>
      <c r="Y488" t="str">
        <f t="shared" si="52"/>
        <v>ran</v>
      </c>
      <c r="Z488">
        <f t="shared" si="53"/>
        <v>5</v>
      </c>
    </row>
    <row r="489" spans="1:26" x14ac:dyDescent="0.25">
      <c r="A489">
        <v>488</v>
      </c>
      <c r="B489">
        <v>15613772</v>
      </c>
      <c r="C489" t="s">
        <v>427</v>
      </c>
      <c r="D489">
        <v>542</v>
      </c>
      <c r="E489" t="s">
        <v>15</v>
      </c>
      <c r="F489" t="s">
        <v>23</v>
      </c>
      <c r="G489">
        <v>39</v>
      </c>
      <c r="H489">
        <v>3</v>
      </c>
      <c r="I489">
        <v>135096.76999999999</v>
      </c>
      <c r="J489">
        <v>1</v>
      </c>
      <c r="K489">
        <v>1</v>
      </c>
      <c r="L489">
        <v>1</v>
      </c>
      <c r="M489">
        <v>14353.43</v>
      </c>
      <c r="N489">
        <v>1</v>
      </c>
      <c r="P489">
        <f t="shared" si="48"/>
        <v>135096.76999999999</v>
      </c>
      <c r="Q489">
        <f t="shared" si="49"/>
        <v>6.2449979983983983</v>
      </c>
      <c r="W489">
        <f t="shared" si="50"/>
        <v>8576</v>
      </c>
      <c r="X489" t="str">
        <f t="shared" si="51"/>
        <v>Dal</v>
      </c>
      <c r="Y489" t="str">
        <f t="shared" si="52"/>
        <v>ple</v>
      </c>
      <c r="Z489">
        <f t="shared" si="53"/>
        <v>9</v>
      </c>
    </row>
    <row r="490" spans="1:26" x14ac:dyDescent="0.25">
      <c r="A490">
        <v>489</v>
      </c>
      <c r="B490">
        <v>15731744</v>
      </c>
      <c r="C490" t="s">
        <v>428</v>
      </c>
      <c r="D490">
        <v>692</v>
      </c>
      <c r="E490" t="s">
        <v>15</v>
      </c>
      <c r="F490" t="s">
        <v>23</v>
      </c>
      <c r="G490">
        <v>30</v>
      </c>
      <c r="H490">
        <v>2</v>
      </c>
      <c r="I490">
        <v>0</v>
      </c>
      <c r="J490">
        <v>2</v>
      </c>
      <c r="K490">
        <v>0</v>
      </c>
      <c r="L490">
        <v>1</v>
      </c>
      <c r="M490">
        <v>130486.57</v>
      </c>
      <c r="N490">
        <v>0</v>
      </c>
      <c r="P490">
        <f t="shared" si="48"/>
        <v>0</v>
      </c>
      <c r="Q490">
        <f t="shared" si="49"/>
        <v>5.4772255750516612</v>
      </c>
      <c r="W490">
        <f t="shared" si="50"/>
        <v>3407</v>
      </c>
      <c r="X490" t="str">
        <f t="shared" si="51"/>
        <v>Car</v>
      </c>
      <c r="Y490" t="str">
        <f t="shared" si="52"/>
        <v>law</v>
      </c>
      <c r="Z490">
        <f t="shared" si="53"/>
        <v>7</v>
      </c>
    </row>
    <row r="491" spans="1:26" x14ac:dyDescent="0.25">
      <c r="A491">
        <v>490</v>
      </c>
      <c r="B491">
        <v>15807709</v>
      </c>
      <c r="C491" t="s">
        <v>429</v>
      </c>
      <c r="D491">
        <v>714</v>
      </c>
      <c r="E491" t="s">
        <v>26</v>
      </c>
      <c r="F491" t="s">
        <v>16</v>
      </c>
      <c r="G491">
        <v>55</v>
      </c>
      <c r="H491">
        <v>9</v>
      </c>
      <c r="I491">
        <v>180075.22</v>
      </c>
      <c r="J491">
        <v>1</v>
      </c>
      <c r="K491">
        <v>1</v>
      </c>
      <c r="L491">
        <v>1</v>
      </c>
      <c r="M491">
        <v>100127.71</v>
      </c>
      <c r="N491">
        <v>0</v>
      </c>
      <c r="P491">
        <f t="shared" si="48"/>
        <v>180075.22</v>
      </c>
      <c r="Q491">
        <f t="shared" si="49"/>
        <v>7.416198487095663</v>
      </c>
      <c r="W491">
        <f t="shared" si="50"/>
        <v>2590</v>
      </c>
      <c r="X491" t="str">
        <f t="shared" si="51"/>
        <v>Kir</v>
      </c>
      <c r="Y491" t="str">
        <f t="shared" si="52"/>
        <v>rby</v>
      </c>
      <c r="Z491">
        <f t="shared" si="53"/>
        <v>5</v>
      </c>
    </row>
    <row r="492" spans="1:26" x14ac:dyDescent="0.25">
      <c r="A492">
        <v>491</v>
      </c>
      <c r="B492">
        <v>15714689</v>
      </c>
      <c r="C492" t="s">
        <v>430</v>
      </c>
      <c r="D492">
        <v>591</v>
      </c>
      <c r="E492" t="s">
        <v>18</v>
      </c>
      <c r="F492" t="s">
        <v>23</v>
      </c>
      <c r="G492">
        <v>29</v>
      </c>
      <c r="H492">
        <v>1</v>
      </c>
      <c r="I492">
        <v>97541.24</v>
      </c>
      <c r="J492">
        <v>1</v>
      </c>
      <c r="K492">
        <v>1</v>
      </c>
      <c r="L492">
        <v>1</v>
      </c>
      <c r="M492">
        <v>196356.17</v>
      </c>
      <c r="N492">
        <v>0</v>
      </c>
      <c r="P492">
        <f t="shared" si="48"/>
        <v>97541.24</v>
      </c>
      <c r="Q492">
        <f t="shared" si="49"/>
        <v>5.3851648071345037</v>
      </c>
      <c r="W492">
        <f t="shared" si="50"/>
        <v>7243</v>
      </c>
      <c r="X492" t="str">
        <f t="shared" si="51"/>
        <v>Hou</v>
      </c>
      <c r="Y492" t="str">
        <f t="shared" si="52"/>
        <v>ton</v>
      </c>
      <c r="Z492">
        <f t="shared" si="53"/>
        <v>8</v>
      </c>
    </row>
    <row r="493" spans="1:26" x14ac:dyDescent="0.25">
      <c r="A493">
        <v>492</v>
      </c>
      <c r="B493">
        <v>15699005</v>
      </c>
      <c r="C493" t="s">
        <v>65</v>
      </c>
      <c r="D493">
        <v>710</v>
      </c>
      <c r="E493" t="s">
        <v>15</v>
      </c>
      <c r="F493" t="s">
        <v>16</v>
      </c>
      <c r="G493">
        <v>41</v>
      </c>
      <c r="H493">
        <v>2</v>
      </c>
      <c r="I493">
        <v>156067.04999999999</v>
      </c>
      <c r="J493">
        <v>1</v>
      </c>
      <c r="K493">
        <v>1</v>
      </c>
      <c r="L493">
        <v>1</v>
      </c>
      <c r="M493">
        <v>9983.8799999999992</v>
      </c>
      <c r="N493">
        <v>0</v>
      </c>
      <c r="P493">
        <f t="shared" si="48"/>
        <v>156067.04999999999</v>
      </c>
      <c r="Q493">
        <f t="shared" si="49"/>
        <v>6.4031242374328485</v>
      </c>
      <c r="W493">
        <f t="shared" si="50"/>
        <v>2741</v>
      </c>
      <c r="X493" t="str">
        <f t="shared" si="51"/>
        <v>Mar</v>
      </c>
      <c r="Y493" t="str">
        <f t="shared" si="52"/>
        <v>tin</v>
      </c>
      <c r="Z493">
        <f t="shared" si="53"/>
        <v>6</v>
      </c>
    </row>
    <row r="494" spans="1:26" x14ac:dyDescent="0.25">
      <c r="A494">
        <v>493</v>
      </c>
      <c r="B494">
        <v>15624170</v>
      </c>
      <c r="C494" t="s">
        <v>214</v>
      </c>
      <c r="D494">
        <v>639</v>
      </c>
      <c r="E494" t="s">
        <v>15</v>
      </c>
      <c r="F494" t="s">
        <v>16</v>
      </c>
      <c r="G494">
        <v>38</v>
      </c>
      <c r="H494">
        <v>4</v>
      </c>
      <c r="I494">
        <v>81550.94</v>
      </c>
      <c r="J494">
        <v>2</v>
      </c>
      <c r="K494">
        <v>0</v>
      </c>
      <c r="L494">
        <v>1</v>
      </c>
      <c r="M494">
        <v>118974.77</v>
      </c>
      <c r="N494">
        <v>0</v>
      </c>
      <c r="P494">
        <f t="shared" si="48"/>
        <v>81550.94</v>
      </c>
      <c r="Q494">
        <f t="shared" si="49"/>
        <v>6.164414002968976</v>
      </c>
      <c r="W494">
        <f t="shared" si="50"/>
        <v>5498</v>
      </c>
      <c r="X494" t="str">
        <f t="shared" si="51"/>
        <v>Tan</v>
      </c>
      <c r="Y494" t="str">
        <f t="shared" si="52"/>
        <v>Tan</v>
      </c>
      <c r="Z494">
        <f t="shared" si="53"/>
        <v>3</v>
      </c>
    </row>
    <row r="495" spans="1:26" x14ac:dyDescent="0.25">
      <c r="A495">
        <v>494</v>
      </c>
      <c r="B495">
        <v>15725679</v>
      </c>
      <c r="C495" t="s">
        <v>189</v>
      </c>
      <c r="D495">
        <v>531</v>
      </c>
      <c r="E495" t="s">
        <v>15</v>
      </c>
      <c r="F495" t="s">
        <v>16</v>
      </c>
      <c r="G495">
        <v>47</v>
      </c>
      <c r="H495">
        <v>6</v>
      </c>
      <c r="I495">
        <v>0</v>
      </c>
      <c r="J495">
        <v>1</v>
      </c>
      <c r="K495">
        <v>0</v>
      </c>
      <c r="L495">
        <v>0</v>
      </c>
      <c r="M495">
        <v>194998.34</v>
      </c>
      <c r="N495">
        <v>1</v>
      </c>
      <c r="P495">
        <f t="shared" si="48"/>
        <v>0</v>
      </c>
      <c r="Q495">
        <f t="shared" si="49"/>
        <v>6.8556546004010439</v>
      </c>
      <c r="W495">
        <f t="shared" si="50"/>
        <v>8796</v>
      </c>
      <c r="X495" t="str">
        <f t="shared" si="51"/>
        <v>Hsi</v>
      </c>
      <c r="Y495" t="str">
        <f t="shared" si="52"/>
        <v>sia</v>
      </c>
      <c r="Z495">
        <f t="shared" si="53"/>
        <v>4</v>
      </c>
    </row>
    <row r="496" spans="1:26" x14ac:dyDescent="0.25">
      <c r="A496">
        <v>495</v>
      </c>
      <c r="B496">
        <v>15585865</v>
      </c>
      <c r="C496" t="s">
        <v>431</v>
      </c>
      <c r="D496">
        <v>673</v>
      </c>
      <c r="E496" t="s">
        <v>15</v>
      </c>
      <c r="F496" t="s">
        <v>16</v>
      </c>
      <c r="G496">
        <v>38</v>
      </c>
      <c r="H496">
        <v>2</v>
      </c>
      <c r="I496">
        <v>170061.92</v>
      </c>
      <c r="J496">
        <v>2</v>
      </c>
      <c r="K496">
        <v>0</v>
      </c>
      <c r="L496">
        <v>0</v>
      </c>
      <c r="M496">
        <v>134901.34</v>
      </c>
      <c r="N496">
        <v>1</v>
      </c>
      <c r="P496">
        <f t="shared" si="48"/>
        <v>170061.92</v>
      </c>
      <c r="Q496">
        <f t="shared" si="49"/>
        <v>6.164414002968976</v>
      </c>
      <c r="W496">
        <f t="shared" si="50"/>
        <v>4162</v>
      </c>
      <c r="X496" t="str">
        <f t="shared" si="51"/>
        <v>Wes</v>
      </c>
      <c r="Y496" t="str">
        <f t="shared" si="52"/>
        <v>erg</v>
      </c>
      <c r="Z496">
        <f t="shared" si="53"/>
        <v>10</v>
      </c>
    </row>
    <row r="497" spans="1:26" x14ac:dyDescent="0.25">
      <c r="A497">
        <v>496</v>
      </c>
      <c r="B497">
        <v>15804256</v>
      </c>
      <c r="C497" t="s">
        <v>432</v>
      </c>
      <c r="D497">
        <v>765</v>
      </c>
      <c r="E497" t="s">
        <v>26</v>
      </c>
      <c r="F497" t="s">
        <v>23</v>
      </c>
      <c r="G497">
        <v>36</v>
      </c>
      <c r="H497">
        <v>8</v>
      </c>
      <c r="I497">
        <v>92310.54</v>
      </c>
      <c r="J497">
        <v>2</v>
      </c>
      <c r="K497">
        <v>1</v>
      </c>
      <c r="L497">
        <v>1</v>
      </c>
      <c r="M497">
        <v>72924.56</v>
      </c>
      <c r="N497">
        <v>0</v>
      </c>
      <c r="P497">
        <f t="shared" si="48"/>
        <v>92310.54</v>
      </c>
      <c r="Q497">
        <f t="shared" si="49"/>
        <v>6</v>
      </c>
      <c r="W497">
        <f t="shared" si="50"/>
        <v>1253</v>
      </c>
      <c r="X497" t="str">
        <f t="shared" si="51"/>
        <v>Hal</v>
      </c>
      <c r="Y497" t="str">
        <f t="shared" si="52"/>
        <v>ale</v>
      </c>
      <c r="Z497">
        <f t="shared" si="53"/>
        <v>4</v>
      </c>
    </row>
    <row r="498" spans="1:26" x14ac:dyDescent="0.25">
      <c r="A498">
        <v>497</v>
      </c>
      <c r="B498">
        <v>15662403</v>
      </c>
      <c r="C498" t="s">
        <v>433</v>
      </c>
      <c r="D498">
        <v>622</v>
      </c>
      <c r="E498" t="s">
        <v>15</v>
      </c>
      <c r="F498" t="s">
        <v>16</v>
      </c>
      <c r="G498">
        <v>32</v>
      </c>
      <c r="H498">
        <v>6</v>
      </c>
      <c r="I498">
        <v>169089.38</v>
      </c>
      <c r="J498">
        <v>2</v>
      </c>
      <c r="K498">
        <v>1</v>
      </c>
      <c r="L498">
        <v>0</v>
      </c>
      <c r="M498">
        <v>101057.95</v>
      </c>
      <c r="N498">
        <v>0</v>
      </c>
      <c r="P498">
        <f t="shared" si="48"/>
        <v>169089.38</v>
      </c>
      <c r="Q498">
        <f t="shared" si="49"/>
        <v>5.6568542494923806</v>
      </c>
      <c r="W498">
        <f t="shared" si="50"/>
        <v>6155</v>
      </c>
      <c r="X498" t="str">
        <f t="shared" si="51"/>
        <v>Kry</v>
      </c>
      <c r="Y498" t="str">
        <f t="shared" si="52"/>
        <v>ova</v>
      </c>
      <c r="Z498">
        <f t="shared" si="53"/>
        <v>8</v>
      </c>
    </row>
    <row r="499" spans="1:26" x14ac:dyDescent="0.25">
      <c r="A499">
        <v>498</v>
      </c>
      <c r="B499">
        <v>15733616</v>
      </c>
      <c r="C499" t="s">
        <v>434</v>
      </c>
      <c r="D499">
        <v>806</v>
      </c>
      <c r="E499" t="s">
        <v>15</v>
      </c>
      <c r="F499" t="s">
        <v>23</v>
      </c>
      <c r="G499">
        <v>40</v>
      </c>
      <c r="H499">
        <v>5</v>
      </c>
      <c r="I499">
        <v>80613.929999999993</v>
      </c>
      <c r="J499">
        <v>1</v>
      </c>
      <c r="K499">
        <v>1</v>
      </c>
      <c r="L499">
        <v>1</v>
      </c>
      <c r="M499">
        <v>142838.64000000001</v>
      </c>
      <c r="N499">
        <v>0</v>
      </c>
      <c r="P499">
        <f t="shared" si="48"/>
        <v>80613.929999999993</v>
      </c>
      <c r="Q499">
        <f t="shared" si="49"/>
        <v>6.324555320336759</v>
      </c>
      <c r="W499">
        <f t="shared" si="50"/>
        <v>575</v>
      </c>
      <c r="X499" t="str">
        <f t="shared" si="51"/>
        <v>Sop</v>
      </c>
      <c r="Y499" t="str">
        <f t="shared" si="52"/>
        <v>kwu</v>
      </c>
      <c r="Z499">
        <f t="shared" si="53"/>
        <v>12</v>
      </c>
    </row>
    <row r="500" spans="1:26" x14ac:dyDescent="0.25">
      <c r="A500">
        <v>499</v>
      </c>
      <c r="B500">
        <v>15591995</v>
      </c>
      <c r="C500" t="s">
        <v>435</v>
      </c>
      <c r="D500">
        <v>757</v>
      </c>
      <c r="E500" t="s">
        <v>26</v>
      </c>
      <c r="F500" t="s">
        <v>23</v>
      </c>
      <c r="G500">
        <v>26</v>
      </c>
      <c r="H500">
        <v>8</v>
      </c>
      <c r="I500">
        <v>121581.56</v>
      </c>
      <c r="J500">
        <v>2</v>
      </c>
      <c r="K500">
        <v>1</v>
      </c>
      <c r="L500">
        <v>1</v>
      </c>
      <c r="M500">
        <v>127059.04</v>
      </c>
      <c r="N500">
        <v>0</v>
      </c>
      <c r="P500">
        <f t="shared" si="48"/>
        <v>121581.56</v>
      </c>
      <c r="Q500">
        <f t="shared" si="49"/>
        <v>5.0990195135927845</v>
      </c>
      <c r="W500">
        <f t="shared" si="50"/>
        <v>1411</v>
      </c>
      <c r="X500" t="str">
        <f t="shared" si="51"/>
        <v>Bar</v>
      </c>
      <c r="Y500" t="str">
        <f t="shared" si="52"/>
        <v>rry</v>
      </c>
      <c r="Z500">
        <f t="shared" si="53"/>
        <v>5</v>
      </c>
    </row>
    <row r="501" spans="1:26" x14ac:dyDescent="0.25">
      <c r="A501">
        <v>500</v>
      </c>
      <c r="B501">
        <v>15677020</v>
      </c>
      <c r="C501" t="s">
        <v>436</v>
      </c>
      <c r="D501">
        <v>570</v>
      </c>
      <c r="E501" t="s">
        <v>15</v>
      </c>
      <c r="F501" t="s">
        <v>16</v>
      </c>
      <c r="G501">
        <v>58</v>
      </c>
      <c r="H501">
        <v>8</v>
      </c>
      <c r="I501">
        <v>0</v>
      </c>
      <c r="J501">
        <v>1</v>
      </c>
      <c r="K501">
        <v>0</v>
      </c>
      <c r="L501">
        <v>1</v>
      </c>
      <c r="M501">
        <v>116503.92</v>
      </c>
      <c r="N501">
        <v>1</v>
      </c>
      <c r="P501">
        <f t="shared" si="48"/>
        <v>0</v>
      </c>
      <c r="Q501">
        <f t="shared" si="49"/>
        <v>7.6157731058639087</v>
      </c>
      <c r="W501">
        <f t="shared" si="50"/>
        <v>7884</v>
      </c>
      <c r="X501" t="str">
        <f t="shared" si="51"/>
        <v>Sel</v>
      </c>
      <c r="Y501" t="str">
        <f t="shared" si="52"/>
        <v>eva</v>
      </c>
      <c r="Z501">
        <f t="shared" si="53"/>
        <v>9</v>
      </c>
    </row>
    <row r="502" spans="1:26" x14ac:dyDescent="0.25">
      <c r="A502">
        <v>501</v>
      </c>
      <c r="B502">
        <v>15727688</v>
      </c>
      <c r="C502" t="s">
        <v>437</v>
      </c>
      <c r="D502">
        <v>555</v>
      </c>
      <c r="E502" t="s">
        <v>18</v>
      </c>
      <c r="F502" t="s">
        <v>23</v>
      </c>
      <c r="G502">
        <v>32</v>
      </c>
      <c r="H502">
        <v>4</v>
      </c>
      <c r="I502">
        <v>0</v>
      </c>
      <c r="J502">
        <v>2</v>
      </c>
      <c r="K502">
        <v>1</v>
      </c>
      <c r="L502">
        <v>1</v>
      </c>
      <c r="M502">
        <v>54405.79</v>
      </c>
      <c r="N502">
        <v>0</v>
      </c>
      <c r="P502">
        <f t="shared" si="48"/>
        <v>0</v>
      </c>
      <c r="Q502">
        <f t="shared" si="49"/>
        <v>5.6568542494923806</v>
      </c>
      <c r="W502">
        <f t="shared" si="50"/>
        <v>8248</v>
      </c>
      <c r="X502" t="str">
        <f t="shared" si="51"/>
        <v>Chi</v>
      </c>
      <c r="Y502" t="str">
        <f t="shared" si="52"/>
        <v>oke</v>
      </c>
      <c r="Z502">
        <f t="shared" si="53"/>
        <v>8</v>
      </c>
    </row>
    <row r="503" spans="1:26" x14ac:dyDescent="0.25">
      <c r="A503">
        <v>502</v>
      </c>
      <c r="B503">
        <v>15715941</v>
      </c>
      <c r="C503" t="s">
        <v>438</v>
      </c>
      <c r="D503">
        <v>692</v>
      </c>
      <c r="E503" t="s">
        <v>15</v>
      </c>
      <c r="F503" t="s">
        <v>23</v>
      </c>
      <c r="G503">
        <v>54</v>
      </c>
      <c r="H503">
        <v>5</v>
      </c>
      <c r="I503">
        <v>0</v>
      </c>
      <c r="J503">
        <v>2</v>
      </c>
      <c r="K503">
        <v>1</v>
      </c>
      <c r="L503">
        <v>1</v>
      </c>
      <c r="M503">
        <v>88721.84</v>
      </c>
      <c r="N503">
        <v>0</v>
      </c>
      <c r="P503">
        <f t="shared" si="48"/>
        <v>0</v>
      </c>
      <c r="Q503">
        <f t="shared" si="49"/>
        <v>7.3484692283495345</v>
      </c>
      <c r="W503">
        <f t="shared" si="50"/>
        <v>3407</v>
      </c>
      <c r="X503" t="str">
        <f t="shared" si="51"/>
        <v>Lue</v>
      </c>
      <c r="Y503" t="str">
        <f t="shared" si="52"/>
        <v>eck</v>
      </c>
      <c r="Z503">
        <f t="shared" si="53"/>
        <v>5</v>
      </c>
    </row>
    <row r="504" spans="1:26" x14ac:dyDescent="0.25">
      <c r="A504">
        <v>503</v>
      </c>
      <c r="B504">
        <v>15714485</v>
      </c>
      <c r="C504" t="s">
        <v>439</v>
      </c>
      <c r="D504">
        <v>774</v>
      </c>
      <c r="E504" t="s">
        <v>15</v>
      </c>
      <c r="F504" t="s">
        <v>23</v>
      </c>
      <c r="G504">
        <v>60</v>
      </c>
      <c r="H504">
        <v>5</v>
      </c>
      <c r="I504">
        <v>85891.55</v>
      </c>
      <c r="J504">
        <v>1</v>
      </c>
      <c r="K504">
        <v>1</v>
      </c>
      <c r="L504">
        <v>0</v>
      </c>
      <c r="M504">
        <v>74135.48</v>
      </c>
      <c r="N504">
        <v>1</v>
      </c>
      <c r="P504">
        <f t="shared" si="48"/>
        <v>85891.55</v>
      </c>
      <c r="Q504">
        <f t="shared" si="49"/>
        <v>7.745966692414834</v>
      </c>
      <c r="W504">
        <f t="shared" si="50"/>
        <v>1070</v>
      </c>
      <c r="X504" t="str">
        <f t="shared" si="51"/>
        <v>Udi</v>
      </c>
      <c r="Y504" t="str">
        <f t="shared" si="52"/>
        <v>ese</v>
      </c>
      <c r="Z504">
        <f t="shared" si="53"/>
        <v>7</v>
      </c>
    </row>
    <row r="505" spans="1:26" x14ac:dyDescent="0.25">
      <c r="A505">
        <v>504</v>
      </c>
      <c r="B505">
        <v>15730059</v>
      </c>
      <c r="C505" t="s">
        <v>440</v>
      </c>
      <c r="D505">
        <v>638</v>
      </c>
      <c r="E505" t="s">
        <v>18</v>
      </c>
      <c r="F505" t="s">
        <v>23</v>
      </c>
      <c r="G505">
        <v>44</v>
      </c>
      <c r="H505">
        <v>9</v>
      </c>
      <c r="I505">
        <v>77637.350000000006</v>
      </c>
      <c r="J505">
        <v>2</v>
      </c>
      <c r="K505">
        <v>1</v>
      </c>
      <c r="L505">
        <v>1</v>
      </c>
      <c r="M505">
        <v>111346.22</v>
      </c>
      <c r="N505">
        <v>0</v>
      </c>
      <c r="P505">
        <f t="shared" si="48"/>
        <v>77637.350000000006</v>
      </c>
      <c r="Q505">
        <f t="shared" si="49"/>
        <v>6.6332495807107996</v>
      </c>
      <c r="W505">
        <f t="shared" si="50"/>
        <v>5535</v>
      </c>
      <c r="X505" t="str">
        <f t="shared" si="51"/>
        <v>Udo</v>
      </c>
      <c r="Y505" t="str">
        <f t="shared" si="52"/>
        <v>ata</v>
      </c>
      <c r="Z505">
        <f t="shared" si="53"/>
        <v>7</v>
      </c>
    </row>
    <row r="506" spans="1:26" x14ac:dyDescent="0.25">
      <c r="A506">
        <v>505</v>
      </c>
      <c r="B506">
        <v>15715527</v>
      </c>
      <c r="C506" t="s">
        <v>232</v>
      </c>
      <c r="D506">
        <v>543</v>
      </c>
      <c r="E506" t="s">
        <v>18</v>
      </c>
      <c r="F506" t="s">
        <v>16</v>
      </c>
      <c r="G506">
        <v>41</v>
      </c>
      <c r="H506">
        <v>4</v>
      </c>
      <c r="I506">
        <v>0</v>
      </c>
      <c r="J506">
        <v>1</v>
      </c>
      <c r="K506">
        <v>0</v>
      </c>
      <c r="L506">
        <v>0</v>
      </c>
      <c r="M506">
        <v>194902.16</v>
      </c>
      <c r="N506">
        <v>0</v>
      </c>
      <c r="P506">
        <f t="shared" si="48"/>
        <v>0</v>
      </c>
      <c r="Q506">
        <f t="shared" si="49"/>
        <v>6.4031242374328485</v>
      </c>
      <c r="W506">
        <f t="shared" si="50"/>
        <v>8545</v>
      </c>
      <c r="X506" t="str">
        <f t="shared" si="51"/>
        <v>Fre</v>
      </c>
      <c r="Y506" t="str">
        <f t="shared" si="52"/>
        <v>man</v>
      </c>
      <c r="Z506">
        <f t="shared" si="53"/>
        <v>7</v>
      </c>
    </row>
    <row r="507" spans="1:26" x14ac:dyDescent="0.25">
      <c r="A507">
        <v>506</v>
      </c>
      <c r="B507">
        <v>15576623</v>
      </c>
      <c r="C507" t="s">
        <v>441</v>
      </c>
      <c r="D507">
        <v>584</v>
      </c>
      <c r="E507" t="s">
        <v>15</v>
      </c>
      <c r="F507" t="s">
        <v>23</v>
      </c>
      <c r="G507">
        <v>31</v>
      </c>
      <c r="H507">
        <v>5</v>
      </c>
      <c r="I507">
        <v>0</v>
      </c>
      <c r="J507">
        <v>2</v>
      </c>
      <c r="K507">
        <v>1</v>
      </c>
      <c r="L507">
        <v>0</v>
      </c>
      <c r="M507">
        <v>31474.27</v>
      </c>
      <c r="N507">
        <v>0</v>
      </c>
      <c r="P507">
        <f t="shared" si="48"/>
        <v>0</v>
      </c>
      <c r="Q507">
        <f t="shared" si="49"/>
        <v>5.5677643628300215</v>
      </c>
      <c r="W507">
        <f t="shared" si="50"/>
        <v>7467</v>
      </c>
      <c r="X507" t="str">
        <f t="shared" si="51"/>
        <v>Out</v>
      </c>
      <c r="Y507" t="str">
        <f t="shared" si="52"/>
        <v>law</v>
      </c>
      <c r="Z507">
        <f t="shared" si="53"/>
        <v>6</v>
      </c>
    </row>
    <row r="508" spans="1:26" x14ac:dyDescent="0.25">
      <c r="A508">
        <v>507</v>
      </c>
      <c r="B508">
        <v>15805565</v>
      </c>
      <c r="C508" t="s">
        <v>424</v>
      </c>
      <c r="D508">
        <v>691</v>
      </c>
      <c r="E508" t="s">
        <v>26</v>
      </c>
      <c r="F508" t="s">
        <v>23</v>
      </c>
      <c r="G508">
        <v>30</v>
      </c>
      <c r="H508">
        <v>7</v>
      </c>
      <c r="I508">
        <v>116927.89</v>
      </c>
      <c r="J508">
        <v>1</v>
      </c>
      <c r="K508">
        <v>1</v>
      </c>
      <c r="L508">
        <v>0</v>
      </c>
      <c r="M508">
        <v>21198.39</v>
      </c>
      <c r="N508">
        <v>0</v>
      </c>
      <c r="P508">
        <f t="shared" si="48"/>
        <v>116927.89</v>
      </c>
      <c r="Q508">
        <f t="shared" si="49"/>
        <v>5.4772255750516612</v>
      </c>
      <c r="W508">
        <f t="shared" si="50"/>
        <v>3439</v>
      </c>
      <c r="X508" t="str">
        <f t="shared" si="51"/>
        <v>Obi</v>
      </c>
      <c r="Y508" t="str">
        <f t="shared" si="52"/>
        <v>uto</v>
      </c>
      <c r="Z508">
        <f t="shared" si="53"/>
        <v>6</v>
      </c>
    </row>
    <row r="509" spans="1:26" x14ac:dyDescent="0.25">
      <c r="A509">
        <v>508</v>
      </c>
      <c r="B509">
        <v>15677307</v>
      </c>
      <c r="C509" t="s">
        <v>442</v>
      </c>
      <c r="D509">
        <v>684</v>
      </c>
      <c r="E509" t="s">
        <v>26</v>
      </c>
      <c r="F509" t="s">
        <v>16</v>
      </c>
      <c r="G509">
        <v>40</v>
      </c>
      <c r="H509">
        <v>6</v>
      </c>
      <c r="I509">
        <v>137326.65</v>
      </c>
      <c r="J509">
        <v>1</v>
      </c>
      <c r="K509">
        <v>1</v>
      </c>
      <c r="L509">
        <v>0</v>
      </c>
      <c r="M509">
        <v>186976.6</v>
      </c>
      <c r="N509">
        <v>0</v>
      </c>
      <c r="P509">
        <f t="shared" si="48"/>
        <v>137326.65</v>
      </c>
      <c r="Q509">
        <f t="shared" si="49"/>
        <v>6.324555320336759</v>
      </c>
      <c r="W509">
        <f t="shared" si="50"/>
        <v>3690</v>
      </c>
      <c r="X509" t="str">
        <f t="shared" si="51"/>
        <v>Lo</v>
      </c>
      <c r="Y509" t="str">
        <f t="shared" si="52"/>
        <v>Lo</v>
      </c>
      <c r="Z509">
        <f t="shared" si="53"/>
        <v>2</v>
      </c>
    </row>
    <row r="510" spans="1:26" x14ac:dyDescent="0.25">
      <c r="A510">
        <v>509</v>
      </c>
      <c r="B510">
        <v>15773890</v>
      </c>
      <c r="C510" t="s">
        <v>185</v>
      </c>
      <c r="D510">
        <v>733</v>
      </c>
      <c r="E510" t="s">
        <v>15</v>
      </c>
      <c r="F510" t="s">
        <v>23</v>
      </c>
      <c r="G510">
        <v>22</v>
      </c>
      <c r="H510">
        <v>5</v>
      </c>
      <c r="I510">
        <v>0</v>
      </c>
      <c r="J510">
        <v>2</v>
      </c>
      <c r="K510">
        <v>1</v>
      </c>
      <c r="L510">
        <v>1</v>
      </c>
      <c r="M510">
        <v>117202.19</v>
      </c>
      <c r="N510">
        <v>0</v>
      </c>
      <c r="P510">
        <f t="shared" si="48"/>
        <v>0</v>
      </c>
      <c r="Q510">
        <f t="shared" si="49"/>
        <v>4.6904157598234297</v>
      </c>
      <c r="W510">
        <f t="shared" si="50"/>
        <v>2026</v>
      </c>
      <c r="X510" t="str">
        <f t="shared" si="51"/>
        <v>Oke</v>
      </c>
      <c r="Y510" t="str">
        <f t="shared" si="52"/>
        <v>kwu</v>
      </c>
      <c r="Z510">
        <f t="shared" si="53"/>
        <v>9</v>
      </c>
    </row>
    <row r="511" spans="1:26" x14ac:dyDescent="0.25">
      <c r="A511">
        <v>510</v>
      </c>
      <c r="B511">
        <v>15598883</v>
      </c>
      <c r="C511" t="s">
        <v>443</v>
      </c>
      <c r="D511">
        <v>599</v>
      </c>
      <c r="E511" t="s">
        <v>18</v>
      </c>
      <c r="F511" t="s">
        <v>16</v>
      </c>
      <c r="G511">
        <v>37</v>
      </c>
      <c r="H511">
        <v>2</v>
      </c>
      <c r="I511">
        <v>0</v>
      </c>
      <c r="J511">
        <v>2</v>
      </c>
      <c r="K511">
        <v>1</v>
      </c>
      <c r="L511">
        <v>1</v>
      </c>
      <c r="M511">
        <v>143739.29</v>
      </c>
      <c r="N511">
        <v>0</v>
      </c>
      <c r="P511">
        <f t="shared" si="48"/>
        <v>0</v>
      </c>
      <c r="Q511">
        <f t="shared" si="49"/>
        <v>6.0827625302982193</v>
      </c>
      <c r="W511">
        <f t="shared" si="50"/>
        <v>6967</v>
      </c>
      <c r="X511" t="str">
        <f t="shared" si="51"/>
        <v>Kin</v>
      </c>
      <c r="Y511" t="str">
        <f t="shared" si="52"/>
        <v>ing</v>
      </c>
      <c r="Z511">
        <f t="shared" si="53"/>
        <v>4</v>
      </c>
    </row>
    <row r="512" spans="1:26" x14ac:dyDescent="0.25">
      <c r="A512">
        <v>511</v>
      </c>
      <c r="B512">
        <v>15568506</v>
      </c>
      <c r="C512" t="s">
        <v>444</v>
      </c>
      <c r="D512">
        <v>524</v>
      </c>
      <c r="E512" t="s">
        <v>26</v>
      </c>
      <c r="F512" t="s">
        <v>16</v>
      </c>
      <c r="G512">
        <v>31</v>
      </c>
      <c r="H512">
        <v>10</v>
      </c>
      <c r="I512">
        <v>67238.98</v>
      </c>
      <c r="J512">
        <v>2</v>
      </c>
      <c r="K512">
        <v>1</v>
      </c>
      <c r="L512">
        <v>1</v>
      </c>
      <c r="M512">
        <v>161811.23000000001</v>
      </c>
      <c r="N512">
        <v>0</v>
      </c>
      <c r="P512">
        <f t="shared" si="48"/>
        <v>67238.98</v>
      </c>
      <c r="Q512">
        <f t="shared" si="49"/>
        <v>5.5677643628300215</v>
      </c>
      <c r="W512">
        <f t="shared" si="50"/>
        <v>8950</v>
      </c>
      <c r="X512" t="str">
        <f t="shared" si="51"/>
        <v>For</v>
      </c>
      <c r="Y512" t="str">
        <f t="shared" si="52"/>
        <v>bes</v>
      </c>
      <c r="Z512">
        <f t="shared" si="53"/>
        <v>6</v>
      </c>
    </row>
    <row r="513" spans="1:26" x14ac:dyDescent="0.25">
      <c r="A513">
        <v>512</v>
      </c>
      <c r="B513">
        <v>15761043</v>
      </c>
      <c r="C513" t="s">
        <v>445</v>
      </c>
      <c r="D513">
        <v>632</v>
      </c>
      <c r="E513" t="s">
        <v>26</v>
      </c>
      <c r="F513" t="s">
        <v>16</v>
      </c>
      <c r="G513">
        <v>38</v>
      </c>
      <c r="H513">
        <v>6</v>
      </c>
      <c r="I513">
        <v>86569.76</v>
      </c>
      <c r="J513">
        <v>2</v>
      </c>
      <c r="K513">
        <v>1</v>
      </c>
      <c r="L513">
        <v>0</v>
      </c>
      <c r="M513">
        <v>98090.91</v>
      </c>
      <c r="N513">
        <v>0</v>
      </c>
      <c r="P513">
        <f t="shared" si="48"/>
        <v>86569.76</v>
      </c>
      <c r="Q513">
        <f t="shared" si="49"/>
        <v>6.164414002968976</v>
      </c>
      <c r="W513">
        <f t="shared" si="50"/>
        <v>5778</v>
      </c>
      <c r="X513" t="str">
        <f t="shared" si="51"/>
        <v>Mac</v>
      </c>
      <c r="Y513" t="str">
        <f t="shared" si="52"/>
        <v>eod</v>
      </c>
      <c r="Z513">
        <f t="shared" si="53"/>
        <v>7</v>
      </c>
    </row>
    <row r="514" spans="1:26" x14ac:dyDescent="0.25">
      <c r="A514">
        <v>513</v>
      </c>
      <c r="B514">
        <v>15782236</v>
      </c>
      <c r="C514" t="s">
        <v>446</v>
      </c>
      <c r="D514">
        <v>735</v>
      </c>
      <c r="E514" t="s">
        <v>18</v>
      </c>
      <c r="F514" t="s">
        <v>23</v>
      </c>
      <c r="G514">
        <v>34</v>
      </c>
      <c r="H514">
        <v>5</v>
      </c>
      <c r="I514">
        <v>0</v>
      </c>
      <c r="J514">
        <v>2</v>
      </c>
      <c r="K514">
        <v>0</v>
      </c>
      <c r="L514">
        <v>0</v>
      </c>
      <c r="M514">
        <v>71095.41</v>
      </c>
      <c r="N514">
        <v>0</v>
      </c>
      <c r="P514">
        <f t="shared" ref="P514:P577" si="54">ROUND(I514,2)</f>
        <v>0</v>
      </c>
      <c r="Q514">
        <f t="shared" ref="Q514:Q577" si="55">SQRT(G:G)</f>
        <v>5.8309518948453007</v>
      </c>
      <c r="W514">
        <f t="shared" ref="W514:W577" si="56">RANK(D514,D:D)</f>
        <v>1980</v>
      </c>
      <c r="X514" t="str">
        <f t="shared" ref="X514:X577" si="57">LEFT(C:C,3)</f>
        <v>Gib</v>
      </c>
      <c r="Y514" t="str">
        <f t="shared" ref="Y514:Y577" si="58">RIGHT(C:C,3)</f>
        <v>bbs</v>
      </c>
      <c r="Z514">
        <f t="shared" ref="Z514:Z577" si="59">LEN(C:C)</f>
        <v>5</v>
      </c>
    </row>
    <row r="515" spans="1:26" x14ac:dyDescent="0.25">
      <c r="A515">
        <v>514</v>
      </c>
      <c r="B515">
        <v>15593601</v>
      </c>
      <c r="C515" t="s">
        <v>447</v>
      </c>
      <c r="D515">
        <v>734</v>
      </c>
      <c r="E515" t="s">
        <v>15</v>
      </c>
      <c r="F515" t="s">
        <v>23</v>
      </c>
      <c r="G515">
        <v>34</v>
      </c>
      <c r="H515">
        <v>6</v>
      </c>
      <c r="I515">
        <v>133598.39999999999</v>
      </c>
      <c r="J515">
        <v>1</v>
      </c>
      <c r="K515">
        <v>1</v>
      </c>
      <c r="L515">
        <v>1</v>
      </c>
      <c r="M515">
        <v>13107.24</v>
      </c>
      <c r="N515">
        <v>0</v>
      </c>
      <c r="P515">
        <f t="shared" si="54"/>
        <v>133598.39999999999</v>
      </c>
      <c r="Q515">
        <f t="shared" si="55"/>
        <v>5.8309518948453007</v>
      </c>
      <c r="W515">
        <f t="shared" si="56"/>
        <v>2006</v>
      </c>
      <c r="X515" t="str">
        <f t="shared" si="57"/>
        <v>Isa</v>
      </c>
      <c r="Y515" t="str">
        <f t="shared" si="58"/>
        <v>yev</v>
      </c>
      <c r="Z515">
        <f t="shared" si="59"/>
        <v>6</v>
      </c>
    </row>
    <row r="516" spans="1:26" x14ac:dyDescent="0.25">
      <c r="A516">
        <v>515</v>
      </c>
      <c r="B516">
        <v>15682048</v>
      </c>
      <c r="C516" t="s">
        <v>88</v>
      </c>
      <c r="D516">
        <v>605</v>
      </c>
      <c r="E516" t="s">
        <v>15</v>
      </c>
      <c r="F516" t="s">
        <v>16</v>
      </c>
      <c r="G516">
        <v>51</v>
      </c>
      <c r="H516">
        <v>3</v>
      </c>
      <c r="I516">
        <v>136188.78</v>
      </c>
      <c r="J516">
        <v>1</v>
      </c>
      <c r="K516">
        <v>1</v>
      </c>
      <c r="L516">
        <v>1</v>
      </c>
      <c r="M516">
        <v>67110.59</v>
      </c>
      <c r="N516">
        <v>1</v>
      </c>
      <c r="P516">
        <f t="shared" si="54"/>
        <v>136188.78</v>
      </c>
      <c r="Q516">
        <f t="shared" si="55"/>
        <v>7.1414284285428504</v>
      </c>
      <c r="W516">
        <f t="shared" si="56"/>
        <v>6757</v>
      </c>
      <c r="X516" t="str">
        <f t="shared" si="57"/>
        <v>Pis</v>
      </c>
      <c r="Y516" t="str">
        <f t="shared" si="58"/>
        <v>ano</v>
      </c>
      <c r="Z516">
        <f t="shared" si="59"/>
        <v>6</v>
      </c>
    </row>
    <row r="517" spans="1:26" x14ac:dyDescent="0.25">
      <c r="A517">
        <v>516</v>
      </c>
      <c r="B517">
        <v>15746902</v>
      </c>
      <c r="C517" t="s">
        <v>448</v>
      </c>
      <c r="D517">
        <v>793</v>
      </c>
      <c r="E517" t="s">
        <v>18</v>
      </c>
      <c r="F517" t="s">
        <v>23</v>
      </c>
      <c r="G517">
        <v>38</v>
      </c>
      <c r="H517">
        <v>9</v>
      </c>
      <c r="I517">
        <v>0</v>
      </c>
      <c r="J517">
        <v>2</v>
      </c>
      <c r="K517">
        <v>1</v>
      </c>
      <c r="L517">
        <v>0</v>
      </c>
      <c r="M517">
        <v>88225.02</v>
      </c>
      <c r="N517">
        <v>0</v>
      </c>
      <c r="P517">
        <f t="shared" si="54"/>
        <v>0</v>
      </c>
      <c r="Q517">
        <f t="shared" si="55"/>
        <v>6.164414002968976</v>
      </c>
      <c r="W517">
        <f t="shared" si="56"/>
        <v>742</v>
      </c>
      <c r="X517" t="str">
        <f t="shared" si="57"/>
        <v>Bel</v>
      </c>
      <c r="Y517" t="str">
        <f t="shared" si="58"/>
        <v>ead</v>
      </c>
      <c r="Z517">
        <f t="shared" si="59"/>
        <v>8</v>
      </c>
    </row>
    <row r="518" spans="1:26" x14ac:dyDescent="0.25">
      <c r="A518">
        <v>517</v>
      </c>
      <c r="B518">
        <v>15752081</v>
      </c>
      <c r="C518" t="s">
        <v>449</v>
      </c>
      <c r="D518">
        <v>468</v>
      </c>
      <c r="E518" t="s">
        <v>15</v>
      </c>
      <c r="F518" t="s">
        <v>16</v>
      </c>
      <c r="G518">
        <v>56</v>
      </c>
      <c r="H518">
        <v>10</v>
      </c>
      <c r="I518">
        <v>0</v>
      </c>
      <c r="J518">
        <v>3</v>
      </c>
      <c r="K518">
        <v>0</v>
      </c>
      <c r="L518">
        <v>1</v>
      </c>
      <c r="M518">
        <v>62256.87</v>
      </c>
      <c r="N518">
        <v>1</v>
      </c>
      <c r="P518">
        <f t="shared" si="54"/>
        <v>0</v>
      </c>
      <c r="Q518">
        <f t="shared" si="55"/>
        <v>7.4833147735478827</v>
      </c>
      <c r="W518">
        <f t="shared" si="56"/>
        <v>9698</v>
      </c>
      <c r="X518" t="str">
        <f t="shared" si="57"/>
        <v>Vas</v>
      </c>
      <c r="Y518" t="str">
        <f t="shared" si="58"/>
        <v>iev</v>
      </c>
      <c r="Z518">
        <f t="shared" si="59"/>
        <v>9</v>
      </c>
    </row>
    <row r="519" spans="1:26" x14ac:dyDescent="0.25">
      <c r="A519">
        <v>518</v>
      </c>
      <c r="B519">
        <v>15781307</v>
      </c>
      <c r="C519" t="s">
        <v>450</v>
      </c>
      <c r="D519">
        <v>779</v>
      </c>
      <c r="E519" t="s">
        <v>26</v>
      </c>
      <c r="F519" t="s">
        <v>23</v>
      </c>
      <c r="G519">
        <v>37</v>
      </c>
      <c r="H519">
        <v>7</v>
      </c>
      <c r="I519">
        <v>120092.52</v>
      </c>
      <c r="J519">
        <v>2</v>
      </c>
      <c r="K519">
        <v>1</v>
      </c>
      <c r="L519">
        <v>0</v>
      </c>
      <c r="M519">
        <v>135925.72</v>
      </c>
      <c r="N519">
        <v>0</v>
      </c>
      <c r="P519">
        <f t="shared" si="54"/>
        <v>120092.52</v>
      </c>
      <c r="Q519">
        <f t="shared" si="55"/>
        <v>6.0827625302982193</v>
      </c>
      <c r="W519">
        <f t="shared" si="56"/>
        <v>962</v>
      </c>
      <c r="X519" t="str">
        <f t="shared" si="57"/>
        <v>Sch</v>
      </c>
      <c r="Y519" t="str">
        <f t="shared" si="58"/>
        <v>der</v>
      </c>
      <c r="Z519">
        <f t="shared" si="59"/>
        <v>9</v>
      </c>
    </row>
    <row r="520" spans="1:26" x14ac:dyDescent="0.25">
      <c r="A520">
        <v>519</v>
      </c>
      <c r="B520">
        <v>15775912</v>
      </c>
      <c r="C520" t="s">
        <v>311</v>
      </c>
      <c r="D520">
        <v>698</v>
      </c>
      <c r="E520" t="s">
        <v>15</v>
      </c>
      <c r="F520" t="s">
        <v>23</v>
      </c>
      <c r="G520">
        <v>48</v>
      </c>
      <c r="H520">
        <v>4</v>
      </c>
      <c r="I520">
        <v>101238.24</v>
      </c>
      <c r="J520">
        <v>2</v>
      </c>
      <c r="K520">
        <v>0</v>
      </c>
      <c r="L520">
        <v>1</v>
      </c>
      <c r="M520">
        <v>177815.87</v>
      </c>
      <c r="N520">
        <v>1</v>
      </c>
      <c r="P520">
        <f t="shared" si="54"/>
        <v>101238.24</v>
      </c>
      <c r="Q520">
        <f t="shared" si="55"/>
        <v>6.9282032302755088</v>
      </c>
      <c r="W520">
        <f t="shared" si="56"/>
        <v>3189</v>
      </c>
      <c r="X520" t="str">
        <f t="shared" si="57"/>
        <v>Maz</v>
      </c>
      <c r="Y520" t="str">
        <f t="shared" si="58"/>
        <v>nti</v>
      </c>
      <c r="Z520">
        <f t="shared" si="59"/>
        <v>8</v>
      </c>
    </row>
    <row r="521" spans="1:26" x14ac:dyDescent="0.25">
      <c r="A521">
        <v>520</v>
      </c>
      <c r="B521">
        <v>15745417</v>
      </c>
      <c r="C521" t="s">
        <v>451</v>
      </c>
      <c r="D521">
        <v>707</v>
      </c>
      <c r="E521" t="s">
        <v>15</v>
      </c>
      <c r="F521" t="s">
        <v>23</v>
      </c>
      <c r="G521">
        <v>58</v>
      </c>
      <c r="H521">
        <v>6</v>
      </c>
      <c r="I521">
        <v>89685.92</v>
      </c>
      <c r="J521">
        <v>1</v>
      </c>
      <c r="K521">
        <v>0</v>
      </c>
      <c r="L521">
        <v>1</v>
      </c>
      <c r="M521">
        <v>126471.13</v>
      </c>
      <c r="N521">
        <v>0</v>
      </c>
      <c r="P521">
        <f t="shared" si="54"/>
        <v>89685.92</v>
      </c>
      <c r="Q521">
        <f t="shared" si="55"/>
        <v>7.6157731058639087</v>
      </c>
      <c r="W521">
        <f t="shared" si="56"/>
        <v>2850</v>
      </c>
      <c r="X521" t="str">
        <f t="shared" si="57"/>
        <v>Kni</v>
      </c>
      <c r="Y521" t="str">
        <f t="shared" si="58"/>
        <v>ipe</v>
      </c>
      <c r="Z521">
        <f t="shared" si="59"/>
        <v>5</v>
      </c>
    </row>
    <row r="522" spans="1:26" x14ac:dyDescent="0.25">
      <c r="A522">
        <v>521</v>
      </c>
      <c r="B522">
        <v>15671256</v>
      </c>
      <c r="C522" t="s">
        <v>452</v>
      </c>
      <c r="D522">
        <v>850</v>
      </c>
      <c r="E522" t="s">
        <v>15</v>
      </c>
      <c r="F522" t="s">
        <v>16</v>
      </c>
      <c r="G522">
        <v>35</v>
      </c>
      <c r="H522">
        <v>1</v>
      </c>
      <c r="I522">
        <v>211774.31</v>
      </c>
      <c r="J522">
        <v>1</v>
      </c>
      <c r="K522">
        <v>1</v>
      </c>
      <c r="L522">
        <v>0</v>
      </c>
      <c r="M522">
        <v>188574.12</v>
      </c>
      <c r="N522">
        <v>1</v>
      </c>
      <c r="P522">
        <f t="shared" si="54"/>
        <v>211774.31</v>
      </c>
      <c r="Q522">
        <f t="shared" si="55"/>
        <v>5.9160797830996161</v>
      </c>
      <c r="W522">
        <f t="shared" si="56"/>
        <v>1</v>
      </c>
      <c r="X522" t="str">
        <f t="shared" si="57"/>
        <v>Mac</v>
      </c>
      <c r="Y522" t="str">
        <f t="shared" si="58"/>
        <v>ney</v>
      </c>
      <c r="Z522">
        <f t="shared" si="59"/>
        <v>9</v>
      </c>
    </row>
    <row r="523" spans="1:26" x14ac:dyDescent="0.25">
      <c r="A523">
        <v>522</v>
      </c>
      <c r="B523">
        <v>15653547</v>
      </c>
      <c r="C523" t="s">
        <v>157</v>
      </c>
      <c r="D523">
        <v>850</v>
      </c>
      <c r="E523" t="s">
        <v>15</v>
      </c>
      <c r="F523" t="s">
        <v>23</v>
      </c>
      <c r="G523">
        <v>56</v>
      </c>
      <c r="H523">
        <v>7</v>
      </c>
      <c r="I523">
        <v>131317.48000000001</v>
      </c>
      <c r="J523">
        <v>1</v>
      </c>
      <c r="K523">
        <v>1</v>
      </c>
      <c r="L523">
        <v>1</v>
      </c>
      <c r="M523">
        <v>119175.45</v>
      </c>
      <c r="N523">
        <v>0</v>
      </c>
      <c r="P523">
        <f t="shared" si="54"/>
        <v>131317.48000000001</v>
      </c>
      <c r="Q523">
        <f t="shared" si="55"/>
        <v>7.4833147735478827</v>
      </c>
      <c r="W523">
        <f t="shared" si="56"/>
        <v>1</v>
      </c>
      <c r="X523" t="str">
        <f t="shared" si="57"/>
        <v>Mad</v>
      </c>
      <c r="Y523" t="str">
        <f t="shared" si="58"/>
        <v>kwe</v>
      </c>
      <c r="Z523">
        <f t="shared" si="59"/>
        <v>7</v>
      </c>
    </row>
    <row r="524" spans="1:26" x14ac:dyDescent="0.25">
      <c r="A524">
        <v>523</v>
      </c>
      <c r="B524">
        <v>15595766</v>
      </c>
      <c r="C524" t="s">
        <v>453</v>
      </c>
      <c r="D524">
        <v>527</v>
      </c>
      <c r="E524" t="s">
        <v>18</v>
      </c>
      <c r="F524" t="s">
        <v>23</v>
      </c>
      <c r="G524">
        <v>37</v>
      </c>
      <c r="H524">
        <v>5</v>
      </c>
      <c r="I524">
        <v>93722.73</v>
      </c>
      <c r="J524">
        <v>2</v>
      </c>
      <c r="K524">
        <v>1</v>
      </c>
      <c r="L524">
        <v>1</v>
      </c>
      <c r="M524">
        <v>139093.73000000001</v>
      </c>
      <c r="N524">
        <v>0</v>
      </c>
      <c r="P524">
        <f t="shared" si="54"/>
        <v>93722.73</v>
      </c>
      <c r="Q524">
        <f t="shared" si="55"/>
        <v>6.0827625302982193</v>
      </c>
      <c r="W524">
        <f t="shared" si="56"/>
        <v>8888</v>
      </c>
      <c r="X524" t="str">
        <f t="shared" si="57"/>
        <v>Wat</v>
      </c>
      <c r="Y524" t="str">
        <f t="shared" si="58"/>
        <v>tts</v>
      </c>
      <c r="Z524">
        <f t="shared" si="59"/>
        <v>5</v>
      </c>
    </row>
    <row r="525" spans="1:26" x14ac:dyDescent="0.25">
      <c r="A525">
        <v>524</v>
      </c>
      <c r="B525">
        <v>15742358</v>
      </c>
      <c r="C525" t="s">
        <v>454</v>
      </c>
      <c r="D525">
        <v>696</v>
      </c>
      <c r="E525" t="s">
        <v>26</v>
      </c>
      <c r="F525" t="s">
        <v>23</v>
      </c>
      <c r="G525">
        <v>32</v>
      </c>
      <c r="H525">
        <v>8</v>
      </c>
      <c r="I525">
        <v>101160.99</v>
      </c>
      <c r="J525">
        <v>1</v>
      </c>
      <c r="K525">
        <v>1</v>
      </c>
      <c r="L525">
        <v>1</v>
      </c>
      <c r="M525">
        <v>115916.55</v>
      </c>
      <c r="N525">
        <v>0</v>
      </c>
      <c r="P525">
        <f t="shared" si="54"/>
        <v>101160.99</v>
      </c>
      <c r="Q525">
        <f t="shared" si="55"/>
        <v>5.6568542494923806</v>
      </c>
      <c r="W525">
        <f t="shared" si="56"/>
        <v>3266</v>
      </c>
      <c r="X525" t="str">
        <f t="shared" si="57"/>
        <v>Hum</v>
      </c>
      <c r="Y525" t="str">
        <f t="shared" si="58"/>
        <v>eys</v>
      </c>
      <c r="Z525">
        <f t="shared" si="59"/>
        <v>9</v>
      </c>
    </row>
    <row r="526" spans="1:26" x14ac:dyDescent="0.25">
      <c r="A526">
        <v>525</v>
      </c>
      <c r="B526">
        <v>15763274</v>
      </c>
      <c r="C526" t="s">
        <v>134</v>
      </c>
      <c r="D526">
        <v>661</v>
      </c>
      <c r="E526" t="s">
        <v>15</v>
      </c>
      <c r="F526" t="s">
        <v>23</v>
      </c>
      <c r="G526">
        <v>48</v>
      </c>
      <c r="H526">
        <v>3</v>
      </c>
      <c r="I526">
        <v>120320.54</v>
      </c>
      <c r="J526">
        <v>1</v>
      </c>
      <c r="K526">
        <v>0</v>
      </c>
      <c r="L526">
        <v>0</v>
      </c>
      <c r="M526">
        <v>96463.25</v>
      </c>
      <c r="N526">
        <v>0</v>
      </c>
      <c r="P526">
        <f t="shared" si="54"/>
        <v>120320.54</v>
      </c>
      <c r="Q526">
        <f t="shared" si="55"/>
        <v>6.9282032302755088</v>
      </c>
      <c r="W526">
        <f t="shared" si="56"/>
        <v>4619</v>
      </c>
      <c r="X526" t="str">
        <f t="shared" si="57"/>
        <v>Wu</v>
      </c>
      <c r="Y526" t="str">
        <f t="shared" si="58"/>
        <v>Wu</v>
      </c>
      <c r="Z526">
        <f t="shared" si="59"/>
        <v>2</v>
      </c>
    </row>
    <row r="527" spans="1:26" x14ac:dyDescent="0.25">
      <c r="A527">
        <v>526</v>
      </c>
      <c r="B527">
        <v>15786063</v>
      </c>
      <c r="C527" t="s">
        <v>32</v>
      </c>
      <c r="D527">
        <v>776</v>
      </c>
      <c r="E527" t="s">
        <v>15</v>
      </c>
      <c r="F527" t="s">
        <v>16</v>
      </c>
      <c r="G527">
        <v>31</v>
      </c>
      <c r="H527">
        <v>2</v>
      </c>
      <c r="I527">
        <v>0</v>
      </c>
      <c r="J527">
        <v>2</v>
      </c>
      <c r="K527">
        <v>1</v>
      </c>
      <c r="L527">
        <v>1</v>
      </c>
      <c r="M527">
        <v>112349.51</v>
      </c>
      <c r="N527">
        <v>0</v>
      </c>
      <c r="P527">
        <f t="shared" si="54"/>
        <v>0</v>
      </c>
      <c r="Q527">
        <f t="shared" si="55"/>
        <v>5.5677643628300215</v>
      </c>
      <c r="W527">
        <f t="shared" si="56"/>
        <v>1024</v>
      </c>
      <c r="X527" t="str">
        <f t="shared" si="57"/>
        <v>Chi</v>
      </c>
      <c r="Y527" t="str">
        <f t="shared" si="58"/>
        <v>hin</v>
      </c>
      <c r="Z527">
        <f t="shared" si="59"/>
        <v>4</v>
      </c>
    </row>
    <row r="528" spans="1:26" x14ac:dyDescent="0.25">
      <c r="A528">
        <v>527</v>
      </c>
      <c r="B528">
        <v>15600258</v>
      </c>
      <c r="C528" t="s">
        <v>455</v>
      </c>
      <c r="D528">
        <v>701</v>
      </c>
      <c r="E528" t="s">
        <v>15</v>
      </c>
      <c r="F528" t="s">
        <v>23</v>
      </c>
      <c r="G528">
        <v>43</v>
      </c>
      <c r="H528">
        <v>2</v>
      </c>
      <c r="I528">
        <v>0</v>
      </c>
      <c r="J528">
        <v>2</v>
      </c>
      <c r="K528">
        <v>1</v>
      </c>
      <c r="L528">
        <v>1</v>
      </c>
      <c r="M528">
        <v>165303.79</v>
      </c>
      <c r="N528">
        <v>0</v>
      </c>
      <c r="P528">
        <f t="shared" si="54"/>
        <v>0</v>
      </c>
      <c r="Q528">
        <f t="shared" si="55"/>
        <v>6.5574385243020004</v>
      </c>
      <c r="W528">
        <f t="shared" si="56"/>
        <v>3076</v>
      </c>
      <c r="X528" t="str">
        <f t="shared" si="57"/>
        <v>Che</v>
      </c>
      <c r="Y528" t="str">
        <f t="shared" si="58"/>
        <v>ova</v>
      </c>
      <c r="Z528">
        <f t="shared" si="59"/>
        <v>10</v>
      </c>
    </row>
    <row r="529" spans="1:26" x14ac:dyDescent="0.25">
      <c r="A529">
        <v>528</v>
      </c>
      <c r="B529">
        <v>15573318</v>
      </c>
      <c r="C529" t="s">
        <v>456</v>
      </c>
      <c r="D529">
        <v>610</v>
      </c>
      <c r="E529" t="s">
        <v>15</v>
      </c>
      <c r="F529" t="s">
        <v>23</v>
      </c>
      <c r="G529">
        <v>26</v>
      </c>
      <c r="H529">
        <v>8</v>
      </c>
      <c r="I529">
        <v>0</v>
      </c>
      <c r="J529">
        <v>2</v>
      </c>
      <c r="K529">
        <v>1</v>
      </c>
      <c r="L529">
        <v>0</v>
      </c>
      <c r="M529">
        <v>166031.07999999999</v>
      </c>
      <c r="N529">
        <v>0</v>
      </c>
      <c r="P529">
        <f t="shared" si="54"/>
        <v>0</v>
      </c>
      <c r="Q529">
        <f t="shared" si="55"/>
        <v>5.0990195135927845</v>
      </c>
      <c r="W529">
        <f t="shared" si="56"/>
        <v>6579</v>
      </c>
      <c r="X529" t="str">
        <f t="shared" si="57"/>
        <v>Kun</v>
      </c>
      <c r="Y529" t="str">
        <f t="shared" si="58"/>
        <v>ung</v>
      </c>
      <c r="Z529">
        <f t="shared" si="59"/>
        <v>4</v>
      </c>
    </row>
    <row r="530" spans="1:26" x14ac:dyDescent="0.25">
      <c r="A530">
        <v>529</v>
      </c>
      <c r="B530">
        <v>15653849</v>
      </c>
      <c r="C530" t="s">
        <v>457</v>
      </c>
      <c r="D530">
        <v>572</v>
      </c>
      <c r="E530" t="s">
        <v>26</v>
      </c>
      <c r="F530" t="s">
        <v>16</v>
      </c>
      <c r="G530">
        <v>48</v>
      </c>
      <c r="H530">
        <v>3</v>
      </c>
      <c r="I530">
        <v>152827.99</v>
      </c>
      <c r="J530">
        <v>1</v>
      </c>
      <c r="K530">
        <v>1</v>
      </c>
      <c r="L530">
        <v>0</v>
      </c>
      <c r="M530">
        <v>38411.79</v>
      </c>
      <c r="N530">
        <v>1</v>
      </c>
      <c r="P530">
        <f t="shared" si="54"/>
        <v>152827.99</v>
      </c>
      <c r="Q530">
        <f t="shared" si="55"/>
        <v>6.9282032302755088</v>
      </c>
      <c r="W530">
        <f t="shared" si="56"/>
        <v>7835</v>
      </c>
      <c r="X530" t="str">
        <f t="shared" si="57"/>
        <v>Lu</v>
      </c>
      <c r="Y530" t="str">
        <f t="shared" si="58"/>
        <v>Lu</v>
      </c>
      <c r="Z530">
        <f t="shared" si="59"/>
        <v>2</v>
      </c>
    </row>
    <row r="531" spans="1:26" x14ac:dyDescent="0.25">
      <c r="A531">
        <v>530</v>
      </c>
      <c r="B531">
        <v>15694272</v>
      </c>
      <c r="C531" t="s">
        <v>458</v>
      </c>
      <c r="D531">
        <v>673</v>
      </c>
      <c r="E531" t="s">
        <v>15</v>
      </c>
      <c r="F531" t="s">
        <v>23</v>
      </c>
      <c r="G531">
        <v>30</v>
      </c>
      <c r="H531">
        <v>1</v>
      </c>
      <c r="I531">
        <v>64097.75</v>
      </c>
      <c r="J531">
        <v>1</v>
      </c>
      <c r="K531">
        <v>1</v>
      </c>
      <c r="L531">
        <v>1</v>
      </c>
      <c r="M531">
        <v>77783.350000000006</v>
      </c>
      <c r="N531">
        <v>0</v>
      </c>
      <c r="P531">
        <f t="shared" si="54"/>
        <v>64097.75</v>
      </c>
      <c r="Q531">
        <f t="shared" si="55"/>
        <v>5.4772255750516612</v>
      </c>
      <c r="W531">
        <f t="shared" si="56"/>
        <v>4162</v>
      </c>
      <c r="X531" t="str">
        <f t="shared" si="57"/>
        <v>Nke</v>
      </c>
      <c r="Y531" t="str">
        <f t="shared" si="58"/>
        <v>lam</v>
      </c>
      <c r="Z531">
        <f t="shared" si="59"/>
        <v>10</v>
      </c>
    </row>
    <row r="532" spans="1:26" x14ac:dyDescent="0.25">
      <c r="A532">
        <v>531</v>
      </c>
      <c r="B532">
        <v>15736112</v>
      </c>
      <c r="C532" t="s">
        <v>459</v>
      </c>
      <c r="D532">
        <v>519</v>
      </c>
      <c r="E532" t="s">
        <v>18</v>
      </c>
      <c r="F532" t="s">
        <v>16</v>
      </c>
      <c r="G532">
        <v>57</v>
      </c>
      <c r="H532">
        <v>2</v>
      </c>
      <c r="I532">
        <v>119035.35</v>
      </c>
      <c r="J532">
        <v>2</v>
      </c>
      <c r="K532">
        <v>1</v>
      </c>
      <c r="L532">
        <v>1</v>
      </c>
      <c r="M532">
        <v>29871.79</v>
      </c>
      <c r="N532">
        <v>0</v>
      </c>
      <c r="P532">
        <f t="shared" si="54"/>
        <v>119035.35</v>
      </c>
      <c r="Q532">
        <f t="shared" si="55"/>
        <v>7.5498344352707498</v>
      </c>
      <c r="W532">
        <f t="shared" si="56"/>
        <v>9052</v>
      </c>
      <c r="X532" t="str">
        <f t="shared" si="57"/>
        <v>Wal</v>
      </c>
      <c r="Y532" t="str">
        <f t="shared" si="58"/>
        <v>ton</v>
      </c>
      <c r="Z532">
        <f t="shared" si="59"/>
        <v>6</v>
      </c>
    </row>
    <row r="533" spans="1:26" x14ac:dyDescent="0.25">
      <c r="A533">
        <v>532</v>
      </c>
      <c r="B533">
        <v>15749851</v>
      </c>
      <c r="C533" t="s">
        <v>415</v>
      </c>
      <c r="D533">
        <v>702</v>
      </c>
      <c r="E533" t="s">
        <v>18</v>
      </c>
      <c r="F533" t="s">
        <v>16</v>
      </c>
      <c r="G533">
        <v>26</v>
      </c>
      <c r="H533">
        <v>4</v>
      </c>
      <c r="I533">
        <v>135219.57</v>
      </c>
      <c r="J533">
        <v>1</v>
      </c>
      <c r="K533">
        <v>0</v>
      </c>
      <c r="L533">
        <v>1</v>
      </c>
      <c r="M533">
        <v>59747.63</v>
      </c>
      <c r="N533">
        <v>0</v>
      </c>
      <c r="P533">
        <f t="shared" si="54"/>
        <v>135219.57</v>
      </c>
      <c r="Q533">
        <f t="shared" si="55"/>
        <v>5.0990195135927845</v>
      </c>
      <c r="W533">
        <f t="shared" si="56"/>
        <v>3049</v>
      </c>
      <c r="X533" t="str">
        <f t="shared" si="57"/>
        <v>Bro</v>
      </c>
      <c r="Y533" t="str">
        <f t="shared" si="58"/>
        <v>kes</v>
      </c>
      <c r="Z533">
        <f t="shared" si="59"/>
        <v>7</v>
      </c>
    </row>
    <row r="534" spans="1:26" x14ac:dyDescent="0.25">
      <c r="A534">
        <v>533</v>
      </c>
      <c r="B534">
        <v>15663478</v>
      </c>
      <c r="C534" t="s">
        <v>460</v>
      </c>
      <c r="D534">
        <v>729</v>
      </c>
      <c r="E534" t="s">
        <v>15</v>
      </c>
      <c r="F534" t="s">
        <v>23</v>
      </c>
      <c r="G534">
        <v>32</v>
      </c>
      <c r="H534">
        <v>6</v>
      </c>
      <c r="I534">
        <v>93694.42</v>
      </c>
      <c r="J534">
        <v>1</v>
      </c>
      <c r="K534">
        <v>1</v>
      </c>
      <c r="L534">
        <v>1</v>
      </c>
      <c r="M534">
        <v>79919.13</v>
      </c>
      <c r="N534">
        <v>0</v>
      </c>
      <c r="P534">
        <f t="shared" si="54"/>
        <v>93694.42</v>
      </c>
      <c r="Q534">
        <f t="shared" si="55"/>
        <v>5.6568542494923806</v>
      </c>
      <c r="W534">
        <f t="shared" si="56"/>
        <v>2152</v>
      </c>
      <c r="X534" t="str">
        <f t="shared" si="57"/>
        <v>Bal</v>
      </c>
      <c r="Y534" t="str">
        <f t="shared" si="58"/>
        <v>win</v>
      </c>
      <c r="Z534">
        <f t="shared" si="59"/>
        <v>7</v>
      </c>
    </row>
    <row r="535" spans="1:26" x14ac:dyDescent="0.25">
      <c r="A535">
        <v>534</v>
      </c>
      <c r="B535">
        <v>15592300</v>
      </c>
      <c r="C535" t="s">
        <v>461</v>
      </c>
      <c r="D535">
        <v>543</v>
      </c>
      <c r="E535" t="s">
        <v>18</v>
      </c>
      <c r="F535" t="s">
        <v>23</v>
      </c>
      <c r="G535">
        <v>35</v>
      </c>
      <c r="H535">
        <v>10</v>
      </c>
      <c r="I535">
        <v>59408.63</v>
      </c>
      <c r="J535">
        <v>1</v>
      </c>
      <c r="K535">
        <v>1</v>
      </c>
      <c r="L535">
        <v>0</v>
      </c>
      <c r="M535">
        <v>76773.53</v>
      </c>
      <c r="N535">
        <v>0</v>
      </c>
      <c r="P535">
        <f t="shared" si="54"/>
        <v>59408.63</v>
      </c>
      <c r="Q535">
        <f t="shared" si="55"/>
        <v>5.9160797830996161</v>
      </c>
      <c r="W535">
        <f t="shared" si="56"/>
        <v>8545</v>
      </c>
      <c r="X535" t="str">
        <f t="shared" si="57"/>
        <v>Mai</v>
      </c>
      <c r="Y535" t="str">
        <f t="shared" si="58"/>
        <v>Mai</v>
      </c>
      <c r="Z535">
        <f t="shared" si="59"/>
        <v>3</v>
      </c>
    </row>
    <row r="536" spans="1:26" x14ac:dyDescent="0.25">
      <c r="A536">
        <v>535</v>
      </c>
      <c r="B536">
        <v>15567832</v>
      </c>
      <c r="C536" t="s">
        <v>220</v>
      </c>
      <c r="D536">
        <v>550</v>
      </c>
      <c r="E536" t="s">
        <v>15</v>
      </c>
      <c r="F536" t="s">
        <v>16</v>
      </c>
      <c r="G536">
        <v>40</v>
      </c>
      <c r="H536">
        <v>7</v>
      </c>
      <c r="I536">
        <v>114354.95</v>
      </c>
      <c r="J536">
        <v>1</v>
      </c>
      <c r="K536">
        <v>1</v>
      </c>
      <c r="L536">
        <v>0</v>
      </c>
      <c r="M536">
        <v>54018.93</v>
      </c>
      <c r="N536">
        <v>0</v>
      </c>
      <c r="P536">
        <f t="shared" si="54"/>
        <v>114354.95</v>
      </c>
      <c r="Q536">
        <f t="shared" si="55"/>
        <v>6.324555320336759</v>
      </c>
      <c r="W536">
        <f t="shared" si="56"/>
        <v>8380</v>
      </c>
      <c r="X536" t="str">
        <f t="shared" si="57"/>
        <v>Shi</v>
      </c>
      <c r="Y536" t="str">
        <f t="shared" si="58"/>
        <v>hih</v>
      </c>
      <c r="Z536">
        <f t="shared" si="59"/>
        <v>4</v>
      </c>
    </row>
    <row r="537" spans="1:26" x14ac:dyDescent="0.25">
      <c r="A537">
        <v>536</v>
      </c>
      <c r="B537">
        <v>15776780</v>
      </c>
      <c r="C537" t="s">
        <v>27</v>
      </c>
      <c r="D537">
        <v>608</v>
      </c>
      <c r="E537" t="s">
        <v>15</v>
      </c>
      <c r="F537" t="s">
        <v>23</v>
      </c>
      <c r="G537">
        <v>59</v>
      </c>
      <c r="H537">
        <v>1</v>
      </c>
      <c r="I537">
        <v>0</v>
      </c>
      <c r="J537">
        <v>1</v>
      </c>
      <c r="K537">
        <v>1</v>
      </c>
      <c r="L537">
        <v>0</v>
      </c>
      <c r="M537">
        <v>70649.64</v>
      </c>
      <c r="N537">
        <v>1</v>
      </c>
      <c r="P537">
        <f t="shared" si="54"/>
        <v>0</v>
      </c>
      <c r="Q537">
        <f t="shared" si="55"/>
        <v>7.6811457478686078</v>
      </c>
      <c r="W537">
        <f t="shared" si="56"/>
        <v>6638</v>
      </c>
      <c r="X537" t="str">
        <f t="shared" si="57"/>
        <v>He</v>
      </c>
      <c r="Y537" t="str">
        <f t="shared" si="58"/>
        <v>He</v>
      </c>
      <c r="Z537">
        <f t="shared" si="59"/>
        <v>2</v>
      </c>
    </row>
    <row r="538" spans="1:26" x14ac:dyDescent="0.25">
      <c r="A538">
        <v>537</v>
      </c>
      <c r="B538">
        <v>15592846</v>
      </c>
      <c r="C538" t="s">
        <v>112</v>
      </c>
      <c r="D538">
        <v>639</v>
      </c>
      <c r="E538" t="s">
        <v>26</v>
      </c>
      <c r="F538" t="s">
        <v>23</v>
      </c>
      <c r="G538">
        <v>35</v>
      </c>
      <c r="H538">
        <v>10</v>
      </c>
      <c r="I538">
        <v>128173.9</v>
      </c>
      <c r="J538">
        <v>2</v>
      </c>
      <c r="K538">
        <v>1</v>
      </c>
      <c r="L538">
        <v>0</v>
      </c>
      <c r="M538">
        <v>59093.39</v>
      </c>
      <c r="N538">
        <v>0</v>
      </c>
      <c r="P538">
        <f t="shared" si="54"/>
        <v>128173.9</v>
      </c>
      <c r="Q538">
        <f t="shared" si="55"/>
        <v>5.9160797830996161</v>
      </c>
      <c r="W538">
        <f t="shared" si="56"/>
        <v>5498</v>
      </c>
      <c r="X538" t="str">
        <f t="shared" si="57"/>
        <v>Fio</v>
      </c>
      <c r="Y538" t="str">
        <f t="shared" si="58"/>
        <v>ini</v>
      </c>
      <c r="Z538">
        <f t="shared" si="59"/>
        <v>10</v>
      </c>
    </row>
    <row r="539" spans="1:26" x14ac:dyDescent="0.25">
      <c r="A539">
        <v>538</v>
      </c>
      <c r="B539">
        <v>15739803</v>
      </c>
      <c r="C539" t="s">
        <v>48</v>
      </c>
      <c r="D539">
        <v>686</v>
      </c>
      <c r="E539" t="s">
        <v>18</v>
      </c>
      <c r="F539" t="s">
        <v>23</v>
      </c>
      <c r="G539">
        <v>34</v>
      </c>
      <c r="H539">
        <v>9</v>
      </c>
      <c r="I539">
        <v>0</v>
      </c>
      <c r="J539">
        <v>2</v>
      </c>
      <c r="K539">
        <v>1</v>
      </c>
      <c r="L539">
        <v>0</v>
      </c>
      <c r="M539">
        <v>127569.8</v>
      </c>
      <c r="N539">
        <v>0</v>
      </c>
      <c r="P539">
        <f t="shared" si="54"/>
        <v>0</v>
      </c>
      <c r="Q539">
        <f t="shared" si="55"/>
        <v>5.8309518948453007</v>
      </c>
      <c r="W539">
        <f t="shared" si="56"/>
        <v>3610</v>
      </c>
      <c r="X539" t="str">
        <f t="shared" si="57"/>
        <v>Luc</v>
      </c>
      <c r="Y539" t="str">
        <f t="shared" si="58"/>
        <v>ano</v>
      </c>
      <c r="Z539">
        <f t="shared" si="59"/>
        <v>8</v>
      </c>
    </row>
    <row r="540" spans="1:26" x14ac:dyDescent="0.25">
      <c r="A540">
        <v>539</v>
      </c>
      <c r="B540">
        <v>15794142</v>
      </c>
      <c r="C540" t="s">
        <v>462</v>
      </c>
      <c r="D540">
        <v>564</v>
      </c>
      <c r="E540" t="s">
        <v>26</v>
      </c>
      <c r="F540" t="s">
        <v>16</v>
      </c>
      <c r="G540">
        <v>62</v>
      </c>
      <c r="H540">
        <v>5</v>
      </c>
      <c r="I540">
        <v>114931.35</v>
      </c>
      <c r="J540">
        <v>3</v>
      </c>
      <c r="K540">
        <v>0</v>
      </c>
      <c r="L540">
        <v>1</v>
      </c>
      <c r="M540">
        <v>18260.98</v>
      </c>
      <c r="N540">
        <v>1</v>
      </c>
      <c r="P540">
        <f t="shared" si="54"/>
        <v>114931.35</v>
      </c>
      <c r="Q540">
        <f t="shared" si="55"/>
        <v>7.8740078740118111</v>
      </c>
      <c r="W540">
        <f t="shared" si="56"/>
        <v>8029</v>
      </c>
      <c r="X540" t="str">
        <f t="shared" si="57"/>
        <v>Fer</v>
      </c>
      <c r="Y540" t="str">
        <f t="shared" si="58"/>
        <v>ira</v>
      </c>
      <c r="Z540">
        <f t="shared" si="59"/>
        <v>8</v>
      </c>
    </row>
    <row r="541" spans="1:26" x14ac:dyDescent="0.25">
      <c r="A541">
        <v>540</v>
      </c>
      <c r="B541">
        <v>15762729</v>
      </c>
      <c r="C541" t="s">
        <v>463</v>
      </c>
      <c r="D541">
        <v>745</v>
      </c>
      <c r="E541" t="s">
        <v>26</v>
      </c>
      <c r="F541" t="s">
        <v>16</v>
      </c>
      <c r="G541">
        <v>28</v>
      </c>
      <c r="H541">
        <v>1</v>
      </c>
      <c r="I541">
        <v>111071.36</v>
      </c>
      <c r="J541">
        <v>1</v>
      </c>
      <c r="K541">
        <v>1</v>
      </c>
      <c r="L541">
        <v>0</v>
      </c>
      <c r="M541">
        <v>73275.960000000006</v>
      </c>
      <c r="N541">
        <v>1</v>
      </c>
      <c r="P541">
        <f t="shared" si="54"/>
        <v>111071.36</v>
      </c>
      <c r="Q541">
        <f t="shared" si="55"/>
        <v>5.2915026221291814</v>
      </c>
      <c r="W541">
        <f t="shared" si="56"/>
        <v>1727</v>
      </c>
      <c r="X541" t="str">
        <f t="shared" si="57"/>
        <v>Uka</v>
      </c>
      <c r="Y541" t="str">
        <f t="shared" si="58"/>
        <v>nam</v>
      </c>
      <c r="Z541">
        <f t="shared" si="59"/>
        <v>10</v>
      </c>
    </row>
    <row r="542" spans="1:26" x14ac:dyDescent="0.25">
      <c r="A542">
        <v>541</v>
      </c>
      <c r="B542">
        <v>15667896</v>
      </c>
      <c r="C542" t="s">
        <v>464</v>
      </c>
      <c r="D542">
        <v>833</v>
      </c>
      <c r="E542" t="s">
        <v>15</v>
      </c>
      <c r="F542" t="s">
        <v>23</v>
      </c>
      <c r="G542">
        <v>37</v>
      </c>
      <c r="H542">
        <v>8</v>
      </c>
      <c r="I542">
        <v>151226.18</v>
      </c>
      <c r="J542">
        <v>2</v>
      </c>
      <c r="K542">
        <v>1</v>
      </c>
      <c r="L542">
        <v>1</v>
      </c>
      <c r="M542">
        <v>136129.49</v>
      </c>
      <c r="N542">
        <v>0</v>
      </c>
      <c r="P542">
        <f t="shared" si="54"/>
        <v>151226.18</v>
      </c>
      <c r="Q542">
        <f t="shared" si="55"/>
        <v>6.0827625302982193</v>
      </c>
      <c r="W542">
        <f t="shared" si="56"/>
        <v>344</v>
      </c>
      <c r="X542" t="str">
        <f t="shared" si="57"/>
        <v xml:space="preserve">De </v>
      </c>
      <c r="Y542" t="str">
        <f t="shared" si="58"/>
        <v>uca</v>
      </c>
      <c r="Z542">
        <f t="shared" si="59"/>
        <v>7</v>
      </c>
    </row>
    <row r="543" spans="1:26" x14ac:dyDescent="0.25">
      <c r="A543">
        <v>542</v>
      </c>
      <c r="B543">
        <v>15626578</v>
      </c>
      <c r="C543" t="s">
        <v>166</v>
      </c>
      <c r="D543">
        <v>622</v>
      </c>
      <c r="E543" t="s">
        <v>15</v>
      </c>
      <c r="F543" t="s">
        <v>23</v>
      </c>
      <c r="G543">
        <v>26</v>
      </c>
      <c r="H543">
        <v>9</v>
      </c>
      <c r="I543">
        <v>0</v>
      </c>
      <c r="J543">
        <v>2</v>
      </c>
      <c r="K543">
        <v>1</v>
      </c>
      <c r="L543">
        <v>1</v>
      </c>
      <c r="M543">
        <v>153237.59</v>
      </c>
      <c r="N543">
        <v>0</v>
      </c>
      <c r="P543">
        <f t="shared" si="54"/>
        <v>0</v>
      </c>
      <c r="Q543">
        <f t="shared" si="55"/>
        <v>5.0990195135927845</v>
      </c>
      <c r="W543">
        <f t="shared" si="56"/>
        <v>6155</v>
      </c>
      <c r="X543" t="str">
        <f t="shared" si="57"/>
        <v>Mil</v>
      </c>
      <c r="Y543" t="str">
        <f t="shared" si="58"/>
        <v>lne</v>
      </c>
      <c r="Z543">
        <f t="shared" si="59"/>
        <v>5</v>
      </c>
    </row>
    <row r="544" spans="1:26" x14ac:dyDescent="0.25">
      <c r="A544">
        <v>543</v>
      </c>
      <c r="B544">
        <v>15776223</v>
      </c>
      <c r="C544" t="s">
        <v>465</v>
      </c>
      <c r="D544">
        <v>597</v>
      </c>
      <c r="E544" t="s">
        <v>15</v>
      </c>
      <c r="F544" t="s">
        <v>16</v>
      </c>
      <c r="G544">
        <v>42</v>
      </c>
      <c r="H544">
        <v>4</v>
      </c>
      <c r="I544">
        <v>64740.12</v>
      </c>
      <c r="J544">
        <v>1</v>
      </c>
      <c r="K544">
        <v>1</v>
      </c>
      <c r="L544">
        <v>1</v>
      </c>
      <c r="M544">
        <v>106841.12</v>
      </c>
      <c r="N544">
        <v>0</v>
      </c>
      <c r="P544">
        <f t="shared" si="54"/>
        <v>64740.12</v>
      </c>
      <c r="Q544">
        <f t="shared" si="55"/>
        <v>6.4807406984078604</v>
      </c>
      <c r="W544">
        <f t="shared" si="56"/>
        <v>7035</v>
      </c>
      <c r="X544" t="str">
        <f t="shared" si="57"/>
        <v>Dav</v>
      </c>
      <c r="Y544" t="str">
        <f t="shared" si="58"/>
        <v>ide</v>
      </c>
      <c r="Z544">
        <f t="shared" si="59"/>
        <v>6</v>
      </c>
    </row>
    <row r="545" spans="1:26" x14ac:dyDescent="0.25">
      <c r="A545">
        <v>544</v>
      </c>
      <c r="B545">
        <v>15705953</v>
      </c>
      <c r="C545" t="s">
        <v>466</v>
      </c>
      <c r="D545">
        <v>721</v>
      </c>
      <c r="E545" t="s">
        <v>18</v>
      </c>
      <c r="F545" t="s">
        <v>23</v>
      </c>
      <c r="G545">
        <v>51</v>
      </c>
      <c r="H545">
        <v>0</v>
      </c>
      <c r="I545">
        <v>169312.13</v>
      </c>
      <c r="J545">
        <v>1</v>
      </c>
      <c r="K545">
        <v>1</v>
      </c>
      <c r="L545">
        <v>0</v>
      </c>
      <c r="M545">
        <v>109078.35</v>
      </c>
      <c r="N545">
        <v>1</v>
      </c>
      <c r="P545">
        <f t="shared" si="54"/>
        <v>169312.13</v>
      </c>
      <c r="Q545">
        <f t="shared" si="55"/>
        <v>7.1414284285428504</v>
      </c>
      <c r="W545">
        <f t="shared" si="56"/>
        <v>2377</v>
      </c>
      <c r="X545" t="str">
        <f t="shared" si="57"/>
        <v>Kod</v>
      </c>
      <c r="Y545" t="str">
        <f t="shared" si="58"/>
        <v>kwu</v>
      </c>
      <c r="Z545">
        <f t="shared" si="59"/>
        <v>15</v>
      </c>
    </row>
    <row r="546" spans="1:26" x14ac:dyDescent="0.25">
      <c r="A546">
        <v>545</v>
      </c>
      <c r="B546">
        <v>15802593</v>
      </c>
      <c r="C546" t="s">
        <v>467</v>
      </c>
      <c r="D546">
        <v>504</v>
      </c>
      <c r="E546" t="s">
        <v>15</v>
      </c>
      <c r="F546" t="s">
        <v>16</v>
      </c>
      <c r="G546">
        <v>49</v>
      </c>
      <c r="H546">
        <v>7</v>
      </c>
      <c r="I546">
        <v>0</v>
      </c>
      <c r="J546">
        <v>3</v>
      </c>
      <c r="K546">
        <v>0</v>
      </c>
      <c r="L546">
        <v>1</v>
      </c>
      <c r="M546">
        <v>87822.14</v>
      </c>
      <c r="N546">
        <v>1</v>
      </c>
      <c r="P546">
        <f t="shared" si="54"/>
        <v>0</v>
      </c>
      <c r="Q546">
        <f t="shared" si="55"/>
        <v>7</v>
      </c>
      <c r="W546">
        <f t="shared" si="56"/>
        <v>9298</v>
      </c>
      <c r="X546" t="str">
        <f t="shared" si="57"/>
        <v>Lit</v>
      </c>
      <c r="Y546" t="str">
        <f t="shared" si="58"/>
        <v>tle</v>
      </c>
      <c r="Z546">
        <f t="shared" si="59"/>
        <v>6</v>
      </c>
    </row>
    <row r="547" spans="1:26" x14ac:dyDescent="0.25">
      <c r="A547">
        <v>546</v>
      </c>
      <c r="B547">
        <v>15615457</v>
      </c>
      <c r="C547" t="s">
        <v>423</v>
      </c>
      <c r="D547">
        <v>842</v>
      </c>
      <c r="E547" t="s">
        <v>18</v>
      </c>
      <c r="F547" t="s">
        <v>16</v>
      </c>
      <c r="G547">
        <v>44</v>
      </c>
      <c r="H547">
        <v>2</v>
      </c>
      <c r="I547">
        <v>112652.08</v>
      </c>
      <c r="J547">
        <v>2</v>
      </c>
      <c r="K547">
        <v>1</v>
      </c>
      <c r="L547">
        <v>0</v>
      </c>
      <c r="M547">
        <v>126644.98</v>
      </c>
      <c r="N547">
        <v>0</v>
      </c>
      <c r="P547">
        <f t="shared" si="54"/>
        <v>112652.08</v>
      </c>
      <c r="Q547">
        <f t="shared" si="55"/>
        <v>6.6332495807107996</v>
      </c>
      <c r="W547">
        <f t="shared" si="56"/>
        <v>273</v>
      </c>
      <c r="X547" t="str">
        <f t="shared" si="57"/>
        <v>Bur</v>
      </c>
      <c r="Y547" t="str">
        <f t="shared" si="58"/>
        <v>rns</v>
      </c>
      <c r="Z547">
        <f t="shared" si="59"/>
        <v>5</v>
      </c>
    </row>
    <row r="548" spans="1:26" x14ac:dyDescent="0.25">
      <c r="A548">
        <v>547</v>
      </c>
      <c r="B548">
        <v>15708916</v>
      </c>
      <c r="C548" t="s">
        <v>468</v>
      </c>
      <c r="D548">
        <v>587</v>
      </c>
      <c r="E548" t="s">
        <v>15</v>
      </c>
      <c r="F548" t="s">
        <v>23</v>
      </c>
      <c r="G548">
        <v>38</v>
      </c>
      <c r="H548">
        <v>0</v>
      </c>
      <c r="I548">
        <v>0</v>
      </c>
      <c r="J548">
        <v>2</v>
      </c>
      <c r="K548">
        <v>1</v>
      </c>
      <c r="L548">
        <v>0</v>
      </c>
      <c r="M548">
        <v>47414.15</v>
      </c>
      <c r="N548">
        <v>0</v>
      </c>
      <c r="P548">
        <f t="shared" si="54"/>
        <v>0</v>
      </c>
      <c r="Q548">
        <f t="shared" si="55"/>
        <v>6.164414002968976</v>
      </c>
      <c r="W548">
        <f t="shared" si="56"/>
        <v>7374</v>
      </c>
      <c r="X548" t="str">
        <f t="shared" si="57"/>
        <v>Pat</v>
      </c>
      <c r="Y548" t="str">
        <f t="shared" si="58"/>
        <v>son</v>
      </c>
      <c r="Z548">
        <f t="shared" si="59"/>
        <v>8</v>
      </c>
    </row>
    <row r="549" spans="1:26" x14ac:dyDescent="0.25">
      <c r="A549">
        <v>548</v>
      </c>
      <c r="B549">
        <v>15720187</v>
      </c>
      <c r="C549" t="s">
        <v>469</v>
      </c>
      <c r="D549">
        <v>479</v>
      </c>
      <c r="E549" t="s">
        <v>26</v>
      </c>
      <c r="F549" t="s">
        <v>16</v>
      </c>
      <c r="G549">
        <v>30</v>
      </c>
      <c r="H549">
        <v>7</v>
      </c>
      <c r="I549">
        <v>143964.35999999999</v>
      </c>
      <c r="J549">
        <v>2</v>
      </c>
      <c r="K549">
        <v>1</v>
      </c>
      <c r="L549">
        <v>0</v>
      </c>
      <c r="M549">
        <v>41879.99</v>
      </c>
      <c r="N549">
        <v>0</v>
      </c>
      <c r="P549">
        <f t="shared" si="54"/>
        <v>143964.35999999999</v>
      </c>
      <c r="Q549">
        <f t="shared" si="55"/>
        <v>5.4772255750516612</v>
      </c>
      <c r="W549">
        <f t="shared" si="56"/>
        <v>9599</v>
      </c>
      <c r="X549" t="str">
        <f t="shared" si="57"/>
        <v>Han</v>
      </c>
      <c r="Y549" t="str">
        <f t="shared" si="58"/>
        <v>Han</v>
      </c>
      <c r="Z549">
        <f t="shared" si="59"/>
        <v>3</v>
      </c>
    </row>
    <row r="550" spans="1:26" x14ac:dyDescent="0.25">
      <c r="A550">
        <v>549</v>
      </c>
      <c r="B550">
        <v>15595440</v>
      </c>
      <c r="C550" t="s">
        <v>433</v>
      </c>
      <c r="D550">
        <v>508</v>
      </c>
      <c r="E550" t="s">
        <v>15</v>
      </c>
      <c r="F550" t="s">
        <v>23</v>
      </c>
      <c r="G550">
        <v>49</v>
      </c>
      <c r="H550">
        <v>7</v>
      </c>
      <c r="I550">
        <v>122451.46</v>
      </c>
      <c r="J550">
        <v>2</v>
      </c>
      <c r="K550">
        <v>1</v>
      </c>
      <c r="L550">
        <v>1</v>
      </c>
      <c r="M550">
        <v>75808.100000000006</v>
      </c>
      <c r="N550">
        <v>0</v>
      </c>
      <c r="P550">
        <f t="shared" si="54"/>
        <v>122451.46</v>
      </c>
      <c r="Q550">
        <f t="shared" si="55"/>
        <v>7</v>
      </c>
      <c r="W550">
        <f t="shared" si="56"/>
        <v>9233</v>
      </c>
      <c r="X550" t="str">
        <f t="shared" si="57"/>
        <v>Kry</v>
      </c>
      <c r="Y550" t="str">
        <f t="shared" si="58"/>
        <v>ova</v>
      </c>
      <c r="Z550">
        <f t="shared" si="59"/>
        <v>8</v>
      </c>
    </row>
    <row r="551" spans="1:26" x14ac:dyDescent="0.25">
      <c r="A551">
        <v>550</v>
      </c>
      <c r="B551">
        <v>15600651</v>
      </c>
      <c r="C551" t="s">
        <v>470</v>
      </c>
      <c r="D551">
        <v>749</v>
      </c>
      <c r="E551" t="s">
        <v>15</v>
      </c>
      <c r="F551" t="s">
        <v>23</v>
      </c>
      <c r="G551">
        <v>24</v>
      </c>
      <c r="H551">
        <v>1</v>
      </c>
      <c r="I551">
        <v>0</v>
      </c>
      <c r="J551">
        <v>3</v>
      </c>
      <c r="K551">
        <v>1</v>
      </c>
      <c r="L551">
        <v>1</v>
      </c>
      <c r="M551">
        <v>47911.03</v>
      </c>
      <c r="N551">
        <v>0</v>
      </c>
      <c r="P551">
        <f t="shared" si="54"/>
        <v>0</v>
      </c>
      <c r="Q551">
        <f t="shared" si="55"/>
        <v>4.8989794855663558</v>
      </c>
      <c r="W551">
        <f t="shared" si="56"/>
        <v>1624</v>
      </c>
      <c r="X551" t="str">
        <f t="shared" si="57"/>
        <v>Ije</v>
      </c>
      <c r="Y551" t="str">
        <f t="shared" si="58"/>
        <v>ndu</v>
      </c>
      <c r="Z551">
        <f t="shared" si="59"/>
        <v>6</v>
      </c>
    </row>
    <row r="552" spans="1:26" x14ac:dyDescent="0.25">
      <c r="A552">
        <v>551</v>
      </c>
      <c r="B552">
        <v>15750141</v>
      </c>
      <c r="C552" t="s">
        <v>471</v>
      </c>
      <c r="D552">
        <v>721</v>
      </c>
      <c r="E552" t="s">
        <v>26</v>
      </c>
      <c r="F552" t="s">
        <v>16</v>
      </c>
      <c r="G552">
        <v>36</v>
      </c>
      <c r="H552">
        <v>3</v>
      </c>
      <c r="I552">
        <v>65253.07</v>
      </c>
      <c r="J552">
        <v>2</v>
      </c>
      <c r="K552">
        <v>1</v>
      </c>
      <c r="L552">
        <v>0</v>
      </c>
      <c r="M552">
        <v>28737.78</v>
      </c>
      <c r="N552">
        <v>0</v>
      </c>
      <c r="P552">
        <f t="shared" si="54"/>
        <v>65253.07</v>
      </c>
      <c r="Q552">
        <f t="shared" si="55"/>
        <v>6</v>
      </c>
      <c r="W552">
        <f t="shared" si="56"/>
        <v>2377</v>
      </c>
      <c r="X552" t="str">
        <f t="shared" si="57"/>
        <v>Rei</v>
      </c>
      <c r="Y552" t="str">
        <f t="shared" si="58"/>
        <v>ard</v>
      </c>
      <c r="Z552">
        <f t="shared" si="59"/>
        <v>8</v>
      </c>
    </row>
    <row r="553" spans="1:26" x14ac:dyDescent="0.25">
      <c r="A553">
        <v>552</v>
      </c>
      <c r="B553">
        <v>15657284</v>
      </c>
      <c r="C553" t="s">
        <v>317</v>
      </c>
      <c r="D553">
        <v>674</v>
      </c>
      <c r="E553" t="s">
        <v>26</v>
      </c>
      <c r="F553" t="s">
        <v>23</v>
      </c>
      <c r="G553">
        <v>47</v>
      </c>
      <c r="H553">
        <v>6</v>
      </c>
      <c r="I553">
        <v>106901.94</v>
      </c>
      <c r="J553">
        <v>1</v>
      </c>
      <c r="K553">
        <v>1</v>
      </c>
      <c r="L553">
        <v>1</v>
      </c>
      <c r="M553">
        <v>2079.1999999999998</v>
      </c>
      <c r="N553">
        <v>1</v>
      </c>
      <c r="P553">
        <f t="shared" si="54"/>
        <v>106901.94</v>
      </c>
      <c r="Q553">
        <f t="shared" si="55"/>
        <v>6.8556546004010439</v>
      </c>
      <c r="W553">
        <f t="shared" si="56"/>
        <v>4132</v>
      </c>
      <c r="X553" t="str">
        <f t="shared" si="57"/>
        <v>Day</v>
      </c>
      <c r="Y553" t="str">
        <f t="shared" si="58"/>
        <v>Day</v>
      </c>
      <c r="Z553">
        <f t="shared" si="59"/>
        <v>3</v>
      </c>
    </row>
    <row r="554" spans="1:26" x14ac:dyDescent="0.25">
      <c r="A554">
        <v>553</v>
      </c>
      <c r="B554">
        <v>15763063</v>
      </c>
      <c r="C554" t="s">
        <v>472</v>
      </c>
      <c r="D554">
        <v>685</v>
      </c>
      <c r="E554" t="s">
        <v>18</v>
      </c>
      <c r="F554" t="s">
        <v>16</v>
      </c>
      <c r="G554">
        <v>25</v>
      </c>
      <c r="H554">
        <v>10</v>
      </c>
      <c r="I554">
        <v>128509.63</v>
      </c>
      <c r="J554">
        <v>1</v>
      </c>
      <c r="K554">
        <v>1</v>
      </c>
      <c r="L554">
        <v>0</v>
      </c>
      <c r="M554">
        <v>121562.33</v>
      </c>
      <c r="N554">
        <v>0</v>
      </c>
      <c r="P554">
        <f t="shared" si="54"/>
        <v>128509.63</v>
      </c>
      <c r="Q554">
        <f t="shared" si="55"/>
        <v>5</v>
      </c>
      <c r="W554">
        <f t="shared" si="56"/>
        <v>3655</v>
      </c>
      <c r="X554" t="str">
        <f t="shared" si="57"/>
        <v>Pri</v>
      </c>
      <c r="Y554" t="str">
        <f t="shared" si="58"/>
        <v>ice</v>
      </c>
      <c r="Z554">
        <f t="shared" si="59"/>
        <v>5</v>
      </c>
    </row>
    <row r="555" spans="1:26" x14ac:dyDescent="0.25">
      <c r="A555">
        <v>554</v>
      </c>
      <c r="B555">
        <v>15709324</v>
      </c>
      <c r="C555" t="s">
        <v>473</v>
      </c>
      <c r="D555">
        <v>417</v>
      </c>
      <c r="E555" t="s">
        <v>15</v>
      </c>
      <c r="F555" t="s">
        <v>23</v>
      </c>
      <c r="G555">
        <v>34</v>
      </c>
      <c r="H555">
        <v>7</v>
      </c>
      <c r="I555">
        <v>0</v>
      </c>
      <c r="J555">
        <v>2</v>
      </c>
      <c r="K555">
        <v>1</v>
      </c>
      <c r="L555">
        <v>0</v>
      </c>
      <c r="M555">
        <v>55003.79</v>
      </c>
      <c r="N555">
        <v>0</v>
      </c>
      <c r="P555">
        <f t="shared" si="54"/>
        <v>0</v>
      </c>
      <c r="Q555">
        <f t="shared" si="55"/>
        <v>5.8309518948453007</v>
      </c>
      <c r="W555">
        <f t="shared" si="56"/>
        <v>9954</v>
      </c>
      <c r="X555" t="str">
        <f t="shared" si="57"/>
        <v>Bru</v>
      </c>
      <c r="Y555" t="str">
        <f t="shared" si="58"/>
        <v>uce</v>
      </c>
      <c r="Z555">
        <f t="shared" si="59"/>
        <v>5</v>
      </c>
    </row>
    <row r="556" spans="1:26" x14ac:dyDescent="0.25">
      <c r="A556">
        <v>555</v>
      </c>
      <c r="B556">
        <v>15711309</v>
      </c>
      <c r="C556" t="s">
        <v>474</v>
      </c>
      <c r="D556">
        <v>574</v>
      </c>
      <c r="E556" t="s">
        <v>26</v>
      </c>
      <c r="F556" t="s">
        <v>23</v>
      </c>
      <c r="G556">
        <v>33</v>
      </c>
      <c r="H556">
        <v>3</v>
      </c>
      <c r="I556">
        <v>129834.67</v>
      </c>
      <c r="J556">
        <v>1</v>
      </c>
      <c r="K556">
        <v>1</v>
      </c>
      <c r="L556">
        <v>0</v>
      </c>
      <c r="M556">
        <v>193131.42</v>
      </c>
      <c r="N556">
        <v>0</v>
      </c>
      <c r="P556">
        <f t="shared" si="54"/>
        <v>129834.67</v>
      </c>
      <c r="Q556">
        <f t="shared" si="55"/>
        <v>5.7445626465380286</v>
      </c>
      <c r="W556">
        <f t="shared" si="56"/>
        <v>7783</v>
      </c>
      <c r="X556" t="str">
        <f t="shared" si="57"/>
        <v>Sum</v>
      </c>
      <c r="Y556" t="str">
        <f t="shared" si="58"/>
        <v>all</v>
      </c>
      <c r="Z556">
        <f t="shared" si="59"/>
        <v>7</v>
      </c>
    </row>
    <row r="557" spans="1:26" x14ac:dyDescent="0.25">
      <c r="A557">
        <v>556</v>
      </c>
      <c r="B557">
        <v>15775318</v>
      </c>
      <c r="C557" t="s">
        <v>457</v>
      </c>
      <c r="D557">
        <v>590</v>
      </c>
      <c r="E557" t="s">
        <v>18</v>
      </c>
      <c r="F557" t="s">
        <v>16</v>
      </c>
      <c r="G557">
        <v>51</v>
      </c>
      <c r="H557">
        <v>3</v>
      </c>
      <c r="I557">
        <v>154962.99</v>
      </c>
      <c r="J557">
        <v>3</v>
      </c>
      <c r="K557">
        <v>0</v>
      </c>
      <c r="L557">
        <v>1</v>
      </c>
      <c r="M557">
        <v>191932.27</v>
      </c>
      <c r="N557">
        <v>1</v>
      </c>
      <c r="P557">
        <f t="shared" si="54"/>
        <v>154962.99</v>
      </c>
      <c r="Q557">
        <f t="shared" si="55"/>
        <v>7.1414284285428504</v>
      </c>
      <c r="W557">
        <f t="shared" si="56"/>
        <v>7274</v>
      </c>
      <c r="X557" t="str">
        <f t="shared" si="57"/>
        <v>Lu</v>
      </c>
      <c r="Y557" t="str">
        <f t="shared" si="58"/>
        <v>Lu</v>
      </c>
      <c r="Z557">
        <f t="shared" si="59"/>
        <v>2</v>
      </c>
    </row>
    <row r="558" spans="1:26" x14ac:dyDescent="0.25">
      <c r="A558">
        <v>557</v>
      </c>
      <c r="B558">
        <v>15705515</v>
      </c>
      <c r="C558" t="s">
        <v>475</v>
      </c>
      <c r="D558">
        <v>587</v>
      </c>
      <c r="E558" t="s">
        <v>26</v>
      </c>
      <c r="F558" t="s">
        <v>23</v>
      </c>
      <c r="G558">
        <v>40</v>
      </c>
      <c r="H558">
        <v>5</v>
      </c>
      <c r="I558">
        <v>138241.9</v>
      </c>
      <c r="J558">
        <v>2</v>
      </c>
      <c r="K558">
        <v>1</v>
      </c>
      <c r="L558">
        <v>0</v>
      </c>
      <c r="M558">
        <v>159418.1</v>
      </c>
      <c r="N558">
        <v>0</v>
      </c>
      <c r="P558">
        <f t="shared" si="54"/>
        <v>138241.9</v>
      </c>
      <c r="Q558">
        <f t="shared" si="55"/>
        <v>6.324555320336759</v>
      </c>
      <c r="W558">
        <f t="shared" si="56"/>
        <v>7374</v>
      </c>
      <c r="X558" t="str">
        <f t="shared" si="57"/>
        <v>Laz</v>
      </c>
      <c r="Y558" t="str">
        <f t="shared" si="58"/>
        <v>rev</v>
      </c>
      <c r="Z558">
        <f t="shared" si="59"/>
        <v>7</v>
      </c>
    </row>
    <row r="559" spans="1:26" x14ac:dyDescent="0.25">
      <c r="A559">
        <v>558</v>
      </c>
      <c r="B559">
        <v>15634844</v>
      </c>
      <c r="C559" t="s">
        <v>216</v>
      </c>
      <c r="D559">
        <v>598</v>
      </c>
      <c r="E559" t="s">
        <v>26</v>
      </c>
      <c r="F559" t="s">
        <v>23</v>
      </c>
      <c r="G559">
        <v>41</v>
      </c>
      <c r="H559">
        <v>3</v>
      </c>
      <c r="I559">
        <v>91536.93</v>
      </c>
      <c r="J559">
        <v>1</v>
      </c>
      <c r="K559">
        <v>1</v>
      </c>
      <c r="L559">
        <v>0</v>
      </c>
      <c r="M559">
        <v>191468.78</v>
      </c>
      <c r="N559">
        <v>1</v>
      </c>
      <c r="P559">
        <f t="shared" si="54"/>
        <v>91536.93</v>
      </c>
      <c r="Q559">
        <f t="shared" si="55"/>
        <v>6.4031242374328485</v>
      </c>
      <c r="W559">
        <f t="shared" si="56"/>
        <v>7001</v>
      </c>
      <c r="X559" t="str">
        <f t="shared" si="57"/>
        <v>Mil</v>
      </c>
      <c r="Y559" t="str">
        <f t="shared" si="58"/>
        <v>ler</v>
      </c>
      <c r="Z559">
        <f t="shared" si="59"/>
        <v>6</v>
      </c>
    </row>
    <row r="560" spans="1:26" x14ac:dyDescent="0.25">
      <c r="A560">
        <v>559</v>
      </c>
      <c r="B560">
        <v>15717046</v>
      </c>
      <c r="C560" t="s">
        <v>476</v>
      </c>
      <c r="D560">
        <v>741</v>
      </c>
      <c r="E560" t="s">
        <v>18</v>
      </c>
      <c r="F560" t="s">
        <v>23</v>
      </c>
      <c r="G560">
        <v>53</v>
      </c>
      <c r="H560">
        <v>3</v>
      </c>
      <c r="I560">
        <v>0</v>
      </c>
      <c r="J560">
        <v>2</v>
      </c>
      <c r="K560">
        <v>1</v>
      </c>
      <c r="L560">
        <v>1</v>
      </c>
      <c r="M560">
        <v>38913.68</v>
      </c>
      <c r="N560">
        <v>0</v>
      </c>
      <c r="P560">
        <f t="shared" si="54"/>
        <v>0</v>
      </c>
      <c r="Q560">
        <f t="shared" si="55"/>
        <v>7.2801098892805181</v>
      </c>
      <c r="W560">
        <f t="shared" si="56"/>
        <v>1834</v>
      </c>
      <c r="X560" t="str">
        <f t="shared" si="57"/>
        <v>Wen</v>
      </c>
      <c r="Y560" t="str">
        <f t="shared" si="58"/>
        <v>lds</v>
      </c>
      <c r="Z560">
        <f t="shared" si="59"/>
        <v>17</v>
      </c>
    </row>
    <row r="561" spans="1:26" x14ac:dyDescent="0.25">
      <c r="A561">
        <v>560</v>
      </c>
      <c r="B561">
        <v>15571816</v>
      </c>
      <c r="C561" t="s">
        <v>109</v>
      </c>
      <c r="D561">
        <v>850</v>
      </c>
      <c r="E561" t="s">
        <v>18</v>
      </c>
      <c r="F561" t="s">
        <v>16</v>
      </c>
      <c r="G561">
        <v>70</v>
      </c>
      <c r="H561">
        <v>5</v>
      </c>
      <c r="I561">
        <v>0</v>
      </c>
      <c r="J561">
        <v>1</v>
      </c>
      <c r="K561">
        <v>1</v>
      </c>
      <c r="L561">
        <v>1</v>
      </c>
      <c r="M561">
        <v>705.18</v>
      </c>
      <c r="N561">
        <v>0</v>
      </c>
      <c r="P561">
        <f t="shared" si="54"/>
        <v>0</v>
      </c>
      <c r="Q561">
        <f t="shared" si="55"/>
        <v>8.3666002653407556</v>
      </c>
      <c r="W561">
        <f t="shared" si="56"/>
        <v>1</v>
      </c>
      <c r="X561" t="str">
        <f t="shared" si="57"/>
        <v>Rit</v>
      </c>
      <c r="Y561" t="str">
        <f t="shared" si="58"/>
        <v>hie</v>
      </c>
      <c r="Z561">
        <f t="shared" si="59"/>
        <v>7</v>
      </c>
    </row>
    <row r="562" spans="1:26" x14ac:dyDescent="0.25">
      <c r="A562">
        <v>561</v>
      </c>
      <c r="B562">
        <v>15670080</v>
      </c>
      <c r="C562" t="s">
        <v>477</v>
      </c>
      <c r="D562">
        <v>584</v>
      </c>
      <c r="E562" t="s">
        <v>26</v>
      </c>
      <c r="F562" t="s">
        <v>16</v>
      </c>
      <c r="G562">
        <v>29</v>
      </c>
      <c r="H562">
        <v>7</v>
      </c>
      <c r="I562">
        <v>105204.01</v>
      </c>
      <c r="J562">
        <v>1</v>
      </c>
      <c r="K562">
        <v>0</v>
      </c>
      <c r="L562">
        <v>1</v>
      </c>
      <c r="M562">
        <v>138490.03</v>
      </c>
      <c r="N562">
        <v>0</v>
      </c>
      <c r="P562">
        <f t="shared" si="54"/>
        <v>105204.01</v>
      </c>
      <c r="Q562">
        <f t="shared" si="55"/>
        <v>5.3851648071345037</v>
      </c>
      <c r="W562">
        <f t="shared" si="56"/>
        <v>7467</v>
      </c>
      <c r="X562" t="str">
        <f t="shared" si="57"/>
        <v>Mac</v>
      </c>
      <c r="Y562" t="str">
        <f t="shared" si="58"/>
        <v>zie</v>
      </c>
      <c r="Z562">
        <f t="shared" si="59"/>
        <v>9</v>
      </c>
    </row>
    <row r="563" spans="1:26" x14ac:dyDescent="0.25">
      <c r="A563">
        <v>562</v>
      </c>
      <c r="B563">
        <v>15800440</v>
      </c>
      <c r="C563" t="s">
        <v>329</v>
      </c>
      <c r="D563">
        <v>650</v>
      </c>
      <c r="E563" t="s">
        <v>18</v>
      </c>
      <c r="F563" t="s">
        <v>23</v>
      </c>
      <c r="G563">
        <v>61</v>
      </c>
      <c r="H563">
        <v>1</v>
      </c>
      <c r="I563">
        <v>152968.73000000001</v>
      </c>
      <c r="J563">
        <v>1</v>
      </c>
      <c r="K563">
        <v>0</v>
      </c>
      <c r="L563">
        <v>1</v>
      </c>
      <c r="M563">
        <v>82970.69</v>
      </c>
      <c r="N563">
        <v>0</v>
      </c>
      <c r="P563">
        <f t="shared" si="54"/>
        <v>152968.73000000001</v>
      </c>
      <c r="Q563">
        <f t="shared" si="55"/>
        <v>7.810249675906654</v>
      </c>
      <c r="W563">
        <f t="shared" si="56"/>
        <v>5064</v>
      </c>
      <c r="X563" t="str">
        <f t="shared" si="57"/>
        <v>Pow</v>
      </c>
      <c r="Y563" t="str">
        <f t="shared" si="58"/>
        <v>wer</v>
      </c>
      <c r="Z563">
        <f t="shared" si="59"/>
        <v>5</v>
      </c>
    </row>
    <row r="564" spans="1:26" x14ac:dyDescent="0.25">
      <c r="A564">
        <v>563</v>
      </c>
      <c r="B564">
        <v>15665678</v>
      </c>
      <c r="C564" t="s">
        <v>214</v>
      </c>
      <c r="D564">
        <v>607</v>
      </c>
      <c r="E564" t="s">
        <v>18</v>
      </c>
      <c r="F564" t="s">
        <v>23</v>
      </c>
      <c r="G564">
        <v>36</v>
      </c>
      <c r="H564">
        <v>8</v>
      </c>
      <c r="I564">
        <v>158261.68</v>
      </c>
      <c r="J564">
        <v>1</v>
      </c>
      <c r="K564">
        <v>1</v>
      </c>
      <c r="L564">
        <v>1</v>
      </c>
      <c r="M564">
        <v>76744.72</v>
      </c>
      <c r="N564">
        <v>0</v>
      </c>
      <c r="P564">
        <f t="shared" si="54"/>
        <v>158261.68</v>
      </c>
      <c r="Q564">
        <f t="shared" si="55"/>
        <v>6</v>
      </c>
      <c r="W564">
        <f t="shared" si="56"/>
        <v>6681</v>
      </c>
      <c r="X564" t="str">
        <f t="shared" si="57"/>
        <v>Tan</v>
      </c>
      <c r="Y564" t="str">
        <f t="shared" si="58"/>
        <v>Tan</v>
      </c>
      <c r="Z564">
        <f t="shared" si="59"/>
        <v>3</v>
      </c>
    </row>
    <row r="565" spans="1:26" x14ac:dyDescent="0.25">
      <c r="A565">
        <v>564</v>
      </c>
      <c r="B565">
        <v>15665956</v>
      </c>
      <c r="C565" t="s">
        <v>478</v>
      </c>
      <c r="D565">
        <v>509</v>
      </c>
      <c r="E565" t="s">
        <v>15</v>
      </c>
      <c r="F565" t="s">
        <v>16</v>
      </c>
      <c r="G565">
        <v>46</v>
      </c>
      <c r="H565">
        <v>1</v>
      </c>
      <c r="I565">
        <v>0</v>
      </c>
      <c r="J565">
        <v>1</v>
      </c>
      <c r="K565">
        <v>1</v>
      </c>
      <c r="L565">
        <v>0</v>
      </c>
      <c r="M565">
        <v>71244.59</v>
      </c>
      <c r="N565">
        <v>1</v>
      </c>
      <c r="P565">
        <f t="shared" si="54"/>
        <v>0</v>
      </c>
      <c r="Q565">
        <f t="shared" si="55"/>
        <v>6.7823299831252681</v>
      </c>
      <c r="W565">
        <f t="shared" si="56"/>
        <v>9220</v>
      </c>
      <c r="X565" t="str">
        <f t="shared" si="57"/>
        <v>Pen</v>
      </c>
      <c r="Y565" t="str">
        <f t="shared" si="58"/>
        <v>ass</v>
      </c>
      <c r="Z565">
        <f t="shared" si="59"/>
        <v>11</v>
      </c>
    </row>
    <row r="566" spans="1:26" x14ac:dyDescent="0.25">
      <c r="A566">
        <v>565</v>
      </c>
      <c r="B566">
        <v>15788126</v>
      </c>
      <c r="C566" t="s">
        <v>413</v>
      </c>
      <c r="D566">
        <v>689</v>
      </c>
      <c r="E566" t="s">
        <v>18</v>
      </c>
      <c r="F566" t="s">
        <v>16</v>
      </c>
      <c r="G566">
        <v>38</v>
      </c>
      <c r="H566">
        <v>6</v>
      </c>
      <c r="I566">
        <v>121021.05</v>
      </c>
      <c r="J566">
        <v>1</v>
      </c>
      <c r="K566">
        <v>1</v>
      </c>
      <c r="L566">
        <v>1</v>
      </c>
      <c r="M566">
        <v>12182.15</v>
      </c>
      <c r="N566">
        <v>0</v>
      </c>
      <c r="P566">
        <f t="shared" si="54"/>
        <v>121021.05</v>
      </c>
      <c r="Q566">
        <f t="shared" si="55"/>
        <v>6.164414002968976</v>
      </c>
      <c r="W566">
        <f t="shared" si="56"/>
        <v>3502</v>
      </c>
      <c r="X566" t="str">
        <f t="shared" si="57"/>
        <v>Eva</v>
      </c>
      <c r="Y566" t="str">
        <f t="shared" si="58"/>
        <v>ans</v>
      </c>
      <c r="Z566">
        <f t="shared" si="59"/>
        <v>5</v>
      </c>
    </row>
    <row r="567" spans="1:26" x14ac:dyDescent="0.25">
      <c r="A567">
        <v>566</v>
      </c>
      <c r="B567">
        <v>15811773</v>
      </c>
      <c r="C567" t="s">
        <v>189</v>
      </c>
      <c r="D567">
        <v>543</v>
      </c>
      <c r="E567" t="s">
        <v>15</v>
      </c>
      <c r="F567" t="s">
        <v>23</v>
      </c>
      <c r="G567">
        <v>36</v>
      </c>
      <c r="H567">
        <v>4</v>
      </c>
      <c r="I567">
        <v>0</v>
      </c>
      <c r="J567">
        <v>2</v>
      </c>
      <c r="K567">
        <v>1</v>
      </c>
      <c r="L567">
        <v>1</v>
      </c>
      <c r="M567">
        <v>141210.5</v>
      </c>
      <c r="N567">
        <v>0</v>
      </c>
      <c r="P567">
        <f t="shared" si="54"/>
        <v>0</v>
      </c>
      <c r="Q567">
        <f t="shared" si="55"/>
        <v>6</v>
      </c>
      <c r="W567">
        <f t="shared" si="56"/>
        <v>8545</v>
      </c>
      <c r="X567" t="str">
        <f t="shared" si="57"/>
        <v>Hsi</v>
      </c>
      <c r="Y567" t="str">
        <f t="shared" si="58"/>
        <v>sia</v>
      </c>
      <c r="Z567">
        <f t="shared" si="59"/>
        <v>4</v>
      </c>
    </row>
    <row r="568" spans="1:26" x14ac:dyDescent="0.25">
      <c r="A568">
        <v>567</v>
      </c>
      <c r="B568">
        <v>15651674</v>
      </c>
      <c r="C568" t="s">
        <v>479</v>
      </c>
      <c r="D568">
        <v>438</v>
      </c>
      <c r="E568" t="s">
        <v>18</v>
      </c>
      <c r="F568" t="s">
        <v>16</v>
      </c>
      <c r="G568">
        <v>54</v>
      </c>
      <c r="H568">
        <v>2</v>
      </c>
      <c r="I568">
        <v>0</v>
      </c>
      <c r="J568">
        <v>1</v>
      </c>
      <c r="K568">
        <v>0</v>
      </c>
      <c r="L568">
        <v>0</v>
      </c>
      <c r="M568">
        <v>191763.07</v>
      </c>
      <c r="N568">
        <v>1</v>
      </c>
      <c r="P568">
        <f t="shared" si="54"/>
        <v>0</v>
      </c>
      <c r="Q568">
        <f t="shared" si="55"/>
        <v>7.3484692283495345</v>
      </c>
      <c r="W568">
        <f t="shared" si="56"/>
        <v>9869</v>
      </c>
      <c r="X568" t="str">
        <f t="shared" si="57"/>
        <v>Bil</v>
      </c>
      <c r="Y568" t="str">
        <f t="shared" si="58"/>
        <v>son</v>
      </c>
      <c r="Z568">
        <f t="shared" si="59"/>
        <v>7</v>
      </c>
    </row>
    <row r="569" spans="1:26" x14ac:dyDescent="0.25">
      <c r="A569">
        <v>568</v>
      </c>
      <c r="B569">
        <v>15689614</v>
      </c>
      <c r="C569" t="s">
        <v>480</v>
      </c>
      <c r="D569">
        <v>687</v>
      </c>
      <c r="E569" t="s">
        <v>18</v>
      </c>
      <c r="F569" t="s">
        <v>16</v>
      </c>
      <c r="G569">
        <v>63</v>
      </c>
      <c r="H569">
        <v>1</v>
      </c>
      <c r="I569">
        <v>137715.66</v>
      </c>
      <c r="J569">
        <v>1</v>
      </c>
      <c r="K569">
        <v>1</v>
      </c>
      <c r="L569">
        <v>1</v>
      </c>
      <c r="M569">
        <v>37938.74</v>
      </c>
      <c r="N569">
        <v>0</v>
      </c>
      <c r="P569">
        <f t="shared" si="54"/>
        <v>137715.66</v>
      </c>
      <c r="Q569">
        <f t="shared" si="55"/>
        <v>7.9372539331937721</v>
      </c>
      <c r="W569">
        <f t="shared" si="56"/>
        <v>3565</v>
      </c>
      <c r="X569" t="str">
        <f t="shared" si="57"/>
        <v>Ten</v>
      </c>
      <c r="Y569" t="str">
        <f t="shared" si="58"/>
        <v>eng</v>
      </c>
      <c r="Z569">
        <f t="shared" si="59"/>
        <v>4</v>
      </c>
    </row>
    <row r="570" spans="1:26" x14ac:dyDescent="0.25">
      <c r="A570">
        <v>569</v>
      </c>
      <c r="B570">
        <v>15795564</v>
      </c>
      <c r="C570" t="s">
        <v>481</v>
      </c>
      <c r="D570">
        <v>737</v>
      </c>
      <c r="E570" t="s">
        <v>26</v>
      </c>
      <c r="F570" t="s">
        <v>23</v>
      </c>
      <c r="G570">
        <v>31</v>
      </c>
      <c r="H570">
        <v>5</v>
      </c>
      <c r="I570">
        <v>121192.22</v>
      </c>
      <c r="J570">
        <v>2</v>
      </c>
      <c r="K570">
        <v>1</v>
      </c>
      <c r="L570">
        <v>1</v>
      </c>
      <c r="M570">
        <v>74890.58</v>
      </c>
      <c r="N570">
        <v>0</v>
      </c>
      <c r="P570">
        <f t="shared" si="54"/>
        <v>121192.22</v>
      </c>
      <c r="Q570">
        <f t="shared" si="55"/>
        <v>5.5677643628300215</v>
      </c>
      <c r="W570">
        <f t="shared" si="56"/>
        <v>1938</v>
      </c>
      <c r="X570" t="str">
        <f t="shared" si="57"/>
        <v>Mor</v>
      </c>
      <c r="Y570" t="str">
        <f t="shared" si="58"/>
        <v>tti</v>
      </c>
      <c r="Z570">
        <f t="shared" si="59"/>
        <v>7</v>
      </c>
    </row>
    <row r="571" spans="1:26" x14ac:dyDescent="0.25">
      <c r="A571">
        <v>570</v>
      </c>
      <c r="B571">
        <v>15706647</v>
      </c>
      <c r="C571" t="s">
        <v>482</v>
      </c>
      <c r="D571">
        <v>761</v>
      </c>
      <c r="E571" t="s">
        <v>15</v>
      </c>
      <c r="F571" t="s">
        <v>23</v>
      </c>
      <c r="G571">
        <v>31</v>
      </c>
      <c r="H571">
        <v>7</v>
      </c>
      <c r="I571">
        <v>0</v>
      </c>
      <c r="J571">
        <v>3</v>
      </c>
      <c r="K571">
        <v>1</v>
      </c>
      <c r="L571">
        <v>1</v>
      </c>
      <c r="M571">
        <v>166698.18</v>
      </c>
      <c r="N571">
        <v>0</v>
      </c>
      <c r="P571">
        <f t="shared" si="54"/>
        <v>0</v>
      </c>
      <c r="Q571">
        <f t="shared" si="55"/>
        <v>5.5677643628300215</v>
      </c>
      <c r="W571">
        <f t="shared" si="56"/>
        <v>1335</v>
      </c>
      <c r="X571" t="str">
        <f t="shared" si="57"/>
        <v>Jor</v>
      </c>
      <c r="Y571" t="str">
        <f t="shared" si="58"/>
        <v>dan</v>
      </c>
      <c r="Z571">
        <f t="shared" si="59"/>
        <v>6</v>
      </c>
    </row>
    <row r="572" spans="1:26" x14ac:dyDescent="0.25">
      <c r="A572">
        <v>571</v>
      </c>
      <c r="B572">
        <v>15728505</v>
      </c>
      <c r="C572" t="s">
        <v>483</v>
      </c>
      <c r="D572">
        <v>601</v>
      </c>
      <c r="E572" t="s">
        <v>15</v>
      </c>
      <c r="F572" t="s">
        <v>23</v>
      </c>
      <c r="G572">
        <v>44</v>
      </c>
      <c r="H572">
        <v>1</v>
      </c>
      <c r="I572">
        <v>100486.18</v>
      </c>
      <c r="J572">
        <v>2</v>
      </c>
      <c r="K572">
        <v>1</v>
      </c>
      <c r="L572">
        <v>1</v>
      </c>
      <c r="M572">
        <v>62678.53</v>
      </c>
      <c r="N572">
        <v>0</v>
      </c>
      <c r="P572">
        <f t="shared" si="54"/>
        <v>100486.18</v>
      </c>
      <c r="Q572">
        <f t="shared" si="55"/>
        <v>6.6332495807107996</v>
      </c>
      <c r="W572">
        <f t="shared" si="56"/>
        <v>6895</v>
      </c>
      <c r="X572" t="str">
        <f t="shared" si="57"/>
        <v>Ts'</v>
      </c>
      <c r="Y572" t="str">
        <f t="shared" si="58"/>
        <v>'ao</v>
      </c>
      <c r="Z572">
        <f t="shared" si="59"/>
        <v>5</v>
      </c>
    </row>
    <row r="573" spans="1:26" x14ac:dyDescent="0.25">
      <c r="A573">
        <v>572</v>
      </c>
      <c r="B573">
        <v>15730076</v>
      </c>
      <c r="C573" t="s">
        <v>61</v>
      </c>
      <c r="D573">
        <v>651</v>
      </c>
      <c r="E573" t="s">
        <v>15</v>
      </c>
      <c r="F573" t="s">
        <v>23</v>
      </c>
      <c r="G573">
        <v>45</v>
      </c>
      <c r="H573">
        <v>1</v>
      </c>
      <c r="I573">
        <v>0</v>
      </c>
      <c r="J573">
        <v>1</v>
      </c>
      <c r="K573">
        <v>1</v>
      </c>
      <c r="L573">
        <v>0</v>
      </c>
      <c r="M573">
        <v>67740.08</v>
      </c>
      <c r="N573">
        <v>1</v>
      </c>
      <c r="P573">
        <f t="shared" si="54"/>
        <v>0</v>
      </c>
      <c r="Q573">
        <f t="shared" si="55"/>
        <v>6.7082039324993694</v>
      </c>
      <c r="W573">
        <f t="shared" si="56"/>
        <v>5014</v>
      </c>
      <c r="X573" t="str">
        <f t="shared" si="57"/>
        <v>Osb</v>
      </c>
      <c r="Y573" t="str">
        <f t="shared" si="58"/>
        <v>rne</v>
      </c>
      <c r="Z573">
        <f t="shared" si="59"/>
        <v>7</v>
      </c>
    </row>
    <row r="574" spans="1:26" x14ac:dyDescent="0.25">
      <c r="A574">
        <v>573</v>
      </c>
      <c r="B574">
        <v>15622003</v>
      </c>
      <c r="C574" t="s">
        <v>428</v>
      </c>
      <c r="D574">
        <v>745</v>
      </c>
      <c r="E574" t="s">
        <v>15</v>
      </c>
      <c r="F574" t="s">
        <v>23</v>
      </c>
      <c r="G574">
        <v>35</v>
      </c>
      <c r="H574">
        <v>9</v>
      </c>
      <c r="I574">
        <v>92566.53</v>
      </c>
      <c r="J574">
        <v>2</v>
      </c>
      <c r="K574">
        <v>1</v>
      </c>
      <c r="L574">
        <v>0</v>
      </c>
      <c r="M574">
        <v>161519.76999999999</v>
      </c>
      <c r="N574">
        <v>0</v>
      </c>
      <c r="P574">
        <f t="shared" si="54"/>
        <v>92566.53</v>
      </c>
      <c r="Q574">
        <f t="shared" si="55"/>
        <v>5.9160797830996161</v>
      </c>
      <c r="W574">
        <f t="shared" si="56"/>
        <v>1727</v>
      </c>
      <c r="X574" t="str">
        <f t="shared" si="57"/>
        <v>Car</v>
      </c>
      <c r="Y574" t="str">
        <f t="shared" si="58"/>
        <v>law</v>
      </c>
      <c r="Z574">
        <f t="shared" si="59"/>
        <v>7</v>
      </c>
    </row>
    <row r="575" spans="1:26" x14ac:dyDescent="0.25">
      <c r="A575">
        <v>574</v>
      </c>
      <c r="B575">
        <v>15607312</v>
      </c>
      <c r="C575" t="s">
        <v>484</v>
      </c>
      <c r="D575">
        <v>648</v>
      </c>
      <c r="E575" t="s">
        <v>18</v>
      </c>
      <c r="F575" t="s">
        <v>16</v>
      </c>
      <c r="G575">
        <v>49</v>
      </c>
      <c r="H575">
        <v>10</v>
      </c>
      <c r="I575">
        <v>0</v>
      </c>
      <c r="J575">
        <v>2</v>
      </c>
      <c r="K575">
        <v>1</v>
      </c>
      <c r="L575">
        <v>1</v>
      </c>
      <c r="M575">
        <v>159835.78</v>
      </c>
      <c r="N575">
        <v>1</v>
      </c>
      <c r="P575">
        <f t="shared" si="54"/>
        <v>0</v>
      </c>
      <c r="Q575">
        <f t="shared" si="55"/>
        <v>7</v>
      </c>
      <c r="W575">
        <f t="shared" si="56"/>
        <v>5137</v>
      </c>
      <c r="X575" t="str">
        <f t="shared" si="57"/>
        <v>Ch'</v>
      </c>
      <c r="Y575" t="str">
        <f t="shared" si="58"/>
        <v>ang</v>
      </c>
      <c r="Z575">
        <f t="shared" si="59"/>
        <v>6</v>
      </c>
    </row>
    <row r="576" spans="1:26" x14ac:dyDescent="0.25">
      <c r="A576">
        <v>575</v>
      </c>
      <c r="B576">
        <v>15644753</v>
      </c>
      <c r="C576" t="s">
        <v>118</v>
      </c>
      <c r="D576">
        <v>848</v>
      </c>
      <c r="E576" t="s">
        <v>18</v>
      </c>
      <c r="F576" t="s">
        <v>23</v>
      </c>
      <c r="G576">
        <v>40</v>
      </c>
      <c r="H576">
        <v>3</v>
      </c>
      <c r="I576">
        <v>110929.96</v>
      </c>
      <c r="J576">
        <v>1</v>
      </c>
      <c r="K576">
        <v>1</v>
      </c>
      <c r="L576">
        <v>1</v>
      </c>
      <c r="M576">
        <v>30876.84</v>
      </c>
      <c r="N576">
        <v>0</v>
      </c>
      <c r="P576">
        <f t="shared" si="54"/>
        <v>110929.96</v>
      </c>
      <c r="Q576">
        <f t="shared" si="55"/>
        <v>6.324555320336759</v>
      </c>
      <c r="W576">
        <f t="shared" si="56"/>
        <v>242</v>
      </c>
      <c r="X576" t="str">
        <f t="shared" si="57"/>
        <v>Hun</v>
      </c>
      <c r="Y576" t="str">
        <f t="shared" si="58"/>
        <v>ung</v>
      </c>
      <c r="Z576">
        <f t="shared" si="59"/>
        <v>4</v>
      </c>
    </row>
    <row r="577" spans="1:26" x14ac:dyDescent="0.25">
      <c r="A577">
        <v>576</v>
      </c>
      <c r="B577">
        <v>15653620</v>
      </c>
      <c r="C577" t="s">
        <v>305</v>
      </c>
      <c r="D577">
        <v>546</v>
      </c>
      <c r="E577" t="s">
        <v>15</v>
      </c>
      <c r="F577" t="s">
        <v>16</v>
      </c>
      <c r="G577">
        <v>27</v>
      </c>
      <c r="H577">
        <v>8</v>
      </c>
      <c r="I577">
        <v>0</v>
      </c>
      <c r="J577">
        <v>2</v>
      </c>
      <c r="K577">
        <v>1</v>
      </c>
      <c r="L577">
        <v>1</v>
      </c>
      <c r="M577">
        <v>14858.1</v>
      </c>
      <c r="N577">
        <v>0</v>
      </c>
      <c r="P577">
        <f t="shared" si="54"/>
        <v>0</v>
      </c>
      <c r="Q577">
        <f t="shared" si="55"/>
        <v>5.196152422706632</v>
      </c>
      <c r="W577">
        <f t="shared" si="56"/>
        <v>8478</v>
      </c>
      <c r="X577" t="str">
        <f t="shared" si="57"/>
        <v>Gor</v>
      </c>
      <c r="Y577" t="str">
        <f t="shared" si="58"/>
        <v>don</v>
      </c>
      <c r="Z577">
        <f t="shared" si="59"/>
        <v>6</v>
      </c>
    </row>
    <row r="578" spans="1:26" x14ac:dyDescent="0.25">
      <c r="A578">
        <v>577</v>
      </c>
      <c r="B578">
        <v>15761986</v>
      </c>
      <c r="C578" t="s">
        <v>485</v>
      </c>
      <c r="D578">
        <v>439</v>
      </c>
      <c r="E578" t="s">
        <v>18</v>
      </c>
      <c r="F578" t="s">
        <v>16</v>
      </c>
      <c r="G578">
        <v>32</v>
      </c>
      <c r="H578">
        <v>3</v>
      </c>
      <c r="I578">
        <v>138901.60999999999</v>
      </c>
      <c r="J578">
        <v>1</v>
      </c>
      <c r="K578">
        <v>1</v>
      </c>
      <c r="L578">
        <v>0</v>
      </c>
      <c r="M578">
        <v>75685.97</v>
      </c>
      <c r="N578">
        <v>0</v>
      </c>
      <c r="P578">
        <f t="shared" ref="P578:P641" si="60">ROUND(I578,2)</f>
        <v>138901.60999999999</v>
      </c>
      <c r="Q578">
        <f t="shared" ref="Q578:Q641" si="61">SQRT(G:G)</f>
        <v>5.6568542494923806</v>
      </c>
      <c r="W578">
        <f t="shared" ref="W578:W641" si="62">RANK(D578,D:D)</f>
        <v>9862</v>
      </c>
      <c r="X578" t="str">
        <f t="shared" ref="X578:X641" si="63">LEFT(C:C,3)</f>
        <v>Obi</v>
      </c>
      <c r="Y578" t="str">
        <f t="shared" ref="Y578:Y641" si="64">RIGHT(C:C,3)</f>
        <v>alo</v>
      </c>
      <c r="Z578">
        <f t="shared" ref="Z578:Z641" si="65">LEN(C:C)</f>
        <v>6</v>
      </c>
    </row>
    <row r="579" spans="1:26" x14ac:dyDescent="0.25">
      <c r="A579">
        <v>578</v>
      </c>
      <c r="B579">
        <v>15633922</v>
      </c>
      <c r="C579" t="s">
        <v>486</v>
      </c>
      <c r="D579">
        <v>755</v>
      </c>
      <c r="E579" t="s">
        <v>15</v>
      </c>
      <c r="F579" t="s">
        <v>23</v>
      </c>
      <c r="G579">
        <v>30</v>
      </c>
      <c r="H579">
        <v>4</v>
      </c>
      <c r="I579">
        <v>123217.66</v>
      </c>
      <c r="J579">
        <v>2</v>
      </c>
      <c r="K579">
        <v>0</v>
      </c>
      <c r="L579">
        <v>1</v>
      </c>
      <c r="M579">
        <v>144183.1</v>
      </c>
      <c r="N579">
        <v>0</v>
      </c>
      <c r="P579">
        <f t="shared" si="60"/>
        <v>123217.66</v>
      </c>
      <c r="Q579">
        <f t="shared" si="61"/>
        <v>5.4772255750516612</v>
      </c>
      <c r="W579">
        <f t="shared" si="62"/>
        <v>1471</v>
      </c>
      <c r="X579" t="str">
        <f t="shared" si="63"/>
        <v>Gra</v>
      </c>
      <c r="Y579" t="str">
        <f t="shared" si="64"/>
        <v>ray</v>
      </c>
      <c r="Z579">
        <f t="shared" si="65"/>
        <v>4</v>
      </c>
    </row>
    <row r="580" spans="1:26" x14ac:dyDescent="0.25">
      <c r="A580">
        <v>579</v>
      </c>
      <c r="B580">
        <v>15734674</v>
      </c>
      <c r="C580" t="s">
        <v>487</v>
      </c>
      <c r="D580">
        <v>593</v>
      </c>
      <c r="E580" t="s">
        <v>15</v>
      </c>
      <c r="F580" t="s">
        <v>16</v>
      </c>
      <c r="G580">
        <v>41</v>
      </c>
      <c r="H580">
        <v>6</v>
      </c>
      <c r="I580">
        <v>0</v>
      </c>
      <c r="J580">
        <v>1</v>
      </c>
      <c r="K580">
        <v>1</v>
      </c>
      <c r="L580">
        <v>0</v>
      </c>
      <c r="M580">
        <v>65170.66</v>
      </c>
      <c r="N580">
        <v>0</v>
      </c>
      <c r="P580">
        <f t="shared" si="60"/>
        <v>0</v>
      </c>
      <c r="Q580">
        <f t="shared" si="61"/>
        <v>6.4031242374328485</v>
      </c>
      <c r="W580">
        <f t="shared" si="62"/>
        <v>7167</v>
      </c>
      <c r="X580" t="str">
        <f t="shared" si="63"/>
        <v>Lin</v>
      </c>
      <c r="Y580" t="str">
        <f t="shared" si="64"/>
        <v>Lin</v>
      </c>
      <c r="Z580">
        <f t="shared" si="65"/>
        <v>3</v>
      </c>
    </row>
    <row r="581" spans="1:26" x14ac:dyDescent="0.25">
      <c r="A581">
        <v>580</v>
      </c>
      <c r="B581">
        <v>15658032</v>
      </c>
      <c r="C581" t="s">
        <v>488</v>
      </c>
      <c r="D581">
        <v>701</v>
      </c>
      <c r="E581" t="s">
        <v>15</v>
      </c>
      <c r="F581" t="s">
        <v>23</v>
      </c>
      <c r="G581">
        <v>39</v>
      </c>
      <c r="H581">
        <v>2</v>
      </c>
      <c r="I581">
        <v>0</v>
      </c>
      <c r="J581">
        <v>2</v>
      </c>
      <c r="K581">
        <v>1</v>
      </c>
      <c r="L581">
        <v>1</v>
      </c>
      <c r="M581">
        <v>82526.92</v>
      </c>
      <c r="N581">
        <v>0</v>
      </c>
      <c r="P581">
        <f t="shared" si="60"/>
        <v>0</v>
      </c>
      <c r="Q581">
        <f t="shared" si="61"/>
        <v>6.2449979983983983</v>
      </c>
      <c r="W581">
        <f t="shared" si="62"/>
        <v>3076</v>
      </c>
      <c r="X581" t="str">
        <f t="shared" si="63"/>
        <v>Hop</v>
      </c>
      <c r="Y581" t="str">
        <f t="shared" si="64"/>
        <v>ins</v>
      </c>
      <c r="Z581">
        <f t="shared" si="65"/>
        <v>7</v>
      </c>
    </row>
    <row r="582" spans="1:26" x14ac:dyDescent="0.25">
      <c r="A582">
        <v>581</v>
      </c>
      <c r="B582">
        <v>15692671</v>
      </c>
      <c r="C582" t="s">
        <v>489</v>
      </c>
      <c r="D582">
        <v>701</v>
      </c>
      <c r="E582" t="s">
        <v>18</v>
      </c>
      <c r="F582" t="s">
        <v>23</v>
      </c>
      <c r="G582">
        <v>36</v>
      </c>
      <c r="H582">
        <v>8</v>
      </c>
      <c r="I582">
        <v>0</v>
      </c>
      <c r="J582">
        <v>2</v>
      </c>
      <c r="K582">
        <v>1</v>
      </c>
      <c r="L582">
        <v>0</v>
      </c>
      <c r="M582">
        <v>169161.46</v>
      </c>
      <c r="N582">
        <v>0</v>
      </c>
      <c r="P582">
        <f t="shared" si="60"/>
        <v>0</v>
      </c>
      <c r="Q582">
        <f t="shared" si="61"/>
        <v>6</v>
      </c>
      <c r="W582">
        <f t="shared" si="62"/>
        <v>3076</v>
      </c>
      <c r="X582" t="str">
        <f t="shared" si="63"/>
        <v>Dob</v>
      </c>
      <c r="Y582" t="str">
        <f t="shared" si="64"/>
        <v>son</v>
      </c>
      <c r="Z582">
        <f t="shared" si="65"/>
        <v>6</v>
      </c>
    </row>
    <row r="583" spans="1:26" x14ac:dyDescent="0.25">
      <c r="A583">
        <v>582</v>
      </c>
      <c r="B583">
        <v>15737741</v>
      </c>
      <c r="C583" t="s">
        <v>490</v>
      </c>
      <c r="D583">
        <v>607</v>
      </c>
      <c r="E583" t="s">
        <v>18</v>
      </c>
      <c r="F583" t="s">
        <v>16</v>
      </c>
      <c r="G583">
        <v>33</v>
      </c>
      <c r="H583">
        <v>2</v>
      </c>
      <c r="I583">
        <v>108431.87</v>
      </c>
      <c r="J583">
        <v>2</v>
      </c>
      <c r="K583">
        <v>0</v>
      </c>
      <c r="L583">
        <v>1</v>
      </c>
      <c r="M583">
        <v>109291.39</v>
      </c>
      <c r="N583">
        <v>1</v>
      </c>
      <c r="P583">
        <f t="shared" si="60"/>
        <v>108431.87</v>
      </c>
      <c r="Q583">
        <f t="shared" si="61"/>
        <v>5.7445626465380286</v>
      </c>
      <c r="W583">
        <f t="shared" si="62"/>
        <v>6681</v>
      </c>
      <c r="X583" t="str">
        <f t="shared" si="63"/>
        <v>McK</v>
      </c>
      <c r="Y583" t="str">
        <f t="shared" si="64"/>
        <v>Kay</v>
      </c>
      <c r="Z583">
        <f t="shared" si="65"/>
        <v>5</v>
      </c>
    </row>
    <row r="584" spans="1:26" x14ac:dyDescent="0.25">
      <c r="A584">
        <v>583</v>
      </c>
      <c r="B584">
        <v>15576352</v>
      </c>
      <c r="C584" t="s">
        <v>491</v>
      </c>
      <c r="D584">
        <v>586</v>
      </c>
      <c r="E584" t="s">
        <v>18</v>
      </c>
      <c r="F584" t="s">
        <v>16</v>
      </c>
      <c r="G584">
        <v>57</v>
      </c>
      <c r="H584">
        <v>3</v>
      </c>
      <c r="I584">
        <v>0</v>
      </c>
      <c r="J584">
        <v>2</v>
      </c>
      <c r="K584">
        <v>0</v>
      </c>
      <c r="L584">
        <v>1</v>
      </c>
      <c r="M584">
        <v>6057.81</v>
      </c>
      <c r="N584">
        <v>0</v>
      </c>
      <c r="P584">
        <f t="shared" si="60"/>
        <v>0</v>
      </c>
      <c r="Q584">
        <f t="shared" si="61"/>
        <v>7.5498344352707498</v>
      </c>
      <c r="W584">
        <f t="shared" si="62"/>
        <v>7405</v>
      </c>
      <c r="X584" t="str">
        <f t="shared" si="63"/>
        <v>Rev</v>
      </c>
      <c r="Y584" t="str">
        <f t="shared" si="64"/>
        <v>ell</v>
      </c>
      <c r="Z584">
        <f t="shared" si="65"/>
        <v>6</v>
      </c>
    </row>
    <row r="585" spans="1:26" x14ac:dyDescent="0.25">
      <c r="A585">
        <v>584</v>
      </c>
      <c r="B585">
        <v>15753719</v>
      </c>
      <c r="C585" t="s">
        <v>492</v>
      </c>
      <c r="D585">
        <v>547</v>
      </c>
      <c r="E585" t="s">
        <v>26</v>
      </c>
      <c r="F585" t="s">
        <v>16</v>
      </c>
      <c r="G585">
        <v>30</v>
      </c>
      <c r="H585">
        <v>9</v>
      </c>
      <c r="I585">
        <v>72392.41</v>
      </c>
      <c r="J585">
        <v>1</v>
      </c>
      <c r="K585">
        <v>1</v>
      </c>
      <c r="L585">
        <v>0</v>
      </c>
      <c r="M585">
        <v>77077.14</v>
      </c>
      <c r="N585">
        <v>0</v>
      </c>
      <c r="P585">
        <f t="shared" si="60"/>
        <v>72392.41</v>
      </c>
      <c r="Q585">
        <f t="shared" si="61"/>
        <v>5.4772255750516612</v>
      </c>
      <c r="W585">
        <f t="shared" si="62"/>
        <v>8456</v>
      </c>
      <c r="X585" t="str">
        <f t="shared" si="63"/>
        <v>Ric</v>
      </c>
      <c r="Y585" t="str">
        <f t="shared" si="64"/>
        <v>rds</v>
      </c>
      <c r="Z585">
        <f t="shared" si="65"/>
        <v>8</v>
      </c>
    </row>
    <row r="586" spans="1:26" x14ac:dyDescent="0.25">
      <c r="A586">
        <v>585</v>
      </c>
      <c r="B586">
        <v>15803689</v>
      </c>
      <c r="C586" t="s">
        <v>493</v>
      </c>
      <c r="D586">
        <v>647</v>
      </c>
      <c r="E586" t="s">
        <v>26</v>
      </c>
      <c r="F586" t="s">
        <v>16</v>
      </c>
      <c r="G586">
        <v>51</v>
      </c>
      <c r="H586">
        <v>1</v>
      </c>
      <c r="I586">
        <v>119741.77</v>
      </c>
      <c r="J586">
        <v>2</v>
      </c>
      <c r="K586">
        <v>0</v>
      </c>
      <c r="L586">
        <v>0</v>
      </c>
      <c r="M586">
        <v>54954.51</v>
      </c>
      <c r="N586">
        <v>1</v>
      </c>
      <c r="P586">
        <f t="shared" si="60"/>
        <v>119741.77</v>
      </c>
      <c r="Q586">
        <f t="shared" si="61"/>
        <v>7.1414284285428504</v>
      </c>
      <c r="W586">
        <f t="shared" si="62"/>
        <v>5185</v>
      </c>
      <c r="X586" t="str">
        <f t="shared" si="63"/>
        <v>Beg</v>
      </c>
      <c r="Y586" t="str">
        <f t="shared" si="64"/>
        <v>gum</v>
      </c>
      <c r="Z586">
        <f t="shared" si="65"/>
        <v>5</v>
      </c>
    </row>
    <row r="587" spans="1:26" x14ac:dyDescent="0.25">
      <c r="A587">
        <v>586</v>
      </c>
      <c r="B587">
        <v>15718057</v>
      </c>
      <c r="C587" t="s">
        <v>494</v>
      </c>
      <c r="D587">
        <v>760</v>
      </c>
      <c r="E587" t="s">
        <v>15</v>
      </c>
      <c r="F587" t="s">
        <v>16</v>
      </c>
      <c r="G587">
        <v>51</v>
      </c>
      <c r="H587">
        <v>2</v>
      </c>
      <c r="I587">
        <v>100946.71</v>
      </c>
      <c r="J587">
        <v>1</v>
      </c>
      <c r="K587">
        <v>0</v>
      </c>
      <c r="L587">
        <v>0</v>
      </c>
      <c r="M587">
        <v>179614.8</v>
      </c>
      <c r="N587">
        <v>1</v>
      </c>
      <c r="P587">
        <f t="shared" si="60"/>
        <v>100946.71</v>
      </c>
      <c r="Q587">
        <f t="shared" si="61"/>
        <v>7.1414284285428504</v>
      </c>
      <c r="W587">
        <f t="shared" si="62"/>
        <v>1346</v>
      </c>
      <c r="X587" t="str">
        <f t="shared" si="63"/>
        <v>Ony</v>
      </c>
      <c r="Y587" t="str">
        <f t="shared" si="64"/>
        <v>uka</v>
      </c>
      <c r="Z587">
        <f t="shared" si="65"/>
        <v>15</v>
      </c>
    </row>
    <row r="588" spans="1:26" x14ac:dyDescent="0.25">
      <c r="A588">
        <v>587</v>
      </c>
      <c r="B588">
        <v>15722010</v>
      </c>
      <c r="C588" t="s">
        <v>495</v>
      </c>
      <c r="D588">
        <v>621</v>
      </c>
      <c r="E588" t="s">
        <v>18</v>
      </c>
      <c r="F588" t="s">
        <v>23</v>
      </c>
      <c r="G588">
        <v>53</v>
      </c>
      <c r="H588">
        <v>9</v>
      </c>
      <c r="I588">
        <v>170491.84</v>
      </c>
      <c r="J588">
        <v>1</v>
      </c>
      <c r="K588">
        <v>1</v>
      </c>
      <c r="L588">
        <v>0</v>
      </c>
      <c r="M588">
        <v>35588.07</v>
      </c>
      <c r="N588">
        <v>1</v>
      </c>
      <c r="P588">
        <f t="shared" si="60"/>
        <v>170491.84</v>
      </c>
      <c r="Q588">
        <f t="shared" si="61"/>
        <v>7.2801098892805181</v>
      </c>
      <c r="W588">
        <f t="shared" si="62"/>
        <v>6191</v>
      </c>
      <c r="X588" t="str">
        <f t="shared" si="63"/>
        <v>Zuy</v>
      </c>
      <c r="Y588" t="str">
        <f t="shared" si="64"/>
        <v>yev</v>
      </c>
      <c r="Z588">
        <f t="shared" si="65"/>
        <v>5</v>
      </c>
    </row>
    <row r="589" spans="1:26" x14ac:dyDescent="0.25">
      <c r="A589">
        <v>588</v>
      </c>
      <c r="B589">
        <v>15680998</v>
      </c>
      <c r="C589" t="s">
        <v>496</v>
      </c>
      <c r="D589">
        <v>725</v>
      </c>
      <c r="E589" t="s">
        <v>15</v>
      </c>
      <c r="F589" t="s">
        <v>23</v>
      </c>
      <c r="G589">
        <v>44</v>
      </c>
      <c r="H589">
        <v>5</v>
      </c>
      <c r="I589">
        <v>0</v>
      </c>
      <c r="J589">
        <v>1</v>
      </c>
      <c r="K589">
        <v>1</v>
      </c>
      <c r="L589">
        <v>1</v>
      </c>
      <c r="M589">
        <v>117356.14</v>
      </c>
      <c r="N589">
        <v>0</v>
      </c>
      <c r="P589">
        <f t="shared" si="60"/>
        <v>0</v>
      </c>
      <c r="Q589">
        <f t="shared" si="61"/>
        <v>6.6332495807107996</v>
      </c>
      <c r="W589">
        <f t="shared" si="62"/>
        <v>2271</v>
      </c>
      <c r="X589" t="str">
        <f t="shared" si="63"/>
        <v>Nwa</v>
      </c>
      <c r="Y589" t="str">
        <f t="shared" si="64"/>
        <v>kwo</v>
      </c>
      <c r="Z589">
        <f t="shared" si="65"/>
        <v>7</v>
      </c>
    </row>
    <row r="590" spans="1:26" x14ac:dyDescent="0.25">
      <c r="A590">
        <v>589</v>
      </c>
      <c r="B590">
        <v>15614782</v>
      </c>
      <c r="C590" t="s">
        <v>38</v>
      </c>
      <c r="D590">
        <v>526</v>
      </c>
      <c r="E590" t="s">
        <v>15</v>
      </c>
      <c r="F590" t="s">
        <v>23</v>
      </c>
      <c r="G590">
        <v>36</v>
      </c>
      <c r="H590">
        <v>1</v>
      </c>
      <c r="I590">
        <v>0</v>
      </c>
      <c r="J590">
        <v>1</v>
      </c>
      <c r="K590">
        <v>1</v>
      </c>
      <c r="L590">
        <v>0</v>
      </c>
      <c r="M590">
        <v>160696.72</v>
      </c>
      <c r="N590">
        <v>0</v>
      </c>
      <c r="P590">
        <f t="shared" si="60"/>
        <v>0</v>
      </c>
      <c r="Q590">
        <f t="shared" si="61"/>
        <v>6</v>
      </c>
      <c r="W590">
        <f t="shared" si="62"/>
        <v>8908</v>
      </c>
      <c r="X590" t="str">
        <f t="shared" si="63"/>
        <v>Hao</v>
      </c>
      <c r="Y590" t="str">
        <f t="shared" si="64"/>
        <v>Hao</v>
      </c>
      <c r="Z590">
        <f t="shared" si="65"/>
        <v>3</v>
      </c>
    </row>
    <row r="591" spans="1:26" x14ac:dyDescent="0.25">
      <c r="A591">
        <v>590</v>
      </c>
      <c r="B591">
        <v>15591047</v>
      </c>
      <c r="C591" t="s">
        <v>149</v>
      </c>
      <c r="D591">
        <v>519</v>
      </c>
      <c r="E591" t="s">
        <v>18</v>
      </c>
      <c r="F591" t="s">
        <v>16</v>
      </c>
      <c r="G591">
        <v>47</v>
      </c>
      <c r="H591">
        <v>6</v>
      </c>
      <c r="I591">
        <v>157296.01999999999</v>
      </c>
      <c r="J591">
        <v>2</v>
      </c>
      <c r="K591">
        <v>0</v>
      </c>
      <c r="L591">
        <v>0</v>
      </c>
      <c r="M591">
        <v>147278.43</v>
      </c>
      <c r="N591">
        <v>1</v>
      </c>
      <c r="P591">
        <f t="shared" si="60"/>
        <v>157296.01999999999</v>
      </c>
      <c r="Q591">
        <f t="shared" si="61"/>
        <v>6.8556546004010439</v>
      </c>
      <c r="W591">
        <f t="shared" si="62"/>
        <v>9052</v>
      </c>
      <c r="X591" t="str">
        <f t="shared" si="63"/>
        <v>Ma</v>
      </c>
      <c r="Y591" t="str">
        <f t="shared" si="64"/>
        <v>Ma</v>
      </c>
      <c r="Z591">
        <f t="shared" si="65"/>
        <v>2</v>
      </c>
    </row>
    <row r="592" spans="1:26" x14ac:dyDescent="0.25">
      <c r="A592">
        <v>591</v>
      </c>
      <c r="B592">
        <v>15788291</v>
      </c>
      <c r="C592" t="s">
        <v>497</v>
      </c>
      <c r="D592">
        <v>713</v>
      </c>
      <c r="E592" t="s">
        <v>26</v>
      </c>
      <c r="F592" t="s">
        <v>16</v>
      </c>
      <c r="G592">
        <v>38</v>
      </c>
      <c r="H592">
        <v>7</v>
      </c>
      <c r="I592">
        <v>144606.22</v>
      </c>
      <c r="J592">
        <v>1</v>
      </c>
      <c r="K592">
        <v>1</v>
      </c>
      <c r="L592">
        <v>1</v>
      </c>
      <c r="M592">
        <v>56594.36</v>
      </c>
      <c r="N592">
        <v>1</v>
      </c>
      <c r="P592">
        <f t="shared" si="60"/>
        <v>144606.22</v>
      </c>
      <c r="Q592">
        <f t="shared" si="61"/>
        <v>6.164414002968976</v>
      </c>
      <c r="W592">
        <f t="shared" si="62"/>
        <v>2635</v>
      </c>
      <c r="X592" t="str">
        <f t="shared" si="63"/>
        <v>Okw</v>
      </c>
      <c r="Y592" t="str">
        <f t="shared" si="64"/>
        <v>gbo</v>
      </c>
      <c r="Z592">
        <f t="shared" si="65"/>
        <v>10</v>
      </c>
    </row>
    <row r="593" spans="1:26" x14ac:dyDescent="0.25">
      <c r="A593">
        <v>592</v>
      </c>
      <c r="B593">
        <v>15604044</v>
      </c>
      <c r="C593" t="s">
        <v>21</v>
      </c>
      <c r="D593">
        <v>700</v>
      </c>
      <c r="E593" t="s">
        <v>15</v>
      </c>
      <c r="F593" t="s">
        <v>23</v>
      </c>
      <c r="G593">
        <v>38</v>
      </c>
      <c r="H593">
        <v>8</v>
      </c>
      <c r="I593">
        <v>134811.29999999999</v>
      </c>
      <c r="J593">
        <v>1</v>
      </c>
      <c r="K593">
        <v>1</v>
      </c>
      <c r="L593">
        <v>0</v>
      </c>
      <c r="M593">
        <v>1299.75</v>
      </c>
      <c r="N593">
        <v>0</v>
      </c>
      <c r="P593">
        <f t="shared" si="60"/>
        <v>134811.29999999999</v>
      </c>
      <c r="Q593">
        <f t="shared" si="61"/>
        <v>6.164414002968976</v>
      </c>
      <c r="W593">
        <f t="shared" si="62"/>
        <v>3117</v>
      </c>
      <c r="X593" t="str">
        <f t="shared" si="63"/>
        <v>Mit</v>
      </c>
      <c r="Y593" t="str">
        <f t="shared" si="64"/>
        <v>ell</v>
      </c>
      <c r="Z593">
        <f t="shared" si="65"/>
        <v>8</v>
      </c>
    </row>
    <row r="594" spans="1:26" x14ac:dyDescent="0.25">
      <c r="A594">
        <v>593</v>
      </c>
      <c r="B594">
        <v>15679587</v>
      </c>
      <c r="C594" t="s">
        <v>498</v>
      </c>
      <c r="D594">
        <v>666</v>
      </c>
      <c r="E594" t="s">
        <v>15</v>
      </c>
      <c r="F594" t="s">
        <v>16</v>
      </c>
      <c r="G594">
        <v>34</v>
      </c>
      <c r="H594">
        <v>9</v>
      </c>
      <c r="I594">
        <v>115897.12</v>
      </c>
      <c r="J594">
        <v>1</v>
      </c>
      <c r="K594">
        <v>1</v>
      </c>
      <c r="L594">
        <v>1</v>
      </c>
      <c r="M594">
        <v>25095.03</v>
      </c>
      <c r="N594">
        <v>0</v>
      </c>
      <c r="P594">
        <f t="shared" si="60"/>
        <v>115897.12</v>
      </c>
      <c r="Q594">
        <f t="shared" si="61"/>
        <v>5.8309518948453007</v>
      </c>
      <c r="W594">
        <f t="shared" si="62"/>
        <v>4432</v>
      </c>
      <c r="X594" t="str">
        <f t="shared" si="63"/>
        <v>Cha</v>
      </c>
      <c r="Y594" t="str">
        <f t="shared" si="64"/>
        <v>han</v>
      </c>
      <c r="Z594">
        <f t="shared" si="65"/>
        <v>4</v>
      </c>
    </row>
    <row r="595" spans="1:26" x14ac:dyDescent="0.25">
      <c r="A595">
        <v>594</v>
      </c>
      <c r="B595">
        <v>15775153</v>
      </c>
      <c r="C595" t="s">
        <v>499</v>
      </c>
      <c r="D595">
        <v>630</v>
      </c>
      <c r="E595" t="s">
        <v>18</v>
      </c>
      <c r="F595" t="s">
        <v>23</v>
      </c>
      <c r="G595">
        <v>32</v>
      </c>
      <c r="H595">
        <v>4</v>
      </c>
      <c r="I595">
        <v>82034</v>
      </c>
      <c r="J595">
        <v>1</v>
      </c>
      <c r="K595">
        <v>0</v>
      </c>
      <c r="L595">
        <v>0</v>
      </c>
      <c r="M595">
        <v>146326.45000000001</v>
      </c>
      <c r="N595">
        <v>0</v>
      </c>
      <c r="P595">
        <f t="shared" si="60"/>
        <v>82034</v>
      </c>
      <c r="Q595">
        <f t="shared" si="61"/>
        <v>5.6568542494923806</v>
      </c>
      <c r="W595">
        <f t="shared" si="62"/>
        <v>5853</v>
      </c>
      <c r="X595" t="str">
        <f t="shared" si="63"/>
        <v>Buc</v>
      </c>
      <c r="Y595" t="str">
        <f t="shared" si="64"/>
        <v>chi</v>
      </c>
      <c r="Z595">
        <f t="shared" si="65"/>
        <v>5</v>
      </c>
    </row>
    <row r="596" spans="1:26" x14ac:dyDescent="0.25">
      <c r="A596">
        <v>595</v>
      </c>
      <c r="B596">
        <v>15603925</v>
      </c>
      <c r="C596" t="s">
        <v>353</v>
      </c>
      <c r="D596">
        <v>779</v>
      </c>
      <c r="E596" t="s">
        <v>18</v>
      </c>
      <c r="F596" t="s">
        <v>16</v>
      </c>
      <c r="G596">
        <v>26</v>
      </c>
      <c r="H596">
        <v>4</v>
      </c>
      <c r="I596">
        <v>174318.13</v>
      </c>
      <c r="J596">
        <v>2</v>
      </c>
      <c r="K596">
        <v>0</v>
      </c>
      <c r="L596">
        <v>1</v>
      </c>
      <c r="M596">
        <v>38296.21</v>
      </c>
      <c r="N596">
        <v>0</v>
      </c>
      <c r="P596">
        <f t="shared" si="60"/>
        <v>174318.13</v>
      </c>
      <c r="Q596">
        <f t="shared" si="61"/>
        <v>5.0990195135927845</v>
      </c>
      <c r="W596">
        <f t="shared" si="62"/>
        <v>962</v>
      </c>
      <c r="X596" t="str">
        <f t="shared" si="63"/>
        <v>Gre</v>
      </c>
      <c r="Y596" t="str">
        <f t="shared" si="64"/>
        <v>eco</v>
      </c>
      <c r="Z596">
        <f t="shared" si="65"/>
        <v>5</v>
      </c>
    </row>
    <row r="597" spans="1:26" x14ac:dyDescent="0.25">
      <c r="A597">
        <v>596</v>
      </c>
      <c r="B597">
        <v>15680970</v>
      </c>
      <c r="C597" t="s">
        <v>500</v>
      </c>
      <c r="D597">
        <v>611</v>
      </c>
      <c r="E597" t="s">
        <v>26</v>
      </c>
      <c r="F597" t="s">
        <v>16</v>
      </c>
      <c r="G597">
        <v>41</v>
      </c>
      <c r="H597">
        <v>2</v>
      </c>
      <c r="I597">
        <v>114206.84</v>
      </c>
      <c r="J597">
        <v>1</v>
      </c>
      <c r="K597">
        <v>1</v>
      </c>
      <c r="L597">
        <v>0</v>
      </c>
      <c r="M597">
        <v>164061.6</v>
      </c>
      <c r="N597">
        <v>0</v>
      </c>
      <c r="P597">
        <f t="shared" si="60"/>
        <v>114206.84</v>
      </c>
      <c r="Q597">
        <f t="shared" si="61"/>
        <v>6.4031242374328485</v>
      </c>
      <c r="W597">
        <f t="shared" si="62"/>
        <v>6541</v>
      </c>
      <c r="X597" t="str">
        <f t="shared" si="63"/>
        <v>Lom</v>
      </c>
      <c r="Y597" t="str">
        <f t="shared" si="64"/>
        <v>rdi</v>
      </c>
      <c r="Z597">
        <f t="shared" si="65"/>
        <v>8</v>
      </c>
    </row>
    <row r="598" spans="1:26" x14ac:dyDescent="0.25">
      <c r="A598">
        <v>597</v>
      </c>
      <c r="B598">
        <v>15697183</v>
      </c>
      <c r="C598" t="s">
        <v>501</v>
      </c>
      <c r="D598">
        <v>685</v>
      </c>
      <c r="E598" t="s">
        <v>18</v>
      </c>
      <c r="F598" t="s">
        <v>23</v>
      </c>
      <c r="G598">
        <v>43</v>
      </c>
      <c r="H598">
        <v>9</v>
      </c>
      <c r="I598">
        <v>0</v>
      </c>
      <c r="J598">
        <v>2</v>
      </c>
      <c r="K598">
        <v>1</v>
      </c>
      <c r="L598">
        <v>0</v>
      </c>
      <c r="M598">
        <v>107811.28</v>
      </c>
      <c r="N598">
        <v>0</v>
      </c>
      <c r="P598">
        <f t="shared" si="60"/>
        <v>0</v>
      </c>
      <c r="Q598">
        <f t="shared" si="61"/>
        <v>6.5574385243020004</v>
      </c>
      <c r="W598">
        <f t="shared" si="62"/>
        <v>3655</v>
      </c>
      <c r="X598" t="str">
        <f t="shared" si="63"/>
        <v>Uch</v>
      </c>
      <c r="Y598" t="str">
        <f t="shared" si="64"/>
        <v>nna</v>
      </c>
      <c r="Z598">
        <f t="shared" si="65"/>
        <v>7</v>
      </c>
    </row>
    <row r="599" spans="1:26" x14ac:dyDescent="0.25">
      <c r="A599">
        <v>598</v>
      </c>
      <c r="B599">
        <v>15567446</v>
      </c>
      <c r="C599" t="s">
        <v>502</v>
      </c>
      <c r="D599">
        <v>646</v>
      </c>
      <c r="E599" t="s">
        <v>26</v>
      </c>
      <c r="F599" t="s">
        <v>23</v>
      </c>
      <c r="G599">
        <v>39</v>
      </c>
      <c r="H599">
        <v>9</v>
      </c>
      <c r="I599">
        <v>111574.41</v>
      </c>
      <c r="J599">
        <v>1</v>
      </c>
      <c r="K599">
        <v>1</v>
      </c>
      <c r="L599">
        <v>1</v>
      </c>
      <c r="M599">
        <v>30838.51</v>
      </c>
      <c r="N599">
        <v>0</v>
      </c>
      <c r="P599">
        <f t="shared" si="60"/>
        <v>111574.41</v>
      </c>
      <c r="Q599">
        <f t="shared" si="61"/>
        <v>6.2449979983983983</v>
      </c>
      <c r="W599">
        <f t="shared" si="62"/>
        <v>5216</v>
      </c>
      <c r="X599" t="str">
        <f t="shared" si="63"/>
        <v>Cof</v>
      </c>
      <c r="Y599" t="str">
        <f t="shared" si="64"/>
        <v>man</v>
      </c>
      <c r="Z599">
        <f t="shared" si="65"/>
        <v>7</v>
      </c>
    </row>
    <row r="600" spans="1:26" x14ac:dyDescent="0.25">
      <c r="A600">
        <v>599</v>
      </c>
      <c r="B600">
        <v>15637476</v>
      </c>
      <c r="C600" t="s">
        <v>503</v>
      </c>
      <c r="D600">
        <v>683</v>
      </c>
      <c r="E600" t="s">
        <v>26</v>
      </c>
      <c r="F600" t="s">
        <v>16</v>
      </c>
      <c r="G600">
        <v>57</v>
      </c>
      <c r="H600">
        <v>5</v>
      </c>
      <c r="I600">
        <v>162448.69</v>
      </c>
      <c r="J600">
        <v>1</v>
      </c>
      <c r="K600">
        <v>0</v>
      </c>
      <c r="L600">
        <v>0</v>
      </c>
      <c r="M600">
        <v>9221.7800000000007</v>
      </c>
      <c r="N600">
        <v>1</v>
      </c>
      <c r="P600">
        <f t="shared" si="60"/>
        <v>162448.69</v>
      </c>
      <c r="Q600">
        <f t="shared" si="61"/>
        <v>7.5498344352707498</v>
      </c>
      <c r="W600">
        <f t="shared" si="62"/>
        <v>3742</v>
      </c>
      <c r="X600" t="str">
        <f t="shared" si="63"/>
        <v>Ale</v>
      </c>
      <c r="Y600" t="str">
        <f t="shared" si="64"/>
        <v>ova</v>
      </c>
      <c r="Z600">
        <f t="shared" si="65"/>
        <v>11</v>
      </c>
    </row>
    <row r="601" spans="1:26" x14ac:dyDescent="0.25">
      <c r="A601">
        <v>600</v>
      </c>
      <c r="B601">
        <v>15714939</v>
      </c>
      <c r="C601" t="s">
        <v>504</v>
      </c>
      <c r="D601">
        <v>484</v>
      </c>
      <c r="E601" t="s">
        <v>26</v>
      </c>
      <c r="F601" t="s">
        <v>16</v>
      </c>
      <c r="G601">
        <v>34</v>
      </c>
      <c r="H601">
        <v>4</v>
      </c>
      <c r="I601">
        <v>148249.54</v>
      </c>
      <c r="J601">
        <v>1</v>
      </c>
      <c r="K601">
        <v>0</v>
      </c>
      <c r="L601">
        <v>1</v>
      </c>
      <c r="M601">
        <v>33738.269999999997</v>
      </c>
      <c r="N601">
        <v>0</v>
      </c>
      <c r="P601">
        <f t="shared" si="60"/>
        <v>148249.54</v>
      </c>
      <c r="Q601">
        <f t="shared" si="61"/>
        <v>5.8309518948453007</v>
      </c>
      <c r="W601">
        <f t="shared" si="62"/>
        <v>9556</v>
      </c>
      <c r="X601" t="str">
        <f t="shared" si="63"/>
        <v>Fal</v>
      </c>
      <c r="Y601" t="str">
        <f t="shared" si="64"/>
        <v>aci</v>
      </c>
      <c r="Z601">
        <f t="shared" si="65"/>
        <v>7</v>
      </c>
    </row>
    <row r="602" spans="1:26" x14ac:dyDescent="0.25">
      <c r="A602">
        <v>601</v>
      </c>
      <c r="B602">
        <v>15683503</v>
      </c>
      <c r="C602" t="s">
        <v>505</v>
      </c>
      <c r="D602">
        <v>601</v>
      </c>
      <c r="E602" t="s">
        <v>15</v>
      </c>
      <c r="F602" t="s">
        <v>16</v>
      </c>
      <c r="G602">
        <v>43</v>
      </c>
      <c r="H602">
        <v>8</v>
      </c>
      <c r="I602">
        <v>0</v>
      </c>
      <c r="J602">
        <v>3</v>
      </c>
      <c r="K602">
        <v>0</v>
      </c>
      <c r="L602">
        <v>1</v>
      </c>
      <c r="M602">
        <v>110916.15</v>
      </c>
      <c r="N602">
        <v>1</v>
      </c>
      <c r="P602">
        <f t="shared" si="60"/>
        <v>0</v>
      </c>
      <c r="Q602">
        <f t="shared" si="61"/>
        <v>6.5574385243020004</v>
      </c>
      <c r="W602">
        <f t="shared" si="62"/>
        <v>6895</v>
      </c>
      <c r="X602" t="str">
        <f t="shared" si="63"/>
        <v>Hud</v>
      </c>
      <c r="Y602" t="str">
        <f t="shared" si="64"/>
        <v>son</v>
      </c>
      <c r="Z602">
        <f t="shared" si="65"/>
        <v>6</v>
      </c>
    </row>
    <row r="603" spans="1:26" x14ac:dyDescent="0.25">
      <c r="A603">
        <v>602</v>
      </c>
      <c r="B603">
        <v>15645569</v>
      </c>
      <c r="C603" t="s">
        <v>461</v>
      </c>
      <c r="D603">
        <v>762</v>
      </c>
      <c r="E603" t="s">
        <v>18</v>
      </c>
      <c r="F603" t="s">
        <v>16</v>
      </c>
      <c r="G603">
        <v>26</v>
      </c>
      <c r="H603">
        <v>7</v>
      </c>
      <c r="I603">
        <v>123709.46</v>
      </c>
      <c r="J603">
        <v>2</v>
      </c>
      <c r="K603">
        <v>1</v>
      </c>
      <c r="L603">
        <v>1</v>
      </c>
      <c r="M603">
        <v>169654.57</v>
      </c>
      <c r="N603">
        <v>0</v>
      </c>
      <c r="P603">
        <f t="shared" si="60"/>
        <v>123709.46</v>
      </c>
      <c r="Q603">
        <f t="shared" si="61"/>
        <v>5.0990195135927845</v>
      </c>
      <c r="W603">
        <f t="shared" si="62"/>
        <v>1309</v>
      </c>
      <c r="X603" t="str">
        <f t="shared" si="63"/>
        <v>Mai</v>
      </c>
      <c r="Y603" t="str">
        <f t="shared" si="64"/>
        <v>Mai</v>
      </c>
      <c r="Z603">
        <f t="shared" si="65"/>
        <v>3</v>
      </c>
    </row>
    <row r="604" spans="1:26" x14ac:dyDescent="0.25">
      <c r="A604">
        <v>603</v>
      </c>
      <c r="B604">
        <v>15782569</v>
      </c>
      <c r="C604" t="s">
        <v>506</v>
      </c>
      <c r="D604">
        <v>687</v>
      </c>
      <c r="E604" t="s">
        <v>15</v>
      </c>
      <c r="F604" t="s">
        <v>16</v>
      </c>
      <c r="G604">
        <v>72</v>
      </c>
      <c r="H604">
        <v>9</v>
      </c>
      <c r="I604">
        <v>0</v>
      </c>
      <c r="J604">
        <v>1</v>
      </c>
      <c r="K604">
        <v>0</v>
      </c>
      <c r="L604">
        <v>1</v>
      </c>
      <c r="M604">
        <v>69829.399999999994</v>
      </c>
      <c r="N604">
        <v>0</v>
      </c>
      <c r="P604">
        <f t="shared" si="60"/>
        <v>0</v>
      </c>
      <c r="Q604">
        <f t="shared" si="61"/>
        <v>8.4852813742385695</v>
      </c>
      <c r="W604">
        <f t="shared" si="62"/>
        <v>3565</v>
      </c>
      <c r="X604" t="str">
        <f t="shared" si="63"/>
        <v>Sto</v>
      </c>
      <c r="Y604" t="str">
        <f t="shared" si="64"/>
        <v>out</v>
      </c>
      <c r="Z604">
        <f t="shared" si="65"/>
        <v>5</v>
      </c>
    </row>
    <row r="605" spans="1:26" x14ac:dyDescent="0.25">
      <c r="A605">
        <v>604</v>
      </c>
      <c r="B605">
        <v>15592387</v>
      </c>
      <c r="C605" t="s">
        <v>507</v>
      </c>
      <c r="D605">
        <v>566</v>
      </c>
      <c r="E605" t="s">
        <v>15</v>
      </c>
      <c r="F605" t="s">
        <v>23</v>
      </c>
      <c r="G605">
        <v>30</v>
      </c>
      <c r="H605">
        <v>5</v>
      </c>
      <c r="I605">
        <v>0</v>
      </c>
      <c r="J605">
        <v>1</v>
      </c>
      <c r="K605">
        <v>1</v>
      </c>
      <c r="L605">
        <v>0</v>
      </c>
      <c r="M605">
        <v>54926.51</v>
      </c>
      <c r="N605">
        <v>1</v>
      </c>
      <c r="P605">
        <f t="shared" si="60"/>
        <v>0</v>
      </c>
      <c r="Q605">
        <f t="shared" si="61"/>
        <v>5.4772255750516612</v>
      </c>
      <c r="W605">
        <f t="shared" si="62"/>
        <v>7991</v>
      </c>
      <c r="X605" t="str">
        <f t="shared" si="63"/>
        <v>Bur</v>
      </c>
      <c r="Y605" t="str">
        <f t="shared" si="64"/>
        <v>rke</v>
      </c>
      <c r="Z605">
        <f t="shared" si="65"/>
        <v>5</v>
      </c>
    </row>
    <row r="606" spans="1:26" x14ac:dyDescent="0.25">
      <c r="A606">
        <v>605</v>
      </c>
      <c r="B606">
        <v>15609286</v>
      </c>
      <c r="C606" t="s">
        <v>508</v>
      </c>
      <c r="D606">
        <v>702</v>
      </c>
      <c r="E606" t="s">
        <v>15</v>
      </c>
      <c r="F606" t="s">
        <v>23</v>
      </c>
      <c r="G606">
        <v>37</v>
      </c>
      <c r="H606">
        <v>10</v>
      </c>
      <c r="I606">
        <v>150525.79999999999</v>
      </c>
      <c r="J606">
        <v>1</v>
      </c>
      <c r="K606">
        <v>1</v>
      </c>
      <c r="L606">
        <v>1</v>
      </c>
      <c r="M606">
        <v>94728.49</v>
      </c>
      <c r="N606">
        <v>0</v>
      </c>
      <c r="P606">
        <f t="shared" si="60"/>
        <v>150525.79999999999</v>
      </c>
      <c r="Q606">
        <f t="shared" si="61"/>
        <v>6.0827625302982193</v>
      </c>
      <c r="W606">
        <f t="shared" si="62"/>
        <v>3049</v>
      </c>
      <c r="X606" t="str">
        <f t="shared" si="63"/>
        <v>Cha</v>
      </c>
      <c r="Y606" t="str">
        <f t="shared" si="64"/>
        <v>ick</v>
      </c>
      <c r="Z606">
        <f t="shared" si="65"/>
        <v>8</v>
      </c>
    </row>
    <row r="607" spans="1:26" x14ac:dyDescent="0.25">
      <c r="A607">
        <v>606</v>
      </c>
      <c r="B607">
        <v>15814035</v>
      </c>
      <c r="C607" t="s">
        <v>509</v>
      </c>
      <c r="D607">
        <v>601</v>
      </c>
      <c r="E607" t="s">
        <v>15</v>
      </c>
      <c r="F607" t="s">
        <v>23</v>
      </c>
      <c r="G607">
        <v>29</v>
      </c>
      <c r="H607">
        <v>9</v>
      </c>
      <c r="I607">
        <v>0</v>
      </c>
      <c r="J607">
        <v>1</v>
      </c>
      <c r="K607">
        <v>1</v>
      </c>
      <c r="L607">
        <v>1</v>
      </c>
      <c r="M607">
        <v>80393.27</v>
      </c>
      <c r="N607">
        <v>0</v>
      </c>
      <c r="P607">
        <f t="shared" si="60"/>
        <v>0</v>
      </c>
      <c r="Q607">
        <f t="shared" si="61"/>
        <v>5.3851648071345037</v>
      </c>
      <c r="W607">
        <f t="shared" si="62"/>
        <v>6895</v>
      </c>
      <c r="X607" t="str">
        <f t="shared" si="63"/>
        <v>Law</v>
      </c>
      <c r="Y607" t="str">
        <f t="shared" si="64"/>
        <v>nce</v>
      </c>
      <c r="Z607">
        <f t="shared" si="65"/>
        <v>8</v>
      </c>
    </row>
    <row r="608" spans="1:26" x14ac:dyDescent="0.25">
      <c r="A608">
        <v>607</v>
      </c>
      <c r="B608">
        <v>15661249</v>
      </c>
      <c r="C608" t="s">
        <v>510</v>
      </c>
      <c r="D608">
        <v>699</v>
      </c>
      <c r="E608" t="s">
        <v>15</v>
      </c>
      <c r="F608" t="s">
        <v>23</v>
      </c>
      <c r="G608">
        <v>53</v>
      </c>
      <c r="H608">
        <v>4</v>
      </c>
      <c r="I608">
        <v>0</v>
      </c>
      <c r="J608">
        <v>2</v>
      </c>
      <c r="K608">
        <v>0</v>
      </c>
      <c r="L608">
        <v>1</v>
      </c>
      <c r="M608">
        <v>111307.98</v>
      </c>
      <c r="N608">
        <v>0</v>
      </c>
      <c r="P608">
        <f t="shared" si="60"/>
        <v>0</v>
      </c>
      <c r="Q608">
        <f t="shared" si="61"/>
        <v>7.2801098892805181</v>
      </c>
      <c r="W608">
        <f t="shared" si="62"/>
        <v>3149</v>
      </c>
      <c r="X608" t="str">
        <f t="shared" si="63"/>
        <v>Bel</v>
      </c>
      <c r="Y608" t="str">
        <f t="shared" si="64"/>
        <v>cci</v>
      </c>
      <c r="Z608">
        <f t="shared" si="65"/>
        <v>8</v>
      </c>
    </row>
    <row r="609" spans="1:26" x14ac:dyDescent="0.25">
      <c r="A609">
        <v>608</v>
      </c>
      <c r="B609">
        <v>15629117</v>
      </c>
      <c r="C609" t="s">
        <v>511</v>
      </c>
      <c r="D609">
        <v>584</v>
      </c>
      <c r="E609" t="s">
        <v>15</v>
      </c>
      <c r="F609" t="s">
        <v>23</v>
      </c>
      <c r="G609">
        <v>28</v>
      </c>
      <c r="H609">
        <v>10</v>
      </c>
      <c r="I609">
        <v>0</v>
      </c>
      <c r="J609">
        <v>2</v>
      </c>
      <c r="K609">
        <v>1</v>
      </c>
      <c r="L609">
        <v>0</v>
      </c>
      <c r="M609">
        <v>19834.32</v>
      </c>
      <c r="N609">
        <v>0</v>
      </c>
      <c r="P609">
        <f t="shared" si="60"/>
        <v>0</v>
      </c>
      <c r="Q609">
        <f t="shared" si="61"/>
        <v>5.2915026221291814</v>
      </c>
      <c r="W609">
        <f t="shared" si="62"/>
        <v>7467</v>
      </c>
      <c r="X609" t="str">
        <f t="shared" si="63"/>
        <v>Har</v>
      </c>
      <c r="Y609" t="str">
        <f t="shared" si="64"/>
        <v>per</v>
      </c>
      <c r="Z609">
        <f t="shared" si="65"/>
        <v>6</v>
      </c>
    </row>
    <row r="610" spans="1:26" x14ac:dyDescent="0.25">
      <c r="A610">
        <v>609</v>
      </c>
      <c r="B610">
        <v>15607170</v>
      </c>
      <c r="C610" t="s">
        <v>268</v>
      </c>
      <c r="D610">
        <v>699</v>
      </c>
      <c r="E610" t="s">
        <v>15</v>
      </c>
      <c r="F610" t="s">
        <v>23</v>
      </c>
      <c r="G610">
        <v>35</v>
      </c>
      <c r="H610">
        <v>5</v>
      </c>
      <c r="I610">
        <v>0</v>
      </c>
      <c r="J610">
        <v>2</v>
      </c>
      <c r="K610">
        <v>1</v>
      </c>
      <c r="L610">
        <v>1</v>
      </c>
      <c r="M610">
        <v>78397.240000000005</v>
      </c>
      <c r="N610">
        <v>0</v>
      </c>
      <c r="P610">
        <f t="shared" si="60"/>
        <v>0</v>
      </c>
      <c r="Q610">
        <f t="shared" si="61"/>
        <v>5.9160797830996161</v>
      </c>
      <c r="W610">
        <f t="shared" si="62"/>
        <v>3149</v>
      </c>
      <c r="X610" t="str">
        <f t="shared" si="63"/>
        <v>Boy</v>
      </c>
      <c r="Y610" t="str">
        <f t="shared" si="64"/>
        <v>yle</v>
      </c>
      <c r="Z610">
        <f t="shared" si="65"/>
        <v>5</v>
      </c>
    </row>
    <row r="611" spans="1:26" x14ac:dyDescent="0.25">
      <c r="A611">
        <v>610</v>
      </c>
      <c r="B611">
        <v>15586585</v>
      </c>
      <c r="C611" t="s">
        <v>132</v>
      </c>
      <c r="D611">
        <v>698</v>
      </c>
      <c r="E611" t="s">
        <v>26</v>
      </c>
      <c r="F611" t="s">
        <v>16</v>
      </c>
      <c r="G611">
        <v>51</v>
      </c>
      <c r="H611">
        <v>2</v>
      </c>
      <c r="I611">
        <v>111018.98</v>
      </c>
      <c r="J611">
        <v>1</v>
      </c>
      <c r="K611">
        <v>1</v>
      </c>
      <c r="L611">
        <v>0</v>
      </c>
      <c r="M611">
        <v>86410.28</v>
      </c>
      <c r="N611">
        <v>0</v>
      </c>
      <c r="P611">
        <f t="shared" si="60"/>
        <v>111018.98</v>
      </c>
      <c r="Q611">
        <f t="shared" si="61"/>
        <v>7.1414284285428504</v>
      </c>
      <c r="W611">
        <f t="shared" si="62"/>
        <v>3189</v>
      </c>
      <c r="X611" t="str">
        <f t="shared" si="63"/>
        <v>Dun</v>
      </c>
      <c r="Y611" t="str">
        <f t="shared" si="64"/>
        <v>can</v>
      </c>
      <c r="Z611">
        <f t="shared" si="65"/>
        <v>6</v>
      </c>
    </row>
    <row r="612" spans="1:26" x14ac:dyDescent="0.25">
      <c r="A612">
        <v>611</v>
      </c>
      <c r="B612">
        <v>15686611</v>
      </c>
      <c r="C612" t="s">
        <v>512</v>
      </c>
      <c r="D612">
        <v>495</v>
      </c>
      <c r="E612" t="s">
        <v>15</v>
      </c>
      <c r="F612" t="s">
        <v>23</v>
      </c>
      <c r="G612">
        <v>30</v>
      </c>
      <c r="H612">
        <v>10</v>
      </c>
      <c r="I612">
        <v>129755.99</v>
      </c>
      <c r="J612">
        <v>1</v>
      </c>
      <c r="K612">
        <v>0</v>
      </c>
      <c r="L612">
        <v>0</v>
      </c>
      <c r="M612">
        <v>172749.65</v>
      </c>
      <c r="N612">
        <v>0</v>
      </c>
      <c r="P612">
        <f t="shared" si="60"/>
        <v>129755.99</v>
      </c>
      <c r="Q612">
        <f t="shared" si="61"/>
        <v>5.4772255750516612</v>
      </c>
      <c r="W612">
        <f t="shared" si="62"/>
        <v>9428</v>
      </c>
      <c r="X612" t="str">
        <f t="shared" si="63"/>
        <v>Mos</v>
      </c>
      <c r="Y612" t="str">
        <f t="shared" si="64"/>
        <v>oss</v>
      </c>
      <c r="Z612">
        <f t="shared" si="65"/>
        <v>4</v>
      </c>
    </row>
    <row r="613" spans="1:26" x14ac:dyDescent="0.25">
      <c r="A613">
        <v>612</v>
      </c>
      <c r="B613">
        <v>15603203</v>
      </c>
      <c r="C613" t="s">
        <v>513</v>
      </c>
      <c r="D613">
        <v>650</v>
      </c>
      <c r="E613" t="s">
        <v>15</v>
      </c>
      <c r="F613" t="s">
        <v>16</v>
      </c>
      <c r="G613">
        <v>27</v>
      </c>
      <c r="H613">
        <v>6</v>
      </c>
      <c r="I613">
        <v>0</v>
      </c>
      <c r="J613">
        <v>2</v>
      </c>
      <c r="K613">
        <v>1</v>
      </c>
      <c r="L613">
        <v>0</v>
      </c>
      <c r="M613">
        <v>1002.39</v>
      </c>
      <c r="N613">
        <v>0</v>
      </c>
      <c r="P613">
        <f t="shared" si="60"/>
        <v>0</v>
      </c>
      <c r="Q613">
        <f t="shared" si="61"/>
        <v>5.196152422706632</v>
      </c>
      <c r="W613">
        <f t="shared" si="62"/>
        <v>5064</v>
      </c>
      <c r="X613" t="str">
        <f t="shared" si="63"/>
        <v>Avd</v>
      </c>
      <c r="Y613" t="str">
        <f t="shared" si="64"/>
        <v>eva</v>
      </c>
      <c r="Z613">
        <f t="shared" si="65"/>
        <v>8</v>
      </c>
    </row>
    <row r="614" spans="1:26" x14ac:dyDescent="0.25">
      <c r="A614">
        <v>613</v>
      </c>
      <c r="B614">
        <v>15619857</v>
      </c>
      <c r="C614" t="s">
        <v>199</v>
      </c>
      <c r="D614">
        <v>605</v>
      </c>
      <c r="E614" t="s">
        <v>15</v>
      </c>
      <c r="F614" t="s">
        <v>16</v>
      </c>
      <c r="G614">
        <v>64</v>
      </c>
      <c r="H614">
        <v>2</v>
      </c>
      <c r="I614">
        <v>129555.7</v>
      </c>
      <c r="J614">
        <v>1</v>
      </c>
      <c r="K614">
        <v>1</v>
      </c>
      <c r="L614">
        <v>1</v>
      </c>
      <c r="M614">
        <v>13601.79</v>
      </c>
      <c r="N614">
        <v>0</v>
      </c>
      <c r="P614">
        <f t="shared" si="60"/>
        <v>129555.7</v>
      </c>
      <c r="Q614">
        <f t="shared" si="61"/>
        <v>8</v>
      </c>
      <c r="W614">
        <f t="shared" si="62"/>
        <v>6757</v>
      </c>
      <c r="X614" t="str">
        <f t="shared" si="63"/>
        <v>Cra</v>
      </c>
      <c r="Y614" t="str">
        <f t="shared" si="64"/>
        <v>ord</v>
      </c>
      <c r="Z614">
        <f t="shared" si="65"/>
        <v>8</v>
      </c>
    </row>
    <row r="615" spans="1:26" x14ac:dyDescent="0.25">
      <c r="A615">
        <v>614</v>
      </c>
      <c r="B615">
        <v>15805062</v>
      </c>
      <c r="C615" t="s">
        <v>514</v>
      </c>
      <c r="D615">
        <v>667</v>
      </c>
      <c r="E615" t="s">
        <v>18</v>
      </c>
      <c r="F615" t="s">
        <v>23</v>
      </c>
      <c r="G615">
        <v>38</v>
      </c>
      <c r="H615">
        <v>1</v>
      </c>
      <c r="I615">
        <v>87202.38</v>
      </c>
      <c r="J615">
        <v>1</v>
      </c>
      <c r="K615">
        <v>1</v>
      </c>
      <c r="L615">
        <v>1</v>
      </c>
      <c r="M615">
        <v>77866.91</v>
      </c>
      <c r="N615">
        <v>0</v>
      </c>
      <c r="P615">
        <f t="shared" si="60"/>
        <v>87202.38</v>
      </c>
      <c r="Q615">
        <f t="shared" si="61"/>
        <v>6.164414002968976</v>
      </c>
      <c r="W615">
        <f t="shared" si="62"/>
        <v>4379</v>
      </c>
      <c r="X615" t="str">
        <f t="shared" si="63"/>
        <v>Lyn</v>
      </c>
      <c r="Y615" t="str">
        <f t="shared" si="64"/>
        <v>ton</v>
      </c>
      <c r="Z615">
        <f t="shared" si="65"/>
        <v>6</v>
      </c>
    </row>
    <row r="616" spans="1:26" x14ac:dyDescent="0.25">
      <c r="A616">
        <v>615</v>
      </c>
      <c r="B616">
        <v>15660271</v>
      </c>
      <c r="C616" t="s">
        <v>132</v>
      </c>
      <c r="D616">
        <v>688</v>
      </c>
      <c r="E616" t="s">
        <v>26</v>
      </c>
      <c r="F616" t="s">
        <v>23</v>
      </c>
      <c r="G616">
        <v>26</v>
      </c>
      <c r="H616">
        <v>8</v>
      </c>
      <c r="I616">
        <v>146133.39000000001</v>
      </c>
      <c r="J616">
        <v>1</v>
      </c>
      <c r="K616">
        <v>1</v>
      </c>
      <c r="L616">
        <v>1</v>
      </c>
      <c r="M616">
        <v>175296.76</v>
      </c>
      <c r="N616">
        <v>0</v>
      </c>
      <c r="P616">
        <f t="shared" si="60"/>
        <v>146133.39000000001</v>
      </c>
      <c r="Q616">
        <f t="shared" si="61"/>
        <v>5.0990195135927845</v>
      </c>
      <c r="W616">
        <f t="shared" si="62"/>
        <v>3535</v>
      </c>
      <c r="X616" t="str">
        <f t="shared" si="63"/>
        <v>Dun</v>
      </c>
      <c r="Y616" t="str">
        <f t="shared" si="64"/>
        <v>can</v>
      </c>
      <c r="Z616">
        <f t="shared" si="65"/>
        <v>6</v>
      </c>
    </row>
    <row r="617" spans="1:26" x14ac:dyDescent="0.25">
      <c r="A617">
        <v>616</v>
      </c>
      <c r="B617">
        <v>15745295</v>
      </c>
      <c r="C617" t="s">
        <v>515</v>
      </c>
      <c r="D617">
        <v>727</v>
      </c>
      <c r="E617" t="s">
        <v>18</v>
      </c>
      <c r="F617" t="s">
        <v>16</v>
      </c>
      <c r="G617">
        <v>31</v>
      </c>
      <c r="H617">
        <v>0</v>
      </c>
      <c r="I617">
        <v>0</v>
      </c>
      <c r="J617">
        <v>1</v>
      </c>
      <c r="K617">
        <v>1</v>
      </c>
      <c r="L617">
        <v>0</v>
      </c>
      <c r="M617">
        <v>121751.03999999999</v>
      </c>
      <c r="N617">
        <v>1</v>
      </c>
      <c r="P617">
        <f t="shared" si="60"/>
        <v>0</v>
      </c>
      <c r="Q617">
        <f t="shared" si="61"/>
        <v>5.5677643628300215</v>
      </c>
      <c r="W617">
        <f t="shared" si="62"/>
        <v>2206</v>
      </c>
      <c r="X617" t="str">
        <f t="shared" si="63"/>
        <v>Get</v>
      </c>
      <c r="Y617" t="str">
        <f t="shared" si="64"/>
        <v>her</v>
      </c>
      <c r="Z617">
        <f t="shared" si="65"/>
        <v>6</v>
      </c>
    </row>
    <row r="618" spans="1:26" x14ac:dyDescent="0.25">
      <c r="A618">
        <v>617</v>
      </c>
      <c r="B618">
        <v>15719352</v>
      </c>
      <c r="C618" t="s">
        <v>280</v>
      </c>
      <c r="D618">
        <v>754</v>
      </c>
      <c r="E618" t="s">
        <v>18</v>
      </c>
      <c r="F618" t="s">
        <v>23</v>
      </c>
      <c r="G618">
        <v>39</v>
      </c>
      <c r="H618">
        <v>6</v>
      </c>
      <c r="I618">
        <v>170184.99</v>
      </c>
      <c r="J618">
        <v>2</v>
      </c>
      <c r="K618">
        <v>1</v>
      </c>
      <c r="L618">
        <v>0</v>
      </c>
      <c r="M618">
        <v>89593.26</v>
      </c>
      <c r="N618">
        <v>0</v>
      </c>
      <c r="P618">
        <f t="shared" si="60"/>
        <v>170184.99</v>
      </c>
      <c r="Q618">
        <f t="shared" si="61"/>
        <v>6.2449979983983983</v>
      </c>
      <c r="W618">
        <f t="shared" si="62"/>
        <v>1495</v>
      </c>
      <c r="X618" t="str">
        <f t="shared" si="63"/>
        <v>Dav</v>
      </c>
      <c r="Y618" t="str">
        <f t="shared" si="64"/>
        <v>son</v>
      </c>
      <c r="Z618">
        <f t="shared" si="65"/>
        <v>8</v>
      </c>
    </row>
    <row r="619" spans="1:26" x14ac:dyDescent="0.25">
      <c r="A619">
        <v>618</v>
      </c>
      <c r="B619">
        <v>15766575</v>
      </c>
      <c r="C619" t="s">
        <v>516</v>
      </c>
      <c r="D619">
        <v>612</v>
      </c>
      <c r="E619" t="s">
        <v>26</v>
      </c>
      <c r="F619" t="s">
        <v>16</v>
      </c>
      <c r="G619">
        <v>62</v>
      </c>
      <c r="H619">
        <v>8</v>
      </c>
      <c r="I619">
        <v>140745.32999999999</v>
      </c>
      <c r="J619">
        <v>1</v>
      </c>
      <c r="K619">
        <v>1</v>
      </c>
      <c r="L619">
        <v>0</v>
      </c>
      <c r="M619">
        <v>193437.89</v>
      </c>
      <c r="N619">
        <v>1</v>
      </c>
      <c r="P619">
        <f t="shared" si="60"/>
        <v>140745.32999999999</v>
      </c>
      <c r="Q619">
        <f t="shared" si="61"/>
        <v>7.8740078740118111</v>
      </c>
      <c r="W619">
        <f t="shared" si="62"/>
        <v>6511</v>
      </c>
      <c r="X619" t="str">
        <f t="shared" si="63"/>
        <v>Lar</v>
      </c>
      <c r="Y619" t="str">
        <f t="shared" si="64"/>
        <v>ova</v>
      </c>
      <c r="Z619">
        <f t="shared" si="65"/>
        <v>9</v>
      </c>
    </row>
    <row r="620" spans="1:26" x14ac:dyDescent="0.25">
      <c r="A620">
        <v>619</v>
      </c>
      <c r="B620">
        <v>15594594</v>
      </c>
      <c r="C620" t="s">
        <v>517</v>
      </c>
      <c r="D620">
        <v>546</v>
      </c>
      <c r="E620" t="s">
        <v>18</v>
      </c>
      <c r="F620" t="s">
        <v>23</v>
      </c>
      <c r="G620">
        <v>42</v>
      </c>
      <c r="H620">
        <v>7</v>
      </c>
      <c r="I620">
        <v>139070.51</v>
      </c>
      <c r="J620">
        <v>1</v>
      </c>
      <c r="K620">
        <v>1</v>
      </c>
      <c r="L620">
        <v>1</v>
      </c>
      <c r="M620">
        <v>86945</v>
      </c>
      <c r="N620">
        <v>0</v>
      </c>
      <c r="P620">
        <f t="shared" si="60"/>
        <v>139070.51</v>
      </c>
      <c r="Q620">
        <f t="shared" si="61"/>
        <v>6.4807406984078604</v>
      </c>
      <c r="W620">
        <f t="shared" si="62"/>
        <v>8478</v>
      </c>
      <c r="X620" t="str">
        <f t="shared" si="63"/>
        <v>Log</v>
      </c>
      <c r="Y620" t="str">
        <f t="shared" si="64"/>
        <v>gia</v>
      </c>
      <c r="Z620">
        <f t="shared" si="65"/>
        <v>6</v>
      </c>
    </row>
    <row r="621" spans="1:26" x14ac:dyDescent="0.25">
      <c r="A621">
        <v>620</v>
      </c>
      <c r="B621">
        <v>15646161</v>
      </c>
      <c r="C621" t="s">
        <v>518</v>
      </c>
      <c r="D621">
        <v>673</v>
      </c>
      <c r="E621" t="s">
        <v>18</v>
      </c>
      <c r="F621" t="s">
        <v>16</v>
      </c>
      <c r="G621">
        <v>37</v>
      </c>
      <c r="H621">
        <v>8</v>
      </c>
      <c r="I621">
        <v>0</v>
      </c>
      <c r="J621">
        <v>2</v>
      </c>
      <c r="K621">
        <v>1</v>
      </c>
      <c r="L621">
        <v>1</v>
      </c>
      <c r="M621">
        <v>183318.79</v>
      </c>
      <c r="N621">
        <v>0</v>
      </c>
      <c r="P621">
        <f t="shared" si="60"/>
        <v>0</v>
      </c>
      <c r="Q621">
        <f t="shared" si="61"/>
        <v>6.0827625302982193</v>
      </c>
      <c r="W621">
        <f t="shared" si="62"/>
        <v>4162</v>
      </c>
      <c r="X621" t="str">
        <f t="shared" si="63"/>
        <v>Ste</v>
      </c>
      <c r="Y621" t="str">
        <f t="shared" si="64"/>
        <v>off</v>
      </c>
      <c r="Z621">
        <f t="shared" si="65"/>
        <v>9</v>
      </c>
    </row>
    <row r="622" spans="1:26" x14ac:dyDescent="0.25">
      <c r="A622">
        <v>621</v>
      </c>
      <c r="B622">
        <v>15682585</v>
      </c>
      <c r="C622" t="s">
        <v>519</v>
      </c>
      <c r="D622">
        <v>593</v>
      </c>
      <c r="E622" t="s">
        <v>15</v>
      </c>
      <c r="F622" t="s">
        <v>23</v>
      </c>
      <c r="G622">
        <v>35</v>
      </c>
      <c r="H622">
        <v>9</v>
      </c>
      <c r="I622">
        <v>114193.24</v>
      </c>
      <c r="J622">
        <v>1</v>
      </c>
      <c r="K622">
        <v>1</v>
      </c>
      <c r="L622">
        <v>0</v>
      </c>
      <c r="M622">
        <v>71154.100000000006</v>
      </c>
      <c r="N622">
        <v>0</v>
      </c>
      <c r="P622">
        <f t="shared" si="60"/>
        <v>114193.24</v>
      </c>
      <c r="Q622">
        <f t="shared" si="61"/>
        <v>5.9160797830996161</v>
      </c>
      <c r="W622">
        <f t="shared" si="62"/>
        <v>7167</v>
      </c>
      <c r="X622" t="str">
        <f t="shared" si="63"/>
        <v>Gue</v>
      </c>
      <c r="Y622" t="str">
        <f t="shared" si="64"/>
        <v>rra</v>
      </c>
      <c r="Z622">
        <f t="shared" si="65"/>
        <v>6</v>
      </c>
    </row>
    <row r="623" spans="1:26" x14ac:dyDescent="0.25">
      <c r="A623">
        <v>622</v>
      </c>
      <c r="B623">
        <v>15603134</v>
      </c>
      <c r="C623" t="s">
        <v>365</v>
      </c>
      <c r="D623">
        <v>656</v>
      </c>
      <c r="E623" t="s">
        <v>18</v>
      </c>
      <c r="F623" t="s">
        <v>16</v>
      </c>
      <c r="G623">
        <v>40</v>
      </c>
      <c r="H623">
        <v>10</v>
      </c>
      <c r="I623">
        <v>167878.5</v>
      </c>
      <c r="J623">
        <v>1</v>
      </c>
      <c r="K623">
        <v>0</v>
      </c>
      <c r="L623">
        <v>1</v>
      </c>
      <c r="M623">
        <v>151887.16</v>
      </c>
      <c r="N623">
        <v>0</v>
      </c>
      <c r="P623">
        <f t="shared" si="60"/>
        <v>167878.5</v>
      </c>
      <c r="Q623">
        <f t="shared" si="61"/>
        <v>6.324555320336759</v>
      </c>
      <c r="W623">
        <f t="shared" si="62"/>
        <v>4806</v>
      </c>
      <c r="X623" t="str">
        <f t="shared" si="63"/>
        <v>Pai</v>
      </c>
      <c r="Y623" t="str">
        <f t="shared" si="64"/>
        <v>Pai</v>
      </c>
      <c r="Z623">
        <f t="shared" si="65"/>
        <v>3</v>
      </c>
    </row>
    <row r="624" spans="1:26" x14ac:dyDescent="0.25">
      <c r="A624">
        <v>623</v>
      </c>
      <c r="B624">
        <v>15636444</v>
      </c>
      <c r="C624" t="s">
        <v>520</v>
      </c>
      <c r="D624">
        <v>535</v>
      </c>
      <c r="E624" t="s">
        <v>26</v>
      </c>
      <c r="F624" t="s">
        <v>16</v>
      </c>
      <c r="G624">
        <v>53</v>
      </c>
      <c r="H624">
        <v>5</v>
      </c>
      <c r="I624">
        <v>141616.54999999999</v>
      </c>
      <c r="J624">
        <v>2</v>
      </c>
      <c r="K624">
        <v>1</v>
      </c>
      <c r="L624">
        <v>1</v>
      </c>
      <c r="M624">
        <v>75888.649999999994</v>
      </c>
      <c r="N624">
        <v>0</v>
      </c>
      <c r="P624">
        <f t="shared" si="60"/>
        <v>141616.54999999999</v>
      </c>
      <c r="Q624">
        <f t="shared" si="61"/>
        <v>7.2801098892805181</v>
      </c>
      <c r="W624">
        <f t="shared" si="62"/>
        <v>8724</v>
      </c>
      <c r="X624" t="str">
        <f t="shared" si="63"/>
        <v>Cra</v>
      </c>
      <c r="Y624" t="str">
        <f t="shared" si="64"/>
        <v>aig</v>
      </c>
      <c r="Z624">
        <f t="shared" si="65"/>
        <v>5</v>
      </c>
    </row>
    <row r="625" spans="1:26" x14ac:dyDescent="0.25">
      <c r="A625">
        <v>624</v>
      </c>
      <c r="B625">
        <v>15773456</v>
      </c>
      <c r="C625" t="s">
        <v>521</v>
      </c>
      <c r="D625">
        <v>678</v>
      </c>
      <c r="E625" t="s">
        <v>26</v>
      </c>
      <c r="F625" t="s">
        <v>23</v>
      </c>
      <c r="G625">
        <v>36</v>
      </c>
      <c r="H625">
        <v>3</v>
      </c>
      <c r="I625">
        <v>145747.67000000001</v>
      </c>
      <c r="J625">
        <v>2</v>
      </c>
      <c r="K625">
        <v>0</v>
      </c>
      <c r="L625">
        <v>1</v>
      </c>
      <c r="M625">
        <v>89566.74</v>
      </c>
      <c r="N625">
        <v>0</v>
      </c>
      <c r="P625">
        <f t="shared" si="60"/>
        <v>145747.67000000001</v>
      </c>
      <c r="Q625">
        <f t="shared" si="61"/>
        <v>6</v>
      </c>
      <c r="W625">
        <f t="shared" si="62"/>
        <v>3961</v>
      </c>
      <c r="X625" t="str">
        <f t="shared" si="63"/>
        <v>Laz</v>
      </c>
      <c r="Y625" t="str">
        <f t="shared" si="64"/>
        <v>eva</v>
      </c>
      <c r="Z625">
        <f t="shared" si="65"/>
        <v>8</v>
      </c>
    </row>
    <row r="626" spans="1:26" x14ac:dyDescent="0.25">
      <c r="A626">
        <v>625</v>
      </c>
      <c r="B626">
        <v>15745307</v>
      </c>
      <c r="C626" t="s">
        <v>263</v>
      </c>
      <c r="D626">
        <v>477</v>
      </c>
      <c r="E626" t="s">
        <v>18</v>
      </c>
      <c r="F626" t="s">
        <v>16</v>
      </c>
      <c r="G626">
        <v>48</v>
      </c>
      <c r="H626">
        <v>2</v>
      </c>
      <c r="I626">
        <v>129120.64</v>
      </c>
      <c r="J626">
        <v>1</v>
      </c>
      <c r="K626">
        <v>0</v>
      </c>
      <c r="L626">
        <v>1</v>
      </c>
      <c r="M626">
        <v>26475.79</v>
      </c>
      <c r="N626">
        <v>0</v>
      </c>
      <c r="P626">
        <f t="shared" si="60"/>
        <v>129120.64</v>
      </c>
      <c r="Q626">
        <f t="shared" si="61"/>
        <v>6.9282032302755088</v>
      </c>
      <c r="W626">
        <f t="shared" si="62"/>
        <v>9623</v>
      </c>
      <c r="X626" t="str">
        <f t="shared" si="63"/>
        <v>Ch'</v>
      </c>
      <c r="Y626" t="str">
        <f t="shared" si="64"/>
        <v>'iu</v>
      </c>
      <c r="Z626">
        <f t="shared" si="65"/>
        <v>5</v>
      </c>
    </row>
    <row r="627" spans="1:26" x14ac:dyDescent="0.25">
      <c r="A627">
        <v>626</v>
      </c>
      <c r="B627">
        <v>15604119</v>
      </c>
      <c r="C627" t="s">
        <v>522</v>
      </c>
      <c r="D627">
        <v>850</v>
      </c>
      <c r="E627" t="s">
        <v>18</v>
      </c>
      <c r="F627" t="s">
        <v>23</v>
      </c>
      <c r="G627">
        <v>35</v>
      </c>
      <c r="H627">
        <v>7</v>
      </c>
      <c r="I627">
        <v>110349.82</v>
      </c>
      <c r="J627">
        <v>1</v>
      </c>
      <c r="K627">
        <v>0</v>
      </c>
      <c r="L627">
        <v>0</v>
      </c>
      <c r="M627">
        <v>126355.8</v>
      </c>
      <c r="N627">
        <v>0</v>
      </c>
      <c r="P627">
        <f t="shared" si="60"/>
        <v>110349.82</v>
      </c>
      <c r="Q627">
        <f t="shared" si="61"/>
        <v>5.9160797830996161</v>
      </c>
      <c r="W627">
        <f t="shared" si="62"/>
        <v>1</v>
      </c>
      <c r="X627" t="str">
        <f t="shared" si="63"/>
        <v>Ald</v>
      </c>
      <c r="Y627" t="str">
        <f t="shared" si="64"/>
        <v>ete</v>
      </c>
      <c r="Z627">
        <f t="shared" si="65"/>
        <v>8</v>
      </c>
    </row>
    <row r="628" spans="1:26" x14ac:dyDescent="0.25">
      <c r="A628">
        <v>627</v>
      </c>
      <c r="B628">
        <v>15626900</v>
      </c>
      <c r="C628" t="s">
        <v>456</v>
      </c>
      <c r="D628">
        <v>427</v>
      </c>
      <c r="E628" t="s">
        <v>15</v>
      </c>
      <c r="F628" t="s">
        <v>23</v>
      </c>
      <c r="G628">
        <v>29</v>
      </c>
      <c r="H628">
        <v>1</v>
      </c>
      <c r="I628">
        <v>141325.56</v>
      </c>
      <c r="J628">
        <v>1</v>
      </c>
      <c r="K628">
        <v>1</v>
      </c>
      <c r="L628">
        <v>1</v>
      </c>
      <c r="M628">
        <v>93839.3</v>
      </c>
      <c r="N628">
        <v>0</v>
      </c>
      <c r="P628">
        <f t="shared" si="60"/>
        <v>141325.56</v>
      </c>
      <c r="Q628">
        <f t="shared" si="61"/>
        <v>5.3851648071345037</v>
      </c>
      <c r="W628">
        <f t="shared" si="62"/>
        <v>9923</v>
      </c>
      <c r="X628" t="str">
        <f t="shared" si="63"/>
        <v>Kun</v>
      </c>
      <c r="Y628" t="str">
        <f t="shared" si="64"/>
        <v>ung</v>
      </c>
      <c r="Z628">
        <f t="shared" si="65"/>
        <v>4</v>
      </c>
    </row>
    <row r="629" spans="1:26" x14ac:dyDescent="0.25">
      <c r="A629">
        <v>628</v>
      </c>
      <c r="B629">
        <v>15605447</v>
      </c>
      <c r="C629" t="s">
        <v>91</v>
      </c>
      <c r="D629">
        <v>752</v>
      </c>
      <c r="E629" t="s">
        <v>15</v>
      </c>
      <c r="F629" t="s">
        <v>23</v>
      </c>
      <c r="G629">
        <v>49</v>
      </c>
      <c r="H629">
        <v>2</v>
      </c>
      <c r="I629">
        <v>78653.84</v>
      </c>
      <c r="J629">
        <v>1</v>
      </c>
      <c r="K629">
        <v>1</v>
      </c>
      <c r="L629">
        <v>0</v>
      </c>
      <c r="M629">
        <v>7698.6</v>
      </c>
      <c r="N629">
        <v>0</v>
      </c>
      <c r="P629">
        <f t="shared" si="60"/>
        <v>78653.84</v>
      </c>
      <c r="Q629">
        <f t="shared" si="61"/>
        <v>7</v>
      </c>
      <c r="W629">
        <f t="shared" si="62"/>
        <v>1548</v>
      </c>
      <c r="X629" t="str">
        <f t="shared" si="63"/>
        <v>Pal</v>
      </c>
      <c r="Y629" t="str">
        <f t="shared" si="64"/>
        <v>rmo</v>
      </c>
      <c r="Z629">
        <f t="shared" si="65"/>
        <v>7</v>
      </c>
    </row>
    <row r="630" spans="1:26" x14ac:dyDescent="0.25">
      <c r="A630">
        <v>629</v>
      </c>
      <c r="B630">
        <v>15589030</v>
      </c>
      <c r="C630" t="s">
        <v>306</v>
      </c>
      <c r="D630">
        <v>649</v>
      </c>
      <c r="E630" t="s">
        <v>15</v>
      </c>
      <c r="F630" t="s">
        <v>23</v>
      </c>
      <c r="G630">
        <v>47</v>
      </c>
      <c r="H630">
        <v>1</v>
      </c>
      <c r="I630">
        <v>0</v>
      </c>
      <c r="J630">
        <v>2</v>
      </c>
      <c r="K630">
        <v>1</v>
      </c>
      <c r="L630">
        <v>1</v>
      </c>
      <c r="M630">
        <v>145593.85</v>
      </c>
      <c r="N630">
        <v>0</v>
      </c>
      <c r="P630">
        <f t="shared" si="60"/>
        <v>0</v>
      </c>
      <c r="Q630">
        <f t="shared" si="61"/>
        <v>6.8556546004010439</v>
      </c>
      <c r="W630">
        <f t="shared" si="62"/>
        <v>5101</v>
      </c>
      <c r="X630" t="str">
        <f t="shared" si="63"/>
        <v>Ts'</v>
      </c>
      <c r="Y630" t="str">
        <f t="shared" si="64"/>
        <v>'ai</v>
      </c>
      <c r="Z630">
        <f t="shared" si="65"/>
        <v>5</v>
      </c>
    </row>
    <row r="631" spans="1:26" x14ac:dyDescent="0.25">
      <c r="A631">
        <v>630</v>
      </c>
      <c r="B631">
        <v>15692463</v>
      </c>
      <c r="C631" t="s">
        <v>523</v>
      </c>
      <c r="D631">
        <v>799</v>
      </c>
      <c r="E631" t="s">
        <v>18</v>
      </c>
      <c r="F631" t="s">
        <v>16</v>
      </c>
      <c r="G631">
        <v>28</v>
      </c>
      <c r="H631">
        <v>3</v>
      </c>
      <c r="I631">
        <v>142253.65</v>
      </c>
      <c r="J631">
        <v>1</v>
      </c>
      <c r="K631">
        <v>1</v>
      </c>
      <c r="L631">
        <v>0</v>
      </c>
      <c r="M631">
        <v>45042.559999999998</v>
      </c>
      <c r="N631">
        <v>0</v>
      </c>
      <c r="P631">
        <f t="shared" si="60"/>
        <v>142253.65</v>
      </c>
      <c r="Q631">
        <f t="shared" si="61"/>
        <v>5.2915026221291814</v>
      </c>
      <c r="W631">
        <f t="shared" si="62"/>
        <v>656</v>
      </c>
      <c r="X631" t="str">
        <f t="shared" si="63"/>
        <v>Rah</v>
      </c>
      <c r="Y631" t="str">
        <f t="shared" si="64"/>
        <v>man</v>
      </c>
      <c r="Z631">
        <f t="shared" si="65"/>
        <v>6</v>
      </c>
    </row>
    <row r="632" spans="1:26" x14ac:dyDescent="0.25">
      <c r="A632">
        <v>631</v>
      </c>
      <c r="B632">
        <v>15712403</v>
      </c>
      <c r="C632" t="s">
        <v>524</v>
      </c>
      <c r="D632">
        <v>589</v>
      </c>
      <c r="E632" t="s">
        <v>15</v>
      </c>
      <c r="F632" t="s">
        <v>16</v>
      </c>
      <c r="G632">
        <v>61</v>
      </c>
      <c r="H632">
        <v>1</v>
      </c>
      <c r="I632">
        <v>0</v>
      </c>
      <c r="J632">
        <v>1</v>
      </c>
      <c r="K632">
        <v>1</v>
      </c>
      <c r="L632">
        <v>0</v>
      </c>
      <c r="M632">
        <v>61108.56</v>
      </c>
      <c r="N632">
        <v>1</v>
      </c>
      <c r="P632">
        <f t="shared" si="60"/>
        <v>0</v>
      </c>
      <c r="Q632">
        <f t="shared" si="61"/>
        <v>7.810249675906654</v>
      </c>
      <c r="W632">
        <f t="shared" si="62"/>
        <v>7310</v>
      </c>
      <c r="X632" t="str">
        <f t="shared" si="63"/>
        <v>McM</v>
      </c>
      <c r="Y632" t="str">
        <f t="shared" si="64"/>
        <v>lan</v>
      </c>
      <c r="Z632">
        <f t="shared" si="65"/>
        <v>8</v>
      </c>
    </row>
    <row r="633" spans="1:26" x14ac:dyDescent="0.25">
      <c r="A633">
        <v>632</v>
      </c>
      <c r="B633">
        <v>15811762</v>
      </c>
      <c r="C633" t="s">
        <v>525</v>
      </c>
      <c r="D633">
        <v>583</v>
      </c>
      <c r="E633" t="s">
        <v>26</v>
      </c>
      <c r="F633" t="s">
        <v>16</v>
      </c>
      <c r="G633">
        <v>54</v>
      </c>
      <c r="H633">
        <v>6</v>
      </c>
      <c r="I633">
        <v>115988.86</v>
      </c>
      <c r="J633">
        <v>1</v>
      </c>
      <c r="K633">
        <v>1</v>
      </c>
      <c r="L633">
        <v>0</v>
      </c>
      <c r="M633">
        <v>57553.98</v>
      </c>
      <c r="N633">
        <v>1</v>
      </c>
      <c r="P633">
        <f t="shared" si="60"/>
        <v>115988.86</v>
      </c>
      <c r="Q633">
        <f t="shared" si="61"/>
        <v>7.3484692283495345</v>
      </c>
      <c r="W633">
        <f t="shared" si="62"/>
        <v>7510</v>
      </c>
      <c r="X633" t="str">
        <f t="shared" si="63"/>
        <v>Pic</v>
      </c>
      <c r="Y633" t="str">
        <f t="shared" si="64"/>
        <v>ing</v>
      </c>
      <c r="Z633">
        <f t="shared" si="65"/>
        <v>9</v>
      </c>
    </row>
    <row r="634" spans="1:26" x14ac:dyDescent="0.25">
      <c r="A634">
        <v>633</v>
      </c>
      <c r="B634">
        <v>15718673</v>
      </c>
      <c r="C634" t="s">
        <v>526</v>
      </c>
      <c r="D634">
        <v>839</v>
      </c>
      <c r="E634" t="s">
        <v>18</v>
      </c>
      <c r="F634" t="s">
        <v>16</v>
      </c>
      <c r="G634">
        <v>33</v>
      </c>
      <c r="H634">
        <v>10</v>
      </c>
      <c r="I634">
        <v>75592.429999999993</v>
      </c>
      <c r="J634">
        <v>1</v>
      </c>
      <c r="K634">
        <v>1</v>
      </c>
      <c r="L634">
        <v>0</v>
      </c>
      <c r="M634">
        <v>62674.42</v>
      </c>
      <c r="N634">
        <v>0</v>
      </c>
      <c r="P634">
        <f t="shared" si="60"/>
        <v>75592.429999999993</v>
      </c>
      <c r="Q634">
        <f t="shared" si="61"/>
        <v>5.7445626465380286</v>
      </c>
      <c r="W634">
        <f t="shared" si="62"/>
        <v>297</v>
      </c>
      <c r="X634" t="str">
        <f t="shared" si="63"/>
        <v>Mir</v>
      </c>
      <c r="Y634" t="str">
        <f t="shared" si="64"/>
        <v>ams</v>
      </c>
      <c r="Z634">
        <f t="shared" si="65"/>
        <v>6</v>
      </c>
    </row>
    <row r="635" spans="1:26" x14ac:dyDescent="0.25">
      <c r="A635">
        <v>634</v>
      </c>
      <c r="B635">
        <v>15724282</v>
      </c>
      <c r="C635" t="s">
        <v>75</v>
      </c>
      <c r="D635">
        <v>540</v>
      </c>
      <c r="E635" t="s">
        <v>26</v>
      </c>
      <c r="F635" t="s">
        <v>23</v>
      </c>
      <c r="G635">
        <v>44</v>
      </c>
      <c r="H635">
        <v>3</v>
      </c>
      <c r="I635">
        <v>164113.04</v>
      </c>
      <c r="J635">
        <v>2</v>
      </c>
      <c r="K635">
        <v>1</v>
      </c>
      <c r="L635">
        <v>1</v>
      </c>
      <c r="M635">
        <v>12120.79</v>
      </c>
      <c r="N635">
        <v>0</v>
      </c>
      <c r="P635">
        <f t="shared" si="60"/>
        <v>164113.04</v>
      </c>
      <c r="Q635">
        <f t="shared" si="61"/>
        <v>6.6332495807107996</v>
      </c>
      <c r="W635">
        <f t="shared" si="62"/>
        <v>8613</v>
      </c>
      <c r="X635" t="str">
        <f t="shared" si="63"/>
        <v>Tsa</v>
      </c>
      <c r="Y635" t="str">
        <f t="shared" si="64"/>
        <v>sao</v>
      </c>
      <c r="Z635">
        <f t="shared" si="65"/>
        <v>4</v>
      </c>
    </row>
    <row r="636" spans="1:26" x14ac:dyDescent="0.25">
      <c r="A636">
        <v>635</v>
      </c>
      <c r="B636">
        <v>15738181</v>
      </c>
      <c r="C636" t="s">
        <v>527</v>
      </c>
      <c r="D636">
        <v>850</v>
      </c>
      <c r="E636" t="s">
        <v>15</v>
      </c>
      <c r="F636" t="s">
        <v>23</v>
      </c>
      <c r="G636">
        <v>31</v>
      </c>
      <c r="H636">
        <v>6</v>
      </c>
      <c r="I636">
        <v>67996.23</v>
      </c>
      <c r="J636">
        <v>2</v>
      </c>
      <c r="K636">
        <v>0</v>
      </c>
      <c r="L636">
        <v>0</v>
      </c>
      <c r="M636">
        <v>50129.87</v>
      </c>
      <c r="N636">
        <v>1</v>
      </c>
      <c r="P636">
        <f t="shared" si="60"/>
        <v>67996.23</v>
      </c>
      <c r="Q636">
        <f t="shared" si="61"/>
        <v>5.5677643628300215</v>
      </c>
      <c r="W636">
        <f t="shared" si="62"/>
        <v>1</v>
      </c>
      <c r="X636" t="str">
        <f t="shared" si="63"/>
        <v>Dou</v>
      </c>
      <c r="Y636" t="str">
        <f t="shared" si="64"/>
        <v>las</v>
      </c>
      <c r="Z636">
        <f t="shared" si="65"/>
        <v>7</v>
      </c>
    </row>
    <row r="637" spans="1:26" x14ac:dyDescent="0.25">
      <c r="A637">
        <v>636</v>
      </c>
      <c r="B637">
        <v>15633648</v>
      </c>
      <c r="C637" t="s">
        <v>528</v>
      </c>
      <c r="D637">
        <v>696</v>
      </c>
      <c r="E637" t="s">
        <v>18</v>
      </c>
      <c r="F637" t="s">
        <v>16</v>
      </c>
      <c r="G637">
        <v>51</v>
      </c>
      <c r="H637">
        <v>5</v>
      </c>
      <c r="I637">
        <v>0</v>
      </c>
      <c r="J637">
        <v>2</v>
      </c>
      <c r="K637">
        <v>1</v>
      </c>
      <c r="L637">
        <v>0</v>
      </c>
      <c r="M637">
        <v>55022.43</v>
      </c>
      <c r="N637">
        <v>0</v>
      </c>
      <c r="P637">
        <f t="shared" si="60"/>
        <v>0</v>
      </c>
      <c r="Q637">
        <f t="shared" si="61"/>
        <v>7.1414284285428504</v>
      </c>
      <c r="W637">
        <f t="shared" si="62"/>
        <v>3266</v>
      </c>
      <c r="X637" t="str">
        <f t="shared" si="63"/>
        <v>Jid</v>
      </c>
      <c r="Y637" t="str">
        <f t="shared" si="64"/>
        <v>for</v>
      </c>
      <c r="Z637">
        <f t="shared" si="65"/>
        <v>8</v>
      </c>
    </row>
    <row r="638" spans="1:26" x14ac:dyDescent="0.25">
      <c r="A638">
        <v>637</v>
      </c>
      <c r="B638">
        <v>15603323</v>
      </c>
      <c r="C638" t="s">
        <v>529</v>
      </c>
      <c r="D638">
        <v>660</v>
      </c>
      <c r="E638" t="s">
        <v>18</v>
      </c>
      <c r="F638" t="s">
        <v>16</v>
      </c>
      <c r="G638">
        <v>33</v>
      </c>
      <c r="H638">
        <v>1</v>
      </c>
      <c r="I638">
        <v>0</v>
      </c>
      <c r="J638">
        <v>2</v>
      </c>
      <c r="K638">
        <v>0</v>
      </c>
      <c r="L638">
        <v>0</v>
      </c>
      <c r="M638">
        <v>117834.91</v>
      </c>
      <c r="N638">
        <v>0</v>
      </c>
      <c r="P638">
        <f t="shared" si="60"/>
        <v>0</v>
      </c>
      <c r="Q638">
        <f t="shared" si="61"/>
        <v>5.7445626465380286</v>
      </c>
      <c r="W638">
        <f t="shared" si="62"/>
        <v>4654</v>
      </c>
      <c r="X638" t="str">
        <f t="shared" si="63"/>
        <v>Bel</v>
      </c>
      <c r="Y638" t="str">
        <f t="shared" si="64"/>
        <v>ell</v>
      </c>
      <c r="Z638">
        <f t="shared" si="65"/>
        <v>4</v>
      </c>
    </row>
    <row r="639" spans="1:26" x14ac:dyDescent="0.25">
      <c r="A639">
        <v>638</v>
      </c>
      <c r="B639">
        <v>15583725</v>
      </c>
      <c r="C639" t="s">
        <v>530</v>
      </c>
      <c r="D639">
        <v>682</v>
      </c>
      <c r="E639" t="s">
        <v>15</v>
      </c>
      <c r="F639" t="s">
        <v>23</v>
      </c>
      <c r="G639">
        <v>48</v>
      </c>
      <c r="H639">
        <v>1</v>
      </c>
      <c r="I639">
        <v>138778.15</v>
      </c>
      <c r="J639">
        <v>1</v>
      </c>
      <c r="K639">
        <v>0</v>
      </c>
      <c r="L639">
        <v>1</v>
      </c>
      <c r="M639">
        <v>168840.23</v>
      </c>
      <c r="N639">
        <v>0</v>
      </c>
      <c r="P639">
        <f t="shared" si="60"/>
        <v>138778.15</v>
      </c>
      <c r="Q639">
        <f t="shared" si="61"/>
        <v>6.9282032302755088</v>
      </c>
      <c r="W639">
        <f t="shared" si="62"/>
        <v>3790</v>
      </c>
      <c r="X639" t="str">
        <f t="shared" si="63"/>
        <v>Mai</v>
      </c>
      <c r="Y639" t="str">
        <f t="shared" si="64"/>
        <v>ger</v>
      </c>
      <c r="Z639">
        <f t="shared" si="65"/>
        <v>9</v>
      </c>
    </row>
    <row r="640" spans="1:26" x14ac:dyDescent="0.25">
      <c r="A640">
        <v>639</v>
      </c>
      <c r="B640">
        <v>15588350</v>
      </c>
      <c r="C640" t="s">
        <v>223</v>
      </c>
      <c r="D640">
        <v>744</v>
      </c>
      <c r="E640" t="s">
        <v>15</v>
      </c>
      <c r="F640" t="s">
        <v>16</v>
      </c>
      <c r="G640">
        <v>43</v>
      </c>
      <c r="H640">
        <v>10</v>
      </c>
      <c r="I640">
        <v>147832.15</v>
      </c>
      <c r="J640">
        <v>1</v>
      </c>
      <c r="K640">
        <v>0</v>
      </c>
      <c r="L640">
        <v>1</v>
      </c>
      <c r="M640">
        <v>24234.11</v>
      </c>
      <c r="N640">
        <v>0</v>
      </c>
      <c r="P640">
        <f t="shared" si="60"/>
        <v>147832.15</v>
      </c>
      <c r="Q640">
        <f t="shared" si="61"/>
        <v>6.5574385243020004</v>
      </c>
      <c r="W640">
        <f t="shared" si="62"/>
        <v>1756</v>
      </c>
      <c r="X640" t="str">
        <f t="shared" si="63"/>
        <v>McI</v>
      </c>
      <c r="Y640" t="str">
        <f t="shared" si="64"/>
        <v>yre</v>
      </c>
      <c r="Z640">
        <f t="shared" si="65"/>
        <v>8</v>
      </c>
    </row>
    <row r="641" spans="1:26" x14ac:dyDescent="0.25">
      <c r="A641">
        <v>640</v>
      </c>
      <c r="B641">
        <v>15798398</v>
      </c>
      <c r="C641" t="s">
        <v>531</v>
      </c>
      <c r="D641">
        <v>785</v>
      </c>
      <c r="E641" t="s">
        <v>15</v>
      </c>
      <c r="F641" t="s">
        <v>16</v>
      </c>
      <c r="G641">
        <v>36</v>
      </c>
      <c r="H641">
        <v>4</v>
      </c>
      <c r="I641">
        <v>135438.39999999999</v>
      </c>
      <c r="J641">
        <v>1</v>
      </c>
      <c r="K641">
        <v>0</v>
      </c>
      <c r="L641">
        <v>0</v>
      </c>
      <c r="M641">
        <v>190627.01</v>
      </c>
      <c r="N641">
        <v>0</v>
      </c>
      <c r="P641">
        <f t="shared" si="60"/>
        <v>135438.39999999999</v>
      </c>
      <c r="Q641">
        <f t="shared" si="61"/>
        <v>6</v>
      </c>
      <c r="W641">
        <f t="shared" si="62"/>
        <v>873</v>
      </c>
      <c r="X641" t="str">
        <f t="shared" si="63"/>
        <v>Pag</v>
      </c>
      <c r="Y641" t="str">
        <f t="shared" si="64"/>
        <v>tto</v>
      </c>
      <c r="Z641">
        <f t="shared" si="65"/>
        <v>8</v>
      </c>
    </row>
    <row r="642" spans="1:26" x14ac:dyDescent="0.25">
      <c r="A642">
        <v>641</v>
      </c>
      <c r="B642">
        <v>15784844</v>
      </c>
      <c r="C642" t="s">
        <v>275</v>
      </c>
      <c r="D642">
        <v>752</v>
      </c>
      <c r="E642" t="s">
        <v>18</v>
      </c>
      <c r="F642" t="s">
        <v>23</v>
      </c>
      <c r="G642">
        <v>48</v>
      </c>
      <c r="H642">
        <v>5</v>
      </c>
      <c r="I642">
        <v>116060.08</v>
      </c>
      <c r="J642">
        <v>1</v>
      </c>
      <c r="K642">
        <v>1</v>
      </c>
      <c r="L642">
        <v>0</v>
      </c>
      <c r="M642">
        <v>156618.38</v>
      </c>
      <c r="N642">
        <v>1</v>
      </c>
      <c r="P642">
        <f t="shared" ref="P642:P705" si="66">ROUND(I642,2)</f>
        <v>116060.08</v>
      </c>
      <c r="Q642">
        <f t="shared" ref="Q642:Q705" si="67">SQRT(G:G)</f>
        <v>6.9282032302755088</v>
      </c>
      <c r="W642">
        <f t="shared" ref="W642:W705" si="68">RANK(D642,D:D)</f>
        <v>1548</v>
      </c>
      <c r="X642" t="str">
        <f t="shared" ref="X642:X705" si="69">LEFT(C:C,3)</f>
        <v>K'u</v>
      </c>
      <c r="Y642" t="str">
        <f t="shared" ref="Y642:Y705" si="70">RIGHT(C:C,3)</f>
        <v>ung</v>
      </c>
      <c r="Z642">
        <f t="shared" ref="Z642:Z705" si="71">LEN(C:C)</f>
        <v>5</v>
      </c>
    </row>
    <row r="643" spans="1:26" x14ac:dyDescent="0.25">
      <c r="A643">
        <v>642</v>
      </c>
      <c r="B643">
        <v>15580684</v>
      </c>
      <c r="C643" t="s">
        <v>532</v>
      </c>
      <c r="D643">
        <v>706</v>
      </c>
      <c r="E643" t="s">
        <v>15</v>
      </c>
      <c r="F643" t="s">
        <v>16</v>
      </c>
      <c r="G643">
        <v>29</v>
      </c>
      <c r="H643">
        <v>5</v>
      </c>
      <c r="I643">
        <v>112564.62</v>
      </c>
      <c r="J643">
        <v>1</v>
      </c>
      <c r="K643">
        <v>1</v>
      </c>
      <c r="L643">
        <v>0</v>
      </c>
      <c r="M643">
        <v>42334.38</v>
      </c>
      <c r="N643">
        <v>0</v>
      </c>
      <c r="P643">
        <f t="shared" si="66"/>
        <v>112564.62</v>
      </c>
      <c r="Q643">
        <f t="shared" si="67"/>
        <v>5.3851648071345037</v>
      </c>
      <c r="W643">
        <f t="shared" si="68"/>
        <v>2886</v>
      </c>
      <c r="X643" t="str">
        <f t="shared" si="69"/>
        <v>Fen</v>
      </c>
      <c r="Y643" t="str">
        <f t="shared" si="70"/>
        <v>eng</v>
      </c>
      <c r="Z643">
        <f t="shared" si="71"/>
        <v>4</v>
      </c>
    </row>
    <row r="644" spans="1:26" x14ac:dyDescent="0.25">
      <c r="A644">
        <v>643</v>
      </c>
      <c r="B644">
        <v>15809663</v>
      </c>
      <c r="C644" t="s">
        <v>533</v>
      </c>
      <c r="D644">
        <v>583</v>
      </c>
      <c r="E644" t="s">
        <v>15</v>
      </c>
      <c r="F644" t="s">
        <v>16</v>
      </c>
      <c r="G644">
        <v>27</v>
      </c>
      <c r="H644">
        <v>1</v>
      </c>
      <c r="I644">
        <v>125406.58</v>
      </c>
      <c r="J644">
        <v>1</v>
      </c>
      <c r="K644">
        <v>1</v>
      </c>
      <c r="L644">
        <v>1</v>
      </c>
      <c r="M644">
        <v>110784.42</v>
      </c>
      <c r="N644">
        <v>0</v>
      </c>
      <c r="P644">
        <f t="shared" si="66"/>
        <v>125406.58</v>
      </c>
      <c r="Q644">
        <f t="shared" si="67"/>
        <v>5.196152422706632</v>
      </c>
      <c r="W644">
        <f t="shared" si="68"/>
        <v>7510</v>
      </c>
      <c r="X644" t="str">
        <f t="shared" si="69"/>
        <v>Don</v>
      </c>
      <c r="Y644" t="str">
        <f t="shared" si="70"/>
        <v>son</v>
      </c>
      <c r="Z644">
        <f t="shared" si="71"/>
        <v>9</v>
      </c>
    </row>
    <row r="645" spans="1:26" x14ac:dyDescent="0.25">
      <c r="A645">
        <v>644</v>
      </c>
      <c r="B645">
        <v>15640078</v>
      </c>
      <c r="C645" t="s">
        <v>534</v>
      </c>
      <c r="D645">
        <v>660</v>
      </c>
      <c r="E645" t="s">
        <v>26</v>
      </c>
      <c r="F645" t="s">
        <v>16</v>
      </c>
      <c r="G645">
        <v>39</v>
      </c>
      <c r="H645">
        <v>5</v>
      </c>
      <c r="I645">
        <v>135134.99</v>
      </c>
      <c r="J645">
        <v>1</v>
      </c>
      <c r="K645">
        <v>1</v>
      </c>
      <c r="L645">
        <v>0</v>
      </c>
      <c r="M645">
        <v>173683</v>
      </c>
      <c r="N645">
        <v>1</v>
      </c>
      <c r="P645">
        <f t="shared" si="66"/>
        <v>135134.99</v>
      </c>
      <c r="Q645">
        <f t="shared" si="67"/>
        <v>6.2449979983983983</v>
      </c>
      <c r="W645">
        <f t="shared" si="68"/>
        <v>4654</v>
      </c>
      <c r="X645" t="str">
        <f t="shared" si="69"/>
        <v>Cha</v>
      </c>
      <c r="Y645" t="str">
        <f t="shared" si="70"/>
        <v>ers</v>
      </c>
      <c r="Z645">
        <f t="shared" si="71"/>
        <v>8</v>
      </c>
    </row>
    <row r="646" spans="1:26" x14ac:dyDescent="0.25">
      <c r="A646">
        <v>645</v>
      </c>
      <c r="B646">
        <v>15698786</v>
      </c>
      <c r="C646" t="s">
        <v>535</v>
      </c>
      <c r="D646">
        <v>819</v>
      </c>
      <c r="E646" t="s">
        <v>15</v>
      </c>
      <c r="F646" t="s">
        <v>16</v>
      </c>
      <c r="G646">
        <v>39</v>
      </c>
      <c r="H646">
        <v>9</v>
      </c>
      <c r="I646">
        <v>133102.92000000001</v>
      </c>
      <c r="J646">
        <v>1</v>
      </c>
      <c r="K646">
        <v>1</v>
      </c>
      <c r="L646">
        <v>0</v>
      </c>
      <c r="M646">
        <v>27046.46</v>
      </c>
      <c r="N646">
        <v>1</v>
      </c>
      <c r="P646">
        <f t="shared" si="66"/>
        <v>133102.92000000001</v>
      </c>
      <c r="Q646">
        <f t="shared" si="67"/>
        <v>6.2449979983983983</v>
      </c>
      <c r="W646">
        <f t="shared" si="68"/>
        <v>440</v>
      </c>
      <c r="X646" t="str">
        <f t="shared" si="69"/>
        <v>Mar</v>
      </c>
      <c r="Y646" t="str">
        <f t="shared" si="70"/>
        <v>elo</v>
      </c>
      <c r="Z646">
        <f t="shared" si="71"/>
        <v>7</v>
      </c>
    </row>
    <row r="647" spans="1:26" x14ac:dyDescent="0.25">
      <c r="A647">
        <v>646</v>
      </c>
      <c r="B647">
        <v>15569807</v>
      </c>
      <c r="C647" t="s">
        <v>536</v>
      </c>
      <c r="D647">
        <v>673</v>
      </c>
      <c r="E647" t="s">
        <v>15</v>
      </c>
      <c r="F647" t="s">
        <v>16</v>
      </c>
      <c r="G647">
        <v>34</v>
      </c>
      <c r="H647">
        <v>8</v>
      </c>
      <c r="I647">
        <v>42157.08</v>
      </c>
      <c r="J647">
        <v>1</v>
      </c>
      <c r="K647">
        <v>1</v>
      </c>
      <c r="L647">
        <v>0</v>
      </c>
      <c r="M647">
        <v>20598.59</v>
      </c>
      <c r="N647">
        <v>1</v>
      </c>
      <c r="P647">
        <f t="shared" si="66"/>
        <v>42157.08</v>
      </c>
      <c r="Q647">
        <f t="shared" si="67"/>
        <v>5.8309518948453007</v>
      </c>
      <c r="W647">
        <f t="shared" si="68"/>
        <v>4162</v>
      </c>
      <c r="X647" t="str">
        <f t="shared" si="69"/>
        <v>Eji</v>
      </c>
      <c r="Y647" t="str">
        <f t="shared" si="70"/>
        <v>for</v>
      </c>
      <c r="Z647">
        <f t="shared" si="71"/>
        <v>8</v>
      </c>
    </row>
    <row r="648" spans="1:26" x14ac:dyDescent="0.25">
      <c r="A648">
        <v>647</v>
      </c>
      <c r="B648">
        <v>15730830</v>
      </c>
      <c r="C648" t="s">
        <v>537</v>
      </c>
      <c r="D648">
        <v>752</v>
      </c>
      <c r="E648" t="s">
        <v>15</v>
      </c>
      <c r="F648" t="s">
        <v>16</v>
      </c>
      <c r="G648">
        <v>30</v>
      </c>
      <c r="H648">
        <v>3</v>
      </c>
      <c r="I648">
        <v>0</v>
      </c>
      <c r="J648">
        <v>2</v>
      </c>
      <c r="K648">
        <v>1</v>
      </c>
      <c r="L648">
        <v>1</v>
      </c>
      <c r="M648">
        <v>104991.28</v>
      </c>
      <c r="N648">
        <v>0</v>
      </c>
      <c r="P648">
        <f t="shared" si="66"/>
        <v>0</v>
      </c>
      <c r="Q648">
        <f t="shared" si="67"/>
        <v>5.4772255750516612</v>
      </c>
      <c r="W648">
        <f t="shared" si="68"/>
        <v>1548</v>
      </c>
      <c r="X648" t="str">
        <f t="shared" si="69"/>
        <v>Dal</v>
      </c>
      <c r="Y648" t="str">
        <f t="shared" si="70"/>
        <v>ale</v>
      </c>
      <c r="Z648">
        <f t="shared" si="71"/>
        <v>4</v>
      </c>
    </row>
    <row r="649" spans="1:26" x14ac:dyDescent="0.25">
      <c r="A649">
        <v>648</v>
      </c>
      <c r="B649">
        <v>15805112</v>
      </c>
      <c r="C649" t="s">
        <v>538</v>
      </c>
      <c r="D649">
        <v>578</v>
      </c>
      <c r="E649" t="s">
        <v>15</v>
      </c>
      <c r="F649" t="s">
        <v>23</v>
      </c>
      <c r="G649">
        <v>38</v>
      </c>
      <c r="H649">
        <v>7</v>
      </c>
      <c r="I649">
        <v>82259.289999999994</v>
      </c>
      <c r="J649">
        <v>1</v>
      </c>
      <c r="K649">
        <v>1</v>
      </c>
      <c r="L649">
        <v>0</v>
      </c>
      <c r="M649">
        <v>8996.9699999999993</v>
      </c>
      <c r="N649">
        <v>0</v>
      </c>
      <c r="P649">
        <f t="shared" si="66"/>
        <v>82259.289999999994</v>
      </c>
      <c r="Q649">
        <f t="shared" si="67"/>
        <v>6.164414002968976</v>
      </c>
      <c r="W649">
        <f t="shared" si="68"/>
        <v>7676</v>
      </c>
      <c r="X649" t="str">
        <f t="shared" si="69"/>
        <v>Pok</v>
      </c>
      <c r="Y649" t="str">
        <f t="shared" si="70"/>
        <v>sky</v>
      </c>
      <c r="Z649">
        <f t="shared" si="71"/>
        <v>9</v>
      </c>
    </row>
    <row r="650" spans="1:26" x14ac:dyDescent="0.25">
      <c r="A650">
        <v>649</v>
      </c>
      <c r="B650">
        <v>15633064</v>
      </c>
      <c r="C650" t="s">
        <v>539</v>
      </c>
      <c r="D650">
        <v>438</v>
      </c>
      <c r="E650" t="s">
        <v>15</v>
      </c>
      <c r="F650" t="s">
        <v>16</v>
      </c>
      <c r="G650">
        <v>36</v>
      </c>
      <c r="H650">
        <v>4</v>
      </c>
      <c r="I650">
        <v>0</v>
      </c>
      <c r="J650">
        <v>2</v>
      </c>
      <c r="K650">
        <v>1</v>
      </c>
      <c r="L650">
        <v>0</v>
      </c>
      <c r="M650">
        <v>64420.5</v>
      </c>
      <c r="N650">
        <v>0</v>
      </c>
      <c r="P650">
        <f t="shared" si="66"/>
        <v>0</v>
      </c>
      <c r="Q650">
        <f t="shared" si="67"/>
        <v>6</v>
      </c>
      <c r="W650">
        <f t="shared" si="68"/>
        <v>9869</v>
      </c>
      <c r="X650" t="str">
        <f t="shared" si="69"/>
        <v>Sto</v>
      </c>
      <c r="Y650" t="str">
        <f t="shared" si="70"/>
        <v>ker</v>
      </c>
      <c r="Z650">
        <f t="shared" si="71"/>
        <v>11</v>
      </c>
    </row>
    <row r="651" spans="1:26" x14ac:dyDescent="0.25">
      <c r="A651">
        <v>650</v>
      </c>
      <c r="B651">
        <v>15703119</v>
      </c>
      <c r="C651" t="s">
        <v>540</v>
      </c>
      <c r="D651">
        <v>652</v>
      </c>
      <c r="E651" t="s">
        <v>15</v>
      </c>
      <c r="F651" t="s">
        <v>23</v>
      </c>
      <c r="G651">
        <v>38</v>
      </c>
      <c r="H651">
        <v>6</v>
      </c>
      <c r="I651">
        <v>0</v>
      </c>
      <c r="J651">
        <v>2</v>
      </c>
      <c r="K651">
        <v>1</v>
      </c>
      <c r="L651">
        <v>1</v>
      </c>
      <c r="M651">
        <v>145700.22</v>
      </c>
      <c r="N651">
        <v>0</v>
      </c>
      <c r="P651">
        <f t="shared" si="66"/>
        <v>0</v>
      </c>
      <c r="Q651">
        <f t="shared" si="67"/>
        <v>6.164414002968976</v>
      </c>
      <c r="W651">
        <f t="shared" si="68"/>
        <v>4966</v>
      </c>
      <c r="X651" t="str">
        <f t="shared" si="69"/>
        <v>Lia</v>
      </c>
      <c r="Y651" t="str">
        <f t="shared" si="70"/>
        <v>ang</v>
      </c>
      <c r="Z651">
        <f t="shared" si="71"/>
        <v>5</v>
      </c>
    </row>
    <row r="652" spans="1:26" x14ac:dyDescent="0.25">
      <c r="A652">
        <v>651</v>
      </c>
      <c r="B652">
        <v>15730447</v>
      </c>
      <c r="C652" t="s">
        <v>541</v>
      </c>
      <c r="D652">
        <v>629</v>
      </c>
      <c r="E652" t="s">
        <v>15</v>
      </c>
      <c r="F652" t="s">
        <v>16</v>
      </c>
      <c r="G652">
        <v>49</v>
      </c>
      <c r="H652">
        <v>4</v>
      </c>
      <c r="I652">
        <v>0</v>
      </c>
      <c r="J652">
        <v>2</v>
      </c>
      <c r="K652">
        <v>1</v>
      </c>
      <c r="L652">
        <v>1</v>
      </c>
      <c r="M652">
        <v>196335.48</v>
      </c>
      <c r="N652">
        <v>0</v>
      </c>
      <c r="P652">
        <f t="shared" si="66"/>
        <v>0</v>
      </c>
      <c r="Q652">
        <f t="shared" si="67"/>
        <v>7</v>
      </c>
      <c r="W652">
        <f t="shared" si="68"/>
        <v>5891</v>
      </c>
      <c r="X652" t="str">
        <f t="shared" si="69"/>
        <v>And</v>
      </c>
      <c r="Y652" t="str">
        <f t="shared" si="70"/>
        <v>son</v>
      </c>
      <c r="Z652">
        <f t="shared" si="71"/>
        <v>8</v>
      </c>
    </row>
    <row r="653" spans="1:26" x14ac:dyDescent="0.25">
      <c r="A653">
        <v>652</v>
      </c>
      <c r="B653">
        <v>15813850</v>
      </c>
      <c r="C653" t="s">
        <v>542</v>
      </c>
      <c r="D653">
        <v>720</v>
      </c>
      <c r="E653" t="s">
        <v>15</v>
      </c>
      <c r="F653" t="s">
        <v>23</v>
      </c>
      <c r="G653">
        <v>52</v>
      </c>
      <c r="H653">
        <v>7</v>
      </c>
      <c r="I653">
        <v>0</v>
      </c>
      <c r="J653">
        <v>1</v>
      </c>
      <c r="K653">
        <v>1</v>
      </c>
      <c r="L653">
        <v>1</v>
      </c>
      <c r="M653">
        <v>14781.12</v>
      </c>
      <c r="N653">
        <v>0</v>
      </c>
      <c r="P653">
        <f t="shared" si="66"/>
        <v>0</v>
      </c>
      <c r="Q653">
        <f t="shared" si="67"/>
        <v>7.2111025509279782</v>
      </c>
      <c r="W653">
        <f t="shared" si="68"/>
        <v>2409</v>
      </c>
      <c r="X653" t="str">
        <f t="shared" si="69"/>
        <v>Chr</v>
      </c>
      <c r="Y653" t="str">
        <f t="shared" si="70"/>
        <v>ian</v>
      </c>
      <c r="Z653">
        <f t="shared" si="71"/>
        <v>9</v>
      </c>
    </row>
    <row r="654" spans="1:26" x14ac:dyDescent="0.25">
      <c r="A654">
        <v>653</v>
      </c>
      <c r="B654">
        <v>15711889</v>
      </c>
      <c r="C654" t="s">
        <v>543</v>
      </c>
      <c r="D654">
        <v>668</v>
      </c>
      <c r="E654" t="s">
        <v>15</v>
      </c>
      <c r="F654" t="s">
        <v>23</v>
      </c>
      <c r="G654">
        <v>42</v>
      </c>
      <c r="H654">
        <v>3</v>
      </c>
      <c r="I654">
        <v>150461.07</v>
      </c>
      <c r="J654">
        <v>1</v>
      </c>
      <c r="K654">
        <v>1</v>
      </c>
      <c r="L654">
        <v>0</v>
      </c>
      <c r="M654">
        <v>108139.23</v>
      </c>
      <c r="N654">
        <v>0</v>
      </c>
      <c r="P654">
        <f t="shared" si="66"/>
        <v>150461.07</v>
      </c>
      <c r="Q654">
        <f t="shared" si="67"/>
        <v>6.4807406984078604</v>
      </c>
      <c r="W654">
        <f t="shared" si="68"/>
        <v>4344</v>
      </c>
      <c r="X654" t="str">
        <f t="shared" si="69"/>
        <v>Mao</v>
      </c>
      <c r="Y654" t="str">
        <f t="shared" si="70"/>
        <v>Mao</v>
      </c>
      <c r="Z654">
        <f t="shared" si="71"/>
        <v>3</v>
      </c>
    </row>
    <row r="655" spans="1:26" x14ac:dyDescent="0.25">
      <c r="A655">
        <v>654</v>
      </c>
      <c r="B655">
        <v>15664610</v>
      </c>
      <c r="C655" t="s">
        <v>186</v>
      </c>
      <c r="D655">
        <v>459</v>
      </c>
      <c r="E655" t="s">
        <v>26</v>
      </c>
      <c r="F655" t="s">
        <v>23</v>
      </c>
      <c r="G655">
        <v>48</v>
      </c>
      <c r="H655">
        <v>4</v>
      </c>
      <c r="I655">
        <v>133994.51999999999</v>
      </c>
      <c r="J655">
        <v>1</v>
      </c>
      <c r="K655">
        <v>1</v>
      </c>
      <c r="L655">
        <v>1</v>
      </c>
      <c r="M655">
        <v>19287.060000000001</v>
      </c>
      <c r="N655">
        <v>1</v>
      </c>
      <c r="P655">
        <f t="shared" si="66"/>
        <v>133994.51999999999</v>
      </c>
      <c r="Q655">
        <f t="shared" si="67"/>
        <v>6.9282032302755088</v>
      </c>
      <c r="W655">
        <f t="shared" si="68"/>
        <v>9759</v>
      </c>
      <c r="X655" t="str">
        <f t="shared" si="69"/>
        <v>Cam</v>
      </c>
      <c r="Y655" t="str">
        <f t="shared" si="70"/>
        <v>ell</v>
      </c>
      <c r="Z655">
        <f t="shared" si="71"/>
        <v>8</v>
      </c>
    </row>
    <row r="656" spans="1:26" x14ac:dyDescent="0.25">
      <c r="A656">
        <v>655</v>
      </c>
      <c r="B656">
        <v>15751710</v>
      </c>
      <c r="C656" t="s">
        <v>208</v>
      </c>
      <c r="D656">
        <v>729</v>
      </c>
      <c r="E656" t="s">
        <v>18</v>
      </c>
      <c r="F656" t="s">
        <v>23</v>
      </c>
      <c r="G656">
        <v>31</v>
      </c>
      <c r="H656">
        <v>8</v>
      </c>
      <c r="I656">
        <v>164870.81</v>
      </c>
      <c r="J656">
        <v>2</v>
      </c>
      <c r="K656">
        <v>1</v>
      </c>
      <c r="L656">
        <v>1</v>
      </c>
      <c r="M656">
        <v>9567.39</v>
      </c>
      <c r="N656">
        <v>0</v>
      </c>
      <c r="P656">
        <f t="shared" si="66"/>
        <v>164870.81</v>
      </c>
      <c r="Q656">
        <f t="shared" si="67"/>
        <v>5.5677643628300215</v>
      </c>
      <c r="W656">
        <f t="shared" si="68"/>
        <v>2152</v>
      </c>
      <c r="X656" t="str">
        <f t="shared" si="69"/>
        <v>Gin</v>
      </c>
      <c r="Y656" t="str">
        <f t="shared" si="70"/>
        <v>nwa</v>
      </c>
      <c r="Z656">
        <f t="shared" si="71"/>
        <v>9</v>
      </c>
    </row>
    <row r="657" spans="1:26" x14ac:dyDescent="0.25">
      <c r="A657">
        <v>656</v>
      </c>
      <c r="B657">
        <v>15692926</v>
      </c>
      <c r="C657" t="s">
        <v>272</v>
      </c>
      <c r="D657">
        <v>498</v>
      </c>
      <c r="E657" t="s">
        <v>26</v>
      </c>
      <c r="F657" t="s">
        <v>23</v>
      </c>
      <c r="G657">
        <v>25</v>
      </c>
      <c r="H657">
        <v>8</v>
      </c>
      <c r="I657">
        <v>121702.73</v>
      </c>
      <c r="J657">
        <v>1</v>
      </c>
      <c r="K657">
        <v>1</v>
      </c>
      <c r="L657">
        <v>1</v>
      </c>
      <c r="M657">
        <v>132210.49</v>
      </c>
      <c r="N657">
        <v>0</v>
      </c>
      <c r="P657">
        <f t="shared" si="66"/>
        <v>121702.73</v>
      </c>
      <c r="Q657">
        <f t="shared" si="67"/>
        <v>5</v>
      </c>
      <c r="W657">
        <f t="shared" si="68"/>
        <v>9384</v>
      </c>
      <c r="X657" t="str">
        <f t="shared" si="69"/>
        <v>Tos</v>
      </c>
      <c r="Y657" t="str">
        <f t="shared" si="70"/>
        <v>ani</v>
      </c>
      <c r="Z657">
        <f t="shared" si="71"/>
        <v>7</v>
      </c>
    </row>
    <row r="658" spans="1:26" x14ac:dyDescent="0.25">
      <c r="A658">
        <v>657</v>
      </c>
      <c r="B658">
        <v>15813741</v>
      </c>
      <c r="C658" t="s">
        <v>282</v>
      </c>
      <c r="D658">
        <v>549</v>
      </c>
      <c r="E658" t="s">
        <v>18</v>
      </c>
      <c r="F658" t="s">
        <v>23</v>
      </c>
      <c r="G658">
        <v>25</v>
      </c>
      <c r="H658">
        <v>6</v>
      </c>
      <c r="I658">
        <v>193858.2</v>
      </c>
      <c r="J658">
        <v>1</v>
      </c>
      <c r="K658">
        <v>0</v>
      </c>
      <c r="L658">
        <v>1</v>
      </c>
      <c r="M658">
        <v>21600.11</v>
      </c>
      <c r="N658">
        <v>0</v>
      </c>
      <c r="P658">
        <f t="shared" si="66"/>
        <v>193858.2</v>
      </c>
      <c r="Q658">
        <f t="shared" si="67"/>
        <v>5</v>
      </c>
      <c r="W658">
        <f t="shared" si="68"/>
        <v>8411</v>
      </c>
      <c r="X658" t="str">
        <f t="shared" si="69"/>
        <v>Nna</v>
      </c>
      <c r="Y658" t="str">
        <f t="shared" si="70"/>
        <v>tam</v>
      </c>
      <c r="Z658">
        <f t="shared" si="71"/>
        <v>9</v>
      </c>
    </row>
    <row r="659" spans="1:26" x14ac:dyDescent="0.25">
      <c r="A659">
        <v>658</v>
      </c>
      <c r="B659">
        <v>15698474</v>
      </c>
      <c r="C659" t="s">
        <v>544</v>
      </c>
      <c r="D659">
        <v>601</v>
      </c>
      <c r="E659" t="s">
        <v>26</v>
      </c>
      <c r="F659" t="s">
        <v>16</v>
      </c>
      <c r="G659">
        <v>54</v>
      </c>
      <c r="H659">
        <v>1</v>
      </c>
      <c r="I659">
        <v>131039.97</v>
      </c>
      <c r="J659">
        <v>2</v>
      </c>
      <c r="K659">
        <v>1</v>
      </c>
      <c r="L659">
        <v>1</v>
      </c>
      <c r="M659">
        <v>199661.5</v>
      </c>
      <c r="N659">
        <v>0</v>
      </c>
      <c r="P659">
        <f t="shared" si="66"/>
        <v>131039.97</v>
      </c>
      <c r="Q659">
        <f t="shared" si="67"/>
        <v>7.3484692283495345</v>
      </c>
      <c r="W659">
        <f t="shared" si="68"/>
        <v>6895</v>
      </c>
      <c r="X659" t="str">
        <f t="shared" si="69"/>
        <v>Sag</v>
      </c>
      <c r="Y659" t="str">
        <f t="shared" si="70"/>
        <v>ese</v>
      </c>
      <c r="Z659">
        <f t="shared" si="71"/>
        <v>6</v>
      </c>
    </row>
    <row r="660" spans="1:26" x14ac:dyDescent="0.25">
      <c r="A660">
        <v>659</v>
      </c>
      <c r="B660">
        <v>15568595</v>
      </c>
      <c r="C660" t="s">
        <v>545</v>
      </c>
      <c r="D660">
        <v>544</v>
      </c>
      <c r="E660" t="s">
        <v>15</v>
      </c>
      <c r="F660" t="s">
        <v>23</v>
      </c>
      <c r="G660">
        <v>64</v>
      </c>
      <c r="H660">
        <v>9</v>
      </c>
      <c r="I660">
        <v>113829.45</v>
      </c>
      <c r="J660">
        <v>1</v>
      </c>
      <c r="K660">
        <v>1</v>
      </c>
      <c r="L660">
        <v>1</v>
      </c>
      <c r="M660">
        <v>124341.49</v>
      </c>
      <c r="N660">
        <v>0</v>
      </c>
      <c r="P660">
        <f t="shared" si="66"/>
        <v>113829.45</v>
      </c>
      <c r="Q660">
        <f t="shared" si="67"/>
        <v>8</v>
      </c>
      <c r="W660">
        <f t="shared" si="68"/>
        <v>8520</v>
      </c>
      <c r="X660" t="str">
        <f t="shared" si="69"/>
        <v>Fle</v>
      </c>
      <c r="Y660" t="str">
        <f t="shared" si="70"/>
        <v>ing</v>
      </c>
      <c r="Z660">
        <f t="shared" si="71"/>
        <v>7</v>
      </c>
    </row>
    <row r="661" spans="1:26" x14ac:dyDescent="0.25">
      <c r="A661">
        <v>660</v>
      </c>
      <c r="B661">
        <v>15603065</v>
      </c>
      <c r="C661" t="s">
        <v>546</v>
      </c>
      <c r="D661">
        <v>751</v>
      </c>
      <c r="E661" t="s">
        <v>15</v>
      </c>
      <c r="F661" t="s">
        <v>16</v>
      </c>
      <c r="G661">
        <v>30</v>
      </c>
      <c r="H661">
        <v>6</v>
      </c>
      <c r="I661">
        <v>0</v>
      </c>
      <c r="J661">
        <v>2</v>
      </c>
      <c r="K661">
        <v>1</v>
      </c>
      <c r="L661">
        <v>0</v>
      </c>
      <c r="M661">
        <v>15766.1</v>
      </c>
      <c r="N661">
        <v>0</v>
      </c>
      <c r="P661">
        <f t="shared" si="66"/>
        <v>0</v>
      </c>
      <c r="Q661">
        <f t="shared" si="67"/>
        <v>5.4772255750516612</v>
      </c>
      <c r="W661">
        <f t="shared" si="68"/>
        <v>1572</v>
      </c>
      <c r="X661" t="str">
        <f t="shared" si="69"/>
        <v>Gru</v>
      </c>
      <c r="Y661" t="str">
        <f t="shared" si="70"/>
        <v>ubb</v>
      </c>
      <c r="Z661">
        <f t="shared" si="71"/>
        <v>5</v>
      </c>
    </row>
    <row r="662" spans="1:26" x14ac:dyDescent="0.25">
      <c r="A662">
        <v>661</v>
      </c>
      <c r="B662">
        <v>15592937</v>
      </c>
      <c r="C662" t="s">
        <v>547</v>
      </c>
      <c r="D662">
        <v>632</v>
      </c>
      <c r="E662" t="s">
        <v>26</v>
      </c>
      <c r="F662" t="s">
        <v>16</v>
      </c>
      <c r="G662">
        <v>41</v>
      </c>
      <c r="H662">
        <v>3</v>
      </c>
      <c r="I662">
        <v>81877.38</v>
      </c>
      <c r="J662">
        <v>1</v>
      </c>
      <c r="K662">
        <v>1</v>
      </c>
      <c r="L662">
        <v>1</v>
      </c>
      <c r="M662">
        <v>33642.21</v>
      </c>
      <c r="N662">
        <v>0</v>
      </c>
      <c r="P662">
        <f t="shared" si="66"/>
        <v>81877.38</v>
      </c>
      <c r="Q662">
        <f t="shared" si="67"/>
        <v>6.4031242374328485</v>
      </c>
      <c r="W662">
        <f t="shared" si="68"/>
        <v>5778</v>
      </c>
      <c r="X662" t="str">
        <f t="shared" si="69"/>
        <v>Nap</v>
      </c>
      <c r="Y662" t="str">
        <f t="shared" si="70"/>
        <v>ani</v>
      </c>
      <c r="Z662">
        <f t="shared" si="71"/>
        <v>10</v>
      </c>
    </row>
    <row r="663" spans="1:26" x14ac:dyDescent="0.25">
      <c r="A663">
        <v>662</v>
      </c>
      <c r="B663">
        <v>15699637</v>
      </c>
      <c r="C663" t="s">
        <v>548</v>
      </c>
      <c r="D663">
        <v>694</v>
      </c>
      <c r="E663" t="s">
        <v>18</v>
      </c>
      <c r="F663" t="s">
        <v>23</v>
      </c>
      <c r="G663">
        <v>57</v>
      </c>
      <c r="H663">
        <v>8</v>
      </c>
      <c r="I663">
        <v>116326.07</v>
      </c>
      <c r="J663">
        <v>1</v>
      </c>
      <c r="K663">
        <v>1</v>
      </c>
      <c r="L663">
        <v>1</v>
      </c>
      <c r="M663">
        <v>117704.65</v>
      </c>
      <c r="N663">
        <v>0</v>
      </c>
      <c r="P663">
        <f t="shared" si="66"/>
        <v>116326.07</v>
      </c>
      <c r="Q663">
        <f t="shared" si="67"/>
        <v>7.5498344352707498</v>
      </c>
      <c r="W663">
        <f t="shared" si="68"/>
        <v>3341</v>
      </c>
      <c r="X663" t="str">
        <f t="shared" si="69"/>
        <v>Ane</v>
      </c>
      <c r="Y663" t="str">
        <f t="shared" si="70"/>
        <v>chi</v>
      </c>
      <c r="Z663">
        <f t="shared" si="71"/>
        <v>8</v>
      </c>
    </row>
    <row r="664" spans="1:26" x14ac:dyDescent="0.25">
      <c r="A664">
        <v>663</v>
      </c>
      <c r="B664">
        <v>15667215</v>
      </c>
      <c r="C664" t="s">
        <v>549</v>
      </c>
      <c r="D664">
        <v>678</v>
      </c>
      <c r="E664" t="s">
        <v>15</v>
      </c>
      <c r="F664" t="s">
        <v>23</v>
      </c>
      <c r="G664">
        <v>31</v>
      </c>
      <c r="H664">
        <v>2</v>
      </c>
      <c r="I664">
        <v>0</v>
      </c>
      <c r="J664">
        <v>2</v>
      </c>
      <c r="K664">
        <v>1</v>
      </c>
      <c r="L664">
        <v>1</v>
      </c>
      <c r="M664">
        <v>58803.28</v>
      </c>
      <c r="N664">
        <v>0</v>
      </c>
      <c r="P664">
        <f t="shared" si="66"/>
        <v>0</v>
      </c>
      <c r="Q664">
        <f t="shared" si="67"/>
        <v>5.5677643628300215</v>
      </c>
      <c r="W664">
        <f t="shared" si="68"/>
        <v>3961</v>
      </c>
      <c r="X664" t="str">
        <f t="shared" si="69"/>
        <v>Cha</v>
      </c>
      <c r="Y664" t="str">
        <f t="shared" si="70"/>
        <v>ler</v>
      </c>
      <c r="Z664">
        <f t="shared" si="71"/>
        <v>8</v>
      </c>
    </row>
    <row r="665" spans="1:26" x14ac:dyDescent="0.25">
      <c r="A665">
        <v>664</v>
      </c>
      <c r="B665">
        <v>15788659</v>
      </c>
      <c r="C665" t="s">
        <v>550</v>
      </c>
      <c r="D665">
        <v>695</v>
      </c>
      <c r="E665" t="s">
        <v>15</v>
      </c>
      <c r="F665" t="s">
        <v>23</v>
      </c>
      <c r="G665">
        <v>46</v>
      </c>
      <c r="H665">
        <v>4</v>
      </c>
      <c r="I665">
        <v>0</v>
      </c>
      <c r="J665">
        <v>2</v>
      </c>
      <c r="K665">
        <v>1</v>
      </c>
      <c r="L665">
        <v>1</v>
      </c>
      <c r="M665">
        <v>137537.22</v>
      </c>
      <c r="N665">
        <v>0</v>
      </c>
      <c r="P665">
        <f t="shared" si="66"/>
        <v>0</v>
      </c>
      <c r="Q665">
        <f t="shared" si="67"/>
        <v>6.7823299831252681</v>
      </c>
      <c r="W665">
        <f t="shared" si="68"/>
        <v>3304</v>
      </c>
      <c r="X665" t="str">
        <f t="shared" si="69"/>
        <v>How</v>
      </c>
      <c r="Y665" t="str">
        <f t="shared" si="70"/>
        <v>lls</v>
      </c>
      <c r="Z665">
        <f t="shared" si="71"/>
        <v>7</v>
      </c>
    </row>
    <row r="666" spans="1:26" x14ac:dyDescent="0.25">
      <c r="A666">
        <v>665</v>
      </c>
      <c r="B666">
        <v>15763218</v>
      </c>
      <c r="C666" t="s">
        <v>551</v>
      </c>
      <c r="D666">
        <v>661</v>
      </c>
      <c r="E666" t="s">
        <v>15</v>
      </c>
      <c r="F666" t="s">
        <v>16</v>
      </c>
      <c r="G666">
        <v>41</v>
      </c>
      <c r="H666">
        <v>1</v>
      </c>
      <c r="I666">
        <v>0</v>
      </c>
      <c r="J666">
        <v>2</v>
      </c>
      <c r="K666">
        <v>0</v>
      </c>
      <c r="L666">
        <v>1</v>
      </c>
      <c r="M666">
        <v>131300.68</v>
      </c>
      <c r="N666">
        <v>0</v>
      </c>
      <c r="P666">
        <f t="shared" si="66"/>
        <v>0</v>
      </c>
      <c r="Q666">
        <f t="shared" si="67"/>
        <v>6.4031242374328485</v>
      </c>
      <c r="W666">
        <f t="shared" si="68"/>
        <v>4619</v>
      </c>
      <c r="X666" t="str">
        <f t="shared" si="69"/>
        <v>Ake</v>
      </c>
      <c r="Y666" t="str">
        <f t="shared" si="70"/>
        <v>oyd</v>
      </c>
      <c r="Z666">
        <f t="shared" si="71"/>
        <v>7</v>
      </c>
    </row>
    <row r="667" spans="1:26" x14ac:dyDescent="0.25">
      <c r="A667">
        <v>666</v>
      </c>
      <c r="B667">
        <v>15645772</v>
      </c>
      <c r="C667" t="s">
        <v>196</v>
      </c>
      <c r="D667">
        <v>661</v>
      </c>
      <c r="E667" t="s">
        <v>15</v>
      </c>
      <c r="F667" t="s">
        <v>23</v>
      </c>
      <c r="G667">
        <v>33</v>
      </c>
      <c r="H667">
        <v>9</v>
      </c>
      <c r="I667">
        <v>0</v>
      </c>
      <c r="J667">
        <v>2</v>
      </c>
      <c r="K667">
        <v>1</v>
      </c>
      <c r="L667">
        <v>1</v>
      </c>
      <c r="M667">
        <v>84174.81</v>
      </c>
      <c r="N667">
        <v>0</v>
      </c>
      <c r="P667">
        <f t="shared" si="66"/>
        <v>0</v>
      </c>
      <c r="Q667">
        <f t="shared" si="67"/>
        <v>5.7445626465380286</v>
      </c>
      <c r="W667">
        <f t="shared" si="68"/>
        <v>4619</v>
      </c>
      <c r="X667" t="str">
        <f t="shared" si="69"/>
        <v>Onw</v>
      </c>
      <c r="Y667" t="str">
        <f t="shared" si="70"/>
        <v>elu</v>
      </c>
      <c r="Z667">
        <f t="shared" si="71"/>
        <v>8</v>
      </c>
    </row>
    <row r="668" spans="1:26" x14ac:dyDescent="0.25">
      <c r="A668">
        <v>667</v>
      </c>
      <c r="B668">
        <v>15725511</v>
      </c>
      <c r="C668" t="s">
        <v>93</v>
      </c>
      <c r="D668">
        <v>559</v>
      </c>
      <c r="E668" t="s">
        <v>15</v>
      </c>
      <c r="F668" t="s">
        <v>16</v>
      </c>
      <c r="G668">
        <v>31</v>
      </c>
      <c r="H668">
        <v>3</v>
      </c>
      <c r="I668">
        <v>127070.73</v>
      </c>
      <c r="J668">
        <v>1</v>
      </c>
      <c r="K668">
        <v>0</v>
      </c>
      <c r="L668">
        <v>1</v>
      </c>
      <c r="M668">
        <v>160941.78</v>
      </c>
      <c r="N668">
        <v>0</v>
      </c>
      <c r="P668">
        <f t="shared" si="66"/>
        <v>127070.73</v>
      </c>
      <c r="Q668">
        <f t="shared" si="67"/>
        <v>5.5677643628300215</v>
      </c>
      <c r="W668">
        <f t="shared" si="68"/>
        <v>8144</v>
      </c>
      <c r="X668" t="str">
        <f t="shared" si="69"/>
        <v>Wal</v>
      </c>
      <c r="Y668" t="str">
        <f t="shared" si="70"/>
        <v>ace</v>
      </c>
      <c r="Z668">
        <f t="shared" si="71"/>
        <v>7</v>
      </c>
    </row>
    <row r="669" spans="1:26" x14ac:dyDescent="0.25">
      <c r="A669">
        <v>668</v>
      </c>
      <c r="B669">
        <v>15575024</v>
      </c>
      <c r="C669" t="s">
        <v>552</v>
      </c>
      <c r="D669">
        <v>503</v>
      </c>
      <c r="E669" t="s">
        <v>15</v>
      </c>
      <c r="F669" t="s">
        <v>23</v>
      </c>
      <c r="G669">
        <v>29</v>
      </c>
      <c r="H669">
        <v>3</v>
      </c>
      <c r="I669">
        <v>0</v>
      </c>
      <c r="J669">
        <v>2</v>
      </c>
      <c r="K669">
        <v>1</v>
      </c>
      <c r="L669">
        <v>1</v>
      </c>
      <c r="M669">
        <v>143954.99</v>
      </c>
      <c r="N669">
        <v>0</v>
      </c>
      <c r="P669">
        <f t="shared" si="66"/>
        <v>0</v>
      </c>
      <c r="Q669">
        <f t="shared" si="67"/>
        <v>5.3851648071345037</v>
      </c>
      <c r="W669">
        <f t="shared" si="68"/>
        <v>9312</v>
      </c>
      <c r="X669" t="str">
        <f t="shared" si="69"/>
        <v>Uwa</v>
      </c>
      <c r="Y669" t="str">
        <f t="shared" si="70"/>
        <v>oke</v>
      </c>
      <c r="Z669">
        <f t="shared" si="71"/>
        <v>9</v>
      </c>
    </row>
    <row r="670" spans="1:26" x14ac:dyDescent="0.25">
      <c r="A670">
        <v>669</v>
      </c>
      <c r="B670">
        <v>15640825</v>
      </c>
      <c r="C670" t="s">
        <v>553</v>
      </c>
      <c r="D670">
        <v>695</v>
      </c>
      <c r="E670" t="s">
        <v>18</v>
      </c>
      <c r="F670" t="s">
        <v>23</v>
      </c>
      <c r="G670">
        <v>46</v>
      </c>
      <c r="H670">
        <v>3</v>
      </c>
      <c r="I670">
        <v>122549.64</v>
      </c>
      <c r="J670">
        <v>1</v>
      </c>
      <c r="K670">
        <v>1</v>
      </c>
      <c r="L670">
        <v>1</v>
      </c>
      <c r="M670">
        <v>56297.85</v>
      </c>
      <c r="N670">
        <v>0</v>
      </c>
      <c r="P670">
        <f t="shared" si="66"/>
        <v>122549.64</v>
      </c>
      <c r="Q670">
        <f t="shared" si="67"/>
        <v>6.7823299831252681</v>
      </c>
      <c r="W670">
        <f t="shared" si="68"/>
        <v>3304</v>
      </c>
      <c r="X670" t="str">
        <f t="shared" si="69"/>
        <v>Loy</v>
      </c>
      <c r="Y670" t="str">
        <f t="shared" si="70"/>
        <v>yau</v>
      </c>
      <c r="Z670">
        <f t="shared" si="71"/>
        <v>5</v>
      </c>
    </row>
    <row r="671" spans="1:26" x14ac:dyDescent="0.25">
      <c r="A671">
        <v>670</v>
      </c>
      <c r="B671">
        <v>15662397</v>
      </c>
      <c r="C671" t="s">
        <v>554</v>
      </c>
      <c r="D671">
        <v>640</v>
      </c>
      <c r="E671" t="s">
        <v>15</v>
      </c>
      <c r="F671" t="s">
        <v>16</v>
      </c>
      <c r="G671">
        <v>42</v>
      </c>
      <c r="H671">
        <v>5</v>
      </c>
      <c r="I671">
        <v>176099.13</v>
      </c>
      <c r="J671">
        <v>1</v>
      </c>
      <c r="K671">
        <v>1</v>
      </c>
      <c r="L671">
        <v>1</v>
      </c>
      <c r="M671">
        <v>8404.73</v>
      </c>
      <c r="N671">
        <v>0</v>
      </c>
      <c r="P671">
        <f t="shared" si="66"/>
        <v>176099.13</v>
      </c>
      <c r="Q671">
        <f t="shared" si="67"/>
        <v>6.4807406984078604</v>
      </c>
      <c r="W671">
        <f t="shared" si="68"/>
        <v>5451</v>
      </c>
      <c r="X671" t="str">
        <f t="shared" si="69"/>
        <v>Sma</v>
      </c>
      <c r="Y671" t="str">
        <f t="shared" si="70"/>
        <v>all</v>
      </c>
      <c r="Z671">
        <f t="shared" si="71"/>
        <v>5</v>
      </c>
    </row>
    <row r="672" spans="1:26" x14ac:dyDescent="0.25">
      <c r="A672">
        <v>671</v>
      </c>
      <c r="B672">
        <v>15576368</v>
      </c>
      <c r="C672" t="s">
        <v>555</v>
      </c>
      <c r="D672">
        <v>624</v>
      </c>
      <c r="E672" t="s">
        <v>26</v>
      </c>
      <c r="F672" t="s">
        <v>16</v>
      </c>
      <c r="G672">
        <v>48</v>
      </c>
      <c r="H672">
        <v>3</v>
      </c>
      <c r="I672">
        <v>122388.38</v>
      </c>
      <c r="J672">
        <v>2</v>
      </c>
      <c r="K672">
        <v>0</v>
      </c>
      <c r="L672">
        <v>0</v>
      </c>
      <c r="M672">
        <v>30020.09</v>
      </c>
      <c r="N672">
        <v>0</v>
      </c>
      <c r="P672">
        <f t="shared" si="66"/>
        <v>122388.38</v>
      </c>
      <c r="Q672">
        <f t="shared" si="67"/>
        <v>6.9282032302755088</v>
      </c>
      <c r="W672">
        <f t="shared" si="68"/>
        <v>6086</v>
      </c>
      <c r="X672" t="str">
        <f t="shared" si="69"/>
        <v>Ble</v>
      </c>
      <c r="Y672" t="str">
        <f t="shared" si="70"/>
        <v>soe</v>
      </c>
      <c r="Z672">
        <f t="shared" si="71"/>
        <v>7</v>
      </c>
    </row>
    <row r="673" spans="1:26" x14ac:dyDescent="0.25">
      <c r="A673">
        <v>672</v>
      </c>
      <c r="B673">
        <v>15674991</v>
      </c>
      <c r="C673" t="s">
        <v>556</v>
      </c>
      <c r="D673">
        <v>667</v>
      </c>
      <c r="E673" t="s">
        <v>15</v>
      </c>
      <c r="F673" t="s">
        <v>23</v>
      </c>
      <c r="G673">
        <v>42</v>
      </c>
      <c r="H673">
        <v>9</v>
      </c>
      <c r="I673">
        <v>0</v>
      </c>
      <c r="J673">
        <v>2</v>
      </c>
      <c r="K673">
        <v>0</v>
      </c>
      <c r="L673">
        <v>1</v>
      </c>
      <c r="M673">
        <v>58137.42</v>
      </c>
      <c r="N673">
        <v>0</v>
      </c>
      <c r="P673">
        <f t="shared" si="66"/>
        <v>0</v>
      </c>
      <c r="Q673">
        <f t="shared" si="67"/>
        <v>6.4807406984078604</v>
      </c>
      <c r="W673">
        <f t="shared" si="68"/>
        <v>4379</v>
      </c>
      <c r="X673" t="str">
        <f t="shared" si="69"/>
        <v>Kao</v>
      </c>
      <c r="Y673" t="str">
        <f t="shared" si="70"/>
        <v>Kao</v>
      </c>
      <c r="Z673">
        <f t="shared" si="71"/>
        <v>3</v>
      </c>
    </row>
    <row r="674" spans="1:26" x14ac:dyDescent="0.25">
      <c r="A674">
        <v>673</v>
      </c>
      <c r="B674">
        <v>15721024</v>
      </c>
      <c r="C674" t="s">
        <v>557</v>
      </c>
      <c r="D674">
        <v>642</v>
      </c>
      <c r="E674" t="s">
        <v>15</v>
      </c>
      <c r="F674" t="s">
        <v>23</v>
      </c>
      <c r="G674">
        <v>26</v>
      </c>
      <c r="H674">
        <v>0</v>
      </c>
      <c r="I674">
        <v>0</v>
      </c>
      <c r="J674">
        <v>1</v>
      </c>
      <c r="K674">
        <v>0</v>
      </c>
      <c r="L674">
        <v>0</v>
      </c>
      <c r="M674">
        <v>47472.68</v>
      </c>
      <c r="N674">
        <v>0</v>
      </c>
      <c r="P674">
        <f t="shared" si="66"/>
        <v>0</v>
      </c>
      <c r="Q674">
        <f t="shared" si="67"/>
        <v>5.0990195135927845</v>
      </c>
      <c r="W674">
        <f t="shared" si="68"/>
        <v>5376</v>
      </c>
      <c r="X674" t="str">
        <f t="shared" si="69"/>
        <v>Wic</v>
      </c>
      <c r="Y674" t="str">
        <f t="shared" si="70"/>
        <v>ens</v>
      </c>
      <c r="Z674">
        <f t="shared" si="71"/>
        <v>7</v>
      </c>
    </row>
    <row r="675" spans="1:26" x14ac:dyDescent="0.25">
      <c r="A675">
        <v>674</v>
      </c>
      <c r="B675">
        <v>15745621</v>
      </c>
      <c r="C675" t="s">
        <v>558</v>
      </c>
      <c r="D675">
        <v>640</v>
      </c>
      <c r="E675" t="s">
        <v>18</v>
      </c>
      <c r="F675" t="s">
        <v>16</v>
      </c>
      <c r="G675">
        <v>32</v>
      </c>
      <c r="H675">
        <v>6</v>
      </c>
      <c r="I675">
        <v>118879.35</v>
      </c>
      <c r="J675">
        <v>2</v>
      </c>
      <c r="K675">
        <v>1</v>
      </c>
      <c r="L675">
        <v>1</v>
      </c>
      <c r="M675">
        <v>19131.71</v>
      </c>
      <c r="N675">
        <v>0</v>
      </c>
      <c r="P675">
        <f t="shared" si="66"/>
        <v>118879.35</v>
      </c>
      <c r="Q675">
        <f t="shared" si="67"/>
        <v>5.6568542494923806</v>
      </c>
      <c r="W675">
        <f t="shared" si="68"/>
        <v>5451</v>
      </c>
      <c r="X675" t="str">
        <f t="shared" si="69"/>
        <v>Wer</v>
      </c>
      <c r="Y675" t="str">
        <f t="shared" si="70"/>
        <v>eim</v>
      </c>
      <c r="Z675">
        <f t="shared" si="71"/>
        <v>8</v>
      </c>
    </row>
    <row r="676" spans="1:26" x14ac:dyDescent="0.25">
      <c r="A676">
        <v>675</v>
      </c>
      <c r="B676">
        <v>15642394</v>
      </c>
      <c r="C676" t="s">
        <v>27</v>
      </c>
      <c r="D676">
        <v>529</v>
      </c>
      <c r="E676" t="s">
        <v>18</v>
      </c>
      <c r="F676" t="s">
        <v>23</v>
      </c>
      <c r="G676">
        <v>35</v>
      </c>
      <c r="H676">
        <v>5</v>
      </c>
      <c r="I676">
        <v>0</v>
      </c>
      <c r="J676">
        <v>2</v>
      </c>
      <c r="K676">
        <v>1</v>
      </c>
      <c r="L676">
        <v>1</v>
      </c>
      <c r="M676">
        <v>187288.5</v>
      </c>
      <c r="N676">
        <v>0</v>
      </c>
      <c r="P676">
        <f t="shared" si="66"/>
        <v>0</v>
      </c>
      <c r="Q676">
        <f t="shared" si="67"/>
        <v>5.9160797830996161</v>
      </c>
      <c r="W676">
        <f t="shared" si="68"/>
        <v>8836</v>
      </c>
      <c r="X676" t="str">
        <f t="shared" si="69"/>
        <v>He</v>
      </c>
      <c r="Y676" t="str">
        <f t="shared" si="70"/>
        <v>He</v>
      </c>
      <c r="Z676">
        <f t="shared" si="71"/>
        <v>2</v>
      </c>
    </row>
    <row r="677" spans="1:26" x14ac:dyDescent="0.25">
      <c r="A677">
        <v>676</v>
      </c>
      <c r="B677">
        <v>15754605</v>
      </c>
      <c r="C677" t="s">
        <v>559</v>
      </c>
      <c r="D677">
        <v>563</v>
      </c>
      <c r="E677" t="s">
        <v>15</v>
      </c>
      <c r="F677" t="s">
        <v>16</v>
      </c>
      <c r="G677">
        <v>39</v>
      </c>
      <c r="H677">
        <v>5</v>
      </c>
      <c r="I677">
        <v>0</v>
      </c>
      <c r="J677">
        <v>2</v>
      </c>
      <c r="K677">
        <v>1</v>
      </c>
      <c r="L677">
        <v>1</v>
      </c>
      <c r="M677">
        <v>17603.810000000001</v>
      </c>
      <c r="N677">
        <v>0</v>
      </c>
      <c r="P677">
        <f t="shared" si="66"/>
        <v>0</v>
      </c>
      <c r="Q677">
        <f t="shared" si="67"/>
        <v>6.2449979983983983</v>
      </c>
      <c r="W677">
        <f t="shared" si="68"/>
        <v>8054</v>
      </c>
      <c r="X677" t="str">
        <f t="shared" si="69"/>
        <v>Jar</v>
      </c>
      <c r="Y677" t="str">
        <f t="shared" si="70"/>
        <v>vis</v>
      </c>
      <c r="Z677">
        <f t="shared" si="71"/>
        <v>6</v>
      </c>
    </row>
    <row r="678" spans="1:26" x14ac:dyDescent="0.25">
      <c r="A678">
        <v>677</v>
      </c>
      <c r="B678">
        <v>15607040</v>
      </c>
      <c r="C678" t="s">
        <v>560</v>
      </c>
      <c r="D678">
        <v>593</v>
      </c>
      <c r="E678" t="s">
        <v>18</v>
      </c>
      <c r="F678" t="s">
        <v>16</v>
      </c>
      <c r="G678">
        <v>38</v>
      </c>
      <c r="H678">
        <v>4</v>
      </c>
      <c r="I678">
        <v>88736.44</v>
      </c>
      <c r="J678">
        <v>2</v>
      </c>
      <c r="K678">
        <v>1</v>
      </c>
      <c r="L678">
        <v>0</v>
      </c>
      <c r="M678">
        <v>67020.03</v>
      </c>
      <c r="N678">
        <v>0</v>
      </c>
      <c r="P678">
        <f t="shared" si="66"/>
        <v>88736.44</v>
      </c>
      <c r="Q678">
        <f t="shared" si="67"/>
        <v>6.164414002968976</v>
      </c>
      <c r="W678">
        <f t="shared" si="68"/>
        <v>7167</v>
      </c>
      <c r="X678" t="str">
        <f t="shared" si="69"/>
        <v>P'a</v>
      </c>
      <c r="Y678" t="str">
        <f t="shared" si="70"/>
        <v>'an</v>
      </c>
      <c r="Z678">
        <f t="shared" si="71"/>
        <v>4</v>
      </c>
    </row>
    <row r="679" spans="1:26" x14ac:dyDescent="0.25">
      <c r="A679">
        <v>678</v>
      </c>
      <c r="B679">
        <v>15715142</v>
      </c>
      <c r="C679" t="s">
        <v>561</v>
      </c>
      <c r="D679">
        <v>739</v>
      </c>
      <c r="E679" t="s">
        <v>26</v>
      </c>
      <c r="F679" t="s">
        <v>23</v>
      </c>
      <c r="G679">
        <v>45</v>
      </c>
      <c r="H679">
        <v>7</v>
      </c>
      <c r="I679">
        <v>102703.62</v>
      </c>
      <c r="J679">
        <v>1</v>
      </c>
      <c r="K679">
        <v>0</v>
      </c>
      <c r="L679">
        <v>1</v>
      </c>
      <c r="M679">
        <v>147802.94</v>
      </c>
      <c r="N679">
        <v>1</v>
      </c>
      <c r="P679">
        <f t="shared" si="66"/>
        <v>102703.62</v>
      </c>
      <c r="Q679">
        <f t="shared" si="67"/>
        <v>6.7082039324993694</v>
      </c>
      <c r="W679">
        <f t="shared" si="68"/>
        <v>1880</v>
      </c>
      <c r="X679" t="str">
        <f t="shared" si="69"/>
        <v>Rep</v>
      </c>
      <c r="Y679" t="str">
        <f t="shared" si="70"/>
        <v>ina</v>
      </c>
      <c r="Z679">
        <f t="shared" si="71"/>
        <v>6</v>
      </c>
    </row>
    <row r="680" spans="1:26" x14ac:dyDescent="0.25">
      <c r="A680">
        <v>679</v>
      </c>
      <c r="B680">
        <v>15810978</v>
      </c>
      <c r="C680" t="s">
        <v>562</v>
      </c>
      <c r="D680">
        <v>788</v>
      </c>
      <c r="E680" t="s">
        <v>18</v>
      </c>
      <c r="F680" t="s">
        <v>16</v>
      </c>
      <c r="G680">
        <v>70</v>
      </c>
      <c r="H680">
        <v>1</v>
      </c>
      <c r="I680">
        <v>0</v>
      </c>
      <c r="J680">
        <v>2</v>
      </c>
      <c r="K680">
        <v>1</v>
      </c>
      <c r="L680">
        <v>1</v>
      </c>
      <c r="M680">
        <v>41610.620000000003</v>
      </c>
      <c r="N680">
        <v>0</v>
      </c>
      <c r="P680">
        <f t="shared" si="66"/>
        <v>0</v>
      </c>
      <c r="Q680">
        <f t="shared" si="67"/>
        <v>8.3666002653407556</v>
      </c>
      <c r="W680">
        <f t="shared" si="68"/>
        <v>828</v>
      </c>
      <c r="X680" t="str">
        <f t="shared" si="69"/>
        <v>Pug</v>
      </c>
      <c r="Y680" t="str">
        <f t="shared" si="70"/>
        <v>esi</v>
      </c>
      <c r="Z680">
        <f t="shared" si="71"/>
        <v>8</v>
      </c>
    </row>
    <row r="681" spans="1:26" x14ac:dyDescent="0.25">
      <c r="A681">
        <v>680</v>
      </c>
      <c r="B681">
        <v>15668886</v>
      </c>
      <c r="C681" t="s">
        <v>563</v>
      </c>
      <c r="D681">
        <v>684</v>
      </c>
      <c r="E681" t="s">
        <v>18</v>
      </c>
      <c r="F681" t="s">
        <v>16</v>
      </c>
      <c r="G681">
        <v>38</v>
      </c>
      <c r="H681">
        <v>3</v>
      </c>
      <c r="I681">
        <v>0</v>
      </c>
      <c r="J681">
        <v>2</v>
      </c>
      <c r="K681">
        <v>1</v>
      </c>
      <c r="L681">
        <v>0</v>
      </c>
      <c r="M681">
        <v>44255.65</v>
      </c>
      <c r="N681">
        <v>0</v>
      </c>
      <c r="P681">
        <f t="shared" si="66"/>
        <v>0</v>
      </c>
      <c r="Q681">
        <f t="shared" si="67"/>
        <v>6.164414002968976</v>
      </c>
      <c r="W681">
        <f t="shared" si="68"/>
        <v>3690</v>
      </c>
      <c r="X681" t="str">
        <f t="shared" si="69"/>
        <v>Bla</v>
      </c>
      <c r="Y681" t="str">
        <f t="shared" si="70"/>
        <v>key</v>
      </c>
      <c r="Z681">
        <f t="shared" si="71"/>
        <v>6</v>
      </c>
    </row>
    <row r="682" spans="1:26" x14ac:dyDescent="0.25">
      <c r="A682">
        <v>681</v>
      </c>
      <c r="B682">
        <v>15780804</v>
      </c>
      <c r="C682" t="s">
        <v>564</v>
      </c>
      <c r="D682">
        <v>482</v>
      </c>
      <c r="E682" t="s">
        <v>15</v>
      </c>
      <c r="F682" t="s">
        <v>23</v>
      </c>
      <c r="G682">
        <v>55</v>
      </c>
      <c r="H682">
        <v>5</v>
      </c>
      <c r="I682">
        <v>97318.25</v>
      </c>
      <c r="J682">
        <v>1</v>
      </c>
      <c r="K682">
        <v>0</v>
      </c>
      <c r="L682">
        <v>1</v>
      </c>
      <c r="M682">
        <v>78416.14</v>
      </c>
      <c r="N682">
        <v>0</v>
      </c>
      <c r="P682">
        <f t="shared" si="66"/>
        <v>97318.25</v>
      </c>
      <c r="Q682">
        <f t="shared" si="67"/>
        <v>7.416198487095663</v>
      </c>
      <c r="W682">
        <f t="shared" si="68"/>
        <v>9574</v>
      </c>
      <c r="X682" t="str">
        <f t="shared" si="69"/>
        <v>Nuc</v>
      </c>
      <c r="Y682" t="str">
        <f t="shared" si="70"/>
        <v>cci</v>
      </c>
      <c r="Z682">
        <f t="shared" si="71"/>
        <v>5</v>
      </c>
    </row>
    <row r="683" spans="1:26" x14ac:dyDescent="0.25">
      <c r="A683">
        <v>682</v>
      </c>
      <c r="B683">
        <v>15613880</v>
      </c>
      <c r="C683" t="s">
        <v>565</v>
      </c>
      <c r="D683">
        <v>591</v>
      </c>
      <c r="E683" t="s">
        <v>18</v>
      </c>
      <c r="F683" t="s">
        <v>23</v>
      </c>
      <c r="G683">
        <v>58</v>
      </c>
      <c r="H683">
        <v>5</v>
      </c>
      <c r="I683">
        <v>128468.69</v>
      </c>
      <c r="J683">
        <v>1</v>
      </c>
      <c r="K683">
        <v>0</v>
      </c>
      <c r="L683">
        <v>1</v>
      </c>
      <c r="M683">
        <v>137254.54999999999</v>
      </c>
      <c r="N683">
        <v>0</v>
      </c>
      <c r="P683">
        <f t="shared" si="66"/>
        <v>128468.69</v>
      </c>
      <c r="Q683">
        <f t="shared" si="67"/>
        <v>7.6157731058639087</v>
      </c>
      <c r="W683">
        <f t="shared" si="68"/>
        <v>7243</v>
      </c>
      <c r="X683" t="str">
        <f t="shared" si="69"/>
        <v>Hig</v>
      </c>
      <c r="Y683" t="str">
        <f t="shared" si="70"/>
        <v>ham</v>
      </c>
      <c r="Z683">
        <f t="shared" si="71"/>
        <v>11</v>
      </c>
    </row>
    <row r="684" spans="1:26" x14ac:dyDescent="0.25">
      <c r="A684">
        <v>683</v>
      </c>
      <c r="B684">
        <v>15775238</v>
      </c>
      <c r="C684" t="s">
        <v>566</v>
      </c>
      <c r="D684">
        <v>651</v>
      </c>
      <c r="E684" t="s">
        <v>26</v>
      </c>
      <c r="F684" t="s">
        <v>16</v>
      </c>
      <c r="G684">
        <v>41</v>
      </c>
      <c r="H684">
        <v>4</v>
      </c>
      <c r="I684">
        <v>133432.59</v>
      </c>
      <c r="J684">
        <v>1</v>
      </c>
      <c r="K684">
        <v>0</v>
      </c>
      <c r="L684">
        <v>1</v>
      </c>
      <c r="M684">
        <v>151303.48000000001</v>
      </c>
      <c r="N684">
        <v>0</v>
      </c>
      <c r="P684">
        <f t="shared" si="66"/>
        <v>133432.59</v>
      </c>
      <c r="Q684">
        <f t="shared" si="67"/>
        <v>6.4031242374328485</v>
      </c>
      <c r="W684">
        <f t="shared" si="68"/>
        <v>5014</v>
      </c>
      <c r="X684" t="str">
        <f t="shared" si="69"/>
        <v>Ach</v>
      </c>
      <c r="Y684" t="str">
        <f t="shared" si="70"/>
        <v>ebe</v>
      </c>
      <c r="Z684">
        <f t="shared" si="71"/>
        <v>6</v>
      </c>
    </row>
    <row r="685" spans="1:26" x14ac:dyDescent="0.25">
      <c r="A685">
        <v>684</v>
      </c>
      <c r="B685">
        <v>15786905</v>
      </c>
      <c r="C685" t="s">
        <v>299</v>
      </c>
      <c r="D685">
        <v>749</v>
      </c>
      <c r="E685" t="s">
        <v>26</v>
      </c>
      <c r="F685" t="s">
        <v>16</v>
      </c>
      <c r="G685">
        <v>40</v>
      </c>
      <c r="H685">
        <v>8</v>
      </c>
      <c r="I685">
        <v>141782.57</v>
      </c>
      <c r="J685">
        <v>2</v>
      </c>
      <c r="K685">
        <v>0</v>
      </c>
      <c r="L685">
        <v>0</v>
      </c>
      <c r="M685">
        <v>86333.63</v>
      </c>
      <c r="N685">
        <v>0</v>
      </c>
      <c r="P685">
        <f t="shared" si="66"/>
        <v>141782.57</v>
      </c>
      <c r="Q685">
        <f t="shared" si="67"/>
        <v>6.324555320336759</v>
      </c>
      <c r="W685">
        <f t="shared" si="68"/>
        <v>1624</v>
      </c>
      <c r="X685" t="str">
        <f t="shared" si="69"/>
        <v>Rus</v>
      </c>
      <c r="Y685" t="str">
        <f t="shared" si="70"/>
        <v>sso</v>
      </c>
      <c r="Z685">
        <f t="shared" si="71"/>
        <v>5</v>
      </c>
    </row>
    <row r="686" spans="1:26" x14ac:dyDescent="0.25">
      <c r="A686">
        <v>685</v>
      </c>
      <c r="B686">
        <v>15747867</v>
      </c>
      <c r="C686" t="s">
        <v>70</v>
      </c>
      <c r="D686">
        <v>583</v>
      </c>
      <c r="E686" t="s">
        <v>15</v>
      </c>
      <c r="F686" t="s">
        <v>23</v>
      </c>
      <c r="G686">
        <v>24</v>
      </c>
      <c r="H686">
        <v>9</v>
      </c>
      <c r="I686">
        <v>135125.28</v>
      </c>
      <c r="J686">
        <v>1</v>
      </c>
      <c r="K686">
        <v>0</v>
      </c>
      <c r="L686">
        <v>0</v>
      </c>
      <c r="M686">
        <v>89801.9</v>
      </c>
      <c r="N686">
        <v>0</v>
      </c>
      <c r="P686">
        <f t="shared" si="66"/>
        <v>135125.28</v>
      </c>
      <c r="Q686">
        <f t="shared" si="67"/>
        <v>4.8989794855663558</v>
      </c>
      <c r="W686">
        <f t="shared" si="68"/>
        <v>7510</v>
      </c>
      <c r="X686" t="str">
        <f t="shared" si="69"/>
        <v>Tre</v>
      </c>
      <c r="Y686" t="str">
        <f t="shared" si="70"/>
        <v>ani</v>
      </c>
      <c r="Z686">
        <f t="shared" si="71"/>
        <v>9</v>
      </c>
    </row>
    <row r="687" spans="1:26" x14ac:dyDescent="0.25">
      <c r="A687">
        <v>686</v>
      </c>
      <c r="B687">
        <v>15600337</v>
      </c>
      <c r="C687" t="s">
        <v>567</v>
      </c>
      <c r="D687">
        <v>661</v>
      </c>
      <c r="E687" t="s">
        <v>18</v>
      </c>
      <c r="F687" t="s">
        <v>23</v>
      </c>
      <c r="G687">
        <v>42</v>
      </c>
      <c r="H687">
        <v>2</v>
      </c>
      <c r="I687">
        <v>178820.91</v>
      </c>
      <c r="J687">
        <v>1</v>
      </c>
      <c r="K687">
        <v>0</v>
      </c>
      <c r="L687">
        <v>0</v>
      </c>
      <c r="M687">
        <v>29358.57</v>
      </c>
      <c r="N687">
        <v>1</v>
      </c>
      <c r="P687">
        <f t="shared" si="66"/>
        <v>178820.91</v>
      </c>
      <c r="Q687">
        <f t="shared" si="67"/>
        <v>6.4807406984078604</v>
      </c>
      <c r="W687">
        <f t="shared" si="68"/>
        <v>4619</v>
      </c>
      <c r="X687" t="str">
        <f t="shared" si="69"/>
        <v>Dob</v>
      </c>
      <c r="Y687" t="str">
        <f t="shared" si="70"/>
        <v>bie</v>
      </c>
      <c r="Z687">
        <f t="shared" si="71"/>
        <v>5</v>
      </c>
    </row>
    <row r="688" spans="1:26" x14ac:dyDescent="0.25">
      <c r="A688">
        <v>687</v>
      </c>
      <c r="B688">
        <v>15801277</v>
      </c>
      <c r="C688" t="s">
        <v>568</v>
      </c>
      <c r="D688">
        <v>715</v>
      </c>
      <c r="E688" t="s">
        <v>15</v>
      </c>
      <c r="F688" t="s">
        <v>16</v>
      </c>
      <c r="G688">
        <v>31</v>
      </c>
      <c r="H688">
        <v>2</v>
      </c>
      <c r="I688">
        <v>112212.14</v>
      </c>
      <c r="J688">
        <v>2</v>
      </c>
      <c r="K688">
        <v>1</v>
      </c>
      <c r="L688">
        <v>1</v>
      </c>
      <c r="M688">
        <v>181600.72</v>
      </c>
      <c r="N688">
        <v>0</v>
      </c>
      <c r="P688">
        <f t="shared" si="66"/>
        <v>112212.14</v>
      </c>
      <c r="Q688">
        <f t="shared" si="67"/>
        <v>5.5677643628300215</v>
      </c>
      <c r="W688">
        <f t="shared" si="68"/>
        <v>2563</v>
      </c>
      <c r="X688" t="str">
        <f t="shared" si="69"/>
        <v>Mac</v>
      </c>
      <c r="Y688" t="str">
        <f t="shared" si="70"/>
        <v>lum</v>
      </c>
      <c r="Z688">
        <f t="shared" si="71"/>
        <v>9</v>
      </c>
    </row>
    <row r="689" spans="1:26" x14ac:dyDescent="0.25">
      <c r="A689">
        <v>688</v>
      </c>
      <c r="B689">
        <v>15579334</v>
      </c>
      <c r="C689" t="s">
        <v>569</v>
      </c>
      <c r="D689">
        <v>769</v>
      </c>
      <c r="E689" t="s">
        <v>26</v>
      </c>
      <c r="F689" t="s">
        <v>16</v>
      </c>
      <c r="G689">
        <v>45</v>
      </c>
      <c r="H689">
        <v>5</v>
      </c>
      <c r="I689">
        <v>126674.81</v>
      </c>
      <c r="J689">
        <v>1</v>
      </c>
      <c r="K689">
        <v>1</v>
      </c>
      <c r="L689">
        <v>0</v>
      </c>
      <c r="M689">
        <v>124118.71</v>
      </c>
      <c r="N689">
        <v>1</v>
      </c>
      <c r="P689">
        <f t="shared" si="66"/>
        <v>126674.81</v>
      </c>
      <c r="Q689">
        <f t="shared" si="67"/>
        <v>6.7082039324993694</v>
      </c>
      <c r="W689">
        <f t="shared" si="68"/>
        <v>1170</v>
      </c>
      <c r="X689" t="str">
        <f t="shared" si="69"/>
        <v>Wat</v>
      </c>
      <c r="Y689" t="str">
        <f t="shared" si="70"/>
        <v>ins</v>
      </c>
      <c r="Z689">
        <f t="shared" si="71"/>
        <v>7</v>
      </c>
    </row>
    <row r="690" spans="1:26" x14ac:dyDescent="0.25">
      <c r="A690">
        <v>689</v>
      </c>
      <c r="B690">
        <v>15802741</v>
      </c>
      <c r="C690" t="s">
        <v>570</v>
      </c>
      <c r="D690">
        <v>625</v>
      </c>
      <c r="E690" t="s">
        <v>15</v>
      </c>
      <c r="F690" t="s">
        <v>16</v>
      </c>
      <c r="G690">
        <v>51</v>
      </c>
      <c r="H690">
        <v>7</v>
      </c>
      <c r="I690">
        <v>136294.97</v>
      </c>
      <c r="J690">
        <v>1</v>
      </c>
      <c r="K690">
        <v>1</v>
      </c>
      <c r="L690">
        <v>0</v>
      </c>
      <c r="M690">
        <v>38867.46</v>
      </c>
      <c r="N690">
        <v>1</v>
      </c>
      <c r="P690">
        <f t="shared" si="66"/>
        <v>136294.97</v>
      </c>
      <c r="Q690">
        <f t="shared" si="67"/>
        <v>7.1414284285428504</v>
      </c>
      <c r="W690">
        <f t="shared" si="68"/>
        <v>6043</v>
      </c>
      <c r="X690" t="str">
        <f t="shared" si="69"/>
        <v>Mit</v>
      </c>
      <c r="Y690" t="str">
        <f t="shared" si="70"/>
        <v>hel</v>
      </c>
      <c r="Z690">
        <f t="shared" si="71"/>
        <v>7</v>
      </c>
    </row>
    <row r="691" spans="1:26" x14ac:dyDescent="0.25">
      <c r="A691">
        <v>690</v>
      </c>
      <c r="B691">
        <v>15720649</v>
      </c>
      <c r="C691" t="s">
        <v>571</v>
      </c>
      <c r="D691">
        <v>641</v>
      </c>
      <c r="E691" t="s">
        <v>15</v>
      </c>
      <c r="F691" t="s">
        <v>16</v>
      </c>
      <c r="G691">
        <v>36</v>
      </c>
      <c r="H691">
        <v>5</v>
      </c>
      <c r="I691">
        <v>66392.639999999999</v>
      </c>
      <c r="J691">
        <v>1</v>
      </c>
      <c r="K691">
        <v>1</v>
      </c>
      <c r="L691">
        <v>0</v>
      </c>
      <c r="M691">
        <v>31106.67</v>
      </c>
      <c r="N691">
        <v>0</v>
      </c>
      <c r="P691">
        <f t="shared" si="66"/>
        <v>66392.639999999999</v>
      </c>
      <c r="Q691">
        <f t="shared" si="67"/>
        <v>6</v>
      </c>
      <c r="W691">
        <f t="shared" si="68"/>
        <v>5413</v>
      </c>
      <c r="X691" t="str">
        <f t="shared" si="69"/>
        <v>Fer</v>
      </c>
      <c r="Y691" t="str">
        <f t="shared" si="70"/>
        <v>and</v>
      </c>
      <c r="Z691">
        <f t="shared" si="71"/>
        <v>9</v>
      </c>
    </row>
    <row r="692" spans="1:26" x14ac:dyDescent="0.25">
      <c r="A692">
        <v>691</v>
      </c>
      <c r="B692">
        <v>15589493</v>
      </c>
      <c r="C692" t="s">
        <v>572</v>
      </c>
      <c r="D692">
        <v>716</v>
      </c>
      <c r="E692" t="s">
        <v>26</v>
      </c>
      <c r="F692" t="s">
        <v>23</v>
      </c>
      <c r="G692">
        <v>27</v>
      </c>
      <c r="H692">
        <v>1</v>
      </c>
      <c r="I692">
        <v>122552.34</v>
      </c>
      <c r="J692">
        <v>2</v>
      </c>
      <c r="K692">
        <v>1</v>
      </c>
      <c r="L692">
        <v>0</v>
      </c>
      <c r="M692">
        <v>67611.360000000001</v>
      </c>
      <c r="N692">
        <v>0</v>
      </c>
      <c r="P692">
        <f t="shared" si="66"/>
        <v>122552.34</v>
      </c>
      <c r="Q692">
        <f t="shared" si="67"/>
        <v>5.196152422706632</v>
      </c>
      <c r="W692">
        <f t="shared" si="68"/>
        <v>2536</v>
      </c>
      <c r="X692" t="str">
        <f t="shared" si="69"/>
        <v>Oti</v>
      </c>
      <c r="Y692" t="str">
        <f t="shared" si="70"/>
        <v>nna</v>
      </c>
      <c r="Z692">
        <f t="shared" si="71"/>
        <v>12</v>
      </c>
    </row>
    <row r="693" spans="1:26" x14ac:dyDescent="0.25">
      <c r="A693">
        <v>692</v>
      </c>
      <c r="B693">
        <v>15688251</v>
      </c>
      <c r="C693" t="s">
        <v>573</v>
      </c>
      <c r="D693">
        <v>767</v>
      </c>
      <c r="E693" t="s">
        <v>15</v>
      </c>
      <c r="F693" t="s">
        <v>23</v>
      </c>
      <c r="G693">
        <v>43</v>
      </c>
      <c r="H693">
        <v>1</v>
      </c>
      <c r="I693">
        <v>76408.850000000006</v>
      </c>
      <c r="J693">
        <v>2</v>
      </c>
      <c r="K693">
        <v>1</v>
      </c>
      <c r="L693">
        <v>0</v>
      </c>
      <c r="M693">
        <v>77837.63</v>
      </c>
      <c r="N693">
        <v>0</v>
      </c>
      <c r="P693">
        <f t="shared" si="66"/>
        <v>76408.850000000006</v>
      </c>
      <c r="Q693">
        <f t="shared" si="67"/>
        <v>6.5574385243020004</v>
      </c>
      <c r="W693">
        <f t="shared" si="68"/>
        <v>1212</v>
      </c>
      <c r="X693" t="str">
        <f t="shared" si="69"/>
        <v>Mam</v>
      </c>
      <c r="Y693" t="str">
        <f t="shared" si="70"/>
        <v>elu</v>
      </c>
      <c r="Z693">
        <f t="shared" si="71"/>
        <v>6</v>
      </c>
    </row>
    <row r="694" spans="1:26" x14ac:dyDescent="0.25">
      <c r="A694">
        <v>693</v>
      </c>
      <c r="B694">
        <v>15665238</v>
      </c>
      <c r="C694" t="s">
        <v>574</v>
      </c>
      <c r="D694">
        <v>745</v>
      </c>
      <c r="E694" t="s">
        <v>26</v>
      </c>
      <c r="F694" t="s">
        <v>23</v>
      </c>
      <c r="G694">
        <v>36</v>
      </c>
      <c r="H694">
        <v>8</v>
      </c>
      <c r="I694">
        <v>145071.24</v>
      </c>
      <c r="J694">
        <v>1</v>
      </c>
      <c r="K694">
        <v>0</v>
      </c>
      <c r="L694">
        <v>0</v>
      </c>
      <c r="M694">
        <v>6078.46</v>
      </c>
      <c r="N694">
        <v>0</v>
      </c>
      <c r="P694">
        <f t="shared" si="66"/>
        <v>145071.24</v>
      </c>
      <c r="Q694">
        <f t="shared" si="67"/>
        <v>6</v>
      </c>
      <c r="W694">
        <f t="shared" si="68"/>
        <v>1727</v>
      </c>
      <c r="X694" t="str">
        <f t="shared" si="69"/>
        <v>Ben</v>
      </c>
      <c r="Y694" t="str">
        <f t="shared" si="70"/>
        <v>nti</v>
      </c>
      <c r="Z694">
        <f t="shared" si="71"/>
        <v>9</v>
      </c>
    </row>
    <row r="695" spans="1:26" x14ac:dyDescent="0.25">
      <c r="A695">
        <v>694</v>
      </c>
      <c r="B695">
        <v>15740900</v>
      </c>
      <c r="C695" t="s">
        <v>575</v>
      </c>
      <c r="D695">
        <v>589</v>
      </c>
      <c r="E695" t="s">
        <v>15</v>
      </c>
      <c r="F695" t="s">
        <v>23</v>
      </c>
      <c r="G695">
        <v>34</v>
      </c>
      <c r="H695">
        <v>6</v>
      </c>
      <c r="I695">
        <v>0</v>
      </c>
      <c r="J695">
        <v>2</v>
      </c>
      <c r="K695">
        <v>1</v>
      </c>
      <c r="L695">
        <v>1</v>
      </c>
      <c r="M695">
        <v>177896.92</v>
      </c>
      <c r="N695">
        <v>0</v>
      </c>
      <c r="P695">
        <f t="shared" si="66"/>
        <v>0</v>
      </c>
      <c r="Q695">
        <f t="shared" si="67"/>
        <v>5.8309518948453007</v>
      </c>
      <c r="W695">
        <f t="shared" si="68"/>
        <v>7310</v>
      </c>
      <c r="X695" t="str">
        <f t="shared" si="69"/>
        <v>Per</v>
      </c>
      <c r="Y695" t="str">
        <f t="shared" si="70"/>
        <v>din</v>
      </c>
      <c r="Z695">
        <f t="shared" si="71"/>
        <v>8</v>
      </c>
    </row>
    <row r="696" spans="1:26" x14ac:dyDescent="0.25">
      <c r="A696">
        <v>695</v>
      </c>
      <c r="B696">
        <v>15681068</v>
      </c>
      <c r="C696" t="s">
        <v>576</v>
      </c>
      <c r="D696">
        <v>796</v>
      </c>
      <c r="E696" t="s">
        <v>15</v>
      </c>
      <c r="F696" t="s">
        <v>16</v>
      </c>
      <c r="G696">
        <v>45</v>
      </c>
      <c r="H696">
        <v>2</v>
      </c>
      <c r="I696">
        <v>109730.22</v>
      </c>
      <c r="J696">
        <v>1</v>
      </c>
      <c r="K696">
        <v>1</v>
      </c>
      <c r="L696">
        <v>1</v>
      </c>
      <c r="M696">
        <v>123882.73</v>
      </c>
      <c r="N696">
        <v>0</v>
      </c>
      <c r="P696">
        <f t="shared" si="66"/>
        <v>109730.22</v>
      </c>
      <c r="Q696">
        <f t="shared" si="67"/>
        <v>6.7082039324993694</v>
      </c>
      <c r="W696">
        <f t="shared" si="68"/>
        <v>695</v>
      </c>
      <c r="X696" t="str">
        <f t="shared" si="69"/>
        <v>Chi</v>
      </c>
      <c r="Y696" t="str">
        <f t="shared" si="70"/>
        <v>rom</v>
      </c>
      <c r="Z696">
        <f t="shared" si="71"/>
        <v>10</v>
      </c>
    </row>
    <row r="697" spans="1:26" x14ac:dyDescent="0.25">
      <c r="A697">
        <v>696</v>
      </c>
      <c r="B697">
        <v>15748625</v>
      </c>
      <c r="C697" t="s">
        <v>577</v>
      </c>
      <c r="D697">
        <v>664</v>
      </c>
      <c r="E697" t="s">
        <v>15</v>
      </c>
      <c r="F697" t="s">
        <v>23</v>
      </c>
      <c r="G697">
        <v>57</v>
      </c>
      <c r="H697">
        <v>6</v>
      </c>
      <c r="I697">
        <v>0</v>
      </c>
      <c r="J697">
        <v>2</v>
      </c>
      <c r="K697">
        <v>1</v>
      </c>
      <c r="L697">
        <v>1</v>
      </c>
      <c r="M697">
        <v>15304.08</v>
      </c>
      <c r="N697">
        <v>0</v>
      </c>
      <c r="P697">
        <f t="shared" si="66"/>
        <v>0</v>
      </c>
      <c r="Q697">
        <f t="shared" si="67"/>
        <v>7.5498344352707498</v>
      </c>
      <c r="W697">
        <f t="shared" si="68"/>
        <v>4503</v>
      </c>
      <c r="X697" t="str">
        <f t="shared" si="69"/>
        <v>Nap</v>
      </c>
      <c r="Y697" t="str">
        <f t="shared" si="70"/>
        <v>ano</v>
      </c>
      <c r="Z697">
        <f t="shared" si="71"/>
        <v>10</v>
      </c>
    </row>
    <row r="698" spans="1:26" x14ac:dyDescent="0.25">
      <c r="A698">
        <v>697</v>
      </c>
      <c r="B698">
        <v>15727299</v>
      </c>
      <c r="C698" t="s">
        <v>578</v>
      </c>
      <c r="D698">
        <v>445</v>
      </c>
      <c r="E698" t="s">
        <v>18</v>
      </c>
      <c r="F698" t="s">
        <v>23</v>
      </c>
      <c r="G698">
        <v>62</v>
      </c>
      <c r="H698">
        <v>1</v>
      </c>
      <c r="I698">
        <v>64119.38</v>
      </c>
      <c r="J698">
        <v>1</v>
      </c>
      <c r="K698">
        <v>1</v>
      </c>
      <c r="L698">
        <v>1</v>
      </c>
      <c r="M698">
        <v>76569.64</v>
      </c>
      <c r="N698">
        <v>1</v>
      </c>
      <c r="P698">
        <f t="shared" si="66"/>
        <v>64119.38</v>
      </c>
      <c r="Q698">
        <f t="shared" si="67"/>
        <v>7.8740078740118111</v>
      </c>
      <c r="W698">
        <f t="shared" si="68"/>
        <v>9833</v>
      </c>
      <c r="X698" t="str">
        <f t="shared" si="69"/>
        <v>Edg</v>
      </c>
      <c r="Y698" t="str">
        <f t="shared" si="70"/>
        <v>gar</v>
      </c>
      <c r="Z698">
        <f t="shared" si="71"/>
        <v>5</v>
      </c>
    </row>
    <row r="699" spans="1:26" x14ac:dyDescent="0.25">
      <c r="A699">
        <v>698</v>
      </c>
      <c r="B699">
        <v>15620204</v>
      </c>
      <c r="C699" t="s">
        <v>579</v>
      </c>
      <c r="D699">
        <v>543</v>
      </c>
      <c r="E699" t="s">
        <v>26</v>
      </c>
      <c r="F699" t="s">
        <v>16</v>
      </c>
      <c r="G699">
        <v>57</v>
      </c>
      <c r="H699">
        <v>1</v>
      </c>
      <c r="I699">
        <v>106138.33</v>
      </c>
      <c r="J699">
        <v>2</v>
      </c>
      <c r="K699">
        <v>1</v>
      </c>
      <c r="L699">
        <v>1</v>
      </c>
      <c r="M699">
        <v>120657.32</v>
      </c>
      <c r="N699">
        <v>1</v>
      </c>
      <c r="P699">
        <f t="shared" si="66"/>
        <v>106138.33</v>
      </c>
      <c r="Q699">
        <f t="shared" si="67"/>
        <v>7.5498344352707498</v>
      </c>
      <c r="W699">
        <f t="shared" si="68"/>
        <v>8545</v>
      </c>
      <c r="X699" t="str">
        <f t="shared" si="69"/>
        <v>Wal</v>
      </c>
      <c r="Y699" t="str">
        <f t="shared" si="70"/>
        <v>ker</v>
      </c>
      <c r="Z699">
        <f t="shared" si="71"/>
        <v>6</v>
      </c>
    </row>
    <row r="700" spans="1:26" x14ac:dyDescent="0.25">
      <c r="A700">
        <v>699</v>
      </c>
      <c r="B700">
        <v>15669516</v>
      </c>
      <c r="C700" t="s">
        <v>580</v>
      </c>
      <c r="D700">
        <v>746</v>
      </c>
      <c r="E700" t="s">
        <v>18</v>
      </c>
      <c r="F700" t="s">
        <v>23</v>
      </c>
      <c r="G700">
        <v>36</v>
      </c>
      <c r="H700">
        <v>2</v>
      </c>
      <c r="I700">
        <v>0</v>
      </c>
      <c r="J700">
        <v>2</v>
      </c>
      <c r="K700">
        <v>1</v>
      </c>
      <c r="L700">
        <v>1</v>
      </c>
      <c r="M700">
        <v>16436.560000000001</v>
      </c>
      <c r="N700">
        <v>0</v>
      </c>
      <c r="P700">
        <f t="shared" si="66"/>
        <v>0</v>
      </c>
      <c r="Q700">
        <f t="shared" si="67"/>
        <v>6</v>
      </c>
      <c r="W700">
        <f t="shared" si="68"/>
        <v>1704</v>
      </c>
      <c r="X700" t="str">
        <f t="shared" si="69"/>
        <v>Ste</v>
      </c>
      <c r="Y700" t="str">
        <f t="shared" si="70"/>
        <v>ele</v>
      </c>
      <c r="Z700">
        <f t="shared" si="71"/>
        <v>6</v>
      </c>
    </row>
    <row r="701" spans="1:26" x14ac:dyDescent="0.25">
      <c r="A701">
        <v>700</v>
      </c>
      <c r="B701">
        <v>15736534</v>
      </c>
      <c r="C701" t="s">
        <v>581</v>
      </c>
      <c r="D701">
        <v>742</v>
      </c>
      <c r="E701" t="s">
        <v>26</v>
      </c>
      <c r="F701" t="s">
        <v>23</v>
      </c>
      <c r="G701">
        <v>33</v>
      </c>
      <c r="H701">
        <v>0</v>
      </c>
      <c r="I701">
        <v>181656.51</v>
      </c>
      <c r="J701">
        <v>1</v>
      </c>
      <c r="K701">
        <v>1</v>
      </c>
      <c r="L701">
        <v>1</v>
      </c>
      <c r="M701">
        <v>107667.91</v>
      </c>
      <c r="N701">
        <v>0</v>
      </c>
      <c r="P701">
        <f t="shared" si="66"/>
        <v>181656.51</v>
      </c>
      <c r="Q701">
        <f t="shared" si="67"/>
        <v>5.7445626465380286</v>
      </c>
      <c r="W701">
        <f t="shared" si="68"/>
        <v>1813</v>
      </c>
      <c r="X701" t="str">
        <f t="shared" si="69"/>
        <v>Elk</v>
      </c>
      <c r="Y701" t="str">
        <f t="shared" si="70"/>
        <v>ins</v>
      </c>
      <c r="Z701">
        <f t="shared" si="71"/>
        <v>6</v>
      </c>
    </row>
    <row r="702" spans="1:26" x14ac:dyDescent="0.25">
      <c r="A702">
        <v>701</v>
      </c>
      <c r="B702">
        <v>15803457</v>
      </c>
      <c r="C702" t="s">
        <v>38</v>
      </c>
      <c r="D702">
        <v>750</v>
      </c>
      <c r="E702" t="s">
        <v>15</v>
      </c>
      <c r="F702" t="s">
        <v>16</v>
      </c>
      <c r="G702">
        <v>32</v>
      </c>
      <c r="H702">
        <v>5</v>
      </c>
      <c r="I702">
        <v>0</v>
      </c>
      <c r="J702">
        <v>2</v>
      </c>
      <c r="K702">
        <v>1</v>
      </c>
      <c r="L702">
        <v>0</v>
      </c>
      <c r="M702">
        <v>95611.47</v>
      </c>
      <c r="N702">
        <v>0</v>
      </c>
      <c r="P702">
        <f t="shared" si="66"/>
        <v>0</v>
      </c>
      <c r="Q702">
        <f t="shared" si="67"/>
        <v>5.6568542494923806</v>
      </c>
      <c r="W702">
        <f t="shared" si="68"/>
        <v>1599</v>
      </c>
      <c r="X702" t="str">
        <f t="shared" si="69"/>
        <v>Hao</v>
      </c>
      <c r="Y702" t="str">
        <f t="shared" si="70"/>
        <v>Hao</v>
      </c>
      <c r="Z702">
        <f t="shared" si="71"/>
        <v>3</v>
      </c>
    </row>
    <row r="703" spans="1:26" x14ac:dyDescent="0.25">
      <c r="A703">
        <v>702</v>
      </c>
      <c r="B703">
        <v>15659098</v>
      </c>
      <c r="C703" t="s">
        <v>582</v>
      </c>
      <c r="D703">
        <v>669</v>
      </c>
      <c r="E703" t="s">
        <v>15</v>
      </c>
      <c r="F703" t="s">
        <v>23</v>
      </c>
      <c r="G703">
        <v>30</v>
      </c>
      <c r="H703">
        <v>7</v>
      </c>
      <c r="I703">
        <v>95128.86</v>
      </c>
      <c r="J703">
        <v>1</v>
      </c>
      <c r="K703">
        <v>0</v>
      </c>
      <c r="L703">
        <v>0</v>
      </c>
      <c r="M703">
        <v>19799.259999999998</v>
      </c>
      <c r="N703">
        <v>0</v>
      </c>
      <c r="P703">
        <f t="shared" si="66"/>
        <v>95128.86</v>
      </c>
      <c r="Q703">
        <f t="shared" si="67"/>
        <v>5.4772255750516612</v>
      </c>
      <c r="W703">
        <f t="shared" si="68"/>
        <v>4308</v>
      </c>
      <c r="X703" t="str">
        <f t="shared" si="69"/>
        <v>Tos</v>
      </c>
      <c r="Y703" t="str">
        <f t="shared" si="70"/>
        <v>ano</v>
      </c>
      <c r="Z703">
        <f t="shared" si="71"/>
        <v>7</v>
      </c>
    </row>
    <row r="704" spans="1:26" x14ac:dyDescent="0.25">
      <c r="A704">
        <v>703</v>
      </c>
      <c r="B704">
        <v>15603436</v>
      </c>
      <c r="C704" t="s">
        <v>583</v>
      </c>
      <c r="D704">
        <v>594</v>
      </c>
      <c r="E704" t="s">
        <v>18</v>
      </c>
      <c r="F704" t="s">
        <v>16</v>
      </c>
      <c r="G704">
        <v>49</v>
      </c>
      <c r="H704">
        <v>2</v>
      </c>
      <c r="I704">
        <v>126615.94</v>
      </c>
      <c r="J704">
        <v>2</v>
      </c>
      <c r="K704">
        <v>0</v>
      </c>
      <c r="L704">
        <v>1</v>
      </c>
      <c r="M704">
        <v>123214.74</v>
      </c>
      <c r="N704">
        <v>0</v>
      </c>
      <c r="P704">
        <f t="shared" si="66"/>
        <v>126615.94</v>
      </c>
      <c r="Q704">
        <f t="shared" si="67"/>
        <v>7</v>
      </c>
      <c r="W704">
        <f t="shared" si="68"/>
        <v>7134</v>
      </c>
      <c r="X704" t="str">
        <f t="shared" si="69"/>
        <v>Sav</v>
      </c>
      <c r="Y704" t="str">
        <f t="shared" si="70"/>
        <v>age</v>
      </c>
      <c r="Z704">
        <f t="shared" si="71"/>
        <v>6</v>
      </c>
    </row>
    <row r="705" spans="1:26" x14ac:dyDescent="0.25">
      <c r="A705">
        <v>704</v>
      </c>
      <c r="B705">
        <v>15566292</v>
      </c>
      <c r="C705" t="s">
        <v>497</v>
      </c>
      <c r="D705">
        <v>574</v>
      </c>
      <c r="E705" t="s">
        <v>18</v>
      </c>
      <c r="F705" t="s">
        <v>23</v>
      </c>
      <c r="G705">
        <v>36</v>
      </c>
      <c r="H705">
        <v>1</v>
      </c>
      <c r="I705">
        <v>0</v>
      </c>
      <c r="J705">
        <v>2</v>
      </c>
      <c r="K705">
        <v>0</v>
      </c>
      <c r="L705">
        <v>1</v>
      </c>
      <c r="M705">
        <v>71709.119999999995</v>
      </c>
      <c r="N705">
        <v>0</v>
      </c>
      <c r="P705">
        <f t="shared" si="66"/>
        <v>0</v>
      </c>
      <c r="Q705">
        <f t="shared" si="67"/>
        <v>6</v>
      </c>
      <c r="W705">
        <f t="shared" si="68"/>
        <v>7783</v>
      </c>
      <c r="X705" t="str">
        <f t="shared" si="69"/>
        <v>Okw</v>
      </c>
      <c r="Y705" t="str">
        <f t="shared" si="70"/>
        <v>gbo</v>
      </c>
      <c r="Z705">
        <f t="shared" si="71"/>
        <v>10</v>
      </c>
    </row>
    <row r="706" spans="1:26" x14ac:dyDescent="0.25">
      <c r="A706">
        <v>705</v>
      </c>
      <c r="B706">
        <v>15808621</v>
      </c>
      <c r="C706" t="s">
        <v>584</v>
      </c>
      <c r="D706">
        <v>659</v>
      </c>
      <c r="E706" t="s">
        <v>26</v>
      </c>
      <c r="F706" t="s">
        <v>23</v>
      </c>
      <c r="G706">
        <v>36</v>
      </c>
      <c r="H706">
        <v>2</v>
      </c>
      <c r="I706">
        <v>76190.48</v>
      </c>
      <c r="J706">
        <v>2</v>
      </c>
      <c r="K706">
        <v>1</v>
      </c>
      <c r="L706">
        <v>1</v>
      </c>
      <c r="M706">
        <v>149066.14000000001</v>
      </c>
      <c r="N706">
        <v>0</v>
      </c>
      <c r="P706">
        <f t="shared" ref="P706:P769" si="72">ROUND(I706,2)</f>
        <v>76190.48</v>
      </c>
      <c r="Q706">
        <f t="shared" ref="Q706:Q769" si="73">SQRT(G:G)</f>
        <v>6</v>
      </c>
      <c r="W706">
        <f t="shared" ref="W706:W769" si="74">RANK(D706,D:D)</f>
        <v>4702</v>
      </c>
      <c r="X706" t="str">
        <f t="shared" ref="X706:X769" si="75">LEFT(C:C,3)</f>
        <v>Mor</v>
      </c>
      <c r="Y706" t="str">
        <f t="shared" ref="Y706:Y769" si="76">RIGHT(C:C,3)</f>
        <v>ova</v>
      </c>
      <c r="Z706">
        <f t="shared" ref="Z706:Z769" si="77">LEN(C:C)</f>
        <v>10</v>
      </c>
    </row>
    <row r="707" spans="1:26" x14ac:dyDescent="0.25">
      <c r="A707">
        <v>706</v>
      </c>
      <c r="B707">
        <v>15580148</v>
      </c>
      <c r="C707" t="s">
        <v>131</v>
      </c>
      <c r="D707">
        <v>750</v>
      </c>
      <c r="E707" t="s">
        <v>26</v>
      </c>
      <c r="F707" t="s">
        <v>23</v>
      </c>
      <c r="G707">
        <v>40</v>
      </c>
      <c r="H707">
        <v>5</v>
      </c>
      <c r="I707">
        <v>168286.81</v>
      </c>
      <c r="J707">
        <v>3</v>
      </c>
      <c r="K707">
        <v>1</v>
      </c>
      <c r="L707">
        <v>0</v>
      </c>
      <c r="M707">
        <v>20451.990000000002</v>
      </c>
      <c r="N707">
        <v>1</v>
      </c>
      <c r="P707">
        <f t="shared" si="72"/>
        <v>168286.81</v>
      </c>
      <c r="Q707">
        <f t="shared" si="73"/>
        <v>6.324555320336759</v>
      </c>
      <c r="W707">
        <f t="shared" si="74"/>
        <v>1599</v>
      </c>
      <c r="X707" t="str">
        <f t="shared" si="75"/>
        <v>Wel</v>
      </c>
      <c r="Y707" t="str">
        <f t="shared" si="76"/>
        <v>lch</v>
      </c>
      <c r="Z707">
        <f t="shared" si="77"/>
        <v>5</v>
      </c>
    </row>
    <row r="708" spans="1:26" x14ac:dyDescent="0.25">
      <c r="A708">
        <v>707</v>
      </c>
      <c r="B708">
        <v>15776231</v>
      </c>
      <c r="C708" t="s">
        <v>585</v>
      </c>
      <c r="D708">
        <v>626</v>
      </c>
      <c r="E708" t="s">
        <v>26</v>
      </c>
      <c r="F708" t="s">
        <v>23</v>
      </c>
      <c r="G708">
        <v>35</v>
      </c>
      <c r="H708">
        <v>4</v>
      </c>
      <c r="I708">
        <v>88109.81</v>
      </c>
      <c r="J708">
        <v>1</v>
      </c>
      <c r="K708">
        <v>1</v>
      </c>
      <c r="L708">
        <v>1</v>
      </c>
      <c r="M708">
        <v>32825.5</v>
      </c>
      <c r="N708">
        <v>0</v>
      </c>
      <c r="P708">
        <f t="shared" si="72"/>
        <v>88109.81</v>
      </c>
      <c r="Q708">
        <f t="shared" si="73"/>
        <v>5.9160797830996161</v>
      </c>
      <c r="W708">
        <f t="shared" si="74"/>
        <v>6015</v>
      </c>
      <c r="X708" t="str">
        <f t="shared" si="75"/>
        <v>Ken</v>
      </c>
      <c r="Y708" t="str">
        <f t="shared" si="76"/>
        <v>ent</v>
      </c>
      <c r="Z708">
        <f t="shared" si="77"/>
        <v>4</v>
      </c>
    </row>
    <row r="709" spans="1:26" x14ac:dyDescent="0.25">
      <c r="A709">
        <v>708</v>
      </c>
      <c r="B709">
        <v>15773809</v>
      </c>
      <c r="C709" t="s">
        <v>186</v>
      </c>
      <c r="D709">
        <v>620</v>
      </c>
      <c r="E709" t="s">
        <v>15</v>
      </c>
      <c r="F709" t="s">
        <v>23</v>
      </c>
      <c r="G709">
        <v>42</v>
      </c>
      <c r="H709">
        <v>4</v>
      </c>
      <c r="I709">
        <v>0</v>
      </c>
      <c r="J709">
        <v>2</v>
      </c>
      <c r="K709">
        <v>1</v>
      </c>
      <c r="L709">
        <v>0</v>
      </c>
      <c r="M709">
        <v>6232.31</v>
      </c>
      <c r="N709">
        <v>0</v>
      </c>
      <c r="P709">
        <f t="shared" si="72"/>
        <v>0</v>
      </c>
      <c r="Q709">
        <f t="shared" si="73"/>
        <v>6.4807406984078604</v>
      </c>
      <c r="W709">
        <f t="shared" si="74"/>
        <v>6224</v>
      </c>
      <c r="X709" t="str">
        <f t="shared" si="75"/>
        <v>Cam</v>
      </c>
      <c r="Y709" t="str">
        <f t="shared" si="76"/>
        <v>ell</v>
      </c>
      <c r="Z709">
        <f t="shared" si="77"/>
        <v>8</v>
      </c>
    </row>
    <row r="710" spans="1:26" x14ac:dyDescent="0.25">
      <c r="A710">
        <v>709</v>
      </c>
      <c r="B710">
        <v>15649423</v>
      </c>
      <c r="C710" t="s">
        <v>586</v>
      </c>
      <c r="D710">
        <v>580</v>
      </c>
      <c r="E710" t="s">
        <v>15</v>
      </c>
      <c r="F710" t="s">
        <v>16</v>
      </c>
      <c r="G710">
        <v>35</v>
      </c>
      <c r="H710">
        <v>8</v>
      </c>
      <c r="I710">
        <v>0</v>
      </c>
      <c r="J710">
        <v>2</v>
      </c>
      <c r="K710">
        <v>0</v>
      </c>
      <c r="L710">
        <v>1</v>
      </c>
      <c r="M710">
        <v>10357.030000000001</v>
      </c>
      <c r="N710">
        <v>0</v>
      </c>
      <c r="P710">
        <f t="shared" si="72"/>
        <v>0</v>
      </c>
      <c r="Q710">
        <f t="shared" si="73"/>
        <v>5.9160797830996161</v>
      </c>
      <c r="W710">
        <f t="shared" si="74"/>
        <v>7608</v>
      </c>
      <c r="X710" t="str">
        <f t="shared" si="75"/>
        <v>Coo</v>
      </c>
      <c r="Y710" t="str">
        <f t="shared" si="76"/>
        <v>per</v>
      </c>
      <c r="Z710">
        <f t="shared" si="77"/>
        <v>6</v>
      </c>
    </row>
    <row r="711" spans="1:26" x14ac:dyDescent="0.25">
      <c r="A711">
        <v>710</v>
      </c>
      <c r="B711">
        <v>15734886</v>
      </c>
      <c r="C711" t="s">
        <v>587</v>
      </c>
      <c r="D711">
        <v>686</v>
      </c>
      <c r="E711" t="s">
        <v>15</v>
      </c>
      <c r="F711" t="s">
        <v>16</v>
      </c>
      <c r="G711">
        <v>34</v>
      </c>
      <c r="H711">
        <v>3</v>
      </c>
      <c r="I711">
        <v>123971.51</v>
      </c>
      <c r="J711">
        <v>2</v>
      </c>
      <c r="K711">
        <v>1</v>
      </c>
      <c r="L711">
        <v>0</v>
      </c>
      <c r="M711">
        <v>147794.63</v>
      </c>
      <c r="N711">
        <v>0</v>
      </c>
      <c r="P711">
        <f t="shared" si="72"/>
        <v>123971.51</v>
      </c>
      <c r="Q711">
        <f t="shared" si="73"/>
        <v>5.8309518948453007</v>
      </c>
      <c r="W711">
        <f t="shared" si="74"/>
        <v>3610</v>
      </c>
      <c r="X711" t="str">
        <f t="shared" si="75"/>
        <v>Maz</v>
      </c>
      <c r="Y711" t="str">
        <f t="shared" si="76"/>
        <v>zzi</v>
      </c>
      <c r="Z711">
        <f t="shared" si="77"/>
        <v>5</v>
      </c>
    </row>
    <row r="712" spans="1:26" x14ac:dyDescent="0.25">
      <c r="A712">
        <v>711</v>
      </c>
      <c r="B712">
        <v>15722548</v>
      </c>
      <c r="C712" t="s">
        <v>588</v>
      </c>
      <c r="D712">
        <v>540</v>
      </c>
      <c r="E712" t="s">
        <v>15</v>
      </c>
      <c r="F712" t="s">
        <v>23</v>
      </c>
      <c r="G712">
        <v>48</v>
      </c>
      <c r="H712">
        <v>0</v>
      </c>
      <c r="I712">
        <v>148116.48000000001</v>
      </c>
      <c r="J712">
        <v>1</v>
      </c>
      <c r="K712">
        <v>0</v>
      </c>
      <c r="L712">
        <v>0</v>
      </c>
      <c r="M712">
        <v>116973.48</v>
      </c>
      <c r="N712">
        <v>0</v>
      </c>
      <c r="P712">
        <f t="shared" si="72"/>
        <v>148116.48000000001</v>
      </c>
      <c r="Q712">
        <f t="shared" si="73"/>
        <v>6.9282032302755088</v>
      </c>
      <c r="W712">
        <f t="shared" si="74"/>
        <v>8613</v>
      </c>
      <c r="X712" t="str">
        <f t="shared" si="75"/>
        <v>Fis</v>
      </c>
      <c r="Y712" t="str">
        <f t="shared" si="76"/>
        <v>her</v>
      </c>
      <c r="Z712">
        <f t="shared" si="77"/>
        <v>6</v>
      </c>
    </row>
    <row r="713" spans="1:26" x14ac:dyDescent="0.25">
      <c r="A713">
        <v>712</v>
      </c>
      <c r="B713">
        <v>15650288</v>
      </c>
      <c r="C713" t="s">
        <v>589</v>
      </c>
      <c r="D713">
        <v>634</v>
      </c>
      <c r="E713" t="s">
        <v>26</v>
      </c>
      <c r="F713" t="s">
        <v>23</v>
      </c>
      <c r="G713">
        <v>35</v>
      </c>
      <c r="H713">
        <v>6</v>
      </c>
      <c r="I713">
        <v>116269.01</v>
      </c>
      <c r="J713">
        <v>1</v>
      </c>
      <c r="K713">
        <v>1</v>
      </c>
      <c r="L713">
        <v>0</v>
      </c>
      <c r="M713">
        <v>129964.94</v>
      </c>
      <c r="N713">
        <v>0</v>
      </c>
      <c r="P713">
        <f t="shared" si="72"/>
        <v>116269.01</v>
      </c>
      <c r="Q713">
        <f t="shared" si="73"/>
        <v>5.9160797830996161</v>
      </c>
      <c r="W713">
        <f t="shared" si="74"/>
        <v>5693</v>
      </c>
      <c r="X713" t="str">
        <f t="shared" si="75"/>
        <v>Sum</v>
      </c>
      <c r="Y713" t="str">
        <f t="shared" si="76"/>
        <v>ers</v>
      </c>
      <c r="Z713">
        <f t="shared" si="77"/>
        <v>7</v>
      </c>
    </row>
    <row r="714" spans="1:26" x14ac:dyDescent="0.25">
      <c r="A714">
        <v>713</v>
      </c>
      <c r="B714">
        <v>15629448</v>
      </c>
      <c r="C714" t="s">
        <v>590</v>
      </c>
      <c r="D714">
        <v>632</v>
      </c>
      <c r="E714" t="s">
        <v>18</v>
      </c>
      <c r="F714" t="s">
        <v>23</v>
      </c>
      <c r="G714">
        <v>38</v>
      </c>
      <c r="H714">
        <v>1</v>
      </c>
      <c r="I714">
        <v>120599.21</v>
      </c>
      <c r="J714">
        <v>1</v>
      </c>
      <c r="K714">
        <v>1</v>
      </c>
      <c r="L714">
        <v>0</v>
      </c>
      <c r="M714">
        <v>92816.86</v>
      </c>
      <c r="N714">
        <v>0</v>
      </c>
      <c r="P714">
        <f t="shared" si="72"/>
        <v>120599.21</v>
      </c>
      <c r="Q714">
        <f t="shared" si="73"/>
        <v>6.164414002968976</v>
      </c>
      <c r="W714">
        <f t="shared" si="74"/>
        <v>5778</v>
      </c>
      <c r="X714" t="str">
        <f t="shared" si="75"/>
        <v>Bra</v>
      </c>
      <c r="Y714" t="str">
        <f t="shared" si="76"/>
        <v>ady</v>
      </c>
      <c r="Z714">
        <f t="shared" si="77"/>
        <v>5</v>
      </c>
    </row>
    <row r="715" spans="1:26" x14ac:dyDescent="0.25">
      <c r="A715">
        <v>714</v>
      </c>
      <c r="B715">
        <v>15716164</v>
      </c>
      <c r="C715" t="s">
        <v>591</v>
      </c>
      <c r="D715">
        <v>501</v>
      </c>
      <c r="E715" t="s">
        <v>15</v>
      </c>
      <c r="F715" t="s">
        <v>16</v>
      </c>
      <c r="G715">
        <v>41</v>
      </c>
      <c r="H715">
        <v>3</v>
      </c>
      <c r="I715">
        <v>144260.5</v>
      </c>
      <c r="J715">
        <v>1</v>
      </c>
      <c r="K715">
        <v>1</v>
      </c>
      <c r="L715">
        <v>0</v>
      </c>
      <c r="M715">
        <v>172114.67</v>
      </c>
      <c r="N715">
        <v>0</v>
      </c>
      <c r="P715">
        <f t="shared" si="72"/>
        <v>144260.5</v>
      </c>
      <c r="Q715">
        <f t="shared" si="73"/>
        <v>6.4031242374328485</v>
      </c>
      <c r="W715">
        <f t="shared" si="74"/>
        <v>9339</v>
      </c>
      <c r="X715" t="str">
        <f t="shared" si="75"/>
        <v>Nic</v>
      </c>
      <c r="Y715" t="str">
        <f t="shared" si="76"/>
        <v>lls</v>
      </c>
      <c r="Z715">
        <f t="shared" si="77"/>
        <v>8</v>
      </c>
    </row>
    <row r="716" spans="1:26" x14ac:dyDescent="0.25">
      <c r="A716">
        <v>715</v>
      </c>
      <c r="B716">
        <v>15807609</v>
      </c>
      <c r="C716" t="s">
        <v>308</v>
      </c>
      <c r="D716">
        <v>650</v>
      </c>
      <c r="E716" t="s">
        <v>18</v>
      </c>
      <c r="F716" t="s">
        <v>16</v>
      </c>
      <c r="G716">
        <v>25</v>
      </c>
      <c r="H716">
        <v>3</v>
      </c>
      <c r="I716">
        <v>86605.5</v>
      </c>
      <c r="J716">
        <v>3</v>
      </c>
      <c r="K716">
        <v>1</v>
      </c>
      <c r="L716">
        <v>0</v>
      </c>
      <c r="M716">
        <v>16649.310000000001</v>
      </c>
      <c r="N716">
        <v>1</v>
      </c>
      <c r="P716">
        <f t="shared" si="72"/>
        <v>86605.5</v>
      </c>
      <c r="Q716">
        <f t="shared" si="73"/>
        <v>5</v>
      </c>
      <c r="W716">
        <f t="shared" si="74"/>
        <v>5064</v>
      </c>
      <c r="X716" t="str">
        <f t="shared" si="75"/>
        <v>Yua</v>
      </c>
      <c r="Y716" t="str">
        <f t="shared" si="76"/>
        <v>uan</v>
      </c>
      <c r="Z716">
        <f t="shared" si="77"/>
        <v>4</v>
      </c>
    </row>
    <row r="717" spans="1:26" x14ac:dyDescent="0.25">
      <c r="A717">
        <v>716</v>
      </c>
      <c r="B717">
        <v>15578977</v>
      </c>
      <c r="C717" t="s">
        <v>176</v>
      </c>
      <c r="D717">
        <v>786</v>
      </c>
      <c r="E717" t="s">
        <v>15</v>
      </c>
      <c r="F717" t="s">
        <v>23</v>
      </c>
      <c r="G717">
        <v>34</v>
      </c>
      <c r="H717">
        <v>9</v>
      </c>
      <c r="I717">
        <v>0</v>
      </c>
      <c r="J717">
        <v>2</v>
      </c>
      <c r="K717">
        <v>1</v>
      </c>
      <c r="L717">
        <v>0</v>
      </c>
      <c r="M717">
        <v>144517.19</v>
      </c>
      <c r="N717">
        <v>0</v>
      </c>
      <c r="P717">
        <f t="shared" si="72"/>
        <v>0</v>
      </c>
      <c r="Q717">
        <f t="shared" si="73"/>
        <v>5.8309518948453007</v>
      </c>
      <c r="W717">
        <f t="shared" si="74"/>
        <v>855</v>
      </c>
      <c r="X717" t="str">
        <f t="shared" si="75"/>
        <v>Rob</v>
      </c>
      <c r="Y717" t="str">
        <f t="shared" si="76"/>
        <v>son</v>
      </c>
      <c r="Z717">
        <f t="shared" si="77"/>
        <v>8</v>
      </c>
    </row>
    <row r="718" spans="1:26" x14ac:dyDescent="0.25">
      <c r="A718">
        <v>717</v>
      </c>
      <c r="B718">
        <v>15677369</v>
      </c>
      <c r="C718" t="s">
        <v>592</v>
      </c>
      <c r="D718">
        <v>554</v>
      </c>
      <c r="E718" t="s">
        <v>26</v>
      </c>
      <c r="F718" t="s">
        <v>16</v>
      </c>
      <c r="G718">
        <v>37</v>
      </c>
      <c r="H718">
        <v>4</v>
      </c>
      <c r="I718">
        <v>58629.97</v>
      </c>
      <c r="J718">
        <v>1</v>
      </c>
      <c r="K718">
        <v>0</v>
      </c>
      <c r="L718">
        <v>0</v>
      </c>
      <c r="M718">
        <v>182038.6</v>
      </c>
      <c r="N718">
        <v>0</v>
      </c>
      <c r="P718">
        <f t="shared" si="72"/>
        <v>58629.97</v>
      </c>
      <c r="Q718">
        <f t="shared" si="73"/>
        <v>6.0827625302982193</v>
      </c>
      <c r="W718">
        <f t="shared" si="74"/>
        <v>8277</v>
      </c>
      <c r="X718" t="str">
        <f t="shared" si="75"/>
        <v>Gol</v>
      </c>
      <c r="Y718" t="str">
        <f t="shared" si="76"/>
        <v>bov</v>
      </c>
      <c r="Z718">
        <f t="shared" si="77"/>
        <v>7</v>
      </c>
    </row>
    <row r="719" spans="1:26" x14ac:dyDescent="0.25">
      <c r="A719">
        <v>718</v>
      </c>
      <c r="B719">
        <v>15804072</v>
      </c>
      <c r="C719" t="s">
        <v>335</v>
      </c>
      <c r="D719">
        <v>701</v>
      </c>
      <c r="E719" t="s">
        <v>18</v>
      </c>
      <c r="F719" t="s">
        <v>16</v>
      </c>
      <c r="G719">
        <v>42</v>
      </c>
      <c r="H719">
        <v>5</v>
      </c>
      <c r="I719">
        <v>0</v>
      </c>
      <c r="J719">
        <v>2</v>
      </c>
      <c r="K719">
        <v>0</v>
      </c>
      <c r="L719">
        <v>0</v>
      </c>
      <c r="M719">
        <v>24210.560000000001</v>
      </c>
      <c r="N719">
        <v>0</v>
      </c>
      <c r="P719">
        <f t="shared" si="72"/>
        <v>0</v>
      </c>
      <c r="Q719">
        <f t="shared" si="73"/>
        <v>6.4807406984078604</v>
      </c>
      <c r="W719">
        <f t="shared" si="74"/>
        <v>3076</v>
      </c>
      <c r="X719" t="str">
        <f t="shared" si="75"/>
        <v>Che</v>
      </c>
      <c r="Y719" t="str">
        <f t="shared" si="76"/>
        <v>hen</v>
      </c>
      <c r="Z719">
        <f t="shared" si="77"/>
        <v>4</v>
      </c>
    </row>
    <row r="720" spans="1:26" x14ac:dyDescent="0.25">
      <c r="A720">
        <v>719</v>
      </c>
      <c r="B720">
        <v>15696859</v>
      </c>
      <c r="C720" t="s">
        <v>593</v>
      </c>
      <c r="D720">
        <v>474</v>
      </c>
      <c r="E720" t="s">
        <v>15</v>
      </c>
      <c r="F720" t="s">
        <v>23</v>
      </c>
      <c r="G720">
        <v>45</v>
      </c>
      <c r="H720">
        <v>10</v>
      </c>
      <c r="I720">
        <v>0</v>
      </c>
      <c r="J720">
        <v>2</v>
      </c>
      <c r="K720">
        <v>0</v>
      </c>
      <c r="L720">
        <v>0</v>
      </c>
      <c r="M720">
        <v>172175.9</v>
      </c>
      <c r="N720">
        <v>0</v>
      </c>
      <c r="P720">
        <f t="shared" si="72"/>
        <v>0</v>
      </c>
      <c r="Q720">
        <f t="shared" si="73"/>
        <v>6.7082039324993694</v>
      </c>
      <c r="W720">
        <f t="shared" si="74"/>
        <v>9650</v>
      </c>
      <c r="X720" t="str">
        <f t="shared" si="75"/>
        <v>Old</v>
      </c>
      <c r="Y720" t="str">
        <f t="shared" si="76"/>
        <v>ham</v>
      </c>
      <c r="Z720">
        <f t="shared" si="77"/>
        <v>6</v>
      </c>
    </row>
    <row r="721" spans="1:26" x14ac:dyDescent="0.25">
      <c r="A721">
        <v>720</v>
      </c>
      <c r="B721">
        <v>15653780</v>
      </c>
      <c r="C721" t="s">
        <v>594</v>
      </c>
      <c r="D721">
        <v>621</v>
      </c>
      <c r="E721" t="s">
        <v>15</v>
      </c>
      <c r="F721" t="s">
        <v>16</v>
      </c>
      <c r="G721">
        <v>43</v>
      </c>
      <c r="H721">
        <v>5</v>
      </c>
      <c r="I721">
        <v>0</v>
      </c>
      <c r="J721">
        <v>1</v>
      </c>
      <c r="K721">
        <v>1</v>
      </c>
      <c r="L721">
        <v>1</v>
      </c>
      <c r="M721">
        <v>47578.45</v>
      </c>
      <c r="N721">
        <v>0</v>
      </c>
      <c r="P721">
        <f t="shared" si="72"/>
        <v>0</v>
      </c>
      <c r="Q721">
        <f t="shared" si="73"/>
        <v>6.5574385243020004</v>
      </c>
      <c r="W721">
        <f t="shared" si="74"/>
        <v>6191</v>
      </c>
      <c r="X721" t="str">
        <f t="shared" si="75"/>
        <v>Kam</v>
      </c>
      <c r="Y721" t="str">
        <f t="shared" si="76"/>
        <v>chi</v>
      </c>
      <c r="Z721">
        <f t="shared" si="77"/>
        <v>10</v>
      </c>
    </row>
    <row r="722" spans="1:26" x14ac:dyDescent="0.25">
      <c r="A722">
        <v>721</v>
      </c>
      <c r="B722">
        <v>15721658</v>
      </c>
      <c r="C722" t="s">
        <v>545</v>
      </c>
      <c r="D722">
        <v>672</v>
      </c>
      <c r="E722" t="s">
        <v>18</v>
      </c>
      <c r="F722" t="s">
        <v>16</v>
      </c>
      <c r="G722">
        <v>56</v>
      </c>
      <c r="H722">
        <v>2</v>
      </c>
      <c r="I722">
        <v>209767.31</v>
      </c>
      <c r="J722">
        <v>2</v>
      </c>
      <c r="K722">
        <v>1</v>
      </c>
      <c r="L722">
        <v>1</v>
      </c>
      <c r="M722">
        <v>150694.42000000001</v>
      </c>
      <c r="N722">
        <v>1</v>
      </c>
      <c r="P722">
        <f t="shared" si="72"/>
        <v>209767.31</v>
      </c>
      <c r="Q722">
        <f t="shared" si="73"/>
        <v>7.4833147735478827</v>
      </c>
      <c r="W722">
        <f t="shared" si="74"/>
        <v>4197</v>
      </c>
      <c r="X722" t="str">
        <f t="shared" si="75"/>
        <v>Fle</v>
      </c>
      <c r="Y722" t="str">
        <f t="shared" si="76"/>
        <v>ing</v>
      </c>
      <c r="Z722">
        <f t="shared" si="77"/>
        <v>7</v>
      </c>
    </row>
    <row r="723" spans="1:26" x14ac:dyDescent="0.25">
      <c r="A723">
        <v>722</v>
      </c>
      <c r="B723">
        <v>15578761</v>
      </c>
      <c r="C723" t="s">
        <v>357</v>
      </c>
      <c r="D723">
        <v>459</v>
      </c>
      <c r="E723" t="s">
        <v>18</v>
      </c>
      <c r="F723" t="s">
        <v>16</v>
      </c>
      <c r="G723">
        <v>42</v>
      </c>
      <c r="H723">
        <v>6</v>
      </c>
      <c r="I723">
        <v>129634.25</v>
      </c>
      <c r="J723">
        <v>2</v>
      </c>
      <c r="K723">
        <v>1</v>
      </c>
      <c r="L723">
        <v>1</v>
      </c>
      <c r="M723">
        <v>177683.02</v>
      </c>
      <c r="N723">
        <v>1</v>
      </c>
      <c r="P723">
        <f t="shared" si="72"/>
        <v>129634.25</v>
      </c>
      <c r="Q723">
        <f t="shared" si="73"/>
        <v>6.4807406984078604</v>
      </c>
      <c r="W723">
        <f t="shared" si="74"/>
        <v>9759</v>
      </c>
      <c r="X723" t="str">
        <f t="shared" si="75"/>
        <v>Cun</v>
      </c>
      <c r="Y723" t="str">
        <f t="shared" si="76"/>
        <v>ham</v>
      </c>
      <c r="Z723">
        <f t="shared" si="77"/>
        <v>10</v>
      </c>
    </row>
    <row r="724" spans="1:26" x14ac:dyDescent="0.25">
      <c r="A724">
        <v>723</v>
      </c>
      <c r="B724">
        <v>15736879</v>
      </c>
      <c r="C724" t="s">
        <v>25</v>
      </c>
      <c r="D724">
        <v>669</v>
      </c>
      <c r="E724" t="s">
        <v>15</v>
      </c>
      <c r="F724" t="s">
        <v>23</v>
      </c>
      <c r="G724">
        <v>23</v>
      </c>
      <c r="H724">
        <v>1</v>
      </c>
      <c r="I724">
        <v>0</v>
      </c>
      <c r="J724">
        <v>2</v>
      </c>
      <c r="K724">
        <v>0</v>
      </c>
      <c r="L724">
        <v>0</v>
      </c>
      <c r="M724">
        <v>66088.83</v>
      </c>
      <c r="N724">
        <v>0</v>
      </c>
      <c r="P724">
        <f t="shared" si="72"/>
        <v>0</v>
      </c>
      <c r="Q724">
        <f t="shared" si="73"/>
        <v>4.7958315233127191</v>
      </c>
      <c r="W724">
        <f t="shared" si="74"/>
        <v>4308</v>
      </c>
      <c r="X724" t="str">
        <f t="shared" si="75"/>
        <v>Obi</v>
      </c>
      <c r="Y724" t="str">
        <f t="shared" si="76"/>
        <v>nna</v>
      </c>
      <c r="Z724">
        <f t="shared" si="77"/>
        <v>6</v>
      </c>
    </row>
    <row r="725" spans="1:26" x14ac:dyDescent="0.25">
      <c r="A725">
        <v>724</v>
      </c>
      <c r="B725">
        <v>15571973</v>
      </c>
      <c r="C725" t="s">
        <v>595</v>
      </c>
      <c r="D725">
        <v>776</v>
      </c>
      <c r="E725" t="s">
        <v>15</v>
      </c>
      <c r="F725" t="s">
        <v>16</v>
      </c>
      <c r="G725">
        <v>38</v>
      </c>
      <c r="H725">
        <v>2</v>
      </c>
      <c r="I725">
        <v>169824.46</v>
      </c>
      <c r="J725">
        <v>1</v>
      </c>
      <c r="K725">
        <v>1</v>
      </c>
      <c r="L725">
        <v>0</v>
      </c>
      <c r="M725">
        <v>169291.7</v>
      </c>
      <c r="N725">
        <v>0</v>
      </c>
      <c r="P725">
        <f t="shared" si="72"/>
        <v>169824.46</v>
      </c>
      <c r="Q725">
        <f t="shared" si="73"/>
        <v>6.164414002968976</v>
      </c>
      <c r="W725">
        <f t="shared" si="74"/>
        <v>1024</v>
      </c>
      <c r="X725" t="str">
        <f t="shared" si="75"/>
        <v>Chi</v>
      </c>
      <c r="Y725" t="str">
        <f t="shared" si="76"/>
        <v>mma</v>
      </c>
      <c r="Z725">
        <f t="shared" si="77"/>
        <v>9</v>
      </c>
    </row>
    <row r="726" spans="1:26" x14ac:dyDescent="0.25">
      <c r="A726">
        <v>725</v>
      </c>
      <c r="B726">
        <v>15626742</v>
      </c>
      <c r="C726" t="s">
        <v>366</v>
      </c>
      <c r="D726">
        <v>694</v>
      </c>
      <c r="E726" t="s">
        <v>15</v>
      </c>
      <c r="F726" t="s">
        <v>23</v>
      </c>
      <c r="G726">
        <v>36</v>
      </c>
      <c r="H726">
        <v>3</v>
      </c>
      <c r="I726">
        <v>97530.25</v>
      </c>
      <c r="J726">
        <v>1</v>
      </c>
      <c r="K726">
        <v>1</v>
      </c>
      <c r="L726">
        <v>1</v>
      </c>
      <c r="M726">
        <v>117140.41</v>
      </c>
      <c r="N726">
        <v>0</v>
      </c>
      <c r="P726">
        <f t="shared" si="72"/>
        <v>97530.25</v>
      </c>
      <c r="Q726">
        <f t="shared" si="73"/>
        <v>6</v>
      </c>
      <c r="W726">
        <f t="shared" si="74"/>
        <v>3341</v>
      </c>
      <c r="X726" t="str">
        <f t="shared" si="75"/>
        <v>Car</v>
      </c>
      <c r="Y726" t="str">
        <f t="shared" si="76"/>
        <v>ter</v>
      </c>
      <c r="Z726">
        <f t="shared" si="77"/>
        <v>9</v>
      </c>
    </row>
    <row r="727" spans="1:26" x14ac:dyDescent="0.25">
      <c r="A727">
        <v>726</v>
      </c>
      <c r="B727">
        <v>15672692</v>
      </c>
      <c r="C727" t="s">
        <v>67</v>
      </c>
      <c r="D727">
        <v>787</v>
      </c>
      <c r="E727" t="s">
        <v>15</v>
      </c>
      <c r="F727" t="s">
        <v>16</v>
      </c>
      <c r="G727">
        <v>42</v>
      </c>
      <c r="H727">
        <v>10</v>
      </c>
      <c r="I727">
        <v>145988.65</v>
      </c>
      <c r="J727">
        <v>2</v>
      </c>
      <c r="K727">
        <v>1</v>
      </c>
      <c r="L727">
        <v>1</v>
      </c>
      <c r="M727">
        <v>79510.37</v>
      </c>
      <c r="N727">
        <v>0</v>
      </c>
      <c r="P727">
        <f t="shared" si="72"/>
        <v>145988.65</v>
      </c>
      <c r="Q727">
        <f t="shared" si="73"/>
        <v>6.4807406984078604</v>
      </c>
      <c r="W727">
        <f t="shared" si="74"/>
        <v>841</v>
      </c>
      <c r="X727" t="str">
        <f t="shared" si="75"/>
        <v>Yin</v>
      </c>
      <c r="Y727" t="str">
        <f t="shared" si="76"/>
        <v>Yin</v>
      </c>
      <c r="Z727">
        <f t="shared" si="77"/>
        <v>3</v>
      </c>
    </row>
    <row r="728" spans="1:26" x14ac:dyDescent="0.25">
      <c r="A728">
        <v>727</v>
      </c>
      <c r="B728">
        <v>15673570</v>
      </c>
      <c r="C728" t="s">
        <v>596</v>
      </c>
      <c r="D728">
        <v>580</v>
      </c>
      <c r="E728" t="s">
        <v>15</v>
      </c>
      <c r="F728" t="s">
        <v>23</v>
      </c>
      <c r="G728">
        <v>37</v>
      </c>
      <c r="H728">
        <v>9</v>
      </c>
      <c r="I728">
        <v>0</v>
      </c>
      <c r="J728">
        <v>2</v>
      </c>
      <c r="K728">
        <v>0</v>
      </c>
      <c r="L728">
        <v>1</v>
      </c>
      <c r="M728">
        <v>77108.66</v>
      </c>
      <c r="N728">
        <v>0</v>
      </c>
      <c r="P728">
        <f t="shared" si="72"/>
        <v>0</v>
      </c>
      <c r="Q728">
        <f t="shared" si="73"/>
        <v>6.0827625302982193</v>
      </c>
      <c r="W728">
        <f t="shared" si="74"/>
        <v>7608</v>
      </c>
      <c r="X728" t="str">
        <f t="shared" si="75"/>
        <v>Ols</v>
      </c>
      <c r="Y728" t="str">
        <f t="shared" si="76"/>
        <v>sen</v>
      </c>
      <c r="Z728">
        <f t="shared" si="77"/>
        <v>5</v>
      </c>
    </row>
    <row r="729" spans="1:26" x14ac:dyDescent="0.25">
      <c r="A729">
        <v>728</v>
      </c>
      <c r="B729">
        <v>15767432</v>
      </c>
      <c r="C729" t="s">
        <v>306</v>
      </c>
      <c r="D729">
        <v>711</v>
      </c>
      <c r="E729" t="s">
        <v>15</v>
      </c>
      <c r="F729" t="s">
        <v>16</v>
      </c>
      <c r="G729">
        <v>25</v>
      </c>
      <c r="H729">
        <v>7</v>
      </c>
      <c r="I729">
        <v>0</v>
      </c>
      <c r="J729">
        <v>3</v>
      </c>
      <c r="K729">
        <v>1</v>
      </c>
      <c r="L729">
        <v>1</v>
      </c>
      <c r="M729">
        <v>9679.2800000000007</v>
      </c>
      <c r="N729">
        <v>0</v>
      </c>
      <c r="P729">
        <f t="shared" si="72"/>
        <v>0</v>
      </c>
      <c r="Q729">
        <f t="shared" si="73"/>
        <v>5</v>
      </c>
      <c r="W729">
        <f t="shared" si="74"/>
        <v>2702</v>
      </c>
      <c r="X729" t="str">
        <f t="shared" si="75"/>
        <v>Ts'</v>
      </c>
      <c r="Y729" t="str">
        <f t="shared" si="76"/>
        <v>'ai</v>
      </c>
      <c r="Z729">
        <f t="shared" si="77"/>
        <v>5</v>
      </c>
    </row>
    <row r="730" spans="1:26" x14ac:dyDescent="0.25">
      <c r="A730">
        <v>729</v>
      </c>
      <c r="B730">
        <v>15654238</v>
      </c>
      <c r="C730" t="s">
        <v>597</v>
      </c>
      <c r="D730">
        <v>673</v>
      </c>
      <c r="E730" t="s">
        <v>15</v>
      </c>
      <c r="F730" t="s">
        <v>16</v>
      </c>
      <c r="G730">
        <v>40</v>
      </c>
      <c r="H730">
        <v>5</v>
      </c>
      <c r="I730">
        <v>137494.28</v>
      </c>
      <c r="J730">
        <v>1</v>
      </c>
      <c r="K730">
        <v>1</v>
      </c>
      <c r="L730">
        <v>0</v>
      </c>
      <c r="M730">
        <v>81753.919999999998</v>
      </c>
      <c r="N730">
        <v>0</v>
      </c>
      <c r="P730">
        <f t="shared" si="72"/>
        <v>137494.28</v>
      </c>
      <c r="Q730">
        <f t="shared" si="73"/>
        <v>6.324555320336759</v>
      </c>
      <c r="W730">
        <f t="shared" si="74"/>
        <v>4162</v>
      </c>
      <c r="X730" t="str">
        <f t="shared" si="75"/>
        <v>Jen</v>
      </c>
      <c r="Y730" t="str">
        <f t="shared" si="76"/>
        <v>Jen</v>
      </c>
      <c r="Z730">
        <f t="shared" si="77"/>
        <v>3</v>
      </c>
    </row>
    <row r="731" spans="1:26" x14ac:dyDescent="0.25">
      <c r="A731">
        <v>730</v>
      </c>
      <c r="B731">
        <v>15612525</v>
      </c>
      <c r="C731" t="s">
        <v>598</v>
      </c>
      <c r="D731">
        <v>499</v>
      </c>
      <c r="E731" t="s">
        <v>15</v>
      </c>
      <c r="F731" t="s">
        <v>16</v>
      </c>
      <c r="G731">
        <v>57</v>
      </c>
      <c r="H731">
        <v>1</v>
      </c>
      <c r="I731">
        <v>0</v>
      </c>
      <c r="J731">
        <v>1</v>
      </c>
      <c r="K731">
        <v>0</v>
      </c>
      <c r="L731">
        <v>0</v>
      </c>
      <c r="M731">
        <v>131372.38</v>
      </c>
      <c r="N731">
        <v>1</v>
      </c>
      <c r="P731">
        <f t="shared" si="72"/>
        <v>0</v>
      </c>
      <c r="Q731">
        <f t="shared" si="73"/>
        <v>7.5498344352707498</v>
      </c>
      <c r="W731">
        <f t="shared" si="74"/>
        <v>9369</v>
      </c>
      <c r="X731" t="str">
        <f t="shared" si="75"/>
        <v>Pre</v>
      </c>
      <c r="Y731" t="str">
        <f t="shared" si="76"/>
        <v>ton</v>
      </c>
      <c r="Z731">
        <f t="shared" si="77"/>
        <v>7</v>
      </c>
    </row>
    <row r="732" spans="1:26" x14ac:dyDescent="0.25">
      <c r="A732">
        <v>731</v>
      </c>
      <c r="B732">
        <v>15812750</v>
      </c>
      <c r="C732" t="s">
        <v>599</v>
      </c>
      <c r="D732">
        <v>591</v>
      </c>
      <c r="E732" t="s">
        <v>15</v>
      </c>
      <c r="F732" t="s">
        <v>23</v>
      </c>
      <c r="G732">
        <v>24</v>
      </c>
      <c r="H732">
        <v>6</v>
      </c>
      <c r="I732">
        <v>147360</v>
      </c>
      <c r="J732">
        <v>1</v>
      </c>
      <c r="K732">
        <v>1</v>
      </c>
      <c r="L732">
        <v>1</v>
      </c>
      <c r="M732">
        <v>25310.82</v>
      </c>
      <c r="N732">
        <v>0</v>
      </c>
      <c r="P732">
        <f t="shared" si="72"/>
        <v>147360</v>
      </c>
      <c r="Q732">
        <f t="shared" si="73"/>
        <v>4.8989794855663558</v>
      </c>
      <c r="W732">
        <f t="shared" si="74"/>
        <v>7243</v>
      </c>
      <c r="X732" t="str">
        <f t="shared" si="75"/>
        <v>Ozi</v>
      </c>
      <c r="Y732" t="str">
        <f t="shared" si="76"/>
        <v>oma</v>
      </c>
      <c r="Z732">
        <f t="shared" si="77"/>
        <v>6</v>
      </c>
    </row>
    <row r="733" spans="1:26" x14ac:dyDescent="0.25">
      <c r="A733">
        <v>732</v>
      </c>
      <c r="B733">
        <v>15790757</v>
      </c>
      <c r="C733" t="s">
        <v>600</v>
      </c>
      <c r="D733">
        <v>769</v>
      </c>
      <c r="E733" t="s">
        <v>15</v>
      </c>
      <c r="F733" t="s">
        <v>16</v>
      </c>
      <c r="G733">
        <v>25</v>
      </c>
      <c r="H733">
        <v>10</v>
      </c>
      <c r="I733">
        <v>0</v>
      </c>
      <c r="J733">
        <v>2</v>
      </c>
      <c r="K733">
        <v>0</v>
      </c>
      <c r="L733">
        <v>0</v>
      </c>
      <c r="M733">
        <v>187925.75</v>
      </c>
      <c r="N733">
        <v>0</v>
      </c>
      <c r="P733">
        <f t="shared" si="72"/>
        <v>0</v>
      </c>
      <c r="Q733">
        <f t="shared" si="73"/>
        <v>5</v>
      </c>
      <c r="W733">
        <f t="shared" si="74"/>
        <v>1170</v>
      </c>
      <c r="X733" t="str">
        <f t="shared" si="75"/>
        <v>Cod</v>
      </c>
      <c r="Y733" t="str">
        <f t="shared" si="76"/>
        <v>ody</v>
      </c>
      <c r="Z733">
        <f t="shared" si="77"/>
        <v>4</v>
      </c>
    </row>
    <row r="734" spans="1:26" x14ac:dyDescent="0.25">
      <c r="A734">
        <v>733</v>
      </c>
      <c r="B734">
        <v>15723873</v>
      </c>
      <c r="C734" t="s">
        <v>601</v>
      </c>
      <c r="D734">
        <v>657</v>
      </c>
      <c r="E734" t="s">
        <v>18</v>
      </c>
      <c r="F734" t="s">
        <v>23</v>
      </c>
      <c r="G734">
        <v>31</v>
      </c>
      <c r="H734">
        <v>3</v>
      </c>
      <c r="I734">
        <v>125167.02</v>
      </c>
      <c r="J734">
        <v>1</v>
      </c>
      <c r="K734">
        <v>0</v>
      </c>
      <c r="L734">
        <v>0</v>
      </c>
      <c r="M734">
        <v>98820.39</v>
      </c>
      <c r="N734">
        <v>0</v>
      </c>
      <c r="P734">
        <f t="shared" si="72"/>
        <v>125167.02</v>
      </c>
      <c r="Q734">
        <f t="shared" si="73"/>
        <v>5.5677643628300215</v>
      </c>
      <c r="W734">
        <f t="shared" si="74"/>
        <v>4774</v>
      </c>
      <c r="X734" t="str">
        <f t="shared" si="75"/>
        <v>Pon</v>
      </c>
      <c r="Y734" t="str">
        <f t="shared" si="76"/>
        <v>rev</v>
      </c>
      <c r="Z734">
        <f t="shared" si="77"/>
        <v>9</v>
      </c>
    </row>
    <row r="735" spans="1:26" x14ac:dyDescent="0.25">
      <c r="A735">
        <v>734</v>
      </c>
      <c r="B735">
        <v>15744607</v>
      </c>
      <c r="C735" t="s">
        <v>65</v>
      </c>
      <c r="D735">
        <v>738</v>
      </c>
      <c r="E735" t="s">
        <v>26</v>
      </c>
      <c r="F735" t="s">
        <v>23</v>
      </c>
      <c r="G735">
        <v>43</v>
      </c>
      <c r="H735">
        <v>9</v>
      </c>
      <c r="I735">
        <v>121152.05</v>
      </c>
      <c r="J735">
        <v>2</v>
      </c>
      <c r="K735">
        <v>1</v>
      </c>
      <c r="L735">
        <v>0</v>
      </c>
      <c r="M735">
        <v>64166.7</v>
      </c>
      <c r="N735">
        <v>1</v>
      </c>
      <c r="P735">
        <f t="shared" si="72"/>
        <v>121152.05</v>
      </c>
      <c r="Q735">
        <f t="shared" si="73"/>
        <v>6.5574385243020004</v>
      </c>
      <c r="W735">
        <f t="shared" si="74"/>
        <v>1907</v>
      </c>
      <c r="X735" t="str">
        <f t="shared" si="75"/>
        <v>Mar</v>
      </c>
      <c r="Y735" t="str">
        <f t="shared" si="76"/>
        <v>tin</v>
      </c>
      <c r="Z735">
        <f t="shared" si="77"/>
        <v>6</v>
      </c>
    </row>
    <row r="736" spans="1:26" x14ac:dyDescent="0.25">
      <c r="A736">
        <v>735</v>
      </c>
      <c r="B736">
        <v>15612966</v>
      </c>
      <c r="C736" t="s">
        <v>602</v>
      </c>
      <c r="D736">
        <v>545</v>
      </c>
      <c r="E736" t="s">
        <v>26</v>
      </c>
      <c r="F736" t="s">
        <v>16</v>
      </c>
      <c r="G736">
        <v>60</v>
      </c>
      <c r="H736">
        <v>7</v>
      </c>
      <c r="I736">
        <v>128981.07</v>
      </c>
      <c r="J736">
        <v>1</v>
      </c>
      <c r="K736">
        <v>0</v>
      </c>
      <c r="L736">
        <v>1</v>
      </c>
      <c r="M736">
        <v>176924.21</v>
      </c>
      <c r="N736">
        <v>1</v>
      </c>
      <c r="P736">
        <f t="shared" si="72"/>
        <v>128981.07</v>
      </c>
      <c r="Q736">
        <f t="shared" si="73"/>
        <v>7.745966692414834</v>
      </c>
      <c r="W736">
        <f t="shared" si="74"/>
        <v>8496</v>
      </c>
      <c r="X736" t="str">
        <f t="shared" si="75"/>
        <v>Mil</v>
      </c>
      <c r="Y736" t="str">
        <f t="shared" si="76"/>
        <v>ani</v>
      </c>
      <c r="Z736">
        <f t="shared" si="77"/>
        <v>6</v>
      </c>
    </row>
    <row r="737" spans="1:26" x14ac:dyDescent="0.25">
      <c r="A737">
        <v>736</v>
      </c>
      <c r="B737">
        <v>15784209</v>
      </c>
      <c r="C737" t="s">
        <v>603</v>
      </c>
      <c r="D737">
        <v>497</v>
      </c>
      <c r="E737" t="s">
        <v>15</v>
      </c>
      <c r="F737" t="s">
        <v>23</v>
      </c>
      <c r="G737">
        <v>47</v>
      </c>
      <c r="H737">
        <v>6</v>
      </c>
      <c r="I737">
        <v>0</v>
      </c>
      <c r="J737">
        <v>1</v>
      </c>
      <c r="K737">
        <v>1</v>
      </c>
      <c r="L737">
        <v>1</v>
      </c>
      <c r="M737">
        <v>90055.08</v>
      </c>
      <c r="N737">
        <v>0</v>
      </c>
      <c r="P737">
        <f t="shared" si="72"/>
        <v>0</v>
      </c>
      <c r="Q737">
        <f t="shared" si="73"/>
        <v>6.8556546004010439</v>
      </c>
      <c r="W737">
        <f t="shared" si="74"/>
        <v>9401</v>
      </c>
      <c r="X737" t="str">
        <f t="shared" si="75"/>
        <v>Tan</v>
      </c>
      <c r="Y737" t="str">
        <f t="shared" si="76"/>
        <v>ang</v>
      </c>
      <c r="Z737">
        <f t="shared" si="77"/>
        <v>4</v>
      </c>
    </row>
    <row r="738" spans="1:26" x14ac:dyDescent="0.25">
      <c r="A738">
        <v>737</v>
      </c>
      <c r="B738">
        <v>15794278</v>
      </c>
      <c r="C738" t="s">
        <v>604</v>
      </c>
      <c r="D738">
        <v>816</v>
      </c>
      <c r="E738" t="s">
        <v>18</v>
      </c>
      <c r="F738" t="s">
        <v>23</v>
      </c>
      <c r="G738">
        <v>67</v>
      </c>
      <c r="H738">
        <v>6</v>
      </c>
      <c r="I738">
        <v>151858.98000000001</v>
      </c>
      <c r="J738">
        <v>1</v>
      </c>
      <c r="K738">
        <v>1</v>
      </c>
      <c r="L738">
        <v>1</v>
      </c>
      <c r="M738">
        <v>72814.31</v>
      </c>
      <c r="N738">
        <v>0</v>
      </c>
      <c r="P738">
        <f t="shared" si="72"/>
        <v>151858.98000000001</v>
      </c>
      <c r="Q738">
        <f t="shared" si="73"/>
        <v>8.1853527718724504</v>
      </c>
      <c r="W738">
        <f t="shared" si="74"/>
        <v>461</v>
      </c>
      <c r="X738" t="str">
        <f t="shared" si="75"/>
        <v>Rom</v>
      </c>
      <c r="Y738" t="str">
        <f t="shared" si="76"/>
        <v>ani</v>
      </c>
      <c r="Z738">
        <f t="shared" si="77"/>
        <v>6</v>
      </c>
    </row>
    <row r="739" spans="1:26" x14ac:dyDescent="0.25">
      <c r="A739">
        <v>738</v>
      </c>
      <c r="B739">
        <v>15766741</v>
      </c>
      <c r="C739" t="s">
        <v>223</v>
      </c>
      <c r="D739">
        <v>525</v>
      </c>
      <c r="E739" t="s">
        <v>15</v>
      </c>
      <c r="F739" t="s">
        <v>23</v>
      </c>
      <c r="G739">
        <v>36</v>
      </c>
      <c r="H739">
        <v>2</v>
      </c>
      <c r="I739">
        <v>114628.4</v>
      </c>
      <c r="J739">
        <v>1</v>
      </c>
      <c r="K739">
        <v>0</v>
      </c>
      <c r="L739">
        <v>1</v>
      </c>
      <c r="M739">
        <v>168290.06</v>
      </c>
      <c r="N739">
        <v>0</v>
      </c>
      <c r="P739">
        <f t="shared" si="72"/>
        <v>114628.4</v>
      </c>
      <c r="Q739">
        <f t="shared" si="73"/>
        <v>6</v>
      </c>
      <c r="W739">
        <f t="shared" si="74"/>
        <v>8931</v>
      </c>
      <c r="X739" t="str">
        <f t="shared" si="75"/>
        <v>McI</v>
      </c>
      <c r="Y739" t="str">
        <f t="shared" si="76"/>
        <v>yre</v>
      </c>
      <c r="Z739">
        <f t="shared" si="77"/>
        <v>8</v>
      </c>
    </row>
    <row r="740" spans="1:26" x14ac:dyDescent="0.25">
      <c r="A740">
        <v>739</v>
      </c>
      <c r="B740">
        <v>15661036</v>
      </c>
      <c r="C740" t="s">
        <v>605</v>
      </c>
      <c r="D740">
        <v>725</v>
      </c>
      <c r="E740" t="s">
        <v>15</v>
      </c>
      <c r="F740" t="s">
        <v>23</v>
      </c>
      <c r="G740">
        <v>46</v>
      </c>
      <c r="H740">
        <v>6</v>
      </c>
      <c r="I740">
        <v>0</v>
      </c>
      <c r="J740">
        <v>2</v>
      </c>
      <c r="K740">
        <v>1</v>
      </c>
      <c r="L740">
        <v>0</v>
      </c>
      <c r="M740">
        <v>161767.38</v>
      </c>
      <c r="N740">
        <v>0</v>
      </c>
      <c r="P740">
        <f t="shared" si="72"/>
        <v>0</v>
      </c>
      <c r="Q740">
        <f t="shared" si="73"/>
        <v>6.7823299831252681</v>
      </c>
      <c r="W740">
        <f t="shared" si="74"/>
        <v>2271</v>
      </c>
      <c r="X740" t="str">
        <f t="shared" si="75"/>
        <v>Dav</v>
      </c>
      <c r="Y740" t="str">
        <f t="shared" si="76"/>
        <v>vis</v>
      </c>
      <c r="Z740">
        <f t="shared" si="77"/>
        <v>5</v>
      </c>
    </row>
    <row r="741" spans="1:26" x14ac:dyDescent="0.25">
      <c r="A741">
        <v>740</v>
      </c>
      <c r="B741">
        <v>15705639</v>
      </c>
      <c r="C741" t="s">
        <v>606</v>
      </c>
      <c r="D741">
        <v>692</v>
      </c>
      <c r="E741" t="s">
        <v>15</v>
      </c>
      <c r="F741" t="s">
        <v>16</v>
      </c>
      <c r="G741">
        <v>28</v>
      </c>
      <c r="H741">
        <v>8</v>
      </c>
      <c r="I741">
        <v>95059.02</v>
      </c>
      <c r="J741">
        <v>2</v>
      </c>
      <c r="K741">
        <v>1</v>
      </c>
      <c r="L741">
        <v>0</v>
      </c>
      <c r="M741">
        <v>44420.18</v>
      </c>
      <c r="N741">
        <v>0</v>
      </c>
      <c r="P741">
        <f t="shared" si="72"/>
        <v>95059.02</v>
      </c>
      <c r="Q741">
        <f t="shared" si="73"/>
        <v>5.2915026221291814</v>
      </c>
      <c r="W741">
        <f t="shared" si="74"/>
        <v>3407</v>
      </c>
      <c r="X741" t="str">
        <f t="shared" si="75"/>
        <v>Ony</v>
      </c>
      <c r="Y741" t="str">
        <f t="shared" si="76"/>
        <v>kwu</v>
      </c>
      <c r="Z741">
        <f t="shared" si="77"/>
        <v>16</v>
      </c>
    </row>
    <row r="742" spans="1:26" x14ac:dyDescent="0.25">
      <c r="A742">
        <v>741</v>
      </c>
      <c r="B742">
        <v>15637414</v>
      </c>
      <c r="C742" t="s">
        <v>607</v>
      </c>
      <c r="D742">
        <v>618</v>
      </c>
      <c r="E742" t="s">
        <v>15</v>
      </c>
      <c r="F742" t="s">
        <v>16</v>
      </c>
      <c r="G742">
        <v>24</v>
      </c>
      <c r="H742">
        <v>7</v>
      </c>
      <c r="I742">
        <v>128736.39</v>
      </c>
      <c r="J742">
        <v>1</v>
      </c>
      <c r="K742">
        <v>0</v>
      </c>
      <c r="L742">
        <v>1</v>
      </c>
      <c r="M742">
        <v>37147.61</v>
      </c>
      <c r="N742">
        <v>0</v>
      </c>
      <c r="P742">
        <f t="shared" si="72"/>
        <v>128736.39</v>
      </c>
      <c r="Q742">
        <f t="shared" si="73"/>
        <v>4.8989794855663558</v>
      </c>
      <c r="W742">
        <f t="shared" si="74"/>
        <v>6301</v>
      </c>
      <c r="X742" t="str">
        <f t="shared" si="75"/>
        <v>Gel</v>
      </c>
      <c r="Y742" t="str">
        <f t="shared" si="76"/>
        <v>ell</v>
      </c>
      <c r="Z742">
        <f t="shared" si="77"/>
        <v>4</v>
      </c>
    </row>
    <row r="743" spans="1:26" x14ac:dyDescent="0.25">
      <c r="A743">
        <v>742</v>
      </c>
      <c r="B743">
        <v>15716835</v>
      </c>
      <c r="C743" t="s">
        <v>260</v>
      </c>
      <c r="D743">
        <v>546</v>
      </c>
      <c r="E743" t="s">
        <v>15</v>
      </c>
      <c r="F743" t="s">
        <v>23</v>
      </c>
      <c r="G743">
        <v>24</v>
      </c>
      <c r="H743">
        <v>8</v>
      </c>
      <c r="I743">
        <v>156325.38</v>
      </c>
      <c r="J743">
        <v>1</v>
      </c>
      <c r="K743">
        <v>1</v>
      </c>
      <c r="L743">
        <v>1</v>
      </c>
      <c r="M743">
        <v>125381.02</v>
      </c>
      <c r="N743">
        <v>0</v>
      </c>
      <c r="P743">
        <f t="shared" si="72"/>
        <v>156325.38</v>
      </c>
      <c r="Q743">
        <f t="shared" si="73"/>
        <v>4.8989794855663558</v>
      </c>
      <c r="W743">
        <f t="shared" si="74"/>
        <v>8478</v>
      </c>
      <c r="X743" t="str">
        <f t="shared" si="75"/>
        <v>Ros</v>
      </c>
      <c r="Y743" t="str">
        <f t="shared" si="76"/>
        <v>ssi</v>
      </c>
      <c r="Z743">
        <f t="shared" si="77"/>
        <v>5</v>
      </c>
    </row>
    <row r="744" spans="1:26" x14ac:dyDescent="0.25">
      <c r="A744">
        <v>743</v>
      </c>
      <c r="B744">
        <v>15696231</v>
      </c>
      <c r="C744" t="s">
        <v>608</v>
      </c>
      <c r="D744">
        <v>635</v>
      </c>
      <c r="E744" t="s">
        <v>15</v>
      </c>
      <c r="F744" t="s">
        <v>23</v>
      </c>
      <c r="G744">
        <v>29</v>
      </c>
      <c r="H744">
        <v>7</v>
      </c>
      <c r="I744">
        <v>105405.97</v>
      </c>
      <c r="J744">
        <v>1</v>
      </c>
      <c r="K744">
        <v>1</v>
      </c>
      <c r="L744">
        <v>1</v>
      </c>
      <c r="M744">
        <v>149853.89000000001</v>
      </c>
      <c r="N744">
        <v>0</v>
      </c>
      <c r="P744">
        <f t="shared" si="72"/>
        <v>105405.97</v>
      </c>
      <c r="Q744">
        <f t="shared" si="73"/>
        <v>5.3851648071345037</v>
      </c>
      <c r="W744">
        <f t="shared" si="74"/>
        <v>5651</v>
      </c>
      <c r="X744" t="str">
        <f t="shared" si="75"/>
        <v>Chi</v>
      </c>
      <c r="Y744" t="str">
        <f t="shared" si="76"/>
        <v>elu</v>
      </c>
      <c r="Z744">
        <f t="shared" si="77"/>
        <v>9</v>
      </c>
    </row>
    <row r="745" spans="1:26" x14ac:dyDescent="0.25">
      <c r="A745">
        <v>744</v>
      </c>
      <c r="B745">
        <v>15641675</v>
      </c>
      <c r="C745" t="s">
        <v>609</v>
      </c>
      <c r="D745">
        <v>611</v>
      </c>
      <c r="E745" t="s">
        <v>15</v>
      </c>
      <c r="F745" t="s">
        <v>16</v>
      </c>
      <c r="G745">
        <v>49</v>
      </c>
      <c r="H745">
        <v>2</v>
      </c>
      <c r="I745">
        <v>88915.37</v>
      </c>
      <c r="J745">
        <v>3</v>
      </c>
      <c r="K745">
        <v>0</v>
      </c>
      <c r="L745">
        <v>0</v>
      </c>
      <c r="M745">
        <v>161435.01999999999</v>
      </c>
      <c r="N745">
        <v>1</v>
      </c>
      <c r="P745">
        <f t="shared" si="72"/>
        <v>88915.37</v>
      </c>
      <c r="Q745">
        <f t="shared" si="73"/>
        <v>7</v>
      </c>
      <c r="W745">
        <f t="shared" si="74"/>
        <v>6541</v>
      </c>
      <c r="X745" t="str">
        <f t="shared" si="75"/>
        <v>Kir</v>
      </c>
      <c r="Y745" t="str">
        <f t="shared" si="76"/>
        <v>ova</v>
      </c>
      <c r="Z745">
        <f t="shared" si="77"/>
        <v>9</v>
      </c>
    </row>
    <row r="746" spans="1:26" x14ac:dyDescent="0.25">
      <c r="A746">
        <v>745</v>
      </c>
      <c r="B746">
        <v>15670755</v>
      </c>
      <c r="C746" t="s">
        <v>610</v>
      </c>
      <c r="D746">
        <v>650</v>
      </c>
      <c r="E746" t="s">
        <v>15</v>
      </c>
      <c r="F746" t="s">
        <v>23</v>
      </c>
      <c r="G746">
        <v>60</v>
      </c>
      <c r="H746">
        <v>8</v>
      </c>
      <c r="I746">
        <v>0</v>
      </c>
      <c r="J746">
        <v>2</v>
      </c>
      <c r="K746">
        <v>1</v>
      </c>
      <c r="L746">
        <v>1</v>
      </c>
      <c r="M746">
        <v>102925.75999999999</v>
      </c>
      <c r="N746">
        <v>0</v>
      </c>
      <c r="P746">
        <f t="shared" si="72"/>
        <v>0</v>
      </c>
      <c r="Q746">
        <f t="shared" si="73"/>
        <v>7.745966692414834</v>
      </c>
      <c r="W746">
        <f t="shared" si="74"/>
        <v>5064</v>
      </c>
      <c r="X746" t="str">
        <f t="shared" si="75"/>
        <v>Sha</v>
      </c>
      <c r="Y746" t="str">
        <f t="shared" si="76"/>
        <v>haw</v>
      </c>
      <c r="Z746">
        <f t="shared" si="77"/>
        <v>4</v>
      </c>
    </row>
    <row r="747" spans="1:26" x14ac:dyDescent="0.25">
      <c r="A747">
        <v>746</v>
      </c>
      <c r="B747">
        <v>15640059</v>
      </c>
      <c r="C747" t="s">
        <v>235</v>
      </c>
      <c r="D747">
        <v>606</v>
      </c>
      <c r="E747" t="s">
        <v>15</v>
      </c>
      <c r="F747" t="s">
        <v>23</v>
      </c>
      <c r="G747">
        <v>40</v>
      </c>
      <c r="H747">
        <v>5</v>
      </c>
      <c r="I747">
        <v>0</v>
      </c>
      <c r="J747">
        <v>2</v>
      </c>
      <c r="K747">
        <v>1</v>
      </c>
      <c r="L747">
        <v>1</v>
      </c>
      <c r="M747">
        <v>70899.27</v>
      </c>
      <c r="N747">
        <v>0</v>
      </c>
      <c r="P747">
        <f t="shared" si="72"/>
        <v>0</v>
      </c>
      <c r="Q747">
        <f t="shared" si="73"/>
        <v>6.324555320336759</v>
      </c>
      <c r="W747">
        <f t="shared" si="74"/>
        <v>6717</v>
      </c>
      <c r="X747" t="str">
        <f t="shared" si="75"/>
        <v>Smi</v>
      </c>
      <c r="Y747" t="str">
        <f t="shared" si="76"/>
        <v>ith</v>
      </c>
      <c r="Z747">
        <f t="shared" si="77"/>
        <v>5</v>
      </c>
    </row>
    <row r="748" spans="1:26" x14ac:dyDescent="0.25">
      <c r="A748">
        <v>747</v>
      </c>
      <c r="B748">
        <v>15787619</v>
      </c>
      <c r="C748" t="s">
        <v>314</v>
      </c>
      <c r="D748">
        <v>844</v>
      </c>
      <c r="E748" t="s">
        <v>15</v>
      </c>
      <c r="F748" t="s">
        <v>23</v>
      </c>
      <c r="G748">
        <v>18</v>
      </c>
      <c r="H748">
        <v>2</v>
      </c>
      <c r="I748">
        <v>160980.03</v>
      </c>
      <c r="J748">
        <v>1</v>
      </c>
      <c r="K748">
        <v>0</v>
      </c>
      <c r="L748">
        <v>0</v>
      </c>
      <c r="M748">
        <v>145936.28</v>
      </c>
      <c r="N748">
        <v>0</v>
      </c>
      <c r="P748">
        <f t="shared" si="72"/>
        <v>160980.03</v>
      </c>
      <c r="Q748">
        <f t="shared" si="73"/>
        <v>4.2426406871192848</v>
      </c>
      <c r="W748">
        <f t="shared" si="74"/>
        <v>264</v>
      </c>
      <c r="X748" t="str">
        <f t="shared" si="75"/>
        <v>Hsi</v>
      </c>
      <c r="Y748" t="str">
        <f t="shared" si="76"/>
        <v>ieh</v>
      </c>
      <c r="Z748">
        <f t="shared" si="77"/>
        <v>5</v>
      </c>
    </row>
    <row r="749" spans="1:26" x14ac:dyDescent="0.25">
      <c r="A749">
        <v>748</v>
      </c>
      <c r="B749">
        <v>15587535</v>
      </c>
      <c r="C749" t="s">
        <v>606</v>
      </c>
      <c r="D749">
        <v>450</v>
      </c>
      <c r="E749" t="s">
        <v>18</v>
      </c>
      <c r="F749" t="s">
        <v>16</v>
      </c>
      <c r="G749">
        <v>46</v>
      </c>
      <c r="H749">
        <v>5</v>
      </c>
      <c r="I749">
        <v>177619.71</v>
      </c>
      <c r="J749">
        <v>1</v>
      </c>
      <c r="K749">
        <v>1</v>
      </c>
      <c r="L749">
        <v>0</v>
      </c>
      <c r="M749">
        <v>54227.06</v>
      </c>
      <c r="N749">
        <v>0</v>
      </c>
      <c r="P749">
        <f t="shared" si="72"/>
        <v>177619.71</v>
      </c>
      <c r="Q749">
        <f t="shared" si="73"/>
        <v>6.7823299831252681</v>
      </c>
      <c r="W749">
        <f t="shared" si="74"/>
        <v>9812</v>
      </c>
      <c r="X749" t="str">
        <f t="shared" si="75"/>
        <v>Ony</v>
      </c>
      <c r="Y749" t="str">
        <f t="shared" si="76"/>
        <v>kwu</v>
      </c>
      <c r="Z749">
        <f t="shared" si="77"/>
        <v>16</v>
      </c>
    </row>
    <row r="750" spans="1:26" x14ac:dyDescent="0.25">
      <c r="A750">
        <v>749</v>
      </c>
      <c r="B750">
        <v>15813034</v>
      </c>
      <c r="C750" t="s">
        <v>65</v>
      </c>
      <c r="D750">
        <v>727</v>
      </c>
      <c r="E750" t="s">
        <v>18</v>
      </c>
      <c r="F750" t="s">
        <v>23</v>
      </c>
      <c r="G750">
        <v>38</v>
      </c>
      <c r="H750">
        <v>2</v>
      </c>
      <c r="I750">
        <v>62276.99</v>
      </c>
      <c r="J750">
        <v>1</v>
      </c>
      <c r="K750">
        <v>1</v>
      </c>
      <c r="L750">
        <v>1</v>
      </c>
      <c r="M750">
        <v>59280.79</v>
      </c>
      <c r="N750">
        <v>0</v>
      </c>
      <c r="P750">
        <f t="shared" si="72"/>
        <v>62276.99</v>
      </c>
      <c r="Q750">
        <f t="shared" si="73"/>
        <v>6.164414002968976</v>
      </c>
      <c r="W750">
        <f t="shared" si="74"/>
        <v>2206</v>
      </c>
      <c r="X750" t="str">
        <f t="shared" si="75"/>
        <v>Mar</v>
      </c>
      <c r="Y750" t="str">
        <f t="shared" si="76"/>
        <v>tin</v>
      </c>
      <c r="Z750">
        <f t="shared" si="77"/>
        <v>6</v>
      </c>
    </row>
    <row r="751" spans="1:26" x14ac:dyDescent="0.25">
      <c r="A751">
        <v>750</v>
      </c>
      <c r="B751">
        <v>15698839</v>
      </c>
      <c r="C751" t="s">
        <v>611</v>
      </c>
      <c r="D751">
        <v>460</v>
      </c>
      <c r="E751" t="s">
        <v>26</v>
      </c>
      <c r="F751" t="s">
        <v>23</v>
      </c>
      <c r="G751">
        <v>46</v>
      </c>
      <c r="H751">
        <v>4</v>
      </c>
      <c r="I751">
        <v>127559.97</v>
      </c>
      <c r="J751">
        <v>2</v>
      </c>
      <c r="K751">
        <v>1</v>
      </c>
      <c r="L751">
        <v>1</v>
      </c>
      <c r="M751">
        <v>126952.5</v>
      </c>
      <c r="N751">
        <v>0</v>
      </c>
      <c r="P751">
        <f t="shared" si="72"/>
        <v>127559.97</v>
      </c>
      <c r="Q751">
        <f t="shared" si="73"/>
        <v>6.7823299831252681</v>
      </c>
      <c r="W751">
        <f t="shared" si="74"/>
        <v>9755</v>
      </c>
      <c r="X751" t="str">
        <f t="shared" si="75"/>
        <v>Okw</v>
      </c>
      <c r="Y751" t="str">
        <f t="shared" si="76"/>
        <v>kwu</v>
      </c>
      <c r="Z751">
        <f t="shared" si="77"/>
        <v>14</v>
      </c>
    </row>
    <row r="752" spans="1:26" x14ac:dyDescent="0.25">
      <c r="A752">
        <v>751</v>
      </c>
      <c r="B752">
        <v>15790314</v>
      </c>
      <c r="C752" t="s">
        <v>612</v>
      </c>
      <c r="D752">
        <v>649</v>
      </c>
      <c r="E752" t="s">
        <v>15</v>
      </c>
      <c r="F752" t="s">
        <v>23</v>
      </c>
      <c r="G752">
        <v>41</v>
      </c>
      <c r="H752">
        <v>0</v>
      </c>
      <c r="I752">
        <v>0</v>
      </c>
      <c r="J752">
        <v>2</v>
      </c>
      <c r="K752">
        <v>0</v>
      </c>
      <c r="L752">
        <v>1</v>
      </c>
      <c r="M752">
        <v>130567.02</v>
      </c>
      <c r="N752">
        <v>0</v>
      </c>
      <c r="P752">
        <f t="shared" si="72"/>
        <v>0</v>
      </c>
      <c r="Q752">
        <f t="shared" si="73"/>
        <v>6.4031242374328485</v>
      </c>
      <c r="W752">
        <f t="shared" si="74"/>
        <v>5101</v>
      </c>
      <c r="X752" t="str">
        <f t="shared" si="75"/>
        <v>Onu</v>
      </c>
      <c r="Y752" t="str">
        <f t="shared" si="76"/>
        <v>oha</v>
      </c>
      <c r="Z752">
        <f t="shared" si="77"/>
        <v>6</v>
      </c>
    </row>
    <row r="753" spans="1:26" x14ac:dyDescent="0.25">
      <c r="A753">
        <v>752</v>
      </c>
      <c r="B753">
        <v>15634245</v>
      </c>
      <c r="C753" t="s">
        <v>613</v>
      </c>
      <c r="D753">
        <v>758</v>
      </c>
      <c r="E753" t="s">
        <v>26</v>
      </c>
      <c r="F753" t="s">
        <v>16</v>
      </c>
      <c r="G753">
        <v>47</v>
      </c>
      <c r="H753">
        <v>9</v>
      </c>
      <c r="I753">
        <v>95523.16</v>
      </c>
      <c r="J753">
        <v>1</v>
      </c>
      <c r="K753">
        <v>1</v>
      </c>
      <c r="L753">
        <v>0</v>
      </c>
      <c r="M753">
        <v>73294.48</v>
      </c>
      <c r="N753">
        <v>0</v>
      </c>
      <c r="P753">
        <f t="shared" si="72"/>
        <v>95523.16</v>
      </c>
      <c r="Q753">
        <f t="shared" si="73"/>
        <v>6.8556546004010439</v>
      </c>
      <c r="W753">
        <f t="shared" si="74"/>
        <v>1384</v>
      </c>
      <c r="X753" t="str">
        <f t="shared" si="75"/>
        <v>Mue</v>
      </c>
      <c r="Y753" t="str">
        <f t="shared" si="76"/>
        <v>cke</v>
      </c>
      <c r="Z753">
        <f t="shared" si="77"/>
        <v>6</v>
      </c>
    </row>
    <row r="754" spans="1:26" x14ac:dyDescent="0.25">
      <c r="A754">
        <v>753</v>
      </c>
      <c r="B754">
        <v>15677305</v>
      </c>
      <c r="C754" t="s">
        <v>314</v>
      </c>
      <c r="D754">
        <v>490</v>
      </c>
      <c r="E754" t="s">
        <v>15</v>
      </c>
      <c r="F754" t="s">
        <v>16</v>
      </c>
      <c r="G754">
        <v>35</v>
      </c>
      <c r="H754">
        <v>7</v>
      </c>
      <c r="I754">
        <v>107749.03</v>
      </c>
      <c r="J754">
        <v>1</v>
      </c>
      <c r="K754">
        <v>1</v>
      </c>
      <c r="L754">
        <v>1</v>
      </c>
      <c r="M754">
        <v>3937.37</v>
      </c>
      <c r="N754">
        <v>0</v>
      </c>
      <c r="P754">
        <f t="shared" si="72"/>
        <v>107749.03</v>
      </c>
      <c r="Q754">
        <f t="shared" si="73"/>
        <v>5.9160797830996161</v>
      </c>
      <c r="W754">
        <f t="shared" si="74"/>
        <v>9486</v>
      </c>
      <c r="X754" t="str">
        <f t="shared" si="75"/>
        <v>Hsi</v>
      </c>
      <c r="Y754" t="str">
        <f t="shared" si="76"/>
        <v>ieh</v>
      </c>
      <c r="Z754">
        <f t="shared" si="77"/>
        <v>5</v>
      </c>
    </row>
    <row r="755" spans="1:26" x14ac:dyDescent="0.25">
      <c r="A755">
        <v>754</v>
      </c>
      <c r="B755">
        <v>15661526</v>
      </c>
      <c r="C755" t="s">
        <v>541</v>
      </c>
      <c r="D755">
        <v>815</v>
      </c>
      <c r="E755" t="s">
        <v>26</v>
      </c>
      <c r="F755" t="s">
        <v>23</v>
      </c>
      <c r="G755">
        <v>37</v>
      </c>
      <c r="H755">
        <v>2</v>
      </c>
      <c r="I755">
        <v>110777.26</v>
      </c>
      <c r="J755">
        <v>2</v>
      </c>
      <c r="K755">
        <v>1</v>
      </c>
      <c r="L755">
        <v>0</v>
      </c>
      <c r="M755">
        <v>2383.59</v>
      </c>
      <c r="N755">
        <v>0</v>
      </c>
      <c r="P755">
        <f t="shared" si="72"/>
        <v>110777.26</v>
      </c>
      <c r="Q755">
        <f t="shared" si="73"/>
        <v>6.0827625302982193</v>
      </c>
      <c r="W755">
        <f t="shared" si="74"/>
        <v>467</v>
      </c>
      <c r="X755" t="str">
        <f t="shared" si="75"/>
        <v>And</v>
      </c>
      <c r="Y755" t="str">
        <f t="shared" si="76"/>
        <v>son</v>
      </c>
      <c r="Z755">
        <f t="shared" si="77"/>
        <v>8</v>
      </c>
    </row>
    <row r="756" spans="1:26" x14ac:dyDescent="0.25">
      <c r="A756">
        <v>755</v>
      </c>
      <c r="B756">
        <v>15685997</v>
      </c>
      <c r="C756" t="s">
        <v>614</v>
      </c>
      <c r="D756">
        <v>838</v>
      </c>
      <c r="E756" t="s">
        <v>18</v>
      </c>
      <c r="F756" t="s">
        <v>16</v>
      </c>
      <c r="G756">
        <v>39</v>
      </c>
      <c r="H756">
        <v>5</v>
      </c>
      <c r="I756">
        <v>166733.92000000001</v>
      </c>
      <c r="J756">
        <v>2</v>
      </c>
      <c r="K756">
        <v>1</v>
      </c>
      <c r="L756">
        <v>0</v>
      </c>
      <c r="M756">
        <v>14279.44</v>
      </c>
      <c r="N756">
        <v>0</v>
      </c>
      <c r="P756">
        <f t="shared" si="72"/>
        <v>166733.92000000001</v>
      </c>
      <c r="Q756">
        <f t="shared" si="73"/>
        <v>6.2449979983983983</v>
      </c>
      <c r="W756">
        <f t="shared" si="74"/>
        <v>300</v>
      </c>
      <c r="X756" t="str">
        <f t="shared" si="75"/>
        <v>Azu</v>
      </c>
      <c r="Y756" t="str">
        <f t="shared" si="76"/>
        <v>ike</v>
      </c>
      <c r="Z756">
        <f t="shared" si="77"/>
        <v>8</v>
      </c>
    </row>
    <row r="757" spans="1:26" x14ac:dyDescent="0.25">
      <c r="A757">
        <v>756</v>
      </c>
      <c r="B757">
        <v>15660101</v>
      </c>
      <c r="C757" t="s">
        <v>615</v>
      </c>
      <c r="D757">
        <v>803</v>
      </c>
      <c r="E757" t="s">
        <v>15</v>
      </c>
      <c r="F757" t="s">
        <v>23</v>
      </c>
      <c r="G757">
        <v>31</v>
      </c>
      <c r="H757">
        <v>9</v>
      </c>
      <c r="I757">
        <v>157120.85999999999</v>
      </c>
      <c r="J757">
        <v>2</v>
      </c>
      <c r="K757">
        <v>1</v>
      </c>
      <c r="L757">
        <v>0</v>
      </c>
      <c r="M757">
        <v>141300.53</v>
      </c>
      <c r="N757">
        <v>0</v>
      </c>
      <c r="P757">
        <f t="shared" si="72"/>
        <v>157120.85999999999</v>
      </c>
      <c r="Q757">
        <f t="shared" si="73"/>
        <v>5.5677643628300215</v>
      </c>
      <c r="W757">
        <f t="shared" si="74"/>
        <v>610</v>
      </c>
      <c r="X757" t="str">
        <f t="shared" si="75"/>
        <v>Nno</v>
      </c>
      <c r="Y757" t="str">
        <f t="shared" si="76"/>
        <v>nso</v>
      </c>
      <c r="Z757">
        <f t="shared" si="77"/>
        <v>6</v>
      </c>
    </row>
    <row r="758" spans="1:26" x14ac:dyDescent="0.25">
      <c r="A758">
        <v>757</v>
      </c>
      <c r="B758">
        <v>15637979</v>
      </c>
      <c r="C758" t="s">
        <v>139</v>
      </c>
      <c r="D758">
        <v>664</v>
      </c>
      <c r="E758" t="s">
        <v>26</v>
      </c>
      <c r="F758" t="s">
        <v>16</v>
      </c>
      <c r="G758">
        <v>36</v>
      </c>
      <c r="H758">
        <v>2</v>
      </c>
      <c r="I758">
        <v>127160.78</v>
      </c>
      <c r="J758">
        <v>2</v>
      </c>
      <c r="K758">
        <v>1</v>
      </c>
      <c r="L758">
        <v>0</v>
      </c>
      <c r="M758">
        <v>78140.75</v>
      </c>
      <c r="N758">
        <v>0</v>
      </c>
      <c r="P758">
        <f t="shared" si="72"/>
        <v>127160.78</v>
      </c>
      <c r="Q758">
        <f t="shared" si="73"/>
        <v>6</v>
      </c>
      <c r="W758">
        <f t="shared" si="74"/>
        <v>4503</v>
      </c>
      <c r="X758" t="str">
        <f t="shared" si="75"/>
        <v>Ful</v>
      </c>
      <c r="Y758" t="str">
        <f t="shared" si="76"/>
        <v>ler</v>
      </c>
      <c r="Z758">
        <f t="shared" si="77"/>
        <v>6</v>
      </c>
    </row>
    <row r="759" spans="1:26" x14ac:dyDescent="0.25">
      <c r="A759">
        <v>758</v>
      </c>
      <c r="B759">
        <v>15815364</v>
      </c>
      <c r="C759" t="s">
        <v>616</v>
      </c>
      <c r="D759">
        <v>736</v>
      </c>
      <c r="E759" t="s">
        <v>18</v>
      </c>
      <c r="F759" t="s">
        <v>16</v>
      </c>
      <c r="G759">
        <v>28</v>
      </c>
      <c r="H759">
        <v>2</v>
      </c>
      <c r="I759">
        <v>0</v>
      </c>
      <c r="J759">
        <v>2</v>
      </c>
      <c r="K759">
        <v>1</v>
      </c>
      <c r="L759">
        <v>1</v>
      </c>
      <c r="M759">
        <v>117431.1</v>
      </c>
      <c r="N759">
        <v>0</v>
      </c>
      <c r="P759">
        <f t="shared" si="72"/>
        <v>0</v>
      </c>
      <c r="Q759">
        <f t="shared" si="73"/>
        <v>5.2915026221291814</v>
      </c>
      <c r="W759">
        <f t="shared" si="74"/>
        <v>1960</v>
      </c>
      <c r="X759" t="str">
        <f t="shared" si="75"/>
        <v>Ash</v>
      </c>
      <c r="Y759" t="str">
        <f t="shared" si="76"/>
        <v>ley</v>
      </c>
      <c r="Z759">
        <f t="shared" si="77"/>
        <v>6</v>
      </c>
    </row>
    <row r="760" spans="1:26" x14ac:dyDescent="0.25">
      <c r="A760">
        <v>759</v>
      </c>
      <c r="B760">
        <v>15647099</v>
      </c>
      <c r="C760" t="s">
        <v>617</v>
      </c>
      <c r="D760">
        <v>633</v>
      </c>
      <c r="E760" t="s">
        <v>15</v>
      </c>
      <c r="F760" t="s">
        <v>16</v>
      </c>
      <c r="G760">
        <v>37</v>
      </c>
      <c r="H760">
        <v>9</v>
      </c>
      <c r="I760">
        <v>156091.97</v>
      </c>
      <c r="J760">
        <v>1</v>
      </c>
      <c r="K760">
        <v>1</v>
      </c>
      <c r="L760">
        <v>0</v>
      </c>
      <c r="M760">
        <v>72008.61</v>
      </c>
      <c r="N760">
        <v>0</v>
      </c>
      <c r="P760">
        <f t="shared" si="72"/>
        <v>156091.97</v>
      </c>
      <c r="Q760">
        <f t="shared" si="73"/>
        <v>6.0827625302982193</v>
      </c>
      <c r="W760">
        <f t="shared" si="74"/>
        <v>5733</v>
      </c>
      <c r="X760" t="str">
        <f t="shared" si="75"/>
        <v>Ts'</v>
      </c>
      <c r="Y760" t="str">
        <f t="shared" si="76"/>
        <v>'ui</v>
      </c>
      <c r="Z760">
        <f t="shared" si="77"/>
        <v>5</v>
      </c>
    </row>
    <row r="761" spans="1:26" x14ac:dyDescent="0.25">
      <c r="A761">
        <v>760</v>
      </c>
      <c r="B761">
        <v>15625944</v>
      </c>
      <c r="C761" t="s">
        <v>68</v>
      </c>
      <c r="D761">
        <v>664</v>
      </c>
      <c r="E761" t="s">
        <v>15</v>
      </c>
      <c r="F761" t="s">
        <v>23</v>
      </c>
      <c r="G761">
        <v>58</v>
      </c>
      <c r="H761">
        <v>5</v>
      </c>
      <c r="I761">
        <v>98668.18</v>
      </c>
      <c r="J761">
        <v>1</v>
      </c>
      <c r="K761">
        <v>1</v>
      </c>
      <c r="L761">
        <v>1</v>
      </c>
      <c r="M761">
        <v>60887.58</v>
      </c>
      <c r="N761">
        <v>0</v>
      </c>
      <c r="P761">
        <f t="shared" si="72"/>
        <v>98668.18</v>
      </c>
      <c r="Q761">
        <f t="shared" si="73"/>
        <v>7.6157731058639087</v>
      </c>
      <c r="W761">
        <f t="shared" si="74"/>
        <v>4503</v>
      </c>
      <c r="X761" t="str">
        <f t="shared" si="75"/>
        <v>Buc</v>
      </c>
      <c r="Y761" t="str">
        <f t="shared" si="76"/>
        <v>cho</v>
      </c>
      <c r="Z761">
        <f t="shared" si="77"/>
        <v>6</v>
      </c>
    </row>
    <row r="762" spans="1:26" x14ac:dyDescent="0.25">
      <c r="A762">
        <v>761</v>
      </c>
      <c r="B762">
        <v>15583212</v>
      </c>
      <c r="C762" t="s">
        <v>133</v>
      </c>
      <c r="D762">
        <v>600</v>
      </c>
      <c r="E762" t="s">
        <v>15</v>
      </c>
      <c r="F762" t="s">
        <v>16</v>
      </c>
      <c r="G762">
        <v>43</v>
      </c>
      <c r="H762">
        <v>5</v>
      </c>
      <c r="I762">
        <v>134022.06</v>
      </c>
      <c r="J762">
        <v>1</v>
      </c>
      <c r="K762">
        <v>1</v>
      </c>
      <c r="L762">
        <v>0</v>
      </c>
      <c r="M762">
        <v>194764.83</v>
      </c>
      <c r="N762">
        <v>0</v>
      </c>
      <c r="P762">
        <f t="shared" si="72"/>
        <v>134022.06</v>
      </c>
      <c r="Q762">
        <f t="shared" si="73"/>
        <v>6.5574385243020004</v>
      </c>
      <c r="W762">
        <f t="shared" si="74"/>
        <v>6935</v>
      </c>
      <c r="X762" t="str">
        <f t="shared" si="75"/>
        <v>Chi</v>
      </c>
      <c r="Y762" t="str">
        <f t="shared" si="76"/>
        <v>zie</v>
      </c>
      <c r="Z762">
        <f t="shared" si="77"/>
        <v>8</v>
      </c>
    </row>
    <row r="763" spans="1:26" x14ac:dyDescent="0.25">
      <c r="A763">
        <v>762</v>
      </c>
      <c r="B763">
        <v>15582741</v>
      </c>
      <c r="C763" t="s">
        <v>44</v>
      </c>
      <c r="D763">
        <v>693</v>
      </c>
      <c r="E763" t="s">
        <v>15</v>
      </c>
      <c r="F763" t="s">
        <v>16</v>
      </c>
      <c r="G763">
        <v>35</v>
      </c>
      <c r="H763">
        <v>5</v>
      </c>
      <c r="I763">
        <v>124151.09</v>
      </c>
      <c r="J763">
        <v>1</v>
      </c>
      <c r="K763">
        <v>1</v>
      </c>
      <c r="L763">
        <v>0</v>
      </c>
      <c r="M763">
        <v>88705.14</v>
      </c>
      <c r="N763">
        <v>1</v>
      </c>
      <c r="P763">
        <f t="shared" si="72"/>
        <v>124151.09</v>
      </c>
      <c r="Q763">
        <f t="shared" si="73"/>
        <v>5.9160797830996161</v>
      </c>
      <c r="W763">
        <f t="shared" si="74"/>
        <v>3374</v>
      </c>
      <c r="X763" t="str">
        <f t="shared" si="75"/>
        <v>Mac</v>
      </c>
      <c r="Y763" t="str">
        <f t="shared" si="76"/>
        <v>ean</v>
      </c>
      <c r="Z763">
        <f t="shared" si="77"/>
        <v>7</v>
      </c>
    </row>
    <row r="764" spans="1:26" x14ac:dyDescent="0.25">
      <c r="A764">
        <v>763</v>
      </c>
      <c r="B764">
        <v>15637876</v>
      </c>
      <c r="C764" t="s">
        <v>423</v>
      </c>
      <c r="D764">
        <v>663</v>
      </c>
      <c r="E764" t="s">
        <v>26</v>
      </c>
      <c r="F764" t="s">
        <v>16</v>
      </c>
      <c r="G764">
        <v>36</v>
      </c>
      <c r="H764">
        <v>6</v>
      </c>
      <c r="I764">
        <v>77253.5</v>
      </c>
      <c r="J764">
        <v>1</v>
      </c>
      <c r="K764">
        <v>0</v>
      </c>
      <c r="L764">
        <v>0</v>
      </c>
      <c r="M764">
        <v>35817.97</v>
      </c>
      <c r="N764">
        <v>1</v>
      </c>
      <c r="P764">
        <f t="shared" si="72"/>
        <v>77253.5</v>
      </c>
      <c r="Q764">
        <f t="shared" si="73"/>
        <v>6</v>
      </c>
      <c r="W764">
        <f t="shared" si="74"/>
        <v>4535</v>
      </c>
      <c r="X764" t="str">
        <f t="shared" si="75"/>
        <v>Bur</v>
      </c>
      <c r="Y764" t="str">
        <f t="shared" si="76"/>
        <v>rns</v>
      </c>
      <c r="Z764">
        <f t="shared" si="77"/>
        <v>5</v>
      </c>
    </row>
    <row r="765" spans="1:26" x14ac:dyDescent="0.25">
      <c r="A765">
        <v>764</v>
      </c>
      <c r="B765">
        <v>15622750</v>
      </c>
      <c r="C765" t="s">
        <v>22</v>
      </c>
      <c r="D765">
        <v>742</v>
      </c>
      <c r="E765" t="s">
        <v>26</v>
      </c>
      <c r="F765" t="s">
        <v>16</v>
      </c>
      <c r="G765">
        <v>21</v>
      </c>
      <c r="H765">
        <v>1</v>
      </c>
      <c r="I765">
        <v>114292.48</v>
      </c>
      <c r="J765">
        <v>1</v>
      </c>
      <c r="K765">
        <v>1</v>
      </c>
      <c r="L765">
        <v>0</v>
      </c>
      <c r="M765">
        <v>31520.400000000001</v>
      </c>
      <c r="N765">
        <v>0</v>
      </c>
      <c r="P765">
        <f t="shared" si="72"/>
        <v>114292.48</v>
      </c>
      <c r="Q765">
        <f t="shared" si="73"/>
        <v>4.5825756949558398</v>
      </c>
      <c r="W765">
        <f t="shared" si="74"/>
        <v>1813</v>
      </c>
      <c r="X765" t="str">
        <f t="shared" si="75"/>
        <v>Chu</v>
      </c>
      <c r="Y765" t="str">
        <f t="shared" si="76"/>
        <v>Chu</v>
      </c>
      <c r="Z765">
        <f t="shared" si="77"/>
        <v>3</v>
      </c>
    </row>
    <row r="766" spans="1:26" x14ac:dyDescent="0.25">
      <c r="A766">
        <v>765</v>
      </c>
      <c r="B766">
        <v>15672056</v>
      </c>
      <c r="C766" t="s">
        <v>618</v>
      </c>
      <c r="D766">
        <v>710</v>
      </c>
      <c r="E766" t="s">
        <v>26</v>
      </c>
      <c r="F766" t="s">
        <v>23</v>
      </c>
      <c r="G766">
        <v>43</v>
      </c>
      <c r="H766">
        <v>2</v>
      </c>
      <c r="I766">
        <v>140080.32000000001</v>
      </c>
      <c r="J766">
        <v>3</v>
      </c>
      <c r="K766">
        <v>1</v>
      </c>
      <c r="L766">
        <v>1</v>
      </c>
      <c r="M766">
        <v>157908.19</v>
      </c>
      <c r="N766">
        <v>1</v>
      </c>
      <c r="P766">
        <f t="shared" si="72"/>
        <v>140080.32000000001</v>
      </c>
      <c r="Q766">
        <f t="shared" si="73"/>
        <v>6.5574385243020004</v>
      </c>
      <c r="W766">
        <f t="shared" si="74"/>
        <v>2741</v>
      </c>
      <c r="X766" t="str">
        <f t="shared" si="75"/>
        <v>Ken</v>
      </c>
      <c r="Y766" t="str">
        <f t="shared" si="76"/>
        <v>nna</v>
      </c>
      <c r="Z766">
        <f t="shared" si="77"/>
        <v>7</v>
      </c>
    </row>
    <row r="767" spans="1:26" x14ac:dyDescent="0.25">
      <c r="A767">
        <v>766</v>
      </c>
      <c r="B767">
        <v>15812351</v>
      </c>
      <c r="C767" t="s">
        <v>619</v>
      </c>
      <c r="D767">
        <v>710</v>
      </c>
      <c r="E767" t="s">
        <v>18</v>
      </c>
      <c r="F767" t="s">
        <v>16</v>
      </c>
      <c r="G767">
        <v>27</v>
      </c>
      <c r="H767">
        <v>2</v>
      </c>
      <c r="I767">
        <v>135277.96</v>
      </c>
      <c r="J767">
        <v>1</v>
      </c>
      <c r="K767">
        <v>1</v>
      </c>
      <c r="L767">
        <v>0</v>
      </c>
      <c r="M767">
        <v>142200.15</v>
      </c>
      <c r="N767">
        <v>0</v>
      </c>
      <c r="P767">
        <f t="shared" si="72"/>
        <v>135277.96</v>
      </c>
      <c r="Q767">
        <f t="shared" si="73"/>
        <v>5.196152422706632</v>
      </c>
      <c r="W767">
        <f t="shared" si="74"/>
        <v>2741</v>
      </c>
      <c r="X767" t="str">
        <f t="shared" si="75"/>
        <v>Bel</v>
      </c>
      <c r="Y767" t="str">
        <f t="shared" si="76"/>
        <v>chi</v>
      </c>
      <c r="Z767">
        <f t="shared" si="77"/>
        <v>7</v>
      </c>
    </row>
    <row r="768" spans="1:26" x14ac:dyDescent="0.25">
      <c r="A768">
        <v>767</v>
      </c>
      <c r="B768">
        <v>15810864</v>
      </c>
      <c r="C768" t="s">
        <v>620</v>
      </c>
      <c r="D768">
        <v>700</v>
      </c>
      <c r="E768" t="s">
        <v>15</v>
      </c>
      <c r="F768" t="s">
        <v>16</v>
      </c>
      <c r="G768">
        <v>82</v>
      </c>
      <c r="H768">
        <v>2</v>
      </c>
      <c r="I768">
        <v>0</v>
      </c>
      <c r="J768">
        <v>2</v>
      </c>
      <c r="K768">
        <v>0</v>
      </c>
      <c r="L768">
        <v>1</v>
      </c>
      <c r="M768">
        <v>182055.36</v>
      </c>
      <c r="N768">
        <v>0</v>
      </c>
      <c r="P768">
        <f t="shared" si="72"/>
        <v>0</v>
      </c>
      <c r="Q768">
        <f t="shared" si="73"/>
        <v>9.0553851381374173</v>
      </c>
      <c r="W768">
        <f t="shared" si="74"/>
        <v>3117</v>
      </c>
      <c r="X768" t="str">
        <f t="shared" si="75"/>
        <v>Wil</v>
      </c>
      <c r="Y768" t="str">
        <f t="shared" si="76"/>
        <v>son</v>
      </c>
      <c r="Z768">
        <f t="shared" si="77"/>
        <v>10</v>
      </c>
    </row>
    <row r="769" spans="1:26" x14ac:dyDescent="0.25">
      <c r="A769">
        <v>768</v>
      </c>
      <c r="B769">
        <v>15677921</v>
      </c>
      <c r="C769" t="s">
        <v>621</v>
      </c>
      <c r="D769">
        <v>720</v>
      </c>
      <c r="E769" t="s">
        <v>26</v>
      </c>
      <c r="F769" t="s">
        <v>23</v>
      </c>
      <c r="G769">
        <v>60</v>
      </c>
      <c r="H769">
        <v>9</v>
      </c>
      <c r="I769">
        <v>115920.62</v>
      </c>
      <c r="J769">
        <v>2</v>
      </c>
      <c r="K769">
        <v>0</v>
      </c>
      <c r="L769">
        <v>0</v>
      </c>
      <c r="M769">
        <v>157552.07999999999</v>
      </c>
      <c r="N769">
        <v>1</v>
      </c>
      <c r="P769">
        <f t="shared" si="72"/>
        <v>115920.62</v>
      </c>
      <c r="Q769">
        <f t="shared" si="73"/>
        <v>7.745966692414834</v>
      </c>
      <c r="W769">
        <f t="shared" si="74"/>
        <v>2409</v>
      </c>
      <c r="X769" t="str">
        <f t="shared" si="75"/>
        <v>Bob</v>
      </c>
      <c r="Y769" t="str">
        <f t="shared" si="76"/>
        <v>rov</v>
      </c>
      <c r="Z769">
        <f t="shared" si="77"/>
        <v>6</v>
      </c>
    </row>
    <row r="770" spans="1:26" x14ac:dyDescent="0.25">
      <c r="A770">
        <v>769</v>
      </c>
      <c r="B770">
        <v>15724296</v>
      </c>
      <c r="C770" t="s">
        <v>320</v>
      </c>
      <c r="D770">
        <v>684</v>
      </c>
      <c r="E770" t="s">
        <v>18</v>
      </c>
      <c r="F770" t="s">
        <v>23</v>
      </c>
      <c r="G770">
        <v>41</v>
      </c>
      <c r="H770">
        <v>2</v>
      </c>
      <c r="I770">
        <v>119782.72</v>
      </c>
      <c r="J770">
        <v>2</v>
      </c>
      <c r="K770">
        <v>0</v>
      </c>
      <c r="L770">
        <v>0</v>
      </c>
      <c r="M770">
        <v>120284.67</v>
      </c>
      <c r="N770">
        <v>0</v>
      </c>
      <c r="P770">
        <f t="shared" ref="P770:P833" si="78">ROUND(I770,2)</f>
        <v>119782.72</v>
      </c>
      <c r="Q770">
        <f t="shared" ref="Q770:Q833" si="79">SQRT(G:G)</f>
        <v>6.4031242374328485</v>
      </c>
      <c r="W770">
        <f t="shared" ref="W770:W833" si="80">RANK(D770,D:D)</f>
        <v>3690</v>
      </c>
      <c r="X770" t="str">
        <f t="shared" ref="X770:X833" si="81">LEFT(C:C,3)</f>
        <v>Ker</v>
      </c>
      <c r="Y770" t="str">
        <f t="shared" ref="Y770:Y833" si="82">RIGHT(C:C,3)</f>
        <v>err</v>
      </c>
      <c r="Z770">
        <f t="shared" ref="Z770:Z833" si="83">LEN(C:C)</f>
        <v>4</v>
      </c>
    </row>
    <row r="771" spans="1:26" x14ac:dyDescent="0.25">
      <c r="A771">
        <v>770</v>
      </c>
      <c r="B771">
        <v>15685329</v>
      </c>
      <c r="C771" t="s">
        <v>371</v>
      </c>
      <c r="D771">
        <v>531</v>
      </c>
      <c r="E771" t="s">
        <v>15</v>
      </c>
      <c r="F771" t="s">
        <v>16</v>
      </c>
      <c r="G771">
        <v>63</v>
      </c>
      <c r="H771">
        <v>1</v>
      </c>
      <c r="I771">
        <v>114715.71</v>
      </c>
      <c r="J771">
        <v>1</v>
      </c>
      <c r="K771">
        <v>0</v>
      </c>
      <c r="L771">
        <v>1</v>
      </c>
      <c r="M771">
        <v>24506.95</v>
      </c>
      <c r="N771">
        <v>1</v>
      </c>
      <c r="P771">
        <f t="shared" si="78"/>
        <v>114715.71</v>
      </c>
      <c r="Q771">
        <f t="shared" si="79"/>
        <v>7.9372539331937721</v>
      </c>
      <c r="W771">
        <f t="shared" si="80"/>
        <v>8796</v>
      </c>
      <c r="X771" t="str">
        <f t="shared" si="81"/>
        <v>McK</v>
      </c>
      <c r="Y771" t="str">
        <f t="shared" si="82"/>
        <v>zie</v>
      </c>
      <c r="Z771">
        <f t="shared" si="83"/>
        <v>8</v>
      </c>
    </row>
    <row r="772" spans="1:26" x14ac:dyDescent="0.25">
      <c r="A772">
        <v>771</v>
      </c>
      <c r="B772">
        <v>15584091</v>
      </c>
      <c r="C772" t="s">
        <v>622</v>
      </c>
      <c r="D772">
        <v>742</v>
      </c>
      <c r="E772" t="s">
        <v>26</v>
      </c>
      <c r="F772" t="s">
        <v>16</v>
      </c>
      <c r="G772">
        <v>36</v>
      </c>
      <c r="H772">
        <v>2</v>
      </c>
      <c r="I772">
        <v>129748.54</v>
      </c>
      <c r="J772">
        <v>2</v>
      </c>
      <c r="K772">
        <v>0</v>
      </c>
      <c r="L772">
        <v>0</v>
      </c>
      <c r="M772">
        <v>47271.61</v>
      </c>
      <c r="N772">
        <v>1</v>
      </c>
      <c r="P772">
        <f t="shared" si="78"/>
        <v>129748.54</v>
      </c>
      <c r="Q772">
        <f t="shared" si="79"/>
        <v>6</v>
      </c>
      <c r="W772">
        <f t="shared" si="80"/>
        <v>1813</v>
      </c>
      <c r="X772" t="str">
        <f t="shared" si="81"/>
        <v>Pit</v>
      </c>
      <c r="Y772" t="str">
        <f t="shared" si="82"/>
        <v>tts</v>
      </c>
      <c r="Z772">
        <f t="shared" si="83"/>
        <v>5</v>
      </c>
    </row>
    <row r="773" spans="1:26" x14ac:dyDescent="0.25">
      <c r="A773">
        <v>772</v>
      </c>
      <c r="B773">
        <v>15640442</v>
      </c>
      <c r="C773" t="s">
        <v>623</v>
      </c>
      <c r="D773">
        <v>717</v>
      </c>
      <c r="E773" t="s">
        <v>15</v>
      </c>
      <c r="F773" t="s">
        <v>23</v>
      </c>
      <c r="G773">
        <v>31</v>
      </c>
      <c r="H773">
        <v>4</v>
      </c>
      <c r="I773">
        <v>129722.57</v>
      </c>
      <c r="J773">
        <v>1</v>
      </c>
      <c r="K773">
        <v>0</v>
      </c>
      <c r="L773">
        <v>0</v>
      </c>
      <c r="M773">
        <v>41176.6</v>
      </c>
      <c r="N773">
        <v>0</v>
      </c>
      <c r="P773">
        <f t="shared" si="78"/>
        <v>129722.57</v>
      </c>
      <c r="Q773">
        <f t="shared" si="79"/>
        <v>5.5677643628300215</v>
      </c>
      <c r="W773">
        <f t="shared" si="80"/>
        <v>2502</v>
      </c>
      <c r="X773" t="str">
        <f t="shared" si="81"/>
        <v>Sta</v>
      </c>
      <c r="Y773" t="str">
        <f t="shared" si="82"/>
        <v>ish</v>
      </c>
      <c r="Z773">
        <f t="shared" si="83"/>
        <v>8</v>
      </c>
    </row>
    <row r="774" spans="1:26" x14ac:dyDescent="0.25">
      <c r="A774">
        <v>773</v>
      </c>
      <c r="B774">
        <v>15639314</v>
      </c>
      <c r="C774" t="s">
        <v>624</v>
      </c>
      <c r="D774">
        <v>589</v>
      </c>
      <c r="E774" t="s">
        <v>15</v>
      </c>
      <c r="F774" t="s">
        <v>23</v>
      </c>
      <c r="G774">
        <v>32</v>
      </c>
      <c r="H774">
        <v>2</v>
      </c>
      <c r="I774">
        <v>0</v>
      </c>
      <c r="J774">
        <v>2</v>
      </c>
      <c r="K774">
        <v>0</v>
      </c>
      <c r="L774">
        <v>1</v>
      </c>
      <c r="M774">
        <v>9468.64</v>
      </c>
      <c r="N774">
        <v>0</v>
      </c>
      <c r="P774">
        <f t="shared" si="78"/>
        <v>0</v>
      </c>
      <c r="Q774">
        <f t="shared" si="79"/>
        <v>5.6568542494923806</v>
      </c>
      <c r="W774">
        <f t="shared" si="80"/>
        <v>7310</v>
      </c>
      <c r="X774" t="str">
        <f t="shared" si="81"/>
        <v>Car</v>
      </c>
      <c r="Y774" t="str">
        <f t="shared" si="82"/>
        <v>ght</v>
      </c>
      <c r="Z774">
        <f t="shared" si="83"/>
        <v>10</v>
      </c>
    </row>
    <row r="775" spans="1:26" x14ac:dyDescent="0.25">
      <c r="A775">
        <v>774</v>
      </c>
      <c r="B775">
        <v>15685320</v>
      </c>
      <c r="C775" t="s">
        <v>625</v>
      </c>
      <c r="D775">
        <v>767</v>
      </c>
      <c r="E775" t="s">
        <v>15</v>
      </c>
      <c r="F775" t="s">
        <v>23</v>
      </c>
      <c r="G775">
        <v>36</v>
      </c>
      <c r="H775">
        <v>3</v>
      </c>
      <c r="I775">
        <v>139180.20000000001</v>
      </c>
      <c r="J775">
        <v>1</v>
      </c>
      <c r="K775">
        <v>0</v>
      </c>
      <c r="L775">
        <v>0</v>
      </c>
      <c r="M775">
        <v>123880.19</v>
      </c>
      <c r="N775">
        <v>0</v>
      </c>
      <c r="P775">
        <f t="shared" si="78"/>
        <v>139180.20000000001</v>
      </c>
      <c r="Q775">
        <f t="shared" si="79"/>
        <v>6</v>
      </c>
      <c r="W775">
        <f t="shared" si="80"/>
        <v>1212</v>
      </c>
      <c r="X775" t="str">
        <f t="shared" si="81"/>
        <v>Joh</v>
      </c>
      <c r="Y775" t="str">
        <f t="shared" si="82"/>
        <v>one</v>
      </c>
      <c r="Z775">
        <f t="shared" si="83"/>
        <v>9</v>
      </c>
    </row>
    <row r="776" spans="1:26" x14ac:dyDescent="0.25">
      <c r="A776">
        <v>775</v>
      </c>
      <c r="B776">
        <v>15789158</v>
      </c>
      <c r="C776" t="s">
        <v>626</v>
      </c>
      <c r="D776">
        <v>636</v>
      </c>
      <c r="E776" t="s">
        <v>26</v>
      </c>
      <c r="F776" t="s">
        <v>23</v>
      </c>
      <c r="G776">
        <v>49</v>
      </c>
      <c r="H776">
        <v>6</v>
      </c>
      <c r="I776">
        <v>113599.74</v>
      </c>
      <c r="J776">
        <v>2</v>
      </c>
      <c r="K776">
        <v>1</v>
      </c>
      <c r="L776">
        <v>0</v>
      </c>
      <c r="M776">
        <v>158887.09</v>
      </c>
      <c r="N776">
        <v>1</v>
      </c>
      <c r="P776">
        <f t="shared" si="78"/>
        <v>113599.74</v>
      </c>
      <c r="Q776">
        <f t="shared" si="79"/>
        <v>7</v>
      </c>
      <c r="W776">
        <f t="shared" si="80"/>
        <v>5615</v>
      </c>
      <c r="X776" t="str">
        <f t="shared" si="81"/>
        <v>Nik</v>
      </c>
      <c r="Y776" t="str">
        <f t="shared" si="82"/>
        <v>ina</v>
      </c>
      <c r="Z776">
        <f t="shared" si="83"/>
        <v>8</v>
      </c>
    </row>
    <row r="777" spans="1:26" x14ac:dyDescent="0.25">
      <c r="A777">
        <v>776</v>
      </c>
      <c r="B777">
        <v>15752137</v>
      </c>
      <c r="C777" t="s">
        <v>627</v>
      </c>
      <c r="D777">
        <v>648</v>
      </c>
      <c r="E777" t="s">
        <v>15</v>
      </c>
      <c r="F777" t="s">
        <v>23</v>
      </c>
      <c r="G777">
        <v>33</v>
      </c>
      <c r="H777">
        <v>7</v>
      </c>
      <c r="I777">
        <v>134944</v>
      </c>
      <c r="J777">
        <v>1</v>
      </c>
      <c r="K777">
        <v>1</v>
      </c>
      <c r="L777">
        <v>1</v>
      </c>
      <c r="M777">
        <v>117036.38</v>
      </c>
      <c r="N777">
        <v>0</v>
      </c>
      <c r="P777">
        <f t="shared" si="78"/>
        <v>134944</v>
      </c>
      <c r="Q777">
        <f t="shared" si="79"/>
        <v>5.7445626465380286</v>
      </c>
      <c r="W777">
        <f t="shared" si="80"/>
        <v>5137</v>
      </c>
      <c r="X777" t="str">
        <f t="shared" si="81"/>
        <v>McE</v>
      </c>
      <c r="Y777" t="str">
        <f t="shared" si="82"/>
        <v>roy</v>
      </c>
      <c r="Z777">
        <f t="shared" si="83"/>
        <v>7</v>
      </c>
    </row>
    <row r="778" spans="1:26" x14ac:dyDescent="0.25">
      <c r="A778">
        <v>777</v>
      </c>
      <c r="B778">
        <v>15712551</v>
      </c>
      <c r="C778" t="s">
        <v>628</v>
      </c>
      <c r="D778">
        <v>622</v>
      </c>
      <c r="E778" t="s">
        <v>26</v>
      </c>
      <c r="F778" t="s">
        <v>16</v>
      </c>
      <c r="G778">
        <v>58</v>
      </c>
      <c r="H778">
        <v>7</v>
      </c>
      <c r="I778">
        <v>116922.25</v>
      </c>
      <c r="J778">
        <v>1</v>
      </c>
      <c r="K778">
        <v>1</v>
      </c>
      <c r="L778">
        <v>0</v>
      </c>
      <c r="M778">
        <v>120415.61</v>
      </c>
      <c r="N778">
        <v>1</v>
      </c>
      <c r="P778">
        <f t="shared" si="78"/>
        <v>116922.25</v>
      </c>
      <c r="Q778">
        <f t="shared" si="79"/>
        <v>7.6157731058639087</v>
      </c>
      <c r="W778">
        <f t="shared" si="80"/>
        <v>6155</v>
      </c>
      <c r="X778" t="str">
        <f t="shared" si="81"/>
        <v>She</v>
      </c>
      <c r="Y778" t="str">
        <f t="shared" si="82"/>
        <v>hen</v>
      </c>
      <c r="Z778">
        <f t="shared" si="83"/>
        <v>4</v>
      </c>
    </row>
    <row r="779" spans="1:26" x14ac:dyDescent="0.25">
      <c r="A779">
        <v>778</v>
      </c>
      <c r="B779">
        <v>15628936</v>
      </c>
      <c r="C779" t="s">
        <v>629</v>
      </c>
      <c r="D779">
        <v>692</v>
      </c>
      <c r="E779" t="s">
        <v>18</v>
      </c>
      <c r="F779" t="s">
        <v>23</v>
      </c>
      <c r="G779">
        <v>28</v>
      </c>
      <c r="H779">
        <v>9</v>
      </c>
      <c r="I779">
        <v>118945.09</v>
      </c>
      <c r="J779">
        <v>1</v>
      </c>
      <c r="K779">
        <v>0</v>
      </c>
      <c r="L779">
        <v>0</v>
      </c>
      <c r="M779">
        <v>16064.25</v>
      </c>
      <c r="N779">
        <v>1</v>
      </c>
      <c r="P779">
        <f t="shared" si="78"/>
        <v>118945.09</v>
      </c>
      <c r="Q779">
        <f t="shared" si="79"/>
        <v>5.2915026221291814</v>
      </c>
      <c r="W779">
        <f t="shared" si="80"/>
        <v>3407</v>
      </c>
      <c r="X779" t="str">
        <f t="shared" si="81"/>
        <v>Arc</v>
      </c>
      <c r="Y779" t="str">
        <f t="shared" si="82"/>
        <v>her</v>
      </c>
      <c r="Z779">
        <f t="shared" si="83"/>
        <v>6</v>
      </c>
    </row>
    <row r="780" spans="1:26" x14ac:dyDescent="0.25">
      <c r="A780">
        <v>779</v>
      </c>
      <c r="B780">
        <v>15797227</v>
      </c>
      <c r="C780" t="s">
        <v>630</v>
      </c>
      <c r="D780">
        <v>754</v>
      </c>
      <c r="E780" t="s">
        <v>15</v>
      </c>
      <c r="F780" t="s">
        <v>23</v>
      </c>
      <c r="G780">
        <v>28</v>
      </c>
      <c r="H780">
        <v>8</v>
      </c>
      <c r="I780">
        <v>0</v>
      </c>
      <c r="J780">
        <v>2</v>
      </c>
      <c r="K780">
        <v>1</v>
      </c>
      <c r="L780">
        <v>1</v>
      </c>
      <c r="M780">
        <v>52615.62</v>
      </c>
      <c r="N780">
        <v>0</v>
      </c>
      <c r="P780">
        <f t="shared" si="78"/>
        <v>0</v>
      </c>
      <c r="Q780">
        <f t="shared" si="79"/>
        <v>5.2915026221291814</v>
      </c>
      <c r="W780">
        <f t="shared" si="80"/>
        <v>1495</v>
      </c>
      <c r="X780" t="str">
        <f t="shared" si="81"/>
        <v>Otu</v>
      </c>
      <c r="Y780" t="str">
        <f t="shared" si="82"/>
        <v>nna</v>
      </c>
      <c r="Z780">
        <f t="shared" si="83"/>
        <v>12</v>
      </c>
    </row>
    <row r="781" spans="1:26" x14ac:dyDescent="0.25">
      <c r="A781">
        <v>780</v>
      </c>
      <c r="B781">
        <v>15769974</v>
      </c>
      <c r="C781" t="s">
        <v>220</v>
      </c>
      <c r="D781">
        <v>679</v>
      </c>
      <c r="E781" t="s">
        <v>18</v>
      </c>
      <c r="F781" t="s">
        <v>16</v>
      </c>
      <c r="G781">
        <v>35</v>
      </c>
      <c r="H781">
        <v>8</v>
      </c>
      <c r="I781">
        <v>119182.73</v>
      </c>
      <c r="J781">
        <v>1</v>
      </c>
      <c r="K781">
        <v>0</v>
      </c>
      <c r="L781">
        <v>0</v>
      </c>
      <c r="M781">
        <v>121210.09</v>
      </c>
      <c r="N781">
        <v>0</v>
      </c>
      <c r="P781">
        <f t="shared" si="78"/>
        <v>119182.73</v>
      </c>
      <c r="Q781">
        <f t="shared" si="79"/>
        <v>5.9160797830996161</v>
      </c>
      <c r="W781">
        <f t="shared" si="80"/>
        <v>3916</v>
      </c>
      <c r="X781" t="str">
        <f t="shared" si="81"/>
        <v>Shi</v>
      </c>
      <c r="Y781" t="str">
        <f t="shared" si="82"/>
        <v>hih</v>
      </c>
      <c r="Z781">
        <f t="shared" si="83"/>
        <v>4</v>
      </c>
    </row>
    <row r="782" spans="1:26" x14ac:dyDescent="0.25">
      <c r="A782">
        <v>781</v>
      </c>
      <c r="B782">
        <v>15737051</v>
      </c>
      <c r="C782" t="s">
        <v>631</v>
      </c>
      <c r="D782">
        <v>639</v>
      </c>
      <c r="E782" t="s">
        <v>15</v>
      </c>
      <c r="F782" t="s">
        <v>23</v>
      </c>
      <c r="G782">
        <v>27</v>
      </c>
      <c r="H782">
        <v>8</v>
      </c>
      <c r="I782">
        <v>0</v>
      </c>
      <c r="J782">
        <v>2</v>
      </c>
      <c r="K782">
        <v>1</v>
      </c>
      <c r="L782">
        <v>0</v>
      </c>
      <c r="M782">
        <v>192247.35</v>
      </c>
      <c r="N782">
        <v>0</v>
      </c>
      <c r="P782">
        <f t="shared" si="78"/>
        <v>0</v>
      </c>
      <c r="Q782">
        <f t="shared" si="79"/>
        <v>5.196152422706632</v>
      </c>
      <c r="W782">
        <f t="shared" si="80"/>
        <v>5498</v>
      </c>
      <c r="X782" t="str">
        <f t="shared" si="81"/>
        <v>Den</v>
      </c>
      <c r="Y782" t="str">
        <f t="shared" si="82"/>
        <v>sov</v>
      </c>
      <c r="Z782">
        <f t="shared" si="83"/>
        <v>7</v>
      </c>
    </row>
    <row r="783" spans="1:26" x14ac:dyDescent="0.25">
      <c r="A783">
        <v>782</v>
      </c>
      <c r="B783">
        <v>15585595</v>
      </c>
      <c r="C783" t="s">
        <v>632</v>
      </c>
      <c r="D783">
        <v>774</v>
      </c>
      <c r="E783" t="s">
        <v>15</v>
      </c>
      <c r="F783" t="s">
        <v>16</v>
      </c>
      <c r="G783">
        <v>28</v>
      </c>
      <c r="H783">
        <v>1</v>
      </c>
      <c r="I783">
        <v>71264.02</v>
      </c>
      <c r="J783">
        <v>2</v>
      </c>
      <c r="K783">
        <v>0</v>
      </c>
      <c r="L783">
        <v>1</v>
      </c>
      <c r="M783">
        <v>68759.570000000007</v>
      </c>
      <c r="N783">
        <v>0</v>
      </c>
      <c r="P783">
        <f t="shared" si="78"/>
        <v>71264.02</v>
      </c>
      <c r="Q783">
        <f t="shared" si="79"/>
        <v>5.2915026221291814</v>
      </c>
      <c r="W783">
        <f t="shared" si="80"/>
        <v>1070</v>
      </c>
      <c r="X783" t="str">
        <f t="shared" si="81"/>
        <v>Owe</v>
      </c>
      <c r="Y783" t="str">
        <f t="shared" si="82"/>
        <v>ens</v>
      </c>
      <c r="Z783">
        <f t="shared" si="83"/>
        <v>5</v>
      </c>
    </row>
    <row r="784" spans="1:26" x14ac:dyDescent="0.25">
      <c r="A784">
        <v>783</v>
      </c>
      <c r="B784">
        <v>15654060</v>
      </c>
      <c r="C784" t="s">
        <v>633</v>
      </c>
      <c r="D784">
        <v>517</v>
      </c>
      <c r="E784" t="s">
        <v>15</v>
      </c>
      <c r="F784" t="s">
        <v>23</v>
      </c>
      <c r="G784">
        <v>41</v>
      </c>
      <c r="H784">
        <v>2</v>
      </c>
      <c r="I784">
        <v>0</v>
      </c>
      <c r="J784">
        <v>2</v>
      </c>
      <c r="K784">
        <v>0</v>
      </c>
      <c r="L784">
        <v>1</v>
      </c>
      <c r="M784">
        <v>75937.47</v>
      </c>
      <c r="N784">
        <v>0</v>
      </c>
      <c r="P784">
        <f t="shared" si="78"/>
        <v>0</v>
      </c>
      <c r="Q784">
        <f t="shared" si="79"/>
        <v>6.4031242374328485</v>
      </c>
      <c r="W784">
        <f t="shared" si="80"/>
        <v>9081</v>
      </c>
      <c r="X784" t="str">
        <f t="shared" si="81"/>
        <v>P'e</v>
      </c>
      <c r="Y784" t="str">
        <f t="shared" si="82"/>
        <v>eng</v>
      </c>
      <c r="Z784">
        <f t="shared" si="83"/>
        <v>5</v>
      </c>
    </row>
    <row r="785" spans="1:26" x14ac:dyDescent="0.25">
      <c r="A785">
        <v>784</v>
      </c>
      <c r="B785">
        <v>15745196</v>
      </c>
      <c r="C785" t="s">
        <v>634</v>
      </c>
      <c r="D785">
        <v>571</v>
      </c>
      <c r="E785" t="s">
        <v>15</v>
      </c>
      <c r="F785" t="s">
        <v>16</v>
      </c>
      <c r="G785">
        <v>35</v>
      </c>
      <c r="H785">
        <v>8</v>
      </c>
      <c r="I785">
        <v>0</v>
      </c>
      <c r="J785">
        <v>2</v>
      </c>
      <c r="K785">
        <v>0</v>
      </c>
      <c r="L785">
        <v>0</v>
      </c>
      <c r="M785">
        <v>84569.13</v>
      </c>
      <c r="N785">
        <v>0</v>
      </c>
      <c r="P785">
        <f t="shared" si="78"/>
        <v>0</v>
      </c>
      <c r="Q785">
        <f t="shared" si="79"/>
        <v>5.9160797830996161</v>
      </c>
      <c r="W785">
        <f t="shared" si="80"/>
        <v>7858</v>
      </c>
      <c r="X785" t="str">
        <f t="shared" si="81"/>
        <v>Ver</v>
      </c>
      <c r="Y785" t="str">
        <f t="shared" si="82"/>
        <v>rco</v>
      </c>
      <c r="Z785">
        <f t="shared" si="83"/>
        <v>5</v>
      </c>
    </row>
    <row r="786" spans="1:26" x14ac:dyDescent="0.25">
      <c r="A786">
        <v>785</v>
      </c>
      <c r="B786">
        <v>15571221</v>
      </c>
      <c r="C786" t="s">
        <v>635</v>
      </c>
      <c r="D786">
        <v>747</v>
      </c>
      <c r="E786" t="s">
        <v>26</v>
      </c>
      <c r="F786" t="s">
        <v>23</v>
      </c>
      <c r="G786">
        <v>58</v>
      </c>
      <c r="H786">
        <v>7</v>
      </c>
      <c r="I786">
        <v>116313.57</v>
      </c>
      <c r="J786">
        <v>1</v>
      </c>
      <c r="K786">
        <v>1</v>
      </c>
      <c r="L786">
        <v>1</v>
      </c>
      <c r="M786">
        <v>190696.35</v>
      </c>
      <c r="N786">
        <v>1</v>
      </c>
      <c r="P786">
        <f t="shared" si="78"/>
        <v>116313.57</v>
      </c>
      <c r="Q786">
        <f t="shared" si="79"/>
        <v>7.6157731058639087</v>
      </c>
      <c r="W786">
        <f t="shared" si="80"/>
        <v>1682</v>
      </c>
      <c r="X786" t="str">
        <f t="shared" si="81"/>
        <v>Ber</v>
      </c>
      <c r="Y786" t="str">
        <f t="shared" si="82"/>
        <v>chi</v>
      </c>
      <c r="Z786">
        <f t="shared" si="83"/>
        <v>11</v>
      </c>
    </row>
    <row r="787" spans="1:26" x14ac:dyDescent="0.25">
      <c r="A787">
        <v>786</v>
      </c>
      <c r="B787">
        <v>15660155</v>
      </c>
      <c r="C787" t="s">
        <v>56</v>
      </c>
      <c r="D787">
        <v>792</v>
      </c>
      <c r="E787" t="s">
        <v>18</v>
      </c>
      <c r="F787" t="s">
        <v>23</v>
      </c>
      <c r="G787">
        <v>36</v>
      </c>
      <c r="H787">
        <v>5</v>
      </c>
      <c r="I787">
        <v>92140.15</v>
      </c>
      <c r="J787">
        <v>1</v>
      </c>
      <c r="K787">
        <v>0</v>
      </c>
      <c r="L787">
        <v>1</v>
      </c>
      <c r="M787">
        <v>67468.67</v>
      </c>
      <c r="N787">
        <v>0</v>
      </c>
      <c r="P787">
        <f t="shared" si="78"/>
        <v>92140.15</v>
      </c>
      <c r="Q787">
        <f t="shared" si="79"/>
        <v>6</v>
      </c>
      <c r="W787">
        <f t="shared" si="80"/>
        <v>760</v>
      </c>
      <c r="X787" t="str">
        <f t="shared" si="81"/>
        <v>Lor</v>
      </c>
      <c r="Y787" t="str">
        <f t="shared" si="82"/>
        <v>nzo</v>
      </c>
      <c r="Z787">
        <f t="shared" si="83"/>
        <v>7</v>
      </c>
    </row>
    <row r="788" spans="1:26" x14ac:dyDescent="0.25">
      <c r="A788">
        <v>787</v>
      </c>
      <c r="B788">
        <v>15605284</v>
      </c>
      <c r="C788" t="s">
        <v>636</v>
      </c>
      <c r="D788">
        <v>688</v>
      </c>
      <c r="E788" t="s">
        <v>15</v>
      </c>
      <c r="F788" t="s">
        <v>23</v>
      </c>
      <c r="G788">
        <v>26</v>
      </c>
      <c r="H788">
        <v>1</v>
      </c>
      <c r="I788">
        <v>0</v>
      </c>
      <c r="J788">
        <v>2</v>
      </c>
      <c r="K788">
        <v>1</v>
      </c>
      <c r="L788">
        <v>1</v>
      </c>
      <c r="M788">
        <v>104435.94</v>
      </c>
      <c r="N788">
        <v>0</v>
      </c>
      <c r="P788">
        <f t="shared" si="78"/>
        <v>0</v>
      </c>
      <c r="Q788">
        <f t="shared" si="79"/>
        <v>5.0990195135927845</v>
      </c>
      <c r="W788">
        <f t="shared" si="80"/>
        <v>3535</v>
      </c>
      <c r="X788" t="str">
        <f t="shared" si="81"/>
        <v>Out</v>
      </c>
      <c r="Y788" t="str">
        <f t="shared" si="82"/>
        <v>rim</v>
      </c>
      <c r="Z788">
        <f t="shared" si="83"/>
        <v>7</v>
      </c>
    </row>
    <row r="789" spans="1:26" x14ac:dyDescent="0.25">
      <c r="A789">
        <v>788</v>
      </c>
      <c r="B789">
        <v>15694366</v>
      </c>
      <c r="C789" t="s">
        <v>637</v>
      </c>
      <c r="D789">
        <v>714</v>
      </c>
      <c r="E789" t="s">
        <v>26</v>
      </c>
      <c r="F789" t="s">
        <v>23</v>
      </c>
      <c r="G789">
        <v>42</v>
      </c>
      <c r="H789">
        <v>2</v>
      </c>
      <c r="I789">
        <v>177640.09</v>
      </c>
      <c r="J789">
        <v>1</v>
      </c>
      <c r="K789">
        <v>0</v>
      </c>
      <c r="L789">
        <v>1</v>
      </c>
      <c r="M789">
        <v>47166.55</v>
      </c>
      <c r="N789">
        <v>0</v>
      </c>
      <c r="P789">
        <f t="shared" si="78"/>
        <v>177640.09</v>
      </c>
      <c r="Q789">
        <f t="shared" si="79"/>
        <v>6.4807406984078604</v>
      </c>
      <c r="W789">
        <f t="shared" si="80"/>
        <v>2590</v>
      </c>
      <c r="X789" t="str">
        <f t="shared" si="81"/>
        <v>Hou</v>
      </c>
      <c r="Y789" t="str">
        <f t="shared" si="82"/>
        <v>Hou</v>
      </c>
      <c r="Z789">
        <f t="shared" si="83"/>
        <v>3</v>
      </c>
    </row>
    <row r="790" spans="1:26" x14ac:dyDescent="0.25">
      <c r="A790">
        <v>789</v>
      </c>
      <c r="B790">
        <v>15600739</v>
      </c>
      <c r="C790" t="s">
        <v>638</v>
      </c>
      <c r="D790">
        <v>562</v>
      </c>
      <c r="E790" t="s">
        <v>18</v>
      </c>
      <c r="F790" t="s">
        <v>16</v>
      </c>
      <c r="G790">
        <v>35</v>
      </c>
      <c r="H790">
        <v>0</v>
      </c>
      <c r="I790">
        <v>0</v>
      </c>
      <c r="J790">
        <v>2</v>
      </c>
      <c r="K790">
        <v>1</v>
      </c>
      <c r="L790">
        <v>0</v>
      </c>
      <c r="M790">
        <v>119899.52</v>
      </c>
      <c r="N790">
        <v>0</v>
      </c>
      <c r="P790">
        <f t="shared" si="78"/>
        <v>0</v>
      </c>
      <c r="Q790">
        <f t="shared" si="79"/>
        <v>5.9160797830996161</v>
      </c>
      <c r="W790">
        <f t="shared" si="80"/>
        <v>8073</v>
      </c>
      <c r="X790" t="str">
        <f t="shared" si="81"/>
        <v>Gal</v>
      </c>
      <c r="Y790" t="str">
        <f t="shared" si="82"/>
        <v>kin</v>
      </c>
      <c r="Z790">
        <f t="shared" si="83"/>
        <v>6</v>
      </c>
    </row>
    <row r="791" spans="1:26" x14ac:dyDescent="0.25">
      <c r="A791">
        <v>790</v>
      </c>
      <c r="B791">
        <v>15653253</v>
      </c>
      <c r="C791" t="s">
        <v>531</v>
      </c>
      <c r="D791">
        <v>704</v>
      </c>
      <c r="E791" t="s">
        <v>18</v>
      </c>
      <c r="F791" t="s">
        <v>23</v>
      </c>
      <c r="G791">
        <v>48</v>
      </c>
      <c r="H791">
        <v>8</v>
      </c>
      <c r="I791">
        <v>167997.6</v>
      </c>
      <c r="J791">
        <v>1</v>
      </c>
      <c r="K791">
        <v>1</v>
      </c>
      <c r="L791">
        <v>1</v>
      </c>
      <c r="M791">
        <v>173498.45</v>
      </c>
      <c r="N791">
        <v>0</v>
      </c>
      <c r="P791">
        <f t="shared" si="78"/>
        <v>167997.6</v>
      </c>
      <c r="Q791">
        <f t="shared" si="79"/>
        <v>6.9282032302755088</v>
      </c>
      <c r="W791">
        <f t="shared" si="80"/>
        <v>2983</v>
      </c>
      <c r="X791" t="str">
        <f t="shared" si="81"/>
        <v>Pag</v>
      </c>
      <c r="Y791" t="str">
        <f t="shared" si="82"/>
        <v>tto</v>
      </c>
      <c r="Z791">
        <f t="shared" si="83"/>
        <v>8</v>
      </c>
    </row>
    <row r="792" spans="1:26" x14ac:dyDescent="0.25">
      <c r="A792">
        <v>791</v>
      </c>
      <c r="B792">
        <v>15763431</v>
      </c>
      <c r="C792" t="s">
        <v>639</v>
      </c>
      <c r="D792">
        <v>698</v>
      </c>
      <c r="E792" t="s">
        <v>15</v>
      </c>
      <c r="F792" t="s">
        <v>23</v>
      </c>
      <c r="G792">
        <v>36</v>
      </c>
      <c r="H792">
        <v>2</v>
      </c>
      <c r="I792">
        <v>82275.350000000006</v>
      </c>
      <c r="J792">
        <v>2</v>
      </c>
      <c r="K792">
        <v>1</v>
      </c>
      <c r="L792">
        <v>1</v>
      </c>
      <c r="M792">
        <v>93249.26</v>
      </c>
      <c r="N792">
        <v>0</v>
      </c>
      <c r="P792">
        <f t="shared" si="78"/>
        <v>82275.350000000006</v>
      </c>
      <c r="Q792">
        <f t="shared" si="79"/>
        <v>6</v>
      </c>
      <c r="W792">
        <f t="shared" si="80"/>
        <v>3189</v>
      </c>
      <c r="X792" t="str">
        <f t="shared" si="81"/>
        <v>Ech</v>
      </c>
      <c r="Y792" t="str">
        <f t="shared" si="82"/>
        <v>kwu</v>
      </c>
      <c r="Z792">
        <f t="shared" si="83"/>
        <v>14</v>
      </c>
    </row>
    <row r="793" spans="1:26" x14ac:dyDescent="0.25">
      <c r="A793">
        <v>792</v>
      </c>
      <c r="B793">
        <v>15643696</v>
      </c>
      <c r="C793" t="s">
        <v>45</v>
      </c>
      <c r="D793">
        <v>611</v>
      </c>
      <c r="E793" t="s">
        <v>15</v>
      </c>
      <c r="F793" t="s">
        <v>23</v>
      </c>
      <c r="G793">
        <v>49</v>
      </c>
      <c r="H793">
        <v>3</v>
      </c>
      <c r="I793">
        <v>0</v>
      </c>
      <c r="J793">
        <v>2</v>
      </c>
      <c r="K793">
        <v>1</v>
      </c>
      <c r="L793">
        <v>1</v>
      </c>
      <c r="M793">
        <v>142917.54</v>
      </c>
      <c r="N793">
        <v>0</v>
      </c>
      <c r="P793">
        <f t="shared" si="78"/>
        <v>0</v>
      </c>
      <c r="Q793">
        <f t="shared" si="79"/>
        <v>7</v>
      </c>
      <c r="W793">
        <f t="shared" si="80"/>
        <v>6541</v>
      </c>
      <c r="X793" t="str">
        <f t="shared" si="81"/>
        <v>You</v>
      </c>
      <c r="Y793" t="str">
        <f t="shared" si="82"/>
        <v>ung</v>
      </c>
      <c r="Z793">
        <f t="shared" si="83"/>
        <v>5</v>
      </c>
    </row>
    <row r="794" spans="1:26" x14ac:dyDescent="0.25">
      <c r="A794">
        <v>793</v>
      </c>
      <c r="B794">
        <v>15707473</v>
      </c>
      <c r="C794" t="s">
        <v>589</v>
      </c>
      <c r="D794">
        <v>850</v>
      </c>
      <c r="E794" t="s">
        <v>26</v>
      </c>
      <c r="F794" t="s">
        <v>16</v>
      </c>
      <c r="G794">
        <v>48</v>
      </c>
      <c r="H794">
        <v>6</v>
      </c>
      <c r="I794">
        <v>111962.99</v>
      </c>
      <c r="J794">
        <v>1</v>
      </c>
      <c r="K794">
        <v>1</v>
      </c>
      <c r="L794">
        <v>0</v>
      </c>
      <c r="M794">
        <v>111755.8</v>
      </c>
      <c r="N794">
        <v>0</v>
      </c>
      <c r="P794">
        <f t="shared" si="78"/>
        <v>111962.99</v>
      </c>
      <c r="Q794">
        <f t="shared" si="79"/>
        <v>6.9282032302755088</v>
      </c>
      <c r="W794">
        <f t="shared" si="80"/>
        <v>1</v>
      </c>
      <c r="X794" t="str">
        <f t="shared" si="81"/>
        <v>Sum</v>
      </c>
      <c r="Y794" t="str">
        <f t="shared" si="82"/>
        <v>ers</v>
      </c>
      <c r="Z794">
        <f t="shared" si="83"/>
        <v>7</v>
      </c>
    </row>
    <row r="795" spans="1:26" x14ac:dyDescent="0.25">
      <c r="A795">
        <v>794</v>
      </c>
      <c r="B795">
        <v>15769504</v>
      </c>
      <c r="C795" t="s">
        <v>640</v>
      </c>
      <c r="D795">
        <v>743</v>
      </c>
      <c r="E795" t="s">
        <v>26</v>
      </c>
      <c r="F795" t="s">
        <v>16</v>
      </c>
      <c r="G795">
        <v>34</v>
      </c>
      <c r="H795">
        <v>1</v>
      </c>
      <c r="I795">
        <v>131736.88</v>
      </c>
      <c r="J795">
        <v>1</v>
      </c>
      <c r="K795">
        <v>1</v>
      </c>
      <c r="L795">
        <v>1</v>
      </c>
      <c r="M795">
        <v>108543.21</v>
      </c>
      <c r="N795">
        <v>0</v>
      </c>
      <c r="P795">
        <f t="shared" si="78"/>
        <v>131736.88</v>
      </c>
      <c r="Q795">
        <f t="shared" si="79"/>
        <v>5.8309518948453007</v>
      </c>
      <c r="W795">
        <f t="shared" si="80"/>
        <v>1784</v>
      </c>
      <c r="X795" t="str">
        <f t="shared" si="81"/>
        <v>Mun</v>
      </c>
      <c r="Y795" t="str">
        <f t="shared" si="82"/>
        <v>nro</v>
      </c>
      <c r="Z795">
        <f t="shared" si="83"/>
        <v>5</v>
      </c>
    </row>
    <row r="796" spans="1:26" x14ac:dyDescent="0.25">
      <c r="A796">
        <v>795</v>
      </c>
      <c r="B796">
        <v>15776807</v>
      </c>
      <c r="C796" t="s">
        <v>293</v>
      </c>
      <c r="D796">
        <v>654</v>
      </c>
      <c r="E796" t="s">
        <v>15</v>
      </c>
      <c r="F796" t="s">
        <v>23</v>
      </c>
      <c r="G796">
        <v>29</v>
      </c>
      <c r="H796">
        <v>1</v>
      </c>
      <c r="I796">
        <v>0</v>
      </c>
      <c r="J796">
        <v>1</v>
      </c>
      <c r="K796">
        <v>1</v>
      </c>
      <c r="L796">
        <v>0</v>
      </c>
      <c r="M796">
        <v>180345.44</v>
      </c>
      <c r="N796">
        <v>0</v>
      </c>
      <c r="P796">
        <f t="shared" si="78"/>
        <v>0</v>
      </c>
      <c r="Q796">
        <f t="shared" si="79"/>
        <v>5.3851648071345037</v>
      </c>
      <c r="W796">
        <f t="shared" si="80"/>
        <v>4899</v>
      </c>
      <c r="X796" t="str">
        <f t="shared" si="81"/>
        <v>Bre</v>
      </c>
      <c r="Y796" t="str">
        <f t="shared" si="82"/>
        <v>nan</v>
      </c>
      <c r="Z796">
        <f t="shared" si="83"/>
        <v>7</v>
      </c>
    </row>
    <row r="797" spans="1:26" x14ac:dyDescent="0.25">
      <c r="A797">
        <v>796</v>
      </c>
      <c r="B797">
        <v>15686870</v>
      </c>
      <c r="C797" t="s">
        <v>641</v>
      </c>
      <c r="D797">
        <v>761</v>
      </c>
      <c r="E797" t="s">
        <v>26</v>
      </c>
      <c r="F797" t="s">
        <v>23</v>
      </c>
      <c r="G797">
        <v>36</v>
      </c>
      <c r="H797">
        <v>8</v>
      </c>
      <c r="I797">
        <v>108239.11</v>
      </c>
      <c r="J797">
        <v>2</v>
      </c>
      <c r="K797">
        <v>0</v>
      </c>
      <c r="L797">
        <v>0</v>
      </c>
      <c r="M797">
        <v>99444.02</v>
      </c>
      <c r="N797">
        <v>0</v>
      </c>
      <c r="P797">
        <f t="shared" si="78"/>
        <v>108239.11</v>
      </c>
      <c r="Q797">
        <f t="shared" si="79"/>
        <v>6</v>
      </c>
      <c r="W797">
        <f t="shared" si="80"/>
        <v>1335</v>
      </c>
      <c r="X797" t="str">
        <f t="shared" si="81"/>
        <v>Bal</v>
      </c>
      <c r="Y797" t="str">
        <f t="shared" si="82"/>
        <v>all</v>
      </c>
      <c r="Z797">
        <f t="shared" si="83"/>
        <v>4</v>
      </c>
    </row>
    <row r="798" spans="1:26" x14ac:dyDescent="0.25">
      <c r="A798">
        <v>797</v>
      </c>
      <c r="B798">
        <v>15668747</v>
      </c>
      <c r="C798" t="s">
        <v>642</v>
      </c>
      <c r="D798">
        <v>702</v>
      </c>
      <c r="E798" t="s">
        <v>15</v>
      </c>
      <c r="F798" t="s">
        <v>16</v>
      </c>
      <c r="G798">
        <v>46</v>
      </c>
      <c r="H798">
        <v>9</v>
      </c>
      <c r="I798">
        <v>98444.19</v>
      </c>
      <c r="J798">
        <v>1</v>
      </c>
      <c r="K798">
        <v>0</v>
      </c>
      <c r="L798">
        <v>1</v>
      </c>
      <c r="M798">
        <v>109563.28</v>
      </c>
      <c r="N798">
        <v>0</v>
      </c>
      <c r="P798">
        <f t="shared" si="78"/>
        <v>98444.19</v>
      </c>
      <c r="Q798">
        <f t="shared" si="79"/>
        <v>6.7823299831252681</v>
      </c>
      <c r="W798">
        <f t="shared" si="80"/>
        <v>3049</v>
      </c>
      <c r="X798" t="str">
        <f t="shared" si="81"/>
        <v>Vir</v>
      </c>
      <c r="Y798" t="str">
        <f t="shared" si="82"/>
        <v>rgo</v>
      </c>
      <c r="Z798">
        <f t="shared" si="83"/>
        <v>5</v>
      </c>
    </row>
    <row r="799" spans="1:26" x14ac:dyDescent="0.25">
      <c r="A799">
        <v>798</v>
      </c>
      <c r="B799">
        <v>15766908</v>
      </c>
      <c r="C799" t="s">
        <v>70</v>
      </c>
      <c r="D799">
        <v>488</v>
      </c>
      <c r="E799" t="s">
        <v>26</v>
      </c>
      <c r="F799" t="s">
        <v>23</v>
      </c>
      <c r="G799">
        <v>32</v>
      </c>
      <c r="H799">
        <v>3</v>
      </c>
      <c r="I799">
        <v>114540.38</v>
      </c>
      <c r="J799">
        <v>1</v>
      </c>
      <c r="K799">
        <v>1</v>
      </c>
      <c r="L799">
        <v>0</v>
      </c>
      <c r="M799">
        <v>92568.07</v>
      </c>
      <c r="N799">
        <v>0</v>
      </c>
      <c r="P799">
        <f t="shared" si="78"/>
        <v>114540.38</v>
      </c>
      <c r="Q799">
        <f t="shared" si="79"/>
        <v>5.6568542494923806</v>
      </c>
      <c r="W799">
        <f t="shared" si="80"/>
        <v>9511</v>
      </c>
      <c r="X799" t="str">
        <f t="shared" si="81"/>
        <v>Tre</v>
      </c>
      <c r="Y799" t="str">
        <f t="shared" si="82"/>
        <v>ani</v>
      </c>
      <c r="Z799">
        <f t="shared" si="83"/>
        <v>9</v>
      </c>
    </row>
    <row r="800" spans="1:26" x14ac:dyDescent="0.25">
      <c r="A800">
        <v>799</v>
      </c>
      <c r="B800">
        <v>15570134</v>
      </c>
      <c r="C800" t="s">
        <v>416</v>
      </c>
      <c r="D800">
        <v>683</v>
      </c>
      <c r="E800" t="s">
        <v>15</v>
      </c>
      <c r="F800" t="s">
        <v>16</v>
      </c>
      <c r="G800">
        <v>35</v>
      </c>
      <c r="H800">
        <v>6</v>
      </c>
      <c r="I800">
        <v>187530.66</v>
      </c>
      <c r="J800">
        <v>2</v>
      </c>
      <c r="K800">
        <v>1</v>
      </c>
      <c r="L800">
        <v>1</v>
      </c>
      <c r="M800">
        <v>37976.36</v>
      </c>
      <c r="N800">
        <v>0</v>
      </c>
      <c r="P800">
        <f t="shared" si="78"/>
        <v>187530.66</v>
      </c>
      <c r="Q800">
        <f t="shared" si="79"/>
        <v>5.9160797830996161</v>
      </c>
      <c r="W800">
        <f t="shared" si="80"/>
        <v>3742</v>
      </c>
      <c r="X800" t="str">
        <f t="shared" si="81"/>
        <v>Pad</v>
      </c>
      <c r="Y800" t="str">
        <f t="shared" si="82"/>
        <v>ano</v>
      </c>
      <c r="Z800">
        <f t="shared" si="83"/>
        <v>8</v>
      </c>
    </row>
    <row r="801" spans="1:26" x14ac:dyDescent="0.25">
      <c r="A801">
        <v>800</v>
      </c>
      <c r="B801">
        <v>15567367</v>
      </c>
      <c r="C801" t="s">
        <v>643</v>
      </c>
      <c r="D801">
        <v>601</v>
      </c>
      <c r="E801" t="s">
        <v>26</v>
      </c>
      <c r="F801" t="s">
        <v>16</v>
      </c>
      <c r="G801">
        <v>42</v>
      </c>
      <c r="H801">
        <v>9</v>
      </c>
      <c r="I801">
        <v>133636.16</v>
      </c>
      <c r="J801">
        <v>1</v>
      </c>
      <c r="K801">
        <v>0</v>
      </c>
      <c r="L801">
        <v>1</v>
      </c>
      <c r="M801">
        <v>103315.74</v>
      </c>
      <c r="N801">
        <v>0</v>
      </c>
      <c r="P801">
        <f t="shared" si="78"/>
        <v>133636.16</v>
      </c>
      <c r="Q801">
        <f t="shared" si="79"/>
        <v>6.4807406984078604</v>
      </c>
      <c r="W801">
        <f t="shared" si="80"/>
        <v>6895</v>
      </c>
      <c r="X801" t="str">
        <f t="shared" si="81"/>
        <v>Tao</v>
      </c>
      <c r="Y801" t="str">
        <f t="shared" si="82"/>
        <v>Tao</v>
      </c>
      <c r="Z801">
        <f t="shared" si="83"/>
        <v>3</v>
      </c>
    </row>
    <row r="802" spans="1:26" x14ac:dyDescent="0.25">
      <c r="A802">
        <v>801</v>
      </c>
      <c r="B802">
        <v>15747542</v>
      </c>
      <c r="C802" t="s">
        <v>644</v>
      </c>
      <c r="D802">
        <v>605</v>
      </c>
      <c r="E802" t="s">
        <v>15</v>
      </c>
      <c r="F802" t="s">
        <v>23</v>
      </c>
      <c r="G802">
        <v>52</v>
      </c>
      <c r="H802">
        <v>7</v>
      </c>
      <c r="I802">
        <v>0</v>
      </c>
      <c r="J802">
        <v>2</v>
      </c>
      <c r="K802">
        <v>1</v>
      </c>
      <c r="L802">
        <v>1</v>
      </c>
      <c r="M802">
        <v>173952.5</v>
      </c>
      <c r="N802">
        <v>0</v>
      </c>
      <c r="P802">
        <f t="shared" si="78"/>
        <v>0</v>
      </c>
      <c r="Q802">
        <f t="shared" si="79"/>
        <v>7.2111025509279782</v>
      </c>
      <c r="W802">
        <f t="shared" si="80"/>
        <v>6757</v>
      </c>
      <c r="X802" t="str">
        <f t="shared" si="81"/>
        <v>Per</v>
      </c>
      <c r="Y802" t="str">
        <f t="shared" si="82"/>
        <v>rez</v>
      </c>
      <c r="Z802">
        <f t="shared" si="83"/>
        <v>5</v>
      </c>
    </row>
    <row r="803" spans="1:26" x14ac:dyDescent="0.25">
      <c r="A803">
        <v>802</v>
      </c>
      <c r="B803">
        <v>15762238</v>
      </c>
      <c r="C803" t="s">
        <v>645</v>
      </c>
      <c r="D803">
        <v>671</v>
      </c>
      <c r="E803" t="s">
        <v>26</v>
      </c>
      <c r="F803" t="s">
        <v>16</v>
      </c>
      <c r="G803">
        <v>44</v>
      </c>
      <c r="H803">
        <v>0</v>
      </c>
      <c r="I803">
        <v>84745.03</v>
      </c>
      <c r="J803">
        <v>2</v>
      </c>
      <c r="K803">
        <v>0</v>
      </c>
      <c r="L803">
        <v>1</v>
      </c>
      <c r="M803">
        <v>34673.980000000003</v>
      </c>
      <c r="N803">
        <v>0</v>
      </c>
      <c r="P803">
        <f t="shared" si="78"/>
        <v>84745.03</v>
      </c>
      <c r="Q803">
        <f t="shared" si="79"/>
        <v>6.6332495807107996</v>
      </c>
      <c r="W803">
        <f t="shared" si="80"/>
        <v>4224</v>
      </c>
      <c r="X803" t="str">
        <f t="shared" si="81"/>
        <v>Fra</v>
      </c>
      <c r="Y803" t="str">
        <f t="shared" si="82"/>
        <v>ser</v>
      </c>
      <c r="Z803">
        <f t="shared" si="83"/>
        <v>6</v>
      </c>
    </row>
    <row r="804" spans="1:26" x14ac:dyDescent="0.25">
      <c r="A804">
        <v>803</v>
      </c>
      <c r="B804">
        <v>15681554</v>
      </c>
      <c r="C804" t="s">
        <v>646</v>
      </c>
      <c r="D804">
        <v>614</v>
      </c>
      <c r="E804" t="s">
        <v>26</v>
      </c>
      <c r="F804" t="s">
        <v>16</v>
      </c>
      <c r="G804">
        <v>31</v>
      </c>
      <c r="H804">
        <v>7</v>
      </c>
      <c r="I804">
        <v>120599.38</v>
      </c>
      <c r="J804">
        <v>2</v>
      </c>
      <c r="K804">
        <v>1</v>
      </c>
      <c r="L804">
        <v>1</v>
      </c>
      <c r="M804">
        <v>46163.44</v>
      </c>
      <c r="N804">
        <v>0</v>
      </c>
      <c r="P804">
        <f t="shared" si="78"/>
        <v>120599.38</v>
      </c>
      <c r="Q804">
        <f t="shared" si="79"/>
        <v>5.5677643628300215</v>
      </c>
      <c r="W804">
        <f t="shared" si="80"/>
        <v>6432</v>
      </c>
      <c r="X804" t="str">
        <f t="shared" si="81"/>
        <v>All</v>
      </c>
      <c r="Y804" t="str">
        <f t="shared" si="82"/>
        <v>ley</v>
      </c>
      <c r="Z804">
        <f t="shared" si="83"/>
        <v>5</v>
      </c>
    </row>
    <row r="805" spans="1:26" x14ac:dyDescent="0.25">
      <c r="A805">
        <v>804</v>
      </c>
      <c r="B805">
        <v>15712825</v>
      </c>
      <c r="C805" t="s">
        <v>550</v>
      </c>
      <c r="D805">
        <v>511</v>
      </c>
      <c r="E805" t="s">
        <v>18</v>
      </c>
      <c r="F805" t="s">
        <v>16</v>
      </c>
      <c r="G805">
        <v>29</v>
      </c>
      <c r="H805">
        <v>9</v>
      </c>
      <c r="I805">
        <v>0</v>
      </c>
      <c r="J805">
        <v>2</v>
      </c>
      <c r="K805">
        <v>0</v>
      </c>
      <c r="L805">
        <v>1</v>
      </c>
      <c r="M805">
        <v>140676.98000000001</v>
      </c>
      <c r="N805">
        <v>0</v>
      </c>
      <c r="P805">
        <f t="shared" si="78"/>
        <v>0</v>
      </c>
      <c r="Q805">
        <f t="shared" si="79"/>
        <v>5.3851648071345037</v>
      </c>
      <c r="W805">
        <f t="shared" si="80"/>
        <v>9190</v>
      </c>
      <c r="X805" t="str">
        <f t="shared" si="81"/>
        <v>How</v>
      </c>
      <c r="Y805" t="str">
        <f t="shared" si="82"/>
        <v>lls</v>
      </c>
      <c r="Z805">
        <f t="shared" si="83"/>
        <v>7</v>
      </c>
    </row>
    <row r="806" spans="1:26" x14ac:dyDescent="0.25">
      <c r="A806">
        <v>805</v>
      </c>
      <c r="B806">
        <v>15640280</v>
      </c>
      <c r="C806" t="s">
        <v>58</v>
      </c>
      <c r="D806">
        <v>850</v>
      </c>
      <c r="E806" t="s">
        <v>15</v>
      </c>
      <c r="F806" t="s">
        <v>23</v>
      </c>
      <c r="G806">
        <v>39</v>
      </c>
      <c r="H806">
        <v>4</v>
      </c>
      <c r="I806">
        <v>127771.35</v>
      </c>
      <c r="J806">
        <v>2</v>
      </c>
      <c r="K806">
        <v>0</v>
      </c>
      <c r="L806">
        <v>1</v>
      </c>
      <c r="M806">
        <v>151738.54</v>
      </c>
      <c r="N806">
        <v>0</v>
      </c>
      <c r="P806">
        <f t="shared" si="78"/>
        <v>127771.35</v>
      </c>
      <c r="Q806">
        <f t="shared" si="79"/>
        <v>6.2449979983983983</v>
      </c>
      <c r="W806">
        <f t="shared" si="80"/>
        <v>1</v>
      </c>
      <c r="X806" t="str">
        <f t="shared" si="81"/>
        <v>Cam</v>
      </c>
      <c r="Y806" t="str">
        <f t="shared" si="82"/>
        <v>ron</v>
      </c>
      <c r="Z806">
        <f t="shared" si="83"/>
        <v>7</v>
      </c>
    </row>
    <row r="807" spans="1:26" x14ac:dyDescent="0.25">
      <c r="A807">
        <v>806</v>
      </c>
      <c r="B807">
        <v>15756026</v>
      </c>
      <c r="C807" t="s">
        <v>647</v>
      </c>
      <c r="D807">
        <v>790</v>
      </c>
      <c r="E807" t="s">
        <v>18</v>
      </c>
      <c r="F807" t="s">
        <v>16</v>
      </c>
      <c r="G807">
        <v>46</v>
      </c>
      <c r="H807">
        <v>9</v>
      </c>
      <c r="I807">
        <v>0</v>
      </c>
      <c r="J807">
        <v>1</v>
      </c>
      <c r="K807">
        <v>0</v>
      </c>
      <c r="L807">
        <v>0</v>
      </c>
      <c r="M807">
        <v>14679.81</v>
      </c>
      <c r="N807">
        <v>1</v>
      </c>
      <c r="P807">
        <f t="shared" si="78"/>
        <v>0</v>
      </c>
      <c r="Q807">
        <f t="shared" si="79"/>
        <v>6.7823299831252681</v>
      </c>
      <c r="W807">
        <f t="shared" si="80"/>
        <v>792</v>
      </c>
      <c r="X807" t="str">
        <f t="shared" si="81"/>
        <v>Hoo</v>
      </c>
      <c r="Y807" t="str">
        <f t="shared" si="82"/>
        <v>per</v>
      </c>
      <c r="Z807">
        <f t="shared" si="83"/>
        <v>6</v>
      </c>
    </row>
    <row r="808" spans="1:26" x14ac:dyDescent="0.25">
      <c r="A808">
        <v>807</v>
      </c>
      <c r="B808">
        <v>15613319</v>
      </c>
      <c r="C808" t="s">
        <v>648</v>
      </c>
      <c r="D808">
        <v>793</v>
      </c>
      <c r="E808" t="s">
        <v>15</v>
      </c>
      <c r="F808" t="s">
        <v>16</v>
      </c>
      <c r="G808">
        <v>33</v>
      </c>
      <c r="H808">
        <v>0</v>
      </c>
      <c r="I808">
        <v>0</v>
      </c>
      <c r="J808">
        <v>1</v>
      </c>
      <c r="K808">
        <v>0</v>
      </c>
      <c r="L808">
        <v>0</v>
      </c>
      <c r="M808">
        <v>175544.02</v>
      </c>
      <c r="N808">
        <v>0</v>
      </c>
      <c r="P808">
        <f t="shared" si="78"/>
        <v>0</v>
      </c>
      <c r="Q808">
        <f t="shared" si="79"/>
        <v>5.7445626465380286</v>
      </c>
      <c r="W808">
        <f t="shared" si="80"/>
        <v>742</v>
      </c>
      <c r="X808" t="str">
        <f t="shared" si="81"/>
        <v>Ric</v>
      </c>
      <c r="Y808" t="str">
        <f t="shared" si="82"/>
        <v>ice</v>
      </c>
      <c r="Z808">
        <f t="shared" si="83"/>
        <v>4</v>
      </c>
    </row>
    <row r="809" spans="1:26" x14ac:dyDescent="0.25">
      <c r="A809">
        <v>808</v>
      </c>
      <c r="B809">
        <v>15798906</v>
      </c>
      <c r="C809" t="s">
        <v>649</v>
      </c>
      <c r="D809">
        <v>628</v>
      </c>
      <c r="E809" t="s">
        <v>15</v>
      </c>
      <c r="F809" t="s">
        <v>23</v>
      </c>
      <c r="G809">
        <v>69</v>
      </c>
      <c r="H809">
        <v>5</v>
      </c>
      <c r="I809">
        <v>0</v>
      </c>
      <c r="J809">
        <v>2</v>
      </c>
      <c r="K809">
        <v>1</v>
      </c>
      <c r="L809">
        <v>1</v>
      </c>
      <c r="M809">
        <v>181964.6</v>
      </c>
      <c r="N809">
        <v>0</v>
      </c>
      <c r="P809">
        <f t="shared" si="78"/>
        <v>0</v>
      </c>
      <c r="Q809">
        <f t="shared" si="79"/>
        <v>8.3066238629180749</v>
      </c>
      <c r="W809">
        <f t="shared" si="80"/>
        <v>5928</v>
      </c>
      <c r="X809" t="str">
        <f t="shared" si="81"/>
        <v>Cox</v>
      </c>
      <c r="Y809" t="str">
        <f t="shared" si="82"/>
        <v>Cox</v>
      </c>
      <c r="Z809">
        <f t="shared" si="83"/>
        <v>3</v>
      </c>
    </row>
    <row r="810" spans="1:26" x14ac:dyDescent="0.25">
      <c r="A810">
        <v>809</v>
      </c>
      <c r="B810">
        <v>15708917</v>
      </c>
      <c r="C810" t="s">
        <v>65</v>
      </c>
      <c r="D810">
        <v>598</v>
      </c>
      <c r="E810" t="s">
        <v>26</v>
      </c>
      <c r="F810" t="s">
        <v>23</v>
      </c>
      <c r="G810">
        <v>53</v>
      </c>
      <c r="H810">
        <v>10</v>
      </c>
      <c r="I810">
        <v>167772.96</v>
      </c>
      <c r="J810">
        <v>1</v>
      </c>
      <c r="K810">
        <v>1</v>
      </c>
      <c r="L810">
        <v>1</v>
      </c>
      <c r="M810">
        <v>136886.85999999999</v>
      </c>
      <c r="N810">
        <v>0</v>
      </c>
      <c r="P810">
        <f t="shared" si="78"/>
        <v>167772.96</v>
      </c>
      <c r="Q810">
        <f t="shared" si="79"/>
        <v>7.2801098892805181</v>
      </c>
      <c r="W810">
        <f t="shared" si="80"/>
        <v>7001</v>
      </c>
      <c r="X810" t="str">
        <f t="shared" si="81"/>
        <v>Mar</v>
      </c>
      <c r="Y810" t="str">
        <f t="shared" si="82"/>
        <v>tin</v>
      </c>
      <c r="Z810">
        <f t="shared" si="83"/>
        <v>6</v>
      </c>
    </row>
    <row r="811" spans="1:26" x14ac:dyDescent="0.25">
      <c r="A811">
        <v>810</v>
      </c>
      <c r="B811">
        <v>15778463</v>
      </c>
      <c r="C811" t="s">
        <v>650</v>
      </c>
      <c r="D811">
        <v>657</v>
      </c>
      <c r="E811" t="s">
        <v>15</v>
      </c>
      <c r="F811" t="s">
        <v>16</v>
      </c>
      <c r="G811">
        <v>37</v>
      </c>
      <c r="H811">
        <v>6</v>
      </c>
      <c r="I811">
        <v>95845.6</v>
      </c>
      <c r="J811">
        <v>1</v>
      </c>
      <c r="K811">
        <v>1</v>
      </c>
      <c r="L811">
        <v>0</v>
      </c>
      <c r="M811">
        <v>122218.23</v>
      </c>
      <c r="N811">
        <v>0</v>
      </c>
      <c r="P811">
        <f t="shared" si="78"/>
        <v>95845.6</v>
      </c>
      <c r="Q811">
        <f t="shared" si="79"/>
        <v>6.0827625302982193</v>
      </c>
      <c r="W811">
        <f t="shared" si="80"/>
        <v>4774</v>
      </c>
      <c r="X811" t="str">
        <f t="shared" si="81"/>
        <v>Ike</v>
      </c>
      <c r="Y811" t="str">
        <f t="shared" si="82"/>
        <v>nna</v>
      </c>
      <c r="Z811">
        <f t="shared" si="83"/>
        <v>6</v>
      </c>
    </row>
    <row r="812" spans="1:26" x14ac:dyDescent="0.25">
      <c r="A812">
        <v>811</v>
      </c>
      <c r="B812">
        <v>15699430</v>
      </c>
      <c r="C812" t="s">
        <v>465</v>
      </c>
      <c r="D812">
        <v>618</v>
      </c>
      <c r="E812" t="s">
        <v>15</v>
      </c>
      <c r="F812" t="s">
        <v>16</v>
      </c>
      <c r="G812">
        <v>35</v>
      </c>
      <c r="H812">
        <v>10</v>
      </c>
      <c r="I812">
        <v>0</v>
      </c>
      <c r="J812">
        <v>2</v>
      </c>
      <c r="K812">
        <v>1</v>
      </c>
      <c r="L812">
        <v>0</v>
      </c>
      <c r="M812">
        <v>180439.75</v>
      </c>
      <c r="N812">
        <v>0</v>
      </c>
      <c r="P812">
        <f t="shared" si="78"/>
        <v>0</v>
      </c>
      <c r="Q812">
        <f t="shared" si="79"/>
        <v>5.9160797830996161</v>
      </c>
      <c r="W812">
        <f t="shared" si="80"/>
        <v>6301</v>
      </c>
      <c r="X812" t="str">
        <f t="shared" si="81"/>
        <v>Dav</v>
      </c>
      <c r="Y812" t="str">
        <f t="shared" si="82"/>
        <v>ide</v>
      </c>
      <c r="Z812">
        <f t="shared" si="83"/>
        <v>6</v>
      </c>
    </row>
    <row r="813" spans="1:26" x14ac:dyDescent="0.25">
      <c r="A813">
        <v>812</v>
      </c>
      <c r="B813">
        <v>15649992</v>
      </c>
      <c r="C813" t="s">
        <v>651</v>
      </c>
      <c r="D813">
        <v>681</v>
      </c>
      <c r="E813" t="s">
        <v>18</v>
      </c>
      <c r="F813" t="s">
        <v>23</v>
      </c>
      <c r="G813">
        <v>65</v>
      </c>
      <c r="H813">
        <v>7</v>
      </c>
      <c r="I813">
        <v>134714.70000000001</v>
      </c>
      <c r="J813">
        <v>2</v>
      </c>
      <c r="K813">
        <v>0</v>
      </c>
      <c r="L813">
        <v>1</v>
      </c>
      <c r="M813">
        <v>190419.81</v>
      </c>
      <c r="N813">
        <v>0</v>
      </c>
      <c r="P813">
        <f t="shared" si="78"/>
        <v>134714.70000000001</v>
      </c>
      <c r="Q813">
        <f t="shared" si="79"/>
        <v>8.0622577482985491</v>
      </c>
      <c r="W813">
        <f t="shared" si="80"/>
        <v>3837</v>
      </c>
      <c r="X813" t="str">
        <f t="shared" si="81"/>
        <v>Ale</v>
      </c>
      <c r="Y813" t="str">
        <f t="shared" si="82"/>
        <v>der</v>
      </c>
      <c r="Z813">
        <f t="shared" si="83"/>
        <v>9</v>
      </c>
    </row>
    <row r="814" spans="1:26" x14ac:dyDescent="0.25">
      <c r="A814">
        <v>813</v>
      </c>
      <c r="B814">
        <v>15578980</v>
      </c>
      <c r="C814" t="s">
        <v>652</v>
      </c>
      <c r="D814">
        <v>516</v>
      </c>
      <c r="E814" t="s">
        <v>18</v>
      </c>
      <c r="F814" t="s">
        <v>16</v>
      </c>
      <c r="G814">
        <v>33</v>
      </c>
      <c r="H814">
        <v>3</v>
      </c>
      <c r="I814">
        <v>0</v>
      </c>
      <c r="J814">
        <v>2</v>
      </c>
      <c r="K814">
        <v>1</v>
      </c>
      <c r="L814">
        <v>1</v>
      </c>
      <c r="M814">
        <v>58685.59</v>
      </c>
      <c r="N814">
        <v>0</v>
      </c>
      <c r="P814">
        <f t="shared" si="78"/>
        <v>0</v>
      </c>
      <c r="Q814">
        <f t="shared" si="79"/>
        <v>5.7445626465380286</v>
      </c>
      <c r="W814">
        <f t="shared" si="80"/>
        <v>9092</v>
      </c>
      <c r="X814" t="str">
        <f t="shared" si="81"/>
        <v>Pia</v>
      </c>
      <c r="Y814" t="str">
        <f t="shared" si="82"/>
        <v>zza</v>
      </c>
      <c r="Z814">
        <f t="shared" si="83"/>
        <v>6</v>
      </c>
    </row>
    <row r="815" spans="1:26" x14ac:dyDescent="0.25">
      <c r="A815">
        <v>814</v>
      </c>
      <c r="B815">
        <v>15775306</v>
      </c>
      <c r="C815" t="s">
        <v>653</v>
      </c>
      <c r="D815">
        <v>421</v>
      </c>
      <c r="E815" t="s">
        <v>26</v>
      </c>
      <c r="F815" t="s">
        <v>23</v>
      </c>
      <c r="G815">
        <v>28</v>
      </c>
      <c r="H815">
        <v>8</v>
      </c>
      <c r="I815">
        <v>122384.22</v>
      </c>
      <c r="J815">
        <v>3</v>
      </c>
      <c r="K815">
        <v>1</v>
      </c>
      <c r="L815">
        <v>1</v>
      </c>
      <c r="M815">
        <v>89017.38</v>
      </c>
      <c r="N815">
        <v>1</v>
      </c>
      <c r="P815">
        <f t="shared" si="78"/>
        <v>122384.22</v>
      </c>
      <c r="Q815">
        <f t="shared" si="79"/>
        <v>5.2915026221291814</v>
      </c>
      <c r="W815">
        <f t="shared" si="80"/>
        <v>9941</v>
      </c>
      <c r="X815" t="str">
        <f t="shared" si="81"/>
        <v>Ni</v>
      </c>
      <c r="Y815" t="str">
        <f t="shared" si="82"/>
        <v>Ni</v>
      </c>
      <c r="Z815">
        <f t="shared" si="83"/>
        <v>2</v>
      </c>
    </row>
    <row r="816" spans="1:26" x14ac:dyDescent="0.25">
      <c r="A816">
        <v>815</v>
      </c>
      <c r="B816">
        <v>15641655</v>
      </c>
      <c r="C816" t="s">
        <v>351</v>
      </c>
      <c r="D816">
        <v>700</v>
      </c>
      <c r="E816" t="s">
        <v>15</v>
      </c>
      <c r="F816" t="s">
        <v>16</v>
      </c>
      <c r="G816">
        <v>26</v>
      </c>
      <c r="H816">
        <v>2</v>
      </c>
      <c r="I816">
        <v>0</v>
      </c>
      <c r="J816">
        <v>2</v>
      </c>
      <c r="K816">
        <v>0</v>
      </c>
      <c r="L816">
        <v>0</v>
      </c>
      <c r="M816">
        <v>50051.42</v>
      </c>
      <c r="N816">
        <v>0</v>
      </c>
      <c r="P816">
        <f t="shared" si="78"/>
        <v>0</v>
      </c>
      <c r="Q816">
        <f t="shared" si="79"/>
        <v>5.0990195135927845</v>
      </c>
      <c r="W816">
        <f t="shared" si="80"/>
        <v>3117</v>
      </c>
      <c r="X816" t="str">
        <f t="shared" si="81"/>
        <v>Bla</v>
      </c>
      <c r="Y816" t="str">
        <f t="shared" si="82"/>
        <v>ack</v>
      </c>
      <c r="Z816">
        <f t="shared" si="83"/>
        <v>5</v>
      </c>
    </row>
    <row r="817" spans="1:26" x14ac:dyDescent="0.25">
      <c r="A817">
        <v>816</v>
      </c>
      <c r="B817">
        <v>15619708</v>
      </c>
      <c r="C817" t="s">
        <v>654</v>
      </c>
      <c r="D817">
        <v>745</v>
      </c>
      <c r="E817" t="s">
        <v>15</v>
      </c>
      <c r="F817" t="s">
        <v>23</v>
      </c>
      <c r="G817">
        <v>25</v>
      </c>
      <c r="H817">
        <v>5</v>
      </c>
      <c r="I817">
        <v>157993.15</v>
      </c>
      <c r="J817">
        <v>2</v>
      </c>
      <c r="K817">
        <v>1</v>
      </c>
      <c r="L817">
        <v>0</v>
      </c>
      <c r="M817">
        <v>146041.45000000001</v>
      </c>
      <c r="N817">
        <v>0</v>
      </c>
      <c r="P817">
        <f t="shared" si="78"/>
        <v>157993.15</v>
      </c>
      <c r="Q817">
        <f t="shared" si="79"/>
        <v>5</v>
      </c>
      <c r="W817">
        <f t="shared" si="80"/>
        <v>1727</v>
      </c>
      <c r="X817" t="str">
        <f t="shared" si="81"/>
        <v>Har</v>
      </c>
      <c r="Y817" t="str">
        <f t="shared" si="82"/>
        <v>ker</v>
      </c>
      <c r="Z817">
        <f t="shared" si="83"/>
        <v>6</v>
      </c>
    </row>
    <row r="818" spans="1:26" x14ac:dyDescent="0.25">
      <c r="A818">
        <v>817</v>
      </c>
      <c r="B818">
        <v>15734565</v>
      </c>
      <c r="C818" t="s">
        <v>250</v>
      </c>
      <c r="D818">
        <v>696</v>
      </c>
      <c r="E818" t="s">
        <v>15</v>
      </c>
      <c r="F818" t="s">
        <v>23</v>
      </c>
      <c r="G818">
        <v>29</v>
      </c>
      <c r="H818">
        <v>8</v>
      </c>
      <c r="I818">
        <v>0</v>
      </c>
      <c r="J818">
        <v>2</v>
      </c>
      <c r="K818">
        <v>1</v>
      </c>
      <c r="L818">
        <v>0</v>
      </c>
      <c r="M818">
        <v>191166.09</v>
      </c>
      <c r="N818">
        <v>0</v>
      </c>
      <c r="P818">
        <f t="shared" si="78"/>
        <v>0</v>
      </c>
      <c r="Q818">
        <f t="shared" si="79"/>
        <v>5.3851648071345037</v>
      </c>
      <c r="W818">
        <f t="shared" si="80"/>
        <v>3266</v>
      </c>
      <c r="X818" t="str">
        <f t="shared" si="81"/>
        <v>Hug</v>
      </c>
      <c r="Y818" t="str">
        <f t="shared" si="82"/>
        <v>hes</v>
      </c>
      <c r="Z818">
        <f t="shared" si="83"/>
        <v>6</v>
      </c>
    </row>
    <row r="819" spans="1:26" x14ac:dyDescent="0.25">
      <c r="A819">
        <v>818</v>
      </c>
      <c r="B819">
        <v>15806438</v>
      </c>
      <c r="C819" t="s">
        <v>655</v>
      </c>
      <c r="D819">
        <v>580</v>
      </c>
      <c r="E819" t="s">
        <v>26</v>
      </c>
      <c r="F819" t="s">
        <v>16</v>
      </c>
      <c r="G819">
        <v>42</v>
      </c>
      <c r="H819">
        <v>2</v>
      </c>
      <c r="I819">
        <v>123331.36</v>
      </c>
      <c r="J819">
        <v>1</v>
      </c>
      <c r="K819">
        <v>0</v>
      </c>
      <c r="L819">
        <v>0</v>
      </c>
      <c r="M819">
        <v>103516.08</v>
      </c>
      <c r="N819">
        <v>1</v>
      </c>
      <c r="P819">
        <f t="shared" si="78"/>
        <v>123331.36</v>
      </c>
      <c r="Q819">
        <f t="shared" si="79"/>
        <v>6.4807406984078604</v>
      </c>
      <c r="W819">
        <f t="shared" si="80"/>
        <v>7608</v>
      </c>
      <c r="X819" t="str">
        <f t="shared" si="81"/>
        <v>Chi</v>
      </c>
      <c r="Y819" t="str">
        <f t="shared" si="82"/>
        <v>otu</v>
      </c>
      <c r="Z819">
        <f t="shared" si="83"/>
        <v>9</v>
      </c>
    </row>
    <row r="820" spans="1:26" x14ac:dyDescent="0.25">
      <c r="A820">
        <v>819</v>
      </c>
      <c r="B820">
        <v>15591969</v>
      </c>
      <c r="C820" t="s">
        <v>656</v>
      </c>
      <c r="D820">
        <v>497</v>
      </c>
      <c r="E820" t="s">
        <v>18</v>
      </c>
      <c r="F820" t="s">
        <v>23</v>
      </c>
      <c r="G820">
        <v>27</v>
      </c>
      <c r="H820">
        <v>9</v>
      </c>
      <c r="I820">
        <v>75263.16</v>
      </c>
      <c r="J820">
        <v>1</v>
      </c>
      <c r="K820">
        <v>1</v>
      </c>
      <c r="L820">
        <v>1</v>
      </c>
      <c r="M820">
        <v>164825.04</v>
      </c>
      <c r="N820">
        <v>0</v>
      </c>
      <c r="P820">
        <f t="shared" si="78"/>
        <v>75263.16</v>
      </c>
      <c r="Q820">
        <f t="shared" si="79"/>
        <v>5.196152422706632</v>
      </c>
      <c r="W820">
        <f t="shared" si="80"/>
        <v>9401</v>
      </c>
      <c r="X820" t="str">
        <f t="shared" si="81"/>
        <v>Kuo</v>
      </c>
      <c r="Y820" t="str">
        <f t="shared" si="82"/>
        <v>Kuo</v>
      </c>
      <c r="Z820">
        <f t="shared" si="83"/>
        <v>3</v>
      </c>
    </row>
    <row r="821" spans="1:26" x14ac:dyDescent="0.25">
      <c r="A821">
        <v>820</v>
      </c>
      <c r="B821">
        <v>15747807</v>
      </c>
      <c r="C821" t="s">
        <v>657</v>
      </c>
      <c r="D821">
        <v>720</v>
      </c>
      <c r="E821" t="s">
        <v>15</v>
      </c>
      <c r="F821" t="s">
        <v>16</v>
      </c>
      <c r="G821">
        <v>43</v>
      </c>
      <c r="H821">
        <v>6</v>
      </c>
      <c r="I821">
        <v>137824.03</v>
      </c>
      <c r="J821">
        <v>2</v>
      </c>
      <c r="K821">
        <v>1</v>
      </c>
      <c r="L821">
        <v>0</v>
      </c>
      <c r="M821">
        <v>172557.77</v>
      </c>
      <c r="N821">
        <v>0</v>
      </c>
      <c r="P821">
        <f t="shared" si="78"/>
        <v>137824.03</v>
      </c>
      <c r="Q821">
        <f t="shared" si="79"/>
        <v>6.5574385243020004</v>
      </c>
      <c r="W821">
        <f t="shared" si="80"/>
        <v>2409</v>
      </c>
      <c r="X821" t="str">
        <f t="shared" si="81"/>
        <v>Gal</v>
      </c>
      <c r="Y821" t="str">
        <f t="shared" si="82"/>
        <v>her</v>
      </c>
      <c r="Z821">
        <f t="shared" si="83"/>
        <v>9</v>
      </c>
    </row>
    <row r="822" spans="1:26" x14ac:dyDescent="0.25">
      <c r="A822">
        <v>821</v>
      </c>
      <c r="B822">
        <v>15596939</v>
      </c>
      <c r="C822" t="s">
        <v>137</v>
      </c>
      <c r="D822">
        <v>659</v>
      </c>
      <c r="E822" t="s">
        <v>26</v>
      </c>
      <c r="F822" t="s">
        <v>23</v>
      </c>
      <c r="G822">
        <v>36</v>
      </c>
      <c r="H822">
        <v>4</v>
      </c>
      <c r="I822">
        <v>132578.92000000001</v>
      </c>
      <c r="J822">
        <v>2</v>
      </c>
      <c r="K822">
        <v>1</v>
      </c>
      <c r="L822">
        <v>0</v>
      </c>
      <c r="M822">
        <v>84320.94</v>
      </c>
      <c r="N822">
        <v>0</v>
      </c>
      <c r="P822">
        <f t="shared" si="78"/>
        <v>132578.92000000001</v>
      </c>
      <c r="Q822">
        <f t="shared" si="79"/>
        <v>6</v>
      </c>
      <c r="W822">
        <f t="shared" si="80"/>
        <v>4702</v>
      </c>
      <c r="X822" t="str">
        <f t="shared" si="81"/>
        <v>Cal</v>
      </c>
      <c r="Y822" t="str">
        <f t="shared" si="82"/>
        <v>esi</v>
      </c>
      <c r="Z822">
        <f t="shared" si="83"/>
        <v>9</v>
      </c>
    </row>
    <row r="823" spans="1:26" x14ac:dyDescent="0.25">
      <c r="A823">
        <v>822</v>
      </c>
      <c r="B823">
        <v>15716155</v>
      </c>
      <c r="C823" t="s">
        <v>610</v>
      </c>
      <c r="D823">
        <v>841</v>
      </c>
      <c r="E823" t="s">
        <v>15</v>
      </c>
      <c r="F823" t="s">
        <v>16</v>
      </c>
      <c r="G823">
        <v>36</v>
      </c>
      <c r="H823">
        <v>5</v>
      </c>
      <c r="I823">
        <v>156021.31</v>
      </c>
      <c r="J823">
        <v>1</v>
      </c>
      <c r="K823">
        <v>0</v>
      </c>
      <c r="L823">
        <v>0</v>
      </c>
      <c r="M823">
        <v>122662.98</v>
      </c>
      <c r="N823">
        <v>0</v>
      </c>
      <c r="P823">
        <f t="shared" si="78"/>
        <v>156021.31</v>
      </c>
      <c r="Q823">
        <f t="shared" si="79"/>
        <v>6</v>
      </c>
      <c r="W823">
        <f t="shared" si="80"/>
        <v>280</v>
      </c>
      <c r="X823" t="str">
        <f t="shared" si="81"/>
        <v>Sha</v>
      </c>
      <c r="Y823" t="str">
        <f t="shared" si="82"/>
        <v>haw</v>
      </c>
      <c r="Z823">
        <f t="shared" si="83"/>
        <v>4</v>
      </c>
    </row>
    <row r="824" spans="1:26" x14ac:dyDescent="0.25">
      <c r="A824">
        <v>823</v>
      </c>
      <c r="B824">
        <v>15765311</v>
      </c>
      <c r="C824" t="s">
        <v>658</v>
      </c>
      <c r="D824">
        <v>642</v>
      </c>
      <c r="E824" t="s">
        <v>18</v>
      </c>
      <c r="F824" t="s">
        <v>23</v>
      </c>
      <c r="G824">
        <v>34</v>
      </c>
      <c r="H824">
        <v>8</v>
      </c>
      <c r="I824">
        <v>0</v>
      </c>
      <c r="J824">
        <v>1</v>
      </c>
      <c r="K824">
        <v>1</v>
      </c>
      <c r="L824">
        <v>0</v>
      </c>
      <c r="M824">
        <v>72085.100000000006</v>
      </c>
      <c r="N824">
        <v>0</v>
      </c>
      <c r="P824">
        <f t="shared" si="78"/>
        <v>0</v>
      </c>
      <c r="Q824">
        <f t="shared" si="79"/>
        <v>5.8309518948453007</v>
      </c>
      <c r="W824">
        <f t="shared" si="80"/>
        <v>5376</v>
      </c>
      <c r="X824" t="str">
        <f t="shared" si="81"/>
        <v>Zhi</v>
      </c>
      <c r="Y824" t="str">
        <f t="shared" si="82"/>
        <v>rov</v>
      </c>
      <c r="Z824">
        <f t="shared" si="83"/>
        <v>6</v>
      </c>
    </row>
    <row r="825" spans="1:26" x14ac:dyDescent="0.25">
      <c r="A825">
        <v>824</v>
      </c>
      <c r="B825">
        <v>15757811</v>
      </c>
      <c r="C825" t="s">
        <v>659</v>
      </c>
      <c r="D825">
        <v>732</v>
      </c>
      <c r="E825" t="s">
        <v>18</v>
      </c>
      <c r="F825" t="s">
        <v>16</v>
      </c>
      <c r="G825">
        <v>69</v>
      </c>
      <c r="H825">
        <v>9</v>
      </c>
      <c r="I825">
        <v>137453.43</v>
      </c>
      <c r="J825">
        <v>1</v>
      </c>
      <c r="K825">
        <v>0</v>
      </c>
      <c r="L825">
        <v>1</v>
      </c>
      <c r="M825">
        <v>110932.24</v>
      </c>
      <c r="N825">
        <v>1</v>
      </c>
      <c r="P825">
        <f t="shared" si="78"/>
        <v>137453.43</v>
      </c>
      <c r="Q825">
        <f t="shared" si="79"/>
        <v>8.3066238629180749</v>
      </c>
      <c r="W825">
        <f t="shared" si="80"/>
        <v>2056</v>
      </c>
      <c r="X825" t="str">
        <f t="shared" si="81"/>
        <v>Llo</v>
      </c>
      <c r="Y825" t="str">
        <f t="shared" si="82"/>
        <v>oyd</v>
      </c>
      <c r="Z825">
        <f t="shared" si="83"/>
        <v>5</v>
      </c>
    </row>
    <row r="826" spans="1:26" x14ac:dyDescent="0.25">
      <c r="A826">
        <v>825</v>
      </c>
      <c r="B826">
        <v>15603830</v>
      </c>
      <c r="C826" t="s">
        <v>660</v>
      </c>
      <c r="D826">
        <v>600</v>
      </c>
      <c r="E826" t="s">
        <v>18</v>
      </c>
      <c r="F826" t="s">
        <v>23</v>
      </c>
      <c r="G826">
        <v>36</v>
      </c>
      <c r="H826">
        <v>4</v>
      </c>
      <c r="I826">
        <v>0</v>
      </c>
      <c r="J826">
        <v>2</v>
      </c>
      <c r="K826">
        <v>1</v>
      </c>
      <c r="L826">
        <v>0</v>
      </c>
      <c r="M826">
        <v>143635.35999999999</v>
      </c>
      <c r="N826">
        <v>0</v>
      </c>
      <c r="P826">
        <f t="shared" si="78"/>
        <v>0</v>
      </c>
      <c r="Q826">
        <f t="shared" si="79"/>
        <v>6</v>
      </c>
      <c r="W826">
        <f t="shared" si="80"/>
        <v>6935</v>
      </c>
      <c r="X826" t="str">
        <f t="shared" si="81"/>
        <v>Pal</v>
      </c>
      <c r="Y826" t="str">
        <f t="shared" si="82"/>
        <v>mer</v>
      </c>
      <c r="Z826">
        <f t="shared" si="83"/>
        <v>6</v>
      </c>
    </row>
    <row r="827" spans="1:26" x14ac:dyDescent="0.25">
      <c r="A827">
        <v>826</v>
      </c>
      <c r="B827">
        <v>15660602</v>
      </c>
      <c r="C827" t="s">
        <v>661</v>
      </c>
      <c r="D827">
        <v>464</v>
      </c>
      <c r="E827" t="s">
        <v>26</v>
      </c>
      <c r="F827" t="s">
        <v>23</v>
      </c>
      <c r="G827">
        <v>33</v>
      </c>
      <c r="H827">
        <v>8</v>
      </c>
      <c r="I827">
        <v>164284.72</v>
      </c>
      <c r="J827">
        <v>2</v>
      </c>
      <c r="K827">
        <v>1</v>
      </c>
      <c r="L827">
        <v>1</v>
      </c>
      <c r="M827">
        <v>3710.34</v>
      </c>
      <c r="N827">
        <v>0</v>
      </c>
      <c r="P827">
        <f t="shared" si="78"/>
        <v>164284.72</v>
      </c>
      <c r="Q827">
        <f t="shared" si="79"/>
        <v>5.7445626465380286</v>
      </c>
      <c r="W827">
        <f t="shared" si="80"/>
        <v>9732</v>
      </c>
      <c r="X827" t="str">
        <f t="shared" si="81"/>
        <v>Ch'</v>
      </c>
      <c r="Y827" t="str">
        <f t="shared" si="82"/>
        <v>eng</v>
      </c>
      <c r="Z827">
        <f t="shared" si="83"/>
        <v>6</v>
      </c>
    </row>
    <row r="828" spans="1:26" x14ac:dyDescent="0.25">
      <c r="A828">
        <v>827</v>
      </c>
      <c r="B828">
        <v>15660535</v>
      </c>
      <c r="C828" t="s">
        <v>662</v>
      </c>
      <c r="D828">
        <v>680</v>
      </c>
      <c r="E828" t="s">
        <v>15</v>
      </c>
      <c r="F828" t="s">
        <v>16</v>
      </c>
      <c r="G828">
        <v>47</v>
      </c>
      <c r="H828">
        <v>5</v>
      </c>
      <c r="I828">
        <v>0</v>
      </c>
      <c r="J828">
        <v>2</v>
      </c>
      <c r="K828">
        <v>1</v>
      </c>
      <c r="L828">
        <v>1</v>
      </c>
      <c r="M828">
        <v>179843.33</v>
      </c>
      <c r="N828">
        <v>0</v>
      </c>
      <c r="P828">
        <f t="shared" si="78"/>
        <v>0</v>
      </c>
      <c r="Q828">
        <f t="shared" si="79"/>
        <v>6.8556546004010439</v>
      </c>
      <c r="W828">
        <f t="shared" si="80"/>
        <v>3876</v>
      </c>
      <c r="X828" t="str">
        <f t="shared" si="81"/>
        <v>Ave</v>
      </c>
      <c r="Y828" t="str">
        <f t="shared" si="82"/>
        <v>ent</v>
      </c>
      <c r="Z828">
        <f t="shared" si="83"/>
        <v>5</v>
      </c>
    </row>
    <row r="829" spans="1:26" x14ac:dyDescent="0.25">
      <c r="A829">
        <v>828</v>
      </c>
      <c r="B829">
        <v>15666633</v>
      </c>
      <c r="C829" t="s">
        <v>278</v>
      </c>
      <c r="D829">
        <v>758</v>
      </c>
      <c r="E829" t="s">
        <v>18</v>
      </c>
      <c r="F829" t="s">
        <v>23</v>
      </c>
      <c r="G829">
        <v>56</v>
      </c>
      <c r="H829">
        <v>1</v>
      </c>
      <c r="I829">
        <v>0</v>
      </c>
      <c r="J829">
        <v>2</v>
      </c>
      <c r="K829">
        <v>1</v>
      </c>
      <c r="L829">
        <v>1</v>
      </c>
      <c r="M829">
        <v>10643.38</v>
      </c>
      <c r="N829">
        <v>0</v>
      </c>
      <c r="P829">
        <f t="shared" si="78"/>
        <v>0</v>
      </c>
      <c r="Q829">
        <f t="shared" si="79"/>
        <v>7.4833147735478827</v>
      </c>
      <c r="W829">
        <f t="shared" si="80"/>
        <v>1384</v>
      </c>
      <c r="X829" t="str">
        <f t="shared" si="81"/>
        <v>Hua</v>
      </c>
      <c r="Y829" t="str">
        <f t="shared" si="82"/>
        <v>ang</v>
      </c>
      <c r="Z829">
        <f t="shared" si="83"/>
        <v>5</v>
      </c>
    </row>
    <row r="830" spans="1:26" x14ac:dyDescent="0.25">
      <c r="A830">
        <v>829</v>
      </c>
      <c r="B830">
        <v>15596914</v>
      </c>
      <c r="C830" t="s">
        <v>610</v>
      </c>
      <c r="D830">
        <v>630</v>
      </c>
      <c r="E830" t="s">
        <v>26</v>
      </c>
      <c r="F830" t="s">
        <v>16</v>
      </c>
      <c r="G830">
        <v>31</v>
      </c>
      <c r="H830">
        <v>2</v>
      </c>
      <c r="I830">
        <v>112373.49</v>
      </c>
      <c r="J830">
        <v>2</v>
      </c>
      <c r="K830">
        <v>1</v>
      </c>
      <c r="L830">
        <v>1</v>
      </c>
      <c r="M830">
        <v>131167.98000000001</v>
      </c>
      <c r="N830">
        <v>0</v>
      </c>
      <c r="P830">
        <f t="shared" si="78"/>
        <v>112373.49</v>
      </c>
      <c r="Q830">
        <f t="shared" si="79"/>
        <v>5.5677643628300215</v>
      </c>
      <c r="W830">
        <f t="shared" si="80"/>
        <v>5853</v>
      </c>
      <c r="X830" t="str">
        <f t="shared" si="81"/>
        <v>Sha</v>
      </c>
      <c r="Y830" t="str">
        <f t="shared" si="82"/>
        <v>haw</v>
      </c>
      <c r="Z830">
        <f t="shared" si="83"/>
        <v>4</v>
      </c>
    </row>
    <row r="831" spans="1:26" x14ac:dyDescent="0.25">
      <c r="A831">
        <v>830</v>
      </c>
      <c r="B831">
        <v>15639788</v>
      </c>
      <c r="C831" t="s">
        <v>308</v>
      </c>
      <c r="D831">
        <v>577</v>
      </c>
      <c r="E831" t="s">
        <v>15</v>
      </c>
      <c r="F831" t="s">
        <v>16</v>
      </c>
      <c r="G831">
        <v>39</v>
      </c>
      <c r="H831">
        <v>10</v>
      </c>
      <c r="I831">
        <v>0</v>
      </c>
      <c r="J831">
        <v>2</v>
      </c>
      <c r="K831">
        <v>1</v>
      </c>
      <c r="L831">
        <v>0</v>
      </c>
      <c r="M831">
        <v>10553.31</v>
      </c>
      <c r="N831">
        <v>0</v>
      </c>
      <c r="P831">
        <f t="shared" si="78"/>
        <v>0</v>
      </c>
      <c r="Q831">
        <f t="shared" si="79"/>
        <v>6.2449979983983983</v>
      </c>
      <c r="W831">
        <f t="shared" si="80"/>
        <v>7698</v>
      </c>
      <c r="X831" t="str">
        <f t="shared" si="81"/>
        <v>Yua</v>
      </c>
      <c r="Y831" t="str">
        <f t="shared" si="82"/>
        <v>uan</v>
      </c>
      <c r="Z831">
        <f t="shared" si="83"/>
        <v>4</v>
      </c>
    </row>
    <row r="832" spans="1:26" x14ac:dyDescent="0.25">
      <c r="A832">
        <v>831</v>
      </c>
      <c r="B832">
        <v>15695846</v>
      </c>
      <c r="C832" t="s">
        <v>179</v>
      </c>
      <c r="D832">
        <v>684</v>
      </c>
      <c r="E832" t="s">
        <v>15</v>
      </c>
      <c r="F832" t="s">
        <v>16</v>
      </c>
      <c r="G832">
        <v>34</v>
      </c>
      <c r="H832">
        <v>6</v>
      </c>
      <c r="I832">
        <v>0</v>
      </c>
      <c r="J832">
        <v>2</v>
      </c>
      <c r="K832">
        <v>1</v>
      </c>
      <c r="L832">
        <v>1</v>
      </c>
      <c r="M832">
        <v>130928.22</v>
      </c>
      <c r="N832">
        <v>0</v>
      </c>
      <c r="P832">
        <f t="shared" si="78"/>
        <v>0</v>
      </c>
      <c r="Q832">
        <f t="shared" si="79"/>
        <v>5.8309518948453007</v>
      </c>
      <c r="W832">
        <f t="shared" si="80"/>
        <v>3690</v>
      </c>
      <c r="X832" t="str">
        <f t="shared" si="81"/>
        <v>Haw</v>
      </c>
      <c r="Y832" t="str">
        <f t="shared" si="82"/>
        <v>ins</v>
      </c>
      <c r="Z832">
        <f t="shared" si="83"/>
        <v>7</v>
      </c>
    </row>
    <row r="833" spans="1:26" x14ac:dyDescent="0.25">
      <c r="A833">
        <v>832</v>
      </c>
      <c r="B833">
        <v>15726234</v>
      </c>
      <c r="C833" t="s">
        <v>663</v>
      </c>
      <c r="D833">
        <v>708</v>
      </c>
      <c r="E833" t="s">
        <v>18</v>
      </c>
      <c r="F833" t="s">
        <v>16</v>
      </c>
      <c r="G833">
        <v>41</v>
      </c>
      <c r="H833">
        <v>5</v>
      </c>
      <c r="I833">
        <v>0</v>
      </c>
      <c r="J833">
        <v>1</v>
      </c>
      <c r="K833">
        <v>0</v>
      </c>
      <c r="L833">
        <v>1</v>
      </c>
      <c r="M833">
        <v>157003.99</v>
      </c>
      <c r="N833">
        <v>0</v>
      </c>
      <c r="P833">
        <f t="shared" si="78"/>
        <v>0</v>
      </c>
      <c r="Q833">
        <f t="shared" si="79"/>
        <v>6.4031242374328485</v>
      </c>
      <c r="W833">
        <f t="shared" si="80"/>
        <v>2822</v>
      </c>
      <c r="X833" t="str">
        <f t="shared" si="81"/>
        <v>Tre</v>
      </c>
      <c r="Y833" t="str">
        <f t="shared" si="82"/>
        <v>ini</v>
      </c>
      <c r="Z833">
        <f t="shared" si="83"/>
        <v>8</v>
      </c>
    </row>
    <row r="834" spans="1:26" x14ac:dyDescent="0.25">
      <c r="A834">
        <v>833</v>
      </c>
      <c r="B834">
        <v>15797964</v>
      </c>
      <c r="C834" t="s">
        <v>58</v>
      </c>
      <c r="D834">
        <v>732</v>
      </c>
      <c r="E834" t="s">
        <v>26</v>
      </c>
      <c r="F834" t="s">
        <v>16</v>
      </c>
      <c r="G834">
        <v>29</v>
      </c>
      <c r="H834">
        <v>1</v>
      </c>
      <c r="I834">
        <v>154333.82</v>
      </c>
      <c r="J834">
        <v>1</v>
      </c>
      <c r="K834">
        <v>1</v>
      </c>
      <c r="L834">
        <v>1</v>
      </c>
      <c r="M834">
        <v>138527.56</v>
      </c>
      <c r="N834">
        <v>0</v>
      </c>
      <c r="P834">
        <f t="shared" ref="P834:P897" si="84">ROUND(I834,2)</f>
        <v>154333.82</v>
      </c>
      <c r="Q834">
        <f t="shared" ref="Q834:Q897" si="85">SQRT(G:G)</f>
        <v>5.3851648071345037</v>
      </c>
      <c r="W834">
        <f t="shared" ref="W834:W897" si="86">RANK(D834,D:D)</f>
        <v>2056</v>
      </c>
      <c r="X834" t="str">
        <f t="shared" ref="X834:X897" si="87">LEFT(C:C,3)</f>
        <v>Cam</v>
      </c>
      <c r="Y834" t="str">
        <f t="shared" ref="Y834:Y897" si="88">RIGHT(C:C,3)</f>
        <v>ron</v>
      </c>
      <c r="Z834">
        <f t="shared" ref="Z834:Z897" si="89">LEN(C:C)</f>
        <v>7</v>
      </c>
    </row>
    <row r="835" spans="1:26" x14ac:dyDescent="0.25">
      <c r="A835">
        <v>834</v>
      </c>
      <c r="B835">
        <v>15625881</v>
      </c>
      <c r="C835" t="s">
        <v>664</v>
      </c>
      <c r="D835">
        <v>634</v>
      </c>
      <c r="E835" t="s">
        <v>26</v>
      </c>
      <c r="F835" t="s">
        <v>23</v>
      </c>
      <c r="G835">
        <v>37</v>
      </c>
      <c r="H835">
        <v>3</v>
      </c>
      <c r="I835">
        <v>111432.77</v>
      </c>
      <c r="J835">
        <v>2</v>
      </c>
      <c r="K835">
        <v>1</v>
      </c>
      <c r="L835">
        <v>1</v>
      </c>
      <c r="M835">
        <v>167032.49</v>
      </c>
      <c r="N835">
        <v>0</v>
      </c>
      <c r="P835">
        <f t="shared" si="84"/>
        <v>111432.77</v>
      </c>
      <c r="Q835">
        <f t="shared" si="85"/>
        <v>6.0827625302982193</v>
      </c>
      <c r="W835">
        <f t="shared" si="86"/>
        <v>5693</v>
      </c>
      <c r="X835" t="str">
        <f t="shared" si="87"/>
        <v>Koe</v>
      </c>
      <c r="Y835" t="str">
        <f t="shared" si="88"/>
        <v>ler</v>
      </c>
      <c r="Z835">
        <f t="shared" si="89"/>
        <v>7</v>
      </c>
    </row>
    <row r="836" spans="1:26" x14ac:dyDescent="0.25">
      <c r="A836">
        <v>835</v>
      </c>
      <c r="B836">
        <v>15780628</v>
      </c>
      <c r="C836" t="s">
        <v>134</v>
      </c>
      <c r="D836">
        <v>633</v>
      </c>
      <c r="E836" t="s">
        <v>15</v>
      </c>
      <c r="F836" t="s">
        <v>16</v>
      </c>
      <c r="G836">
        <v>30</v>
      </c>
      <c r="H836">
        <v>6</v>
      </c>
      <c r="I836">
        <v>0</v>
      </c>
      <c r="J836">
        <v>2</v>
      </c>
      <c r="K836">
        <v>0</v>
      </c>
      <c r="L836">
        <v>0</v>
      </c>
      <c r="M836">
        <v>41642.29</v>
      </c>
      <c r="N836">
        <v>0</v>
      </c>
      <c r="P836">
        <f t="shared" si="84"/>
        <v>0</v>
      </c>
      <c r="Q836">
        <f t="shared" si="85"/>
        <v>5.4772255750516612</v>
      </c>
      <c r="W836">
        <f t="shared" si="86"/>
        <v>5733</v>
      </c>
      <c r="X836" t="str">
        <f t="shared" si="87"/>
        <v>Wu</v>
      </c>
      <c r="Y836" t="str">
        <f t="shared" si="88"/>
        <v>Wu</v>
      </c>
      <c r="Z836">
        <f t="shared" si="89"/>
        <v>2</v>
      </c>
    </row>
    <row r="837" spans="1:26" x14ac:dyDescent="0.25">
      <c r="A837">
        <v>836</v>
      </c>
      <c r="B837">
        <v>15575883</v>
      </c>
      <c r="C837" t="s">
        <v>388</v>
      </c>
      <c r="D837">
        <v>559</v>
      </c>
      <c r="E837" t="s">
        <v>15</v>
      </c>
      <c r="F837" t="s">
        <v>23</v>
      </c>
      <c r="G837">
        <v>34</v>
      </c>
      <c r="H837">
        <v>2</v>
      </c>
      <c r="I837">
        <v>137390.10999999999</v>
      </c>
      <c r="J837">
        <v>2</v>
      </c>
      <c r="K837">
        <v>1</v>
      </c>
      <c r="L837">
        <v>0</v>
      </c>
      <c r="M837">
        <v>9677</v>
      </c>
      <c r="N837">
        <v>0</v>
      </c>
      <c r="P837">
        <f t="shared" si="84"/>
        <v>137390.10999999999</v>
      </c>
      <c r="Q837">
        <f t="shared" si="85"/>
        <v>5.8309518948453007</v>
      </c>
      <c r="W837">
        <f t="shared" si="86"/>
        <v>8144</v>
      </c>
      <c r="X837" t="str">
        <f t="shared" si="87"/>
        <v>Man</v>
      </c>
      <c r="Y837" t="str">
        <f t="shared" si="88"/>
        <v>nna</v>
      </c>
      <c r="Z837">
        <f t="shared" si="89"/>
        <v>5</v>
      </c>
    </row>
    <row r="838" spans="1:26" x14ac:dyDescent="0.25">
      <c r="A838">
        <v>837</v>
      </c>
      <c r="B838">
        <v>15585036</v>
      </c>
      <c r="C838" t="s">
        <v>665</v>
      </c>
      <c r="D838">
        <v>694</v>
      </c>
      <c r="E838" t="s">
        <v>18</v>
      </c>
      <c r="F838" t="s">
        <v>16</v>
      </c>
      <c r="G838">
        <v>37</v>
      </c>
      <c r="H838">
        <v>3</v>
      </c>
      <c r="I838">
        <v>0</v>
      </c>
      <c r="J838">
        <v>2</v>
      </c>
      <c r="K838">
        <v>1</v>
      </c>
      <c r="L838">
        <v>1</v>
      </c>
      <c r="M838">
        <v>147012.22</v>
      </c>
      <c r="N838">
        <v>0</v>
      </c>
      <c r="P838">
        <f t="shared" si="84"/>
        <v>0</v>
      </c>
      <c r="Q838">
        <f t="shared" si="85"/>
        <v>6.0827625302982193</v>
      </c>
      <c r="W838">
        <f t="shared" si="86"/>
        <v>3341</v>
      </c>
      <c r="X838" t="str">
        <f t="shared" si="87"/>
        <v>Oko</v>
      </c>
      <c r="Y838" t="str">
        <f t="shared" si="88"/>
        <v>oli</v>
      </c>
      <c r="Z838">
        <f t="shared" si="89"/>
        <v>5</v>
      </c>
    </row>
    <row r="839" spans="1:26" x14ac:dyDescent="0.25">
      <c r="A839">
        <v>838</v>
      </c>
      <c r="B839">
        <v>15589488</v>
      </c>
      <c r="C839" t="s">
        <v>661</v>
      </c>
      <c r="D839">
        <v>686</v>
      </c>
      <c r="E839" t="s">
        <v>26</v>
      </c>
      <c r="F839" t="s">
        <v>16</v>
      </c>
      <c r="G839">
        <v>56</v>
      </c>
      <c r="H839">
        <v>5</v>
      </c>
      <c r="I839">
        <v>111642.08</v>
      </c>
      <c r="J839">
        <v>1</v>
      </c>
      <c r="K839">
        <v>1</v>
      </c>
      <c r="L839">
        <v>1</v>
      </c>
      <c r="M839">
        <v>80553.87</v>
      </c>
      <c r="N839">
        <v>0</v>
      </c>
      <c r="P839">
        <f t="shared" si="84"/>
        <v>111642.08</v>
      </c>
      <c r="Q839">
        <f t="shared" si="85"/>
        <v>7.4833147735478827</v>
      </c>
      <c r="W839">
        <f t="shared" si="86"/>
        <v>3610</v>
      </c>
      <c r="X839" t="str">
        <f t="shared" si="87"/>
        <v>Ch'</v>
      </c>
      <c r="Y839" t="str">
        <f t="shared" si="88"/>
        <v>eng</v>
      </c>
      <c r="Z839">
        <f t="shared" si="89"/>
        <v>6</v>
      </c>
    </row>
    <row r="840" spans="1:26" x14ac:dyDescent="0.25">
      <c r="A840">
        <v>839</v>
      </c>
      <c r="B840">
        <v>15585888</v>
      </c>
      <c r="C840" t="s">
        <v>666</v>
      </c>
      <c r="D840">
        <v>553</v>
      </c>
      <c r="E840" t="s">
        <v>18</v>
      </c>
      <c r="F840" t="s">
        <v>16</v>
      </c>
      <c r="G840">
        <v>48</v>
      </c>
      <c r="H840">
        <v>3</v>
      </c>
      <c r="I840">
        <v>0</v>
      </c>
      <c r="J840">
        <v>1</v>
      </c>
      <c r="K840">
        <v>0</v>
      </c>
      <c r="L840">
        <v>1</v>
      </c>
      <c r="M840">
        <v>30730.95</v>
      </c>
      <c r="N840">
        <v>1</v>
      </c>
      <c r="P840">
        <f t="shared" si="84"/>
        <v>0</v>
      </c>
      <c r="Q840">
        <f t="shared" si="85"/>
        <v>6.9282032302755088</v>
      </c>
      <c r="W840">
        <f t="shared" si="86"/>
        <v>8318</v>
      </c>
      <c r="X840" t="str">
        <f t="shared" si="87"/>
        <v>Nwo</v>
      </c>
      <c r="Y840" t="str">
        <f t="shared" si="88"/>
        <v>ike</v>
      </c>
      <c r="Z840">
        <f t="shared" si="89"/>
        <v>10</v>
      </c>
    </row>
    <row r="841" spans="1:26" x14ac:dyDescent="0.25">
      <c r="A841">
        <v>840</v>
      </c>
      <c r="B841">
        <v>15727915</v>
      </c>
      <c r="C841" t="s">
        <v>667</v>
      </c>
      <c r="D841">
        <v>507</v>
      </c>
      <c r="E841" t="s">
        <v>15</v>
      </c>
      <c r="F841" t="s">
        <v>23</v>
      </c>
      <c r="G841">
        <v>36</v>
      </c>
      <c r="H841">
        <v>4</v>
      </c>
      <c r="I841">
        <v>83543.37</v>
      </c>
      <c r="J841">
        <v>1</v>
      </c>
      <c r="K841">
        <v>0</v>
      </c>
      <c r="L841">
        <v>0</v>
      </c>
      <c r="M841">
        <v>140134.43</v>
      </c>
      <c r="N841">
        <v>0</v>
      </c>
      <c r="P841">
        <f t="shared" si="84"/>
        <v>83543.37</v>
      </c>
      <c r="Q841">
        <f t="shared" si="85"/>
        <v>6</v>
      </c>
      <c r="W841">
        <f t="shared" si="86"/>
        <v>9249</v>
      </c>
      <c r="X841" t="str">
        <f t="shared" si="87"/>
        <v>Art</v>
      </c>
      <c r="Y841" t="str">
        <f t="shared" si="88"/>
        <v>iev</v>
      </c>
      <c r="Z841">
        <f t="shared" si="89"/>
        <v>8</v>
      </c>
    </row>
    <row r="842" spans="1:26" x14ac:dyDescent="0.25">
      <c r="A842">
        <v>841</v>
      </c>
      <c r="B842">
        <v>15707567</v>
      </c>
      <c r="C842" t="s">
        <v>668</v>
      </c>
      <c r="D842">
        <v>732</v>
      </c>
      <c r="E842" t="s">
        <v>26</v>
      </c>
      <c r="F842" t="s">
        <v>23</v>
      </c>
      <c r="G842">
        <v>50</v>
      </c>
      <c r="H842">
        <v>6</v>
      </c>
      <c r="I842">
        <v>145338.76</v>
      </c>
      <c r="J842">
        <v>1</v>
      </c>
      <c r="K842">
        <v>0</v>
      </c>
      <c r="L842">
        <v>0</v>
      </c>
      <c r="M842">
        <v>91936.1</v>
      </c>
      <c r="N842">
        <v>1</v>
      </c>
      <c r="P842">
        <f t="shared" si="84"/>
        <v>145338.76</v>
      </c>
      <c r="Q842">
        <f t="shared" si="85"/>
        <v>7.0710678118654755</v>
      </c>
      <c r="W842">
        <f t="shared" si="86"/>
        <v>2056</v>
      </c>
      <c r="X842" t="str">
        <f t="shared" si="87"/>
        <v>Esp</v>
      </c>
      <c r="Y842" t="str">
        <f t="shared" si="88"/>
        <v>ito</v>
      </c>
      <c r="Z842">
        <f t="shared" si="89"/>
        <v>8</v>
      </c>
    </row>
    <row r="843" spans="1:26" x14ac:dyDescent="0.25">
      <c r="A843">
        <v>842</v>
      </c>
      <c r="B843">
        <v>15737792</v>
      </c>
      <c r="C843" t="s">
        <v>669</v>
      </c>
      <c r="D843">
        <v>818</v>
      </c>
      <c r="E843" t="s">
        <v>15</v>
      </c>
      <c r="F843" t="s">
        <v>16</v>
      </c>
      <c r="G843">
        <v>31</v>
      </c>
      <c r="H843">
        <v>1</v>
      </c>
      <c r="I843">
        <v>186796.37</v>
      </c>
      <c r="J843">
        <v>1</v>
      </c>
      <c r="K843">
        <v>0</v>
      </c>
      <c r="L843">
        <v>0</v>
      </c>
      <c r="M843">
        <v>178252.63</v>
      </c>
      <c r="N843">
        <v>0</v>
      </c>
      <c r="P843">
        <f t="shared" si="84"/>
        <v>186796.37</v>
      </c>
      <c r="Q843">
        <f t="shared" si="85"/>
        <v>5.5677643628300215</v>
      </c>
      <c r="W843">
        <f t="shared" si="86"/>
        <v>446</v>
      </c>
      <c r="X843" t="str">
        <f t="shared" si="87"/>
        <v>Abb</v>
      </c>
      <c r="Y843" t="str">
        <f t="shared" si="88"/>
        <v>bie</v>
      </c>
      <c r="Z843">
        <f t="shared" si="89"/>
        <v>5</v>
      </c>
    </row>
    <row r="844" spans="1:26" x14ac:dyDescent="0.25">
      <c r="A844">
        <v>843</v>
      </c>
      <c r="B844">
        <v>15599433</v>
      </c>
      <c r="C844" t="s">
        <v>116</v>
      </c>
      <c r="D844">
        <v>660</v>
      </c>
      <c r="E844" t="s">
        <v>26</v>
      </c>
      <c r="F844" t="s">
        <v>23</v>
      </c>
      <c r="G844">
        <v>35</v>
      </c>
      <c r="H844">
        <v>8</v>
      </c>
      <c r="I844">
        <v>58641.43</v>
      </c>
      <c r="J844">
        <v>1</v>
      </c>
      <c r="K844">
        <v>0</v>
      </c>
      <c r="L844">
        <v>1</v>
      </c>
      <c r="M844">
        <v>198674.08</v>
      </c>
      <c r="N844">
        <v>0</v>
      </c>
      <c r="P844">
        <f t="shared" si="84"/>
        <v>58641.43</v>
      </c>
      <c r="Q844">
        <f t="shared" si="85"/>
        <v>5.9160797830996161</v>
      </c>
      <c r="W844">
        <f t="shared" si="86"/>
        <v>4654</v>
      </c>
      <c r="X844" t="str">
        <f t="shared" si="87"/>
        <v>Fan</v>
      </c>
      <c r="Y844" t="str">
        <f t="shared" si="88"/>
        <v>cci</v>
      </c>
      <c r="Z844">
        <f t="shared" si="89"/>
        <v>7</v>
      </c>
    </row>
    <row r="845" spans="1:26" x14ac:dyDescent="0.25">
      <c r="A845">
        <v>844</v>
      </c>
      <c r="B845">
        <v>15672012</v>
      </c>
      <c r="C845" t="s">
        <v>597</v>
      </c>
      <c r="D845">
        <v>773</v>
      </c>
      <c r="E845" t="s">
        <v>18</v>
      </c>
      <c r="F845" t="s">
        <v>16</v>
      </c>
      <c r="G845">
        <v>41</v>
      </c>
      <c r="H845">
        <v>5</v>
      </c>
      <c r="I845">
        <v>0</v>
      </c>
      <c r="J845">
        <v>1</v>
      </c>
      <c r="K845">
        <v>1</v>
      </c>
      <c r="L845">
        <v>0</v>
      </c>
      <c r="M845">
        <v>28266.9</v>
      </c>
      <c r="N845">
        <v>1</v>
      </c>
      <c r="P845">
        <f t="shared" si="84"/>
        <v>0</v>
      </c>
      <c r="Q845">
        <f t="shared" si="85"/>
        <v>6.4031242374328485</v>
      </c>
      <c r="W845">
        <f t="shared" si="86"/>
        <v>1094</v>
      </c>
      <c r="X845" t="str">
        <f t="shared" si="87"/>
        <v>Jen</v>
      </c>
      <c r="Y845" t="str">
        <f t="shared" si="88"/>
        <v>Jen</v>
      </c>
      <c r="Z845">
        <f t="shared" si="89"/>
        <v>3</v>
      </c>
    </row>
    <row r="846" spans="1:26" x14ac:dyDescent="0.25">
      <c r="A846">
        <v>845</v>
      </c>
      <c r="B846">
        <v>15806983</v>
      </c>
      <c r="C846" t="s">
        <v>512</v>
      </c>
      <c r="D846">
        <v>640</v>
      </c>
      <c r="E846" t="s">
        <v>15</v>
      </c>
      <c r="F846" t="s">
        <v>23</v>
      </c>
      <c r="G846">
        <v>44</v>
      </c>
      <c r="H846">
        <v>3</v>
      </c>
      <c r="I846">
        <v>137148.68</v>
      </c>
      <c r="J846">
        <v>1</v>
      </c>
      <c r="K846">
        <v>1</v>
      </c>
      <c r="L846">
        <v>0</v>
      </c>
      <c r="M846">
        <v>92381.01</v>
      </c>
      <c r="N846">
        <v>0</v>
      </c>
      <c r="P846">
        <f t="shared" si="84"/>
        <v>137148.68</v>
      </c>
      <c r="Q846">
        <f t="shared" si="85"/>
        <v>6.6332495807107996</v>
      </c>
      <c r="W846">
        <f t="shared" si="86"/>
        <v>5451</v>
      </c>
      <c r="X846" t="str">
        <f t="shared" si="87"/>
        <v>Mos</v>
      </c>
      <c r="Y846" t="str">
        <f t="shared" si="88"/>
        <v>oss</v>
      </c>
      <c r="Z846">
        <f t="shared" si="89"/>
        <v>4</v>
      </c>
    </row>
    <row r="847" spans="1:26" x14ac:dyDescent="0.25">
      <c r="A847">
        <v>846</v>
      </c>
      <c r="B847">
        <v>15592222</v>
      </c>
      <c r="C847" t="s">
        <v>442</v>
      </c>
      <c r="D847">
        <v>505</v>
      </c>
      <c r="E847" t="s">
        <v>15</v>
      </c>
      <c r="F847" t="s">
        <v>23</v>
      </c>
      <c r="G847">
        <v>49</v>
      </c>
      <c r="H847">
        <v>7</v>
      </c>
      <c r="I847">
        <v>80001.23</v>
      </c>
      <c r="J847">
        <v>1</v>
      </c>
      <c r="K847">
        <v>0</v>
      </c>
      <c r="L847">
        <v>0</v>
      </c>
      <c r="M847">
        <v>135180.10999999999</v>
      </c>
      <c r="N847">
        <v>0</v>
      </c>
      <c r="P847">
        <f t="shared" si="84"/>
        <v>80001.23</v>
      </c>
      <c r="Q847">
        <f t="shared" si="85"/>
        <v>7</v>
      </c>
      <c r="W847">
        <f t="shared" si="86"/>
        <v>9283</v>
      </c>
      <c r="X847" t="str">
        <f t="shared" si="87"/>
        <v>Lo</v>
      </c>
      <c r="Y847" t="str">
        <f t="shared" si="88"/>
        <v>Lo</v>
      </c>
      <c r="Z847">
        <f t="shared" si="89"/>
        <v>2</v>
      </c>
    </row>
    <row r="848" spans="1:26" x14ac:dyDescent="0.25">
      <c r="A848">
        <v>847</v>
      </c>
      <c r="B848">
        <v>15608968</v>
      </c>
      <c r="C848" t="s">
        <v>670</v>
      </c>
      <c r="D848">
        <v>714</v>
      </c>
      <c r="E848" t="s">
        <v>26</v>
      </c>
      <c r="F848" t="s">
        <v>23</v>
      </c>
      <c r="G848">
        <v>21</v>
      </c>
      <c r="H848">
        <v>6</v>
      </c>
      <c r="I848">
        <v>86402.52</v>
      </c>
      <c r="J848">
        <v>2</v>
      </c>
      <c r="K848">
        <v>0</v>
      </c>
      <c r="L848">
        <v>0</v>
      </c>
      <c r="M848">
        <v>27330.59</v>
      </c>
      <c r="N848">
        <v>0</v>
      </c>
      <c r="P848">
        <f t="shared" si="84"/>
        <v>86402.52</v>
      </c>
      <c r="Q848">
        <f t="shared" si="85"/>
        <v>4.5825756949558398</v>
      </c>
      <c r="W848">
        <f t="shared" si="86"/>
        <v>2590</v>
      </c>
      <c r="X848" t="str">
        <f t="shared" si="87"/>
        <v>Ave</v>
      </c>
      <c r="Y848" t="str">
        <f t="shared" si="88"/>
        <v>nov</v>
      </c>
      <c r="Z848">
        <f t="shared" si="89"/>
        <v>9</v>
      </c>
    </row>
    <row r="849" spans="1:26" x14ac:dyDescent="0.25">
      <c r="A849">
        <v>848</v>
      </c>
      <c r="B849">
        <v>15586959</v>
      </c>
      <c r="C849" t="s">
        <v>671</v>
      </c>
      <c r="D849">
        <v>468</v>
      </c>
      <c r="E849" t="s">
        <v>15</v>
      </c>
      <c r="F849" t="s">
        <v>16</v>
      </c>
      <c r="G849">
        <v>42</v>
      </c>
      <c r="H849">
        <v>5</v>
      </c>
      <c r="I849">
        <v>0</v>
      </c>
      <c r="J849">
        <v>2</v>
      </c>
      <c r="K849">
        <v>1</v>
      </c>
      <c r="L849">
        <v>0</v>
      </c>
      <c r="M849">
        <v>125305.34</v>
      </c>
      <c r="N849">
        <v>0</v>
      </c>
      <c r="P849">
        <f t="shared" si="84"/>
        <v>0</v>
      </c>
      <c r="Q849">
        <f t="shared" si="85"/>
        <v>6.4807406984078604</v>
      </c>
      <c r="W849">
        <f t="shared" si="86"/>
        <v>9698</v>
      </c>
      <c r="X849" t="str">
        <f t="shared" si="87"/>
        <v>Una</v>
      </c>
      <c r="Y849" t="str">
        <f t="shared" si="88"/>
        <v>pon</v>
      </c>
      <c r="Z849">
        <f t="shared" si="89"/>
        <v>7</v>
      </c>
    </row>
    <row r="850" spans="1:26" x14ac:dyDescent="0.25">
      <c r="A850">
        <v>849</v>
      </c>
      <c r="B850">
        <v>15646558</v>
      </c>
      <c r="C850" t="s">
        <v>672</v>
      </c>
      <c r="D850">
        <v>611</v>
      </c>
      <c r="E850" t="s">
        <v>18</v>
      </c>
      <c r="F850" t="s">
        <v>23</v>
      </c>
      <c r="G850">
        <v>51</v>
      </c>
      <c r="H850">
        <v>1</v>
      </c>
      <c r="I850">
        <v>122874.74</v>
      </c>
      <c r="J850">
        <v>1</v>
      </c>
      <c r="K850">
        <v>1</v>
      </c>
      <c r="L850">
        <v>1</v>
      </c>
      <c r="M850">
        <v>149648.45000000001</v>
      </c>
      <c r="N850">
        <v>0</v>
      </c>
      <c r="P850">
        <f t="shared" si="84"/>
        <v>122874.74</v>
      </c>
      <c r="Q850">
        <f t="shared" si="85"/>
        <v>7.1414284285428504</v>
      </c>
      <c r="W850">
        <f t="shared" si="86"/>
        <v>6541</v>
      </c>
      <c r="X850" t="str">
        <f t="shared" si="87"/>
        <v>Cla</v>
      </c>
      <c r="Y850" t="str">
        <f t="shared" si="88"/>
        <v>amp</v>
      </c>
      <c r="Z850">
        <f t="shared" si="89"/>
        <v>5</v>
      </c>
    </row>
    <row r="851" spans="1:26" x14ac:dyDescent="0.25">
      <c r="A851">
        <v>850</v>
      </c>
      <c r="B851">
        <v>15725811</v>
      </c>
      <c r="C851" t="s">
        <v>673</v>
      </c>
      <c r="D851">
        <v>705</v>
      </c>
      <c r="E851" t="s">
        <v>15</v>
      </c>
      <c r="F851" t="s">
        <v>23</v>
      </c>
      <c r="G851">
        <v>25</v>
      </c>
      <c r="H851">
        <v>0</v>
      </c>
      <c r="I851">
        <v>97544.29</v>
      </c>
      <c r="J851">
        <v>1</v>
      </c>
      <c r="K851">
        <v>0</v>
      </c>
      <c r="L851">
        <v>1</v>
      </c>
      <c r="M851">
        <v>59887.15</v>
      </c>
      <c r="N851">
        <v>0</v>
      </c>
      <c r="P851">
        <f t="shared" si="84"/>
        <v>97544.29</v>
      </c>
      <c r="Q851">
        <f t="shared" si="85"/>
        <v>5</v>
      </c>
      <c r="W851">
        <f t="shared" si="86"/>
        <v>2930</v>
      </c>
      <c r="X851" t="str">
        <f t="shared" si="87"/>
        <v>Lim</v>
      </c>
      <c r="Y851" t="str">
        <f t="shared" si="88"/>
        <v>Lim</v>
      </c>
      <c r="Z851">
        <f t="shared" si="89"/>
        <v>3</v>
      </c>
    </row>
    <row r="852" spans="1:26" x14ac:dyDescent="0.25">
      <c r="A852">
        <v>851</v>
      </c>
      <c r="B852">
        <v>15572265</v>
      </c>
      <c r="C852" t="s">
        <v>134</v>
      </c>
      <c r="D852">
        <v>646</v>
      </c>
      <c r="E852" t="s">
        <v>26</v>
      </c>
      <c r="F852" t="s">
        <v>23</v>
      </c>
      <c r="G852">
        <v>46</v>
      </c>
      <c r="H852">
        <v>1</v>
      </c>
      <c r="I852">
        <v>170826.55</v>
      </c>
      <c r="J852">
        <v>2</v>
      </c>
      <c r="K852">
        <v>1</v>
      </c>
      <c r="L852">
        <v>0</v>
      </c>
      <c r="M852">
        <v>45041.32</v>
      </c>
      <c r="N852">
        <v>0</v>
      </c>
      <c r="P852">
        <f t="shared" si="84"/>
        <v>170826.55</v>
      </c>
      <c r="Q852">
        <f t="shared" si="85"/>
        <v>6.7823299831252681</v>
      </c>
      <c r="W852">
        <f t="shared" si="86"/>
        <v>5216</v>
      </c>
      <c r="X852" t="str">
        <f t="shared" si="87"/>
        <v>Wu</v>
      </c>
      <c r="Y852" t="str">
        <f t="shared" si="88"/>
        <v>Wu</v>
      </c>
      <c r="Z852">
        <f t="shared" si="89"/>
        <v>2</v>
      </c>
    </row>
    <row r="853" spans="1:26" x14ac:dyDescent="0.25">
      <c r="A853">
        <v>852</v>
      </c>
      <c r="B853">
        <v>15794048</v>
      </c>
      <c r="C853" t="s">
        <v>674</v>
      </c>
      <c r="D853">
        <v>667</v>
      </c>
      <c r="E853" t="s">
        <v>26</v>
      </c>
      <c r="F853" t="s">
        <v>16</v>
      </c>
      <c r="G853">
        <v>48</v>
      </c>
      <c r="H853">
        <v>1</v>
      </c>
      <c r="I853">
        <v>97133.92</v>
      </c>
      <c r="J853">
        <v>2</v>
      </c>
      <c r="K853">
        <v>0</v>
      </c>
      <c r="L853">
        <v>0</v>
      </c>
      <c r="M853">
        <v>113316.77</v>
      </c>
      <c r="N853">
        <v>1</v>
      </c>
      <c r="P853">
        <f t="shared" si="84"/>
        <v>97133.92</v>
      </c>
      <c r="Q853">
        <f t="shared" si="85"/>
        <v>6.9282032302755088</v>
      </c>
      <c r="W853">
        <f t="shared" si="86"/>
        <v>4379</v>
      </c>
      <c r="X853" t="str">
        <f t="shared" si="87"/>
        <v>Wan</v>
      </c>
      <c r="Y853" t="str">
        <f t="shared" si="88"/>
        <v>Wan</v>
      </c>
      <c r="Z853">
        <f t="shared" si="89"/>
        <v>3</v>
      </c>
    </row>
    <row r="854" spans="1:26" x14ac:dyDescent="0.25">
      <c r="A854">
        <v>853</v>
      </c>
      <c r="B854">
        <v>15677610</v>
      </c>
      <c r="C854" t="s">
        <v>534</v>
      </c>
      <c r="D854">
        <v>511</v>
      </c>
      <c r="E854" t="s">
        <v>26</v>
      </c>
      <c r="F854" t="s">
        <v>16</v>
      </c>
      <c r="G854">
        <v>41</v>
      </c>
      <c r="H854">
        <v>8</v>
      </c>
      <c r="I854">
        <v>153895.65</v>
      </c>
      <c r="J854">
        <v>1</v>
      </c>
      <c r="K854">
        <v>1</v>
      </c>
      <c r="L854">
        <v>1</v>
      </c>
      <c r="M854">
        <v>39087.42</v>
      </c>
      <c r="N854">
        <v>0</v>
      </c>
      <c r="P854">
        <f t="shared" si="84"/>
        <v>153895.65</v>
      </c>
      <c r="Q854">
        <f t="shared" si="85"/>
        <v>6.4031242374328485</v>
      </c>
      <c r="W854">
        <f t="shared" si="86"/>
        <v>9190</v>
      </c>
      <c r="X854" t="str">
        <f t="shared" si="87"/>
        <v>Cha</v>
      </c>
      <c r="Y854" t="str">
        <f t="shared" si="88"/>
        <v>ers</v>
      </c>
      <c r="Z854">
        <f t="shared" si="89"/>
        <v>8</v>
      </c>
    </row>
    <row r="855" spans="1:26" x14ac:dyDescent="0.25">
      <c r="A855">
        <v>854</v>
      </c>
      <c r="B855">
        <v>15745012</v>
      </c>
      <c r="C855" t="s">
        <v>675</v>
      </c>
      <c r="D855">
        <v>653</v>
      </c>
      <c r="E855" t="s">
        <v>15</v>
      </c>
      <c r="F855" t="s">
        <v>16</v>
      </c>
      <c r="G855">
        <v>43</v>
      </c>
      <c r="H855">
        <v>6</v>
      </c>
      <c r="I855">
        <v>0</v>
      </c>
      <c r="J855">
        <v>2</v>
      </c>
      <c r="K855">
        <v>1</v>
      </c>
      <c r="L855">
        <v>1</v>
      </c>
      <c r="M855">
        <v>7330.59</v>
      </c>
      <c r="N855">
        <v>0</v>
      </c>
      <c r="P855">
        <f t="shared" si="84"/>
        <v>0</v>
      </c>
      <c r="Q855">
        <f t="shared" si="85"/>
        <v>6.5574385243020004</v>
      </c>
      <c r="W855">
        <f t="shared" si="86"/>
        <v>4929</v>
      </c>
      <c r="X855" t="str">
        <f t="shared" si="87"/>
        <v>Pet</v>
      </c>
      <c r="Y855" t="str">
        <f t="shared" si="88"/>
        <v>tit</v>
      </c>
      <c r="Z855">
        <f t="shared" si="89"/>
        <v>6</v>
      </c>
    </row>
    <row r="856" spans="1:26" x14ac:dyDescent="0.25">
      <c r="A856">
        <v>855</v>
      </c>
      <c r="B856">
        <v>15601589</v>
      </c>
      <c r="C856" t="s">
        <v>676</v>
      </c>
      <c r="D856">
        <v>675</v>
      </c>
      <c r="E856" t="s">
        <v>15</v>
      </c>
      <c r="F856" t="s">
        <v>16</v>
      </c>
      <c r="G856">
        <v>57</v>
      </c>
      <c r="H856">
        <v>8</v>
      </c>
      <c r="I856">
        <v>0</v>
      </c>
      <c r="J856">
        <v>2</v>
      </c>
      <c r="K856">
        <v>0</v>
      </c>
      <c r="L856">
        <v>1</v>
      </c>
      <c r="M856">
        <v>95463.29</v>
      </c>
      <c r="N856">
        <v>0</v>
      </c>
      <c r="P856">
        <f t="shared" si="84"/>
        <v>0</v>
      </c>
      <c r="Q856">
        <f t="shared" si="85"/>
        <v>7.5498344352707498</v>
      </c>
      <c r="W856">
        <f t="shared" si="86"/>
        <v>4095</v>
      </c>
      <c r="X856" t="str">
        <f t="shared" si="87"/>
        <v>Bar</v>
      </c>
      <c r="Y856" t="str">
        <f t="shared" si="88"/>
        <v>esi</v>
      </c>
      <c r="Z856">
        <f t="shared" si="89"/>
        <v>6</v>
      </c>
    </row>
    <row r="857" spans="1:26" x14ac:dyDescent="0.25">
      <c r="A857">
        <v>856</v>
      </c>
      <c r="B857">
        <v>15686436</v>
      </c>
      <c r="C857" t="s">
        <v>677</v>
      </c>
      <c r="D857">
        <v>523</v>
      </c>
      <c r="E857" t="s">
        <v>18</v>
      </c>
      <c r="F857" t="s">
        <v>23</v>
      </c>
      <c r="G857">
        <v>32</v>
      </c>
      <c r="H857">
        <v>4</v>
      </c>
      <c r="I857">
        <v>0</v>
      </c>
      <c r="J857">
        <v>2</v>
      </c>
      <c r="K857">
        <v>1</v>
      </c>
      <c r="L857">
        <v>0</v>
      </c>
      <c r="M857">
        <v>167848.02</v>
      </c>
      <c r="N857">
        <v>0</v>
      </c>
      <c r="P857">
        <f t="shared" si="84"/>
        <v>0</v>
      </c>
      <c r="Q857">
        <f t="shared" si="85"/>
        <v>5.6568542494923806</v>
      </c>
      <c r="W857">
        <f t="shared" si="86"/>
        <v>8969</v>
      </c>
      <c r="X857" t="str">
        <f t="shared" si="87"/>
        <v>New</v>
      </c>
      <c r="Y857" t="str">
        <f t="shared" si="88"/>
        <v>ery</v>
      </c>
      <c r="Z857">
        <f t="shared" si="89"/>
        <v>7</v>
      </c>
    </row>
    <row r="858" spans="1:26" x14ac:dyDescent="0.25">
      <c r="A858">
        <v>857</v>
      </c>
      <c r="B858">
        <v>15693864</v>
      </c>
      <c r="C858" t="s">
        <v>678</v>
      </c>
      <c r="D858">
        <v>567</v>
      </c>
      <c r="E858" t="s">
        <v>26</v>
      </c>
      <c r="F858" t="s">
        <v>16</v>
      </c>
      <c r="G858">
        <v>49</v>
      </c>
      <c r="H858">
        <v>5</v>
      </c>
      <c r="I858">
        <v>134956.01999999999</v>
      </c>
      <c r="J858">
        <v>1</v>
      </c>
      <c r="K858">
        <v>1</v>
      </c>
      <c r="L858">
        <v>0</v>
      </c>
      <c r="M858">
        <v>93953.84</v>
      </c>
      <c r="N858">
        <v>1</v>
      </c>
      <c r="P858">
        <f t="shared" si="84"/>
        <v>134956.01999999999</v>
      </c>
      <c r="Q858">
        <f t="shared" si="85"/>
        <v>7</v>
      </c>
      <c r="W858">
        <f t="shared" si="86"/>
        <v>7959</v>
      </c>
      <c r="X858" t="str">
        <f t="shared" si="87"/>
        <v>Ihe</v>
      </c>
      <c r="Y858" t="str">
        <f t="shared" si="88"/>
        <v>cho</v>
      </c>
      <c r="Z858">
        <f t="shared" si="89"/>
        <v>9</v>
      </c>
    </row>
    <row r="859" spans="1:26" x14ac:dyDescent="0.25">
      <c r="A859">
        <v>858</v>
      </c>
      <c r="B859">
        <v>15760550</v>
      </c>
      <c r="C859" t="s">
        <v>132</v>
      </c>
      <c r="D859">
        <v>741</v>
      </c>
      <c r="E859" t="s">
        <v>18</v>
      </c>
      <c r="F859" t="s">
        <v>23</v>
      </c>
      <c r="G859">
        <v>39</v>
      </c>
      <c r="H859">
        <v>7</v>
      </c>
      <c r="I859">
        <v>143637.57999999999</v>
      </c>
      <c r="J859">
        <v>2</v>
      </c>
      <c r="K859">
        <v>0</v>
      </c>
      <c r="L859">
        <v>1</v>
      </c>
      <c r="M859">
        <v>174227.66</v>
      </c>
      <c r="N859">
        <v>0</v>
      </c>
      <c r="P859">
        <f t="shared" si="84"/>
        <v>143637.57999999999</v>
      </c>
      <c r="Q859">
        <f t="shared" si="85"/>
        <v>6.2449979983983983</v>
      </c>
      <c r="W859">
        <f t="shared" si="86"/>
        <v>1834</v>
      </c>
      <c r="X859" t="str">
        <f t="shared" si="87"/>
        <v>Dun</v>
      </c>
      <c r="Y859" t="str">
        <f t="shared" si="88"/>
        <v>can</v>
      </c>
      <c r="Z859">
        <f t="shared" si="89"/>
        <v>6</v>
      </c>
    </row>
    <row r="860" spans="1:26" x14ac:dyDescent="0.25">
      <c r="A860">
        <v>859</v>
      </c>
      <c r="B860">
        <v>15686137</v>
      </c>
      <c r="C860" t="s">
        <v>435</v>
      </c>
      <c r="D860">
        <v>456</v>
      </c>
      <c r="E860" t="s">
        <v>18</v>
      </c>
      <c r="F860" t="s">
        <v>23</v>
      </c>
      <c r="G860">
        <v>32</v>
      </c>
      <c r="H860">
        <v>9</v>
      </c>
      <c r="I860">
        <v>147506.25</v>
      </c>
      <c r="J860">
        <v>1</v>
      </c>
      <c r="K860">
        <v>1</v>
      </c>
      <c r="L860">
        <v>1</v>
      </c>
      <c r="M860">
        <v>135399.21</v>
      </c>
      <c r="N860">
        <v>0</v>
      </c>
      <c r="P860">
        <f t="shared" si="84"/>
        <v>147506.25</v>
      </c>
      <c r="Q860">
        <f t="shared" si="85"/>
        <v>5.6568542494923806</v>
      </c>
      <c r="W860">
        <f t="shared" si="86"/>
        <v>9778</v>
      </c>
      <c r="X860" t="str">
        <f t="shared" si="87"/>
        <v>Bar</v>
      </c>
      <c r="Y860" t="str">
        <f t="shared" si="88"/>
        <v>rry</v>
      </c>
      <c r="Z860">
        <f t="shared" si="89"/>
        <v>5</v>
      </c>
    </row>
    <row r="861" spans="1:26" x14ac:dyDescent="0.25">
      <c r="A861">
        <v>860</v>
      </c>
      <c r="B861">
        <v>15809087</v>
      </c>
      <c r="C861" t="s">
        <v>679</v>
      </c>
      <c r="D861">
        <v>598</v>
      </c>
      <c r="E861" t="s">
        <v>15</v>
      </c>
      <c r="F861" t="s">
        <v>23</v>
      </c>
      <c r="G861">
        <v>64</v>
      </c>
      <c r="H861">
        <v>1</v>
      </c>
      <c r="I861">
        <v>0</v>
      </c>
      <c r="J861">
        <v>2</v>
      </c>
      <c r="K861">
        <v>1</v>
      </c>
      <c r="L861">
        <v>0</v>
      </c>
      <c r="M861">
        <v>195635.3</v>
      </c>
      <c r="N861">
        <v>1</v>
      </c>
      <c r="P861">
        <f t="shared" si="84"/>
        <v>0</v>
      </c>
      <c r="Q861">
        <f t="shared" si="85"/>
        <v>8</v>
      </c>
      <c r="W861">
        <f t="shared" si="86"/>
        <v>7001</v>
      </c>
      <c r="X861" t="str">
        <f t="shared" si="87"/>
        <v>Lan</v>
      </c>
      <c r="Y861" t="str">
        <f t="shared" si="88"/>
        <v>dry</v>
      </c>
      <c r="Z861">
        <f t="shared" si="89"/>
        <v>6</v>
      </c>
    </row>
    <row r="862" spans="1:26" x14ac:dyDescent="0.25">
      <c r="A862">
        <v>861</v>
      </c>
      <c r="B862">
        <v>15807663</v>
      </c>
      <c r="C862" t="s">
        <v>680</v>
      </c>
      <c r="D862">
        <v>667</v>
      </c>
      <c r="E862" t="s">
        <v>15</v>
      </c>
      <c r="F862" t="s">
        <v>23</v>
      </c>
      <c r="G862">
        <v>43</v>
      </c>
      <c r="H862">
        <v>8</v>
      </c>
      <c r="I862">
        <v>190227.46</v>
      </c>
      <c r="J862">
        <v>1</v>
      </c>
      <c r="K862">
        <v>1</v>
      </c>
      <c r="L862">
        <v>0</v>
      </c>
      <c r="M862">
        <v>97508.04</v>
      </c>
      <c r="N862">
        <v>1</v>
      </c>
      <c r="P862">
        <f t="shared" si="84"/>
        <v>190227.46</v>
      </c>
      <c r="Q862">
        <f t="shared" si="85"/>
        <v>6.5574385243020004</v>
      </c>
      <c r="W862">
        <f t="shared" si="86"/>
        <v>4379</v>
      </c>
      <c r="X862" t="str">
        <f t="shared" si="87"/>
        <v>McG</v>
      </c>
      <c r="Y862" t="str">
        <f t="shared" si="88"/>
        <v>gor</v>
      </c>
      <c r="Z862">
        <f t="shared" si="89"/>
        <v>8</v>
      </c>
    </row>
    <row r="863" spans="1:26" x14ac:dyDescent="0.25">
      <c r="A863">
        <v>862</v>
      </c>
      <c r="B863">
        <v>15809100</v>
      </c>
      <c r="C863" t="s">
        <v>564</v>
      </c>
      <c r="D863">
        <v>548</v>
      </c>
      <c r="E863" t="s">
        <v>15</v>
      </c>
      <c r="F863" t="s">
        <v>16</v>
      </c>
      <c r="G863">
        <v>32</v>
      </c>
      <c r="H863">
        <v>2</v>
      </c>
      <c r="I863">
        <v>172448.77</v>
      </c>
      <c r="J863">
        <v>1</v>
      </c>
      <c r="K863">
        <v>1</v>
      </c>
      <c r="L863">
        <v>0</v>
      </c>
      <c r="M863">
        <v>188083.77</v>
      </c>
      <c r="N863">
        <v>1</v>
      </c>
      <c r="P863">
        <f t="shared" si="84"/>
        <v>172448.77</v>
      </c>
      <c r="Q863">
        <f t="shared" si="85"/>
        <v>5.6568542494923806</v>
      </c>
      <c r="W863">
        <f t="shared" si="86"/>
        <v>8435</v>
      </c>
      <c r="X863" t="str">
        <f t="shared" si="87"/>
        <v>Nuc</v>
      </c>
      <c r="Y863" t="str">
        <f t="shared" si="88"/>
        <v>cci</v>
      </c>
      <c r="Z863">
        <f t="shared" si="89"/>
        <v>5</v>
      </c>
    </row>
    <row r="864" spans="1:26" x14ac:dyDescent="0.25">
      <c r="A864">
        <v>863</v>
      </c>
      <c r="B864">
        <v>15794916</v>
      </c>
      <c r="C864" t="s">
        <v>681</v>
      </c>
      <c r="D864">
        <v>725</v>
      </c>
      <c r="E864" t="s">
        <v>15</v>
      </c>
      <c r="F864" t="s">
        <v>23</v>
      </c>
      <c r="G864">
        <v>41</v>
      </c>
      <c r="H864">
        <v>7</v>
      </c>
      <c r="I864">
        <v>113980.21</v>
      </c>
      <c r="J864">
        <v>1</v>
      </c>
      <c r="K864">
        <v>1</v>
      </c>
      <c r="L864">
        <v>1</v>
      </c>
      <c r="M864">
        <v>116704.25</v>
      </c>
      <c r="N864">
        <v>0</v>
      </c>
      <c r="P864">
        <f t="shared" si="84"/>
        <v>113980.21</v>
      </c>
      <c r="Q864">
        <f t="shared" si="85"/>
        <v>6.4031242374328485</v>
      </c>
      <c r="W864">
        <f t="shared" si="86"/>
        <v>2271</v>
      </c>
      <c r="X864" t="str">
        <f t="shared" si="87"/>
        <v>Pir</v>
      </c>
      <c r="Y864" t="str">
        <f t="shared" si="88"/>
        <v>gov</v>
      </c>
      <c r="Z864">
        <f t="shared" si="89"/>
        <v>7</v>
      </c>
    </row>
    <row r="865" spans="1:26" x14ac:dyDescent="0.25">
      <c r="A865">
        <v>864</v>
      </c>
      <c r="B865">
        <v>15614215</v>
      </c>
      <c r="C865" t="s">
        <v>682</v>
      </c>
      <c r="D865">
        <v>717</v>
      </c>
      <c r="E865" t="s">
        <v>15</v>
      </c>
      <c r="F865" t="s">
        <v>23</v>
      </c>
      <c r="G865">
        <v>53</v>
      </c>
      <c r="H865">
        <v>6</v>
      </c>
      <c r="I865">
        <v>0</v>
      </c>
      <c r="J865">
        <v>2</v>
      </c>
      <c r="K865">
        <v>0</v>
      </c>
      <c r="L865">
        <v>1</v>
      </c>
      <c r="M865">
        <v>97614.87</v>
      </c>
      <c r="N865">
        <v>0</v>
      </c>
      <c r="P865">
        <f t="shared" si="84"/>
        <v>0</v>
      </c>
      <c r="Q865">
        <f t="shared" si="85"/>
        <v>7.2801098892805181</v>
      </c>
      <c r="W865">
        <f t="shared" si="86"/>
        <v>2502</v>
      </c>
      <c r="X865" t="str">
        <f t="shared" si="87"/>
        <v>Ogu</v>
      </c>
      <c r="Y865" t="str">
        <f t="shared" si="88"/>
        <v>for</v>
      </c>
      <c r="Z865">
        <f t="shared" si="89"/>
        <v>10</v>
      </c>
    </row>
    <row r="866" spans="1:26" x14ac:dyDescent="0.25">
      <c r="A866">
        <v>865</v>
      </c>
      <c r="B866">
        <v>15805449</v>
      </c>
      <c r="C866" t="s">
        <v>683</v>
      </c>
      <c r="D866">
        <v>594</v>
      </c>
      <c r="E866" t="s">
        <v>15</v>
      </c>
      <c r="F866" t="s">
        <v>23</v>
      </c>
      <c r="G866">
        <v>38</v>
      </c>
      <c r="H866">
        <v>4</v>
      </c>
      <c r="I866">
        <v>0</v>
      </c>
      <c r="J866">
        <v>2</v>
      </c>
      <c r="K866">
        <v>0</v>
      </c>
      <c r="L866">
        <v>0</v>
      </c>
      <c r="M866">
        <v>186884.04</v>
      </c>
      <c r="N866">
        <v>0</v>
      </c>
      <c r="P866">
        <f t="shared" si="84"/>
        <v>0</v>
      </c>
      <c r="Q866">
        <f t="shared" si="85"/>
        <v>6.164414002968976</v>
      </c>
      <c r="W866">
        <f t="shared" si="86"/>
        <v>7134</v>
      </c>
      <c r="X866" t="str">
        <f t="shared" si="87"/>
        <v>Ugo</v>
      </c>
      <c r="Y866" t="str">
        <f t="shared" si="88"/>
        <v>kwu</v>
      </c>
      <c r="Z866">
        <f t="shared" si="89"/>
        <v>9</v>
      </c>
    </row>
    <row r="867" spans="1:26" x14ac:dyDescent="0.25">
      <c r="A867">
        <v>866</v>
      </c>
      <c r="B867">
        <v>15686983</v>
      </c>
      <c r="C867" t="s">
        <v>684</v>
      </c>
      <c r="D867">
        <v>678</v>
      </c>
      <c r="E867" t="s">
        <v>26</v>
      </c>
      <c r="F867" t="s">
        <v>16</v>
      </c>
      <c r="G867">
        <v>25</v>
      </c>
      <c r="H867">
        <v>10</v>
      </c>
      <c r="I867">
        <v>76968.12</v>
      </c>
      <c r="J867">
        <v>2</v>
      </c>
      <c r="K867">
        <v>0</v>
      </c>
      <c r="L867">
        <v>1</v>
      </c>
      <c r="M867">
        <v>131501.72</v>
      </c>
      <c r="N867">
        <v>0</v>
      </c>
      <c r="P867">
        <f t="shared" si="84"/>
        <v>76968.12</v>
      </c>
      <c r="Q867">
        <f t="shared" si="85"/>
        <v>5</v>
      </c>
      <c r="W867">
        <f t="shared" si="86"/>
        <v>3961</v>
      </c>
      <c r="X867" t="str">
        <f t="shared" si="87"/>
        <v>Roh</v>
      </c>
      <c r="Y867" t="str">
        <f t="shared" si="88"/>
        <v>ohu</v>
      </c>
      <c r="Z867">
        <f t="shared" si="89"/>
        <v>4</v>
      </c>
    </row>
    <row r="868" spans="1:26" x14ac:dyDescent="0.25">
      <c r="A868">
        <v>867</v>
      </c>
      <c r="B868">
        <v>15808017</v>
      </c>
      <c r="C868" t="s">
        <v>685</v>
      </c>
      <c r="D868">
        <v>545</v>
      </c>
      <c r="E868" t="s">
        <v>15</v>
      </c>
      <c r="F868" t="s">
        <v>23</v>
      </c>
      <c r="G868">
        <v>38</v>
      </c>
      <c r="H868">
        <v>1</v>
      </c>
      <c r="I868">
        <v>88293.13</v>
      </c>
      <c r="J868">
        <v>2</v>
      </c>
      <c r="K868">
        <v>1</v>
      </c>
      <c r="L868">
        <v>1</v>
      </c>
      <c r="M868">
        <v>24302.95</v>
      </c>
      <c r="N868">
        <v>0</v>
      </c>
      <c r="P868">
        <f t="shared" si="84"/>
        <v>88293.13</v>
      </c>
      <c r="Q868">
        <f t="shared" si="85"/>
        <v>6.164414002968976</v>
      </c>
      <c r="W868">
        <f t="shared" si="86"/>
        <v>8496</v>
      </c>
      <c r="X868" t="str">
        <f t="shared" si="87"/>
        <v>Car</v>
      </c>
      <c r="Y868" t="str">
        <f t="shared" si="88"/>
        <v>ary</v>
      </c>
      <c r="Z868">
        <f t="shared" si="89"/>
        <v>4</v>
      </c>
    </row>
    <row r="869" spans="1:26" x14ac:dyDescent="0.25">
      <c r="A869">
        <v>868</v>
      </c>
      <c r="B869">
        <v>15756804</v>
      </c>
      <c r="C869" t="s">
        <v>686</v>
      </c>
      <c r="D869">
        <v>636</v>
      </c>
      <c r="E869" t="s">
        <v>15</v>
      </c>
      <c r="F869" t="s">
        <v>16</v>
      </c>
      <c r="G869">
        <v>48</v>
      </c>
      <c r="H869">
        <v>1</v>
      </c>
      <c r="I869">
        <v>170833.46</v>
      </c>
      <c r="J869">
        <v>1</v>
      </c>
      <c r="K869">
        <v>1</v>
      </c>
      <c r="L869">
        <v>0</v>
      </c>
      <c r="M869">
        <v>110510.28</v>
      </c>
      <c r="N869">
        <v>1</v>
      </c>
      <c r="P869">
        <f t="shared" si="84"/>
        <v>170833.46</v>
      </c>
      <c r="Q869">
        <f t="shared" si="85"/>
        <v>6.9282032302755088</v>
      </c>
      <c r="W869">
        <f t="shared" si="86"/>
        <v>5615</v>
      </c>
      <c r="X869" t="str">
        <f t="shared" si="87"/>
        <v>O'L</v>
      </c>
      <c r="Y869" t="str">
        <f t="shared" si="88"/>
        <v>len</v>
      </c>
      <c r="Z869">
        <f t="shared" si="89"/>
        <v>9</v>
      </c>
    </row>
    <row r="870" spans="1:26" x14ac:dyDescent="0.25">
      <c r="A870">
        <v>869</v>
      </c>
      <c r="B870">
        <v>15646810</v>
      </c>
      <c r="C870" t="s">
        <v>687</v>
      </c>
      <c r="D870">
        <v>603</v>
      </c>
      <c r="E870" t="s">
        <v>26</v>
      </c>
      <c r="F870" t="s">
        <v>23</v>
      </c>
      <c r="G870">
        <v>44</v>
      </c>
      <c r="H870">
        <v>6</v>
      </c>
      <c r="I870">
        <v>108122.39</v>
      </c>
      <c r="J870">
        <v>2</v>
      </c>
      <c r="K870">
        <v>1</v>
      </c>
      <c r="L870">
        <v>0</v>
      </c>
      <c r="M870">
        <v>108488.33</v>
      </c>
      <c r="N870">
        <v>1</v>
      </c>
      <c r="P870">
        <f t="shared" si="84"/>
        <v>108122.39</v>
      </c>
      <c r="Q870">
        <f t="shared" si="85"/>
        <v>6.6332495807107996</v>
      </c>
      <c r="W870">
        <f t="shared" si="86"/>
        <v>6828</v>
      </c>
      <c r="X870" t="str">
        <f t="shared" si="87"/>
        <v>Qui</v>
      </c>
      <c r="Y870" t="str">
        <f t="shared" si="88"/>
        <v>inn</v>
      </c>
      <c r="Z870">
        <f t="shared" si="89"/>
        <v>5</v>
      </c>
    </row>
    <row r="871" spans="1:26" x14ac:dyDescent="0.25">
      <c r="A871">
        <v>870</v>
      </c>
      <c r="B871">
        <v>15710424</v>
      </c>
      <c r="C871" t="s">
        <v>688</v>
      </c>
      <c r="D871">
        <v>435</v>
      </c>
      <c r="E871" t="s">
        <v>15</v>
      </c>
      <c r="F871" t="s">
        <v>23</v>
      </c>
      <c r="G871">
        <v>36</v>
      </c>
      <c r="H871">
        <v>4</v>
      </c>
      <c r="I871">
        <v>0</v>
      </c>
      <c r="J871">
        <v>1</v>
      </c>
      <c r="K871">
        <v>1</v>
      </c>
      <c r="L871">
        <v>1</v>
      </c>
      <c r="M871">
        <v>197015.2</v>
      </c>
      <c r="N871">
        <v>0</v>
      </c>
      <c r="P871">
        <f t="shared" si="84"/>
        <v>0</v>
      </c>
      <c r="Q871">
        <f t="shared" si="85"/>
        <v>6</v>
      </c>
      <c r="W871">
        <f t="shared" si="86"/>
        <v>9883</v>
      </c>
      <c r="X871" t="str">
        <f t="shared" si="87"/>
        <v>Pag</v>
      </c>
      <c r="Y871" t="str">
        <f t="shared" si="88"/>
        <v>age</v>
      </c>
      <c r="Z871">
        <f t="shared" si="89"/>
        <v>4</v>
      </c>
    </row>
    <row r="872" spans="1:26" x14ac:dyDescent="0.25">
      <c r="A872">
        <v>871</v>
      </c>
      <c r="B872">
        <v>15799422</v>
      </c>
      <c r="C872" t="s">
        <v>413</v>
      </c>
      <c r="D872">
        <v>535</v>
      </c>
      <c r="E872" t="s">
        <v>15</v>
      </c>
      <c r="F872" t="s">
        <v>16</v>
      </c>
      <c r="G872">
        <v>40</v>
      </c>
      <c r="H872">
        <v>8</v>
      </c>
      <c r="I872">
        <v>0</v>
      </c>
      <c r="J872">
        <v>1</v>
      </c>
      <c r="K872">
        <v>1</v>
      </c>
      <c r="L872">
        <v>1</v>
      </c>
      <c r="M872">
        <v>27689.77</v>
      </c>
      <c r="N872">
        <v>0</v>
      </c>
      <c r="P872">
        <f t="shared" si="84"/>
        <v>0</v>
      </c>
      <c r="Q872">
        <f t="shared" si="85"/>
        <v>6.324555320336759</v>
      </c>
      <c r="W872">
        <f t="shared" si="86"/>
        <v>8724</v>
      </c>
      <c r="X872" t="str">
        <f t="shared" si="87"/>
        <v>Eva</v>
      </c>
      <c r="Y872" t="str">
        <f t="shared" si="88"/>
        <v>ans</v>
      </c>
      <c r="Z872">
        <f t="shared" si="89"/>
        <v>5</v>
      </c>
    </row>
    <row r="873" spans="1:26" x14ac:dyDescent="0.25">
      <c r="A873">
        <v>872</v>
      </c>
      <c r="B873">
        <v>15692750</v>
      </c>
      <c r="C873" t="s">
        <v>680</v>
      </c>
      <c r="D873">
        <v>629</v>
      </c>
      <c r="E873" t="s">
        <v>26</v>
      </c>
      <c r="F873" t="s">
        <v>16</v>
      </c>
      <c r="G873">
        <v>45</v>
      </c>
      <c r="H873">
        <v>7</v>
      </c>
      <c r="I873">
        <v>129818.39</v>
      </c>
      <c r="J873">
        <v>3</v>
      </c>
      <c r="K873">
        <v>1</v>
      </c>
      <c r="L873">
        <v>0</v>
      </c>
      <c r="M873">
        <v>9217.5499999999993</v>
      </c>
      <c r="N873">
        <v>1</v>
      </c>
      <c r="P873">
        <f t="shared" si="84"/>
        <v>129818.39</v>
      </c>
      <c r="Q873">
        <f t="shared" si="85"/>
        <v>6.7082039324993694</v>
      </c>
      <c r="W873">
        <f t="shared" si="86"/>
        <v>5891</v>
      </c>
      <c r="X873" t="str">
        <f t="shared" si="87"/>
        <v>McG</v>
      </c>
      <c r="Y873" t="str">
        <f t="shared" si="88"/>
        <v>gor</v>
      </c>
      <c r="Z873">
        <f t="shared" si="89"/>
        <v>8</v>
      </c>
    </row>
    <row r="874" spans="1:26" x14ac:dyDescent="0.25">
      <c r="A874">
        <v>873</v>
      </c>
      <c r="B874">
        <v>15794549</v>
      </c>
      <c r="C874" t="s">
        <v>30</v>
      </c>
      <c r="D874">
        <v>722</v>
      </c>
      <c r="E874" t="s">
        <v>15</v>
      </c>
      <c r="F874" t="s">
        <v>16</v>
      </c>
      <c r="G874">
        <v>35</v>
      </c>
      <c r="H874">
        <v>2</v>
      </c>
      <c r="I874">
        <v>163943.89000000001</v>
      </c>
      <c r="J874">
        <v>2</v>
      </c>
      <c r="K874">
        <v>1</v>
      </c>
      <c r="L874">
        <v>1</v>
      </c>
      <c r="M874">
        <v>15068.18</v>
      </c>
      <c r="N874">
        <v>0</v>
      </c>
      <c r="P874">
        <f t="shared" si="84"/>
        <v>163943.89000000001</v>
      </c>
      <c r="Q874">
        <f t="shared" si="85"/>
        <v>5.9160797830996161</v>
      </c>
      <c r="W874">
        <f t="shared" si="86"/>
        <v>2355</v>
      </c>
      <c r="X874" t="str">
        <f t="shared" si="87"/>
        <v>And</v>
      </c>
      <c r="Y874" t="str">
        <f t="shared" si="88"/>
        <v>ews</v>
      </c>
      <c r="Z874">
        <f t="shared" si="89"/>
        <v>7</v>
      </c>
    </row>
    <row r="875" spans="1:26" x14ac:dyDescent="0.25">
      <c r="A875">
        <v>874</v>
      </c>
      <c r="B875">
        <v>15803764</v>
      </c>
      <c r="C875" t="s">
        <v>689</v>
      </c>
      <c r="D875">
        <v>561</v>
      </c>
      <c r="E875" t="s">
        <v>15</v>
      </c>
      <c r="F875" t="s">
        <v>23</v>
      </c>
      <c r="G875">
        <v>28</v>
      </c>
      <c r="H875">
        <v>7</v>
      </c>
      <c r="I875">
        <v>0</v>
      </c>
      <c r="J875">
        <v>2</v>
      </c>
      <c r="K875">
        <v>1</v>
      </c>
      <c r="L875">
        <v>0</v>
      </c>
      <c r="M875">
        <v>7797.01</v>
      </c>
      <c r="N875">
        <v>0</v>
      </c>
      <c r="P875">
        <f t="shared" si="84"/>
        <v>0</v>
      </c>
      <c r="Q875">
        <f t="shared" si="85"/>
        <v>5.2915026221291814</v>
      </c>
      <c r="W875">
        <f t="shared" si="86"/>
        <v>8100</v>
      </c>
      <c r="X875" t="str">
        <f t="shared" si="87"/>
        <v>Sta</v>
      </c>
      <c r="Y875" t="str">
        <f t="shared" si="88"/>
        <v>ley</v>
      </c>
      <c r="Z875">
        <f t="shared" si="89"/>
        <v>7</v>
      </c>
    </row>
    <row r="876" spans="1:26" x14ac:dyDescent="0.25">
      <c r="A876">
        <v>875</v>
      </c>
      <c r="B876">
        <v>15674840</v>
      </c>
      <c r="C876" t="s">
        <v>273</v>
      </c>
      <c r="D876">
        <v>645</v>
      </c>
      <c r="E876" t="s">
        <v>15</v>
      </c>
      <c r="F876" t="s">
        <v>16</v>
      </c>
      <c r="G876">
        <v>38</v>
      </c>
      <c r="H876">
        <v>5</v>
      </c>
      <c r="I876">
        <v>101430.3</v>
      </c>
      <c r="J876">
        <v>2</v>
      </c>
      <c r="K876">
        <v>0</v>
      </c>
      <c r="L876">
        <v>1</v>
      </c>
      <c r="M876">
        <v>4400.32</v>
      </c>
      <c r="N876">
        <v>0</v>
      </c>
      <c r="P876">
        <f t="shared" si="84"/>
        <v>101430.3</v>
      </c>
      <c r="Q876">
        <f t="shared" si="85"/>
        <v>6.164414002968976</v>
      </c>
      <c r="W876">
        <f t="shared" si="86"/>
        <v>5260</v>
      </c>
      <c r="X876" t="str">
        <f t="shared" si="87"/>
        <v>Chi</v>
      </c>
      <c r="Y876" t="str">
        <f t="shared" si="88"/>
        <v>ere</v>
      </c>
      <c r="Z876">
        <f t="shared" si="89"/>
        <v>15</v>
      </c>
    </row>
    <row r="877" spans="1:26" x14ac:dyDescent="0.25">
      <c r="A877">
        <v>876</v>
      </c>
      <c r="B877">
        <v>15653762</v>
      </c>
      <c r="C877" t="s">
        <v>69</v>
      </c>
      <c r="D877">
        <v>501</v>
      </c>
      <c r="E877" t="s">
        <v>15</v>
      </c>
      <c r="F877" t="s">
        <v>16</v>
      </c>
      <c r="G877">
        <v>39</v>
      </c>
      <c r="H877">
        <v>9</v>
      </c>
      <c r="I877">
        <v>117301.66</v>
      </c>
      <c r="J877">
        <v>1</v>
      </c>
      <c r="K877">
        <v>0</v>
      </c>
      <c r="L877">
        <v>0</v>
      </c>
      <c r="M877">
        <v>182025.95</v>
      </c>
      <c r="N877">
        <v>0</v>
      </c>
      <c r="P877">
        <f t="shared" si="84"/>
        <v>117301.66</v>
      </c>
      <c r="Q877">
        <f t="shared" si="85"/>
        <v>6.2449979983983983</v>
      </c>
      <c r="W877">
        <f t="shared" si="86"/>
        <v>9339</v>
      </c>
      <c r="X877" t="str">
        <f t="shared" si="87"/>
        <v>Chi</v>
      </c>
      <c r="Y877" t="str">
        <f t="shared" si="88"/>
        <v>ele</v>
      </c>
      <c r="Z877">
        <f t="shared" si="89"/>
        <v>10</v>
      </c>
    </row>
    <row r="878" spans="1:26" x14ac:dyDescent="0.25">
      <c r="A878">
        <v>877</v>
      </c>
      <c r="B878">
        <v>15581229</v>
      </c>
      <c r="C878" t="s">
        <v>343</v>
      </c>
      <c r="D878">
        <v>502</v>
      </c>
      <c r="E878" t="s">
        <v>26</v>
      </c>
      <c r="F878" t="s">
        <v>16</v>
      </c>
      <c r="G878">
        <v>32</v>
      </c>
      <c r="H878">
        <v>1</v>
      </c>
      <c r="I878">
        <v>173340.83</v>
      </c>
      <c r="J878">
        <v>1</v>
      </c>
      <c r="K878">
        <v>0</v>
      </c>
      <c r="L878">
        <v>1</v>
      </c>
      <c r="M878">
        <v>122763.95</v>
      </c>
      <c r="N878">
        <v>0</v>
      </c>
      <c r="P878">
        <f t="shared" si="84"/>
        <v>173340.83</v>
      </c>
      <c r="Q878">
        <f t="shared" si="85"/>
        <v>5.6568542494923806</v>
      </c>
      <c r="W878">
        <f t="shared" si="86"/>
        <v>9325</v>
      </c>
      <c r="X878" t="str">
        <f t="shared" si="87"/>
        <v>Gre</v>
      </c>
      <c r="Y878" t="str">
        <f t="shared" si="88"/>
        <v>ory</v>
      </c>
      <c r="Z878">
        <f t="shared" si="89"/>
        <v>7</v>
      </c>
    </row>
    <row r="879" spans="1:26" x14ac:dyDescent="0.25">
      <c r="A879">
        <v>878</v>
      </c>
      <c r="B879">
        <v>15800228</v>
      </c>
      <c r="C879" t="s">
        <v>690</v>
      </c>
      <c r="D879">
        <v>652</v>
      </c>
      <c r="E879" t="s">
        <v>18</v>
      </c>
      <c r="F879" t="s">
        <v>16</v>
      </c>
      <c r="G879">
        <v>42</v>
      </c>
      <c r="H879">
        <v>4</v>
      </c>
      <c r="I879">
        <v>0</v>
      </c>
      <c r="J879">
        <v>2</v>
      </c>
      <c r="K879">
        <v>1</v>
      </c>
      <c r="L879">
        <v>1</v>
      </c>
      <c r="M879">
        <v>38152.01</v>
      </c>
      <c r="N879">
        <v>0</v>
      </c>
      <c r="P879">
        <f t="shared" si="84"/>
        <v>0</v>
      </c>
      <c r="Q879">
        <f t="shared" si="85"/>
        <v>6.4807406984078604</v>
      </c>
      <c r="W879">
        <f t="shared" si="86"/>
        <v>4966</v>
      </c>
      <c r="X879" t="str">
        <f t="shared" si="87"/>
        <v>Bed</v>
      </c>
      <c r="Y879" t="str">
        <f t="shared" si="88"/>
        <v>all</v>
      </c>
      <c r="Z879">
        <f t="shared" si="89"/>
        <v>7</v>
      </c>
    </row>
    <row r="880" spans="1:26" x14ac:dyDescent="0.25">
      <c r="A880">
        <v>879</v>
      </c>
      <c r="B880">
        <v>15656333</v>
      </c>
      <c r="C880" t="s">
        <v>597</v>
      </c>
      <c r="D880">
        <v>574</v>
      </c>
      <c r="E880" t="s">
        <v>15</v>
      </c>
      <c r="F880" t="s">
        <v>16</v>
      </c>
      <c r="G880">
        <v>33</v>
      </c>
      <c r="H880">
        <v>3</v>
      </c>
      <c r="I880">
        <v>134348.57</v>
      </c>
      <c r="J880">
        <v>1</v>
      </c>
      <c r="K880">
        <v>1</v>
      </c>
      <c r="L880">
        <v>0</v>
      </c>
      <c r="M880">
        <v>63163.99</v>
      </c>
      <c r="N880">
        <v>0</v>
      </c>
      <c r="P880">
        <f t="shared" si="84"/>
        <v>134348.57</v>
      </c>
      <c r="Q880">
        <f t="shared" si="85"/>
        <v>5.7445626465380286</v>
      </c>
      <c r="W880">
        <f t="shared" si="86"/>
        <v>7783</v>
      </c>
      <c r="X880" t="str">
        <f t="shared" si="87"/>
        <v>Jen</v>
      </c>
      <c r="Y880" t="str">
        <f t="shared" si="88"/>
        <v>Jen</v>
      </c>
      <c r="Z880">
        <f t="shared" si="89"/>
        <v>3</v>
      </c>
    </row>
    <row r="881" spans="1:26" x14ac:dyDescent="0.25">
      <c r="A881">
        <v>880</v>
      </c>
      <c r="B881">
        <v>15697497</v>
      </c>
      <c r="C881" t="s">
        <v>691</v>
      </c>
      <c r="D881">
        <v>518</v>
      </c>
      <c r="E881" t="s">
        <v>15</v>
      </c>
      <c r="F881" t="s">
        <v>16</v>
      </c>
      <c r="G881">
        <v>45</v>
      </c>
      <c r="H881">
        <v>9</v>
      </c>
      <c r="I881">
        <v>105525.65</v>
      </c>
      <c r="J881">
        <v>2</v>
      </c>
      <c r="K881">
        <v>1</v>
      </c>
      <c r="L881">
        <v>1</v>
      </c>
      <c r="M881">
        <v>73418.289999999994</v>
      </c>
      <c r="N881">
        <v>0</v>
      </c>
      <c r="P881">
        <f t="shared" si="84"/>
        <v>105525.65</v>
      </c>
      <c r="Q881">
        <f t="shared" si="85"/>
        <v>6.7082039324993694</v>
      </c>
      <c r="W881">
        <f t="shared" si="86"/>
        <v>9066</v>
      </c>
      <c r="X881" t="str">
        <f t="shared" si="87"/>
        <v>She</v>
      </c>
      <c r="Y881" t="str">
        <f t="shared" si="88"/>
        <v>She</v>
      </c>
      <c r="Z881">
        <f t="shared" si="89"/>
        <v>3</v>
      </c>
    </row>
    <row r="882" spans="1:26" x14ac:dyDescent="0.25">
      <c r="A882">
        <v>881</v>
      </c>
      <c r="B882">
        <v>15585362</v>
      </c>
      <c r="C882" t="s">
        <v>332</v>
      </c>
      <c r="D882">
        <v>749</v>
      </c>
      <c r="E882" t="s">
        <v>15</v>
      </c>
      <c r="F882" t="s">
        <v>16</v>
      </c>
      <c r="G882">
        <v>60</v>
      </c>
      <c r="H882">
        <v>6</v>
      </c>
      <c r="I882">
        <v>0</v>
      </c>
      <c r="J882">
        <v>1</v>
      </c>
      <c r="K882">
        <v>1</v>
      </c>
      <c r="L882">
        <v>0</v>
      </c>
      <c r="M882">
        <v>17978.68</v>
      </c>
      <c r="N882">
        <v>1</v>
      </c>
      <c r="P882">
        <f t="shared" si="84"/>
        <v>0</v>
      </c>
      <c r="Q882">
        <f t="shared" si="85"/>
        <v>7.745966692414834</v>
      </c>
      <c r="W882">
        <f t="shared" si="86"/>
        <v>1624</v>
      </c>
      <c r="X882" t="str">
        <f t="shared" si="87"/>
        <v>Sim</v>
      </c>
      <c r="Y882" t="str">
        <f t="shared" si="88"/>
        <v>ons</v>
      </c>
      <c r="Z882">
        <f t="shared" si="89"/>
        <v>7</v>
      </c>
    </row>
    <row r="883" spans="1:26" x14ac:dyDescent="0.25">
      <c r="A883">
        <v>882</v>
      </c>
      <c r="B883">
        <v>15571928</v>
      </c>
      <c r="C883" t="s">
        <v>645</v>
      </c>
      <c r="D883">
        <v>679</v>
      </c>
      <c r="E883" t="s">
        <v>15</v>
      </c>
      <c r="F883" t="s">
        <v>16</v>
      </c>
      <c r="G883">
        <v>43</v>
      </c>
      <c r="H883">
        <v>4</v>
      </c>
      <c r="I883">
        <v>0</v>
      </c>
      <c r="J883">
        <v>3</v>
      </c>
      <c r="K883">
        <v>1</v>
      </c>
      <c r="L883">
        <v>0</v>
      </c>
      <c r="M883">
        <v>115136.51</v>
      </c>
      <c r="N883">
        <v>1</v>
      </c>
      <c r="P883">
        <f t="shared" si="84"/>
        <v>0</v>
      </c>
      <c r="Q883">
        <f t="shared" si="85"/>
        <v>6.5574385243020004</v>
      </c>
      <c r="W883">
        <f t="shared" si="86"/>
        <v>3916</v>
      </c>
      <c r="X883" t="str">
        <f t="shared" si="87"/>
        <v>Fra</v>
      </c>
      <c r="Y883" t="str">
        <f t="shared" si="88"/>
        <v>ser</v>
      </c>
      <c r="Z883">
        <f t="shared" si="89"/>
        <v>6</v>
      </c>
    </row>
    <row r="884" spans="1:26" x14ac:dyDescent="0.25">
      <c r="A884">
        <v>883</v>
      </c>
      <c r="B884">
        <v>15785519</v>
      </c>
      <c r="C884" t="s">
        <v>692</v>
      </c>
      <c r="D884">
        <v>565</v>
      </c>
      <c r="E884" t="s">
        <v>15</v>
      </c>
      <c r="F884" t="s">
        <v>23</v>
      </c>
      <c r="G884">
        <v>36</v>
      </c>
      <c r="H884">
        <v>6</v>
      </c>
      <c r="I884">
        <v>106192.1</v>
      </c>
      <c r="J884">
        <v>1</v>
      </c>
      <c r="K884">
        <v>1</v>
      </c>
      <c r="L884">
        <v>0</v>
      </c>
      <c r="M884">
        <v>149575.59</v>
      </c>
      <c r="N884">
        <v>0</v>
      </c>
      <c r="P884">
        <f t="shared" si="84"/>
        <v>106192.1</v>
      </c>
      <c r="Q884">
        <f t="shared" si="85"/>
        <v>6</v>
      </c>
      <c r="W884">
        <f t="shared" si="86"/>
        <v>8006</v>
      </c>
      <c r="X884" t="str">
        <f t="shared" si="87"/>
        <v>May</v>
      </c>
      <c r="Y884" t="str">
        <f t="shared" si="88"/>
        <v>May</v>
      </c>
      <c r="Z884">
        <f t="shared" si="89"/>
        <v>3</v>
      </c>
    </row>
    <row r="885" spans="1:26" x14ac:dyDescent="0.25">
      <c r="A885">
        <v>884</v>
      </c>
      <c r="B885">
        <v>15743007</v>
      </c>
      <c r="C885" t="s">
        <v>693</v>
      </c>
      <c r="D885">
        <v>643</v>
      </c>
      <c r="E885" t="s">
        <v>15</v>
      </c>
      <c r="F885" t="s">
        <v>16</v>
      </c>
      <c r="G885">
        <v>45</v>
      </c>
      <c r="H885">
        <v>4</v>
      </c>
      <c r="I885">
        <v>45144.43</v>
      </c>
      <c r="J885">
        <v>1</v>
      </c>
      <c r="K885">
        <v>1</v>
      </c>
      <c r="L885">
        <v>0</v>
      </c>
      <c r="M885">
        <v>60917.24</v>
      </c>
      <c r="N885">
        <v>1</v>
      </c>
      <c r="P885">
        <f t="shared" si="84"/>
        <v>45144.43</v>
      </c>
      <c r="Q885">
        <f t="shared" si="85"/>
        <v>6.7082039324993694</v>
      </c>
      <c r="W885">
        <f t="shared" si="86"/>
        <v>5344</v>
      </c>
      <c r="X885" t="str">
        <f t="shared" si="87"/>
        <v>Sea</v>
      </c>
      <c r="Y885" t="str">
        <f t="shared" si="88"/>
        <v>ook</v>
      </c>
      <c r="Z885">
        <f t="shared" si="89"/>
        <v>8</v>
      </c>
    </row>
    <row r="886" spans="1:26" x14ac:dyDescent="0.25">
      <c r="A886">
        <v>885</v>
      </c>
      <c r="B886">
        <v>15777211</v>
      </c>
      <c r="C886" t="s">
        <v>694</v>
      </c>
      <c r="D886">
        <v>515</v>
      </c>
      <c r="E886" t="s">
        <v>15</v>
      </c>
      <c r="F886" t="s">
        <v>23</v>
      </c>
      <c r="G886">
        <v>65</v>
      </c>
      <c r="H886">
        <v>7</v>
      </c>
      <c r="I886">
        <v>92113.61</v>
      </c>
      <c r="J886">
        <v>1</v>
      </c>
      <c r="K886">
        <v>1</v>
      </c>
      <c r="L886">
        <v>1</v>
      </c>
      <c r="M886">
        <v>142548.32999999999</v>
      </c>
      <c r="N886">
        <v>0</v>
      </c>
      <c r="P886">
        <f t="shared" si="84"/>
        <v>92113.61</v>
      </c>
      <c r="Q886">
        <f t="shared" si="85"/>
        <v>8.0622577482985491</v>
      </c>
      <c r="W886">
        <f t="shared" si="86"/>
        <v>9122</v>
      </c>
      <c r="X886" t="str">
        <f t="shared" si="87"/>
        <v>Her</v>
      </c>
      <c r="Y886" t="str">
        <f t="shared" si="88"/>
        <v>era</v>
      </c>
      <c r="Z886">
        <f t="shared" si="89"/>
        <v>7</v>
      </c>
    </row>
    <row r="887" spans="1:26" x14ac:dyDescent="0.25">
      <c r="A887">
        <v>886</v>
      </c>
      <c r="B887">
        <v>15721935</v>
      </c>
      <c r="C887" t="s">
        <v>695</v>
      </c>
      <c r="D887">
        <v>521</v>
      </c>
      <c r="E887" t="s">
        <v>15</v>
      </c>
      <c r="F887" t="s">
        <v>23</v>
      </c>
      <c r="G887">
        <v>25</v>
      </c>
      <c r="H887">
        <v>7</v>
      </c>
      <c r="I887">
        <v>0</v>
      </c>
      <c r="J887">
        <v>2</v>
      </c>
      <c r="K887">
        <v>1</v>
      </c>
      <c r="L887">
        <v>1</v>
      </c>
      <c r="M887">
        <v>157878.67000000001</v>
      </c>
      <c r="N887">
        <v>0</v>
      </c>
      <c r="P887">
        <f t="shared" si="84"/>
        <v>0</v>
      </c>
      <c r="Q887">
        <f t="shared" si="85"/>
        <v>5</v>
      </c>
      <c r="W887">
        <f t="shared" si="86"/>
        <v>8999</v>
      </c>
      <c r="X887" t="str">
        <f t="shared" si="87"/>
        <v>Kin</v>
      </c>
      <c r="Y887" t="str">
        <f t="shared" si="88"/>
        <v>aid</v>
      </c>
      <c r="Z887">
        <f t="shared" si="89"/>
        <v>7</v>
      </c>
    </row>
    <row r="888" spans="1:26" x14ac:dyDescent="0.25">
      <c r="A888">
        <v>887</v>
      </c>
      <c r="B888">
        <v>15591711</v>
      </c>
      <c r="C888" t="s">
        <v>696</v>
      </c>
      <c r="D888">
        <v>739</v>
      </c>
      <c r="E888" t="s">
        <v>18</v>
      </c>
      <c r="F888" t="s">
        <v>23</v>
      </c>
      <c r="G888">
        <v>38</v>
      </c>
      <c r="H888">
        <v>0</v>
      </c>
      <c r="I888">
        <v>128366.44</v>
      </c>
      <c r="J888">
        <v>1</v>
      </c>
      <c r="K888">
        <v>1</v>
      </c>
      <c r="L888">
        <v>0</v>
      </c>
      <c r="M888">
        <v>12796.43</v>
      </c>
      <c r="N888">
        <v>0</v>
      </c>
      <c r="P888">
        <f t="shared" si="84"/>
        <v>128366.44</v>
      </c>
      <c r="Q888">
        <f t="shared" si="85"/>
        <v>6.164414002968976</v>
      </c>
      <c r="W888">
        <f t="shared" si="86"/>
        <v>1880</v>
      </c>
      <c r="X888" t="str">
        <f t="shared" si="87"/>
        <v>Sle</v>
      </c>
      <c r="Y888" t="str">
        <f t="shared" si="88"/>
        <v>man</v>
      </c>
      <c r="Z888">
        <f t="shared" si="89"/>
        <v>7</v>
      </c>
    </row>
    <row r="889" spans="1:26" x14ac:dyDescent="0.25">
      <c r="A889">
        <v>888</v>
      </c>
      <c r="B889">
        <v>15625021</v>
      </c>
      <c r="C889" t="s">
        <v>118</v>
      </c>
      <c r="D889">
        <v>585</v>
      </c>
      <c r="E889" t="s">
        <v>15</v>
      </c>
      <c r="F889" t="s">
        <v>23</v>
      </c>
      <c r="G889">
        <v>42</v>
      </c>
      <c r="H889">
        <v>2</v>
      </c>
      <c r="I889">
        <v>0</v>
      </c>
      <c r="J889">
        <v>2</v>
      </c>
      <c r="K889">
        <v>1</v>
      </c>
      <c r="L889">
        <v>1</v>
      </c>
      <c r="M889">
        <v>18657.77</v>
      </c>
      <c r="N889">
        <v>0</v>
      </c>
      <c r="P889">
        <f t="shared" si="84"/>
        <v>0</v>
      </c>
      <c r="Q889">
        <f t="shared" si="85"/>
        <v>6.4807406984078604</v>
      </c>
      <c r="W889">
        <f t="shared" si="86"/>
        <v>7439</v>
      </c>
      <c r="X889" t="str">
        <f t="shared" si="87"/>
        <v>Hun</v>
      </c>
      <c r="Y889" t="str">
        <f t="shared" si="88"/>
        <v>ung</v>
      </c>
      <c r="Z889">
        <f t="shared" si="89"/>
        <v>4</v>
      </c>
    </row>
    <row r="890" spans="1:26" x14ac:dyDescent="0.25">
      <c r="A890">
        <v>889</v>
      </c>
      <c r="B890">
        <v>15702968</v>
      </c>
      <c r="C890" t="s">
        <v>697</v>
      </c>
      <c r="D890">
        <v>733</v>
      </c>
      <c r="E890" t="s">
        <v>26</v>
      </c>
      <c r="F890" t="s">
        <v>23</v>
      </c>
      <c r="G890">
        <v>74</v>
      </c>
      <c r="H890">
        <v>3</v>
      </c>
      <c r="I890">
        <v>106545.53</v>
      </c>
      <c r="J890">
        <v>1</v>
      </c>
      <c r="K890">
        <v>1</v>
      </c>
      <c r="L890">
        <v>1</v>
      </c>
      <c r="M890">
        <v>134589.57999999999</v>
      </c>
      <c r="N890">
        <v>0</v>
      </c>
      <c r="P890">
        <f t="shared" si="84"/>
        <v>106545.53</v>
      </c>
      <c r="Q890">
        <f t="shared" si="85"/>
        <v>8.6023252670426267</v>
      </c>
      <c r="W890">
        <f t="shared" si="86"/>
        <v>2026</v>
      </c>
      <c r="X890" t="str">
        <f t="shared" si="87"/>
        <v>Art</v>
      </c>
      <c r="Y890" t="str">
        <f t="shared" si="88"/>
        <v>eva</v>
      </c>
      <c r="Z890">
        <f t="shared" si="89"/>
        <v>9</v>
      </c>
    </row>
    <row r="891" spans="1:26" x14ac:dyDescent="0.25">
      <c r="A891">
        <v>890</v>
      </c>
      <c r="B891">
        <v>15600462</v>
      </c>
      <c r="C891" t="s">
        <v>698</v>
      </c>
      <c r="D891">
        <v>542</v>
      </c>
      <c r="E891" t="s">
        <v>15</v>
      </c>
      <c r="F891" t="s">
        <v>16</v>
      </c>
      <c r="G891">
        <v>43</v>
      </c>
      <c r="H891">
        <v>8</v>
      </c>
      <c r="I891">
        <v>145618.37</v>
      </c>
      <c r="J891">
        <v>1</v>
      </c>
      <c r="K891">
        <v>0</v>
      </c>
      <c r="L891">
        <v>1</v>
      </c>
      <c r="M891">
        <v>10350.74</v>
      </c>
      <c r="N891">
        <v>0</v>
      </c>
      <c r="P891">
        <f t="shared" si="84"/>
        <v>145618.37</v>
      </c>
      <c r="Q891">
        <f t="shared" si="85"/>
        <v>6.5574385243020004</v>
      </c>
      <c r="W891">
        <f t="shared" si="86"/>
        <v>8576</v>
      </c>
      <c r="X891" t="str">
        <f t="shared" si="87"/>
        <v>Bar</v>
      </c>
      <c r="Y891" t="str">
        <f t="shared" si="88"/>
        <v>ell</v>
      </c>
      <c r="Z891">
        <f t="shared" si="89"/>
        <v>7</v>
      </c>
    </row>
    <row r="892" spans="1:26" x14ac:dyDescent="0.25">
      <c r="A892">
        <v>891</v>
      </c>
      <c r="B892">
        <v>15768104</v>
      </c>
      <c r="C892" t="s">
        <v>699</v>
      </c>
      <c r="D892">
        <v>788</v>
      </c>
      <c r="E892" t="s">
        <v>18</v>
      </c>
      <c r="F892" t="s">
        <v>23</v>
      </c>
      <c r="G892">
        <v>37</v>
      </c>
      <c r="H892">
        <v>8</v>
      </c>
      <c r="I892">
        <v>141541.25</v>
      </c>
      <c r="J892">
        <v>1</v>
      </c>
      <c r="K892">
        <v>0</v>
      </c>
      <c r="L892">
        <v>0</v>
      </c>
      <c r="M892">
        <v>66013.27</v>
      </c>
      <c r="N892">
        <v>0</v>
      </c>
      <c r="P892">
        <f t="shared" si="84"/>
        <v>141541.25</v>
      </c>
      <c r="Q892">
        <f t="shared" si="85"/>
        <v>6.0827625302982193</v>
      </c>
      <c r="W892">
        <f t="shared" si="86"/>
        <v>828</v>
      </c>
      <c r="X892" t="str">
        <f t="shared" si="87"/>
        <v>Wri</v>
      </c>
      <c r="Y892" t="str">
        <f t="shared" si="88"/>
        <v>ght</v>
      </c>
      <c r="Z892">
        <f t="shared" si="89"/>
        <v>6</v>
      </c>
    </row>
    <row r="893" spans="1:26" x14ac:dyDescent="0.25">
      <c r="A893">
        <v>892</v>
      </c>
      <c r="B893">
        <v>15780140</v>
      </c>
      <c r="C893" t="s">
        <v>510</v>
      </c>
      <c r="D893">
        <v>435</v>
      </c>
      <c r="E893" t="s">
        <v>26</v>
      </c>
      <c r="F893" t="s">
        <v>23</v>
      </c>
      <c r="G893">
        <v>32</v>
      </c>
      <c r="H893">
        <v>2</v>
      </c>
      <c r="I893">
        <v>57017.06</v>
      </c>
      <c r="J893">
        <v>2</v>
      </c>
      <c r="K893">
        <v>1</v>
      </c>
      <c r="L893">
        <v>1</v>
      </c>
      <c r="M893">
        <v>5907.11</v>
      </c>
      <c r="N893">
        <v>0</v>
      </c>
      <c r="P893">
        <f t="shared" si="84"/>
        <v>57017.06</v>
      </c>
      <c r="Q893">
        <f t="shared" si="85"/>
        <v>5.6568542494923806</v>
      </c>
      <c r="W893">
        <f t="shared" si="86"/>
        <v>9883</v>
      </c>
      <c r="X893" t="str">
        <f t="shared" si="87"/>
        <v>Bel</v>
      </c>
      <c r="Y893" t="str">
        <f t="shared" si="88"/>
        <v>cci</v>
      </c>
      <c r="Z893">
        <f t="shared" si="89"/>
        <v>8</v>
      </c>
    </row>
    <row r="894" spans="1:26" x14ac:dyDescent="0.25">
      <c r="A894">
        <v>893</v>
      </c>
      <c r="B894">
        <v>15585255</v>
      </c>
      <c r="C894" t="s">
        <v>700</v>
      </c>
      <c r="D894">
        <v>577</v>
      </c>
      <c r="E894" t="s">
        <v>15</v>
      </c>
      <c r="F894" t="s">
        <v>23</v>
      </c>
      <c r="G894">
        <v>42</v>
      </c>
      <c r="H894">
        <v>9</v>
      </c>
      <c r="I894">
        <v>0</v>
      </c>
      <c r="J894">
        <v>1</v>
      </c>
      <c r="K894">
        <v>1</v>
      </c>
      <c r="L894">
        <v>0</v>
      </c>
      <c r="M894">
        <v>74077.91</v>
      </c>
      <c r="N894">
        <v>0</v>
      </c>
      <c r="P894">
        <f t="shared" si="84"/>
        <v>0</v>
      </c>
      <c r="Q894">
        <f t="shared" si="85"/>
        <v>6.4807406984078604</v>
      </c>
      <c r="W894">
        <f t="shared" si="86"/>
        <v>7698</v>
      </c>
      <c r="X894" t="str">
        <f t="shared" si="87"/>
        <v>Moo</v>
      </c>
      <c r="Y894" t="str">
        <f t="shared" si="88"/>
        <v>ore</v>
      </c>
      <c r="Z894">
        <f t="shared" si="89"/>
        <v>5</v>
      </c>
    </row>
    <row r="895" spans="1:26" x14ac:dyDescent="0.25">
      <c r="A895">
        <v>894</v>
      </c>
      <c r="B895">
        <v>15772781</v>
      </c>
      <c r="C895" t="s">
        <v>641</v>
      </c>
      <c r="D895">
        <v>703</v>
      </c>
      <c r="E895" t="s">
        <v>15</v>
      </c>
      <c r="F895" t="s">
        <v>16</v>
      </c>
      <c r="G895">
        <v>51</v>
      </c>
      <c r="H895">
        <v>3</v>
      </c>
      <c r="I895">
        <v>0</v>
      </c>
      <c r="J895">
        <v>3</v>
      </c>
      <c r="K895">
        <v>1</v>
      </c>
      <c r="L895">
        <v>1</v>
      </c>
      <c r="M895">
        <v>77294.559999999998</v>
      </c>
      <c r="N895">
        <v>1</v>
      </c>
      <c r="P895">
        <f t="shared" si="84"/>
        <v>0</v>
      </c>
      <c r="Q895">
        <f t="shared" si="85"/>
        <v>7.1414284285428504</v>
      </c>
      <c r="W895">
        <f t="shared" si="86"/>
        <v>3017</v>
      </c>
      <c r="X895" t="str">
        <f t="shared" si="87"/>
        <v>Bal</v>
      </c>
      <c r="Y895" t="str">
        <f t="shared" si="88"/>
        <v>all</v>
      </c>
      <c r="Z895">
        <f t="shared" si="89"/>
        <v>4</v>
      </c>
    </row>
    <row r="896" spans="1:26" x14ac:dyDescent="0.25">
      <c r="A896">
        <v>895</v>
      </c>
      <c r="B896">
        <v>15669987</v>
      </c>
      <c r="C896" t="s">
        <v>701</v>
      </c>
      <c r="D896">
        <v>728</v>
      </c>
      <c r="E896" t="s">
        <v>26</v>
      </c>
      <c r="F896" t="s">
        <v>16</v>
      </c>
      <c r="G896">
        <v>35</v>
      </c>
      <c r="H896">
        <v>8</v>
      </c>
      <c r="I896">
        <v>125884.95</v>
      </c>
      <c r="J896">
        <v>2</v>
      </c>
      <c r="K896">
        <v>1</v>
      </c>
      <c r="L896">
        <v>0</v>
      </c>
      <c r="M896">
        <v>54359.02</v>
      </c>
      <c r="N896">
        <v>1</v>
      </c>
      <c r="P896">
        <f t="shared" si="84"/>
        <v>125884.95</v>
      </c>
      <c r="Q896">
        <f t="shared" si="85"/>
        <v>5.9160797830996161</v>
      </c>
      <c r="W896">
        <f t="shared" si="86"/>
        <v>2183</v>
      </c>
      <c r="X896" t="str">
        <f t="shared" si="87"/>
        <v>Sun</v>
      </c>
      <c r="Y896" t="str">
        <f t="shared" si="88"/>
        <v>ung</v>
      </c>
      <c r="Z896">
        <f t="shared" si="89"/>
        <v>4</v>
      </c>
    </row>
    <row r="897" spans="1:26" x14ac:dyDescent="0.25">
      <c r="A897">
        <v>896</v>
      </c>
      <c r="B897">
        <v>15697000</v>
      </c>
      <c r="C897" t="s">
        <v>702</v>
      </c>
      <c r="D897">
        <v>728</v>
      </c>
      <c r="E897" t="s">
        <v>26</v>
      </c>
      <c r="F897" t="s">
        <v>23</v>
      </c>
      <c r="G897">
        <v>32</v>
      </c>
      <c r="H897">
        <v>5</v>
      </c>
      <c r="I897">
        <v>61825.5</v>
      </c>
      <c r="J897">
        <v>1</v>
      </c>
      <c r="K897">
        <v>1</v>
      </c>
      <c r="L897">
        <v>1</v>
      </c>
      <c r="M897">
        <v>156124.93</v>
      </c>
      <c r="N897">
        <v>0</v>
      </c>
      <c r="P897">
        <f t="shared" si="84"/>
        <v>61825.5</v>
      </c>
      <c r="Q897">
        <f t="shared" si="85"/>
        <v>5.6568542494923806</v>
      </c>
      <c r="W897">
        <f t="shared" si="86"/>
        <v>2183</v>
      </c>
      <c r="X897" t="str">
        <f t="shared" si="87"/>
        <v>Mel</v>
      </c>
      <c r="Y897" t="str">
        <f t="shared" si="88"/>
        <v>llo</v>
      </c>
      <c r="Z897">
        <f t="shared" si="89"/>
        <v>5</v>
      </c>
    </row>
    <row r="898" spans="1:26" x14ac:dyDescent="0.25">
      <c r="A898">
        <v>897</v>
      </c>
      <c r="B898">
        <v>15733119</v>
      </c>
      <c r="C898" t="s">
        <v>703</v>
      </c>
      <c r="D898">
        <v>718</v>
      </c>
      <c r="E898" t="s">
        <v>15</v>
      </c>
      <c r="F898" t="s">
        <v>23</v>
      </c>
      <c r="G898">
        <v>35</v>
      </c>
      <c r="H898">
        <v>8</v>
      </c>
      <c r="I898">
        <v>0</v>
      </c>
      <c r="J898">
        <v>2</v>
      </c>
      <c r="K898">
        <v>1</v>
      </c>
      <c r="L898">
        <v>0</v>
      </c>
      <c r="M898">
        <v>94820.85</v>
      </c>
      <c r="N898">
        <v>0</v>
      </c>
      <c r="P898">
        <f t="shared" ref="P898:P961" si="90">ROUND(I898,2)</f>
        <v>0</v>
      </c>
      <c r="Q898">
        <f t="shared" ref="Q898:Q961" si="91">SQRT(G:G)</f>
        <v>5.9160797830996161</v>
      </c>
      <c r="W898">
        <f t="shared" ref="W898:W961" si="92">RANK(D898,D:D)</f>
        <v>2464</v>
      </c>
      <c r="X898" t="str">
        <f t="shared" ref="X898:X961" si="93">LEFT(C:C,3)</f>
        <v>Mis</v>
      </c>
      <c r="Y898" t="str">
        <f t="shared" ref="Y898:Y961" si="94">RIGHT(C:C,3)</f>
        <v>try</v>
      </c>
      <c r="Z898">
        <f t="shared" ref="Z898:Z961" si="95">LEN(C:C)</f>
        <v>6</v>
      </c>
    </row>
    <row r="899" spans="1:26" x14ac:dyDescent="0.25">
      <c r="A899">
        <v>898</v>
      </c>
      <c r="B899">
        <v>15782390</v>
      </c>
      <c r="C899" t="s">
        <v>77</v>
      </c>
      <c r="D899">
        <v>621</v>
      </c>
      <c r="E899" t="s">
        <v>15</v>
      </c>
      <c r="F899" t="s">
        <v>16</v>
      </c>
      <c r="G899">
        <v>40</v>
      </c>
      <c r="H899">
        <v>6</v>
      </c>
      <c r="I899">
        <v>0</v>
      </c>
      <c r="J899">
        <v>1</v>
      </c>
      <c r="K899">
        <v>1</v>
      </c>
      <c r="L899">
        <v>0</v>
      </c>
      <c r="M899">
        <v>155155.25</v>
      </c>
      <c r="N899">
        <v>0</v>
      </c>
      <c r="P899">
        <f t="shared" si="90"/>
        <v>0</v>
      </c>
      <c r="Q899">
        <f t="shared" si="91"/>
        <v>6.324555320336759</v>
      </c>
      <c r="W899">
        <f t="shared" si="92"/>
        <v>6191</v>
      </c>
      <c r="X899" t="str">
        <f t="shared" si="93"/>
        <v>T'i</v>
      </c>
      <c r="Y899" t="str">
        <f t="shared" si="94"/>
        <v>ien</v>
      </c>
      <c r="Z899">
        <f t="shared" si="95"/>
        <v>5</v>
      </c>
    </row>
    <row r="900" spans="1:26" x14ac:dyDescent="0.25">
      <c r="A900">
        <v>899</v>
      </c>
      <c r="B900">
        <v>15654700</v>
      </c>
      <c r="C900" t="s">
        <v>504</v>
      </c>
      <c r="D900">
        <v>523</v>
      </c>
      <c r="E900" t="s">
        <v>15</v>
      </c>
      <c r="F900" t="s">
        <v>16</v>
      </c>
      <c r="G900">
        <v>40</v>
      </c>
      <c r="H900">
        <v>2</v>
      </c>
      <c r="I900">
        <v>102967.41</v>
      </c>
      <c r="J900">
        <v>1</v>
      </c>
      <c r="K900">
        <v>1</v>
      </c>
      <c r="L900">
        <v>0</v>
      </c>
      <c r="M900">
        <v>128702.1</v>
      </c>
      <c r="N900">
        <v>1</v>
      </c>
      <c r="P900">
        <f t="shared" si="90"/>
        <v>102967.41</v>
      </c>
      <c r="Q900">
        <f t="shared" si="91"/>
        <v>6.324555320336759</v>
      </c>
      <c r="W900">
        <f t="shared" si="92"/>
        <v>8969</v>
      </c>
      <c r="X900" t="str">
        <f t="shared" si="93"/>
        <v>Fal</v>
      </c>
      <c r="Y900" t="str">
        <f t="shared" si="94"/>
        <v>aci</v>
      </c>
      <c r="Z900">
        <f t="shared" si="95"/>
        <v>7</v>
      </c>
    </row>
    <row r="901" spans="1:26" x14ac:dyDescent="0.25">
      <c r="A901">
        <v>900</v>
      </c>
      <c r="B901">
        <v>15632210</v>
      </c>
      <c r="C901" t="s">
        <v>17</v>
      </c>
      <c r="D901">
        <v>657</v>
      </c>
      <c r="E901" t="s">
        <v>26</v>
      </c>
      <c r="F901" t="s">
        <v>23</v>
      </c>
      <c r="G901">
        <v>25</v>
      </c>
      <c r="H901">
        <v>2</v>
      </c>
      <c r="I901">
        <v>171770.55</v>
      </c>
      <c r="J901">
        <v>1</v>
      </c>
      <c r="K901">
        <v>1</v>
      </c>
      <c r="L901">
        <v>0</v>
      </c>
      <c r="M901">
        <v>22745.5</v>
      </c>
      <c r="N901">
        <v>0</v>
      </c>
      <c r="P901">
        <f t="shared" si="90"/>
        <v>171770.55</v>
      </c>
      <c r="Q901">
        <f t="shared" si="91"/>
        <v>5</v>
      </c>
      <c r="W901">
        <f t="shared" si="92"/>
        <v>4774</v>
      </c>
      <c r="X901" t="str">
        <f t="shared" si="93"/>
        <v>Hil</v>
      </c>
      <c r="Y901" t="str">
        <f t="shared" si="94"/>
        <v>ill</v>
      </c>
      <c r="Z901">
        <f t="shared" si="95"/>
        <v>4</v>
      </c>
    </row>
    <row r="902" spans="1:26" x14ac:dyDescent="0.25">
      <c r="A902">
        <v>901</v>
      </c>
      <c r="B902">
        <v>15642041</v>
      </c>
      <c r="C902" t="s">
        <v>423</v>
      </c>
      <c r="D902">
        <v>727</v>
      </c>
      <c r="E902" t="s">
        <v>26</v>
      </c>
      <c r="F902" t="s">
        <v>23</v>
      </c>
      <c r="G902">
        <v>40</v>
      </c>
      <c r="H902">
        <v>1</v>
      </c>
      <c r="I902">
        <v>93051.64</v>
      </c>
      <c r="J902">
        <v>2</v>
      </c>
      <c r="K902">
        <v>1</v>
      </c>
      <c r="L902">
        <v>0</v>
      </c>
      <c r="M902">
        <v>71865.31</v>
      </c>
      <c r="N902">
        <v>1</v>
      </c>
      <c r="P902">
        <f t="shared" si="90"/>
        <v>93051.64</v>
      </c>
      <c r="Q902">
        <f t="shared" si="91"/>
        <v>6.324555320336759</v>
      </c>
      <c r="W902">
        <f t="shared" si="92"/>
        <v>2206</v>
      </c>
      <c r="X902" t="str">
        <f t="shared" si="93"/>
        <v>Bur</v>
      </c>
      <c r="Y902" t="str">
        <f t="shared" si="94"/>
        <v>rns</v>
      </c>
      <c r="Z902">
        <f t="shared" si="95"/>
        <v>5</v>
      </c>
    </row>
    <row r="903" spans="1:26" x14ac:dyDescent="0.25">
      <c r="A903">
        <v>902</v>
      </c>
      <c r="B903">
        <v>15709737</v>
      </c>
      <c r="C903" t="s">
        <v>79</v>
      </c>
      <c r="D903">
        <v>643</v>
      </c>
      <c r="E903" t="s">
        <v>15</v>
      </c>
      <c r="F903" t="s">
        <v>23</v>
      </c>
      <c r="G903">
        <v>36</v>
      </c>
      <c r="H903">
        <v>7</v>
      </c>
      <c r="I903">
        <v>161064.64000000001</v>
      </c>
      <c r="J903">
        <v>2</v>
      </c>
      <c r="K903">
        <v>0</v>
      </c>
      <c r="L903">
        <v>1</v>
      </c>
      <c r="M903">
        <v>84294.82</v>
      </c>
      <c r="N903">
        <v>0</v>
      </c>
      <c r="P903">
        <f t="shared" si="90"/>
        <v>161064.64000000001</v>
      </c>
      <c r="Q903">
        <f t="shared" si="91"/>
        <v>6</v>
      </c>
      <c r="W903">
        <f t="shared" si="92"/>
        <v>5344</v>
      </c>
      <c r="X903" t="str">
        <f t="shared" si="93"/>
        <v>Hun</v>
      </c>
      <c r="Y903" t="str">
        <f t="shared" si="94"/>
        <v>ter</v>
      </c>
      <c r="Z903">
        <f t="shared" si="95"/>
        <v>6</v>
      </c>
    </row>
    <row r="904" spans="1:26" x14ac:dyDescent="0.25">
      <c r="A904">
        <v>903</v>
      </c>
      <c r="B904">
        <v>15792388</v>
      </c>
      <c r="C904" t="s">
        <v>148</v>
      </c>
      <c r="D904">
        <v>645</v>
      </c>
      <c r="E904" t="s">
        <v>15</v>
      </c>
      <c r="F904" t="s">
        <v>16</v>
      </c>
      <c r="G904">
        <v>48</v>
      </c>
      <c r="H904">
        <v>7</v>
      </c>
      <c r="I904">
        <v>90612.34</v>
      </c>
      <c r="J904">
        <v>1</v>
      </c>
      <c r="K904">
        <v>1</v>
      </c>
      <c r="L904">
        <v>1</v>
      </c>
      <c r="M904">
        <v>149139.13</v>
      </c>
      <c r="N904">
        <v>0</v>
      </c>
      <c r="P904">
        <f t="shared" si="90"/>
        <v>90612.34</v>
      </c>
      <c r="Q904">
        <f t="shared" si="91"/>
        <v>6.9282032302755088</v>
      </c>
      <c r="W904">
        <f t="shared" si="92"/>
        <v>5260</v>
      </c>
      <c r="X904" t="str">
        <f t="shared" si="93"/>
        <v>Li</v>
      </c>
      <c r="Y904" t="str">
        <f t="shared" si="94"/>
        <v>Li</v>
      </c>
      <c r="Z904">
        <f t="shared" si="95"/>
        <v>2</v>
      </c>
    </row>
    <row r="905" spans="1:26" x14ac:dyDescent="0.25">
      <c r="A905">
        <v>904</v>
      </c>
      <c r="B905">
        <v>15786014</v>
      </c>
      <c r="C905" t="s">
        <v>209</v>
      </c>
      <c r="D905">
        <v>568</v>
      </c>
      <c r="E905" t="s">
        <v>15</v>
      </c>
      <c r="F905" t="s">
        <v>23</v>
      </c>
      <c r="G905">
        <v>28</v>
      </c>
      <c r="H905">
        <v>5</v>
      </c>
      <c r="I905">
        <v>145105.64000000001</v>
      </c>
      <c r="J905">
        <v>2</v>
      </c>
      <c r="K905">
        <v>1</v>
      </c>
      <c r="L905">
        <v>0</v>
      </c>
      <c r="M905">
        <v>185489.11</v>
      </c>
      <c r="N905">
        <v>0</v>
      </c>
      <c r="P905">
        <f t="shared" si="90"/>
        <v>145105.64000000001</v>
      </c>
      <c r="Q905">
        <f t="shared" si="91"/>
        <v>5.2915026221291814</v>
      </c>
      <c r="W905">
        <f t="shared" si="92"/>
        <v>7936</v>
      </c>
      <c r="X905" t="str">
        <f t="shared" si="93"/>
        <v>Ku</v>
      </c>
      <c r="Y905" t="str">
        <f t="shared" si="94"/>
        <v>Ku</v>
      </c>
      <c r="Z905">
        <f t="shared" si="95"/>
        <v>2</v>
      </c>
    </row>
    <row r="906" spans="1:26" x14ac:dyDescent="0.25">
      <c r="A906">
        <v>905</v>
      </c>
      <c r="B906">
        <v>15794580</v>
      </c>
      <c r="C906" t="s">
        <v>405</v>
      </c>
      <c r="D906">
        <v>599</v>
      </c>
      <c r="E906" t="s">
        <v>15</v>
      </c>
      <c r="F906" t="s">
        <v>23</v>
      </c>
      <c r="G906">
        <v>58</v>
      </c>
      <c r="H906">
        <v>4</v>
      </c>
      <c r="I906">
        <v>0</v>
      </c>
      <c r="J906">
        <v>1</v>
      </c>
      <c r="K906">
        <v>0</v>
      </c>
      <c r="L906">
        <v>0</v>
      </c>
      <c r="M906">
        <v>176407.15</v>
      </c>
      <c r="N906">
        <v>1</v>
      </c>
      <c r="P906">
        <f t="shared" si="90"/>
        <v>0</v>
      </c>
      <c r="Q906">
        <f t="shared" si="91"/>
        <v>7.6157731058639087</v>
      </c>
      <c r="W906">
        <f t="shared" si="92"/>
        <v>6967</v>
      </c>
      <c r="X906" t="str">
        <f t="shared" si="93"/>
        <v>Ch'</v>
      </c>
      <c r="Y906" t="str">
        <f t="shared" si="94"/>
        <v>'en</v>
      </c>
      <c r="Z906">
        <f t="shared" si="95"/>
        <v>5</v>
      </c>
    </row>
    <row r="907" spans="1:26" x14ac:dyDescent="0.25">
      <c r="A907">
        <v>906</v>
      </c>
      <c r="B907">
        <v>15675964</v>
      </c>
      <c r="C907" t="s">
        <v>704</v>
      </c>
      <c r="D907">
        <v>672</v>
      </c>
      <c r="E907" t="s">
        <v>15</v>
      </c>
      <c r="F907" t="s">
        <v>16</v>
      </c>
      <c r="G907">
        <v>45</v>
      </c>
      <c r="H907">
        <v>9</v>
      </c>
      <c r="I907">
        <v>0</v>
      </c>
      <c r="J907">
        <v>1</v>
      </c>
      <c r="K907">
        <v>1</v>
      </c>
      <c r="L907">
        <v>1</v>
      </c>
      <c r="M907">
        <v>92027.69</v>
      </c>
      <c r="N907">
        <v>1</v>
      </c>
      <c r="P907">
        <f t="shared" si="90"/>
        <v>0</v>
      </c>
      <c r="Q907">
        <f t="shared" si="91"/>
        <v>6.7082039324993694</v>
      </c>
      <c r="W907">
        <f t="shared" si="92"/>
        <v>4197</v>
      </c>
      <c r="X907" t="str">
        <f t="shared" si="93"/>
        <v>Chu</v>
      </c>
      <c r="Y907" t="str">
        <f t="shared" si="94"/>
        <v>bia</v>
      </c>
      <c r="Z907">
        <f t="shared" si="95"/>
        <v>13</v>
      </c>
    </row>
    <row r="908" spans="1:26" x14ac:dyDescent="0.25">
      <c r="A908">
        <v>907</v>
      </c>
      <c r="B908">
        <v>15814275</v>
      </c>
      <c r="C908" t="s">
        <v>705</v>
      </c>
      <c r="D908">
        <v>685</v>
      </c>
      <c r="E908" t="s">
        <v>15</v>
      </c>
      <c r="F908" t="s">
        <v>23</v>
      </c>
      <c r="G908">
        <v>33</v>
      </c>
      <c r="H908">
        <v>6</v>
      </c>
      <c r="I908">
        <v>174912.72</v>
      </c>
      <c r="J908">
        <v>1</v>
      </c>
      <c r="K908">
        <v>1</v>
      </c>
      <c r="L908">
        <v>1</v>
      </c>
      <c r="M908">
        <v>43932.54</v>
      </c>
      <c r="N908">
        <v>0</v>
      </c>
      <c r="P908">
        <f t="shared" si="90"/>
        <v>174912.72</v>
      </c>
      <c r="Q908">
        <f t="shared" si="91"/>
        <v>5.7445626465380286</v>
      </c>
      <c r="W908">
        <f t="shared" si="92"/>
        <v>3655</v>
      </c>
      <c r="X908" t="str">
        <f t="shared" si="93"/>
        <v>Zik</v>
      </c>
      <c r="Y908" t="str">
        <f t="shared" si="94"/>
        <v>mma</v>
      </c>
      <c r="Z908">
        <f t="shared" si="95"/>
        <v>16</v>
      </c>
    </row>
    <row r="909" spans="1:26" x14ac:dyDescent="0.25">
      <c r="A909">
        <v>908</v>
      </c>
      <c r="B909">
        <v>15724848</v>
      </c>
      <c r="C909" t="s">
        <v>706</v>
      </c>
      <c r="D909">
        <v>516</v>
      </c>
      <c r="E909" t="s">
        <v>15</v>
      </c>
      <c r="F909" t="s">
        <v>16</v>
      </c>
      <c r="G909">
        <v>46</v>
      </c>
      <c r="H909">
        <v>1</v>
      </c>
      <c r="I909">
        <v>104947.72</v>
      </c>
      <c r="J909">
        <v>1</v>
      </c>
      <c r="K909">
        <v>1</v>
      </c>
      <c r="L909">
        <v>0</v>
      </c>
      <c r="M909">
        <v>115789.25</v>
      </c>
      <c r="N909">
        <v>1</v>
      </c>
      <c r="P909">
        <f t="shared" si="90"/>
        <v>104947.72</v>
      </c>
      <c r="Q909">
        <f t="shared" si="91"/>
        <v>6.7823299831252681</v>
      </c>
      <c r="W909">
        <f t="shared" si="92"/>
        <v>9092</v>
      </c>
      <c r="X909" t="str">
        <f t="shared" si="93"/>
        <v>Olu</v>
      </c>
      <c r="Y909" t="str">
        <f t="shared" si="94"/>
        <v>kwu</v>
      </c>
      <c r="Z909">
        <f t="shared" si="95"/>
        <v>9</v>
      </c>
    </row>
    <row r="910" spans="1:26" x14ac:dyDescent="0.25">
      <c r="A910">
        <v>909</v>
      </c>
      <c r="B910">
        <v>15754713</v>
      </c>
      <c r="C910" t="s">
        <v>707</v>
      </c>
      <c r="D910">
        <v>685</v>
      </c>
      <c r="E910" t="s">
        <v>18</v>
      </c>
      <c r="F910" t="s">
        <v>23</v>
      </c>
      <c r="G910">
        <v>31</v>
      </c>
      <c r="H910">
        <v>10</v>
      </c>
      <c r="I910">
        <v>135213.71</v>
      </c>
      <c r="J910">
        <v>1</v>
      </c>
      <c r="K910">
        <v>1</v>
      </c>
      <c r="L910">
        <v>1</v>
      </c>
      <c r="M910">
        <v>125777.28</v>
      </c>
      <c r="N910">
        <v>0</v>
      </c>
      <c r="P910">
        <f t="shared" si="90"/>
        <v>135213.71</v>
      </c>
      <c r="Q910">
        <f t="shared" si="91"/>
        <v>5.5677643628300215</v>
      </c>
      <c r="W910">
        <f t="shared" si="92"/>
        <v>3655</v>
      </c>
      <c r="X910" t="str">
        <f t="shared" si="93"/>
        <v>Riv</v>
      </c>
      <c r="Y910" t="str">
        <f t="shared" si="94"/>
        <v>era</v>
      </c>
      <c r="Z910">
        <f t="shared" si="95"/>
        <v>6</v>
      </c>
    </row>
    <row r="911" spans="1:26" x14ac:dyDescent="0.25">
      <c r="A911">
        <v>910</v>
      </c>
      <c r="B911">
        <v>15693814</v>
      </c>
      <c r="C911" t="s">
        <v>708</v>
      </c>
      <c r="D911">
        <v>806</v>
      </c>
      <c r="E911" t="s">
        <v>18</v>
      </c>
      <c r="F911" t="s">
        <v>23</v>
      </c>
      <c r="G911">
        <v>25</v>
      </c>
      <c r="H911">
        <v>7</v>
      </c>
      <c r="I911">
        <v>0</v>
      </c>
      <c r="J911">
        <v>2</v>
      </c>
      <c r="K911">
        <v>1</v>
      </c>
      <c r="L911">
        <v>0</v>
      </c>
      <c r="M911">
        <v>18461.900000000001</v>
      </c>
      <c r="N911">
        <v>0</v>
      </c>
      <c r="P911">
        <f t="shared" si="90"/>
        <v>0</v>
      </c>
      <c r="Q911">
        <f t="shared" si="91"/>
        <v>5</v>
      </c>
      <c r="W911">
        <f t="shared" si="92"/>
        <v>575</v>
      </c>
      <c r="X911" t="str">
        <f t="shared" si="93"/>
        <v>Niu</v>
      </c>
      <c r="Y911" t="str">
        <f t="shared" si="94"/>
        <v>Niu</v>
      </c>
      <c r="Z911">
        <f t="shared" si="95"/>
        <v>3</v>
      </c>
    </row>
    <row r="912" spans="1:26" x14ac:dyDescent="0.25">
      <c r="A912">
        <v>911</v>
      </c>
      <c r="B912">
        <v>15599660</v>
      </c>
      <c r="C912" t="s">
        <v>709</v>
      </c>
      <c r="D912">
        <v>604</v>
      </c>
      <c r="E912" t="s">
        <v>15</v>
      </c>
      <c r="F912" t="s">
        <v>23</v>
      </c>
      <c r="G912">
        <v>36</v>
      </c>
      <c r="H912">
        <v>6</v>
      </c>
      <c r="I912">
        <v>116229.85</v>
      </c>
      <c r="J912">
        <v>2</v>
      </c>
      <c r="K912">
        <v>1</v>
      </c>
      <c r="L912">
        <v>1</v>
      </c>
      <c r="M912">
        <v>79633.38</v>
      </c>
      <c r="N912">
        <v>0</v>
      </c>
      <c r="P912">
        <f t="shared" si="90"/>
        <v>116229.85</v>
      </c>
      <c r="Q912">
        <f t="shared" si="91"/>
        <v>6</v>
      </c>
      <c r="W912">
        <f t="shared" si="92"/>
        <v>6794</v>
      </c>
      <c r="X912" t="str">
        <f t="shared" si="93"/>
        <v>Ben</v>
      </c>
      <c r="Y912" t="str">
        <f t="shared" si="94"/>
        <v>ett</v>
      </c>
      <c r="Z912">
        <f t="shared" si="95"/>
        <v>7</v>
      </c>
    </row>
    <row r="913" spans="1:26" x14ac:dyDescent="0.25">
      <c r="A913">
        <v>912</v>
      </c>
      <c r="B913">
        <v>15746490</v>
      </c>
      <c r="C913" t="s">
        <v>710</v>
      </c>
      <c r="D913">
        <v>648</v>
      </c>
      <c r="E913" t="s">
        <v>18</v>
      </c>
      <c r="F913" t="s">
        <v>16</v>
      </c>
      <c r="G913">
        <v>53</v>
      </c>
      <c r="H913">
        <v>6</v>
      </c>
      <c r="I913">
        <v>111201.41</v>
      </c>
      <c r="J913">
        <v>1</v>
      </c>
      <c r="K913">
        <v>1</v>
      </c>
      <c r="L913">
        <v>1</v>
      </c>
      <c r="M913">
        <v>121542.29</v>
      </c>
      <c r="N913">
        <v>0</v>
      </c>
      <c r="P913">
        <f t="shared" si="90"/>
        <v>111201.41</v>
      </c>
      <c r="Q913">
        <f t="shared" si="91"/>
        <v>7.2801098892805181</v>
      </c>
      <c r="W913">
        <f t="shared" si="92"/>
        <v>5137</v>
      </c>
      <c r="X913" t="str">
        <f t="shared" si="93"/>
        <v>Wol</v>
      </c>
      <c r="Y913" t="str">
        <f t="shared" si="94"/>
        <v>aft</v>
      </c>
      <c r="Z913">
        <f t="shared" si="95"/>
        <v>14</v>
      </c>
    </row>
    <row r="914" spans="1:26" x14ac:dyDescent="0.25">
      <c r="A914">
        <v>913</v>
      </c>
      <c r="B914">
        <v>15566091</v>
      </c>
      <c r="C914" t="s">
        <v>711</v>
      </c>
      <c r="D914">
        <v>545</v>
      </c>
      <c r="E914" t="s">
        <v>18</v>
      </c>
      <c r="F914" t="s">
        <v>16</v>
      </c>
      <c r="G914">
        <v>32</v>
      </c>
      <c r="H914">
        <v>4</v>
      </c>
      <c r="I914">
        <v>0</v>
      </c>
      <c r="J914">
        <v>1</v>
      </c>
      <c r="K914">
        <v>1</v>
      </c>
      <c r="L914">
        <v>0</v>
      </c>
      <c r="M914">
        <v>94739.199999999997</v>
      </c>
      <c r="N914">
        <v>0</v>
      </c>
      <c r="P914">
        <f t="shared" si="90"/>
        <v>0</v>
      </c>
      <c r="Q914">
        <f t="shared" si="91"/>
        <v>5.6568542494923806</v>
      </c>
      <c r="W914">
        <f t="shared" si="92"/>
        <v>8496</v>
      </c>
      <c r="X914" t="str">
        <f t="shared" si="93"/>
        <v>Tho</v>
      </c>
      <c r="Y914" t="str">
        <f t="shared" si="94"/>
        <v>sen</v>
      </c>
      <c r="Z914">
        <f t="shared" si="95"/>
        <v>7</v>
      </c>
    </row>
    <row r="915" spans="1:26" x14ac:dyDescent="0.25">
      <c r="A915">
        <v>914</v>
      </c>
      <c r="B915">
        <v>15655961</v>
      </c>
      <c r="C915" t="s">
        <v>91</v>
      </c>
      <c r="D915">
        <v>756</v>
      </c>
      <c r="E915" t="s">
        <v>26</v>
      </c>
      <c r="F915" t="s">
        <v>23</v>
      </c>
      <c r="G915">
        <v>27</v>
      </c>
      <c r="H915">
        <v>1</v>
      </c>
      <c r="I915">
        <v>131899</v>
      </c>
      <c r="J915">
        <v>1</v>
      </c>
      <c r="K915">
        <v>1</v>
      </c>
      <c r="L915">
        <v>0</v>
      </c>
      <c r="M915">
        <v>93302.29</v>
      </c>
      <c r="N915">
        <v>0</v>
      </c>
      <c r="P915">
        <f t="shared" si="90"/>
        <v>131899</v>
      </c>
      <c r="Q915">
        <f t="shared" si="91"/>
        <v>5.196152422706632</v>
      </c>
      <c r="W915">
        <f t="shared" si="92"/>
        <v>1441</v>
      </c>
      <c r="X915" t="str">
        <f t="shared" si="93"/>
        <v>Pal</v>
      </c>
      <c r="Y915" t="str">
        <f t="shared" si="94"/>
        <v>rmo</v>
      </c>
      <c r="Z915">
        <f t="shared" si="95"/>
        <v>7</v>
      </c>
    </row>
    <row r="916" spans="1:26" x14ac:dyDescent="0.25">
      <c r="A916">
        <v>915</v>
      </c>
      <c r="B916">
        <v>15710404</v>
      </c>
      <c r="C916" t="s">
        <v>712</v>
      </c>
      <c r="D916">
        <v>569</v>
      </c>
      <c r="E916" t="s">
        <v>15</v>
      </c>
      <c r="F916" t="s">
        <v>23</v>
      </c>
      <c r="G916">
        <v>35</v>
      </c>
      <c r="H916">
        <v>10</v>
      </c>
      <c r="I916">
        <v>124525.52</v>
      </c>
      <c r="J916">
        <v>1</v>
      </c>
      <c r="K916">
        <v>1</v>
      </c>
      <c r="L916">
        <v>1</v>
      </c>
      <c r="M916">
        <v>193793.78</v>
      </c>
      <c r="N916">
        <v>0</v>
      </c>
      <c r="P916">
        <f t="shared" si="90"/>
        <v>124525.52</v>
      </c>
      <c r="Q916">
        <f t="shared" si="91"/>
        <v>5.9160797830996161</v>
      </c>
      <c r="W916">
        <f t="shared" si="92"/>
        <v>7907</v>
      </c>
      <c r="X916" t="str">
        <f t="shared" si="93"/>
        <v>Chi</v>
      </c>
      <c r="Y916" t="str">
        <f t="shared" si="94"/>
        <v>ndu</v>
      </c>
      <c r="Z916">
        <f t="shared" si="95"/>
        <v>9</v>
      </c>
    </row>
    <row r="917" spans="1:26" x14ac:dyDescent="0.25">
      <c r="A917">
        <v>916</v>
      </c>
      <c r="B917">
        <v>15775625</v>
      </c>
      <c r="C917" t="s">
        <v>371</v>
      </c>
      <c r="D917">
        <v>596</v>
      </c>
      <c r="E917" t="s">
        <v>15</v>
      </c>
      <c r="F917" t="s">
        <v>23</v>
      </c>
      <c r="G917">
        <v>47</v>
      </c>
      <c r="H917">
        <v>6</v>
      </c>
      <c r="I917">
        <v>0</v>
      </c>
      <c r="J917">
        <v>1</v>
      </c>
      <c r="K917">
        <v>1</v>
      </c>
      <c r="L917">
        <v>0</v>
      </c>
      <c r="M917">
        <v>74835.649999999994</v>
      </c>
      <c r="N917">
        <v>0</v>
      </c>
      <c r="P917">
        <f t="shared" si="90"/>
        <v>0</v>
      </c>
      <c r="Q917">
        <f t="shared" si="91"/>
        <v>6.8556546004010439</v>
      </c>
      <c r="W917">
        <f t="shared" si="92"/>
        <v>7075</v>
      </c>
      <c r="X917" t="str">
        <f t="shared" si="93"/>
        <v>McK</v>
      </c>
      <c r="Y917" t="str">
        <f t="shared" si="94"/>
        <v>zie</v>
      </c>
      <c r="Z917">
        <f t="shared" si="95"/>
        <v>8</v>
      </c>
    </row>
    <row r="918" spans="1:26" x14ac:dyDescent="0.25">
      <c r="A918">
        <v>917</v>
      </c>
      <c r="B918">
        <v>15792328</v>
      </c>
      <c r="C918" t="s">
        <v>713</v>
      </c>
      <c r="D918">
        <v>475</v>
      </c>
      <c r="E918" t="s">
        <v>15</v>
      </c>
      <c r="F918" t="s">
        <v>23</v>
      </c>
      <c r="G918">
        <v>39</v>
      </c>
      <c r="H918">
        <v>6</v>
      </c>
      <c r="I918">
        <v>0</v>
      </c>
      <c r="J918">
        <v>1</v>
      </c>
      <c r="K918">
        <v>1</v>
      </c>
      <c r="L918">
        <v>1</v>
      </c>
      <c r="M918">
        <v>56999.9</v>
      </c>
      <c r="N918">
        <v>1</v>
      </c>
      <c r="P918">
        <f t="shared" si="90"/>
        <v>0</v>
      </c>
      <c r="Q918">
        <f t="shared" si="91"/>
        <v>6.2449979983983983</v>
      </c>
      <c r="W918">
        <f t="shared" si="92"/>
        <v>9644</v>
      </c>
      <c r="X918" t="str">
        <f t="shared" si="93"/>
        <v>Jam</v>
      </c>
      <c r="Y918" t="str">
        <f t="shared" si="94"/>
        <v>mes</v>
      </c>
      <c r="Z918">
        <f t="shared" si="95"/>
        <v>5</v>
      </c>
    </row>
    <row r="919" spans="1:26" x14ac:dyDescent="0.25">
      <c r="A919">
        <v>918</v>
      </c>
      <c r="B919">
        <v>15719856</v>
      </c>
      <c r="C919" t="s">
        <v>714</v>
      </c>
      <c r="D919">
        <v>646</v>
      </c>
      <c r="E919" t="s">
        <v>15</v>
      </c>
      <c r="F919" t="s">
        <v>16</v>
      </c>
      <c r="G919">
        <v>45</v>
      </c>
      <c r="H919">
        <v>3</v>
      </c>
      <c r="I919">
        <v>47134.75</v>
      </c>
      <c r="J919">
        <v>1</v>
      </c>
      <c r="K919">
        <v>1</v>
      </c>
      <c r="L919">
        <v>1</v>
      </c>
      <c r="M919">
        <v>57236.44</v>
      </c>
      <c r="N919">
        <v>0</v>
      </c>
      <c r="P919">
        <f t="shared" si="90"/>
        <v>47134.75</v>
      </c>
      <c r="Q919">
        <f t="shared" si="91"/>
        <v>6.7082039324993694</v>
      </c>
      <c r="W919">
        <f t="shared" si="92"/>
        <v>5216</v>
      </c>
      <c r="X919" t="str">
        <f t="shared" si="93"/>
        <v>Lam</v>
      </c>
      <c r="Y919" t="str">
        <f t="shared" si="94"/>
        <v>amb</v>
      </c>
      <c r="Z919">
        <f t="shared" si="95"/>
        <v>4</v>
      </c>
    </row>
    <row r="920" spans="1:26" x14ac:dyDescent="0.25">
      <c r="A920">
        <v>919</v>
      </c>
      <c r="B920">
        <v>15593773</v>
      </c>
      <c r="C920" t="s">
        <v>715</v>
      </c>
      <c r="D920">
        <v>784</v>
      </c>
      <c r="E920" t="s">
        <v>18</v>
      </c>
      <c r="F920" t="s">
        <v>23</v>
      </c>
      <c r="G920">
        <v>35</v>
      </c>
      <c r="H920">
        <v>3</v>
      </c>
      <c r="I920">
        <v>0</v>
      </c>
      <c r="J920">
        <v>2</v>
      </c>
      <c r="K920">
        <v>0</v>
      </c>
      <c r="L920">
        <v>0</v>
      </c>
      <c r="M920">
        <v>81483.64</v>
      </c>
      <c r="N920">
        <v>0</v>
      </c>
      <c r="P920">
        <f t="shared" si="90"/>
        <v>0</v>
      </c>
      <c r="Q920">
        <f t="shared" si="91"/>
        <v>5.9160797830996161</v>
      </c>
      <c r="W920">
        <f t="shared" si="92"/>
        <v>891</v>
      </c>
      <c r="X920" t="str">
        <f t="shared" si="93"/>
        <v>Ole</v>
      </c>
      <c r="Y920" t="str">
        <f t="shared" si="94"/>
        <v>uru</v>
      </c>
      <c r="Z920">
        <f t="shared" si="95"/>
        <v>7</v>
      </c>
    </row>
    <row r="921" spans="1:26" x14ac:dyDescent="0.25">
      <c r="A921">
        <v>920</v>
      </c>
      <c r="B921">
        <v>15733114</v>
      </c>
      <c r="C921" t="s">
        <v>221</v>
      </c>
      <c r="D921">
        <v>552</v>
      </c>
      <c r="E921" t="s">
        <v>18</v>
      </c>
      <c r="F921" t="s">
        <v>23</v>
      </c>
      <c r="G921">
        <v>45</v>
      </c>
      <c r="H921">
        <v>9</v>
      </c>
      <c r="I921">
        <v>0</v>
      </c>
      <c r="J921">
        <v>2</v>
      </c>
      <c r="K921">
        <v>1</v>
      </c>
      <c r="L921">
        <v>0</v>
      </c>
      <c r="M921">
        <v>26752.560000000001</v>
      </c>
      <c r="N921">
        <v>0</v>
      </c>
      <c r="P921">
        <f t="shared" si="90"/>
        <v>0</v>
      </c>
      <c r="Q921">
        <f t="shared" si="91"/>
        <v>6.7082039324993694</v>
      </c>
      <c r="W921">
        <f t="shared" si="92"/>
        <v>8342</v>
      </c>
      <c r="X921" t="str">
        <f t="shared" si="93"/>
        <v>Hay</v>
      </c>
      <c r="Y921" t="str">
        <f t="shared" si="94"/>
        <v>Hay</v>
      </c>
      <c r="Z921">
        <f t="shared" si="95"/>
        <v>3</v>
      </c>
    </row>
    <row r="922" spans="1:26" x14ac:dyDescent="0.25">
      <c r="A922">
        <v>921</v>
      </c>
      <c r="B922">
        <v>15797748</v>
      </c>
      <c r="C922" t="s">
        <v>457</v>
      </c>
      <c r="D922">
        <v>729</v>
      </c>
      <c r="E922" t="s">
        <v>15</v>
      </c>
      <c r="F922" t="s">
        <v>23</v>
      </c>
      <c r="G922">
        <v>44</v>
      </c>
      <c r="H922">
        <v>5</v>
      </c>
      <c r="I922">
        <v>0</v>
      </c>
      <c r="J922">
        <v>2</v>
      </c>
      <c r="K922">
        <v>0</v>
      </c>
      <c r="L922">
        <v>1</v>
      </c>
      <c r="M922">
        <v>9200.5400000000009</v>
      </c>
      <c r="N922">
        <v>0</v>
      </c>
      <c r="P922">
        <f t="shared" si="90"/>
        <v>0</v>
      </c>
      <c r="Q922">
        <f t="shared" si="91"/>
        <v>6.6332495807107996</v>
      </c>
      <c r="W922">
        <f t="shared" si="92"/>
        <v>2152</v>
      </c>
      <c r="X922" t="str">
        <f t="shared" si="93"/>
        <v>Lu</v>
      </c>
      <c r="Y922" t="str">
        <f t="shared" si="94"/>
        <v>Lu</v>
      </c>
      <c r="Z922">
        <f t="shared" si="95"/>
        <v>2</v>
      </c>
    </row>
    <row r="923" spans="1:26" x14ac:dyDescent="0.25">
      <c r="A923">
        <v>922</v>
      </c>
      <c r="B923">
        <v>15743411</v>
      </c>
      <c r="C923" t="s">
        <v>716</v>
      </c>
      <c r="D923">
        <v>609</v>
      </c>
      <c r="E923" t="s">
        <v>18</v>
      </c>
      <c r="F923" t="s">
        <v>23</v>
      </c>
      <c r="G923">
        <v>61</v>
      </c>
      <c r="H923">
        <v>1</v>
      </c>
      <c r="I923">
        <v>0</v>
      </c>
      <c r="J923">
        <v>1</v>
      </c>
      <c r="K923">
        <v>1</v>
      </c>
      <c r="L923">
        <v>0</v>
      </c>
      <c r="M923">
        <v>22447.85</v>
      </c>
      <c r="N923">
        <v>1</v>
      </c>
      <c r="P923">
        <f t="shared" si="90"/>
        <v>0</v>
      </c>
      <c r="Q923">
        <f t="shared" si="91"/>
        <v>7.810249675906654</v>
      </c>
      <c r="W923">
        <f t="shared" si="92"/>
        <v>6608</v>
      </c>
      <c r="X923" t="str">
        <f t="shared" si="93"/>
        <v>Chi</v>
      </c>
      <c r="Y923" t="str">
        <f t="shared" si="94"/>
        <v>otu</v>
      </c>
      <c r="Z923">
        <f t="shared" si="95"/>
        <v>9</v>
      </c>
    </row>
    <row r="924" spans="1:26" x14ac:dyDescent="0.25">
      <c r="A924">
        <v>923</v>
      </c>
      <c r="B924">
        <v>15753337</v>
      </c>
      <c r="C924" t="s">
        <v>717</v>
      </c>
      <c r="D924">
        <v>555</v>
      </c>
      <c r="E924" t="s">
        <v>15</v>
      </c>
      <c r="F924" t="s">
        <v>23</v>
      </c>
      <c r="G924">
        <v>51</v>
      </c>
      <c r="H924">
        <v>5</v>
      </c>
      <c r="I924">
        <v>0</v>
      </c>
      <c r="J924">
        <v>3</v>
      </c>
      <c r="K924">
        <v>1</v>
      </c>
      <c r="L924">
        <v>0</v>
      </c>
      <c r="M924">
        <v>189122.89</v>
      </c>
      <c r="N924">
        <v>1</v>
      </c>
      <c r="P924">
        <f t="shared" si="90"/>
        <v>0</v>
      </c>
      <c r="Q924">
        <f t="shared" si="91"/>
        <v>7.1414284285428504</v>
      </c>
      <c r="W924">
        <f t="shared" si="92"/>
        <v>8248</v>
      </c>
      <c r="X924" t="str">
        <f t="shared" si="93"/>
        <v>Yea</v>
      </c>
      <c r="Y924" t="str">
        <f t="shared" si="94"/>
        <v>tes</v>
      </c>
      <c r="Z924">
        <f t="shared" si="95"/>
        <v>6</v>
      </c>
    </row>
    <row r="925" spans="1:26" x14ac:dyDescent="0.25">
      <c r="A925">
        <v>924</v>
      </c>
      <c r="B925">
        <v>15601026</v>
      </c>
      <c r="C925" t="s">
        <v>657</v>
      </c>
      <c r="D925">
        <v>572</v>
      </c>
      <c r="E925" t="s">
        <v>26</v>
      </c>
      <c r="F925" t="s">
        <v>16</v>
      </c>
      <c r="G925">
        <v>19</v>
      </c>
      <c r="H925">
        <v>1</v>
      </c>
      <c r="I925">
        <v>138657.07999999999</v>
      </c>
      <c r="J925">
        <v>1</v>
      </c>
      <c r="K925">
        <v>1</v>
      </c>
      <c r="L925">
        <v>1</v>
      </c>
      <c r="M925">
        <v>16161.82</v>
      </c>
      <c r="N925">
        <v>0</v>
      </c>
      <c r="P925">
        <f t="shared" si="90"/>
        <v>138657.07999999999</v>
      </c>
      <c r="Q925">
        <f t="shared" si="91"/>
        <v>4.358898943540674</v>
      </c>
      <c r="W925">
        <f t="shared" si="92"/>
        <v>7835</v>
      </c>
      <c r="X925" t="str">
        <f t="shared" si="93"/>
        <v>Gal</v>
      </c>
      <c r="Y925" t="str">
        <f t="shared" si="94"/>
        <v>her</v>
      </c>
      <c r="Z925">
        <f t="shared" si="95"/>
        <v>9</v>
      </c>
    </row>
    <row r="926" spans="1:26" x14ac:dyDescent="0.25">
      <c r="A926">
        <v>925</v>
      </c>
      <c r="B926">
        <v>15658485</v>
      </c>
      <c r="C926" t="s">
        <v>377</v>
      </c>
      <c r="D926">
        <v>785</v>
      </c>
      <c r="E926" t="s">
        <v>15</v>
      </c>
      <c r="F926" t="s">
        <v>16</v>
      </c>
      <c r="G926">
        <v>34</v>
      </c>
      <c r="H926">
        <v>9</v>
      </c>
      <c r="I926">
        <v>70302.48</v>
      </c>
      <c r="J926">
        <v>1</v>
      </c>
      <c r="K926">
        <v>1</v>
      </c>
      <c r="L926">
        <v>1</v>
      </c>
      <c r="M926">
        <v>68600.36</v>
      </c>
      <c r="N926">
        <v>0</v>
      </c>
      <c r="P926">
        <f t="shared" si="90"/>
        <v>70302.48</v>
      </c>
      <c r="Q926">
        <f t="shared" si="91"/>
        <v>5.8309518948453007</v>
      </c>
      <c r="W926">
        <f t="shared" si="92"/>
        <v>873</v>
      </c>
      <c r="X926" t="str">
        <f t="shared" si="93"/>
        <v>Hea</v>
      </c>
      <c r="Y926" t="str">
        <f t="shared" si="94"/>
        <v>ath</v>
      </c>
      <c r="Z926">
        <f t="shared" si="95"/>
        <v>5</v>
      </c>
    </row>
    <row r="927" spans="1:26" x14ac:dyDescent="0.25">
      <c r="A927">
        <v>926</v>
      </c>
      <c r="B927">
        <v>15636731</v>
      </c>
      <c r="C927" t="s">
        <v>306</v>
      </c>
      <c r="D927">
        <v>714</v>
      </c>
      <c r="E927" t="s">
        <v>26</v>
      </c>
      <c r="F927" t="s">
        <v>16</v>
      </c>
      <c r="G927">
        <v>36</v>
      </c>
      <c r="H927">
        <v>1</v>
      </c>
      <c r="I927">
        <v>101609.01</v>
      </c>
      <c r="J927">
        <v>2</v>
      </c>
      <c r="K927">
        <v>1</v>
      </c>
      <c r="L927">
        <v>1</v>
      </c>
      <c r="M927">
        <v>447.73</v>
      </c>
      <c r="N927">
        <v>0</v>
      </c>
      <c r="P927">
        <f t="shared" si="90"/>
        <v>101609.01</v>
      </c>
      <c r="Q927">
        <f t="shared" si="91"/>
        <v>6</v>
      </c>
      <c r="W927">
        <f t="shared" si="92"/>
        <v>2590</v>
      </c>
      <c r="X927" t="str">
        <f t="shared" si="93"/>
        <v>Ts'</v>
      </c>
      <c r="Y927" t="str">
        <f t="shared" si="94"/>
        <v>'ai</v>
      </c>
      <c r="Z927">
        <f t="shared" si="95"/>
        <v>5</v>
      </c>
    </row>
    <row r="928" spans="1:26" x14ac:dyDescent="0.25">
      <c r="A928">
        <v>927</v>
      </c>
      <c r="B928">
        <v>15628303</v>
      </c>
      <c r="C928" t="s">
        <v>718</v>
      </c>
      <c r="D928">
        <v>738</v>
      </c>
      <c r="E928" t="s">
        <v>18</v>
      </c>
      <c r="F928" t="s">
        <v>23</v>
      </c>
      <c r="G928">
        <v>35</v>
      </c>
      <c r="H928">
        <v>3</v>
      </c>
      <c r="I928">
        <v>0</v>
      </c>
      <c r="J928">
        <v>1</v>
      </c>
      <c r="K928">
        <v>1</v>
      </c>
      <c r="L928">
        <v>1</v>
      </c>
      <c r="M928">
        <v>15650.73</v>
      </c>
      <c r="N928">
        <v>0</v>
      </c>
      <c r="P928">
        <f t="shared" si="90"/>
        <v>0</v>
      </c>
      <c r="Q928">
        <f t="shared" si="91"/>
        <v>5.9160797830996161</v>
      </c>
      <c r="W928">
        <f t="shared" si="92"/>
        <v>1907</v>
      </c>
      <c r="X928" t="str">
        <f t="shared" si="93"/>
        <v>Thu</v>
      </c>
      <c r="Y928" t="str">
        <f t="shared" si="94"/>
        <v>ood</v>
      </c>
      <c r="Z928">
        <f t="shared" si="95"/>
        <v>8</v>
      </c>
    </row>
    <row r="929" spans="1:26" x14ac:dyDescent="0.25">
      <c r="A929">
        <v>928</v>
      </c>
      <c r="B929">
        <v>15633461</v>
      </c>
      <c r="C929" t="s">
        <v>365</v>
      </c>
      <c r="D929">
        <v>639</v>
      </c>
      <c r="E929" t="s">
        <v>26</v>
      </c>
      <c r="F929" t="s">
        <v>23</v>
      </c>
      <c r="G929">
        <v>38</v>
      </c>
      <c r="H929">
        <v>5</v>
      </c>
      <c r="I929">
        <v>130170.82</v>
      </c>
      <c r="J929">
        <v>1</v>
      </c>
      <c r="K929">
        <v>1</v>
      </c>
      <c r="L929">
        <v>1</v>
      </c>
      <c r="M929">
        <v>149599.62</v>
      </c>
      <c r="N929">
        <v>0</v>
      </c>
      <c r="P929">
        <f t="shared" si="90"/>
        <v>130170.82</v>
      </c>
      <c r="Q929">
        <f t="shared" si="91"/>
        <v>6.164414002968976</v>
      </c>
      <c r="W929">
        <f t="shared" si="92"/>
        <v>5498</v>
      </c>
      <c r="X929" t="str">
        <f t="shared" si="93"/>
        <v>Pai</v>
      </c>
      <c r="Y929" t="str">
        <f t="shared" si="94"/>
        <v>Pai</v>
      </c>
      <c r="Z929">
        <f t="shared" si="95"/>
        <v>3</v>
      </c>
    </row>
    <row r="930" spans="1:26" x14ac:dyDescent="0.25">
      <c r="A930">
        <v>929</v>
      </c>
      <c r="B930">
        <v>15677135</v>
      </c>
      <c r="C930" t="s">
        <v>56</v>
      </c>
      <c r="D930">
        <v>520</v>
      </c>
      <c r="E930" t="s">
        <v>26</v>
      </c>
      <c r="F930" t="s">
        <v>23</v>
      </c>
      <c r="G930">
        <v>61</v>
      </c>
      <c r="H930">
        <v>8</v>
      </c>
      <c r="I930">
        <v>133802.29</v>
      </c>
      <c r="J930">
        <v>2</v>
      </c>
      <c r="K930">
        <v>1</v>
      </c>
      <c r="L930">
        <v>1</v>
      </c>
      <c r="M930">
        <v>90304.01</v>
      </c>
      <c r="N930">
        <v>0</v>
      </c>
      <c r="P930">
        <f t="shared" si="90"/>
        <v>133802.29</v>
      </c>
      <c r="Q930">
        <f t="shared" si="91"/>
        <v>7.810249675906654</v>
      </c>
      <c r="W930">
        <f t="shared" si="92"/>
        <v>9025</v>
      </c>
      <c r="X930" t="str">
        <f t="shared" si="93"/>
        <v>Lor</v>
      </c>
      <c r="Y930" t="str">
        <f t="shared" si="94"/>
        <v>nzo</v>
      </c>
      <c r="Z930">
        <f t="shared" si="95"/>
        <v>7</v>
      </c>
    </row>
    <row r="931" spans="1:26" x14ac:dyDescent="0.25">
      <c r="A931">
        <v>930</v>
      </c>
      <c r="B931">
        <v>15590876</v>
      </c>
      <c r="C931" t="s">
        <v>719</v>
      </c>
      <c r="D931">
        <v>764</v>
      </c>
      <c r="E931" t="s">
        <v>15</v>
      </c>
      <c r="F931" t="s">
        <v>16</v>
      </c>
      <c r="G931">
        <v>24</v>
      </c>
      <c r="H931">
        <v>7</v>
      </c>
      <c r="I931">
        <v>106234.02</v>
      </c>
      <c r="J931">
        <v>1</v>
      </c>
      <c r="K931">
        <v>0</v>
      </c>
      <c r="L931">
        <v>0</v>
      </c>
      <c r="M931">
        <v>115676.38</v>
      </c>
      <c r="N931">
        <v>0</v>
      </c>
      <c r="P931">
        <f t="shared" si="90"/>
        <v>106234.02</v>
      </c>
      <c r="Q931">
        <f t="shared" si="91"/>
        <v>4.8989794855663558</v>
      </c>
      <c r="W931">
        <f t="shared" si="92"/>
        <v>1272</v>
      </c>
      <c r="X931" t="str">
        <f t="shared" si="93"/>
        <v>Knu</v>
      </c>
      <c r="Y931" t="str">
        <f t="shared" si="94"/>
        <v>upp</v>
      </c>
      <c r="Z931">
        <f t="shared" si="95"/>
        <v>5</v>
      </c>
    </row>
    <row r="932" spans="1:26" x14ac:dyDescent="0.25">
      <c r="A932">
        <v>931</v>
      </c>
      <c r="B932">
        <v>15790782</v>
      </c>
      <c r="C932" t="s">
        <v>720</v>
      </c>
      <c r="D932">
        <v>661</v>
      </c>
      <c r="E932" t="s">
        <v>18</v>
      </c>
      <c r="F932" t="s">
        <v>23</v>
      </c>
      <c r="G932">
        <v>39</v>
      </c>
      <c r="H932">
        <v>6</v>
      </c>
      <c r="I932">
        <v>132628.98000000001</v>
      </c>
      <c r="J932">
        <v>1</v>
      </c>
      <c r="K932">
        <v>0</v>
      </c>
      <c r="L932">
        <v>0</v>
      </c>
      <c r="M932">
        <v>38812.67</v>
      </c>
      <c r="N932">
        <v>0</v>
      </c>
      <c r="P932">
        <f t="shared" si="90"/>
        <v>132628.98000000001</v>
      </c>
      <c r="Q932">
        <f t="shared" si="91"/>
        <v>6.2449979983983983</v>
      </c>
      <c r="W932">
        <f t="shared" si="92"/>
        <v>4619</v>
      </c>
      <c r="X932" t="str">
        <f t="shared" si="93"/>
        <v>Bar</v>
      </c>
      <c r="Y932" t="str">
        <f t="shared" si="94"/>
        <v>kov</v>
      </c>
      <c r="Z932">
        <f t="shared" si="95"/>
        <v>11</v>
      </c>
    </row>
    <row r="933" spans="1:26" x14ac:dyDescent="0.25">
      <c r="A933">
        <v>932</v>
      </c>
      <c r="B933">
        <v>15700476</v>
      </c>
      <c r="C933" t="s">
        <v>614</v>
      </c>
      <c r="D933">
        <v>564</v>
      </c>
      <c r="E933" t="s">
        <v>26</v>
      </c>
      <c r="F933" t="s">
        <v>23</v>
      </c>
      <c r="G933">
        <v>41</v>
      </c>
      <c r="H933">
        <v>9</v>
      </c>
      <c r="I933">
        <v>103522.75</v>
      </c>
      <c r="J933">
        <v>2</v>
      </c>
      <c r="K933">
        <v>1</v>
      </c>
      <c r="L933">
        <v>1</v>
      </c>
      <c r="M933">
        <v>34338.21</v>
      </c>
      <c r="N933">
        <v>0</v>
      </c>
      <c r="P933">
        <f t="shared" si="90"/>
        <v>103522.75</v>
      </c>
      <c r="Q933">
        <f t="shared" si="91"/>
        <v>6.4031242374328485</v>
      </c>
      <c r="W933">
        <f t="shared" si="92"/>
        <v>8029</v>
      </c>
      <c r="X933" t="str">
        <f t="shared" si="93"/>
        <v>Azu</v>
      </c>
      <c r="Y933" t="str">
        <f t="shared" si="94"/>
        <v>ike</v>
      </c>
      <c r="Z933">
        <f t="shared" si="95"/>
        <v>8</v>
      </c>
    </row>
    <row r="934" spans="1:26" x14ac:dyDescent="0.25">
      <c r="A934">
        <v>933</v>
      </c>
      <c r="B934">
        <v>15634141</v>
      </c>
      <c r="C934" t="s">
        <v>721</v>
      </c>
      <c r="D934">
        <v>708</v>
      </c>
      <c r="E934" t="s">
        <v>26</v>
      </c>
      <c r="F934" t="s">
        <v>16</v>
      </c>
      <c r="G934">
        <v>42</v>
      </c>
      <c r="H934">
        <v>8</v>
      </c>
      <c r="I934">
        <v>192390.52</v>
      </c>
      <c r="J934">
        <v>2</v>
      </c>
      <c r="K934">
        <v>1</v>
      </c>
      <c r="L934">
        <v>0</v>
      </c>
      <c r="M934">
        <v>823.36</v>
      </c>
      <c r="N934">
        <v>0</v>
      </c>
      <c r="P934">
        <f t="shared" si="90"/>
        <v>192390.52</v>
      </c>
      <c r="Q934">
        <f t="shared" si="91"/>
        <v>6.4807406984078604</v>
      </c>
      <c r="W934">
        <f t="shared" si="92"/>
        <v>2822</v>
      </c>
      <c r="X934" t="str">
        <f t="shared" si="93"/>
        <v>She</v>
      </c>
      <c r="Y934" t="str">
        <f t="shared" si="94"/>
        <v>ard</v>
      </c>
      <c r="Z934">
        <f t="shared" si="95"/>
        <v>8</v>
      </c>
    </row>
    <row r="935" spans="1:26" x14ac:dyDescent="0.25">
      <c r="A935">
        <v>934</v>
      </c>
      <c r="B935">
        <v>15737795</v>
      </c>
      <c r="C935" t="s">
        <v>33</v>
      </c>
      <c r="D935">
        <v>512</v>
      </c>
      <c r="E935" t="s">
        <v>18</v>
      </c>
      <c r="F935" t="s">
        <v>23</v>
      </c>
      <c r="G935">
        <v>36</v>
      </c>
      <c r="H935">
        <v>1</v>
      </c>
      <c r="I935">
        <v>0</v>
      </c>
      <c r="J935">
        <v>1</v>
      </c>
      <c r="K935">
        <v>0</v>
      </c>
      <c r="L935">
        <v>1</v>
      </c>
      <c r="M935">
        <v>135482.26</v>
      </c>
      <c r="N935">
        <v>1</v>
      </c>
      <c r="P935">
        <f t="shared" si="90"/>
        <v>0</v>
      </c>
      <c r="Q935">
        <f t="shared" si="91"/>
        <v>6</v>
      </c>
      <c r="W935">
        <f t="shared" si="92"/>
        <v>9166</v>
      </c>
      <c r="X935" t="str">
        <f t="shared" si="93"/>
        <v>Sco</v>
      </c>
      <c r="Y935" t="str">
        <f t="shared" si="94"/>
        <v>ott</v>
      </c>
      <c r="Z935">
        <f t="shared" si="95"/>
        <v>5</v>
      </c>
    </row>
    <row r="936" spans="1:26" x14ac:dyDescent="0.25">
      <c r="A936">
        <v>935</v>
      </c>
      <c r="B936">
        <v>15790299</v>
      </c>
      <c r="C936" t="s">
        <v>620</v>
      </c>
      <c r="D936">
        <v>592</v>
      </c>
      <c r="E936" t="s">
        <v>18</v>
      </c>
      <c r="F936" t="s">
        <v>23</v>
      </c>
      <c r="G936">
        <v>37</v>
      </c>
      <c r="H936">
        <v>9</v>
      </c>
      <c r="I936">
        <v>0</v>
      </c>
      <c r="J936">
        <v>3</v>
      </c>
      <c r="K936">
        <v>1</v>
      </c>
      <c r="L936">
        <v>1</v>
      </c>
      <c r="M936">
        <v>10656.89</v>
      </c>
      <c r="N936">
        <v>0</v>
      </c>
      <c r="P936">
        <f t="shared" si="90"/>
        <v>0</v>
      </c>
      <c r="Q936">
        <f t="shared" si="91"/>
        <v>6.0827625302982193</v>
      </c>
      <c r="W936">
        <f t="shared" si="92"/>
        <v>7205</v>
      </c>
      <c r="X936" t="str">
        <f t="shared" si="93"/>
        <v>Wil</v>
      </c>
      <c r="Y936" t="str">
        <f t="shared" si="94"/>
        <v>son</v>
      </c>
      <c r="Z936">
        <f t="shared" si="95"/>
        <v>10</v>
      </c>
    </row>
    <row r="937" spans="1:26" x14ac:dyDescent="0.25">
      <c r="A937">
        <v>936</v>
      </c>
      <c r="B937">
        <v>15675316</v>
      </c>
      <c r="C937" t="s">
        <v>722</v>
      </c>
      <c r="D937">
        <v>619</v>
      </c>
      <c r="E937" t="s">
        <v>15</v>
      </c>
      <c r="F937" t="s">
        <v>16</v>
      </c>
      <c r="G937">
        <v>38</v>
      </c>
      <c r="H937">
        <v>3</v>
      </c>
      <c r="I937">
        <v>0</v>
      </c>
      <c r="J937">
        <v>2</v>
      </c>
      <c r="K937">
        <v>0</v>
      </c>
      <c r="L937">
        <v>1</v>
      </c>
      <c r="M937">
        <v>116467.35</v>
      </c>
      <c r="N937">
        <v>0</v>
      </c>
      <c r="P937">
        <f t="shared" si="90"/>
        <v>0</v>
      </c>
      <c r="Q937">
        <f t="shared" si="91"/>
        <v>6.164414002968976</v>
      </c>
      <c r="W937">
        <f t="shared" si="92"/>
        <v>6257</v>
      </c>
      <c r="X937" t="str">
        <f t="shared" si="93"/>
        <v>Avd</v>
      </c>
      <c r="Y937" t="str">
        <f t="shared" si="94"/>
        <v>eva</v>
      </c>
      <c r="Z937">
        <f t="shared" si="95"/>
        <v>7</v>
      </c>
    </row>
    <row r="938" spans="1:26" x14ac:dyDescent="0.25">
      <c r="A938">
        <v>937</v>
      </c>
      <c r="B938">
        <v>15613630</v>
      </c>
      <c r="C938" t="s">
        <v>603</v>
      </c>
      <c r="D938">
        <v>775</v>
      </c>
      <c r="E938" t="s">
        <v>15</v>
      </c>
      <c r="F938" t="s">
        <v>23</v>
      </c>
      <c r="G938">
        <v>52</v>
      </c>
      <c r="H938">
        <v>8</v>
      </c>
      <c r="I938">
        <v>109922.61</v>
      </c>
      <c r="J938">
        <v>1</v>
      </c>
      <c r="K938">
        <v>1</v>
      </c>
      <c r="L938">
        <v>1</v>
      </c>
      <c r="M938">
        <v>96823.32</v>
      </c>
      <c r="N938">
        <v>1</v>
      </c>
      <c r="P938">
        <f t="shared" si="90"/>
        <v>109922.61</v>
      </c>
      <c r="Q938">
        <f t="shared" si="91"/>
        <v>7.2111025509279782</v>
      </c>
      <c r="W938">
        <f t="shared" si="92"/>
        <v>1042</v>
      </c>
      <c r="X938" t="str">
        <f t="shared" si="93"/>
        <v>Tan</v>
      </c>
      <c r="Y938" t="str">
        <f t="shared" si="94"/>
        <v>ang</v>
      </c>
      <c r="Z938">
        <f t="shared" si="95"/>
        <v>4</v>
      </c>
    </row>
    <row r="939" spans="1:26" x14ac:dyDescent="0.25">
      <c r="A939">
        <v>938</v>
      </c>
      <c r="B939">
        <v>15662100</v>
      </c>
      <c r="C939" t="s">
        <v>723</v>
      </c>
      <c r="D939">
        <v>850</v>
      </c>
      <c r="E939" t="s">
        <v>26</v>
      </c>
      <c r="F939" t="s">
        <v>16</v>
      </c>
      <c r="G939">
        <v>44</v>
      </c>
      <c r="H939">
        <v>5</v>
      </c>
      <c r="I939">
        <v>128605.32</v>
      </c>
      <c r="J939">
        <v>1</v>
      </c>
      <c r="K939">
        <v>0</v>
      </c>
      <c r="L939">
        <v>1</v>
      </c>
      <c r="M939">
        <v>171096.2</v>
      </c>
      <c r="N939">
        <v>0</v>
      </c>
      <c r="P939">
        <f t="shared" si="90"/>
        <v>128605.32</v>
      </c>
      <c r="Q939">
        <f t="shared" si="91"/>
        <v>6.6332495807107996</v>
      </c>
      <c r="W939">
        <f t="shared" si="92"/>
        <v>1</v>
      </c>
      <c r="X939" t="str">
        <f t="shared" si="93"/>
        <v>Hsu</v>
      </c>
      <c r="Y939" t="str">
        <f t="shared" si="94"/>
        <v>Hsu</v>
      </c>
      <c r="Z939">
        <f t="shared" si="95"/>
        <v>3</v>
      </c>
    </row>
    <row r="940" spans="1:26" x14ac:dyDescent="0.25">
      <c r="A940">
        <v>939</v>
      </c>
      <c r="B940">
        <v>15668032</v>
      </c>
      <c r="C940" t="s">
        <v>724</v>
      </c>
      <c r="D940">
        <v>577</v>
      </c>
      <c r="E940" t="s">
        <v>15</v>
      </c>
      <c r="F940" t="s">
        <v>16</v>
      </c>
      <c r="G940">
        <v>37</v>
      </c>
      <c r="H940">
        <v>4</v>
      </c>
      <c r="I940">
        <v>0</v>
      </c>
      <c r="J940">
        <v>1</v>
      </c>
      <c r="K940">
        <v>1</v>
      </c>
      <c r="L940">
        <v>1</v>
      </c>
      <c r="M940">
        <v>79881.39</v>
      </c>
      <c r="N940">
        <v>0</v>
      </c>
      <c r="P940">
        <f t="shared" si="90"/>
        <v>0</v>
      </c>
      <c r="Q940">
        <f t="shared" si="91"/>
        <v>6.0827625302982193</v>
      </c>
      <c r="W940">
        <f t="shared" si="92"/>
        <v>7698</v>
      </c>
      <c r="X940" t="str">
        <f t="shared" si="93"/>
        <v>Buc</v>
      </c>
      <c r="Y940" t="str">
        <f t="shared" si="94"/>
        <v>nan</v>
      </c>
      <c r="Z940">
        <f t="shared" si="95"/>
        <v>8</v>
      </c>
    </row>
    <row r="941" spans="1:26" x14ac:dyDescent="0.25">
      <c r="A941">
        <v>940</v>
      </c>
      <c r="B941">
        <v>15599289</v>
      </c>
      <c r="C941" t="s">
        <v>725</v>
      </c>
      <c r="D941">
        <v>724</v>
      </c>
      <c r="E941" t="s">
        <v>15</v>
      </c>
      <c r="F941" t="s">
        <v>16</v>
      </c>
      <c r="G941">
        <v>37</v>
      </c>
      <c r="H941">
        <v>10</v>
      </c>
      <c r="I941">
        <v>68598.559999999998</v>
      </c>
      <c r="J941">
        <v>1</v>
      </c>
      <c r="K941">
        <v>1</v>
      </c>
      <c r="L941">
        <v>0</v>
      </c>
      <c r="M941">
        <v>157862.82</v>
      </c>
      <c r="N941">
        <v>0</v>
      </c>
      <c r="P941">
        <f t="shared" si="90"/>
        <v>68598.559999999998</v>
      </c>
      <c r="Q941">
        <f t="shared" si="91"/>
        <v>6.0827625302982193</v>
      </c>
      <c r="W941">
        <f t="shared" si="92"/>
        <v>2298</v>
      </c>
      <c r="X941" t="str">
        <f t="shared" si="93"/>
        <v>Yeh</v>
      </c>
      <c r="Y941" t="str">
        <f t="shared" si="94"/>
        <v>Yeh</v>
      </c>
      <c r="Z941">
        <f t="shared" si="95"/>
        <v>3</v>
      </c>
    </row>
    <row r="942" spans="1:26" x14ac:dyDescent="0.25">
      <c r="A942">
        <v>941</v>
      </c>
      <c r="B942">
        <v>15754084</v>
      </c>
      <c r="C942" t="s">
        <v>726</v>
      </c>
      <c r="D942">
        <v>710</v>
      </c>
      <c r="E942" t="s">
        <v>18</v>
      </c>
      <c r="F942" t="s">
        <v>23</v>
      </c>
      <c r="G942">
        <v>35</v>
      </c>
      <c r="H942">
        <v>1</v>
      </c>
      <c r="I942">
        <v>106518.52</v>
      </c>
      <c r="J942">
        <v>1</v>
      </c>
      <c r="K942">
        <v>1</v>
      </c>
      <c r="L942">
        <v>1</v>
      </c>
      <c r="M942">
        <v>127951.81</v>
      </c>
      <c r="N942">
        <v>0</v>
      </c>
      <c r="P942">
        <f t="shared" si="90"/>
        <v>106518.52</v>
      </c>
      <c r="Q942">
        <f t="shared" si="91"/>
        <v>5.9160797830996161</v>
      </c>
      <c r="W942">
        <f t="shared" si="92"/>
        <v>2741</v>
      </c>
      <c r="X942" t="str">
        <f t="shared" si="93"/>
        <v>Pal</v>
      </c>
      <c r="Y942" t="str">
        <f t="shared" si="94"/>
        <v>zzi</v>
      </c>
      <c r="Z942">
        <f t="shared" si="95"/>
        <v>7</v>
      </c>
    </row>
    <row r="943" spans="1:26" x14ac:dyDescent="0.25">
      <c r="A943">
        <v>942</v>
      </c>
      <c r="B943">
        <v>15676521</v>
      </c>
      <c r="C943" t="s">
        <v>727</v>
      </c>
      <c r="D943">
        <v>696</v>
      </c>
      <c r="E943" t="s">
        <v>15</v>
      </c>
      <c r="F943" t="s">
        <v>16</v>
      </c>
      <c r="G943">
        <v>31</v>
      </c>
      <c r="H943">
        <v>8</v>
      </c>
      <c r="I943">
        <v>0</v>
      </c>
      <c r="J943">
        <v>2</v>
      </c>
      <c r="K943">
        <v>0</v>
      </c>
      <c r="L943">
        <v>0</v>
      </c>
      <c r="M943">
        <v>191074.11</v>
      </c>
      <c r="N943">
        <v>0</v>
      </c>
      <c r="P943">
        <f t="shared" si="90"/>
        <v>0</v>
      </c>
      <c r="Q943">
        <f t="shared" si="91"/>
        <v>5.5677643628300215</v>
      </c>
      <c r="W943">
        <f t="shared" si="92"/>
        <v>3266</v>
      </c>
      <c r="X943" t="str">
        <f t="shared" si="93"/>
        <v>Y?a</v>
      </c>
      <c r="Y943" t="str">
        <f t="shared" si="94"/>
        <v>?an</v>
      </c>
      <c r="Z943">
        <f t="shared" si="95"/>
        <v>4</v>
      </c>
    </row>
    <row r="944" spans="1:26" x14ac:dyDescent="0.25">
      <c r="A944">
        <v>943</v>
      </c>
      <c r="B944">
        <v>15804586</v>
      </c>
      <c r="C944" t="s">
        <v>487</v>
      </c>
      <c r="D944">
        <v>376</v>
      </c>
      <c r="E944" t="s">
        <v>15</v>
      </c>
      <c r="F944" t="s">
        <v>16</v>
      </c>
      <c r="G944">
        <v>46</v>
      </c>
      <c r="H944">
        <v>6</v>
      </c>
      <c r="I944">
        <v>0</v>
      </c>
      <c r="J944">
        <v>1</v>
      </c>
      <c r="K944">
        <v>1</v>
      </c>
      <c r="L944">
        <v>0</v>
      </c>
      <c r="M944">
        <v>157333.69</v>
      </c>
      <c r="N944">
        <v>1</v>
      </c>
      <c r="P944">
        <f t="shared" si="90"/>
        <v>0</v>
      </c>
      <c r="Q944">
        <f t="shared" si="91"/>
        <v>6.7823299831252681</v>
      </c>
      <c r="W944">
        <f t="shared" si="92"/>
        <v>9987</v>
      </c>
      <c r="X944" t="str">
        <f t="shared" si="93"/>
        <v>Lin</v>
      </c>
      <c r="Y944" t="str">
        <f t="shared" si="94"/>
        <v>Lin</v>
      </c>
      <c r="Z944">
        <f t="shared" si="95"/>
        <v>3</v>
      </c>
    </row>
    <row r="945" spans="1:26" x14ac:dyDescent="0.25">
      <c r="A945">
        <v>944</v>
      </c>
      <c r="B945">
        <v>15781465</v>
      </c>
      <c r="C945" t="s">
        <v>728</v>
      </c>
      <c r="D945">
        <v>675</v>
      </c>
      <c r="E945" t="s">
        <v>26</v>
      </c>
      <c r="F945" t="s">
        <v>16</v>
      </c>
      <c r="G945">
        <v>29</v>
      </c>
      <c r="H945">
        <v>8</v>
      </c>
      <c r="I945">
        <v>121326.42</v>
      </c>
      <c r="J945">
        <v>1</v>
      </c>
      <c r="K945">
        <v>1</v>
      </c>
      <c r="L945">
        <v>0</v>
      </c>
      <c r="M945">
        <v>133457.51999999999</v>
      </c>
      <c r="N945">
        <v>0</v>
      </c>
      <c r="P945">
        <f t="shared" si="90"/>
        <v>121326.42</v>
      </c>
      <c r="Q945">
        <f t="shared" si="91"/>
        <v>5.3851648071345037</v>
      </c>
      <c r="W945">
        <f t="shared" si="92"/>
        <v>4095</v>
      </c>
      <c r="X945" t="str">
        <f t="shared" si="93"/>
        <v>Sch</v>
      </c>
      <c r="Y945" t="str">
        <f t="shared" si="94"/>
        <v>eld</v>
      </c>
      <c r="Z945">
        <f t="shared" si="95"/>
        <v>9</v>
      </c>
    </row>
    <row r="946" spans="1:26" x14ac:dyDescent="0.25">
      <c r="A946">
        <v>945</v>
      </c>
      <c r="B946">
        <v>15729362</v>
      </c>
      <c r="C946" t="s">
        <v>500</v>
      </c>
      <c r="D946">
        <v>745</v>
      </c>
      <c r="E946" t="s">
        <v>15</v>
      </c>
      <c r="F946" t="s">
        <v>23</v>
      </c>
      <c r="G946">
        <v>36</v>
      </c>
      <c r="H946">
        <v>8</v>
      </c>
      <c r="I946">
        <v>67226.37</v>
      </c>
      <c r="J946">
        <v>1</v>
      </c>
      <c r="K946">
        <v>1</v>
      </c>
      <c r="L946">
        <v>0</v>
      </c>
      <c r="M946">
        <v>130789.6</v>
      </c>
      <c r="N946">
        <v>0</v>
      </c>
      <c r="P946">
        <f t="shared" si="90"/>
        <v>67226.37</v>
      </c>
      <c r="Q946">
        <f t="shared" si="91"/>
        <v>6</v>
      </c>
      <c r="W946">
        <f t="shared" si="92"/>
        <v>1727</v>
      </c>
      <c r="X946" t="str">
        <f t="shared" si="93"/>
        <v>Lom</v>
      </c>
      <c r="Y946" t="str">
        <f t="shared" si="94"/>
        <v>rdi</v>
      </c>
      <c r="Z946">
        <f t="shared" si="95"/>
        <v>8</v>
      </c>
    </row>
    <row r="947" spans="1:26" x14ac:dyDescent="0.25">
      <c r="A947">
        <v>946</v>
      </c>
      <c r="B947">
        <v>15709295</v>
      </c>
      <c r="C947" t="s">
        <v>729</v>
      </c>
      <c r="D947">
        <v>697</v>
      </c>
      <c r="E947" t="s">
        <v>18</v>
      </c>
      <c r="F947" t="s">
        <v>16</v>
      </c>
      <c r="G947">
        <v>25</v>
      </c>
      <c r="H947">
        <v>5</v>
      </c>
      <c r="I947">
        <v>82931.850000000006</v>
      </c>
      <c r="J947">
        <v>2</v>
      </c>
      <c r="K947">
        <v>1</v>
      </c>
      <c r="L947">
        <v>1</v>
      </c>
      <c r="M947">
        <v>128373.88</v>
      </c>
      <c r="N947">
        <v>0</v>
      </c>
      <c r="P947">
        <f t="shared" si="90"/>
        <v>82931.850000000006</v>
      </c>
      <c r="Q947">
        <f t="shared" si="91"/>
        <v>5</v>
      </c>
      <c r="W947">
        <f t="shared" si="92"/>
        <v>3230</v>
      </c>
      <c r="X947" t="str">
        <f t="shared" si="93"/>
        <v>Wal</v>
      </c>
      <c r="Y947" t="str">
        <f t="shared" si="94"/>
        <v>all</v>
      </c>
      <c r="Z947">
        <f t="shared" si="95"/>
        <v>4</v>
      </c>
    </row>
    <row r="948" spans="1:26" x14ac:dyDescent="0.25">
      <c r="A948">
        <v>947</v>
      </c>
      <c r="B948">
        <v>15745324</v>
      </c>
      <c r="C948" t="s">
        <v>602</v>
      </c>
      <c r="D948">
        <v>599</v>
      </c>
      <c r="E948" t="s">
        <v>18</v>
      </c>
      <c r="F948" t="s">
        <v>16</v>
      </c>
      <c r="G948">
        <v>39</v>
      </c>
      <c r="H948">
        <v>4</v>
      </c>
      <c r="I948">
        <v>0</v>
      </c>
      <c r="J948">
        <v>1</v>
      </c>
      <c r="K948">
        <v>1</v>
      </c>
      <c r="L948">
        <v>0</v>
      </c>
      <c r="M948">
        <v>194273.2</v>
      </c>
      <c r="N948">
        <v>1</v>
      </c>
      <c r="P948">
        <f t="shared" si="90"/>
        <v>0</v>
      </c>
      <c r="Q948">
        <f t="shared" si="91"/>
        <v>6.2449979983983983</v>
      </c>
      <c r="W948">
        <f t="shared" si="92"/>
        <v>6967</v>
      </c>
      <c r="X948" t="str">
        <f t="shared" si="93"/>
        <v>Mil</v>
      </c>
      <c r="Y948" t="str">
        <f t="shared" si="94"/>
        <v>ani</v>
      </c>
      <c r="Z948">
        <f t="shared" si="95"/>
        <v>6</v>
      </c>
    </row>
    <row r="949" spans="1:26" x14ac:dyDescent="0.25">
      <c r="A949">
        <v>948</v>
      </c>
      <c r="B949">
        <v>15741336</v>
      </c>
      <c r="C949" t="s">
        <v>536</v>
      </c>
      <c r="D949">
        <v>715</v>
      </c>
      <c r="E949" t="s">
        <v>15</v>
      </c>
      <c r="F949" t="s">
        <v>16</v>
      </c>
      <c r="G949">
        <v>38</v>
      </c>
      <c r="H949">
        <v>5</v>
      </c>
      <c r="I949">
        <v>118590.41</v>
      </c>
      <c r="J949">
        <v>1</v>
      </c>
      <c r="K949">
        <v>1</v>
      </c>
      <c r="L949">
        <v>1</v>
      </c>
      <c r="M949">
        <v>5684.17</v>
      </c>
      <c r="N949">
        <v>1</v>
      </c>
      <c r="P949">
        <f t="shared" si="90"/>
        <v>118590.41</v>
      </c>
      <c r="Q949">
        <f t="shared" si="91"/>
        <v>6.164414002968976</v>
      </c>
      <c r="W949">
        <f t="shared" si="92"/>
        <v>2563</v>
      </c>
      <c r="X949" t="str">
        <f t="shared" si="93"/>
        <v>Eji</v>
      </c>
      <c r="Y949" t="str">
        <f t="shared" si="94"/>
        <v>for</v>
      </c>
      <c r="Z949">
        <f t="shared" si="95"/>
        <v>8</v>
      </c>
    </row>
    <row r="950" spans="1:26" x14ac:dyDescent="0.25">
      <c r="A950">
        <v>949</v>
      </c>
      <c r="B950">
        <v>15783659</v>
      </c>
      <c r="C950" t="s">
        <v>730</v>
      </c>
      <c r="D950">
        <v>659</v>
      </c>
      <c r="E950" t="s">
        <v>15</v>
      </c>
      <c r="F950" t="s">
        <v>23</v>
      </c>
      <c r="G950">
        <v>67</v>
      </c>
      <c r="H950">
        <v>4</v>
      </c>
      <c r="I950">
        <v>145981.87</v>
      </c>
      <c r="J950">
        <v>1</v>
      </c>
      <c r="K950">
        <v>1</v>
      </c>
      <c r="L950">
        <v>1</v>
      </c>
      <c r="M950">
        <v>131043.2</v>
      </c>
      <c r="N950">
        <v>0</v>
      </c>
      <c r="P950">
        <f t="shared" si="90"/>
        <v>145981.87</v>
      </c>
      <c r="Q950">
        <f t="shared" si="91"/>
        <v>8.1853527718724504</v>
      </c>
      <c r="W950">
        <f t="shared" si="92"/>
        <v>4702</v>
      </c>
      <c r="X950" t="str">
        <f t="shared" si="93"/>
        <v>Bla</v>
      </c>
      <c r="Y950" t="str">
        <f t="shared" si="94"/>
        <v>urn</v>
      </c>
      <c r="Z950">
        <f t="shared" si="95"/>
        <v>9</v>
      </c>
    </row>
    <row r="951" spans="1:26" x14ac:dyDescent="0.25">
      <c r="A951">
        <v>950</v>
      </c>
      <c r="B951">
        <v>15620981</v>
      </c>
      <c r="C951" t="s">
        <v>731</v>
      </c>
      <c r="D951">
        <v>684</v>
      </c>
      <c r="E951" t="s">
        <v>15</v>
      </c>
      <c r="F951" t="s">
        <v>16</v>
      </c>
      <c r="G951">
        <v>48</v>
      </c>
      <c r="H951">
        <v>3</v>
      </c>
      <c r="I951">
        <v>73309.38</v>
      </c>
      <c r="J951">
        <v>1</v>
      </c>
      <c r="K951">
        <v>0</v>
      </c>
      <c r="L951">
        <v>0</v>
      </c>
      <c r="M951">
        <v>21228.34</v>
      </c>
      <c r="N951">
        <v>1</v>
      </c>
      <c r="P951">
        <f t="shared" si="90"/>
        <v>73309.38</v>
      </c>
      <c r="Q951">
        <f t="shared" si="91"/>
        <v>6.9282032302755088</v>
      </c>
      <c r="W951">
        <f t="shared" si="92"/>
        <v>3690</v>
      </c>
      <c r="X951" t="str">
        <f t="shared" si="93"/>
        <v>Wic</v>
      </c>
      <c r="Y951" t="str">
        <f t="shared" si="94"/>
        <v>ham</v>
      </c>
      <c r="Z951">
        <f t="shared" si="95"/>
        <v>7</v>
      </c>
    </row>
    <row r="952" spans="1:26" x14ac:dyDescent="0.25">
      <c r="A952">
        <v>951</v>
      </c>
      <c r="B952">
        <v>15630328</v>
      </c>
      <c r="C952" t="s">
        <v>732</v>
      </c>
      <c r="D952">
        <v>635</v>
      </c>
      <c r="E952" t="s">
        <v>15</v>
      </c>
      <c r="F952" t="s">
        <v>16</v>
      </c>
      <c r="G952">
        <v>48</v>
      </c>
      <c r="H952">
        <v>8</v>
      </c>
      <c r="I952">
        <v>130796.33</v>
      </c>
      <c r="J952">
        <v>2</v>
      </c>
      <c r="K952">
        <v>1</v>
      </c>
      <c r="L952">
        <v>1</v>
      </c>
      <c r="M952">
        <v>43250.3</v>
      </c>
      <c r="N952">
        <v>0</v>
      </c>
      <c r="P952">
        <f t="shared" si="90"/>
        <v>130796.33</v>
      </c>
      <c r="Q952">
        <f t="shared" si="91"/>
        <v>6.9282032302755088</v>
      </c>
      <c r="W952">
        <f t="shared" si="92"/>
        <v>5651</v>
      </c>
      <c r="X952" t="str">
        <f t="shared" si="93"/>
        <v>Bir</v>
      </c>
      <c r="Y952" t="str">
        <f t="shared" si="94"/>
        <v>ird</v>
      </c>
      <c r="Z952">
        <f t="shared" si="95"/>
        <v>4</v>
      </c>
    </row>
    <row r="953" spans="1:26" x14ac:dyDescent="0.25">
      <c r="A953">
        <v>952</v>
      </c>
      <c r="B953">
        <v>15785899</v>
      </c>
      <c r="C953" t="s">
        <v>405</v>
      </c>
      <c r="D953">
        <v>789</v>
      </c>
      <c r="E953" t="s">
        <v>26</v>
      </c>
      <c r="F953" t="s">
        <v>23</v>
      </c>
      <c r="G953">
        <v>33</v>
      </c>
      <c r="H953">
        <v>8</v>
      </c>
      <c r="I953">
        <v>151607.56</v>
      </c>
      <c r="J953">
        <v>1</v>
      </c>
      <c r="K953">
        <v>1</v>
      </c>
      <c r="L953">
        <v>0</v>
      </c>
      <c r="M953">
        <v>4389.3999999999996</v>
      </c>
      <c r="N953">
        <v>0</v>
      </c>
      <c r="P953">
        <f t="shared" si="90"/>
        <v>151607.56</v>
      </c>
      <c r="Q953">
        <f t="shared" si="91"/>
        <v>5.7445626465380286</v>
      </c>
      <c r="W953">
        <f t="shared" si="92"/>
        <v>815</v>
      </c>
      <c r="X953" t="str">
        <f t="shared" si="93"/>
        <v>Ch'</v>
      </c>
      <c r="Y953" t="str">
        <f t="shared" si="94"/>
        <v>'en</v>
      </c>
      <c r="Z953">
        <f t="shared" si="95"/>
        <v>5</v>
      </c>
    </row>
    <row r="954" spans="1:26" x14ac:dyDescent="0.25">
      <c r="A954">
        <v>953</v>
      </c>
      <c r="B954">
        <v>15606149</v>
      </c>
      <c r="C954" t="s">
        <v>178</v>
      </c>
      <c r="D954">
        <v>571</v>
      </c>
      <c r="E954" t="s">
        <v>26</v>
      </c>
      <c r="F954" t="s">
        <v>16</v>
      </c>
      <c r="G954">
        <v>66</v>
      </c>
      <c r="H954">
        <v>9</v>
      </c>
      <c r="I954">
        <v>111577.01</v>
      </c>
      <c r="J954">
        <v>1</v>
      </c>
      <c r="K954">
        <v>0</v>
      </c>
      <c r="L954">
        <v>1</v>
      </c>
      <c r="M954">
        <v>189271.9</v>
      </c>
      <c r="N954">
        <v>0</v>
      </c>
      <c r="P954">
        <f t="shared" si="90"/>
        <v>111577.01</v>
      </c>
      <c r="Q954">
        <f t="shared" si="91"/>
        <v>8.1240384046359608</v>
      </c>
      <c r="W954">
        <f t="shared" si="92"/>
        <v>7858</v>
      </c>
      <c r="X954" t="str">
        <f t="shared" si="93"/>
        <v>Woo</v>
      </c>
      <c r="Y954" t="str">
        <f t="shared" si="94"/>
        <v>ood</v>
      </c>
      <c r="Z954">
        <f t="shared" si="95"/>
        <v>4</v>
      </c>
    </row>
    <row r="955" spans="1:26" x14ac:dyDescent="0.25">
      <c r="A955">
        <v>954</v>
      </c>
      <c r="B955">
        <v>15671139</v>
      </c>
      <c r="C955" t="s">
        <v>733</v>
      </c>
      <c r="D955">
        <v>694</v>
      </c>
      <c r="E955" t="s">
        <v>18</v>
      </c>
      <c r="F955" t="s">
        <v>23</v>
      </c>
      <c r="G955">
        <v>39</v>
      </c>
      <c r="H955">
        <v>0</v>
      </c>
      <c r="I955">
        <v>107042.74</v>
      </c>
      <c r="J955">
        <v>1</v>
      </c>
      <c r="K955">
        <v>1</v>
      </c>
      <c r="L955">
        <v>1</v>
      </c>
      <c r="M955">
        <v>102284.2</v>
      </c>
      <c r="N955">
        <v>0</v>
      </c>
      <c r="P955">
        <f t="shared" si="90"/>
        <v>107042.74</v>
      </c>
      <c r="Q955">
        <f t="shared" si="91"/>
        <v>6.2449979983983983</v>
      </c>
      <c r="W955">
        <f t="shared" si="92"/>
        <v>3341</v>
      </c>
      <c r="X955" t="str">
        <f t="shared" si="93"/>
        <v>Bri</v>
      </c>
      <c r="Y955" t="str">
        <f t="shared" si="94"/>
        <v>ine</v>
      </c>
      <c r="Z955">
        <f t="shared" si="95"/>
        <v>10</v>
      </c>
    </row>
    <row r="956" spans="1:26" x14ac:dyDescent="0.25">
      <c r="A956">
        <v>955</v>
      </c>
      <c r="B956">
        <v>15660429</v>
      </c>
      <c r="C956" t="s">
        <v>734</v>
      </c>
      <c r="D956">
        <v>665</v>
      </c>
      <c r="E956" t="s">
        <v>18</v>
      </c>
      <c r="F956" t="s">
        <v>16</v>
      </c>
      <c r="G956">
        <v>42</v>
      </c>
      <c r="H956">
        <v>2</v>
      </c>
      <c r="I956">
        <v>156371.60999999999</v>
      </c>
      <c r="J956">
        <v>2</v>
      </c>
      <c r="K956">
        <v>0</v>
      </c>
      <c r="L956">
        <v>1</v>
      </c>
      <c r="M956">
        <v>156774.94</v>
      </c>
      <c r="N956">
        <v>1</v>
      </c>
      <c r="P956">
        <f t="shared" si="90"/>
        <v>156371.60999999999</v>
      </c>
      <c r="Q956">
        <f t="shared" si="91"/>
        <v>6.4807406984078604</v>
      </c>
      <c r="W956">
        <f t="shared" si="92"/>
        <v>4470</v>
      </c>
      <c r="X956" t="str">
        <f t="shared" si="93"/>
        <v>Ch'</v>
      </c>
      <c r="Y956" t="str">
        <f t="shared" si="94"/>
        <v>'in</v>
      </c>
      <c r="Z956">
        <f t="shared" si="95"/>
        <v>5</v>
      </c>
    </row>
    <row r="957" spans="1:26" x14ac:dyDescent="0.25">
      <c r="A957">
        <v>956</v>
      </c>
      <c r="B957">
        <v>15571002</v>
      </c>
      <c r="C957" t="s">
        <v>735</v>
      </c>
      <c r="D957">
        <v>706</v>
      </c>
      <c r="E957" t="s">
        <v>15</v>
      </c>
      <c r="F957" t="s">
        <v>16</v>
      </c>
      <c r="G957">
        <v>44</v>
      </c>
      <c r="H957">
        <v>4</v>
      </c>
      <c r="I957">
        <v>129605.99</v>
      </c>
      <c r="J957">
        <v>1</v>
      </c>
      <c r="K957">
        <v>0</v>
      </c>
      <c r="L957">
        <v>0</v>
      </c>
      <c r="M957">
        <v>69865.490000000005</v>
      </c>
      <c r="N957">
        <v>0</v>
      </c>
      <c r="P957">
        <f t="shared" si="90"/>
        <v>129605.99</v>
      </c>
      <c r="Q957">
        <f t="shared" si="91"/>
        <v>6.6332495807107996</v>
      </c>
      <c r="W957">
        <f t="shared" si="92"/>
        <v>2886</v>
      </c>
      <c r="X957" t="str">
        <f t="shared" si="93"/>
        <v>Yus</v>
      </c>
      <c r="Y957" t="str">
        <f t="shared" si="94"/>
        <v>pov</v>
      </c>
      <c r="Z957">
        <f t="shared" si="95"/>
        <v>7</v>
      </c>
    </row>
    <row r="958" spans="1:26" x14ac:dyDescent="0.25">
      <c r="A958">
        <v>957</v>
      </c>
      <c r="B958">
        <v>15631681</v>
      </c>
      <c r="C958" t="s">
        <v>736</v>
      </c>
      <c r="D958">
        <v>807</v>
      </c>
      <c r="E958" t="s">
        <v>18</v>
      </c>
      <c r="F958" t="s">
        <v>16</v>
      </c>
      <c r="G958">
        <v>43</v>
      </c>
      <c r="H958">
        <v>0</v>
      </c>
      <c r="I958">
        <v>0</v>
      </c>
      <c r="J958">
        <v>2</v>
      </c>
      <c r="K958">
        <v>0</v>
      </c>
      <c r="L958">
        <v>1</v>
      </c>
      <c r="M958">
        <v>85523.24</v>
      </c>
      <c r="N958">
        <v>0</v>
      </c>
      <c r="P958">
        <f t="shared" si="90"/>
        <v>0</v>
      </c>
      <c r="Q958">
        <f t="shared" si="91"/>
        <v>6.5574385243020004</v>
      </c>
      <c r="W958">
        <f t="shared" si="92"/>
        <v>556</v>
      </c>
      <c r="X958" t="str">
        <f t="shared" si="93"/>
        <v>Jib</v>
      </c>
      <c r="Y958" t="str">
        <f t="shared" si="94"/>
        <v>noh</v>
      </c>
      <c r="Z958">
        <f t="shared" si="95"/>
        <v>7</v>
      </c>
    </row>
    <row r="959" spans="1:26" x14ac:dyDescent="0.25">
      <c r="A959">
        <v>958</v>
      </c>
      <c r="B959">
        <v>15731522</v>
      </c>
      <c r="C959" t="s">
        <v>617</v>
      </c>
      <c r="D959">
        <v>771</v>
      </c>
      <c r="E959" t="s">
        <v>18</v>
      </c>
      <c r="F959" t="s">
        <v>16</v>
      </c>
      <c r="G959">
        <v>67</v>
      </c>
      <c r="H959">
        <v>8</v>
      </c>
      <c r="I959">
        <v>0</v>
      </c>
      <c r="J959">
        <v>2</v>
      </c>
      <c r="K959">
        <v>1</v>
      </c>
      <c r="L959">
        <v>1</v>
      </c>
      <c r="M959">
        <v>51219.8</v>
      </c>
      <c r="N959">
        <v>0</v>
      </c>
      <c r="P959">
        <f t="shared" si="90"/>
        <v>0</v>
      </c>
      <c r="Q959">
        <f t="shared" si="91"/>
        <v>8.1853527718724504</v>
      </c>
      <c r="W959">
        <f t="shared" si="92"/>
        <v>1136</v>
      </c>
      <c r="X959" t="str">
        <f t="shared" si="93"/>
        <v>Ts'</v>
      </c>
      <c r="Y959" t="str">
        <f t="shared" si="94"/>
        <v>'ui</v>
      </c>
      <c r="Z959">
        <f t="shared" si="95"/>
        <v>5</v>
      </c>
    </row>
    <row r="960" spans="1:26" x14ac:dyDescent="0.25">
      <c r="A960">
        <v>959</v>
      </c>
      <c r="B960">
        <v>15619529</v>
      </c>
      <c r="C960" t="s">
        <v>104</v>
      </c>
      <c r="D960">
        <v>531</v>
      </c>
      <c r="E960" t="s">
        <v>18</v>
      </c>
      <c r="F960" t="s">
        <v>23</v>
      </c>
      <c r="G960">
        <v>27</v>
      </c>
      <c r="H960">
        <v>8</v>
      </c>
      <c r="I960">
        <v>132576.25</v>
      </c>
      <c r="J960">
        <v>1</v>
      </c>
      <c r="K960">
        <v>0</v>
      </c>
      <c r="L960">
        <v>0</v>
      </c>
      <c r="M960">
        <v>7222.92</v>
      </c>
      <c r="N960">
        <v>0</v>
      </c>
      <c r="P960">
        <f t="shared" si="90"/>
        <v>132576.25</v>
      </c>
      <c r="Q960">
        <f t="shared" si="91"/>
        <v>5.196152422706632</v>
      </c>
      <c r="W960">
        <f t="shared" si="92"/>
        <v>8796</v>
      </c>
      <c r="X960" t="str">
        <f t="shared" si="93"/>
        <v>Ndu</v>
      </c>
      <c r="Y960" t="str">
        <f t="shared" si="94"/>
        <v>aku</v>
      </c>
      <c r="Z960">
        <f t="shared" si="95"/>
        <v>7</v>
      </c>
    </row>
    <row r="961" spans="1:26" x14ac:dyDescent="0.25">
      <c r="A961">
        <v>960</v>
      </c>
      <c r="B961">
        <v>15628034</v>
      </c>
      <c r="C961" t="s">
        <v>737</v>
      </c>
      <c r="D961">
        <v>629</v>
      </c>
      <c r="E961" t="s">
        <v>15</v>
      </c>
      <c r="F961" t="s">
        <v>16</v>
      </c>
      <c r="G961">
        <v>37</v>
      </c>
      <c r="H961">
        <v>6</v>
      </c>
      <c r="I961">
        <v>129101.3</v>
      </c>
      <c r="J961">
        <v>1</v>
      </c>
      <c r="K961">
        <v>1</v>
      </c>
      <c r="L961">
        <v>1</v>
      </c>
      <c r="M961">
        <v>23971.33</v>
      </c>
      <c r="N961">
        <v>0</v>
      </c>
      <c r="P961">
        <f t="shared" si="90"/>
        <v>129101.3</v>
      </c>
      <c r="Q961">
        <f t="shared" si="91"/>
        <v>6.0827625302982193</v>
      </c>
      <c r="W961">
        <f t="shared" si="92"/>
        <v>5891</v>
      </c>
      <c r="X961" t="str">
        <f t="shared" si="93"/>
        <v>Wil</v>
      </c>
      <c r="Y961" t="str">
        <f t="shared" si="94"/>
        <v>der</v>
      </c>
      <c r="Z961">
        <f t="shared" si="95"/>
        <v>6</v>
      </c>
    </row>
    <row r="962" spans="1:26" x14ac:dyDescent="0.25">
      <c r="A962">
        <v>961</v>
      </c>
      <c r="B962">
        <v>15686164</v>
      </c>
      <c r="C962" t="s">
        <v>44</v>
      </c>
      <c r="D962">
        <v>850</v>
      </c>
      <c r="E962" t="s">
        <v>26</v>
      </c>
      <c r="F962" t="s">
        <v>16</v>
      </c>
      <c r="G962">
        <v>31</v>
      </c>
      <c r="H962">
        <v>1</v>
      </c>
      <c r="I962">
        <v>108822.39999999999</v>
      </c>
      <c r="J962">
        <v>1</v>
      </c>
      <c r="K962">
        <v>1</v>
      </c>
      <c r="L962">
        <v>1</v>
      </c>
      <c r="M962">
        <v>132173.31</v>
      </c>
      <c r="N962">
        <v>0</v>
      </c>
      <c r="P962">
        <f t="shared" ref="P962:P1025" si="96">ROUND(I962,2)</f>
        <v>108822.39999999999</v>
      </c>
      <c r="Q962">
        <f t="shared" ref="Q962:Q1025" si="97">SQRT(G:G)</f>
        <v>5.5677643628300215</v>
      </c>
      <c r="W962">
        <f t="shared" ref="W962:W1025" si="98">RANK(D962,D:D)</f>
        <v>1</v>
      </c>
      <c r="X962" t="str">
        <f t="shared" ref="X962:X1025" si="99">LEFT(C:C,3)</f>
        <v>Mac</v>
      </c>
      <c r="Y962" t="str">
        <f t="shared" ref="Y962:Y1025" si="100">RIGHT(C:C,3)</f>
        <v>ean</v>
      </c>
      <c r="Z962">
        <f t="shared" ref="Z962:Z1025" si="101">LEN(C:C)</f>
        <v>7</v>
      </c>
    </row>
    <row r="963" spans="1:26" x14ac:dyDescent="0.25">
      <c r="A963">
        <v>962</v>
      </c>
      <c r="B963">
        <v>15582797</v>
      </c>
      <c r="C963" t="s">
        <v>263</v>
      </c>
      <c r="D963">
        <v>685</v>
      </c>
      <c r="E963" t="s">
        <v>18</v>
      </c>
      <c r="F963" t="s">
        <v>23</v>
      </c>
      <c r="G963">
        <v>35</v>
      </c>
      <c r="H963">
        <v>4</v>
      </c>
      <c r="I963">
        <v>137948.51</v>
      </c>
      <c r="J963">
        <v>1</v>
      </c>
      <c r="K963">
        <v>1</v>
      </c>
      <c r="L963">
        <v>0</v>
      </c>
      <c r="M963">
        <v>113639.64</v>
      </c>
      <c r="N963">
        <v>0</v>
      </c>
      <c r="P963">
        <f t="shared" si="96"/>
        <v>137948.51</v>
      </c>
      <c r="Q963">
        <f t="shared" si="97"/>
        <v>5.9160797830996161</v>
      </c>
      <c r="W963">
        <f t="shared" si="98"/>
        <v>3655</v>
      </c>
      <c r="X963" t="str">
        <f t="shared" si="99"/>
        <v>Ch'</v>
      </c>
      <c r="Y963" t="str">
        <f t="shared" si="100"/>
        <v>'iu</v>
      </c>
      <c r="Z963">
        <f t="shared" si="101"/>
        <v>5</v>
      </c>
    </row>
    <row r="964" spans="1:26" x14ac:dyDescent="0.25">
      <c r="A964">
        <v>963</v>
      </c>
      <c r="B964">
        <v>15753831</v>
      </c>
      <c r="C964" t="s">
        <v>649</v>
      </c>
      <c r="D964">
        <v>642</v>
      </c>
      <c r="E964" t="s">
        <v>18</v>
      </c>
      <c r="F964" t="s">
        <v>23</v>
      </c>
      <c r="G964">
        <v>32</v>
      </c>
      <c r="H964">
        <v>7</v>
      </c>
      <c r="I964">
        <v>100433.8</v>
      </c>
      <c r="J964">
        <v>1</v>
      </c>
      <c r="K964">
        <v>1</v>
      </c>
      <c r="L964">
        <v>1</v>
      </c>
      <c r="M964">
        <v>39768.589999999997</v>
      </c>
      <c r="N964">
        <v>0</v>
      </c>
      <c r="P964">
        <f t="shared" si="96"/>
        <v>100433.8</v>
      </c>
      <c r="Q964">
        <f t="shared" si="97"/>
        <v>5.6568542494923806</v>
      </c>
      <c r="W964">
        <f t="shared" si="98"/>
        <v>5376</v>
      </c>
      <c r="X964" t="str">
        <f t="shared" si="99"/>
        <v>Cox</v>
      </c>
      <c r="Y964" t="str">
        <f t="shared" si="100"/>
        <v>Cox</v>
      </c>
      <c r="Z964">
        <f t="shared" si="101"/>
        <v>3</v>
      </c>
    </row>
    <row r="965" spans="1:26" x14ac:dyDescent="0.25">
      <c r="A965">
        <v>964</v>
      </c>
      <c r="B965">
        <v>15731815</v>
      </c>
      <c r="C965" t="s">
        <v>738</v>
      </c>
      <c r="D965">
        <v>529</v>
      </c>
      <c r="E965" t="s">
        <v>18</v>
      </c>
      <c r="F965" t="s">
        <v>23</v>
      </c>
      <c r="G965">
        <v>63</v>
      </c>
      <c r="H965">
        <v>4</v>
      </c>
      <c r="I965">
        <v>96134.11</v>
      </c>
      <c r="J965">
        <v>3</v>
      </c>
      <c r="K965">
        <v>1</v>
      </c>
      <c r="L965">
        <v>0</v>
      </c>
      <c r="M965">
        <v>108732.96</v>
      </c>
      <c r="N965">
        <v>1</v>
      </c>
      <c r="P965">
        <f t="shared" si="96"/>
        <v>96134.11</v>
      </c>
      <c r="Q965">
        <f t="shared" si="97"/>
        <v>7.9372539331937721</v>
      </c>
      <c r="W965">
        <f t="shared" si="98"/>
        <v>8836</v>
      </c>
      <c r="X965" t="str">
        <f t="shared" si="99"/>
        <v>Nep</v>
      </c>
      <c r="Y965" t="str">
        <f t="shared" si="100"/>
        <v>ean</v>
      </c>
      <c r="Z965">
        <f t="shared" si="101"/>
        <v>6</v>
      </c>
    </row>
    <row r="966" spans="1:26" x14ac:dyDescent="0.25">
      <c r="A966">
        <v>965</v>
      </c>
      <c r="B966">
        <v>15580956</v>
      </c>
      <c r="C966" t="s">
        <v>739</v>
      </c>
      <c r="D966">
        <v>683</v>
      </c>
      <c r="E966" t="s">
        <v>26</v>
      </c>
      <c r="F966" t="s">
        <v>16</v>
      </c>
      <c r="G966">
        <v>43</v>
      </c>
      <c r="H966">
        <v>4</v>
      </c>
      <c r="I966">
        <v>115888.04</v>
      </c>
      <c r="J966">
        <v>1</v>
      </c>
      <c r="K966">
        <v>1</v>
      </c>
      <c r="L966">
        <v>1</v>
      </c>
      <c r="M966">
        <v>117349.19</v>
      </c>
      <c r="N966">
        <v>1</v>
      </c>
      <c r="P966">
        <f t="shared" si="96"/>
        <v>115888.04</v>
      </c>
      <c r="Q966">
        <f t="shared" si="97"/>
        <v>6.5574385243020004</v>
      </c>
      <c r="W966">
        <f t="shared" si="98"/>
        <v>3742</v>
      </c>
      <c r="X966" t="str">
        <f t="shared" si="99"/>
        <v>McN</v>
      </c>
      <c r="Y966" t="str">
        <f t="shared" si="100"/>
        <v>ess</v>
      </c>
      <c r="Z966">
        <f t="shared" si="101"/>
        <v>6</v>
      </c>
    </row>
    <row r="967" spans="1:26" x14ac:dyDescent="0.25">
      <c r="A967">
        <v>966</v>
      </c>
      <c r="B967">
        <v>15602084</v>
      </c>
      <c r="C967" t="s">
        <v>740</v>
      </c>
      <c r="D967">
        <v>663</v>
      </c>
      <c r="E967" t="s">
        <v>15</v>
      </c>
      <c r="F967" t="s">
        <v>16</v>
      </c>
      <c r="G967">
        <v>42</v>
      </c>
      <c r="H967">
        <v>5</v>
      </c>
      <c r="I967">
        <v>124626.07</v>
      </c>
      <c r="J967">
        <v>1</v>
      </c>
      <c r="K967">
        <v>1</v>
      </c>
      <c r="L967">
        <v>1</v>
      </c>
      <c r="M967">
        <v>78004.5</v>
      </c>
      <c r="N967">
        <v>0</v>
      </c>
      <c r="P967">
        <f t="shared" si="96"/>
        <v>124626.07</v>
      </c>
      <c r="Q967">
        <f t="shared" si="97"/>
        <v>6.4807406984078604</v>
      </c>
      <c r="W967">
        <f t="shared" si="98"/>
        <v>4535</v>
      </c>
      <c r="X967" t="str">
        <f t="shared" si="99"/>
        <v>Col</v>
      </c>
      <c r="Y967" t="str">
        <f t="shared" si="100"/>
        <v>les</v>
      </c>
      <c r="Z967">
        <f t="shared" si="101"/>
        <v>5</v>
      </c>
    </row>
    <row r="968" spans="1:26" x14ac:dyDescent="0.25">
      <c r="A968">
        <v>967</v>
      </c>
      <c r="B968">
        <v>15589805</v>
      </c>
      <c r="C968" t="s">
        <v>741</v>
      </c>
      <c r="D968">
        <v>563</v>
      </c>
      <c r="E968" t="s">
        <v>15</v>
      </c>
      <c r="F968" t="s">
        <v>16</v>
      </c>
      <c r="G968">
        <v>34</v>
      </c>
      <c r="H968">
        <v>6</v>
      </c>
      <c r="I968">
        <v>139810.34</v>
      </c>
      <c r="J968">
        <v>1</v>
      </c>
      <c r="K968">
        <v>1</v>
      </c>
      <c r="L968">
        <v>1</v>
      </c>
      <c r="M968">
        <v>152417.79</v>
      </c>
      <c r="N968">
        <v>0</v>
      </c>
      <c r="P968">
        <f t="shared" si="96"/>
        <v>139810.34</v>
      </c>
      <c r="Q968">
        <f t="shared" si="97"/>
        <v>5.8309518948453007</v>
      </c>
      <c r="W968">
        <f t="shared" si="98"/>
        <v>8054</v>
      </c>
      <c r="X968" t="str">
        <f t="shared" si="99"/>
        <v>Ben</v>
      </c>
      <c r="Y968" t="str">
        <f t="shared" si="100"/>
        <v>son</v>
      </c>
      <c r="Z968">
        <f t="shared" si="101"/>
        <v>6</v>
      </c>
    </row>
    <row r="969" spans="1:26" x14ac:dyDescent="0.25">
      <c r="A969">
        <v>968</v>
      </c>
      <c r="B969">
        <v>15720893</v>
      </c>
      <c r="C969" t="s">
        <v>742</v>
      </c>
      <c r="D969">
        <v>637</v>
      </c>
      <c r="E969" t="s">
        <v>18</v>
      </c>
      <c r="F969" t="s">
        <v>16</v>
      </c>
      <c r="G969">
        <v>34</v>
      </c>
      <c r="H969">
        <v>9</v>
      </c>
      <c r="I969">
        <v>0</v>
      </c>
      <c r="J969">
        <v>2</v>
      </c>
      <c r="K969">
        <v>0</v>
      </c>
      <c r="L969">
        <v>0</v>
      </c>
      <c r="M969">
        <v>26057.08</v>
      </c>
      <c r="N969">
        <v>0</v>
      </c>
      <c r="P969">
        <f t="shared" si="96"/>
        <v>0</v>
      </c>
      <c r="Q969">
        <f t="shared" si="97"/>
        <v>5.8309518948453007</v>
      </c>
      <c r="W969">
        <f t="shared" si="98"/>
        <v>5569</v>
      </c>
      <c r="X969" t="str">
        <f t="shared" si="99"/>
        <v>Gil</v>
      </c>
      <c r="Y969" t="str">
        <f t="shared" si="100"/>
        <v>ert</v>
      </c>
      <c r="Z969">
        <f t="shared" si="101"/>
        <v>7</v>
      </c>
    </row>
    <row r="970" spans="1:26" x14ac:dyDescent="0.25">
      <c r="A970">
        <v>969</v>
      </c>
      <c r="B970">
        <v>15641009</v>
      </c>
      <c r="C970" t="s">
        <v>743</v>
      </c>
      <c r="D970">
        <v>544</v>
      </c>
      <c r="E970" t="s">
        <v>15</v>
      </c>
      <c r="F970" t="s">
        <v>23</v>
      </c>
      <c r="G970">
        <v>37</v>
      </c>
      <c r="H970">
        <v>3</v>
      </c>
      <c r="I970">
        <v>84496.71</v>
      </c>
      <c r="J970">
        <v>1</v>
      </c>
      <c r="K970">
        <v>0</v>
      </c>
      <c r="L970">
        <v>0</v>
      </c>
      <c r="M970">
        <v>79972.09</v>
      </c>
      <c r="N970">
        <v>0</v>
      </c>
      <c r="P970">
        <f t="shared" si="96"/>
        <v>84496.71</v>
      </c>
      <c r="Q970">
        <f t="shared" si="97"/>
        <v>6.0827625302982193</v>
      </c>
      <c r="W970">
        <f t="shared" si="98"/>
        <v>8520</v>
      </c>
      <c r="X970" t="str">
        <f t="shared" si="99"/>
        <v>Wil</v>
      </c>
      <c r="Y970" t="str">
        <f t="shared" si="100"/>
        <v>elm</v>
      </c>
      <c r="Z970">
        <f t="shared" si="101"/>
        <v>7</v>
      </c>
    </row>
    <row r="971" spans="1:26" x14ac:dyDescent="0.25">
      <c r="A971">
        <v>970</v>
      </c>
      <c r="B971">
        <v>15605926</v>
      </c>
      <c r="C971" t="s">
        <v>744</v>
      </c>
      <c r="D971">
        <v>649</v>
      </c>
      <c r="E971" t="s">
        <v>26</v>
      </c>
      <c r="F971" t="s">
        <v>23</v>
      </c>
      <c r="G971">
        <v>70</v>
      </c>
      <c r="H971">
        <v>9</v>
      </c>
      <c r="I971">
        <v>116854.71</v>
      </c>
      <c r="J971">
        <v>2</v>
      </c>
      <c r="K971">
        <v>0</v>
      </c>
      <c r="L971">
        <v>1</v>
      </c>
      <c r="M971">
        <v>107125.79</v>
      </c>
      <c r="N971">
        <v>0</v>
      </c>
      <c r="P971">
        <f t="shared" si="96"/>
        <v>116854.71</v>
      </c>
      <c r="Q971">
        <f t="shared" si="97"/>
        <v>8.3666002653407556</v>
      </c>
      <c r="W971">
        <f t="shared" si="98"/>
        <v>5101</v>
      </c>
      <c r="X971" t="str">
        <f t="shared" si="99"/>
        <v>Sin</v>
      </c>
      <c r="Y971" t="str">
        <f t="shared" si="100"/>
        <v>air</v>
      </c>
      <c r="Z971">
        <f t="shared" si="101"/>
        <v>8</v>
      </c>
    </row>
    <row r="972" spans="1:26" x14ac:dyDescent="0.25">
      <c r="A972">
        <v>971</v>
      </c>
      <c r="B972">
        <v>15805955</v>
      </c>
      <c r="C972" t="s">
        <v>312</v>
      </c>
      <c r="D972">
        <v>638</v>
      </c>
      <c r="E972" t="s">
        <v>15</v>
      </c>
      <c r="F972" t="s">
        <v>16</v>
      </c>
      <c r="G972">
        <v>48</v>
      </c>
      <c r="H972">
        <v>10</v>
      </c>
      <c r="I972">
        <v>138333.03</v>
      </c>
      <c r="J972">
        <v>1</v>
      </c>
      <c r="K972">
        <v>1</v>
      </c>
      <c r="L972">
        <v>1</v>
      </c>
      <c r="M972">
        <v>47679.14</v>
      </c>
      <c r="N972">
        <v>0</v>
      </c>
      <c r="P972">
        <f t="shared" si="96"/>
        <v>138333.03</v>
      </c>
      <c r="Q972">
        <f t="shared" si="97"/>
        <v>6.9282032302755088</v>
      </c>
      <c r="W972">
        <f t="shared" si="98"/>
        <v>5535</v>
      </c>
      <c r="X972" t="str">
        <f t="shared" si="99"/>
        <v>L?</v>
      </c>
      <c r="Y972" t="str">
        <f t="shared" si="100"/>
        <v>L?</v>
      </c>
      <c r="Z972">
        <f t="shared" si="101"/>
        <v>2</v>
      </c>
    </row>
    <row r="973" spans="1:26" x14ac:dyDescent="0.25">
      <c r="A973">
        <v>972</v>
      </c>
      <c r="B973">
        <v>15801488</v>
      </c>
      <c r="C973" t="s">
        <v>745</v>
      </c>
      <c r="D973">
        <v>723</v>
      </c>
      <c r="E973" t="s">
        <v>15</v>
      </c>
      <c r="F973" t="s">
        <v>23</v>
      </c>
      <c r="G973">
        <v>25</v>
      </c>
      <c r="H973">
        <v>3</v>
      </c>
      <c r="I973">
        <v>0</v>
      </c>
      <c r="J973">
        <v>2</v>
      </c>
      <c r="K973">
        <v>1</v>
      </c>
      <c r="L973">
        <v>1</v>
      </c>
      <c r="M973">
        <v>134509.47</v>
      </c>
      <c r="N973">
        <v>0</v>
      </c>
      <c r="P973">
        <f t="shared" si="96"/>
        <v>0</v>
      </c>
      <c r="Q973">
        <f t="shared" si="97"/>
        <v>5</v>
      </c>
      <c r="W973">
        <f t="shared" si="98"/>
        <v>2335</v>
      </c>
      <c r="X973" t="str">
        <f t="shared" si="99"/>
        <v>Buc</v>
      </c>
      <c r="Y973" t="str">
        <f t="shared" si="100"/>
        <v>ner</v>
      </c>
      <c r="Z973">
        <f t="shared" si="101"/>
        <v>7</v>
      </c>
    </row>
    <row r="974" spans="1:26" x14ac:dyDescent="0.25">
      <c r="A974">
        <v>973</v>
      </c>
      <c r="B974">
        <v>15605918</v>
      </c>
      <c r="C974" t="s">
        <v>746</v>
      </c>
      <c r="D974">
        <v>635</v>
      </c>
      <c r="E974" t="s">
        <v>26</v>
      </c>
      <c r="F974" t="s">
        <v>23</v>
      </c>
      <c r="G974">
        <v>43</v>
      </c>
      <c r="H974">
        <v>5</v>
      </c>
      <c r="I974">
        <v>78992.75</v>
      </c>
      <c r="J974">
        <v>2</v>
      </c>
      <c r="K974">
        <v>0</v>
      </c>
      <c r="L974">
        <v>0</v>
      </c>
      <c r="M974">
        <v>153265.31</v>
      </c>
      <c r="N974">
        <v>0</v>
      </c>
      <c r="P974">
        <f t="shared" si="96"/>
        <v>78992.75</v>
      </c>
      <c r="Q974">
        <f t="shared" si="97"/>
        <v>6.5574385243020004</v>
      </c>
      <c r="W974">
        <f t="shared" si="98"/>
        <v>5651</v>
      </c>
      <c r="X974" t="str">
        <f t="shared" si="99"/>
        <v>Pad</v>
      </c>
      <c r="Y974" t="str">
        <f t="shared" si="100"/>
        <v>esi</v>
      </c>
      <c r="Z974">
        <f t="shared" si="101"/>
        <v>8</v>
      </c>
    </row>
    <row r="975" spans="1:26" x14ac:dyDescent="0.25">
      <c r="A975">
        <v>974</v>
      </c>
      <c r="B975">
        <v>15779711</v>
      </c>
      <c r="C975" t="s">
        <v>486</v>
      </c>
      <c r="D975">
        <v>750</v>
      </c>
      <c r="E975" t="s">
        <v>18</v>
      </c>
      <c r="F975" t="s">
        <v>16</v>
      </c>
      <c r="G975">
        <v>38</v>
      </c>
      <c r="H975">
        <v>7</v>
      </c>
      <c r="I975">
        <v>97257.41</v>
      </c>
      <c r="J975">
        <v>2</v>
      </c>
      <c r="K975">
        <v>0</v>
      </c>
      <c r="L975">
        <v>1</v>
      </c>
      <c r="M975">
        <v>179883.04</v>
      </c>
      <c r="N975">
        <v>0</v>
      </c>
      <c r="P975">
        <f t="shared" si="96"/>
        <v>97257.41</v>
      </c>
      <c r="Q975">
        <f t="shared" si="97"/>
        <v>6.164414002968976</v>
      </c>
      <c r="W975">
        <f t="shared" si="98"/>
        <v>1599</v>
      </c>
      <c r="X975" t="str">
        <f t="shared" si="99"/>
        <v>Gra</v>
      </c>
      <c r="Y975" t="str">
        <f t="shared" si="100"/>
        <v>ray</v>
      </c>
      <c r="Z975">
        <f t="shared" si="101"/>
        <v>4</v>
      </c>
    </row>
    <row r="976" spans="1:26" x14ac:dyDescent="0.25">
      <c r="A976">
        <v>975</v>
      </c>
      <c r="B976">
        <v>15705620</v>
      </c>
      <c r="C976" t="s">
        <v>457</v>
      </c>
      <c r="D976">
        <v>730</v>
      </c>
      <c r="E976" t="s">
        <v>15</v>
      </c>
      <c r="F976" t="s">
        <v>23</v>
      </c>
      <c r="G976">
        <v>34</v>
      </c>
      <c r="H976">
        <v>5</v>
      </c>
      <c r="I976">
        <v>122453.37</v>
      </c>
      <c r="J976">
        <v>2</v>
      </c>
      <c r="K976">
        <v>1</v>
      </c>
      <c r="L976">
        <v>0</v>
      </c>
      <c r="M976">
        <v>138882.98000000001</v>
      </c>
      <c r="N976">
        <v>0</v>
      </c>
      <c r="P976">
        <f t="shared" si="96"/>
        <v>122453.37</v>
      </c>
      <c r="Q976">
        <f t="shared" si="97"/>
        <v>5.8309518948453007</v>
      </c>
      <c r="W976">
        <f t="shared" si="98"/>
        <v>2119</v>
      </c>
      <c r="X976" t="str">
        <f t="shared" si="99"/>
        <v>Lu</v>
      </c>
      <c r="Y976" t="str">
        <f t="shared" si="100"/>
        <v>Lu</v>
      </c>
      <c r="Z976">
        <f t="shared" si="101"/>
        <v>2</v>
      </c>
    </row>
    <row r="977" spans="1:26" x14ac:dyDescent="0.25">
      <c r="A977">
        <v>976</v>
      </c>
      <c r="B977">
        <v>15685357</v>
      </c>
      <c r="C977" t="s">
        <v>699</v>
      </c>
      <c r="D977">
        <v>750</v>
      </c>
      <c r="E977" t="s">
        <v>18</v>
      </c>
      <c r="F977" t="s">
        <v>16</v>
      </c>
      <c r="G977">
        <v>36</v>
      </c>
      <c r="H977">
        <v>8</v>
      </c>
      <c r="I977">
        <v>112940.07</v>
      </c>
      <c r="J977">
        <v>1</v>
      </c>
      <c r="K977">
        <v>0</v>
      </c>
      <c r="L977">
        <v>1</v>
      </c>
      <c r="M977">
        <v>9855.81</v>
      </c>
      <c r="N977">
        <v>0</v>
      </c>
      <c r="P977">
        <f t="shared" si="96"/>
        <v>112940.07</v>
      </c>
      <c r="Q977">
        <f t="shared" si="97"/>
        <v>6</v>
      </c>
      <c r="W977">
        <f t="shared" si="98"/>
        <v>1599</v>
      </c>
      <c r="X977" t="str">
        <f t="shared" si="99"/>
        <v>Wri</v>
      </c>
      <c r="Y977" t="str">
        <f t="shared" si="100"/>
        <v>ght</v>
      </c>
      <c r="Z977">
        <f t="shared" si="101"/>
        <v>6</v>
      </c>
    </row>
    <row r="978" spans="1:26" x14ac:dyDescent="0.25">
      <c r="A978">
        <v>977</v>
      </c>
      <c r="B978">
        <v>15570060</v>
      </c>
      <c r="C978" t="s">
        <v>747</v>
      </c>
      <c r="D978">
        <v>586</v>
      </c>
      <c r="E978" t="s">
        <v>15</v>
      </c>
      <c r="F978" t="s">
        <v>16</v>
      </c>
      <c r="G978">
        <v>43</v>
      </c>
      <c r="H978">
        <v>8</v>
      </c>
      <c r="I978">
        <v>132558.26</v>
      </c>
      <c r="J978">
        <v>1</v>
      </c>
      <c r="K978">
        <v>1</v>
      </c>
      <c r="L978">
        <v>0</v>
      </c>
      <c r="M978">
        <v>67046.83</v>
      </c>
      <c r="N978">
        <v>1</v>
      </c>
      <c r="P978">
        <f t="shared" si="96"/>
        <v>132558.26</v>
      </c>
      <c r="Q978">
        <f t="shared" si="97"/>
        <v>6.5574385243020004</v>
      </c>
      <c r="W978">
        <f t="shared" si="98"/>
        <v>7405</v>
      </c>
      <c r="X978" t="str">
        <f t="shared" si="99"/>
        <v>Pal</v>
      </c>
      <c r="Y978" t="str">
        <f t="shared" si="100"/>
        <v>rma</v>
      </c>
      <c r="Z978">
        <f t="shared" si="101"/>
        <v>7</v>
      </c>
    </row>
    <row r="979" spans="1:26" x14ac:dyDescent="0.25">
      <c r="A979">
        <v>978</v>
      </c>
      <c r="B979">
        <v>15582616</v>
      </c>
      <c r="C979" t="s">
        <v>727</v>
      </c>
      <c r="D979">
        <v>520</v>
      </c>
      <c r="E979" t="s">
        <v>15</v>
      </c>
      <c r="F979" t="s">
        <v>16</v>
      </c>
      <c r="G979">
        <v>38</v>
      </c>
      <c r="H979">
        <v>4</v>
      </c>
      <c r="I979">
        <v>0</v>
      </c>
      <c r="J979">
        <v>2</v>
      </c>
      <c r="K979">
        <v>1</v>
      </c>
      <c r="L979">
        <v>0</v>
      </c>
      <c r="M979">
        <v>56388.63</v>
      </c>
      <c r="N979">
        <v>0</v>
      </c>
      <c r="P979">
        <f t="shared" si="96"/>
        <v>0</v>
      </c>
      <c r="Q979">
        <f t="shared" si="97"/>
        <v>6.164414002968976</v>
      </c>
      <c r="W979">
        <f t="shared" si="98"/>
        <v>9025</v>
      </c>
      <c r="X979" t="str">
        <f t="shared" si="99"/>
        <v>Y?a</v>
      </c>
      <c r="Y979" t="str">
        <f t="shared" si="100"/>
        <v>?an</v>
      </c>
      <c r="Z979">
        <f t="shared" si="101"/>
        <v>4</v>
      </c>
    </row>
    <row r="980" spans="1:26" x14ac:dyDescent="0.25">
      <c r="A980">
        <v>979</v>
      </c>
      <c r="B980">
        <v>15799515</v>
      </c>
      <c r="C980" t="s">
        <v>171</v>
      </c>
      <c r="D980">
        <v>652</v>
      </c>
      <c r="E980" t="s">
        <v>15</v>
      </c>
      <c r="F980" t="s">
        <v>16</v>
      </c>
      <c r="G980">
        <v>48</v>
      </c>
      <c r="H980">
        <v>8</v>
      </c>
      <c r="I980">
        <v>133297.24</v>
      </c>
      <c r="J980">
        <v>1</v>
      </c>
      <c r="K980">
        <v>1</v>
      </c>
      <c r="L980">
        <v>0</v>
      </c>
      <c r="M980">
        <v>77764.37</v>
      </c>
      <c r="N980">
        <v>0</v>
      </c>
      <c r="P980">
        <f t="shared" si="96"/>
        <v>133297.24</v>
      </c>
      <c r="Q980">
        <f t="shared" si="97"/>
        <v>6.9282032302755088</v>
      </c>
      <c r="W980">
        <f t="shared" si="98"/>
        <v>4966</v>
      </c>
      <c r="X980" t="str">
        <f t="shared" si="99"/>
        <v>Wei</v>
      </c>
      <c r="Y980" t="str">
        <f t="shared" si="100"/>
        <v>Wei</v>
      </c>
      <c r="Z980">
        <f t="shared" si="101"/>
        <v>3</v>
      </c>
    </row>
    <row r="981" spans="1:26" x14ac:dyDescent="0.25">
      <c r="A981">
        <v>980</v>
      </c>
      <c r="B981">
        <v>15642937</v>
      </c>
      <c r="C981" t="s">
        <v>746</v>
      </c>
      <c r="D981">
        <v>550</v>
      </c>
      <c r="E981" t="s">
        <v>15</v>
      </c>
      <c r="F981" t="s">
        <v>16</v>
      </c>
      <c r="G981">
        <v>46</v>
      </c>
      <c r="H981">
        <v>7</v>
      </c>
      <c r="I981">
        <v>0</v>
      </c>
      <c r="J981">
        <v>2</v>
      </c>
      <c r="K981">
        <v>1</v>
      </c>
      <c r="L981">
        <v>0</v>
      </c>
      <c r="M981">
        <v>130590.35</v>
      </c>
      <c r="N981">
        <v>0</v>
      </c>
      <c r="P981">
        <f t="shared" si="96"/>
        <v>0</v>
      </c>
      <c r="Q981">
        <f t="shared" si="97"/>
        <v>6.7823299831252681</v>
      </c>
      <c r="W981">
        <f t="shared" si="98"/>
        <v>8380</v>
      </c>
      <c r="X981" t="str">
        <f t="shared" si="99"/>
        <v>Pad</v>
      </c>
      <c r="Y981" t="str">
        <f t="shared" si="100"/>
        <v>esi</v>
      </c>
      <c r="Z981">
        <f t="shared" si="101"/>
        <v>8</v>
      </c>
    </row>
    <row r="982" spans="1:26" x14ac:dyDescent="0.25">
      <c r="A982">
        <v>981</v>
      </c>
      <c r="B982">
        <v>15624729</v>
      </c>
      <c r="C982" t="s">
        <v>75</v>
      </c>
      <c r="D982">
        <v>594</v>
      </c>
      <c r="E982" t="s">
        <v>15</v>
      </c>
      <c r="F982" t="s">
        <v>23</v>
      </c>
      <c r="G982">
        <v>27</v>
      </c>
      <c r="H982">
        <v>0</v>
      </c>
      <c r="I982">
        <v>197041.8</v>
      </c>
      <c r="J982">
        <v>1</v>
      </c>
      <c r="K982">
        <v>0</v>
      </c>
      <c r="L982">
        <v>0</v>
      </c>
      <c r="M982">
        <v>151912.49</v>
      </c>
      <c r="N982">
        <v>0</v>
      </c>
      <c r="P982">
        <f t="shared" si="96"/>
        <v>197041.8</v>
      </c>
      <c r="Q982">
        <f t="shared" si="97"/>
        <v>5.196152422706632</v>
      </c>
      <c r="W982">
        <f t="shared" si="98"/>
        <v>7134</v>
      </c>
      <c r="X982" t="str">
        <f t="shared" si="99"/>
        <v>Tsa</v>
      </c>
      <c r="Y982" t="str">
        <f t="shared" si="100"/>
        <v>sao</v>
      </c>
      <c r="Z982">
        <f t="shared" si="101"/>
        <v>4</v>
      </c>
    </row>
    <row r="983" spans="1:26" x14ac:dyDescent="0.25">
      <c r="A983">
        <v>982</v>
      </c>
      <c r="B983">
        <v>15566156</v>
      </c>
      <c r="C983" t="s">
        <v>370</v>
      </c>
      <c r="D983">
        <v>749</v>
      </c>
      <c r="E983" t="s">
        <v>26</v>
      </c>
      <c r="F983" t="s">
        <v>16</v>
      </c>
      <c r="G983">
        <v>44</v>
      </c>
      <c r="H983">
        <v>0</v>
      </c>
      <c r="I983">
        <v>71497.789999999994</v>
      </c>
      <c r="J983">
        <v>2</v>
      </c>
      <c r="K983">
        <v>0</v>
      </c>
      <c r="L983">
        <v>0</v>
      </c>
      <c r="M983">
        <v>151083.79999999999</v>
      </c>
      <c r="N983">
        <v>0</v>
      </c>
      <c r="P983">
        <f t="shared" si="96"/>
        <v>71497.789999999994</v>
      </c>
      <c r="Q983">
        <f t="shared" si="97"/>
        <v>6.6332495807107996</v>
      </c>
      <c r="W983">
        <f t="shared" si="98"/>
        <v>1624</v>
      </c>
      <c r="X983" t="str">
        <f t="shared" si="99"/>
        <v>Fra</v>
      </c>
      <c r="Y983" t="str">
        <f t="shared" si="100"/>
        <v>lin</v>
      </c>
      <c r="Z983">
        <f t="shared" si="101"/>
        <v>8</v>
      </c>
    </row>
    <row r="984" spans="1:26" x14ac:dyDescent="0.25">
      <c r="A984">
        <v>983</v>
      </c>
      <c r="B984">
        <v>15792360</v>
      </c>
      <c r="C984" t="s">
        <v>80</v>
      </c>
      <c r="D984">
        <v>668</v>
      </c>
      <c r="E984" t="s">
        <v>15</v>
      </c>
      <c r="F984" t="s">
        <v>23</v>
      </c>
      <c r="G984">
        <v>32</v>
      </c>
      <c r="H984">
        <v>7</v>
      </c>
      <c r="I984">
        <v>0</v>
      </c>
      <c r="J984">
        <v>2</v>
      </c>
      <c r="K984">
        <v>1</v>
      </c>
      <c r="L984">
        <v>1</v>
      </c>
      <c r="M984">
        <v>777.37</v>
      </c>
      <c r="N984">
        <v>0</v>
      </c>
      <c r="P984">
        <f t="shared" si="96"/>
        <v>0</v>
      </c>
      <c r="Q984">
        <f t="shared" si="97"/>
        <v>5.6568542494923806</v>
      </c>
      <c r="W984">
        <f t="shared" si="98"/>
        <v>4344</v>
      </c>
      <c r="X984" t="str">
        <f t="shared" si="99"/>
        <v>Cla</v>
      </c>
      <c r="Y984" t="str">
        <f t="shared" si="100"/>
        <v>ark</v>
      </c>
      <c r="Z984">
        <f t="shared" si="101"/>
        <v>5</v>
      </c>
    </row>
    <row r="985" spans="1:26" x14ac:dyDescent="0.25">
      <c r="A985">
        <v>984</v>
      </c>
      <c r="B985">
        <v>15807008</v>
      </c>
      <c r="C985" t="s">
        <v>680</v>
      </c>
      <c r="D985">
        <v>614</v>
      </c>
      <c r="E985" t="s">
        <v>26</v>
      </c>
      <c r="F985" t="s">
        <v>16</v>
      </c>
      <c r="G985">
        <v>35</v>
      </c>
      <c r="H985">
        <v>6</v>
      </c>
      <c r="I985">
        <v>128100.28</v>
      </c>
      <c r="J985">
        <v>1</v>
      </c>
      <c r="K985">
        <v>0</v>
      </c>
      <c r="L985">
        <v>0</v>
      </c>
      <c r="M985">
        <v>69454.240000000005</v>
      </c>
      <c r="N985">
        <v>1</v>
      </c>
      <c r="P985">
        <f t="shared" si="96"/>
        <v>128100.28</v>
      </c>
      <c r="Q985">
        <f t="shared" si="97"/>
        <v>5.9160797830996161</v>
      </c>
      <c r="W985">
        <f t="shared" si="98"/>
        <v>6432</v>
      </c>
      <c r="X985" t="str">
        <f t="shared" si="99"/>
        <v>McG</v>
      </c>
      <c r="Y985" t="str">
        <f t="shared" si="100"/>
        <v>gor</v>
      </c>
      <c r="Z985">
        <f t="shared" si="101"/>
        <v>8</v>
      </c>
    </row>
    <row r="986" spans="1:26" x14ac:dyDescent="0.25">
      <c r="A986">
        <v>985</v>
      </c>
      <c r="B986">
        <v>15704770</v>
      </c>
      <c r="C986" t="s">
        <v>748</v>
      </c>
      <c r="D986">
        <v>773</v>
      </c>
      <c r="E986" t="s">
        <v>15</v>
      </c>
      <c r="F986" t="s">
        <v>23</v>
      </c>
      <c r="G986">
        <v>25</v>
      </c>
      <c r="H986">
        <v>1</v>
      </c>
      <c r="I986">
        <v>124532.78</v>
      </c>
      <c r="J986">
        <v>2</v>
      </c>
      <c r="K986">
        <v>0</v>
      </c>
      <c r="L986">
        <v>1</v>
      </c>
      <c r="M986">
        <v>11723.57</v>
      </c>
      <c r="N986">
        <v>0</v>
      </c>
      <c r="P986">
        <f t="shared" si="96"/>
        <v>124532.78</v>
      </c>
      <c r="Q986">
        <f t="shared" si="97"/>
        <v>5</v>
      </c>
      <c r="W986">
        <f t="shared" si="98"/>
        <v>1094</v>
      </c>
      <c r="X986" t="str">
        <f t="shared" si="99"/>
        <v>Pan</v>
      </c>
      <c r="Y986" t="str">
        <f t="shared" si="100"/>
        <v>Pan</v>
      </c>
      <c r="Z986">
        <f t="shared" si="101"/>
        <v>3</v>
      </c>
    </row>
    <row r="987" spans="1:26" x14ac:dyDescent="0.25">
      <c r="A987">
        <v>986</v>
      </c>
      <c r="B987">
        <v>15756475</v>
      </c>
      <c r="C987" t="s">
        <v>749</v>
      </c>
      <c r="D987">
        <v>551</v>
      </c>
      <c r="E987" t="s">
        <v>26</v>
      </c>
      <c r="F987" t="s">
        <v>23</v>
      </c>
      <c r="G987">
        <v>31</v>
      </c>
      <c r="H987">
        <v>9</v>
      </c>
      <c r="I987">
        <v>82293.820000000007</v>
      </c>
      <c r="J987">
        <v>2</v>
      </c>
      <c r="K987">
        <v>1</v>
      </c>
      <c r="L987">
        <v>1</v>
      </c>
      <c r="M987">
        <v>91565.25</v>
      </c>
      <c r="N987">
        <v>0</v>
      </c>
      <c r="P987">
        <f t="shared" si="96"/>
        <v>82293.820000000007</v>
      </c>
      <c r="Q987">
        <f t="shared" si="97"/>
        <v>5.5677643628300215</v>
      </c>
      <c r="W987">
        <f t="shared" si="98"/>
        <v>8359</v>
      </c>
      <c r="X987" t="str">
        <f t="shared" si="99"/>
        <v>Ken</v>
      </c>
      <c r="Y987" t="str">
        <f t="shared" si="100"/>
        <v>iff</v>
      </c>
      <c r="Z987">
        <f t="shared" si="101"/>
        <v>7</v>
      </c>
    </row>
    <row r="988" spans="1:26" x14ac:dyDescent="0.25">
      <c r="A988">
        <v>987</v>
      </c>
      <c r="B988">
        <v>15655339</v>
      </c>
      <c r="C988" t="s">
        <v>750</v>
      </c>
      <c r="D988">
        <v>566</v>
      </c>
      <c r="E988" t="s">
        <v>15</v>
      </c>
      <c r="F988" t="s">
        <v>23</v>
      </c>
      <c r="G988">
        <v>36</v>
      </c>
      <c r="H988">
        <v>1</v>
      </c>
      <c r="I988">
        <v>142120.91</v>
      </c>
      <c r="J988">
        <v>1</v>
      </c>
      <c r="K988">
        <v>1</v>
      </c>
      <c r="L988">
        <v>0</v>
      </c>
      <c r="M988">
        <v>79616.37</v>
      </c>
      <c r="N988">
        <v>0</v>
      </c>
      <c r="P988">
        <f t="shared" si="96"/>
        <v>142120.91</v>
      </c>
      <c r="Q988">
        <f t="shared" si="97"/>
        <v>6</v>
      </c>
      <c r="W988">
        <f t="shared" si="98"/>
        <v>7991</v>
      </c>
      <c r="X988" t="str">
        <f t="shared" si="99"/>
        <v>Spe</v>
      </c>
      <c r="Y988" t="str">
        <f t="shared" si="100"/>
        <v>cer</v>
      </c>
      <c r="Z988">
        <f t="shared" si="101"/>
        <v>7</v>
      </c>
    </row>
    <row r="989" spans="1:26" x14ac:dyDescent="0.25">
      <c r="A989">
        <v>988</v>
      </c>
      <c r="B989">
        <v>15613749</v>
      </c>
      <c r="C989" t="s">
        <v>751</v>
      </c>
      <c r="D989">
        <v>569</v>
      </c>
      <c r="E989" t="s">
        <v>18</v>
      </c>
      <c r="F989" t="s">
        <v>23</v>
      </c>
      <c r="G989">
        <v>34</v>
      </c>
      <c r="H989">
        <v>0</v>
      </c>
      <c r="I989">
        <v>151839.26</v>
      </c>
      <c r="J989">
        <v>1</v>
      </c>
      <c r="K989">
        <v>1</v>
      </c>
      <c r="L989">
        <v>0</v>
      </c>
      <c r="M989">
        <v>102299.81</v>
      </c>
      <c r="N989">
        <v>1</v>
      </c>
      <c r="P989">
        <f t="shared" si="96"/>
        <v>151839.26</v>
      </c>
      <c r="Q989">
        <f t="shared" si="97"/>
        <v>5.8309518948453007</v>
      </c>
      <c r="W989">
        <f t="shared" si="98"/>
        <v>7907</v>
      </c>
      <c r="X989" t="str">
        <f t="shared" si="99"/>
        <v>Lee</v>
      </c>
      <c r="Y989" t="str">
        <f t="shared" si="100"/>
        <v>ees</v>
      </c>
      <c r="Z989">
        <f t="shared" si="101"/>
        <v>4</v>
      </c>
    </row>
    <row r="990" spans="1:26" x14ac:dyDescent="0.25">
      <c r="A990">
        <v>989</v>
      </c>
      <c r="B990">
        <v>15664521</v>
      </c>
      <c r="C990" t="s">
        <v>752</v>
      </c>
      <c r="D990">
        <v>659</v>
      </c>
      <c r="E990" t="s">
        <v>18</v>
      </c>
      <c r="F990" t="s">
        <v>23</v>
      </c>
      <c r="G990">
        <v>31</v>
      </c>
      <c r="H990">
        <v>7</v>
      </c>
      <c r="I990">
        <v>149620.88</v>
      </c>
      <c r="J990">
        <v>2</v>
      </c>
      <c r="K990">
        <v>1</v>
      </c>
      <c r="L990">
        <v>1</v>
      </c>
      <c r="M990">
        <v>104533.51</v>
      </c>
      <c r="N990">
        <v>0</v>
      </c>
      <c r="P990">
        <f t="shared" si="96"/>
        <v>149620.88</v>
      </c>
      <c r="Q990">
        <f t="shared" si="97"/>
        <v>5.5677643628300215</v>
      </c>
      <c r="W990">
        <f t="shared" si="98"/>
        <v>4702</v>
      </c>
      <c r="X990" t="str">
        <f t="shared" si="99"/>
        <v>Dav</v>
      </c>
      <c r="Y990" t="str">
        <f t="shared" si="100"/>
        <v>vid</v>
      </c>
      <c r="Z990">
        <f t="shared" si="101"/>
        <v>5</v>
      </c>
    </row>
    <row r="991" spans="1:26" x14ac:dyDescent="0.25">
      <c r="A991">
        <v>990</v>
      </c>
      <c r="B991">
        <v>15681206</v>
      </c>
      <c r="C991" t="s">
        <v>753</v>
      </c>
      <c r="D991">
        <v>722</v>
      </c>
      <c r="E991" t="s">
        <v>15</v>
      </c>
      <c r="F991" t="s">
        <v>16</v>
      </c>
      <c r="G991">
        <v>49</v>
      </c>
      <c r="H991">
        <v>3</v>
      </c>
      <c r="I991">
        <v>168197.66</v>
      </c>
      <c r="J991">
        <v>1</v>
      </c>
      <c r="K991">
        <v>1</v>
      </c>
      <c r="L991">
        <v>0</v>
      </c>
      <c r="M991">
        <v>140765.57</v>
      </c>
      <c r="N991">
        <v>1</v>
      </c>
      <c r="P991">
        <f t="shared" si="96"/>
        <v>168197.66</v>
      </c>
      <c r="Q991">
        <f t="shared" si="97"/>
        <v>7</v>
      </c>
      <c r="W991">
        <f t="shared" si="98"/>
        <v>2355</v>
      </c>
      <c r="X991" t="str">
        <f t="shared" si="99"/>
        <v>Hsi</v>
      </c>
      <c r="Y991" t="str">
        <f t="shared" si="100"/>
        <v>ing</v>
      </c>
      <c r="Z991">
        <f t="shared" si="101"/>
        <v>5</v>
      </c>
    </row>
    <row r="992" spans="1:26" x14ac:dyDescent="0.25">
      <c r="A992">
        <v>991</v>
      </c>
      <c r="B992">
        <v>15745527</v>
      </c>
      <c r="C992" t="s">
        <v>507</v>
      </c>
      <c r="D992">
        <v>655</v>
      </c>
      <c r="E992" t="s">
        <v>15</v>
      </c>
      <c r="F992" t="s">
        <v>23</v>
      </c>
      <c r="G992">
        <v>37</v>
      </c>
      <c r="H992">
        <v>5</v>
      </c>
      <c r="I992">
        <v>93147</v>
      </c>
      <c r="J992">
        <v>2</v>
      </c>
      <c r="K992">
        <v>1</v>
      </c>
      <c r="L992">
        <v>0</v>
      </c>
      <c r="M992">
        <v>66214.13</v>
      </c>
      <c r="N992">
        <v>0</v>
      </c>
      <c r="P992">
        <f t="shared" si="96"/>
        <v>93147</v>
      </c>
      <c r="Q992">
        <f t="shared" si="97"/>
        <v>6.0827625302982193</v>
      </c>
      <c r="W992">
        <f t="shared" si="98"/>
        <v>4845</v>
      </c>
      <c r="X992" t="str">
        <f t="shared" si="99"/>
        <v>Bur</v>
      </c>
      <c r="Y992" t="str">
        <f t="shared" si="100"/>
        <v>rke</v>
      </c>
      <c r="Z992">
        <f t="shared" si="101"/>
        <v>5</v>
      </c>
    </row>
    <row r="993" spans="1:26" x14ac:dyDescent="0.25">
      <c r="A993">
        <v>992</v>
      </c>
      <c r="B993">
        <v>15806926</v>
      </c>
      <c r="C993" t="s">
        <v>55</v>
      </c>
      <c r="D993">
        <v>615</v>
      </c>
      <c r="E993" t="s">
        <v>15</v>
      </c>
      <c r="F993" t="s">
        <v>16</v>
      </c>
      <c r="G993">
        <v>35</v>
      </c>
      <c r="H993">
        <v>2</v>
      </c>
      <c r="I993">
        <v>97440.02</v>
      </c>
      <c r="J993">
        <v>2</v>
      </c>
      <c r="K993">
        <v>1</v>
      </c>
      <c r="L993">
        <v>1</v>
      </c>
      <c r="M993">
        <v>139816.1</v>
      </c>
      <c r="N993">
        <v>0</v>
      </c>
      <c r="P993">
        <f t="shared" si="96"/>
        <v>97440.02</v>
      </c>
      <c r="Q993">
        <f t="shared" si="97"/>
        <v>5.9160797830996161</v>
      </c>
      <c r="W993">
        <f t="shared" si="98"/>
        <v>6397</v>
      </c>
      <c r="X993" t="str">
        <f t="shared" si="99"/>
        <v>Wat</v>
      </c>
      <c r="Y993" t="str">
        <f t="shared" si="100"/>
        <v>son</v>
      </c>
      <c r="Z993">
        <f t="shared" si="101"/>
        <v>6</v>
      </c>
    </row>
    <row r="994" spans="1:26" x14ac:dyDescent="0.25">
      <c r="A994">
        <v>993</v>
      </c>
      <c r="B994">
        <v>15724563</v>
      </c>
      <c r="C994" t="s">
        <v>179</v>
      </c>
      <c r="D994">
        <v>752</v>
      </c>
      <c r="E994" t="s">
        <v>26</v>
      </c>
      <c r="F994" t="s">
        <v>16</v>
      </c>
      <c r="G994">
        <v>42</v>
      </c>
      <c r="H994">
        <v>3</v>
      </c>
      <c r="I994">
        <v>65046.080000000002</v>
      </c>
      <c r="J994">
        <v>2</v>
      </c>
      <c r="K994">
        <v>0</v>
      </c>
      <c r="L994">
        <v>1</v>
      </c>
      <c r="M994">
        <v>140139.28</v>
      </c>
      <c r="N994">
        <v>0</v>
      </c>
      <c r="P994">
        <f t="shared" si="96"/>
        <v>65046.080000000002</v>
      </c>
      <c r="Q994">
        <f t="shared" si="97"/>
        <v>6.4807406984078604</v>
      </c>
      <c r="W994">
        <f t="shared" si="98"/>
        <v>1548</v>
      </c>
      <c r="X994" t="str">
        <f t="shared" si="99"/>
        <v>Haw</v>
      </c>
      <c r="Y994" t="str">
        <f t="shared" si="100"/>
        <v>ins</v>
      </c>
      <c r="Z994">
        <f t="shared" si="101"/>
        <v>7</v>
      </c>
    </row>
    <row r="995" spans="1:26" x14ac:dyDescent="0.25">
      <c r="A995">
        <v>994</v>
      </c>
      <c r="B995">
        <v>15782899</v>
      </c>
      <c r="C995" t="s">
        <v>754</v>
      </c>
      <c r="D995">
        <v>661</v>
      </c>
      <c r="E995" t="s">
        <v>18</v>
      </c>
      <c r="F995" t="s">
        <v>16</v>
      </c>
      <c r="G995">
        <v>28</v>
      </c>
      <c r="H995">
        <v>7</v>
      </c>
      <c r="I995">
        <v>95357.49</v>
      </c>
      <c r="J995">
        <v>1</v>
      </c>
      <c r="K995">
        <v>0</v>
      </c>
      <c r="L995">
        <v>0</v>
      </c>
      <c r="M995">
        <v>102297.15</v>
      </c>
      <c r="N995">
        <v>0</v>
      </c>
      <c r="P995">
        <f t="shared" si="96"/>
        <v>95357.49</v>
      </c>
      <c r="Q995">
        <f t="shared" si="97"/>
        <v>5.2915026221291814</v>
      </c>
      <c r="W995">
        <f t="shared" si="98"/>
        <v>4619</v>
      </c>
      <c r="X995" t="str">
        <f t="shared" si="99"/>
        <v>Gin</v>
      </c>
      <c r="Y995" t="str">
        <f t="shared" si="100"/>
        <v>inn</v>
      </c>
      <c r="Z995">
        <f t="shared" si="101"/>
        <v>4</v>
      </c>
    </row>
    <row r="996" spans="1:26" x14ac:dyDescent="0.25">
      <c r="A996">
        <v>995</v>
      </c>
      <c r="B996">
        <v>15623521</v>
      </c>
      <c r="C996" t="s">
        <v>755</v>
      </c>
      <c r="D996">
        <v>838</v>
      </c>
      <c r="E996" t="s">
        <v>18</v>
      </c>
      <c r="F996" t="s">
        <v>23</v>
      </c>
      <c r="G996">
        <v>43</v>
      </c>
      <c r="H996">
        <v>9</v>
      </c>
      <c r="I996">
        <v>123105.88</v>
      </c>
      <c r="J996">
        <v>2</v>
      </c>
      <c r="K996">
        <v>1</v>
      </c>
      <c r="L996">
        <v>0</v>
      </c>
      <c r="M996">
        <v>145765.82999999999</v>
      </c>
      <c r="N996">
        <v>0</v>
      </c>
      <c r="P996">
        <f t="shared" si="96"/>
        <v>123105.88</v>
      </c>
      <c r="Q996">
        <f t="shared" si="97"/>
        <v>6.5574385243020004</v>
      </c>
      <c r="W996">
        <f t="shared" si="98"/>
        <v>300</v>
      </c>
      <c r="X996" t="str">
        <f t="shared" si="99"/>
        <v>Soz</v>
      </c>
      <c r="Y996" t="str">
        <f t="shared" si="100"/>
        <v>nov</v>
      </c>
      <c r="Z996">
        <f t="shared" si="101"/>
        <v>7</v>
      </c>
    </row>
    <row r="997" spans="1:26" x14ac:dyDescent="0.25">
      <c r="A997">
        <v>996</v>
      </c>
      <c r="B997">
        <v>15810218</v>
      </c>
      <c r="C997" t="s">
        <v>180</v>
      </c>
      <c r="D997">
        <v>610</v>
      </c>
      <c r="E997" t="s">
        <v>18</v>
      </c>
      <c r="F997" t="s">
        <v>23</v>
      </c>
      <c r="G997">
        <v>29</v>
      </c>
      <c r="H997">
        <v>9</v>
      </c>
      <c r="I997">
        <v>0</v>
      </c>
      <c r="J997">
        <v>3</v>
      </c>
      <c r="K997">
        <v>0</v>
      </c>
      <c r="L997">
        <v>1</v>
      </c>
      <c r="M997">
        <v>83912.24</v>
      </c>
      <c r="N997">
        <v>0</v>
      </c>
      <c r="P997">
        <f t="shared" si="96"/>
        <v>0</v>
      </c>
      <c r="Q997">
        <f t="shared" si="97"/>
        <v>5.3851648071345037</v>
      </c>
      <c r="W997">
        <f t="shared" si="98"/>
        <v>6579</v>
      </c>
      <c r="X997" t="str">
        <f t="shared" si="99"/>
        <v>Sun</v>
      </c>
      <c r="Y997" t="str">
        <f t="shared" si="100"/>
        <v>Sun</v>
      </c>
      <c r="Z997">
        <f t="shared" si="101"/>
        <v>3</v>
      </c>
    </row>
    <row r="998" spans="1:26" x14ac:dyDescent="0.25">
      <c r="A998">
        <v>997</v>
      </c>
      <c r="B998">
        <v>15645621</v>
      </c>
      <c r="C998" t="s">
        <v>79</v>
      </c>
      <c r="D998">
        <v>811</v>
      </c>
      <c r="E998" t="s">
        <v>18</v>
      </c>
      <c r="F998" t="s">
        <v>23</v>
      </c>
      <c r="G998">
        <v>44</v>
      </c>
      <c r="H998">
        <v>3</v>
      </c>
      <c r="I998">
        <v>0</v>
      </c>
      <c r="J998">
        <v>2</v>
      </c>
      <c r="K998">
        <v>0</v>
      </c>
      <c r="L998">
        <v>1</v>
      </c>
      <c r="M998">
        <v>78439.73</v>
      </c>
      <c r="N998">
        <v>0</v>
      </c>
      <c r="P998">
        <f t="shared" si="96"/>
        <v>0</v>
      </c>
      <c r="Q998">
        <f t="shared" si="97"/>
        <v>6.6332495807107996</v>
      </c>
      <c r="W998">
        <f t="shared" si="98"/>
        <v>512</v>
      </c>
      <c r="X998" t="str">
        <f t="shared" si="99"/>
        <v>Hun</v>
      </c>
      <c r="Y998" t="str">
        <f t="shared" si="100"/>
        <v>ter</v>
      </c>
      <c r="Z998">
        <f t="shared" si="101"/>
        <v>6</v>
      </c>
    </row>
    <row r="999" spans="1:26" x14ac:dyDescent="0.25">
      <c r="A999">
        <v>998</v>
      </c>
      <c r="B999">
        <v>15608114</v>
      </c>
      <c r="C999" t="s">
        <v>756</v>
      </c>
      <c r="D999">
        <v>587</v>
      </c>
      <c r="E999" t="s">
        <v>18</v>
      </c>
      <c r="F999" t="s">
        <v>23</v>
      </c>
      <c r="G999">
        <v>62</v>
      </c>
      <c r="H999">
        <v>7</v>
      </c>
      <c r="I999">
        <v>121286.27</v>
      </c>
      <c r="J999">
        <v>1</v>
      </c>
      <c r="K999">
        <v>0</v>
      </c>
      <c r="L999">
        <v>1</v>
      </c>
      <c r="M999">
        <v>6776.92</v>
      </c>
      <c r="N999">
        <v>0</v>
      </c>
      <c r="P999">
        <f t="shared" si="96"/>
        <v>121286.27</v>
      </c>
      <c r="Q999">
        <f t="shared" si="97"/>
        <v>7.8740078740118111</v>
      </c>
      <c r="W999">
        <f t="shared" si="98"/>
        <v>7374</v>
      </c>
      <c r="X999" t="str">
        <f t="shared" si="99"/>
        <v>Man</v>
      </c>
      <c r="Y999" t="str">
        <f t="shared" si="100"/>
        <v>rin</v>
      </c>
      <c r="Z999">
        <f t="shared" si="101"/>
        <v>7</v>
      </c>
    </row>
    <row r="1000" spans="1:26" x14ac:dyDescent="0.25">
      <c r="A1000">
        <v>999</v>
      </c>
      <c r="B1000">
        <v>15659557</v>
      </c>
      <c r="C1000" t="s">
        <v>757</v>
      </c>
      <c r="D1000">
        <v>811</v>
      </c>
      <c r="E1000" t="s">
        <v>26</v>
      </c>
      <c r="F1000" t="s">
        <v>16</v>
      </c>
      <c r="G1000">
        <v>28</v>
      </c>
      <c r="H1000">
        <v>4</v>
      </c>
      <c r="I1000">
        <v>167738.82</v>
      </c>
      <c r="J1000">
        <v>2</v>
      </c>
      <c r="K1000">
        <v>1</v>
      </c>
      <c r="L1000">
        <v>1</v>
      </c>
      <c r="M1000">
        <v>9903.42</v>
      </c>
      <c r="N1000">
        <v>0</v>
      </c>
      <c r="P1000">
        <f t="shared" si="96"/>
        <v>167738.82</v>
      </c>
      <c r="Q1000">
        <f t="shared" si="97"/>
        <v>5.2915026221291814</v>
      </c>
      <c r="W1000">
        <f t="shared" si="98"/>
        <v>512</v>
      </c>
      <c r="X1000" t="str">
        <f t="shared" si="99"/>
        <v>Art</v>
      </c>
      <c r="Y1000" t="str">
        <f t="shared" si="100"/>
        <v>ova</v>
      </c>
      <c r="Z1000">
        <f t="shared" si="101"/>
        <v>10</v>
      </c>
    </row>
    <row r="1001" spans="1:26" x14ac:dyDescent="0.25">
      <c r="A1001">
        <v>1000</v>
      </c>
      <c r="B1001">
        <v>15787772</v>
      </c>
      <c r="C1001" t="s">
        <v>758</v>
      </c>
      <c r="D1001">
        <v>759</v>
      </c>
      <c r="E1001" t="s">
        <v>15</v>
      </c>
      <c r="F1001" t="s">
        <v>16</v>
      </c>
      <c r="G1001">
        <v>38</v>
      </c>
      <c r="H1001">
        <v>1</v>
      </c>
      <c r="I1001">
        <v>104091.29</v>
      </c>
      <c r="J1001">
        <v>1</v>
      </c>
      <c r="K1001">
        <v>0</v>
      </c>
      <c r="L1001">
        <v>0</v>
      </c>
      <c r="M1001">
        <v>91561.91</v>
      </c>
      <c r="N1001">
        <v>0</v>
      </c>
      <c r="P1001">
        <f t="shared" si="96"/>
        <v>104091.29</v>
      </c>
      <c r="Q1001">
        <f t="shared" si="97"/>
        <v>6.164414002968976</v>
      </c>
      <c r="W1001">
        <f t="shared" si="98"/>
        <v>1365</v>
      </c>
      <c r="X1001" t="str">
        <f t="shared" si="99"/>
        <v>Han</v>
      </c>
      <c r="Y1001" t="str">
        <f t="shared" si="100"/>
        <v>sen</v>
      </c>
      <c r="Z1001">
        <f t="shared" si="101"/>
        <v>6</v>
      </c>
    </row>
    <row r="1002" spans="1:26" x14ac:dyDescent="0.25">
      <c r="A1002">
        <v>1001</v>
      </c>
      <c r="B1002">
        <v>15691111</v>
      </c>
      <c r="C1002" t="s">
        <v>365</v>
      </c>
      <c r="D1002">
        <v>648</v>
      </c>
      <c r="E1002" t="s">
        <v>26</v>
      </c>
      <c r="F1002" t="s">
        <v>16</v>
      </c>
      <c r="G1002">
        <v>42</v>
      </c>
      <c r="H1002">
        <v>8</v>
      </c>
      <c r="I1002">
        <v>121980.56</v>
      </c>
      <c r="J1002">
        <v>2</v>
      </c>
      <c r="K1002">
        <v>1</v>
      </c>
      <c r="L1002">
        <v>0</v>
      </c>
      <c r="M1002">
        <v>4027.02</v>
      </c>
      <c r="N1002">
        <v>0</v>
      </c>
      <c r="P1002">
        <f t="shared" si="96"/>
        <v>121980.56</v>
      </c>
      <c r="Q1002">
        <f t="shared" si="97"/>
        <v>6.4807406984078604</v>
      </c>
      <c r="W1002">
        <f t="shared" si="98"/>
        <v>5137</v>
      </c>
      <c r="X1002" t="str">
        <f t="shared" si="99"/>
        <v>Pai</v>
      </c>
      <c r="Y1002" t="str">
        <f t="shared" si="100"/>
        <v>Pai</v>
      </c>
      <c r="Z1002">
        <f t="shared" si="101"/>
        <v>3</v>
      </c>
    </row>
    <row r="1003" spans="1:26" x14ac:dyDescent="0.25">
      <c r="A1003">
        <v>1002</v>
      </c>
      <c r="B1003">
        <v>15592089</v>
      </c>
      <c r="C1003" t="s">
        <v>759</v>
      </c>
      <c r="D1003">
        <v>788</v>
      </c>
      <c r="E1003" t="s">
        <v>15</v>
      </c>
      <c r="F1003" t="s">
        <v>16</v>
      </c>
      <c r="G1003">
        <v>43</v>
      </c>
      <c r="H1003">
        <v>10</v>
      </c>
      <c r="I1003">
        <v>0</v>
      </c>
      <c r="J1003">
        <v>2</v>
      </c>
      <c r="K1003">
        <v>1</v>
      </c>
      <c r="L1003">
        <v>1</v>
      </c>
      <c r="M1003">
        <v>116111.51</v>
      </c>
      <c r="N1003">
        <v>0</v>
      </c>
      <c r="P1003">
        <f t="shared" si="96"/>
        <v>0</v>
      </c>
      <c r="Q1003">
        <f t="shared" si="97"/>
        <v>6.5574385243020004</v>
      </c>
      <c r="W1003">
        <f t="shared" si="98"/>
        <v>828</v>
      </c>
      <c r="X1003" t="str">
        <f t="shared" si="99"/>
        <v>Lar</v>
      </c>
      <c r="Y1003" t="str">
        <f t="shared" si="100"/>
        <v>sen</v>
      </c>
      <c r="Z1003">
        <f t="shared" si="101"/>
        <v>6</v>
      </c>
    </row>
    <row r="1004" spans="1:26" x14ac:dyDescent="0.25">
      <c r="A1004">
        <v>1003</v>
      </c>
      <c r="B1004">
        <v>15633897</v>
      </c>
      <c r="C1004" t="s">
        <v>760</v>
      </c>
      <c r="D1004">
        <v>725</v>
      </c>
      <c r="E1004" t="s">
        <v>26</v>
      </c>
      <c r="F1004" t="s">
        <v>23</v>
      </c>
      <c r="G1004">
        <v>39</v>
      </c>
      <c r="H1004">
        <v>1</v>
      </c>
      <c r="I1004">
        <v>50880.98</v>
      </c>
      <c r="J1004">
        <v>2</v>
      </c>
      <c r="K1004">
        <v>1</v>
      </c>
      <c r="L1004">
        <v>1</v>
      </c>
      <c r="M1004">
        <v>184023.54</v>
      </c>
      <c r="N1004">
        <v>0</v>
      </c>
      <c r="P1004">
        <f t="shared" si="96"/>
        <v>50880.98</v>
      </c>
      <c r="Q1004">
        <f t="shared" si="97"/>
        <v>6.2449979983983983</v>
      </c>
      <c r="W1004">
        <f t="shared" si="98"/>
        <v>2271</v>
      </c>
      <c r="X1004" t="str">
        <f t="shared" si="99"/>
        <v>Owe</v>
      </c>
      <c r="Y1004" t="str">
        <f t="shared" si="100"/>
        <v>wen</v>
      </c>
      <c r="Z1004">
        <f t="shared" si="101"/>
        <v>4</v>
      </c>
    </row>
    <row r="1005" spans="1:26" x14ac:dyDescent="0.25">
      <c r="A1005">
        <v>1004</v>
      </c>
      <c r="B1005">
        <v>15701301</v>
      </c>
      <c r="C1005" t="s">
        <v>761</v>
      </c>
      <c r="D1005">
        <v>646</v>
      </c>
      <c r="E1005" t="s">
        <v>15</v>
      </c>
      <c r="F1005" t="s">
        <v>16</v>
      </c>
      <c r="G1005">
        <v>42</v>
      </c>
      <c r="H1005">
        <v>3</v>
      </c>
      <c r="I1005">
        <v>175159.9</v>
      </c>
      <c r="J1005">
        <v>2</v>
      </c>
      <c r="K1005">
        <v>0</v>
      </c>
      <c r="L1005">
        <v>0</v>
      </c>
      <c r="M1005">
        <v>67124.479999999996</v>
      </c>
      <c r="N1005">
        <v>1</v>
      </c>
      <c r="P1005">
        <f t="shared" si="96"/>
        <v>175159.9</v>
      </c>
      <c r="Q1005">
        <f t="shared" si="97"/>
        <v>6.4807406984078604</v>
      </c>
      <c r="W1005">
        <f t="shared" si="98"/>
        <v>5216</v>
      </c>
      <c r="X1005" t="str">
        <f t="shared" si="99"/>
        <v>Mur</v>
      </c>
      <c r="Y1005" t="str">
        <f t="shared" si="100"/>
        <v>phy</v>
      </c>
      <c r="Z1005">
        <f t="shared" si="101"/>
        <v>6</v>
      </c>
    </row>
    <row r="1006" spans="1:26" x14ac:dyDescent="0.25">
      <c r="A1006">
        <v>1005</v>
      </c>
      <c r="B1006">
        <v>15723685</v>
      </c>
      <c r="C1006" t="s">
        <v>762</v>
      </c>
      <c r="D1006">
        <v>601</v>
      </c>
      <c r="E1006" t="s">
        <v>26</v>
      </c>
      <c r="F1006" t="s">
        <v>16</v>
      </c>
      <c r="G1006">
        <v>26</v>
      </c>
      <c r="H1006">
        <v>7</v>
      </c>
      <c r="I1006">
        <v>105514.69</v>
      </c>
      <c r="J1006">
        <v>2</v>
      </c>
      <c r="K1006">
        <v>1</v>
      </c>
      <c r="L1006">
        <v>0</v>
      </c>
      <c r="M1006">
        <v>50070.59</v>
      </c>
      <c r="N1006">
        <v>0</v>
      </c>
      <c r="P1006">
        <f t="shared" si="96"/>
        <v>105514.69</v>
      </c>
      <c r="Q1006">
        <f t="shared" si="97"/>
        <v>5.0990195135927845</v>
      </c>
      <c r="W1006">
        <f t="shared" si="98"/>
        <v>6895</v>
      </c>
      <c r="X1006" t="str">
        <f t="shared" si="99"/>
        <v>Eke</v>
      </c>
      <c r="Y1006" t="str">
        <f t="shared" si="100"/>
        <v>kwu</v>
      </c>
      <c r="Z1006">
        <f t="shared" si="101"/>
        <v>9</v>
      </c>
    </row>
    <row r="1007" spans="1:26" x14ac:dyDescent="0.25">
      <c r="A1007">
        <v>1006</v>
      </c>
      <c r="B1007">
        <v>15701602</v>
      </c>
      <c r="C1007" t="s">
        <v>763</v>
      </c>
      <c r="D1007">
        <v>521</v>
      </c>
      <c r="E1007" t="s">
        <v>26</v>
      </c>
      <c r="F1007" t="s">
        <v>23</v>
      </c>
      <c r="G1007">
        <v>52</v>
      </c>
      <c r="H1007">
        <v>5</v>
      </c>
      <c r="I1007">
        <v>116497.31</v>
      </c>
      <c r="J1007">
        <v>3</v>
      </c>
      <c r="K1007">
        <v>0</v>
      </c>
      <c r="L1007">
        <v>0</v>
      </c>
      <c r="M1007">
        <v>53793.1</v>
      </c>
      <c r="N1007">
        <v>1</v>
      </c>
      <c r="P1007">
        <f t="shared" si="96"/>
        <v>116497.31</v>
      </c>
      <c r="Q1007">
        <f t="shared" si="97"/>
        <v>7.2111025509279782</v>
      </c>
      <c r="W1007">
        <f t="shared" si="98"/>
        <v>8999</v>
      </c>
      <c r="X1007" t="str">
        <f t="shared" si="99"/>
        <v>Aye</v>
      </c>
      <c r="Y1007" t="str">
        <f t="shared" si="100"/>
        <v>ers</v>
      </c>
      <c r="Z1007">
        <f t="shared" si="101"/>
        <v>5</v>
      </c>
    </row>
    <row r="1008" spans="1:26" x14ac:dyDescent="0.25">
      <c r="A1008">
        <v>1007</v>
      </c>
      <c r="B1008">
        <v>15739189</v>
      </c>
      <c r="C1008" t="s">
        <v>287</v>
      </c>
      <c r="D1008">
        <v>561</v>
      </c>
      <c r="E1008" t="s">
        <v>18</v>
      </c>
      <c r="F1008" t="s">
        <v>16</v>
      </c>
      <c r="G1008">
        <v>33</v>
      </c>
      <c r="H1008">
        <v>6</v>
      </c>
      <c r="I1008">
        <v>0</v>
      </c>
      <c r="J1008">
        <v>2</v>
      </c>
      <c r="K1008">
        <v>1</v>
      </c>
      <c r="L1008">
        <v>0</v>
      </c>
      <c r="M1008">
        <v>45261.47</v>
      </c>
      <c r="N1008">
        <v>0</v>
      </c>
      <c r="P1008">
        <f t="shared" si="96"/>
        <v>0</v>
      </c>
      <c r="Q1008">
        <f t="shared" si="97"/>
        <v>5.7445626465380286</v>
      </c>
      <c r="W1008">
        <f t="shared" si="98"/>
        <v>8100</v>
      </c>
      <c r="X1008" t="str">
        <f t="shared" si="99"/>
        <v>Joh</v>
      </c>
      <c r="Y1008" t="str">
        <f t="shared" si="100"/>
        <v>son</v>
      </c>
      <c r="Z1008">
        <f t="shared" si="101"/>
        <v>7</v>
      </c>
    </row>
    <row r="1009" spans="1:26" x14ac:dyDescent="0.25">
      <c r="A1009">
        <v>1008</v>
      </c>
      <c r="B1009">
        <v>15573086</v>
      </c>
      <c r="C1009" t="s">
        <v>219</v>
      </c>
      <c r="D1009">
        <v>564</v>
      </c>
      <c r="E1009" t="s">
        <v>15</v>
      </c>
      <c r="F1009" t="s">
        <v>23</v>
      </c>
      <c r="G1009">
        <v>42</v>
      </c>
      <c r="H1009">
        <v>7</v>
      </c>
      <c r="I1009">
        <v>99824.45</v>
      </c>
      <c r="J1009">
        <v>1</v>
      </c>
      <c r="K1009">
        <v>1</v>
      </c>
      <c r="L1009">
        <v>1</v>
      </c>
      <c r="M1009">
        <v>36721.4</v>
      </c>
      <c r="N1009">
        <v>0</v>
      </c>
      <c r="P1009">
        <f t="shared" si="96"/>
        <v>99824.45</v>
      </c>
      <c r="Q1009">
        <f t="shared" si="97"/>
        <v>6.4807406984078604</v>
      </c>
      <c r="W1009">
        <f t="shared" si="98"/>
        <v>8029</v>
      </c>
      <c r="X1009" t="str">
        <f t="shared" si="99"/>
        <v>Mil</v>
      </c>
      <c r="Y1009" t="str">
        <f t="shared" si="100"/>
        <v>lar</v>
      </c>
      <c r="Z1009">
        <f t="shared" si="101"/>
        <v>6</v>
      </c>
    </row>
    <row r="1010" spans="1:26" x14ac:dyDescent="0.25">
      <c r="A1010">
        <v>1009</v>
      </c>
      <c r="B1010">
        <v>15569050</v>
      </c>
      <c r="C1010" t="s">
        <v>347</v>
      </c>
      <c r="D1010">
        <v>444</v>
      </c>
      <c r="E1010" t="s">
        <v>15</v>
      </c>
      <c r="F1010" t="s">
        <v>23</v>
      </c>
      <c r="G1010">
        <v>45</v>
      </c>
      <c r="H1010">
        <v>6</v>
      </c>
      <c r="I1010">
        <v>0</v>
      </c>
      <c r="J1010">
        <v>1</v>
      </c>
      <c r="K1010">
        <v>1</v>
      </c>
      <c r="L1010">
        <v>0</v>
      </c>
      <c r="M1010">
        <v>130009.85</v>
      </c>
      <c r="N1010">
        <v>1</v>
      </c>
      <c r="P1010">
        <f t="shared" si="96"/>
        <v>0</v>
      </c>
      <c r="Q1010">
        <f t="shared" si="97"/>
        <v>6.7082039324993694</v>
      </c>
      <c r="W1010">
        <f t="shared" si="98"/>
        <v>9845</v>
      </c>
      <c r="X1010" t="str">
        <f t="shared" si="99"/>
        <v>Far</v>
      </c>
      <c r="Y1010" t="str">
        <f t="shared" si="100"/>
        <v>ell</v>
      </c>
      <c r="Z1010">
        <f t="shared" si="101"/>
        <v>7</v>
      </c>
    </row>
    <row r="1011" spans="1:26" x14ac:dyDescent="0.25">
      <c r="A1011">
        <v>1010</v>
      </c>
      <c r="B1011">
        <v>15750765</v>
      </c>
      <c r="C1011" t="s">
        <v>764</v>
      </c>
      <c r="D1011">
        <v>650</v>
      </c>
      <c r="E1011" t="s">
        <v>18</v>
      </c>
      <c r="F1011" t="s">
        <v>23</v>
      </c>
      <c r="G1011">
        <v>71</v>
      </c>
      <c r="H1011">
        <v>0</v>
      </c>
      <c r="I1011">
        <v>0</v>
      </c>
      <c r="J1011">
        <v>1</v>
      </c>
      <c r="K1011">
        <v>1</v>
      </c>
      <c r="L1011">
        <v>1</v>
      </c>
      <c r="M1011">
        <v>175380.77</v>
      </c>
      <c r="N1011">
        <v>0</v>
      </c>
      <c r="P1011">
        <f t="shared" si="96"/>
        <v>0</v>
      </c>
      <c r="Q1011">
        <f t="shared" si="97"/>
        <v>8.426149773176359</v>
      </c>
      <c r="W1011">
        <f t="shared" si="98"/>
        <v>5064</v>
      </c>
      <c r="X1011" t="str">
        <f t="shared" si="99"/>
        <v>San</v>
      </c>
      <c r="Y1011" t="str">
        <f t="shared" si="100"/>
        <v>ers</v>
      </c>
      <c r="Z1011">
        <f t="shared" si="101"/>
        <v>7</v>
      </c>
    </row>
    <row r="1012" spans="1:26" x14ac:dyDescent="0.25">
      <c r="A1012">
        <v>1011</v>
      </c>
      <c r="B1012">
        <v>15799811</v>
      </c>
      <c r="C1012" t="s">
        <v>694</v>
      </c>
      <c r="D1012">
        <v>724</v>
      </c>
      <c r="E1012" t="s">
        <v>15</v>
      </c>
      <c r="F1012" t="s">
        <v>23</v>
      </c>
      <c r="G1012">
        <v>40</v>
      </c>
      <c r="H1012">
        <v>10</v>
      </c>
      <c r="I1012">
        <v>0</v>
      </c>
      <c r="J1012">
        <v>1</v>
      </c>
      <c r="K1012">
        <v>1</v>
      </c>
      <c r="L1012">
        <v>0</v>
      </c>
      <c r="M1012">
        <v>127847.25</v>
      </c>
      <c r="N1012">
        <v>1</v>
      </c>
      <c r="P1012">
        <f t="shared" si="96"/>
        <v>0</v>
      </c>
      <c r="Q1012">
        <f t="shared" si="97"/>
        <v>6.324555320336759</v>
      </c>
      <c r="W1012">
        <f t="shared" si="98"/>
        <v>2298</v>
      </c>
      <c r="X1012" t="str">
        <f t="shared" si="99"/>
        <v>Her</v>
      </c>
      <c r="Y1012" t="str">
        <f t="shared" si="100"/>
        <v>era</v>
      </c>
      <c r="Z1012">
        <f t="shared" si="101"/>
        <v>7</v>
      </c>
    </row>
    <row r="1013" spans="1:26" x14ac:dyDescent="0.25">
      <c r="A1013">
        <v>1012</v>
      </c>
      <c r="B1013">
        <v>15698442</v>
      </c>
      <c r="C1013" t="s">
        <v>765</v>
      </c>
      <c r="D1013">
        <v>719</v>
      </c>
      <c r="E1013" t="s">
        <v>18</v>
      </c>
      <c r="F1013" t="s">
        <v>23</v>
      </c>
      <c r="G1013">
        <v>35</v>
      </c>
      <c r="H1013">
        <v>3</v>
      </c>
      <c r="I1013">
        <v>122964.88</v>
      </c>
      <c r="J1013">
        <v>1</v>
      </c>
      <c r="K1013">
        <v>1</v>
      </c>
      <c r="L1013">
        <v>1</v>
      </c>
      <c r="M1013">
        <v>138231.70000000001</v>
      </c>
      <c r="N1013">
        <v>0</v>
      </c>
      <c r="P1013">
        <f t="shared" si="96"/>
        <v>122964.88</v>
      </c>
      <c r="Q1013">
        <f t="shared" si="97"/>
        <v>5.9160797830996161</v>
      </c>
      <c r="W1013">
        <f t="shared" si="98"/>
        <v>2437</v>
      </c>
      <c r="X1013" t="str">
        <f t="shared" si="99"/>
        <v>Ebe</v>
      </c>
      <c r="Y1013" t="str">
        <f t="shared" si="100"/>
        <v>kwu</v>
      </c>
      <c r="Z1013">
        <f t="shared" si="101"/>
        <v>11</v>
      </c>
    </row>
    <row r="1014" spans="1:26" x14ac:dyDescent="0.25">
      <c r="A1014">
        <v>1013</v>
      </c>
      <c r="B1014">
        <v>15655274</v>
      </c>
      <c r="C1014" t="s">
        <v>766</v>
      </c>
      <c r="D1014">
        <v>548</v>
      </c>
      <c r="E1014" t="s">
        <v>15</v>
      </c>
      <c r="F1014" t="s">
        <v>16</v>
      </c>
      <c r="G1014">
        <v>29</v>
      </c>
      <c r="H1014">
        <v>4</v>
      </c>
      <c r="I1014">
        <v>0</v>
      </c>
      <c r="J1014">
        <v>2</v>
      </c>
      <c r="K1014">
        <v>0</v>
      </c>
      <c r="L1014">
        <v>1</v>
      </c>
      <c r="M1014">
        <v>48673.18</v>
      </c>
      <c r="N1014">
        <v>0</v>
      </c>
      <c r="P1014">
        <f t="shared" si="96"/>
        <v>0</v>
      </c>
      <c r="Q1014">
        <f t="shared" si="97"/>
        <v>5.3851648071345037</v>
      </c>
      <c r="W1014">
        <f t="shared" si="98"/>
        <v>8435</v>
      </c>
      <c r="X1014" t="str">
        <f t="shared" si="99"/>
        <v>Bar</v>
      </c>
      <c r="Y1014" t="str">
        <f t="shared" si="100"/>
        <v>din</v>
      </c>
      <c r="Z1014">
        <f t="shared" si="101"/>
        <v>6</v>
      </c>
    </row>
    <row r="1015" spans="1:26" x14ac:dyDescent="0.25">
      <c r="A1015">
        <v>1014</v>
      </c>
      <c r="B1015">
        <v>15603594</v>
      </c>
      <c r="C1015" t="s">
        <v>496</v>
      </c>
      <c r="D1015">
        <v>635</v>
      </c>
      <c r="E1015" t="s">
        <v>18</v>
      </c>
      <c r="F1015" t="s">
        <v>23</v>
      </c>
      <c r="G1015">
        <v>24</v>
      </c>
      <c r="H1015">
        <v>4</v>
      </c>
      <c r="I1015">
        <v>0</v>
      </c>
      <c r="J1015">
        <v>2</v>
      </c>
      <c r="K1015">
        <v>1</v>
      </c>
      <c r="L1015">
        <v>1</v>
      </c>
      <c r="M1015">
        <v>70668.77</v>
      </c>
      <c r="N1015">
        <v>0</v>
      </c>
      <c r="P1015">
        <f t="shared" si="96"/>
        <v>0</v>
      </c>
      <c r="Q1015">
        <f t="shared" si="97"/>
        <v>4.8989794855663558</v>
      </c>
      <c r="W1015">
        <f t="shared" si="98"/>
        <v>5651</v>
      </c>
      <c r="X1015" t="str">
        <f t="shared" si="99"/>
        <v>Nwa</v>
      </c>
      <c r="Y1015" t="str">
        <f t="shared" si="100"/>
        <v>kwo</v>
      </c>
      <c r="Z1015">
        <f t="shared" si="101"/>
        <v>7</v>
      </c>
    </row>
    <row r="1016" spans="1:26" x14ac:dyDescent="0.25">
      <c r="A1016">
        <v>1015</v>
      </c>
      <c r="B1016">
        <v>15585961</v>
      </c>
      <c r="C1016" t="s">
        <v>767</v>
      </c>
      <c r="D1016">
        <v>496</v>
      </c>
      <c r="E1016" t="s">
        <v>18</v>
      </c>
      <c r="F1016" t="s">
        <v>16</v>
      </c>
      <c r="G1016">
        <v>43</v>
      </c>
      <c r="H1016">
        <v>3</v>
      </c>
      <c r="I1016">
        <v>0</v>
      </c>
      <c r="J1016">
        <v>2</v>
      </c>
      <c r="K1016">
        <v>0</v>
      </c>
      <c r="L1016">
        <v>1</v>
      </c>
      <c r="M1016">
        <v>199505.53</v>
      </c>
      <c r="N1016">
        <v>0</v>
      </c>
      <c r="P1016">
        <f t="shared" si="96"/>
        <v>0</v>
      </c>
      <c r="Q1016">
        <f t="shared" si="97"/>
        <v>6.5574385243020004</v>
      </c>
      <c r="W1016">
        <f t="shared" si="98"/>
        <v>9416</v>
      </c>
      <c r="X1016" t="str">
        <f t="shared" si="99"/>
        <v>Tal</v>
      </c>
      <c r="Y1016" t="str">
        <f t="shared" si="100"/>
        <v>bot</v>
      </c>
      <c r="Z1016">
        <f t="shared" si="101"/>
        <v>6</v>
      </c>
    </row>
    <row r="1017" spans="1:26" x14ac:dyDescent="0.25">
      <c r="A1017">
        <v>1016</v>
      </c>
      <c r="B1017">
        <v>15686936</v>
      </c>
      <c r="C1017" t="s">
        <v>680</v>
      </c>
      <c r="D1017">
        <v>676</v>
      </c>
      <c r="E1017" t="s">
        <v>15</v>
      </c>
      <c r="F1017" t="s">
        <v>16</v>
      </c>
      <c r="G1017">
        <v>37</v>
      </c>
      <c r="H1017">
        <v>5</v>
      </c>
      <c r="I1017">
        <v>89634.69</v>
      </c>
      <c r="J1017">
        <v>1</v>
      </c>
      <c r="K1017">
        <v>1</v>
      </c>
      <c r="L1017">
        <v>1</v>
      </c>
      <c r="M1017">
        <v>169583.18</v>
      </c>
      <c r="N1017">
        <v>1</v>
      </c>
      <c r="P1017">
        <f t="shared" si="96"/>
        <v>89634.69</v>
      </c>
      <c r="Q1017">
        <f t="shared" si="97"/>
        <v>6.0827625302982193</v>
      </c>
      <c r="W1017">
        <f t="shared" si="98"/>
        <v>4059</v>
      </c>
      <c r="X1017" t="str">
        <f t="shared" si="99"/>
        <v>McG</v>
      </c>
      <c r="Y1017" t="str">
        <f t="shared" si="100"/>
        <v>gor</v>
      </c>
      <c r="Z1017">
        <f t="shared" si="101"/>
        <v>8</v>
      </c>
    </row>
    <row r="1018" spans="1:26" x14ac:dyDescent="0.25">
      <c r="A1018">
        <v>1017</v>
      </c>
      <c r="B1018">
        <v>15770424</v>
      </c>
      <c r="C1018" t="s">
        <v>102</v>
      </c>
      <c r="D1018">
        <v>541</v>
      </c>
      <c r="E1018" t="s">
        <v>26</v>
      </c>
      <c r="F1018" t="s">
        <v>23</v>
      </c>
      <c r="G1018">
        <v>40</v>
      </c>
      <c r="H1018">
        <v>7</v>
      </c>
      <c r="I1018">
        <v>95710.11</v>
      </c>
      <c r="J1018">
        <v>2</v>
      </c>
      <c r="K1018">
        <v>1</v>
      </c>
      <c r="L1018">
        <v>0</v>
      </c>
      <c r="M1018">
        <v>49063.42</v>
      </c>
      <c r="N1018">
        <v>0</v>
      </c>
      <c r="P1018">
        <f t="shared" si="96"/>
        <v>95710.11</v>
      </c>
      <c r="Q1018">
        <f t="shared" si="97"/>
        <v>6.324555320336759</v>
      </c>
      <c r="W1018">
        <f t="shared" si="98"/>
        <v>8599</v>
      </c>
      <c r="X1018" t="str">
        <f t="shared" si="99"/>
        <v>Ony</v>
      </c>
      <c r="Y1018" t="str">
        <f t="shared" si="100"/>
        <v>ulu</v>
      </c>
      <c r="Z1018">
        <f t="shared" si="101"/>
        <v>9</v>
      </c>
    </row>
    <row r="1019" spans="1:26" x14ac:dyDescent="0.25">
      <c r="A1019">
        <v>1018</v>
      </c>
      <c r="B1019">
        <v>15587451</v>
      </c>
      <c r="C1019" t="s">
        <v>768</v>
      </c>
      <c r="D1019">
        <v>778</v>
      </c>
      <c r="E1019" t="s">
        <v>26</v>
      </c>
      <c r="F1019" t="s">
        <v>23</v>
      </c>
      <c r="G1019">
        <v>41</v>
      </c>
      <c r="H1019">
        <v>7</v>
      </c>
      <c r="I1019">
        <v>139706.31</v>
      </c>
      <c r="J1019">
        <v>1</v>
      </c>
      <c r="K1019">
        <v>1</v>
      </c>
      <c r="L1019">
        <v>0</v>
      </c>
      <c r="M1019">
        <v>63337.19</v>
      </c>
      <c r="N1019">
        <v>0</v>
      </c>
      <c r="P1019">
        <f t="shared" si="96"/>
        <v>139706.31</v>
      </c>
      <c r="Q1019">
        <f t="shared" si="97"/>
        <v>6.4031242374328485</v>
      </c>
      <c r="W1019">
        <f t="shared" si="98"/>
        <v>982</v>
      </c>
      <c r="X1019" t="str">
        <f t="shared" si="99"/>
        <v>Goo</v>
      </c>
      <c r="Y1019" t="str">
        <f t="shared" si="100"/>
        <v>old</v>
      </c>
      <c r="Z1019">
        <f t="shared" si="101"/>
        <v>5</v>
      </c>
    </row>
    <row r="1020" spans="1:26" x14ac:dyDescent="0.25">
      <c r="A1020">
        <v>1019</v>
      </c>
      <c r="B1020">
        <v>15602010</v>
      </c>
      <c r="C1020" t="s">
        <v>769</v>
      </c>
      <c r="D1020">
        <v>850</v>
      </c>
      <c r="E1020" t="s">
        <v>26</v>
      </c>
      <c r="F1020" t="s">
        <v>16</v>
      </c>
      <c r="G1020">
        <v>45</v>
      </c>
      <c r="H1020">
        <v>5</v>
      </c>
      <c r="I1020">
        <v>103909.86</v>
      </c>
      <c r="J1020">
        <v>1</v>
      </c>
      <c r="K1020">
        <v>1</v>
      </c>
      <c r="L1020">
        <v>0</v>
      </c>
      <c r="M1020">
        <v>60083.11</v>
      </c>
      <c r="N1020">
        <v>1</v>
      </c>
      <c r="P1020">
        <f t="shared" si="96"/>
        <v>103909.86</v>
      </c>
      <c r="Q1020">
        <f t="shared" si="97"/>
        <v>6.7082039324993694</v>
      </c>
      <c r="W1020">
        <f t="shared" si="98"/>
        <v>1</v>
      </c>
      <c r="X1020" t="str">
        <f t="shared" si="99"/>
        <v>Zik</v>
      </c>
      <c r="Y1020" t="str">
        <f t="shared" si="100"/>
        <v>mma</v>
      </c>
      <c r="Z1020">
        <f t="shared" si="101"/>
        <v>16</v>
      </c>
    </row>
    <row r="1021" spans="1:26" x14ac:dyDescent="0.25">
      <c r="A1021">
        <v>1020</v>
      </c>
      <c r="B1021">
        <v>15600583</v>
      </c>
      <c r="C1021" t="s">
        <v>770</v>
      </c>
      <c r="D1021">
        <v>633</v>
      </c>
      <c r="E1021" t="s">
        <v>15</v>
      </c>
      <c r="F1021" t="s">
        <v>23</v>
      </c>
      <c r="G1021">
        <v>31</v>
      </c>
      <c r="H1021">
        <v>1</v>
      </c>
      <c r="I1021">
        <v>0</v>
      </c>
      <c r="J1021">
        <v>1</v>
      </c>
      <c r="K1021">
        <v>1</v>
      </c>
      <c r="L1021">
        <v>0</v>
      </c>
      <c r="M1021">
        <v>48606.71</v>
      </c>
      <c r="N1021">
        <v>0</v>
      </c>
      <c r="P1021">
        <f t="shared" si="96"/>
        <v>0</v>
      </c>
      <c r="Q1021">
        <f t="shared" si="97"/>
        <v>5.5677643628300215</v>
      </c>
      <c r="W1021">
        <f t="shared" si="98"/>
        <v>5733</v>
      </c>
      <c r="X1021" t="str">
        <f t="shared" si="99"/>
        <v>Gar</v>
      </c>
      <c r="Y1021" t="str">
        <f t="shared" si="100"/>
        <v>ner</v>
      </c>
      <c r="Z1021">
        <f t="shared" si="101"/>
        <v>6</v>
      </c>
    </row>
    <row r="1022" spans="1:26" x14ac:dyDescent="0.25">
      <c r="A1022">
        <v>1021</v>
      </c>
      <c r="B1022">
        <v>15654673</v>
      </c>
      <c r="C1022" t="s">
        <v>494</v>
      </c>
      <c r="D1022">
        <v>625</v>
      </c>
      <c r="E1022" t="s">
        <v>15</v>
      </c>
      <c r="F1022" t="s">
        <v>23</v>
      </c>
      <c r="G1022">
        <v>49</v>
      </c>
      <c r="H1022">
        <v>6</v>
      </c>
      <c r="I1022">
        <v>173434.9</v>
      </c>
      <c r="J1022">
        <v>1</v>
      </c>
      <c r="K1022">
        <v>1</v>
      </c>
      <c r="L1022">
        <v>0</v>
      </c>
      <c r="M1022">
        <v>165580.93</v>
      </c>
      <c r="N1022">
        <v>1</v>
      </c>
      <c r="P1022">
        <f t="shared" si="96"/>
        <v>173434.9</v>
      </c>
      <c r="Q1022">
        <f t="shared" si="97"/>
        <v>7</v>
      </c>
      <c r="W1022">
        <f t="shared" si="98"/>
        <v>6043</v>
      </c>
      <c r="X1022" t="str">
        <f t="shared" si="99"/>
        <v>Ony</v>
      </c>
      <c r="Y1022" t="str">
        <f t="shared" si="100"/>
        <v>uka</v>
      </c>
      <c r="Z1022">
        <f t="shared" si="101"/>
        <v>15</v>
      </c>
    </row>
    <row r="1023" spans="1:26" x14ac:dyDescent="0.25">
      <c r="A1023">
        <v>1022</v>
      </c>
      <c r="B1023">
        <v>15717164</v>
      </c>
      <c r="C1023" t="s">
        <v>394</v>
      </c>
      <c r="D1023">
        <v>485</v>
      </c>
      <c r="E1023" t="s">
        <v>18</v>
      </c>
      <c r="F1023" t="s">
        <v>23</v>
      </c>
      <c r="G1023">
        <v>32</v>
      </c>
      <c r="H1023">
        <v>6</v>
      </c>
      <c r="I1023">
        <v>102238.01</v>
      </c>
      <c r="J1023">
        <v>2</v>
      </c>
      <c r="K1023">
        <v>1</v>
      </c>
      <c r="L1023">
        <v>1</v>
      </c>
      <c r="M1023">
        <v>194010.12</v>
      </c>
      <c r="N1023">
        <v>0</v>
      </c>
      <c r="P1023">
        <f t="shared" si="96"/>
        <v>102238.01</v>
      </c>
      <c r="Q1023">
        <f t="shared" si="97"/>
        <v>5.6568542494923806</v>
      </c>
      <c r="W1023">
        <f t="shared" si="98"/>
        <v>9544</v>
      </c>
      <c r="X1023" t="str">
        <f t="shared" si="99"/>
        <v>Gen</v>
      </c>
      <c r="Y1023" t="str">
        <f t="shared" si="100"/>
        <v>ese</v>
      </c>
      <c r="Z1023">
        <f t="shared" si="101"/>
        <v>8</v>
      </c>
    </row>
    <row r="1024" spans="1:26" x14ac:dyDescent="0.25">
      <c r="A1024">
        <v>1023</v>
      </c>
      <c r="B1024">
        <v>15765014</v>
      </c>
      <c r="C1024" t="s">
        <v>461</v>
      </c>
      <c r="D1024">
        <v>547</v>
      </c>
      <c r="E1024" t="s">
        <v>15</v>
      </c>
      <c r="F1024" t="s">
        <v>16</v>
      </c>
      <c r="G1024">
        <v>48</v>
      </c>
      <c r="H1024">
        <v>1</v>
      </c>
      <c r="I1024">
        <v>179380.74</v>
      </c>
      <c r="J1024">
        <v>2</v>
      </c>
      <c r="K1024">
        <v>0</v>
      </c>
      <c r="L1024">
        <v>1</v>
      </c>
      <c r="M1024">
        <v>69263.100000000006</v>
      </c>
      <c r="N1024">
        <v>0</v>
      </c>
      <c r="P1024">
        <f t="shared" si="96"/>
        <v>179380.74</v>
      </c>
      <c r="Q1024">
        <f t="shared" si="97"/>
        <v>6.9282032302755088</v>
      </c>
      <c r="W1024">
        <f t="shared" si="98"/>
        <v>8456</v>
      </c>
      <c r="X1024" t="str">
        <f t="shared" si="99"/>
        <v>Mai</v>
      </c>
      <c r="Y1024" t="str">
        <f t="shared" si="100"/>
        <v>Mai</v>
      </c>
      <c r="Z1024">
        <f t="shared" si="101"/>
        <v>3</v>
      </c>
    </row>
    <row r="1025" spans="1:26" x14ac:dyDescent="0.25">
      <c r="A1025">
        <v>1024</v>
      </c>
      <c r="B1025">
        <v>15682639</v>
      </c>
      <c r="C1025" t="s">
        <v>194</v>
      </c>
      <c r="D1025">
        <v>642</v>
      </c>
      <c r="E1025" t="s">
        <v>15</v>
      </c>
      <c r="F1025" t="s">
        <v>23</v>
      </c>
      <c r="G1025">
        <v>32</v>
      </c>
      <c r="H1025">
        <v>3</v>
      </c>
      <c r="I1025">
        <v>0</v>
      </c>
      <c r="J1025">
        <v>2</v>
      </c>
      <c r="K1025">
        <v>1</v>
      </c>
      <c r="L1025">
        <v>1</v>
      </c>
      <c r="M1025">
        <v>88698.83</v>
      </c>
      <c r="N1025">
        <v>0</v>
      </c>
      <c r="P1025">
        <f t="shared" si="96"/>
        <v>0</v>
      </c>
      <c r="Q1025">
        <f t="shared" si="97"/>
        <v>5.6568542494923806</v>
      </c>
      <c r="W1025">
        <f t="shared" si="98"/>
        <v>5376</v>
      </c>
      <c r="X1025" t="str">
        <f t="shared" si="99"/>
        <v>Mar</v>
      </c>
      <c r="Y1025" t="str">
        <f t="shared" si="100"/>
        <v>all</v>
      </c>
      <c r="Z1025">
        <f t="shared" si="101"/>
        <v>8</v>
      </c>
    </row>
    <row r="1026" spans="1:26" x14ac:dyDescent="0.25">
      <c r="A1026">
        <v>1025</v>
      </c>
      <c r="B1026">
        <v>15729279</v>
      </c>
      <c r="C1026" t="s">
        <v>771</v>
      </c>
      <c r="D1026">
        <v>718</v>
      </c>
      <c r="E1026" t="s">
        <v>15</v>
      </c>
      <c r="F1026" t="s">
        <v>16</v>
      </c>
      <c r="G1026">
        <v>25</v>
      </c>
      <c r="H1026">
        <v>4</v>
      </c>
      <c r="I1026">
        <v>108691.95</v>
      </c>
      <c r="J1026">
        <v>1</v>
      </c>
      <c r="K1026">
        <v>1</v>
      </c>
      <c r="L1026">
        <v>0</v>
      </c>
      <c r="M1026">
        <v>63030.97</v>
      </c>
      <c r="N1026">
        <v>0</v>
      </c>
      <c r="P1026">
        <f t="shared" ref="P1026:P1089" si="102">ROUND(I1026,2)</f>
        <v>108691.95</v>
      </c>
      <c r="Q1026">
        <f t="shared" ref="Q1026:Q1089" si="103">SQRT(G:G)</f>
        <v>5</v>
      </c>
      <c r="W1026">
        <f t="shared" ref="W1026:W1089" si="104">RANK(D1026,D:D)</f>
        <v>2464</v>
      </c>
      <c r="X1026" t="str">
        <f t="shared" ref="X1026:X1089" si="105">LEFT(C:C,3)</f>
        <v>Nay</v>
      </c>
      <c r="Y1026" t="str">
        <f t="shared" ref="Y1026:Y1089" si="106">RIGHT(C:C,3)</f>
        <v>lor</v>
      </c>
      <c r="Z1026">
        <f t="shared" ref="Z1026:Z1089" si="107">LEN(C:C)</f>
        <v>6</v>
      </c>
    </row>
    <row r="1027" spans="1:26" x14ac:dyDescent="0.25">
      <c r="A1027">
        <v>1026</v>
      </c>
      <c r="B1027">
        <v>15759805</v>
      </c>
      <c r="C1027" t="s">
        <v>177</v>
      </c>
      <c r="D1027">
        <v>582</v>
      </c>
      <c r="E1027" t="s">
        <v>15</v>
      </c>
      <c r="F1027" t="s">
        <v>16</v>
      </c>
      <c r="G1027">
        <v>32</v>
      </c>
      <c r="H1027">
        <v>4</v>
      </c>
      <c r="I1027">
        <v>0</v>
      </c>
      <c r="J1027">
        <v>2</v>
      </c>
      <c r="K1027">
        <v>1</v>
      </c>
      <c r="L1027">
        <v>0</v>
      </c>
      <c r="M1027">
        <v>59668.81</v>
      </c>
      <c r="N1027">
        <v>0</v>
      </c>
      <c r="P1027">
        <f t="shared" si="102"/>
        <v>0</v>
      </c>
      <c r="Q1027">
        <f t="shared" si="103"/>
        <v>5.6568542494923806</v>
      </c>
      <c r="W1027">
        <f t="shared" si="104"/>
        <v>7543</v>
      </c>
      <c r="X1027" t="str">
        <f t="shared" si="105"/>
        <v>Pin</v>
      </c>
      <c r="Y1027" t="str">
        <f t="shared" si="106"/>
        <v>nto</v>
      </c>
      <c r="Z1027">
        <f t="shared" si="107"/>
        <v>5</v>
      </c>
    </row>
    <row r="1028" spans="1:26" x14ac:dyDescent="0.25">
      <c r="A1028">
        <v>1027</v>
      </c>
      <c r="B1028">
        <v>15767864</v>
      </c>
      <c r="C1028" t="s">
        <v>772</v>
      </c>
      <c r="D1028">
        <v>628</v>
      </c>
      <c r="E1028" t="s">
        <v>15</v>
      </c>
      <c r="F1028" t="s">
        <v>23</v>
      </c>
      <c r="G1028">
        <v>33</v>
      </c>
      <c r="H1028">
        <v>6</v>
      </c>
      <c r="I1028">
        <v>0</v>
      </c>
      <c r="J1028">
        <v>2</v>
      </c>
      <c r="K1028">
        <v>0</v>
      </c>
      <c r="L1028">
        <v>0</v>
      </c>
      <c r="M1028">
        <v>184230.23</v>
      </c>
      <c r="N1028">
        <v>0</v>
      </c>
      <c r="P1028">
        <f t="shared" si="102"/>
        <v>0</v>
      </c>
      <c r="Q1028">
        <f t="shared" si="103"/>
        <v>5.7445626465380286</v>
      </c>
      <c r="W1028">
        <f t="shared" si="104"/>
        <v>5928</v>
      </c>
      <c r="X1028" t="str">
        <f t="shared" si="105"/>
        <v>Ful</v>
      </c>
      <c r="Y1028" t="str">
        <f t="shared" si="106"/>
        <v>ton</v>
      </c>
      <c r="Z1028">
        <f t="shared" si="107"/>
        <v>6</v>
      </c>
    </row>
    <row r="1029" spans="1:26" x14ac:dyDescent="0.25">
      <c r="A1029">
        <v>1028</v>
      </c>
      <c r="B1029">
        <v>15769948</v>
      </c>
      <c r="C1029" t="s">
        <v>747</v>
      </c>
      <c r="D1029">
        <v>737</v>
      </c>
      <c r="E1029" t="s">
        <v>26</v>
      </c>
      <c r="F1029" t="s">
        <v>23</v>
      </c>
      <c r="G1029">
        <v>35</v>
      </c>
      <c r="H1029">
        <v>0</v>
      </c>
      <c r="I1029">
        <v>133377.79999999999</v>
      </c>
      <c r="J1029">
        <v>1</v>
      </c>
      <c r="K1029">
        <v>0</v>
      </c>
      <c r="L1029">
        <v>1</v>
      </c>
      <c r="M1029">
        <v>64050.19</v>
      </c>
      <c r="N1029">
        <v>0</v>
      </c>
      <c r="P1029">
        <f t="shared" si="102"/>
        <v>133377.79999999999</v>
      </c>
      <c r="Q1029">
        <f t="shared" si="103"/>
        <v>5.9160797830996161</v>
      </c>
      <c r="W1029">
        <f t="shared" si="104"/>
        <v>1938</v>
      </c>
      <c r="X1029" t="str">
        <f t="shared" si="105"/>
        <v>Pal</v>
      </c>
      <c r="Y1029" t="str">
        <f t="shared" si="106"/>
        <v>rma</v>
      </c>
      <c r="Z1029">
        <f t="shared" si="107"/>
        <v>7</v>
      </c>
    </row>
    <row r="1030" spans="1:26" x14ac:dyDescent="0.25">
      <c r="A1030">
        <v>1029</v>
      </c>
      <c r="B1030">
        <v>15686345</v>
      </c>
      <c r="C1030" t="s">
        <v>773</v>
      </c>
      <c r="D1030">
        <v>828</v>
      </c>
      <c r="E1030" t="s">
        <v>18</v>
      </c>
      <c r="F1030" t="s">
        <v>23</v>
      </c>
      <c r="G1030">
        <v>34</v>
      </c>
      <c r="H1030">
        <v>9</v>
      </c>
      <c r="I1030">
        <v>0</v>
      </c>
      <c r="J1030">
        <v>2</v>
      </c>
      <c r="K1030">
        <v>1</v>
      </c>
      <c r="L1030">
        <v>1</v>
      </c>
      <c r="M1030">
        <v>81853.98</v>
      </c>
      <c r="N1030">
        <v>0</v>
      </c>
      <c r="P1030">
        <f t="shared" si="102"/>
        <v>0</v>
      </c>
      <c r="Q1030">
        <f t="shared" si="103"/>
        <v>5.8309518948453007</v>
      </c>
      <c r="W1030">
        <f t="shared" si="104"/>
        <v>375</v>
      </c>
      <c r="X1030" t="str">
        <f t="shared" si="105"/>
        <v>McC</v>
      </c>
      <c r="Y1030" t="str">
        <f t="shared" si="106"/>
        <v>rey</v>
      </c>
      <c r="Z1030">
        <f t="shared" si="107"/>
        <v>9</v>
      </c>
    </row>
    <row r="1031" spans="1:26" x14ac:dyDescent="0.25">
      <c r="A1031">
        <v>1030</v>
      </c>
      <c r="B1031">
        <v>15688071</v>
      </c>
      <c r="C1031" t="s">
        <v>210</v>
      </c>
      <c r="D1031">
        <v>609</v>
      </c>
      <c r="E1031" t="s">
        <v>18</v>
      </c>
      <c r="F1031" t="s">
        <v>23</v>
      </c>
      <c r="G1031">
        <v>53</v>
      </c>
      <c r="H1031">
        <v>10</v>
      </c>
      <c r="I1031">
        <v>0</v>
      </c>
      <c r="J1031">
        <v>1</v>
      </c>
      <c r="K1031">
        <v>1</v>
      </c>
      <c r="L1031">
        <v>1</v>
      </c>
      <c r="M1031">
        <v>154642.91</v>
      </c>
      <c r="N1031">
        <v>0</v>
      </c>
      <c r="P1031">
        <f t="shared" si="102"/>
        <v>0</v>
      </c>
      <c r="Q1031">
        <f t="shared" si="103"/>
        <v>7.2801098892805181</v>
      </c>
      <c r="W1031">
        <f t="shared" si="104"/>
        <v>6608</v>
      </c>
      <c r="X1031" t="str">
        <f t="shared" si="105"/>
        <v>Col</v>
      </c>
      <c r="Y1031" t="str">
        <f t="shared" si="106"/>
        <v>ins</v>
      </c>
      <c r="Z1031">
        <f t="shared" si="107"/>
        <v>7</v>
      </c>
    </row>
    <row r="1032" spans="1:26" x14ac:dyDescent="0.25">
      <c r="A1032">
        <v>1031</v>
      </c>
      <c r="B1032">
        <v>15681174</v>
      </c>
      <c r="C1032" t="s">
        <v>774</v>
      </c>
      <c r="D1032">
        <v>730</v>
      </c>
      <c r="E1032" t="s">
        <v>15</v>
      </c>
      <c r="F1032" t="s">
        <v>23</v>
      </c>
      <c r="G1032">
        <v>39</v>
      </c>
      <c r="H1032">
        <v>1</v>
      </c>
      <c r="I1032">
        <v>116537.60000000001</v>
      </c>
      <c r="J1032">
        <v>1</v>
      </c>
      <c r="K1032">
        <v>0</v>
      </c>
      <c r="L1032">
        <v>0</v>
      </c>
      <c r="M1032">
        <v>145679.6</v>
      </c>
      <c r="N1032">
        <v>0</v>
      </c>
      <c r="P1032">
        <f t="shared" si="102"/>
        <v>116537.60000000001</v>
      </c>
      <c r="Q1032">
        <f t="shared" si="103"/>
        <v>6.2449979983983983</v>
      </c>
      <c r="W1032">
        <f t="shared" si="104"/>
        <v>2119</v>
      </c>
      <c r="X1032" t="str">
        <f t="shared" si="105"/>
        <v>Zue</v>
      </c>
      <c r="Y1032" t="str">
        <f t="shared" si="106"/>
        <v>uev</v>
      </c>
      <c r="Z1032">
        <f t="shared" si="107"/>
        <v>4</v>
      </c>
    </row>
    <row r="1033" spans="1:26" x14ac:dyDescent="0.25">
      <c r="A1033">
        <v>1032</v>
      </c>
      <c r="B1033">
        <v>15667521</v>
      </c>
      <c r="C1033" t="s">
        <v>199</v>
      </c>
      <c r="D1033">
        <v>631</v>
      </c>
      <c r="E1033" t="s">
        <v>15</v>
      </c>
      <c r="F1033" t="s">
        <v>16</v>
      </c>
      <c r="G1033">
        <v>22</v>
      </c>
      <c r="H1033">
        <v>3</v>
      </c>
      <c r="I1033">
        <v>0</v>
      </c>
      <c r="J1033">
        <v>2</v>
      </c>
      <c r="K1033">
        <v>0</v>
      </c>
      <c r="L1033">
        <v>0</v>
      </c>
      <c r="M1033">
        <v>30781.77</v>
      </c>
      <c r="N1033">
        <v>0</v>
      </c>
      <c r="P1033">
        <f t="shared" si="102"/>
        <v>0</v>
      </c>
      <c r="Q1033">
        <f t="shared" si="103"/>
        <v>4.6904157598234297</v>
      </c>
      <c r="W1033">
        <f t="shared" si="104"/>
        <v>5820</v>
      </c>
      <c r="X1033" t="str">
        <f t="shared" si="105"/>
        <v>Cra</v>
      </c>
      <c r="Y1033" t="str">
        <f t="shared" si="106"/>
        <v>ord</v>
      </c>
      <c r="Z1033">
        <f t="shared" si="107"/>
        <v>8</v>
      </c>
    </row>
    <row r="1034" spans="1:26" x14ac:dyDescent="0.25">
      <c r="A1034">
        <v>1033</v>
      </c>
      <c r="B1034">
        <v>15750243</v>
      </c>
      <c r="C1034" t="s">
        <v>394</v>
      </c>
      <c r="D1034">
        <v>830</v>
      </c>
      <c r="E1034" t="s">
        <v>18</v>
      </c>
      <c r="F1034" t="s">
        <v>23</v>
      </c>
      <c r="G1034">
        <v>40</v>
      </c>
      <c r="H1034">
        <v>4</v>
      </c>
      <c r="I1034">
        <v>0</v>
      </c>
      <c r="J1034">
        <v>2</v>
      </c>
      <c r="K1034">
        <v>0</v>
      </c>
      <c r="L1034">
        <v>1</v>
      </c>
      <c r="M1034">
        <v>81622.52</v>
      </c>
      <c r="N1034">
        <v>0</v>
      </c>
      <c r="P1034">
        <f t="shared" si="102"/>
        <v>0</v>
      </c>
      <c r="Q1034">
        <f t="shared" si="103"/>
        <v>6.324555320336759</v>
      </c>
      <c r="W1034">
        <f t="shared" si="104"/>
        <v>365</v>
      </c>
      <c r="X1034" t="str">
        <f t="shared" si="105"/>
        <v>Gen</v>
      </c>
      <c r="Y1034" t="str">
        <f t="shared" si="106"/>
        <v>ese</v>
      </c>
      <c r="Z1034">
        <f t="shared" si="107"/>
        <v>8</v>
      </c>
    </row>
    <row r="1035" spans="1:26" x14ac:dyDescent="0.25">
      <c r="A1035">
        <v>1034</v>
      </c>
      <c r="B1035">
        <v>15695475</v>
      </c>
      <c r="C1035" t="s">
        <v>44</v>
      </c>
      <c r="D1035">
        <v>645</v>
      </c>
      <c r="E1035" t="s">
        <v>15</v>
      </c>
      <c r="F1035" t="s">
        <v>23</v>
      </c>
      <c r="G1035">
        <v>29</v>
      </c>
      <c r="H1035">
        <v>1</v>
      </c>
      <c r="I1035">
        <v>130131.08</v>
      </c>
      <c r="J1035">
        <v>2</v>
      </c>
      <c r="K1035">
        <v>0</v>
      </c>
      <c r="L1035">
        <v>1</v>
      </c>
      <c r="M1035">
        <v>196474.35</v>
      </c>
      <c r="N1035">
        <v>0</v>
      </c>
      <c r="P1035">
        <f t="shared" si="102"/>
        <v>130131.08</v>
      </c>
      <c r="Q1035">
        <f t="shared" si="103"/>
        <v>5.3851648071345037</v>
      </c>
      <c r="W1035">
        <f t="shared" si="104"/>
        <v>5260</v>
      </c>
      <c r="X1035" t="str">
        <f t="shared" si="105"/>
        <v>Mac</v>
      </c>
      <c r="Y1035" t="str">
        <f t="shared" si="106"/>
        <v>ean</v>
      </c>
      <c r="Z1035">
        <f t="shared" si="107"/>
        <v>7</v>
      </c>
    </row>
    <row r="1036" spans="1:26" x14ac:dyDescent="0.25">
      <c r="A1036">
        <v>1035</v>
      </c>
      <c r="B1036">
        <v>15689176</v>
      </c>
      <c r="C1036" t="s">
        <v>775</v>
      </c>
      <c r="D1036">
        <v>663</v>
      </c>
      <c r="E1036" t="s">
        <v>15</v>
      </c>
      <c r="F1036" t="s">
        <v>23</v>
      </c>
      <c r="G1036">
        <v>46</v>
      </c>
      <c r="H1036">
        <v>3</v>
      </c>
      <c r="I1036">
        <v>0</v>
      </c>
      <c r="J1036">
        <v>2</v>
      </c>
      <c r="K1036">
        <v>0</v>
      </c>
      <c r="L1036">
        <v>1</v>
      </c>
      <c r="M1036">
        <v>176276.1</v>
      </c>
      <c r="N1036">
        <v>0</v>
      </c>
      <c r="P1036">
        <f t="shared" si="102"/>
        <v>0</v>
      </c>
      <c r="Q1036">
        <f t="shared" si="103"/>
        <v>6.7823299831252681</v>
      </c>
      <c r="W1036">
        <f t="shared" si="104"/>
        <v>4535</v>
      </c>
      <c r="X1036" t="str">
        <f t="shared" si="105"/>
        <v>Fab</v>
      </c>
      <c r="Y1036" t="str">
        <f t="shared" si="106"/>
        <v>bro</v>
      </c>
      <c r="Z1036">
        <f t="shared" si="107"/>
        <v>5</v>
      </c>
    </row>
    <row r="1037" spans="1:26" x14ac:dyDescent="0.25">
      <c r="A1037">
        <v>1036</v>
      </c>
      <c r="B1037">
        <v>15652955</v>
      </c>
      <c r="C1037" t="s">
        <v>472</v>
      </c>
      <c r="D1037">
        <v>678</v>
      </c>
      <c r="E1037" t="s">
        <v>18</v>
      </c>
      <c r="F1037" t="s">
        <v>23</v>
      </c>
      <c r="G1037">
        <v>30</v>
      </c>
      <c r="H1037">
        <v>0</v>
      </c>
      <c r="I1037">
        <v>0</v>
      </c>
      <c r="J1037">
        <v>1</v>
      </c>
      <c r="K1037">
        <v>1</v>
      </c>
      <c r="L1037">
        <v>0</v>
      </c>
      <c r="M1037">
        <v>35113.08</v>
      </c>
      <c r="N1037">
        <v>0</v>
      </c>
      <c r="P1037">
        <f t="shared" si="102"/>
        <v>0</v>
      </c>
      <c r="Q1037">
        <f t="shared" si="103"/>
        <v>5.4772255750516612</v>
      </c>
      <c r="W1037">
        <f t="shared" si="104"/>
        <v>3961</v>
      </c>
      <c r="X1037" t="str">
        <f t="shared" si="105"/>
        <v>Pri</v>
      </c>
      <c r="Y1037" t="str">
        <f t="shared" si="106"/>
        <v>ice</v>
      </c>
      <c r="Z1037">
        <f t="shared" si="107"/>
        <v>5</v>
      </c>
    </row>
    <row r="1038" spans="1:26" x14ac:dyDescent="0.25">
      <c r="A1038">
        <v>1037</v>
      </c>
      <c r="B1038">
        <v>15668958</v>
      </c>
      <c r="C1038" t="s">
        <v>776</v>
      </c>
      <c r="D1038">
        <v>521</v>
      </c>
      <c r="E1038" t="s">
        <v>15</v>
      </c>
      <c r="F1038" t="s">
        <v>23</v>
      </c>
      <c r="G1038">
        <v>30</v>
      </c>
      <c r="H1038">
        <v>2</v>
      </c>
      <c r="I1038">
        <v>107316.09</v>
      </c>
      <c r="J1038">
        <v>1</v>
      </c>
      <c r="K1038">
        <v>1</v>
      </c>
      <c r="L1038">
        <v>0</v>
      </c>
      <c r="M1038">
        <v>64299.82</v>
      </c>
      <c r="N1038">
        <v>0</v>
      </c>
      <c r="P1038">
        <f t="shared" si="102"/>
        <v>107316.09</v>
      </c>
      <c r="Q1038">
        <f t="shared" si="103"/>
        <v>5.4772255750516612</v>
      </c>
      <c r="W1038">
        <f t="shared" si="104"/>
        <v>8999</v>
      </c>
      <c r="X1038" t="str">
        <f t="shared" si="105"/>
        <v>Cha</v>
      </c>
      <c r="Y1038" t="str">
        <f t="shared" si="106"/>
        <v>eld</v>
      </c>
      <c r="Z1038">
        <f t="shared" si="107"/>
        <v>9</v>
      </c>
    </row>
    <row r="1039" spans="1:26" x14ac:dyDescent="0.25">
      <c r="A1039">
        <v>1038</v>
      </c>
      <c r="B1039">
        <v>15631054</v>
      </c>
      <c r="C1039" t="s">
        <v>777</v>
      </c>
      <c r="D1039">
        <v>625</v>
      </c>
      <c r="E1039" t="s">
        <v>15</v>
      </c>
      <c r="F1039" t="s">
        <v>16</v>
      </c>
      <c r="G1039">
        <v>24</v>
      </c>
      <c r="H1039">
        <v>1</v>
      </c>
      <c r="I1039">
        <v>0</v>
      </c>
      <c r="J1039">
        <v>2</v>
      </c>
      <c r="K1039">
        <v>1</v>
      </c>
      <c r="L1039">
        <v>1</v>
      </c>
      <c r="M1039">
        <v>180969.55</v>
      </c>
      <c r="N1039">
        <v>0</v>
      </c>
      <c r="P1039">
        <f t="shared" si="102"/>
        <v>0</v>
      </c>
      <c r="Q1039">
        <f t="shared" si="103"/>
        <v>4.8989794855663558</v>
      </c>
      <c r="W1039">
        <f t="shared" si="104"/>
        <v>6043</v>
      </c>
      <c r="X1039" t="str">
        <f t="shared" si="105"/>
        <v>Vol</v>
      </c>
      <c r="Y1039" t="str">
        <f t="shared" si="106"/>
        <v>ova</v>
      </c>
      <c r="Z1039">
        <f t="shared" si="107"/>
        <v>7</v>
      </c>
    </row>
    <row r="1040" spans="1:26" x14ac:dyDescent="0.25">
      <c r="A1040">
        <v>1039</v>
      </c>
      <c r="B1040">
        <v>15581479</v>
      </c>
      <c r="C1040" t="s">
        <v>629</v>
      </c>
      <c r="D1040">
        <v>523</v>
      </c>
      <c r="E1040" t="s">
        <v>15</v>
      </c>
      <c r="F1040" t="s">
        <v>23</v>
      </c>
      <c r="G1040">
        <v>30</v>
      </c>
      <c r="H1040">
        <v>1</v>
      </c>
      <c r="I1040">
        <v>83181.289999999994</v>
      </c>
      <c r="J1040">
        <v>1</v>
      </c>
      <c r="K1040">
        <v>1</v>
      </c>
      <c r="L1040">
        <v>1</v>
      </c>
      <c r="M1040">
        <v>138176.78</v>
      </c>
      <c r="N1040">
        <v>0</v>
      </c>
      <c r="P1040">
        <f t="shared" si="102"/>
        <v>83181.289999999994</v>
      </c>
      <c r="Q1040">
        <f t="shared" si="103"/>
        <v>5.4772255750516612</v>
      </c>
      <c r="W1040">
        <f t="shared" si="104"/>
        <v>8969</v>
      </c>
      <c r="X1040" t="str">
        <f t="shared" si="105"/>
        <v>Arc</v>
      </c>
      <c r="Y1040" t="str">
        <f t="shared" si="106"/>
        <v>her</v>
      </c>
      <c r="Z1040">
        <f t="shared" si="107"/>
        <v>6</v>
      </c>
    </row>
    <row r="1041" spans="1:26" x14ac:dyDescent="0.25">
      <c r="A1041">
        <v>1040</v>
      </c>
      <c r="B1041">
        <v>15577478</v>
      </c>
      <c r="C1041" t="s">
        <v>263</v>
      </c>
      <c r="D1041">
        <v>714</v>
      </c>
      <c r="E1041" t="s">
        <v>15</v>
      </c>
      <c r="F1041" t="s">
        <v>16</v>
      </c>
      <c r="G1041">
        <v>72</v>
      </c>
      <c r="H1041">
        <v>3</v>
      </c>
      <c r="I1041">
        <v>0</v>
      </c>
      <c r="J1041">
        <v>1</v>
      </c>
      <c r="K1041">
        <v>1</v>
      </c>
      <c r="L1041">
        <v>1</v>
      </c>
      <c r="M1041">
        <v>86733.61</v>
      </c>
      <c r="N1041">
        <v>0</v>
      </c>
      <c r="P1041">
        <f t="shared" si="102"/>
        <v>0</v>
      </c>
      <c r="Q1041">
        <f t="shared" si="103"/>
        <v>8.4852813742385695</v>
      </c>
      <c r="W1041">
        <f t="shared" si="104"/>
        <v>2590</v>
      </c>
      <c r="X1041" t="str">
        <f t="shared" si="105"/>
        <v>Ch'</v>
      </c>
      <c r="Y1041" t="str">
        <f t="shared" si="106"/>
        <v>'iu</v>
      </c>
      <c r="Z1041">
        <f t="shared" si="107"/>
        <v>5</v>
      </c>
    </row>
    <row r="1042" spans="1:26" x14ac:dyDescent="0.25">
      <c r="A1042">
        <v>1041</v>
      </c>
      <c r="B1042">
        <v>15780870</v>
      </c>
      <c r="C1042" t="s">
        <v>490</v>
      </c>
      <c r="D1042">
        <v>580</v>
      </c>
      <c r="E1042" t="s">
        <v>18</v>
      </c>
      <c r="F1042" t="s">
        <v>23</v>
      </c>
      <c r="G1042">
        <v>67</v>
      </c>
      <c r="H1042">
        <v>3</v>
      </c>
      <c r="I1042">
        <v>153946.14000000001</v>
      </c>
      <c r="J1042">
        <v>1</v>
      </c>
      <c r="K1042">
        <v>1</v>
      </c>
      <c r="L1042">
        <v>1</v>
      </c>
      <c r="M1042">
        <v>7418.92</v>
      </c>
      <c r="N1042">
        <v>0</v>
      </c>
      <c r="P1042">
        <f t="shared" si="102"/>
        <v>153946.14000000001</v>
      </c>
      <c r="Q1042">
        <f t="shared" si="103"/>
        <v>8.1853527718724504</v>
      </c>
      <c r="W1042">
        <f t="shared" si="104"/>
        <v>7608</v>
      </c>
      <c r="X1042" t="str">
        <f t="shared" si="105"/>
        <v>McK</v>
      </c>
      <c r="Y1042" t="str">
        <f t="shared" si="106"/>
        <v>Kay</v>
      </c>
      <c r="Z1042">
        <f t="shared" si="107"/>
        <v>5</v>
      </c>
    </row>
    <row r="1043" spans="1:26" x14ac:dyDescent="0.25">
      <c r="A1043">
        <v>1042</v>
      </c>
      <c r="B1043">
        <v>15692317</v>
      </c>
      <c r="C1043" t="s">
        <v>520</v>
      </c>
      <c r="D1043">
        <v>722</v>
      </c>
      <c r="E1043" t="s">
        <v>15</v>
      </c>
      <c r="F1043" t="s">
        <v>23</v>
      </c>
      <c r="G1043">
        <v>30</v>
      </c>
      <c r="H1043">
        <v>5</v>
      </c>
      <c r="I1043">
        <v>0</v>
      </c>
      <c r="J1043">
        <v>2</v>
      </c>
      <c r="K1043">
        <v>1</v>
      </c>
      <c r="L1043">
        <v>0</v>
      </c>
      <c r="M1043">
        <v>166376.54</v>
      </c>
      <c r="N1043">
        <v>0</v>
      </c>
      <c r="P1043">
        <f t="shared" si="102"/>
        <v>0</v>
      </c>
      <c r="Q1043">
        <f t="shared" si="103"/>
        <v>5.4772255750516612</v>
      </c>
      <c r="W1043">
        <f t="shared" si="104"/>
        <v>2355</v>
      </c>
      <c r="X1043" t="str">
        <f t="shared" si="105"/>
        <v>Cra</v>
      </c>
      <c r="Y1043" t="str">
        <f t="shared" si="106"/>
        <v>aig</v>
      </c>
      <c r="Z1043">
        <f t="shared" si="107"/>
        <v>5</v>
      </c>
    </row>
    <row r="1044" spans="1:26" x14ac:dyDescent="0.25">
      <c r="A1044">
        <v>1043</v>
      </c>
      <c r="B1044">
        <v>15593969</v>
      </c>
      <c r="C1044" t="s">
        <v>778</v>
      </c>
      <c r="D1044">
        <v>630</v>
      </c>
      <c r="E1044" t="s">
        <v>18</v>
      </c>
      <c r="F1044" t="s">
        <v>16</v>
      </c>
      <c r="G1044">
        <v>39</v>
      </c>
      <c r="H1044">
        <v>7</v>
      </c>
      <c r="I1044">
        <v>135483.17000000001</v>
      </c>
      <c r="J1044">
        <v>1</v>
      </c>
      <c r="K1044">
        <v>1</v>
      </c>
      <c r="L1044">
        <v>0</v>
      </c>
      <c r="M1044">
        <v>140881.20000000001</v>
      </c>
      <c r="N1044">
        <v>1</v>
      </c>
      <c r="P1044">
        <f t="shared" si="102"/>
        <v>135483.17000000001</v>
      </c>
      <c r="Q1044">
        <f t="shared" si="103"/>
        <v>6.2449979983983983</v>
      </c>
      <c r="W1044">
        <f t="shared" si="104"/>
        <v>5853</v>
      </c>
      <c r="X1044" t="str">
        <f t="shared" si="105"/>
        <v>Abr</v>
      </c>
      <c r="Y1044" t="str">
        <f t="shared" si="106"/>
        <v>ich</v>
      </c>
      <c r="Z1044">
        <f t="shared" si="107"/>
        <v>10</v>
      </c>
    </row>
    <row r="1045" spans="1:26" x14ac:dyDescent="0.25">
      <c r="A1045">
        <v>1044</v>
      </c>
      <c r="B1045">
        <v>15570417</v>
      </c>
      <c r="C1045" t="s">
        <v>779</v>
      </c>
      <c r="D1045">
        <v>579</v>
      </c>
      <c r="E1045" t="s">
        <v>15</v>
      </c>
      <c r="F1045" t="s">
        <v>23</v>
      </c>
      <c r="G1045">
        <v>35</v>
      </c>
      <c r="H1045">
        <v>1</v>
      </c>
      <c r="I1045">
        <v>0</v>
      </c>
      <c r="J1045">
        <v>2</v>
      </c>
      <c r="K1045">
        <v>1</v>
      </c>
      <c r="L1045">
        <v>0</v>
      </c>
      <c r="M1045">
        <v>4460.2</v>
      </c>
      <c r="N1045">
        <v>0</v>
      </c>
      <c r="P1045">
        <f t="shared" si="102"/>
        <v>0</v>
      </c>
      <c r="Q1045">
        <f t="shared" si="103"/>
        <v>5.9160797830996161</v>
      </c>
      <c r="W1045">
        <f t="shared" si="104"/>
        <v>7639</v>
      </c>
      <c r="X1045" t="str">
        <f t="shared" si="105"/>
        <v>Chi</v>
      </c>
      <c r="Y1045" t="str">
        <f t="shared" si="106"/>
        <v>ien</v>
      </c>
      <c r="Z1045">
        <f t="shared" si="107"/>
        <v>5</v>
      </c>
    </row>
    <row r="1046" spans="1:26" x14ac:dyDescent="0.25">
      <c r="A1046">
        <v>1045</v>
      </c>
      <c r="B1046">
        <v>15779059</v>
      </c>
      <c r="C1046" t="s">
        <v>780</v>
      </c>
      <c r="D1046">
        <v>670</v>
      </c>
      <c r="E1046" t="s">
        <v>15</v>
      </c>
      <c r="F1046" t="s">
        <v>16</v>
      </c>
      <c r="G1046">
        <v>38</v>
      </c>
      <c r="H1046">
        <v>4</v>
      </c>
      <c r="I1046">
        <v>119624.54</v>
      </c>
      <c r="J1046">
        <v>2</v>
      </c>
      <c r="K1046">
        <v>1</v>
      </c>
      <c r="L1046">
        <v>1</v>
      </c>
      <c r="M1046">
        <v>110472.12</v>
      </c>
      <c r="N1046">
        <v>0</v>
      </c>
      <c r="P1046">
        <f t="shared" si="102"/>
        <v>119624.54</v>
      </c>
      <c r="Q1046">
        <f t="shared" si="103"/>
        <v>6.164414002968976</v>
      </c>
      <c r="W1046">
        <f t="shared" si="104"/>
        <v>4258</v>
      </c>
      <c r="X1046" t="str">
        <f t="shared" si="105"/>
        <v>Tim</v>
      </c>
      <c r="Y1046" t="str">
        <f t="shared" si="106"/>
        <v>mms</v>
      </c>
      <c r="Z1046">
        <f t="shared" si="107"/>
        <v>5</v>
      </c>
    </row>
    <row r="1047" spans="1:26" x14ac:dyDescent="0.25">
      <c r="A1047">
        <v>1046</v>
      </c>
      <c r="B1047">
        <v>15785980</v>
      </c>
      <c r="C1047" t="s">
        <v>781</v>
      </c>
      <c r="D1047">
        <v>588</v>
      </c>
      <c r="E1047" t="s">
        <v>18</v>
      </c>
      <c r="F1047" t="s">
        <v>23</v>
      </c>
      <c r="G1047">
        <v>34</v>
      </c>
      <c r="H1047">
        <v>6</v>
      </c>
      <c r="I1047">
        <v>121132.26</v>
      </c>
      <c r="J1047">
        <v>2</v>
      </c>
      <c r="K1047">
        <v>1</v>
      </c>
      <c r="L1047">
        <v>0</v>
      </c>
      <c r="M1047">
        <v>86460.28</v>
      </c>
      <c r="N1047">
        <v>0</v>
      </c>
      <c r="P1047">
        <f t="shared" si="102"/>
        <v>121132.26</v>
      </c>
      <c r="Q1047">
        <f t="shared" si="103"/>
        <v>5.8309518948453007</v>
      </c>
      <c r="W1047">
        <f t="shared" si="104"/>
        <v>7340</v>
      </c>
      <c r="X1047" t="str">
        <f t="shared" si="105"/>
        <v>Wil</v>
      </c>
      <c r="Y1047" t="str">
        <f t="shared" si="106"/>
        <v>ord</v>
      </c>
      <c r="Z1047">
        <f t="shared" si="107"/>
        <v>9</v>
      </c>
    </row>
    <row r="1048" spans="1:26" x14ac:dyDescent="0.25">
      <c r="A1048">
        <v>1047</v>
      </c>
      <c r="B1048">
        <v>15644200</v>
      </c>
      <c r="C1048" t="s">
        <v>782</v>
      </c>
      <c r="D1048">
        <v>807</v>
      </c>
      <c r="E1048" t="s">
        <v>18</v>
      </c>
      <c r="F1048" t="s">
        <v>16</v>
      </c>
      <c r="G1048">
        <v>42</v>
      </c>
      <c r="H1048">
        <v>1</v>
      </c>
      <c r="I1048">
        <v>0</v>
      </c>
      <c r="J1048">
        <v>1</v>
      </c>
      <c r="K1048">
        <v>1</v>
      </c>
      <c r="L1048">
        <v>0</v>
      </c>
      <c r="M1048">
        <v>16500.66</v>
      </c>
      <c r="N1048">
        <v>1</v>
      </c>
      <c r="P1048">
        <f t="shared" si="102"/>
        <v>0</v>
      </c>
      <c r="Q1048">
        <f t="shared" si="103"/>
        <v>6.4807406984078604</v>
      </c>
      <c r="W1048">
        <f t="shared" si="104"/>
        <v>556</v>
      </c>
      <c r="X1048" t="str">
        <f t="shared" si="105"/>
        <v>Ham</v>
      </c>
      <c r="Y1048" t="str">
        <f t="shared" si="106"/>
        <v>ton</v>
      </c>
      <c r="Z1048">
        <f t="shared" si="107"/>
        <v>8</v>
      </c>
    </row>
    <row r="1049" spans="1:26" x14ac:dyDescent="0.25">
      <c r="A1049">
        <v>1048</v>
      </c>
      <c r="B1049">
        <v>15793949</v>
      </c>
      <c r="C1049" t="s">
        <v>360</v>
      </c>
      <c r="D1049">
        <v>726</v>
      </c>
      <c r="E1049" t="s">
        <v>15</v>
      </c>
      <c r="F1049" t="s">
        <v>16</v>
      </c>
      <c r="G1049">
        <v>48</v>
      </c>
      <c r="H1049">
        <v>4</v>
      </c>
      <c r="I1049">
        <v>0</v>
      </c>
      <c r="J1049">
        <v>1</v>
      </c>
      <c r="K1049">
        <v>1</v>
      </c>
      <c r="L1049">
        <v>0</v>
      </c>
      <c r="M1049">
        <v>114020.06</v>
      </c>
      <c r="N1049">
        <v>1</v>
      </c>
      <c r="P1049">
        <f t="shared" si="102"/>
        <v>0</v>
      </c>
      <c r="Q1049">
        <f t="shared" si="103"/>
        <v>6.9282032302755088</v>
      </c>
      <c r="W1049">
        <f t="shared" si="104"/>
        <v>2242</v>
      </c>
      <c r="X1049" t="str">
        <f t="shared" si="105"/>
        <v>Che</v>
      </c>
      <c r="Y1049" t="str">
        <f t="shared" si="106"/>
        <v>eng</v>
      </c>
      <c r="Z1049">
        <f t="shared" si="107"/>
        <v>5</v>
      </c>
    </row>
    <row r="1050" spans="1:26" x14ac:dyDescent="0.25">
      <c r="A1050">
        <v>1049</v>
      </c>
      <c r="B1050">
        <v>15645103</v>
      </c>
      <c r="C1050" t="s">
        <v>783</v>
      </c>
      <c r="D1050">
        <v>812</v>
      </c>
      <c r="E1050" t="s">
        <v>26</v>
      </c>
      <c r="F1050" t="s">
        <v>23</v>
      </c>
      <c r="G1050">
        <v>25</v>
      </c>
      <c r="H1050">
        <v>5</v>
      </c>
      <c r="I1050">
        <v>54817.55</v>
      </c>
      <c r="J1050">
        <v>1</v>
      </c>
      <c r="K1050">
        <v>1</v>
      </c>
      <c r="L1050">
        <v>0</v>
      </c>
      <c r="M1050">
        <v>131660.31</v>
      </c>
      <c r="N1050">
        <v>0</v>
      </c>
      <c r="P1050">
        <f t="shared" si="102"/>
        <v>54817.55</v>
      </c>
      <c r="Q1050">
        <f t="shared" si="103"/>
        <v>5</v>
      </c>
      <c r="W1050">
        <f t="shared" si="104"/>
        <v>500</v>
      </c>
      <c r="X1050" t="str">
        <f t="shared" si="105"/>
        <v>Su</v>
      </c>
      <c r="Y1050" t="str">
        <f t="shared" si="106"/>
        <v>Su</v>
      </c>
      <c r="Z1050">
        <f t="shared" si="107"/>
        <v>2</v>
      </c>
    </row>
    <row r="1051" spans="1:26" x14ac:dyDescent="0.25">
      <c r="A1051">
        <v>1050</v>
      </c>
      <c r="B1051">
        <v>15705860</v>
      </c>
      <c r="C1051" t="s">
        <v>371</v>
      </c>
      <c r="D1051">
        <v>631</v>
      </c>
      <c r="E1051" t="s">
        <v>26</v>
      </c>
      <c r="F1051" t="s">
        <v>23</v>
      </c>
      <c r="G1051">
        <v>40</v>
      </c>
      <c r="H1051">
        <v>3</v>
      </c>
      <c r="I1051">
        <v>107949.45</v>
      </c>
      <c r="J1051">
        <v>1</v>
      </c>
      <c r="K1051">
        <v>1</v>
      </c>
      <c r="L1051">
        <v>0</v>
      </c>
      <c r="M1051">
        <v>52449.62</v>
      </c>
      <c r="N1051">
        <v>1</v>
      </c>
      <c r="P1051">
        <f t="shared" si="102"/>
        <v>107949.45</v>
      </c>
      <c r="Q1051">
        <f t="shared" si="103"/>
        <v>6.324555320336759</v>
      </c>
      <c r="W1051">
        <f t="shared" si="104"/>
        <v>5820</v>
      </c>
      <c r="X1051" t="str">
        <f t="shared" si="105"/>
        <v>McK</v>
      </c>
      <c r="Y1051" t="str">
        <f t="shared" si="106"/>
        <v>zie</v>
      </c>
      <c r="Z1051">
        <f t="shared" si="107"/>
        <v>8</v>
      </c>
    </row>
    <row r="1052" spans="1:26" x14ac:dyDescent="0.25">
      <c r="A1052">
        <v>1051</v>
      </c>
      <c r="B1052">
        <v>15623828</v>
      </c>
      <c r="C1052" t="s">
        <v>784</v>
      </c>
      <c r="D1052">
        <v>682</v>
      </c>
      <c r="E1052" t="s">
        <v>15</v>
      </c>
      <c r="F1052" t="s">
        <v>23</v>
      </c>
      <c r="G1052">
        <v>30</v>
      </c>
      <c r="H1052">
        <v>4</v>
      </c>
      <c r="I1052">
        <v>0</v>
      </c>
      <c r="J1052">
        <v>1</v>
      </c>
      <c r="K1052">
        <v>0</v>
      </c>
      <c r="L1052">
        <v>1</v>
      </c>
      <c r="M1052">
        <v>161465.31</v>
      </c>
      <c r="N1052">
        <v>0</v>
      </c>
      <c r="P1052">
        <f t="shared" si="102"/>
        <v>0</v>
      </c>
      <c r="Q1052">
        <f t="shared" si="103"/>
        <v>5.4772255750516612</v>
      </c>
      <c r="W1052">
        <f t="shared" si="104"/>
        <v>3790</v>
      </c>
      <c r="X1052" t="str">
        <f t="shared" si="105"/>
        <v>Ako</v>
      </c>
      <c r="Y1052" t="str">
        <f t="shared" si="106"/>
        <v>ndu</v>
      </c>
      <c r="Z1052">
        <f t="shared" si="107"/>
        <v>8</v>
      </c>
    </row>
    <row r="1053" spans="1:26" x14ac:dyDescent="0.25">
      <c r="A1053">
        <v>1052</v>
      </c>
      <c r="B1053">
        <v>15715003</v>
      </c>
      <c r="C1053" t="s">
        <v>130</v>
      </c>
      <c r="D1053">
        <v>625</v>
      </c>
      <c r="E1053" t="s">
        <v>18</v>
      </c>
      <c r="F1053" t="s">
        <v>16</v>
      </c>
      <c r="G1053">
        <v>49</v>
      </c>
      <c r="H1053">
        <v>2</v>
      </c>
      <c r="I1053">
        <v>80816.45</v>
      </c>
      <c r="J1053">
        <v>1</v>
      </c>
      <c r="K1053">
        <v>1</v>
      </c>
      <c r="L1053">
        <v>1</v>
      </c>
      <c r="M1053">
        <v>20018.79</v>
      </c>
      <c r="N1053">
        <v>0</v>
      </c>
      <c r="P1053">
        <f t="shared" si="102"/>
        <v>80816.45</v>
      </c>
      <c r="Q1053">
        <f t="shared" si="103"/>
        <v>7</v>
      </c>
      <c r="W1053">
        <f t="shared" si="104"/>
        <v>6043</v>
      </c>
      <c r="X1053" t="str">
        <f t="shared" si="105"/>
        <v>Ko</v>
      </c>
      <c r="Y1053" t="str">
        <f t="shared" si="106"/>
        <v>Ko</v>
      </c>
      <c r="Z1053">
        <f t="shared" si="107"/>
        <v>2</v>
      </c>
    </row>
    <row r="1054" spans="1:26" x14ac:dyDescent="0.25">
      <c r="A1054">
        <v>1053</v>
      </c>
      <c r="B1054">
        <v>15623471</v>
      </c>
      <c r="C1054" t="s">
        <v>535</v>
      </c>
      <c r="D1054">
        <v>607</v>
      </c>
      <c r="E1054" t="s">
        <v>26</v>
      </c>
      <c r="F1054" t="s">
        <v>23</v>
      </c>
      <c r="G1054">
        <v>38</v>
      </c>
      <c r="H1054">
        <v>3</v>
      </c>
      <c r="I1054">
        <v>98205.77</v>
      </c>
      <c r="J1054">
        <v>1</v>
      </c>
      <c r="K1054">
        <v>1</v>
      </c>
      <c r="L1054">
        <v>0</v>
      </c>
      <c r="M1054">
        <v>176318.27</v>
      </c>
      <c r="N1054">
        <v>0</v>
      </c>
      <c r="P1054">
        <f t="shared" si="102"/>
        <v>98205.77</v>
      </c>
      <c r="Q1054">
        <f t="shared" si="103"/>
        <v>6.164414002968976</v>
      </c>
      <c r="W1054">
        <f t="shared" si="104"/>
        <v>6681</v>
      </c>
      <c r="X1054" t="str">
        <f t="shared" si="105"/>
        <v>Mar</v>
      </c>
      <c r="Y1054" t="str">
        <f t="shared" si="106"/>
        <v>elo</v>
      </c>
      <c r="Z1054">
        <f t="shared" si="107"/>
        <v>7</v>
      </c>
    </row>
    <row r="1055" spans="1:26" x14ac:dyDescent="0.25">
      <c r="A1055">
        <v>1054</v>
      </c>
      <c r="B1055">
        <v>15798348</v>
      </c>
      <c r="C1055" t="s">
        <v>785</v>
      </c>
      <c r="D1055">
        <v>600</v>
      </c>
      <c r="E1055" t="s">
        <v>18</v>
      </c>
      <c r="F1055" t="s">
        <v>16</v>
      </c>
      <c r="G1055">
        <v>50</v>
      </c>
      <c r="H1055">
        <v>6</v>
      </c>
      <c r="I1055">
        <v>94684.27</v>
      </c>
      <c r="J1055">
        <v>1</v>
      </c>
      <c r="K1055">
        <v>1</v>
      </c>
      <c r="L1055">
        <v>1</v>
      </c>
      <c r="M1055">
        <v>50488.91</v>
      </c>
      <c r="N1055">
        <v>0</v>
      </c>
      <c r="P1055">
        <f t="shared" si="102"/>
        <v>94684.27</v>
      </c>
      <c r="Q1055">
        <f t="shared" si="103"/>
        <v>7.0710678118654755</v>
      </c>
      <c r="W1055">
        <f t="shared" si="104"/>
        <v>6935</v>
      </c>
      <c r="X1055" t="str">
        <f t="shared" si="105"/>
        <v>Chu</v>
      </c>
      <c r="Y1055" t="str">
        <f t="shared" si="106"/>
        <v>uka</v>
      </c>
      <c r="Z1055">
        <f t="shared" si="107"/>
        <v>11</v>
      </c>
    </row>
    <row r="1056" spans="1:26" x14ac:dyDescent="0.25">
      <c r="A1056">
        <v>1055</v>
      </c>
      <c r="B1056">
        <v>15743016</v>
      </c>
      <c r="C1056" t="s">
        <v>140</v>
      </c>
      <c r="D1056">
        <v>602</v>
      </c>
      <c r="E1056" t="s">
        <v>18</v>
      </c>
      <c r="F1056" t="s">
        <v>16</v>
      </c>
      <c r="G1056">
        <v>22</v>
      </c>
      <c r="H1056">
        <v>7</v>
      </c>
      <c r="I1056">
        <v>141604.76</v>
      </c>
      <c r="J1056">
        <v>1</v>
      </c>
      <c r="K1056">
        <v>1</v>
      </c>
      <c r="L1056">
        <v>0</v>
      </c>
      <c r="M1056">
        <v>30379.599999999999</v>
      </c>
      <c r="N1056">
        <v>0</v>
      </c>
      <c r="P1056">
        <f t="shared" si="102"/>
        <v>141604.76</v>
      </c>
      <c r="Q1056">
        <f t="shared" si="103"/>
        <v>4.6904157598234297</v>
      </c>
      <c r="W1056">
        <f t="shared" si="104"/>
        <v>6861</v>
      </c>
      <c r="X1056" t="str">
        <f t="shared" si="105"/>
        <v>Mac</v>
      </c>
      <c r="Y1056" t="str">
        <f t="shared" si="106"/>
        <v>ald</v>
      </c>
      <c r="Z1056">
        <f t="shared" si="107"/>
        <v>9</v>
      </c>
    </row>
    <row r="1057" spans="1:26" x14ac:dyDescent="0.25">
      <c r="A1057">
        <v>1056</v>
      </c>
      <c r="B1057">
        <v>15769499</v>
      </c>
      <c r="C1057" t="s">
        <v>786</v>
      </c>
      <c r="D1057">
        <v>545</v>
      </c>
      <c r="E1057" t="s">
        <v>18</v>
      </c>
      <c r="F1057" t="s">
        <v>16</v>
      </c>
      <c r="G1057">
        <v>74</v>
      </c>
      <c r="H1057">
        <v>3</v>
      </c>
      <c r="I1057">
        <v>0</v>
      </c>
      <c r="J1057">
        <v>2</v>
      </c>
      <c r="K1057">
        <v>1</v>
      </c>
      <c r="L1057">
        <v>1</v>
      </c>
      <c r="M1057">
        <v>161326.73000000001</v>
      </c>
      <c r="N1057">
        <v>0</v>
      </c>
      <c r="P1057">
        <f t="shared" si="102"/>
        <v>0</v>
      </c>
      <c r="Q1057">
        <f t="shared" si="103"/>
        <v>8.6023252670426267</v>
      </c>
      <c r="W1057">
        <f t="shared" si="104"/>
        <v>8496</v>
      </c>
      <c r="X1057" t="str">
        <f t="shared" si="105"/>
        <v>Lam</v>
      </c>
      <c r="Y1057" t="str">
        <f t="shared" si="106"/>
        <v>iua</v>
      </c>
      <c r="Z1057">
        <f t="shared" si="107"/>
        <v>12</v>
      </c>
    </row>
    <row r="1058" spans="1:26" x14ac:dyDescent="0.25">
      <c r="A1058">
        <v>1057</v>
      </c>
      <c r="B1058">
        <v>15798521</v>
      </c>
      <c r="C1058" t="s">
        <v>310</v>
      </c>
      <c r="D1058">
        <v>675</v>
      </c>
      <c r="E1058" t="s">
        <v>18</v>
      </c>
      <c r="F1058" t="s">
        <v>23</v>
      </c>
      <c r="G1058">
        <v>33</v>
      </c>
      <c r="H1058">
        <v>3</v>
      </c>
      <c r="I1058">
        <v>0</v>
      </c>
      <c r="J1058">
        <v>2</v>
      </c>
      <c r="K1058">
        <v>1</v>
      </c>
      <c r="L1058">
        <v>0</v>
      </c>
      <c r="M1058">
        <v>45348.08</v>
      </c>
      <c r="N1058">
        <v>0</v>
      </c>
      <c r="P1058">
        <f t="shared" si="102"/>
        <v>0</v>
      </c>
      <c r="Q1058">
        <f t="shared" si="103"/>
        <v>5.7445626465380286</v>
      </c>
      <c r="W1058">
        <f t="shared" si="104"/>
        <v>4095</v>
      </c>
      <c r="X1058" t="str">
        <f t="shared" si="105"/>
        <v>Tai</v>
      </c>
      <c r="Y1058" t="str">
        <f t="shared" si="106"/>
        <v>Tai</v>
      </c>
      <c r="Z1058">
        <f t="shared" si="107"/>
        <v>3</v>
      </c>
    </row>
    <row r="1059" spans="1:26" x14ac:dyDescent="0.25">
      <c r="A1059">
        <v>1058</v>
      </c>
      <c r="B1059">
        <v>15706534</v>
      </c>
      <c r="C1059" t="s">
        <v>414</v>
      </c>
      <c r="D1059">
        <v>581</v>
      </c>
      <c r="E1059" t="s">
        <v>15</v>
      </c>
      <c r="F1059" t="s">
        <v>16</v>
      </c>
      <c r="G1059">
        <v>47</v>
      </c>
      <c r="H1059">
        <v>1</v>
      </c>
      <c r="I1059">
        <v>122949.14</v>
      </c>
      <c r="J1059">
        <v>1</v>
      </c>
      <c r="K1059">
        <v>0</v>
      </c>
      <c r="L1059">
        <v>0</v>
      </c>
      <c r="M1059">
        <v>180251.68</v>
      </c>
      <c r="N1059">
        <v>1</v>
      </c>
      <c r="P1059">
        <f t="shared" si="102"/>
        <v>122949.14</v>
      </c>
      <c r="Q1059">
        <f t="shared" si="103"/>
        <v>6.8556546004010439</v>
      </c>
      <c r="W1059">
        <f t="shared" si="104"/>
        <v>7570</v>
      </c>
      <c r="X1059" t="str">
        <f t="shared" si="105"/>
        <v>Eny</v>
      </c>
      <c r="Y1059" t="str">
        <f t="shared" si="106"/>
        <v>aya</v>
      </c>
      <c r="Z1059">
        <f t="shared" si="107"/>
        <v>9</v>
      </c>
    </row>
    <row r="1060" spans="1:26" x14ac:dyDescent="0.25">
      <c r="A1060">
        <v>1059</v>
      </c>
      <c r="B1060">
        <v>15706186</v>
      </c>
      <c r="C1060" t="s">
        <v>371</v>
      </c>
      <c r="D1060">
        <v>640</v>
      </c>
      <c r="E1060" t="s">
        <v>26</v>
      </c>
      <c r="F1060" t="s">
        <v>23</v>
      </c>
      <c r="G1060">
        <v>33</v>
      </c>
      <c r="H1060">
        <v>8</v>
      </c>
      <c r="I1060">
        <v>81677.22</v>
      </c>
      <c r="J1060">
        <v>2</v>
      </c>
      <c r="K1060">
        <v>0</v>
      </c>
      <c r="L1060">
        <v>0</v>
      </c>
      <c r="M1060">
        <v>34925.56</v>
      </c>
      <c r="N1060">
        <v>0</v>
      </c>
      <c r="P1060">
        <f t="shared" si="102"/>
        <v>81677.22</v>
      </c>
      <c r="Q1060">
        <f t="shared" si="103"/>
        <v>5.7445626465380286</v>
      </c>
      <c r="W1060">
        <f t="shared" si="104"/>
        <v>5451</v>
      </c>
      <c r="X1060" t="str">
        <f t="shared" si="105"/>
        <v>McK</v>
      </c>
      <c r="Y1060" t="str">
        <f t="shared" si="106"/>
        <v>zie</v>
      </c>
      <c r="Z1060">
        <f t="shared" si="107"/>
        <v>8</v>
      </c>
    </row>
    <row r="1061" spans="1:26" x14ac:dyDescent="0.25">
      <c r="A1061">
        <v>1060</v>
      </c>
      <c r="B1061">
        <v>15812197</v>
      </c>
      <c r="C1061" t="s">
        <v>787</v>
      </c>
      <c r="D1061">
        <v>850</v>
      </c>
      <c r="E1061" t="s">
        <v>15</v>
      </c>
      <c r="F1061" t="s">
        <v>23</v>
      </c>
      <c r="G1061">
        <v>38</v>
      </c>
      <c r="H1061">
        <v>7</v>
      </c>
      <c r="I1061">
        <v>80293.98</v>
      </c>
      <c r="J1061">
        <v>1</v>
      </c>
      <c r="K1061">
        <v>0</v>
      </c>
      <c r="L1061">
        <v>0</v>
      </c>
      <c r="M1061">
        <v>126555.74</v>
      </c>
      <c r="N1061">
        <v>0</v>
      </c>
      <c r="P1061">
        <f t="shared" si="102"/>
        <v>80293.98</v>
      </c>
      <c r="Q1061">
        <f t="shared" si="103"/>
        <v>6.164414002968976</v>
      </c>
      <c r="W1061">
        <f t="shared" si="104"/>
        <v>1</v>
      </c>
      <c r="X1061" t="str">
        <f t="shared" si="105"/>
        <v>Kli</v>
      </c>
      <c r="Y1061" t="str">
        <f t="shared" si="106"/>
        <v>ine</v>
      </c>
      <c r="Z1061">
        <f t="shared" si="107"/>
        <v>5</v>
      </c>
    </row>
    <row r="1062" spans="1:26" x14ac:dyDescent="0.25">
      <c r="A1062">
        <v>1061</v>
      </c>
      <c r="B1062">
        <v>15650933</v>
      </c>
      <c r="C1062" t="s">
        <v>149</v>
      </c>
      <c r="D1062">
        <v>490</v>
      </c>
      <c r="E1062" t="s">
        <v>18</v>
      </c>
      <c r="F1062" t="s">
        <v>16</v>
      </c>
      <c r="G1062">
        <v>48</v>
      </c>
      <c r="H1062">
        <v>8</v>
      </c>
      <c r="I1062">
        <v>155413.06</v>
      </c>
      <c r="J1062">
        <v>1</v>
      </c>
      <c r="K1062">
        <v>1</v>
      </c>
      <c r="L1062">
        <v>0</v>
      </c>
      <c r="M1062">
        <v>187921.3</v>
      </c>
      <c r="N1062">
        <v>0</v>
      </c>
      <c r="P1062">
        <f t="shared" si="102"/>
        <v>155413.06</v>
      </c>
      <c r="Q1062">
        <f t="shared" si="103"/>
        <v>6.9282032302755088</v>
      </c>
      <c r="W1062">
        <f t="shared" si="104"/>
        <v>9486</v>
      </c>
      <c r="X1062" t="str">
        <f t="shared" si="105"/>
        <v>Ma</v>
      </c>
      <c r="Y1062" t="str">
        <f t="shared" si="106"/>
        <v>Ma</v>
      </c>
      <c r="Z1062">
        <f t="shared" si="107"/>
        <v>2</v>
      </c>
    </row>
    <row r="1063" spans="1:26" x14ac:dyDescent="0.25">
      <c r="A1063">
        <v>1062</v>
      </c>
      <c r="B1063">
        <v>15692991</v>
      </c>
      <c r="C1063" t="s">
        <v>178</v>
      </c>
      <c r="D1063">
        <v>710</v>
      </c>
      <c r="E1063" t="s">
        <v>18</v>
      </c>
      <c r="F1063" t="s">
        <v>16</v>
      </c>
      <c r="G1063">
        <v>38</v>
      </c>
      <c r="H1063">
        <v>4</v>
      </c>
      <c r="I1063">
        <v>0</v>
      </c>
      <c r="J1063">
        <v>2</v>
      </c>
      <c r="K1063">
        <v>1</v>
      </c>
      <c r="L1063">
        <v>1</v>
      </c>
      <c r="M1063">
        <v>136390.88</v>
      </c>
      <c r="N1063">
        <v>0</v>
      </c>
      <c r="P1063">
        <f t="shared" si="102"/>
        <v>0</v>
      </c>
      <c r="Q1063">
        <f t="shared" si="103"/>
        <v>6.164414002968976</v>
      </c>
      <c r="W1063">
        <f t="shared" si="104"/>
        <v>2741</v>
      </c>
      <c r="X1063" t="str">
        <f t="shared" si="105"/>
        <v>Woo</v>
      </c>
      <c r="Y1063" t="str">
        <f t="shared" si="106"/>
        <v>ood</v>
      </c>
      <c r="Z1063">
        <f t="shared" si="107"/>
        <v>4</v>
      </c>
    </row>
    <row r="1064" spans="1:26" x14ac:dyDescent="0.25">
      <c r="A1064">
        <v>1063</v>
      </c>
      <c r="B1064">
        <v>15631189</v>
      </c>
      <c r="C1064" t="s">
        <v>788</v>
      </c>
      <c r="D1064">
        <v>613</v>
      </c>
      <c r="E1064" t="s">
        <v>26</v>
      </c>
      <c r="F1064" t="s">
        <v>23</v>
      </c>
      <c r="G1064">
        <v>38</v>
      </c>
      <c r="H1064">
        <v>9</v>
      </c>
      <c r="I1064">
        <v>67111.649999999994</v>
      </c>
      <c r="J1064">
        <v>1</v>
      </c>
      <c r="K1064">
        <v>1</v>
      </c>
      <c r="L1064">
        <v>0</v>
      </c>
      <c r="M1064">
        <v>78566.64</v>
      </c>
      <c r="N1064">
        <v>1</v>
      </c>
      <c r="P1064">
        <f t="shared" si="102"/>
        <v>67111.649999999994</v>
      </c>
      <c r="Q1064">
        <f t="shared" si="103"/>
        <v>6.164414002968976</v>
      </c>
      <c r="W1064">
        <f t="shared" si="104"/>
        <v>6469</v>
      </c>
      <c r="X1064" t="str">
        <f t="shared" si="105"/>
        <v>Rig</v>
      </c>
      <c r="Y1064" t="str">
        <f t="shared" si="106"/>
        <v>ggs</v>
      </c>
      <c r="Z1064">
        <f t="shared" si="107"/>
        <v>5</v>
      </c>
    </row>
    <row r="1065" spans="1:26" x14ac:dyDescent="0.25">
      <c r="A1065">
        <v>1064</v>
      </c>
      <c r="B1065">
        <v>15762198</v>
      </c>
      <c r="C1065" t="s">
        <v>111</v>
      </c>
      <c r="D1065">
        <v>812</v>
      </c>
      <c r="E1065" t="s">
        <v>15</v>
      </c>
      <c r="F1065" t="s">
        <v>23</v>
      </c>
      <c r="G1065">
        <v>34</v>
      </c>
      <c r="H1065">
        <v>5</v>
      </c>
      <c r="I1065">
        <v>103818.43</v>
      </c>
      <c r="J1065">
        <v>1</v>
      </c>
      <c r="K1065">
        <v>1</v>
      </c>
      <c r="L1065">
        <v>1</v>
      </c>
      <c r="M1065">
        <v>166038.26999999999</v>
      </c>
      <c r="N1065">
        <v>0</v>
      </c>
      <c r="P1065">
        <f t="shared" si="102"/>
        <v>103818.43</v>
      </c>
      <c r="Q1065">
        <f t="shared" si="103"/>
        <v>5.8309518948453007</v>
      </c>
      <c r="W1065">
        <f t="shared" si="104"/>
        <v>500</v>
      </c>
      <c r="X1065" t="str">
        <f t="shared" si="105"/>
        <v>Cap</v>
      </c>
      <c r="Y1065" t="str">
        <f t="shared" si="106"/>
        <v>pon</v>
      </c>
      <c r="Z1065">
        <f t="shared" si="107"/>
        <v>5</v>
      </c>
    </row>
    <row r="1066" spans="1:26" x14ac:dyDescent="0.25">
      <c r="A1066">
        <v>1065</v>
      </c>
      <c r="B1066">
        <v>15699598</v>
      </c>
      <c r="C1066" t="s">
        <v>235</v>
      </c>
      <c r="D1066">
        <v>723</v>
      </c>
      <c r="E1066" t="s">
        <v>15</v>
      </c>
      <c r="F1066" t="s">
        <v>16</v>
      </c>
      <c r="G1066">
        <v>20</v>
      </c>
      <c r="H1066">
        <v>4</v>
      </c>
      <c r="I1066">
        <v>0</v>
      </c>
      <c r="J1066">
        <v>2</v>
      </c>
      <c r="K1066">
        <v>1</v>
      </c>
      <c r="L1066">
        <v>1</v>
      </c>
      <c r="M1066">
        <v>140385.32999999999</v>
      </c>
      <c r="N1066">
        <v>0</v>
      </c>
      <c r="P1066">
        <f t="shared" si="102"/>
        <v>0</v>
      </c>
      <c r="Q1066">
        <f t="shared" si="103"/>
        <v>4.4721359549995796</v>
      </c>
      <c r="W1066">
        <f t="shared" si="104"/>
        <v>2335</v>
      </c>
      <c r="X1066" t="str">
        <f t="shared" si="105"/>
        <v>Smi</v>
      </c>
      <c r="Y1066" t="str">
        <f t="shared" si="106"/>
        <v>ith</v>
      </c>
      <c r="Z1066">
        <f t="shared" si="107"/>
        <v>5</v>
      </c>
    </row>
    <row r="1067" spans="1:26" x14ac:dyDescent="0.25">
      <c r="A1067">
        <v>1066</v>
      </c>
      <c r="B1067">
        <v>15692744</v>
      </c>
      <c r="C1067" t="s">
        <v>789</v>
      </c>
      <c r="D1067">
        <v>512</v>
      </c>
      <c r="E1067" t="s">
        <v>15</v>
      </c>
      <c r="F1067" t="s">
        <v>23</v>
      </c>
      <c r="G1067">
        <v>36</v>
      </c>
      <c r="H1067">
        <v>4</v>
      </c>
      <c r="I1067">
        <v>152169.12</v>
      </c>
      <c r="J1067">
        <v>2</v>
      </c>
      <c r="K1067">
        <v>0</v>
      </c>
      <c r="L1067">
        <v>0</v>
      </c>
      <c r="M1067">
        <v>38629.300000000003</v>
      </c>
      <c r="N1067">
        <v>1</v>
      </c>
      <c r="P1067">
        <f t="shared" si="102"/>
        <v>152169.12</v>
      </c>
      <c r="Q1067">
        <f t="shared" si="103"/>
        <v>6</v>
      </c>
      <c r="W1067">
        <f t="shared" si="104"/>
        <v>9166</v>
      </c>
      <c r="X1067" t="str">
        <f t="shared" si="105"/>
        <v>Dav</v>
      </c>
      <c r="Y1067" t="str">
        <f t="shared" si="106"/>
        <v>son</v>
      </c>
      <c r="Z1067">
        <f t="shared" si="107"/>
        <v>7</v>
      </c>
    </row>
    <row r="1068" spans="1:26" x14ac:dyDescent="0.25">
      <c r="A1068">
        <v>1067</v>
      </c>
      <c r="B1068">
        <v>15688963</v>
      </c>
      <c r="C1068" t="s">
        <v>790</v>
      </c>
      <c r="D1068">
        <v>731</v>
      </c>
      <c r="E1068" t="s">
        <v>15</v>
      </c>
      <c r="F1068" t="s">
        <v>16</v>
      </c>
      <c r="G1068">
        <v>52</v>
      </c>
      <c r="H1068">
        <v>10</v>
      </c>
      <c r="I1068">
        <v>0</v>
      </c>
      <c r="J1068">
        <v>1</v>
      </c>
      <c r="K1068">
        <v>1</v>
      </c>
      <c r="L1068">
        <v>1</v>
      </c>
      <c r="M1068">
        <v>24998.75</v>
      </c>
      <c r="N1068">
        <v>1</v>
      </c>
      <c r="P1068">
        <f t="shared" si="102"/>
        <v>0</v>
      </c>
      <c r="Q1068">
        <f t="shared" si="103"/>
        <v>7.2111025509279782</v>
      </c>
      <c r="W1068">
        <f t="shared" si="104"/>
        <v>2085</v>
      </c>
      <c r="X1068" t="str">
        <f t="shared" si="105"/>
        <v>Ing</v>
      </c>
      <c r="Y1068" t="str">
        <f t="shared" si="106"/>
        <v>ram</v>
      </c>
      <c r="Z1068">
        <f t="shared" si="107"/>
        <v>6</v>
      </c>
    </row>
    <row r="1069" spans="1:26" x14ac:dyDescent="0.25">
      <c r="A1069">
        <v>1068</v>
      </c>
      <c r="B1069">
        <v>15599131</v>
      </c>
      <c r="C1069" t="s">
        <v>791</v>
      </c>
      <c r="D1069">
        <v>650</v>
      </c>
      <c r="E1069" t="s">
        <v>26</v>
      </c>
      <c r="F1069" t="s">
        <v>23</v>
      </c>
      <c r="G1069">
        <v>26</v>
      </c>
      <c r="H1069">
        <v>4</v>
      </c>
      <c r="I1069">
        <v>214346.96</v>
      </c>
      <c r="J1069">
        <v>2</v>
      </c>
      <c r="K1069">
        <v>1</v>
      </c>
      <c r="L1069">
        <v>0</v>
      </c>
      <c r="M1069">
        <v>128815.33</v>
      </c>
      <c r="N1069">
        <v>0</v>
      </c>
      <c r="P1069">
        <f t="shared" si="102"/>
        <v>214346.96</v>
      </c>
      <c r="Q1069">
        <f t="shared" si="103"/>
        <v>5.0990195135927845</v>
      </c>
      <c r="W1069">
        <f t="shared" si="104"/>
        <v>5064</v>
      </c>
      <c r="X1069" t="str">
        <f t="shared" si="105"/>
        <v>Dil</v>
      </c>
      <c r="Y1069" t="str">
        <f t="shared" si="106"/>
        <v>lke</v>
      </c>
      <c r="Z1069">
        <f t="shared" si="107"/>
        <v>5</v>
      </c>
    </row>
    <row r="1070" spans="1:26" x14ac:dyDescent="0.25">
      <c r="A1070">
        <v>1069</v>
      </c>
      <c r="B1070">
        <v>15680303</v>
      </c>
      <c r="C1070" t="s">
        <v>792</v>
      </c>
      <c r="D1070">
        <v>594</v>
      </c>
      <c r="E1070" t="s">
        <v>15</v>
      </c>
      <c r="F1070" t="s">
        <v>23</v>
      </c>
      <c r="G1070">
        <v>57</v>
      </c>
      <c r="H1070">
        <v>6</v>
      </c>
      <c r="I1070">
        <v>0</v>
      </c>
      <c r="J1070">
        <v>1</v>
      </c>
      <c r="K1070">
        <v>1</v>
      </c>
      <c r="L1070">
        <v>0</v>
      </c>
      <c r="M1070">
        <v>19376.560000000001</v>
      </c>
      <c r="N1070">
        <v>1</v>
      </c>
      <c r="P1070">
        <f t="shared" si="102"/>
        <v>0</v>
      </c>
      <c r="Q1070">
        <f t="shared" si="103"/>
        <v>7.5498344352707498</v>
      </c>
      <c r="W1070">
        <f t="shared" si="104"/>
        <v>7134</v>
      </c>
      <c r="X1070" t="str">
        <f t="shared" si="105"/>
        <v>Gib</v>
      </c>
      <c r="Y1070" t="str">
        <f t="shared" si="106"/>
        <v>son</v>
      </c>
      <c r="Z1070">
        <f t="shared" si="107"/>
        <v>6</v>
      </c>
    </row>
    <row r="1071" spans="1:26" x14ac:dyDescent="0.25">
      <c r="A1071">
        <v>1070</v>
      </c>
      <c r="B1071">
        <v>15628674</v>
      </c>
      <c r="C1071" t="s">
        <v>793</v>
      </c>
      <c r="D1071">
        <v>844</v>
      </c>
      <c r="E1071" t="s">
        <v>15</v>
      </c>
      <c r="F1071" t="s">
        <v>23</v>
      </c>
      <c r="G1071">
        <v>40</v>
      </c>
      <c r="H1071">
        <v>7</v>
      </c>
      <c r="I1071">
        <v>113348.14</v>
      </c>
      <c r="J1071">
        <v>1</v>
      </c>
      <c r="K1071">
        <v>1</v>
      </c>
      <c r="L1071">
        <v>0</v>
      </c>
      <c r="M1071">
        <v>31904.31</v>
      </c>
      <c r="N1071">
        <v>1</v>
      </c>
      <c r="P1071">
        <f t="shared" si="102"/>
        <v>113348.14</v>
      </c>
      <c r="Q1071">
        <f t="shared" si="103"/>
        <v>6.324555320336759</v>
      </c>
      <c r="W1071">
        <f t="shared" si="104"/>
        <v>264</v>
      </c>
      <c r="X1071" t="str">
        <f t="shared" si="105"/>
        <v>Iad</v>
      </c>
      <c r="Y1071" t="str">
        <f t="shared" si="106"/>
        <v>nza</v>
      </c>
      <c r="Z1071">
        <f t="shared" si="107"/>
        <v>7</v>
      </c>
    </row>
    <row r="1072" spans="1:26" x14ac:dyDescent="0.25">
      <c r="A1072">
        <v>1071</v>
      </c>
      <c r="B1072">
        <v>15648075</v>
      </c>
      <c r="C1072" t="s">
        <v>794</v>
      </c>
      <c r="D1072">
        <v>686</v>
      </c>
      <c r="E1072" t="s">
        <v>26</v>
      </c>
      <c r="F1072" t="s">
        <v>16</v>
      </c>
      <c r="G1072">
        <v>47</v>
      </c>
      <c r="H1072">
        <v>5</v>
      </c>
      <c r="I1072">
        <v>170935.94</v>
      </c>
      <c r="J1072">
        <v>1</v>
      </c>
      <c r="K1072">
        <v>1</v>
      </c>
      <c r="L1072">
        <v>0</v>
      </c>
      <c r="M1072">
        <v>173179.79</v>
      </c>
      <c r="N1072">
        <v>1</v>
      </c>
      <c r="P1072">
        <f t="shared" si="102"/>
        <v>170935.94</v>
      </c>
      <c r="Q1072">
        <f t="shared" si="103"/>
        <v>6.8556546004010439</v>
      </c>
      <c r="W1072">
        <f t="shared" si="104"/>
        <v>3610</v>
      </c>
      <c r="X1072" t="str">
        <f t="shared" si="105"/>
        <v>Heb</v>
      </c>
      <c r="Y1072" t="str">
        <f t="shared" si="106"/>
        <v>ert</v>
      </c>
      <c r="Z1072">
        <f t="shared" si="107"/>
        <v>6</v>
      </c>
    </row>
    <row r="1073" spans="1:26" x14ac:dyDescent="0.25">
      <c r="A1073">
        <v>1072</v>
      </c>
      <c r="B1073">
        <v>15586970</v>
      </c>
      <c r="C1073" t="s">
        <v>177</v>
      </c>
      <c r="D1073">
        <v>695</v>
      </c>
      <c r="E1073" t="s">
        <v>26</v>
      </c>
      <c r="F1073" t="s">
        <v>23</v>
      </c>
      <c r="G1073">
        <v>52</v>
      </c>
      <c r="H1073">
        <v>8</v>
      </c>
      <c r="I1073">
        <v>103023.26</v>
      </c>
      <c r="J1073">
        <v>1</v>
      </c>
      <c r="K1073">
        <v>1</v>
      </c>
      <c r="L1073">
        <v>1</v>
      </c>
      <c r="M1073">
        <v>22485.64</v>
      </c>
      <c r="N1073">
        <v>0</v>
      </c>
      <c r="P1073">
        <f t="shared" si="102"/>
        <v>103023.26</v>
      </c>
      <c r="Q1073">
        <f t="shared" si="103"/>
        <v>7.2111025509279782</v>
      </c>
      <c r="W1073">
        <f t="shared" si="104"/>
        <v>3304</v>
      </c>
      <c r="X1073" t="str">
        <f t="shared" si="105"/>
        <v>Pin</v>
      </c>
      <c r="Y1073" t="str">
        <f t="shared" si="106"/>
        <v>nto</v>
      </c>
      <c r="Z1073">
        <f t="shared" si="107"/>
        <v>5</v>
      </c>
    </row>
    <row r="1074" spans="1:26" x14ac:dyDescent="0.25">
      <c r="A1074">
        <v>1073</v>
      </c>
      <c r="B1074">
        <v>15625698</v>
      </c>
      <c r="C1074" t="s">
        <v>236</v>
      </c>
      <c r="D1074">
        <v>624</v>
      </c>
      <c r="E1074" t="s">
        <v>18</v>
      </c>
      <c r="F1074" t="s">
        <v>16</v>
      </c>
      <c r="G1074">
        <v>23</v>
      </c>
      <c r="H1074">
        <v>6</v>
      </c>
      <c r="I1074">
        <v>0</v>
      </c>
      <c r="J1074">
        <v>2</v>
      </c>
      <c r="K1074">
        <v>0</v>
      </c>
      <c r="L1074">
        <v>1</v>
      </c>
      <c r="M1074">
        <v>196668.51</v>
      </c>
      <c r="N1074">
        <v>0</v>
      </c>
      <c r="P1074">
        <f t="shared" si="102"/>
        <v>0</v>
      </c>
      <c r="Q1074">
        <f t="shared" si="103"/>
        <v>4.7958315233127191</v>
      </c>
      <c r="W1074">
        <f t="shared" si="104"/>
        <v>6086</v>
      </c>
      <c r="X1074" t="str">
        <f t="shared" si="105"/>
        <v>Dum</v>
      </c>
      <c r="Y1074" t="str">
        <f t="shared" si="106"/>
        <v>kwu</v>
      </c>
      <c r="Z1074">
        <f t="shared" si="107"/>
        <v>12</v>
      </c>
    </row>
    <row r="1075" spans="1:26" x14ac:dyDescent="0.25">
      <c r="A1075">
        <v>1074</v>
      </c>
      <c r="B1075">
        <v>15790497</v>
      </c>
      <c r="C1075" t="s">
        <v>398</v>
      </c>
      <c r="D1075">
        <v>503</v>
      </c>
      <c r="E1075" t="s">
        <v>18</v>
      </c>
      <c r="F1075" t="s">
        <v>23</v>
      </c>
      <c r="G1075">
        <v>37</v>
      </c>
      <c r="H1075">
        <v>6</v>
      </c>
      <c r="I1075">
        <v>0</v>
      </c>
      <c r="J1075">
        <v>2</v>
      </c>
      <c r="K1075">
        <v>0</v>
      </c>
      <c r="L1075">
        <v>0</v>
      </c>
      <c r="M1075">
        <v>136506.85999999999</v>
      </c>
      <c r="N1075">
        <v>0</v>
      </c>
      <c r="P1075">
        <f t="shared" si="102"/>
        <v>0</v>
      </c>
      <c r="Q1075">
        <f t="shared" si="103"/>
        <v>6.0827625302982193</v>
      </c>
      <c r="W1075">
        <f t="shared" si="104"/>
        <v>9312</v>
      </c>
      <c r="X1075" t="str">
        <f t="shared" si="105"/>
        <v>Ros</v>
      </c>
      <c r="Y1075" t="str">
        <f t="shared" si="106"/>
        <v>oss</v>
      </c>
      <c r="Z1075">
        <f t="shared" si="107"/>
        <v>4</v>
      </c>
    </row>
    <row r="1076" spans="1:26" x14ac:dyDescent="0.25">
      <c r="A1076">
        <v>1075</v>
      </c>
      <c r="B1076">
        <v>15682618</v>
      </c>
      <c r="C1076" t="s">
        <v>795</v>
      </c>
      <c r="D1076">
        <v>535</v>
      </c>
      <c r="E1076" t="s">
        <v>15</v>
      </c>
      <c r="F1076" t="s">
        <v>16</v>
      </c>
      <c r="G1076">
        <v>31</v>
      </c>
      <c r="H1076">
        <v>7</v>
      </c>
      <c r="I1076">
        <v>111855.03999999999</v>
      </c>
      <c r="J1076">
        <v>2</v>
      </c>
      <c r="K1076">
        <v>1</v>
      </c>
      <c r="L1076">
        <v>1</v>
      </c>
      <c r="M1076">
        <v>36278.89</v>
      </c>
      <c r="N1076">
        <v>0</v>
      </c>
      <c r="P1076">
        <f t="shared" si="102"/>
        <v>111855.03999999999</v>
      </c>
      <c r="Q1076">
        <f t="shared" si="103"/>
        <v>5.5677643628300215</v>
      </c>
      <c r="W1076">
        <f t="shared" si="104"/>
        <v>8724</v>
      </c>
      <c r="X1076" t="str">
        <f t="shared" si="105"/>
        <v>Jam</v>
      </c>
      <c r="Y1076" t="str">
        <f t="shared" si="106"/>
        <v>son</v>
      </c>
      <c r="Z1076">
        <f t="shared" si="107"/>
        <v>8</v>
      </c>
    </row>
    <row r="1077" spans="1:26" x14ac:dyDescent="0.25">
      <c r="A1077">
        <v>1076</v>
      </c>
      <c r="B1077">
        <v>15762937</v>
      </c>
      <c r="C1077" t="s">
        <v>796</v>
      </c>
      <c r="D1077">
        <v>743</v>
      </c>
      <c r="E1077" t="s">
        <v>26</v>
      </c>
      <c r="F1077" t="s">
        <v>16</v>
      </c>
      <c r="G1077">
        <v>32</v>
      </c>
      <c r="H1077">
        <v>6</v>
      </c>
      <c r="I1077">
        <v>140348.56</v>
      </c>
      <c r="J1077">
        <v>2</v>
      </c>
      <c r="K1077">
        <v>1</v>
      </c>
      <c r="L1077">
        <v>1</v>
      </c>
      <c r="M1077">
        <v>163254.39000000001</v>
      </c>
      <c r="N1077">
        <v>0</v>
      </c>
      <c r="P1077">
        <f t="shared" si="102"/>
        <v>140348.56</v>
      </c>
      <c r="Q1077">
        <f t="shared" si="103"/>
        <v>5.6568542494923806</v>
      </c>
      <c r="W1077">
        <f t="shared" si="104"/>
        <v>1784</v>
      </c>
      <c r="X1077" t="str">
        <f t="shared" si="105"/>
        <v>Chi</v>
      </c>
      <c r="Y1077" t="str">
        <f t="shared" si="106"/>
        <v>anu</v>
      </c>
      <c r="Z1077">
        <f t="shared" si="107"/>
        <v>7</v>
      </c>
    </row>
    <row r="1078" spans="1:26" x14ac:dyDescent="0.25">
      <c r="A1078">
        <v>1077</v>
      </c>
      <c r="B1078">
        <v>15750929</v>
      </c>
      <c r="C1078" t="s">
        <v>797</v>
      </c>
      <c r="D1078">
        <v>702</v>
      </c>
      <c r="E1078" t="s">
        <v>18</v>
      </c>
      <c r="F1078" t="s">
        <v>23</v>
      </c>
      <c r="G1078">
        <v>39</v>
      </c>
      <c r="H1078">
        <v>8</v>
      </c>
      <c r="I1078">
        <v>0</v>
      </c>
      <c r="J1078">
        <v>2</v>
      </c>
      <c r="K1078">
        <v>1</v>
      </c>
      <c r="L1078">
        <v>0</v>
      </c>
      <c r="M1078">
        <v>99654.13</v>
      </c>
      <c r="N1078">
        <v>0</v>
      </c>
      <c r="P1078">
        <f t="shared" si="102"/>
        <v>0</v>
      </c>
      <c r="Q1078">
        <f t="shared" si="103"/>
        <v>6.2449979983983983</v>
      </c>
      <c r="W1078">
        <f t="shared" si="104"/>
        <v>3049</v>
      </c>
      <c r="X1078" t="str">
        <f t="shared" si="105"/>
        <v>Bur</v>
      </c>
      <c r="Y1078" t="str">
        <f t="shared" si="106"/>
        <v>ess</v>
      </c>
      <c r="Z1078">
        <f t="shared" si="107"/>
        <v>7</v>
      </c>
    </row>
    <row r="1079" spans="1:26" x14ac:dyDescent="0.25">
      <c r="A1079">
        <v>1078</v>
      </c>
      <c r="B1079">
        <v>15729832</v>
      </c>
      <c r="C1079" t="s">
        <v>360</v>
      </c>
      <c r="D1079">
        <v>658</v>
      </c>
      <c r="E1079" t="s">
        <v>15</v>
      </c>
      <c r="F1079" t="s">
        <v>23</v>
      </c>
      <c r="G1079">
        <v>29</v>
      </c>
      <c r="H1079">
        <v>3</v>
      </c>
      <c r="I1079">
        <v>145512.84</v>
      </c>
      <c r="J1079">
        <v>1</v>
      </c>
      <c r="K1079">
        <v>1</v>
      </c>
      <c r="L1079">
        <v>0</v>
      </c>
      <c r="M1079">
        <v>20207.02</v>
      </c>
      <c r="N1079">
        <v>0</v>
      </c>
      <c r="P1079">
        <f t="shared" si="102"/>
        <v>145512.84</v>
      </c>
      <c r="Q1079">
        <f t="shared" si="103"/>
        <v>5.3851648071345037</v>
      </c>
      <c r="W1079">
        <f t="shared" si="104"/>
        <v>4740</v>
      </c>
      <c r="X1079" t="str">
        <f t="shared" si="105"/>
        <v>Che</v>
      </c>
      <c r="Y1079" t="str">
        <f t="shared" si="106"/>
        <v>eng</v>
      </c>
      <c r="Z1079">
        <f t="shared" si="107"/>
        <v>5</v>
      </c>
    </row>
    <row r="1080" spans="1:26" x14ac:dyDescent="0.25">
      <c r="A1080">
        <v>1079</v>
      </c>
      <c r="B1080">
        <v>15633650</v>
      </c>
      <c r="C1080" t="s">
        <v>798</v>
      </c>
      <c r="D1080">
        <v>677</v>
      </c>
      <c r="E1080" t="s">
        <v>26</v>
      </c>
      <c r="F1080" t="s">
        <v>16</v>
      </c>
      <c r="G1080">
        <v>41</v>
      </c>
      <c r="H1080">
        <v>8</v>
      </c>
      <c r="I1080">
        <v>146720.98000000001</v>
      </c>
      <c r="J1080">
        <v>2</v>
      </c>
      <c r="K1080">
        <v>1</v>
      </c>
      <c r="L1080">
        <v>1</v>
      </c>
      <c r="M1080">
        <v>4195.84</v>
      </c>
      <c r="N1080">
        <v>0</v>
      </c>
      <c r="P1080">
        <f t="shared" si="102"/>
        <v>146720.98000000001</v>
      </c>
      <c r="Q1080">
        <f t="shared" si="103"/>
        <v>6.4031242374328485</v>
      </c>
      <c r="W1080">
        <f t="shared" si="104"/>
        <v>4024</v>
      </c>
      <c r="X1080" t="str">
        <f t="shared" si="105"/>
        <v>Woo</v>
      </c>
      <c r="Y1080" t="str">
        <f t="shared" si="106"/>
        <v>ods</v>
      </c>
      <c r="Z1080">
        <f t="shared" si="107"/>
        <v>5</v>
      </c>
    </row>
    <row r="1081" spans="1:26" x14ac:dyDescent="0.25">
      <c r="A1081">
        <v>1080</v>
      </c>
      <c r="B1081">
        <v>15748856</v>
      </c>
      <c r="C1081" t="s">
        <v>540</v>
      </c>
      <c r="D1081">
        <v>664</v>
      </c>
      <c r="E1081" t="s">
        <v>15</v>
      </c>
      <c r="F1081" t="s">
        <v>23</v>
      </c>
      <c r="G1081">
        <v>32</v>
      </c>
      <c r="H1081">
        <v>10</v>
      </c>
      <c r="I1081">
        <v>107209.73</v>
      </c>
      <c r="J1081">
        <v>1</v>
      </c>
      <c r="K1081">
        <v>1</v>
      </c>
      <c r="L1081">
        <v>1</v>
      </c>
      <c r="M1081">
        <v>112340.2</v>
      </c>
      <c r="N1081">
        <v>0</v>
      </c>
      <c r="P1081">
        <f t="shared" si="102"/>
        <v>107209.73</v>
      </c>
      <c r="Q1081">
        <f t="shared" si="103"/>
        <v>5.6568542494923806</v>
      </c>
      <c r="W1081">
        <f t="shared" si="104"/>
        <v>4503</v>
      </c>
      <c r="X1081" t="str">
        <f t="shared" si="105"/>
        <v>Lia</v>
      </c>
      <c r="Y1081" t="str">
        <f t="shared" si="106"/>
        <v>ang</v>
      </c>
      <c r="Z1081">
        <f t="shared" si="107"/>
        <v>5</v>
      </c>
    </row>
    <row r="1082" spans="1:26" x14ac:dyDescent="0.25">
      <c r="A1082">
        <v>1081</v>
      </c>
      <c r="B1082">
        <v>15589195</v>
      </c>
      <c r="C1082" t="s">
        <v>799</v>
      </c>
      <c r="D1082">
        <v>766</v>
      </c>
      <c r="E1082" t="s">
        <v>26</v>
      </c>
      <c r="F1082" t="s">
        <v>16</v>
      </c>
      <c r="G1082">
        <v>38</v>
      </c>
      <c r="H1082">
        <v>7</v>
      </c>
      <c r="I1082">
        <v>130933.74</v>
      </c>
      <c r="J1082">
        <v>1</v>
      </c>
      <c r="K1082">
        <v>0</v>
      </c>
      <c r="L1082">
        <v>1</v>
      </c>
      <c r="M1082">
        <v>2035.94</v>
      </c>
      <c r="N1082">
        <v>0</v>
      </c>
      <c r="P1082">
        <f t="shared" si="102"/>
        <v>130933.74</v>
      </c>
      <c r="Q1082">
        <f t="shared" si="103"/>
        <v>6.164414002968976</v>
      </c>
      <c r="W1082">
        <f t="shared" si="104"/>
        <v>1233</v>
      </c>
      <c r="X1082" t="str">
        <f t="shared" si="105"/>
        <v>Blu</v>
      </c>
      <c r="Y1082" t="str">
        <f t="shared" si="106"/>
        <v>ett</v>
      </c>
      <c r="Z1082">
        <f t="shared" si="107"/>
        <v>6</v>
      </c>
    </row>
    <row r="1083" spans="1:26" x14ac:dyDescent="0.25">
      <c r="A1083">
        <v>1082</v>
      </c>
      <c r="B1083">
        <v>15699911</v>
      </c>
      <c r="C1083" t="s">
        <v>800</v>
      </c>
      <c r="D1083">
        <v>461</v>
      </c>
      <c r="E1083" t="s">
        <v>18</v>
      </c>
      <c r="F1083" t="s">
        <v>16</v>
      </c>
      <c r="G1083">
        <v>35</v>
      </c>
      <c r="H1083">
        <v>8</v>
      </c>
      <c r="I1083">
        <v>0</v>
      </c>
      <c r="J1083">
        <v>1</v>
      </c>
      <c r="K1083">
        <v>1</v>
      </c>
      <c r="L1083">
        <v>0</v>
      </c>
      <c r="M1083">
        <v>132295.95000000001</v>
      </c>
      <c r="N1083">
        <v>0</v>
      </c>
      <c r="P1083">
        <f t="shared" si="102"/>
        <v>0</v>
      </c>
      <c r="Q1083">
        <f t="shared" si="103"/>
        <v>5.9160797830996161</v>
      </c>
      <c r="W1083">
        <f t="shared" si="104"/>
        <v>9747</v>
      </c>
      <c r="X1083" t="str">
        <f t="shared" si="105"/>
        <v>Cha</v>
      </c>
      <c r="Y1083" t="str">
        <f t="shared" si="106"/>
        <v>man</v>
      </c>
      <c r="Z1083">
        <f t="shared" si="107"/>
        <v>7</v>
      </c>
    </row>
    <row r="1084" spans="1:26" x14ac:dyDescent="0.25">
      <c r="A1084">
        <v>1083</v>
      </c>
      <c r="B1084">
        <v>15663438</v>
      </c>
      <c r="C1084" t="s">
        <v>801</v>
      </c>
      <c r="D1084">
        <v>688</v>
      </c>
      <c r="E1084" t="s">
        <v>18</v>
      </c>
      <c r="F1084" t="s">
        <v>23</v>
      </c>
      <c r="G1084">
        <v>36</v>
      </c>
      <c r="H1084">
        <v>0</v>
      </c>
      <c r="I1084">
        <v>89772.3</v>
      </c>
      <c r="J1084">
        <v>1</v>
      </c>
      <c r="K1084">
        <v>1</v>
      </c>
      <c r="L1084">
        <v>0</v>
      </c>
      <c r="M1084">
        <v>177383.67999999999</v>
      </c>
      <c r="N1084">
        <v>1</v>
      </c>
      <c r="P1084">
        <f t="shared" si="102"/>
        <v>89772.3</v>
      </c>
      <c r="Q1084">
        <f t="shared" si="103"/>
        <v>6</v>
      </c>
      <c r="W1084">
        <f t="shared" si="104"/>
        <v>3535</v>
      </c>
      <c r="X1084" t="str">
        <f t="shared" si="105"/>
        <v>And</v>
      </c>
      <c r="Y1084" t="str">
        <f t="shared" si="106"/>
        <v>jew</v>
      </c>
      <c r="Z1084">
        <f t="shared" si="107"/>
        <v>8</v>
      </c>
    </row>
    <row r="1085" spans="1:26" x14ac:dyDescent="0.25">
      <c r="A1085">
        <v>1084</v>
      </c>
      <c r="B1085">
        <v>15692583</v>
      </c>
      <c r="C1085" t="s">
        <v>440</v>
      </c>
      <c r="D1085">
        <v>678</v>
      </c>
      <c r="E1085" t="s">
        <v>15</v>
      </c>
      <c r="F1085" t="s">
        <v>16</v>
      </c>
      <c r="G1085">
        <v>32</v>
      </c>
      <c r="H1085">
        <v>5</v>
      </c>
      <c r="I1085">
        <v>0</v>
      </c>
      <c r="J1085">
        <v>2</v>
      </c>
      <c r="K1085">
        <v>1</v>
      </c>
      <c r="L1085">
        <v>0</v>
      </c>
      <c r="M1085">
        <v>90284.47</v>
      </c>
      <c r="N1085">
        <v>0</v>
      </c>
      <c r="P1085">
        <f t="shared" si="102"/>
        <v>0</v>
      </c>
      <c r="Q1085">
        <f t="shared" si="103"/>
        <v>5.6568542494923806</v>
      </c>
      <c r="W1085">
        <f t="shared" si="104"/>
        <v>3961</v>
      </c>
      <c r="X1085" t="str">
        <f t="shared" si="105"/>
        <v>Udo</v>
      </c>
      <c r="Y1085" t="str">
        <f t="shared" si="106"/>
        <v>ata</v>
      </c>
      <c r="Z1085">
        <f t="shared" si="107"/>
        <v>7</v>
      </c>
    </row>
    <row r="1086" spans="1:26" x14ac:dyDescent="0.25">
      <c r="A1086">
        <v>1085</v>
      </c>
      <c r="B1086">
        <v>15591257</v>
      </c>
      <c r="C1086" t="s">
        <v>536</v>
      </c>
      <c r="D1086">
        <v>796</v>
      </c>
      <c r="E1086" t="s">
        <v>15</v>
      </c>
      <c r="F1086" t="s">
        <v>23</v>
      </c>
      <c r="G1086">
        <v>24</v>
      </c>
      <c r="H1086">
        <v>8</v>
      </c>
      <c r="I1086">
        <v>0</v>
      </c>
      <c r="J1086">
        <v>2</v>
      </c>
      <c r="K1086">
        <v>1</v>
      </c>
      <c r="L1086">
        <v>0</v>
      </c>
      <c r="M1086">
        <v>61349.37</v>
      </c>
      <c r="N1086">
        <v>0</v>
      </c>
      <c r="P1086">
        <f t="shared" si="102"/>
        <v>0</v>
      </c>
      <c r="Q1086">
        <f t="shared" si="103"/>
        <v>4.8989794855663558</v>
      </c>
      <c r="W1086">
        <f t="shared" si="104"/>
        <v>695</v>
      </c>
      <c r="X1086" t="str">
        <f t="shared" si="105"/>
        <v>Eji</v>
      </c>
      <c r="Y1086" t="str">
        <f t="shared" si="106"/>
        <v>for</v>
      </c>
      <c r="Z1086">
        <f t="shared" si="107"/>
        <v>8</v>
      </c>
    </row>
    <row r="1087" spans="1:26" x14ac:dyDescent="0.25">
      <c r="A1087">
        <v>1086</v>
      </c>
      <c r="B1087">
        <v>15646513</v>
      </c>
      <c r="C1087" t="s">
        <v>802</v>
      </c>
      <c r="D1087">
        <v>803</v>
      </c>
      <c r="E1087" t="s">
        <v>15</v>
      </c>
      <c r="F1087" t="s">
        <v>23</v>
      </c>
      <c r="G1087">
        <v>42</v>
      </c>
      <c r="H1087">
        <v>5</v>
      </c>
      <c r="I1087">
        <v>0</v>
      </c>
      <c r="J1087">
        <v>1</v>
      </c>
      <c r="K1087">
        <v>1</v>
      </c>
      <c r="L1087">
        <v>0</v>
      </c>
      <c r="M1087">
        <v>196466.83</v>
      </c>
      <c r="N1087">
        <v>1</v>
      </c>
      <c r="P1087">
        <f t="shared" si="102"/>
        <v>0</v>
      </c>
      <c r="Q1087">
        <f t="shared" si="103"/>
        <v>6.4807406984078604</v>
      </c>
      <c r="W1087">
        <f t="shared" si="104"/>
        <v>610</v>
      </c>
      <c r="X1087" t="str">
        <f t="shared" si="105"/>
        <v>Spy</v>
      </c>
      <c r="Y1087" t="str">
        <f t="shared" si="106"/>
        <v>yer</v>
      </c>
      <c r="Z1087">
        <f t="shared" si="107"/>
        <v>5</v>
      </c>
    </row>
    <row r="1088" spans="1:26" x14ac:dyDescent="0.25">
      <c r="A1088">
        <v>1087</v>
      </c>
      <c r="B1088">
        <v>15708063</v>
      </c>
      <c r="C1088" t="s">
        <v>579</v>
      </c>
      <c r="D1088">
        <v>712</v>
      </c>
      <c r="E1088" t="s">
        <v>15</v>
      </c>
      <c r="F1088" t="s">
        <v>23</v>
      </c>
      <c r="G1088">
        <v>36</v>
      </c>
      <c r="H1088">
        <v>2</v>
      </c>
      <c r="I1088">
        <v>100749.5</v>
      </c>
      <c r="J1088">
        <v>3</v>
      </c>
      <c r="K1088">
        <v>0</v>
      </c>
      <c r="L1088">
        <v>0</v>
      </c>
      <c r="M1088">
        <v>70758.37</v>
      </c>
      <c r="N1088">
        <v>1</v>
      </c>
      <c r="P1088">
        <f t="shared" si="102"/>
        <v>100749.5</v>
      </c>
      <c r="Q1088">
        <f t="shared" si="103"/>
        <v>6</v>
      </c>
      <c r="W1088">
        <f t="shared" si="104"/>
        <v>2661</v>
      </c>
      <c r="X1088" t="str">
        <f t="shared" si="105"/>
        <v>Wal</v>
      </c>
      <c r="Y1088" t="str">
        <f t="shared" si="106"/>
        <v>ker</v>
      </c>
      <c r="Z1088">
        <f t="shared" si="107"/>
        <v>6</v>
      </c>
    </row>
    <row r="1089" spans="1:26" x14ac:dyDescent="0.25">
      <c r="A1089">
        <v>1088</v>
      </c>
      <c r="B1089">
        <v>15696098</v>
      </c>
      <c r="C1089" t="s">
        <v>91</v>
      </c>
      <c r="D1089">
        <v>498</v>
      </c>
      <c r="E1089" t="s">
        <v>15</v>
      </c>
      <c r="F1089" t="s">
        <v>16</v>
      </c>
      <c r="G1089">
        <v>31</v>
      </c>
      <c r="H1089">
        <v>10</v>
      </c>
      <c r="I1089">
        <v>0</v>
      </c>
      <c r="J1089">
        <v>2</v>
      </c>
      <c r="K1089">
        <v>1</v>
      </c>
      <c r="L1089">
        <v>0</v>
      </c>
      <c r="M1089">
        <v>13892.57</v>
      </c>
      <c r="N1089">
        <v>0</v>
      </c>
      <c r="P1089">
        <f t="shared" si="102"/>
        <v>0</v>
      </c>
      <c r="Q1089">
        <f t="shared" si="103"/>
        <v>5.5677643628300215</v>
      </c>
      <c r="W1089">
        <f t="shared" si="104"/>
        <v>9384</v>
      </c>
      <c r="X1089" t="str">
        <f t="shared" si="105"/>
        <v>Pal</v>
      </c>
      <c r="Y1089" t="str">
        <f t="shared" si="106"/>
        <v>rmo</v>
      </c>
      <c r="Z1089">
        <f t="shared" si="107"/>
        <v>7</v>
      </c>
    </row>
    <row r="1090" spans="1:26" x14ac:dyDescent="0.25">
      <c r="A1090">
        <v>1089</v>
      </c>
      <c r="B1090">
        <v>15645517</v>
      </c>
      <c r="C1090" t="s">
        <v>803</v>
      </c>
      <c r="D1090">
        <v>850</v>
      </c>
      <c r="E1090" t="s">
        <v>18</v>
      </c>
      <c r="F1090" t="s">
        <v>23</v>
      </c>
      <c r="G1090">
        <v>22</v>
      </c>
      <c r="H1090">
        <v>2</v>
      </c>
      <c r="I1090">
        <v>0</v>
      </c>
      <c r="J1090">
        <v>2</v>
      </c>
      <c r="K1090">
        <v>1</v>
      </c>
      <c r="L1090">
        <v>1</v>
      </c>
      <c r="M1090">
        <v>9684.52</v>
      </c>
      <c r="N1090">
        <v>0</v>
      </c>
      <c r="P1090">
        <f t="shared" ref="P1090:P1153" si="108">ROUND(I1090,2)</f>
        <v>0</v>
      </c>
      <c r="Q1090">
        <f t="shared" ref="Q1090:Q1153" si="109">SQRT(G:G)</f>
        <v>4.6904157598234297</v>
      </c>
      <c r="W1090">
        <f t="shared" ref="W1090:W1153" si="110">RANK(D1090,D:D)</f>
        <v>1</v>
      </c>
      <c r="X1090" t="str">
        <f t="shared" ref="X1090:X1153" si="111">LEFT(C:C,3)</f>
        <v>Phi</v>
      </c>
      <c r="Y1090" t="str">
        <f t="shared" ref="Y1090:Y1153" si="112">RIGHT(C:C,3)</f>
        <v>lip</v>
      </c>
      <c r="Z1090">
        <f t="shared" ref="Z1090:Z1153" si="113">LEN(C:C)</f>
        <v>6</v>
      </c>
    </row>
    <row r="1091" spans="1:26" x14ac:dyDescent="0.25">
      <c r="A1091">
        <v>1090</v>
      </c>
      <c r="B1091">
        <v>15649744</v>
      </c>
      <c r="C1091" t="s">
        <v>504</v>
      </c>
      <c r="D1091">
        <v>628</v>
      </c>
      <c r="E1091" t="s">
        <v>15</v>
      </c>
      <c r="F1091" t="s">
        <v>16</v>
      </c>
      <c r="G1091">
        <v>51</v>
      </c>
      <c r="H1091">
        <v>3</v>
      </c>
      <c r="I1091">
        <v>123981.31</v>
      </c>
      <c r="J1091">
        <v>2</v>
      </c>
      <c r="K1091">
        <v>1</v>
      </c>
      <c r="L1091">
        <v>1</v>
      </c>
      <c r="M1091">
        <v>40546.15</v>
      </c>
      <c r="N1091">
        <v>0</v>
      </c>
      <c r="P1091">
        <f t="shared" si="108"/>
        <v>123981.31</v>
      </c>
      <c r="Q1091">
        <f t="shared" si="109"/>
        <v>7.1414284285428504</v>
      </c>
      <c r="W1091">
        <f t="shared" si="110"/>
        <v>5928</v>
      </c>
      <c r="X1091" t="str">
        <f t="shared" si="111"/>
        <v>Fal</v>
      </c>
      <c r="Y1091" t="str">
        <f t="shared" si="112"/>
        <v>aci</v>
      </c>
      <c r="Z1091">
        <f t="shared" si="113"/>
        <v>7</v>
      </c>
    </row>
    <row r="1092" spans="1:26" x14ac:dyDescent="0.25">
      <c r="A1092">
        <v>1091</v>
      </c>
      <c r="B1092">
        <v>15604304</v>
      </c>
      <c r="C1092" t="s">
        <v>804</v>
      </c>
      <c r="D1092">
        <v>539</v>
      </c>
      <c r="E1092" t="s">
        <v>26</v>
      </c>
      <c r="F1092" t="s">
        <v>16</v>
      </c>
      <c r="G1092">
        <v>34</v>
      </c>
      <c r="H1092">
        <v>4</v>
      </c>
      <c r="I1092">
        <v>91622.42</v>
      </c>
      <c r="J1092">
        <v>1</v>
      </c>
      <c r="K1092">
        <v>1</v>
      </c>
      <c r="L1092">
        <v>1</v>
      </c>
      <c r="M1092">
        <v>136603.42000000001</v>
      </c>
      <c r="N1092">
        <v>0</v>
      </c>
      <c r="P1092">
        <f t="shared" si="108"/>
        <v>91622.42</v>
      </c>
      <c r="Q1092">
        <f t="shared" si="109"/>
        <v>5.8309518948453007</v>
      </c>
      <c r="W1092">
        <f t="shared" si="110"/>
        <v>8637</v>
      </c>
      <c r="X1092" t="str">
        <f t="shared" si="111"/>
        <v>Per</v>
      </c>
      <c r="Y1092" t="str">
        <f t="shared" si="112"/>
        <v>rry</v>
      </c>
      <c r="Z1092">
        <f t="shared" si="113"/>
        <v>5</v>
      </c>
    </row>
    <row r="1093" spans="1:26" x14ac:dyDescent="0.25">
      <c r="A1093">
        <v>1092</v>
      </c>
      <c r="B1093">
        <v>15784092</v>
      </c>
      <c r="C1093" t="s">
        <v>36</v>
      </c>
      <c r="D1093">
        <v>732</v>
      </c>
      <c r="E1093" t="s">
        <v>15</v>
      </c>
      <c r="F1093" t="s">
        <v>23</v>
      </c>
      <c r="G1093">
        <v>36</v>
      </c>
      <c r="H1093">
        <v>7</v>
      </c>
      <c r="I1093">
        <v>126195.81</v>
      </c>
      <c r="J1093">
        <v>1</v>
      </c>
      <c r="K1093">
        <v>1</v>
      </c>
      <c r="L1093">
        <v>1</v>
      </c>
      <c r="M1093">
        <v>133172.48000000001</v>
      </c>
      <c r="N1093">
        <v>0</v>
      </c>
      <c r="P1093">
        <f t="shared" si="108"/>
        <v>126195.81</v>
      </c>
      <c r="Q1093">
        <f t="shared" si="109"/>
        <v>6</v>
      </c>
      <c r="W1093">
        <f t="shared" si="110"/>
        <v>2056</v>
      </c>
      <c r="X1093" t="str">
        <f t="shared" si="111"/>
        <v>Hen</v>
      </c>
      <c r="Y1093" t="str">
        <f t="shared" si="112"/>
        <v>son</v>
      </c>
      <c r="Z1093">
        <f t="shared" si="113"/>
        <v>9</v>
      </c>
    </row>
    <row r="1094" spans="1:26" x14ac:dyDescent="0.25">
      <c r="A1094">
        <v>1093</v>
      </c>
      <c r="B1094">
        <v>15585198</v>
      </c>
      <c r="C1094" t="s">
        <v>635</v>
      </c>
      <c r="D1094">
        <v>715</v>
      </c>
      <c r="E1094" t="s">
        <v>15</v>
      </c>
      <c r="F1094" t="s">
        <v>23</v>
      </c>
      <c r="G1094">
        <v>41</v>
      </c>
      <c r="H1094">
        <v>4</v>
      </c>
      <c r="I1094">
        <v>94267.9</v>
      </c>
      <c r="J1094">
        <v>1</v>
      </c>
      <c r="K1094">
        <v>0</v>
      </c>
      <c r="L1094">
        <v>1</v>
      </c>
      <c r="M1094">
        <v>152821.12</v>
      </c>
      <c r="N1094">
        <v>1</v>
      </c>
      <c r="P1094">
        <f t="shared" si="108"/>
        <v>94267.9</v>
      </c>
      <c r="Q1094">
        <f t="shared" si="109"/>
        <v>6.4031242374328485</v>
      </c>
      <c r="W1094">
        <f t="shared" si="110"/>
        <v>2563</v>
      </c>
      <c r="X1094" t="str">
        <f t="shared" si="111"/>
        <v>Ber</v>
      </c>
      <c r="Y1094" t="str">
        <f t="shared" si="112"/>
        <v>chi</v>
      </c>
      <c r="Z1094">
        <f t="shared" si="113"/>
        <v>11</v>
      </c>
    </row>
    <row r="1095" spans="1:26" x14ac:dyDescent="0.25">
      <c r="A1095">
        <v>1094</v>
      </c>
      <c r="B1095">
        <v>15624347</v>
      </c>
      <c r="C1095" t="s">
        <v>805</v>
      </c>
      <c r="D1095">
        <v>651</v>
      </c>
      <c r="E1095" t="s">
        <v>15</v>
      </c>
      <c r="F1095" t="s">
        <v>23</v>
      </c>
      <c r="G1095">
        <v>40</v>
      </c>
      <c r="H1095">
        <v>4</v>
      </c>
      <c r="I1095">
        <v>0</v>
      </c>
      <c r="J1095">
        <v>2</v>
      </c>
      <c r="K1095">
        <v>1</v>
      </c>
      <c r="L1095">
        <v>1</v>
      </c>
      <c r="M1095">
        <v>147715.82999999999</v>
      </c>
      <c r="N1095">
        <v>0</v>
      </c>
      <c r="P1095">
        <f t="shared" si="108"/>
        <v>0</v>
      </c>
      <c r="Q1095">
        <f t="shared" si="109"/>
        <v>6.324555320336759</v>
      </c>
      <c r="W1095">
        <f t="shared" si="110"/>
        <v>5014</v>
      </c>
      <c r="X1095" t="str">
        <f t="shared" si="111"/>
        <v>Fok</v>
      </c>
      <c r="Y1095" t="str">
        <f t="shared" si="112"/>
        <v>ine</v>
      </c>
      <c r="Z1095">
        <f t="shared" si="113"/>
        <v>6</v>
      </c>
    </row>
    <row r="1096" spans="1:26" x14ac:dyDescent="0.25">
      <c r="A1096">
        <v>1095</v>
      </c>
      <c r="B1096">
        <v>15621687</v>
      </c>
      <c r="C1096" t="s">
        <v>806</v>
      </c>
      <c r="D1096">
        <v>813</v>
      </c>
      <c r="E1096" t="s">
        <v>15</v>
      </c>
      <c r="F1096" t="s">
        <v>23</v>
      </c>
      <c r="G1096">
        <v>34</v>
      </c>
      <c r="H1096">
        <v>0</v>
      </c>
      <c r="I1096">
        <v>0</v>
      </c>
      <c r="J1096">
        <v>2</v>
      </c>
      <c r="K1096">
        <v>1</v>
      </c>
      <c r="L1096">
        <v>0</v>
      </c>
      <c r="M1096">
        <v>43169.15</v>
      </c>
      <c r="N1096">
        <v>0</v>
      </c>
      <c r="P1096">
        <f t="shared" si="108"/>
        <v>0</v>
      </c>
      <c r="Q1096">
        <f t="shared" si="109"/>
        <v>5.8309518948453007</v>
      </c>
      <c r="W1096">
        <f t="shared" si="110"/>
        <v>489</v>
      </c>
      <c r="X1096" t="str">
        <f t="shared" si="111"/>
        <v>Mac</v>
      </c>
      <c r="Y1096" t="str">
        <f t="shared" si="112"/>
        <v>kay</v>
      </c>
      <c r="Z1096">
        <f t="shared" si="113"/>
        <v>6</v>
      </c>
    </row>
    <row r="1097" spans="1:26" x14ac:dyDescent="0.25">
      <c r="A1097">
        <v>1096</v>
      </c>
      <c r="B1097">
        <v>15689081</v>
      </c>
      <c r="C1097" t="s">
        <v>134</v>
      </c>
      <c r="D1097">
        <v>692</v>
      </c>
      <c r="E1097" t="s">
        <v>15</v>
      </c>
      <c r="F1097" t="s">
        <v>23</v>
      </c>
      <c r="G1097">
        <v>29</v>
      </c>
      <c r="H1097">
        <v>4</v>
      </c>
      <c r="I1097">
        <v>0</v>
      </c>
      <c r="J1097">
        <v>1</v>
      </c>
      <c r="K1097">
        <v>1</v>
      </c>
      <c r="L1097">
        <v>0</v>
      </c>
      <c r="M1097">
        <v>76755.990000000005</v>
      </c>
      <c r="N1097">
        <v>1</v>
      </c>
      <c r="P1097">
        <f t="shared" si="108"/>
        <v>0</v>
      </c>
      <c r="Q1097">
        <f t="shared" si="109"/>
        <v>5.3851648071345037</v>
      </c>
      <c r="W1097">
        <f t="shared" si="110"/>
        <v>3407</v>
      </c>
      <c r="X1097" t="str">
        <f t="shared" si="111"/>
        <v>Wu</v>
      </c>
      <c r="Y1097" t="str">
        <f t="shared" si="112"/>
        <v>Wu</v>
      </c>
      <c r="Z1097">
        <f t="shared" si="113"/>
        <v>2</v>
      </c>
    </row>
    <row r="1098" spans="1:26" x14ac:dyDescent="0.25">
      <c r="A1098">
        <v>1097</v>
      </c>
      <c r="B1098">
        <v>15813168</v>
      </c>
      <c r="C1098" t="s">
        <v>807</v>
      </c>
      <c r="D1098">
        <v>756</v>
      </c>
      <c r="E1098" t="s">
        <v>26</v>
      </c>
      <c r="F1098" t="s">
        <v>16</v>
      </c>
      <c r="G1098">
        <v>39</v>
      </c>
      <c r="H1098">
        <v>3</v>
      </c>
      <c r="I1098">
        <v>100717.85</v>
      </c>
      <c r="J1098">
        <v>3</v>
      </c>
      <c r="K1098">
        <v>1</v>
      </c>
      <c r="L1098">
        <v>1</v>
      </c>
      <c r="M1098">
        <v>73406.039999999994</v>
      </c>
      <c r="N1098">
        <v>1</v>
      </c>
      <c r="P1098">
        <f t="shared" si="108"/>
        <v>100717.85</v>
      </c>
      <c r="Q1098">
        <f t="shared" si="109"/>
        <v>6.2449979983983983</v>
      </c>
      <c r="W1098">
        <f t="shared" si="110"/>
        <v>1441</v>
      </c>
      <c r="X1098" t="str">
        <f t="shared" si="111"/>
        <v>Mas</v>
      </c>
      <c r="Y1098" t="str">
        <f t="shared" si="112"/>
        <v>ova</v>
      </c>
      <c r="Z1098">
        <f t="shared" si="113"/>
        <v>7</v>
      </c>
    </row>
    <row r="1099" spans="1:26" x14ac:dyDescent="0.25">
      <c r="A1099">
        <v>1098</v>
      </c>
      <c r="B1099">
        <v>15604295</v>
      </c>
      <c r="C1099" t="s">
        <v>171</v>
      </c>
      <c r="D1099">
        <v>543</v>
      </c>
      <c r="E1099" t="s">
        <v>15</v>
      </c>
      <c r="F1099" t="s">
        <v>23</v>
      </c>
      <c r="G1099">
        <v>36</v>
      </c>
      <c r="H1099">
        <v>6</v>
      </c>
      <c r="I1099">
        <v>0</v>
      </c>
      <c r="J1099">
        <v>2</v>
      </c>
      <c r="K1099">
        <v>1</v>
      </c>
      <c r="L1099">
        <v>0</v>
      </c>
      <c r="M1099">
        <v>176728.28</v>
      </c>
      <c r="N1099">
        <v>0</v>
      </c>
      <c r="P1099">
        <f t="shared" si="108"/>
        <v>0</v>
      </c>
      <c r="Q1099">
        <f t="shared" si="109"/>
        <v>6</v>
      </c>
      <c r="W1099">
        <f t="shared" si="110"/>
        <v>8545</v>
      </c>
      <c r="X1099" t="str">
        <f t="shared" si="111"/>
        <v>Wei</v>
      </c>
      <c r="Y1099" t="str">
        <f t="shared" si="112"/>
        <v>Wei</v>
      </c>
      <c r="Z1099">
        <f t="shared" si="113"/>
        <v>3</v>
      </c>
    </row>
    <row r="1100" spans="1:26" x14ac:dyDescent="0.25">
      <c r="A1100">
        <v>1099</v>
      </c>
      <c r="B1100">
        <v>15724127</v>
      </c>
      <c r="C1100" t="s">
        <v>808</v>
      </c>
      <c r="D1100">
        <v>790</v>
      </c>
      <c r="E1100" t="s">
        <v>15</v>
      </c>
      <c r="F1100" t="s">
        <v>16</v>
      </c>
      <c r="G1100">
        <v>26</v>
      </c>
      <c r="H1100">
        <v>4</v>
      </c>
      <c r="I1100">
        <v>141581.71</v>
      </c>
      <c r="J1100">
        <v>2</v>
      </c>
      <c r="K1100">
        <v>0</v>
      </c>
      <c r="L1100">
        <v>0</v>
      </c>
      <c r="M1100">
        <v>98309.27</v>
      </c>
      <c r="N1100">
        <v>0</v>
      </c>
      <c r="P1100">
        <f t="shared" si="108"/>
        <v>141581.71</v>
      </c>
      <c r="Q1100">
        <f t="shared" si="109"/>
        <v>5.0990195135927845</v>
      </c>
      <c r="W1100">
        <f t="shared" si="110"/>
        <v>792</v>
      </c>
      <c r="X1100" t="str">
        <f t="shared" si="111"/>
        <v>McL</v>
      </c>
      <c r="Y1100" t="str">
        <f t="shared" si="112"/>
        <v>ean</v>
      </c>
      <c r="Z1100">
        <f t="shared" si="113"/>
        <v>6</v>
      </c>
    </row>
    <row r="1101" spans="1:26" x14ac:dyDescent="0.25">
      <c r="A1101">
        <v>1100</v>
      </c>
      <c r="B1101">
        <v>15673055</v>
      </c>
      <c r="C1101" t="s">
        <v>701</v>
      </c>
      <c r="D1101">
        <v>494</v>
      </c>
      <c r="E1101" t="s">
        <v>18</v>
      </c>
      <c r="F1101" t="s">
        <v>23</v>
      </c>
      <c r="G1101">
        <v>38</v>
      </c>
      <c r="H1101">
        <v>7</v>
      </c>
      <c r="I1101">
        <v>0</v>
      </c>
      <c r="J1101">
        <v>2</v>
      </c>
      <c r="K1101">
        <v>1</v>
      </c>
      <c r="L1101">
        <v>1</v>
      </c>
      <c r="M1101">
        <v>6203.66</v>
      </c>
      <c r="N1101">
        <v>0</v>
      </c>
      <c r="P1101">
        <f t="shared" si="108"/>
        <v>0</v>
      </c>
      <c r="Q1101">
        <f t="shared" si="109"/>
        <v>6.164414002968976</v>
      </c>
      <c r="W1101">
        <f t="shared" si="110"/>
        <v>9436</v>
      </c>
      <c r="X1101" t="str">
        <f t="shared" si="111"/>
        <v>Sun</v>
      </c>
      <c r="Y1101" t="str">
        <f t="shared" si="112"/>
        <v>ung</v>
      </c>
      <c r="Z1101">
        <f t="shared" si="113"/>
        <v>4</v>
      </c>
    </row>
    <row r="1102" spans="1:26" x14ac:dyDescent="0.25">
      <c r="A1102">
        <v>1101</v>
      </c>
      <c r="B1102">
        <v>15768201</v>
      </c>
      <c r="C1102" t="s">
        <v>468</v>
      </c>
      <c r="D1102">
        <v>850</v>
      </c>
      <c r="E1102" t="s">
        <v>15</v>
      </c>
      <c r="F1102" t="s">
        <v>16</v>
      </c>
      <c r="G1102">
        <v>39</v>
      </c>
      <c r="H1102">
        <v>2</v>
      </c>
      <c r="I1102">
        <v>148586.64000000001</v>
      </c>
      <c r="J1102">
        <v>1</v>
      </c>
      <c r="K1102">
        <v>1</v>
      </c>
      <c r="L1102">
        <v>1</v>
      </c>
      <c r="M1102">
        <v>176791.27</v>
      </c>
      <c r="N1102">
        <v>0</v>
      </c>
      <c r="P1102">
        <f t="shared" si="108"/>
        <v>148586.64000000001</v>
      </c>
      <c r="Q1102">
        <f t="shared" si="109"/>
        <v>6.2449979983983983</v>
      </c>
      <c r="W1102">
        <f t="shared" si="110"/>
        <v>1</v>
      </c>
      <c r="X1102" t="str">
        <f t="shared" si="111"/>
        <v>Pat</v>
      </c>
      <c r="Y1102" t="str">
        <f t="shared" si="112"/>
        <v>son</v>
      </c>
      <c r="Z1102">
        <f t="shared" si="113"/>
        <v>8</v>
      </c>
    </row>
    <row r="1103" spans="1:26" x14ac:dyDescent="0.25">
      <c r="A1103">
        <v>1102</v>
      </c>
      <c r="B1103">
        <v>15782219</v>
      </c>
      <c r="C1103" t="s">
        <v>116</v>
      </c>
      <c r="D1103">
        <v>703</v>
      </c>
      <c r="E1103" t="s">
        <v>18</v>
      </c>
      <c r="F1103" t="s">
        <v>23</v>
      </c>
      <c r="G1103">
        <v>29</v>
      </c>
      <c r="H1103">
        <v>9</v>
      </c>
      <c r="I1103">
        <v>0</v>
      </c>
      <c r="J1103">
        <v>2</v>
      </c>
      <c r="K1103">
        <v>1</v>
      </c>
      <c r="L1103">
        <v>0</v>
      </c>
      <c r="M1103">
        <v>50679.48</v>
      </c>
      <c r="N1103">
        <v>0</v>
      </c>
      <c r="P1103">
        <f t="shared" si="108"/>
        <v>0</v>
      </c>
      <c r="Q1103">
        <f t="shared" si="109"/>
        <v>5.3851648071345037</v>
      </c>
      <c r="W1103">
        <f t="shared" si="110"/>
        <v>3017</v>
      </c>
      <c r="X1103" t="str">
        <f t="shared" si="111"/>
        <v>Fan</v>
      </c>
      <c r="Y1103" t="str">
        <f t="shared" si="112"/>
        <v>cci</v>
      </c>
      <c r="Z1103">
        <f t="shared" si="113"/>
        <v>7</v>
      </c>
    </row>
    <row r="1104" spans="1:26" x14ac:dyDescent="0.25">
      <c r="A1104">
        <v>1103</v>
      </c>
      <c r="B1104">
        <v>15746410</v>
      </c>
      <c r="C1104" t="s">
        <v>809</v>
      </c>
      <c r="D1104">
        <v>432</v>
      </c>
      <c r="E1104" t="s">
        <v>18</v>
      </c>
      <c r="F1104" t="s">
        <v>23</v>
      </c>
      <c r="G1104">
        <v>38</v>
      </c>
      <c r="H1104">
        <v>7</v>
      </c>
      <c r="I1104">
        <v>0</v>
      </c>
      <c r="J1104">
        <v>2</v>
      </c>
      <c r="K1104">
        <v>1</v>
      </c>
      <c r="L1104">
        <v>0</v>
      </c>
      <c r="M1104">
        <v>150580.88</v>
      </c>
      <c r="N1104">
        <v>0</v>
      </c>
      <c r="P1104">
        <f t="shared" si="108"/>
        <v>0</v>
      </c>
      <c r="Q1104">
        <f t="shared" si="109"/>
        <v>6.164414002968976</v>
      </c>
      <c r="W1104">
        <f t="shared" si="110"/>
        <v>9897</v>
      </c>
      <c r="X1104" t="str">
        <f t="shared" si="111"/>
        <v>Tho</v>
      </c>
      <c r="Y1104" t="str">
        <f t="shared" si="112"/>
        <v>son</v>
      </c>
      <c r="Z1104">
        <f t="shared" si="113"/>
        <v>8</v>
      </c>
    </row>
    <row r="1105" spans="1:26" x14ac:dyDescent="0.25">
      <c r="A1105">
        <v>1104</v>
      </c>
      <c r="B1105">
        <v>15780144</v>
      </c>
      <c r="C1105" t="s">
        <v>810</v>
      </c>
      <c r="D1105">
        <v>512</v>
      </c>
      <c r="E1105" t="s">
        <v>26</v>
      </c>
      <c r="F1105" t="s">
        <v>16</v>
      </c>
      <c r="G1105">
        <v>32</v>
      </c>
      <c r="H1105">
        <v>2</v>
      </c>
      <c r="I1105">
        <v>123403.85</v>
      </c>
      <c r="J1105">
        <v>2</v>
      </c>
      <c r="K1105">
        <v>1</v>
      </c>
      <c r="L1105">
        <v>0</v>
      </c>
      <c r="M1105">
        <v>80120.19</v>
      </c>
      <c r="N1105">
        <v>0</v>
      </c>
      <c r="P1105">
        <f t="shared" si="108"/>
        <v>123403.85</v>
      </c>
      <c r="Q1105">
        <f t="shared" si="109"/>
        <v>5.6568542494923806</v>
      </c>
      <c r="W1105">
        <f t="shared" si="110"/>
        <v>9166</v>
      </c>
      <c r="X1105" t="str">
        <f t="shared" si="111"/>
        <v>Tis</v>
      </c>
      <c r="Y1105" t="str">
        <f t="shared" si="112"/>
        <v>all</v>
      </c>
      <c r="Z1105">
        <f t="shared" si="113"/>
        <v>7</v>
      </c>
    </row>
    <row r="1106" spans="1:26" x14ac:dyDescent="0.25">
      <c r="A1106">
        <v>1105</v>
      </c>
      <c r="B1106">
        <v>15590476</v>
      </c>
      <c r="C1106" t="s">
        <v>811</v>
      </c>
      <c r="D1106">
        <v>589</v>
      </c>
      <c r="E1106" t="s">
        <v>15</v>
      </c>
      <c r="F1106" t="s">
        <v>23</v>
      </c>
      <c r="G1106">
        <v>28</v>
      </c>
      <c r="H1106">
        <v>7</v>
      </c>
      <c r="I1106">
        <v>0</v>
      </c>
      <c r="J1106">
        <v>2</v>
      </c>
      <c r="K1106">
        <v>1</v>
      </c>
      <c r="L1106">
        <v>0</v>
      </c>
      <c r="M1106">
        <v>151645.96</v>
      </c>
      <c r="N1106">
        <v>0</v>
      </c>
      <c r="P1106">
        <f t="shared" si="108"/>
        <v>0</v>
      </c>
      <c r="Q1106">
        <f t="shared" si="109"/>
        <v>5.2915026221291814</v>
      </c>
      <c r="W1106">
        <f t="shared" si="110"/>
        <v>7310</v>
      </c>
      <c r="X1106" t="str">
        <f t="shared" si="111"/>
        <v>Ono</v>
      </c>
      <c r="Y1106" t="str">
        <f t="shared" si="112"/>
        <v>hie</v>
      </c>
      <c r="Z1106">
        <f t="shared" si="113"/>
        <v>7</v>
      </c>
    </row>
    <row r="1107" spans="1:26" x14ac:dyDescent="0.25">
      <c r="A1107">
        <v>1106</v>
      </c>
      <c r="B1107">
        <v>15624293</v>
      </c>
      <c r="C1107" t="s">
        <v>812</v>
      </c>
      <c r="D1107">
        <v>514</v>
      </c>
      <c r="E1107" t="s">
        <v>15</v>
      </c>
      <c r="F1107" t="s">
        <v>16</v>
      </c>
      <c r="G1107">
        <v>46</v>
      </c>
      <c r="H1107">
        <v>3</v>
      </c>
      <c r="I1107">
        <v>106511.85</v>
      </c>
      <c r="J1107">
        <v>1</v>
      </c>
      <c r="K1107">
        <v>1</v>
      </c>
      <c r="L1107">
        <v>0</v>
      </c>
      <c r="M1107">
        <v>55072.32</v>
      </c>
      <c r="N1107">
        <v>0</v>
      </c>
      <c r="P1107">
        <f t="shared" si="108"/>
        <v>106511.85</v>
      </c>
      <c r="Q1107">
        <f t="shared" si="109"/>
        <v>6.7823299831252681</v>
      </c>
      <c r="W1107">
        <f t="shared" si="110"/>
        <v>9138</v>
      </c>
      <c r="X1107" t="str">
        <f t="shared" si="111"/>
        <v>Mir</v>
      </c>
      <c r="Y1107" t="str">
        <f t="shared" si="112"/>
        <v>ova</v>
      </c>
      <c r="Z1107">
        <f t="shared" si="113"/>
        <v>8</v>
      </c>
    </row>
    <row r="1108" spans="1:26" x14ac:dyDescent="0.25">
      <c r="A1108">
        <v>1107</v>
      </c>
      <c r="B1108">
        <v>15618182</v>
      </c>
      <c r="C1108" t="s">
        <v>813</v>
      </c>
      <c r="D1108">
        <v>678</v>
      </c>
      <c r="E1108" t="s">
        <v>15</v>
      </c>
      <c r="F1108" t="s">
        <v>16</v>
      </c>
      <c r="G1108">
        <v>38</v>
      </c>
      <c r="H1108">
        <v>2</v>
      </c>
      <c r="I1108">
        <v>0</v>
      </c>
      <c r="J1108">
        <v>2</v>
      </c>
      <c r="K1108">
        <v>0</v>
      </c>
      <c r="L1108">
        <v>0</v>
      </c>
      <c r="M1108">
        <v>115068.99</v>
      </c>
      <c r="N1108">
        <v>0</v>
      </c>
      <c r="P1108">
        <f t="shared" si="108"/>
        <v>0</v>
      </c>
      <c r="Q1108">
        <f t="shared" si="109"/>
        <v>6.164414002968976</v>
      </c>
      <c r="W1108">
        <f t="shared" si="110"/>
        <v>3961</v>
      </c>
      <c r="X1108" t="str">
        <f t="shared" si="111"/>
        <v>Ndu</v>
      </c>
      <c r="Y1108" t="str">
        <f t="shared" si="112"/>
        <v>eze</v>
      </c>
      <c r="Z1108">
        <f t="shared" si="113"/>
        <v>8</v>
      </c>
    </row>
    <row r="1109" spans="1:26" x14ac:dyDescent="0.25">
      <c r="A1109">
        <v>1108</v>
      </c>
      <c r="B1109">
        <v>15660316</v>
      </c>
      <c r="C1109" t="s">
        <v>814</v>
      </c>
      <c r="D1109">
        <v>420</v>
      </c>
      <c r="E1109" t="s">
        <v>26</v>
      </c>
      <c r="F1109" t="s">
        <v>16</v>
      </c>
      <c r="G1109">
        <v>34</v>
      </c>
      <c r="H1109">
        <v>1</v>
      </c>
      <c r="I1109">
        <v>135549.9</v>
      </c>
      <c r="J1109">
        <v>1</v>
      </c>
      <c r="K1109">
        <v>0</v>
      </c>
      <c r="L1109">
        <v>0</v>
      </c>
      <c r="M1109">
        <v>149471.13</v>
      </c>
      <c r="N1109">
        <v>1</v>
      </c>
      <c r="P1109">
        <f t="shared" si="108"/>
        <v>135549.9</v>
      </c>
      <c r="Q1109">
        <f t="shared" si="109"/>
        <v>5.8309518948453007</v>
      </c>
      <c r="W1109">
        <f t="shared" si="110"/>
        <v>9944</v>
      </c>
      <c r="X1109" t="str">
        <f t="shared" si="111"/>
        <v>Ste</v>
      </c>
      <c r="Y1109" t="str">
        <f t="shared" si="112"/>
        <v>son</v>
      </c>
      <c r="Z1109">
        <f t="shared" si="113"/>
        <v>10</v>
      </c>
    </row>
    <row r="1110" spans="1:26" x14ac:dyDescent="0.25">
      <c r="A1110">
        <v>1109</v>
      </c>
      <c r="B1110">
        <v>15678886</v>
      </c>
      <c r="C1110" t="s">
        <v>815</v>
      </c>
      <c r="D1110">
        <v>679</v>
      </c>
      <c r="E1110" t="s">
        <v>26</v>
      </c>
      <c r="F1110" t="s">
        <v>23</v>
      </c>
      <c r="G1110">
        <v>38</v>
      </c>
      <c r="H1110">
        <v>7</v>
      </c>
      <c r="I1110">
        <v>110555.37</v>
      </c>
      <c r="J1110">
        <v>2</v>
      </c>
      <c r="K1110">
        <v>1</v>
      </c>
      <c r="L1110">
        <v>0</v>
      </c>
      <c r="M1110">
        <v>46522.68</v>
      </c>
      <c r="N1110">
        <v>0</v>
      </c>
      <c r="P1110">
        <f t="shared" si="108"/>
        <v>110555.37</v>
      </c>
      <c r="Q1110">
        <f t="shared" si="109"/>
        <v>6.164414002968976</v>
      </c>
      <c r="W1110">
        <f t="shared" si="110"/>
        <v>3916</v>
      </c>
      <c r="X1110" t="str">
        <f t="shared" si="111"/>
        <v>Gol</v>
      </c>
      <c r="Y1110" t="str">
        <f t="shared" si="112"/>
        <v>bev</v>
      </c>
      <c r="Z1110">
        <f t="shared" si="113"/>
        <v>7</v>
      </c>
    </row>
    <row r="1111" spans="1:26" x14ac:dyDescent="0.25">
      <c r="A1111">
        <v>1110</v>
      </c>
      <c r="B1111">
        <v>15616330</v>
      </c>
      <c r="C1111" t="s">
        <v>249</v>
      </c>
      <c r="D1111">
        <v>595</v>
      </c>
      <c r="E1111" t="s">
        <v>15</v>
      </c>
      <c r="F1111" t="s">
        <v>23</v>
      </c>
      <c r="G1111">
        <v>31</v>
      </c>
      <c r="H1111">
        <v>4</v>
      </c>
      <c r="I1111">
        <v>0</v>
      </c>
      <c r="J1111">
        <v>2</v>
      </c>
      <c r="K1111">
        <v>1</v>
      </c>
      <c r="L1111">
        <v>0</v>
      </c>
      <c r="M1111">
        <v>189995.86</v>
      </c>
      <c r="N1111">
        <v>0</v>
      </c>
      <c r="P1111">
        <f t="shared" si="108"/>
        <v>0</v>
      </c>
      <c r="Q1111">
        <f t="shared" si="109"/>
        <v>5.5677643628300215</v>
      </c>
      <c r="W1111">
        <f t="shared" si="110"/>
        <v>7105</v>
      </c>
      <c r="X1111" t="str">
        <f t="shared" si="111"/>
        <v>Lia</v>
      </c>
      <c r="Y1111" t="str">
        <f t="shared" si="112"/>
        <v>iao</v>
      </c>
      <c r="Z1111">
        <f t="shared" si="113"/>
        <v>4</v>
      </c>
    </row>
    <row r="1112" spans="1:26" x14ac:dyDescent="0.25">
      <c r="A1112">
        <v>1111</v>
      </c>
      <c r="B1112">
        <v>15592229</v>
      </c>
      <c r="C1112" t="s">
        <v>816</v>
      </c>
      <c r="D1112">
        <v>713</v>
      </c>
      <c r="E1112" t="s">
        <v>15</v>
      </c>
      <c r="F1112" t="s">
        <v>16</v>
      </c>
      <c r="G1112">
        <v>52</v>
      </c>
      <c r="H1112">
        <v>0</v>
      </c>
      <c r="I1112">
        <v>185891.54</v>
      </c>
      <c r="J1112">
        <v>1</v>
      </c>
      <c r="K1112">
        <v>1</v>
      </c>
      <c r="L1112">
        <v>1</v>
      </c>
      <c r="M1112">
        <v>46369.57</v>
      </c>
      <c r="N1112">
        <v>1</v>
      </c>
      <c r="P1112">
        <f t="shared" si="108"/>
        <v>185891.54</v>
      </c>
      <c r="Q1112">
        <f t="shared" si="109"/>
        <v>7.2111025509279782</v>
      </c>
      <c r="W1112">
        <f t="shared" si="110"/>
        <v>2635</v>
      </c>
      <c r="X1112" t="str">
        <f t="shared" si="111"/>
        <v>Mul</v>
      </c>
      <c r="Y1112" t="str">
        <f t="shared" si="112"/>
        <v>lan</v>
      </c>
      <c r="Z1112">
        <f t="shared" si="113"/>
        <v>6</v>
      </c>
    </row>
    <row r="1113" spans="1:26" x14ac:dyDescent="0.25">
      <c r="A1113">
        <v>1112</v>
      </c>
      <c r="B1113">
        <v>15798424</v>
      </c>
      <c r="C1113" t="s">
        <v>817</v>
      </c>
      <c r="D1113">
        <v>833</v>
      </c>
      <c r="E1113" t="s">
        <v>26</v>
      </c>
      <c r="F1113" t="s">
        <v>23</v>
      </c>
      <c r="G1113">
        <v>59</v>
      </c>
      <c r="H1113">
        <v>1</v>
      </c>
      <c r="I1113">
        <v>130854.59</v>
      </c>
      <c r="J1113">
        <v>1</v>
      </c>
      <c r="K1113">
        <v>1</v>
      </c>
      <c r="L1113">
        <v>1</v>
      </c>
      <c r="M1113">
        <v>30722.52</v>
      </c>
      <c r="N1113">
        <v>1</v>
      </c>
      <c r="P1113">
        <f t="shared" si="108"/>
        <v>130854.59</v>
      </c>
      <c r="Q1113">
        <f t="shared" si="109"/>
        <v>7.6811457478686078</v>
      </c>
      <c r="W1113">
        <f t="shared" si="110"/>
        <v>344</v>
      </c>
      <c r="X1113" t="str">
        <f t="shared" si="111"/>
        <v>Glo</v>
      </c>
      <c r="Y1113" t="str">
        <f t="shared" si="112"/>
        <v>ver</v>
      </c>
      <c r="Z1113">
        <f t="shared" si="113"/>
        <v>6</v>
      </c>
    </row>
    <row r="1114" spans="1:26" x14ac:dyDescent="0.25">
      <c r="A1114">
        <v>1113</v>
      </c>
      <c r="B1114">
        <v>15714750</v>
      </c>
      <c r="C1114" t="s">
        <v>818</v>
      </c>
      <c r="D1114">
        <v>690</v>
      </c>
      <c r="E1114" t="s">
        <v>15</v>
      </c>
      <c r="F1114" t="s">
        <v>16</v>
      </c>
      <c r="G1114">
        <v>42</v>
      </c>
      <c r="H1114">
        <v>3</v>
      </c>
      <c r="I1114">
        <v>92578.14</v>
      </c>
      <c r="J1114">
        <v>2</v>
      </c>
      <c r="K1114">
        <v>0</v>
      </c>
      <c r="L1114">
        <v>0</v>
      </c>
      <c r="M1114">
        <v>70810.600000000006</v>
      </c>
      <c r="N1114">
        <v>0</v>
      </c>
      <c r="P1114">
        <f t="shared" si="108"/>
        <v>92578.14</v>
      </c>
      <c r="Q1114">
        <f t="shared" si="109"/>
        <v>6.4807406984078604</v>
      </c>
      <c r="W1114">
        <f t="shared" si="110"/>
        <v>3473</v>
      </c>
      <c r="X1114" t="str">
        <f t="shared" si="111"/>
        <v>Nor</v>
      </c>
      <c r="Y1114" t="str">
        <f t="shared" si="112"/>
        <v>hey</v>
      </c>
      <c r="Z1114">
        <f t="shared" si="113"/>
        <v>7</v>
      </c>
    </row>
    <row r="1115" spans="1:26" x14ac:dyDescent="0.25">
      <c r="A1115">
        <v>1114</v>
      </c>
      <c r="B1115">
        <v>15648800</v>
      </c>
      <c r="C1115" t="s">
        <v>468</v>
      </c>
      <c r="D1115">
        <v>731</v>
      </c>
      <c r="E1115" t="s">
        <v>26</v>
      </c>
      <c r="F1115" t="s">
        <v>16</v>
      </c>
      <c r="G1115">
        <v>21</v>
      </c>
      <c r="H1115">
        <v>8</v>
      </c>
      <c r="I1115">
        <v>132312.06</v>
      </c>
      <c r="J1115">
        <v>1</v>
      </c>
      <c r="K1115">
        <v>1</v>
      </c>
      <c r="L1115">
        <v>0</v>
      </c>
      <c r="M1115">
        <v>106663.46</v>
      </c>
      <c r="N1115">
        <v>1</v>
      </c>
      <c r="P1115">
        <f t="shared" si="108"/>
        <v>132312.06</v>
      </c>
      <c r="Q1115">
        <f t="shared" si="109"/>
        <v>4.5825756949558398</v>
      </c>
      <c r="W1115">
        <f t="shared" si="110"/>
        <v>2085</v>
      </c>
      <c r="X1115" t="str">
        <f t="shared" si="111"/>
        <v>Pat</v>
      </c>
      <c r="Y1115" t="str">
        <f t="shared" si="112"/>
        <v>son</v>
      </c>
      <c r="Z1115">
        <f t="shared" si="113"/>
        <v>8</v>
      </c>
    </row>
    <row r="1116" spans="1:26" x14ac:dyDescent="0.25">
      <c r="A1116">
        <v>1115</v>
      </c>
      <c r="B1116">
        <v>15626147</v>
      </c>
      <c r="C1116" t="s">
        <v>44</v>
      </c>
      <c r="D1116">
        <v>608</v>
      </c>
      <c r="E1116" t="s">
        <v>15</v>
      </c>
      <c r="F1116" t="s">
        <v>16</v>
      </c>
      <c r="G1116">
        <v>62</v>
      </c>
      <c r="H1116">
        <v>8</v>
      </c>
      <c r="I1116">
        <v>144976.5</v>
      </c>
      <c r="J1116">
        <v>1</v>
      </c>
      <c r="K1116">
        <v>0</v>
      </c>
      <c r="L1116">
        <v>0</v>
      </c>
      <c r="M1116">
        <v>175836.03</v>
      </c>
      <c r="N1116">
        <v>1</v>
      </c>
      <c r="P1116">
        <f t="shared" si="108"/>
        <v>144976.5</v>
      </c>
      <c r="Q1116">
        <f t="shared" si="109"/>
        <v>7.8740078740118111</v>
      </c>
      <c r="W1116">
        <f t="shared" si="110"/>
        <v>6638</v>
      </c>
      <c r="X1116" t="str">
        <f t="shared" si="111"/>
        <v>Mac</v>
      </c>
      <c r="Y1116" t="str">
        <f t="shared" si="112"/>
        <v>ean</v>
      </c>
      <c r="Z1116">
        <f t="shared" si="113"/>
        <v>7</v>
      </c>
    </row>
    <row r="1117" spans="1:26" x14ac:dyDescent="0.25">
      <c r="A1117">
        <v>1116</v>
      </c>
      <c r="B1117">
        <v>15626608</v>
      </c>
      <c r="C1117" t="s">
        <v>819</v>
      </c>
      <c r="D1117">
        <v>479</v>
      </c>
      <c r="E1117" t="s">
        <v>18</v>
      </c>
      <c r="F1117" t="s">
        <v>23</v>
      </c>
      <c r="G1117">
        <v>48</v>
      </c>
      <c r="H1117">
        <v>5</v>
      </c>
      <c r="I1117">
        <v>87070.23</v>
      </c>
      <c r="J1117">
        <v>1</v>
      </c>
      <c r="K1117">
        <v>0</v>
      </c>
      <c r="L1117">
        <v>1</v>
      </c>
      <c r="M1117">
        <v>85646.41</v>
      </c>
      <c r="N1117">
        <v>0</v>
      </c>
      <c r="P1117">
        <f t="shared" si="108"/>
        <v>87070.23</v>
      </c>
      <c r="Q1117">
        <f t="shared" si="109"/>
        <v>6.9282032302755088</v>
      </c>
      <c r="W1117">
        <f t="shared" si="110"/>
        <v>9599</v>
      </c>
      <c r="X1117" t="str">
        <f t="shared" si="111"/>
        <v>How</v>
      </c>
      <c r="Y1117" t="str">
        <f t="shared" si="112"/>
        <v>rde</v>
      </c>
      <c r="Z1117">
        <f t="shared" si="113"/>
        <v>7</v>
      </c>
    </row>
    <row r="1118" spans="1:26" x14ac:dyDescent="0.25">
      <c r="A1118">
        <v>1117</v>
      </c>
      <c r="B1118">
        <v>15723250</v>
      </c>
      <c r="C1118" t="s">
        <v>480</v>
      </c>
      <c r="D1118">
        <v>519</v>
      </c>
      <c r="E1118" t="s">
        <v>15</v>
      </c>
      <c r="F1118" t="s">
        <v>23</v>
      </c>
      <c r="G1118">
        <v>42</v>
      </c>
      <c r="H1118">
        <v>8</v>
      </c>
      <c r="I1118">
        <v>0</v>
      </c>
      <c r="J1118">
        <v>2</v>
      </c>
      <c r="K1118">
        <v>1</v>
      </c>
      <c r="L1118">
        <v>1</v>
      </c>
      <c r="M1118">
        <v>101485.72</v>
      </c>
      <c r="N1118">
        <v>0</v>
      </c>
      <c r="P1118">
        <f t="shared" si="108"/>
        <v>0</v>
      </c>
      <c r="Q1118">
        <f t="shared" si="109"/>
        <v>6.4807406984078604</v>
      </c>
      <c r="W1118">
        <f t="shared" si="110"/>
        <v>9052</v>
      </c>
      <c r="X1118" t="str">
        <f t="shared" si="111"/>
        <v>Ten</v>
      </c>
      <c r="Y1118" t="str">
        <f t="shared" si="112"/>
        <v>eng</v>
      </c>
      <c r="Z1118">
        <f t="shared" si="113"/>
        <v>4</v>
      </c>
    </row>
    <row r="1119" spans="1:26" x14ac:dyDescent="0.25">
      <c r="A1119">
        <v>1118</v>
      </c>
      <c r="B1119">
        <v>15592583</v>
      </c>
      <c r="C1119" t="s">
        <v>820</v>
      </c>
      <c r="D1119">
        <v>731</v>
      </c>
      <c r="E1119" t="s">
        <v>15</v>
      </c>
      <c r="F1119" t="s">
        <v>16</v>
      </c>
      <c r="G1119">
        <v>47</v>
      </c>
      <c r="H1119">
        <v>1</v>
      </c>
      <c r="I1119">
        <v>115414.19</v>
      </c>
      <c r="J1119">
        <v>3</v>
      </c>
      <c r="K1119">
        <v>0</v>
      </c>
      <c r="L1119">
        <v>0</v>
      </c>
      <c r="M1119">
        <v>191734.67</v>
      </c>
      <c r="N1119">
        <v>1</v>
      </c>
      <c r="P1119">
        <f t="shared" si="108"/>
        <v>115414.19</v>
      </c>
      <c r="Q1119">
        <f t="shared" si="109"/>
        <v>6.8556546004010439</v>
      </c>
      <c r="W1119">
        <f t="shared" si="110"/>
        <v>2085</v>
      </c>
      <c r="X1119" t="str">
        <f t="shared" si="111"/>
        <v>Col</v>
      </c>
      <c r="Y1119" t="str">
        <f t="shared" si="112"/>
        <v>man</v>
      </c>
      <c r="Z1119">
        <f t="shared" si="113"/>
        <v>6</v>
      </c>
    </row>
    <row r="1120" spans="1:26" x14ac:dyDescent="0.25">
      <c r="A1120">
        <v>1119</v>
      </c>
      <c r="B1120">
        <v>15759381</v>
      </c>
      <c r="C1120" t="s">
        <v>287</v>
      </c>
      <c r="D1120">
        <v>617</v>
      </c>
      <c r="E1120" t="s">
        <v>18</v>
      </c>
      <c r="F1120" t="s">
        <v>23</v>
      </c>
      <c r="G1120">
        <v>61</v>
      </c>
      <c r="H1120">
        <v>7</v>
      </c>
      <c r="I1120">
        <v>91070.43</v>
      </c>
      <c r="J1120">
        <v>1</v>
      </c>
      <c r="K1120">
        <v>1</v>
      </c>
      <c r="L1120">
        <v>1</v>
      </c>
      <c r="M1120">
        <v>101839.77</v>
      </c>
      <c r="N1120">
        <v>0</v>
      </c>
      <c r="P1120">
        <f t="shared" si="108"/>
        <v>91070.43</v>
      </c>
      <c r="Q1120">
        <f t="shared" si="109"/>
        <v>7.810249675906654</v>
      </c>
      <c r="W1120">
        <f t="shared" si="110"/>
        <v>6329</v>
      </c>
      <c r="X1120" t="str">
        <f t="shared" si="111"/>
        <v>Joh</v>
      </c>
      <c r="Y1120" t="str">
        <f t="shared" si="112"/>
        <v>son</v>
      </c>
      <c r="Z1120">
        <f t="shared" si="113"/>
        <v>7</v>
      </c>
    </row>
    <row r="1121" spans="1:26" x14ac:dyDescent="0.25">
      <c r="A1121">
        <v>1120</v>
      </c>
      <c r="B1121">
        <v>15585241</v>
      </c>
      <c r="C1121" t="s">
        <v>821</v>
      </c>
      <c r="D1121">
        <v>756</v>
      </c>
      <c r="E1121" t="s">
        <v>18</v>
      </c>
      <c r="F1121" t="s">
        <v>23</v>
      </c>
      <c r="G1121">
        <v>29</v>
      </c>
      <c r="H1121">
        <v>2</v>
      </c>
      <c r="I1121">
        <v>117412.19</v>
      </c>
      <c r="J1121">
        <v>2</v>
      </c>
      <c r="K1121">
        <v>1</v>
      </c>
      <c r="L1121">
        <v>0</v>
      </c>
      <c r="M1121">
        <v>4888.91</v>
      </c>
      <c r="N1121">
        <v>0</v>
      </c>
      <c r="P1121">
        <f t="shared" si="108"/>
        <v>117412.19</v>
      </c>
      <c r="Q1121">
        <f t="shared" si="109"/>
        <v>5.3851648071345037</v>
      </c>
      <c r="W1121">
        <f t="shared" si="110"/>
        <v>1441</v>
      </c>
      <c r="X1121" t="str">
        <f t="shared" si="111"/>
        <v>But</v>
      </c>
      <c r="Y1121" t="str">
        <f t="shared" si="112"/>
        <v>her</v>
      </c>
      <c r="Z1121">
        <f t="shared" si="113"/>
        <v>7</v>
      </c>
    </row>
    <row r="1122" spans="1:26" x14ac:dyDescent="0.25">
      <c r="A1122">
        <v>1121</v>
      </c>
      <c r="B1122">
        <v>15589358</v>
      </c>
      <c r="C1122" t="s">
        <v>689</v>
      </c>
      <c r="D1122">
        <v>848</v>
      </c>
      <c r="E1122" t="s">
        <v>26</v>
      </c>
      <c r="F1122" t="s">
        <v>23</v>
      </c>
      <c r="G1122">
        <v>31</v>
      </c>
      <c r="H1122">
        <v>4</v>
      </c>
      <c r="I1122">
        <v>90018.45</v>
      </c>
      <c r="J1122">
        <v>2</v>
      </c>
      <c r="K1122">
        <v>1</v>
      </c>
      <c r="L1122">
        <v>0</v>
      </c>
      <c r="M1122">
        <v>193132.98</v>
      </c>
      <c r="N1122">
        <v>0</v>
      </c>
      <c r="P1122">
        <f t="shared" si="108"/>
        <v>90018.45</v>
      </c>
      <c r="Q1122">
        <f t="shared" si="109"/>
        <v>5.5677643628300215</v>
      </c>
      <c r="W1122">
        <f t="shared" si="110"/>
        <v>242</v>
      </c>
      <c r="X1122" t="str">
        <f t="shared" si="111"/>
        <v>Sta</v>
      </c>
      <c r="Y1122" t="str">
        <f t="shared" si="112"/>
        <v>ley</v>
      </c>
      <c r="Z1122">
        <f t="shared" si="113"/>
        <v>7</v>
      </c>
    </row>
    <row r="1123" spans="1:26" x14ac:dyDescent="0.25">
      <c r="A1123">
        <v>1122</v>
      </c>
      <c r="B1123">
        <v>15672704</v>
      </c>
      <c r="C1123" t="s">
        <v>83</v>
      </c>
      <c r="D1123">
        <v>809</v>
      </c>
      <c r="E1123" t="s">
        <v>15</v>
      </c>
      <c r="F1123" t="s">
        <v>16</v>
      </c>
      <c r="G1123">
        <v>24</v>
      </c>
      <c r="H1123">
        <v>4</v>
      </c>
      <c r="I1123">
        <v>0</v>
      </c>
      <c r="J1123">
        <v>2</v>
      </c>
      <c r="K1123">
        <v>1</v>
      </c>
      <c r="L1123">
        <v>0</v>
      </c>
      <c r="M1123">
        <v>193518.76</v>
      </c>
      <c r="N1123">
        <v>0</v>
      </c>
      <c r="P1123">
        <f t="shared" si="108"/>
        <v>0</v>
      </c>
      <c r="Q1123">
        <f t="shared" si="109"/>
        <v>4.8989794855663558</v>
      </c>
      <c r="W1123">
        <f t="shared" si="110"/>
        <v>531</v>
      </c>
      <c r="X1123" t="str">
        <f t="shared" si="111"/>
        <v>Jac</v>
      </c>
      <c r="Y1123" t="str">
        <f t="shared" si="112"/>
        <v>son</v>
      </c>
      <c r="Z1123">
        <f t="shared" si="113"/>
        <v>7</v>
      </c>
    </row>
    <row r="1124" spans="1:26" x14ac:dyDescent="0.25">
      <c r="A1124">
        <v>1123</v>
      </c>
      <c r="B1124">
        <v>15789955</v>
      </c>
      <c r="C1124" t="s">
        <v>95</v>
      </c>
      <c r="D1124">
        <v>698</v>
      </c>
      <c r="E1124" t="s">
        <v>26</v>
      </c>
      <c r="F1124" t="s">
        <v>23</v>
      </c>
      <c r="G1124">
        <v>56</v>
      </c>
      <c r="H1124">
        <v>1</v>
      </c>
      <c r="I1124">
        <v>112414.81</v>
      </c>
      <c r="J1124">
        <v>2</v>
      </c>
      <c r="K1124">
        <v>0</v>
      </c>
      <c r="L1124">
        <v>0</v>
      </c>
      <c r="M1124">
        <v>93982.02</v>
      </c>
      <c r="N1124">
        <v>1</v>
      </c>
      <c r="P1124">
        <f t="shared" si="108"/>
        <v>112414.81</v>
      </c>
      <c r="Q1124">
        <f t="shared" si="109"/>
        <v>7.4833147735478827</v>
      </c>
      <c r="W1124">
        <f t="shared" si="110"/>
        <v>3189</v>
      </c>
      <c r="X1124" t="str">
        <f t="shared" si="111"/>
        <v>Hu</v>
      </c>
      <c r="Y1124" t="str">
        <f t="shared" si="112"/>
        <v>Hu</v>
      </c>
      <c r="Z1124">
        <f t="shared" si="113"/>
        <v>2</v>
      </c>
    </row>
    <row r="1125" spans="1:26" x14ac:dyDescent="0.25">
      <c r="A1125">
        <v>1124</v>
      </c>
      <c r="B1125">
        <v>15596800</v>
      </c>
      <c r="C1125" t="s">
        <v>17</v>
      </c>
      <c r="D1125">
        <v>779</v>
      </c>
      <c r="E1125" t="s">
        <v>26</v>
      </c>
      <c r="F1125" t="s">
        <v>23</v>
      </c>
      <c r="G1125">
        <v>33</v>
      </c>
      <c r="H1125">
        <v>1</v>
      </c>
      <c r="I1125">
        <v>158456.76</v>
      </c>
      <c r="J1125">
        <v>1</v>
      </c>
      <c r="K1125">
        <v>1</v>
      </c>
      <c r="L1125">
        <v>1</v>
      </c>
      <c r="M1125">
        <v>197000.92</v>
      </c>
      <c r="N1125">
        <v>1</v>
      </c>
      <c r="P1125">
        <f t="shared" si="108"/>
        <v>158456.76</v>
      </c>
      <c r="Q1125">
        <f t="shared" si="109"/>
        <v>5.7445626465380286</v>
      </c>
      <c r="W1125">
        <f t="shared" si="110"/>
        <v>962</v>
      </c>
      <c r="X1125" t="str">
        <f t="shared" si="111"/>
        <v>Hil</v>
      </c>
      <c r="Y1125" t="str">
        <f t="shared" si="112"/>
        <v>ill</v>
      </c>
      <c r="Z1125">
        <f t="shared" si="113"/>
        <v>4</v>
      </c>
    </row>
    <row r="1126" spans="1:26" x14ac:dyDescent="0.25">
      <c r="A1126">
        <v>1125</v>
      </c>
      <c r="B1126">
        <v>15627305</v>
      </c>
      <c r="C1126" t="s">
        <v>748</v>
      </c>
      <c r="D1126">
        <v>606</v>
      </c>
      <c r="E1126" t="s">
        <v>18</v>
      </c>
      <c r="F1126" t="s">
        <v>23</v>
      </c>
      <c r="G1126">
        <v>35</v>
      </c>
      <c r="H1126">
        <v>7</v>
      </c>
      <c r="I1126">
        <v>0</v>
      </c>
      <c r="J1126">
        <v>1</v>
      </c>
      <c r="K1126">
        <v>1</v>
      </c>
      <c r="L1126">
        <v>0</v>
      </c>
      <c r="M1126">
        <v>106837.06</v>
      </c>
      <c r="N1126">
        <v>1</v>
      </c>
      <c r="P1126">
        <f t="shared" si="108"/>
        <v>0</v>
      </c>
      <c r="Q1126">
        <f t="shared" si="109"/>
        <v>5.9160797830996161</v>
      </c>
      <c r="W1126">
        <f t="shared" si="110"/>
        <v>6717</v>
      </c>
      <c r="X1126" t="str">
        <f t="shared" si="111"/>
        <v>Pan</v>
      </c>
      <c r="Y1126" t="str">
        <f t="shared" si="112"/>
        <v>Pan</v>
      </c>
      <c r="Z1126">
        <f t="shared" si="113"/>
        <v>3</v>
      </c>
    </row>
    <row r="1127" spans="1:26" x14ac:dyDescent="0.25">
      <c r="A1127">
        <v>1126</v>
      </c>
      <c r="B1127">
        <v>15645316</v>
      </c>
      <c r="C1127" t="s">
        <v>469</v>
      </c>
      <c r="D1127">
        <v>612</v>
      </c>
      <c r="E1127" t="s">
        <v>26</v>
      </c>
      <c r="F1127" t="s">
        <v>16</v>
      </c>
      <c r="G1127">
        <v>58</v>
      </c>
      <c r="H1127">
        <v>1</v>
      </c>
      <c r="I1127">
        <v>149641.53</v>
      </c>
      <c r="J1127">
        <v>1</v>
      </c>
      <c r="K1127">
        <v>1</v>
      </c>
      <c r="L1127">
        <v>1</v>
      </c>
      <c r="M1127">
        <v>115161.28</v>
      </c>
      <c r="N1127">
        <v>0</v>
      </c>
      <c r="P1127">
        <f t="shared" si="108"/>
        <v>149641.53</v>
      </c>
      <c r="Q1127">
        <f t="shared" si="109"/>
        <v>7.6157731058639087</v>
      </c>
      <c r="W1127">
        <f t="shared" si="110"/>
        <v>6511</v>
      </c>
      <c r="X1127" t="str">
        <f t="shared" si="111"/>
        <v>Han</v>
      </c>
      <c r="Y1127" t="str">
        <f t="shared" si="112"/>
        <v>Han</v>
      </c>
      <c r="Z1127">
        <f t="shared" si="113"/>
        <v>3</v>
      </c>
    </row>
    <row r="1128" spans="1:26" x14ac:dyDescent="0.25">
      <c r="A1128">
        <v>1127</v>
      </c>
      <c r="B1128">
        <v>15593973</v>
      </c>
      <c r="C1128" t="s">
        <v>822</v>
      </c>
      <c r="D1128">
        <v>663</v>
      </c>
      <c r="E1128" t="s">
        <v>18</v>
      </c>
      <c r="F1128" t="s">
        <v>16</v>
      </c>
      <c r="G1128">
        <v>33</v>
      </c>
      <c r="H1128">
        <v>8</v>
      </c>
      <c r="I1128">
        <v>122528.18</v>
      </c>
      <c r="J1128">
        <v>1</v>
      </c>
      <c r="K1128">
        <v>1</v>
      </c>
      <c r="L1128">
        <v>0</v>
      </c>
      <c r="M1128">
        <v>196260.3</v>
      </c>
      <c r="N1128">
        <v>0</v>
      </c>
      <c r="P1128">
        <f t="shared" si="108"/>
        <v>122528.18</v>
      </c>
      <c r="Q1128">
        <f t="shared" si="109"/>
        <v>5.7445626465380286</v>
      </c>
      <c r="W1128">
        <f t="shared" si="110"/>
        <v>4535</v>
      </c>
      <c r="X1128" t="str">
        <f t="shared" si="111"/>
        <v>Wil</v>
      </c>
      <c r="Y1128" t="str">
        <f t="shared" si="112"/>
        <v>kie</v>
      </c>
      <c r="Z1128">
        <f t="shared" si="113"/>
        <v>6</v>
      </c>
    </row>
    <row r="1129" spans="1:26" x14ac:dyDescent="0.25">
      <c r="A1129">
        <v>1128</v>
      </c>
      <c r="B1129">
        <v>15647301</v>
      </c>
      <c r="C1129" t="s">
        <v>823</v>
      </c>
      <c r="D1129">
        <v>549</v>
      </c>
      <c r="E1129" t="s">
        <v>26</v>
      </c>
      <c r="F1129" t="s">
        <v>16</v>
      </c>
      <c r="G1129">
        <v>45</v>
      </c>
      <c r="H1129">
        <v>3</v>
      </c>
      <c r="I1129">
        <v>143734.01</v>
      </c>
      <c r="J1129">
        <v>2</v>
      </c>
      <c r="K1129">
        <v>1</v>
      </c>
      <c r="L1129">
        <v>1</v>
      </c>
      <c r="M1129">
        <v>96404.38</v>
      </c>
      <c r="N1129">
        <v>0</v>
      </c>
      <c r="P1129">
        <f t="shared" si="108"/>
        <v>143734.01</v>
      </c>
      <c r="Q1129">
        <f t="shared" si="109"/>
        <v>6.7082039324993694</v>
      </c>
      <c r="W1129">
        <f t="shared" si="110"/>
        <v>8411</v>
      </c>
      <c r="X1129" t="str">
        <f t="shared" si="111"/>
        <v>Bra</v>
      </c>
      <c r="Y1129" t="str">
        <f t="shared" si="112"/>
        <v>ray</v>
      </c>
      <c r="Z1129">
        <f t="shared" si="113"/>
        <v>4</v>
      </c>
    </row>
    <row r="1130" spans="1:26" x14ac:dyDescent="0.25">
      <c r="A1130">
        <v>1129</v>
      </c>
      <c r="B1130">
        <v>15750258</v>
      </c>
      <c r="C1130" t="s">
        <v>824</v>
      </c>
      <c r="D1130">
        <v>675</v>
      </c>
      <c r="E1130" t="s">
        <v>15</v>
      </c>
      <c r="F1130" t="s">
        <v>16</v>
      </c>
      <c r="G1130">
        <v>32</v>
      </c>
      <c r="H1130">
        <v>2</v>
      </c>
      <c r="I1130">
        <v>155663.31</v>
      </c>
      <c r="J1130">
        <v>1</v>
      </c>
      <c r="K1130">
        <v>1</v>
      </c>
      <c r="L1130">
        <v>0</v>
      </c>
      <c r="M1130">
        <v>97658.66</v>
      </c>
      <c r="N1130">
        <v>0</v>
      </c>
      <c r="P1130">
        <f t="shared" si="108"/>
        <v>155663.31</v>
      </c>
      <c r="Q1130">
        <f t="shared" si="109"/>
        <v>5.6568542494923806</v>
      </c>
      <c r="W1130">
        <f t="shared" si="110"/>
        <v>4095</v>
      </c>
      <c r="X1130" t="str">
        <f t="shared" si="111"/>
        <v>Ann</v>
      </c>
      <c r="Y1130" t="str">
        <f t="shared" si="112"/>
        <v>Ann</v>
      </c>
      <c r="Z1130">
        <f t="shared" si="113"/>
        <v>3</v>
      </c>
    </row>
    <row r="1131" spans="1:26" x14ac:dyDescent="0.25">
      <c r="A1131">
        <v>1130</v>
      </c>
      <c r="B1131">
        <v>15685309</v>
      </c>
      <c r="C1131" t="s">
        <v>825</v>
      </c>
      <c r="D1131">
        <v>669</v>
      </c>
      <c r="E1131" t="s">
        <v>15</v>
      </c>
      <c r="F1131" t="s">
        <v>16</v>
      </c>
      <c r="G1131">
        <v>35</v>
      </c>
      <c r="H1131">
        <v>7</v>
      </c>
      <c r="I1131">
        <v>0</v>
      </c>
      <c r="J1131">
        <v>1</v>
      </c>
      <c r="K1131">
        <v>1</v>
      </c>
      <c r="L1131">
        <v>1</v>
      </c>
      <c r="M1131">
        <v>49108.23</v>
      </c>
      <c r="N1131">
        <v>1</v>
      </c>
      <c r="P1131">
        <f t="shared" si="108"/>
        <v>0</v>
      </c>
      <c r="Q1131">
        <f t="shared" si="109"/>
        <v>5.9160797830996161</v>
      </c>
      <c r="W1131">
        <f t="shared" si="110"/>
        <v>4308</v>
      </c>
      <c r="X1131" t="str">
        <f t="shared" si="111"/>
        <v>Sou</v>
      </c>
      <c r="Y1131" t="str">
        <f t="shared" si="112"/>
        <v>ter</v>
      </c>
      <c r="Z1131">
        <f t="shared" si="113"/>
        <v>6</v>
      </c>
    </row>
    <row r="1132" spans="1:26" x14ac:dyDescent="0.25">
      <c r="A1132">
        <v>1131</v>
      </c>
      <c r="B1132">
        <v>15628205</v>
      </c>
      <c r="C1132" t="s">
        <v>353</v>
      </c>
      <c r="D1132">
        <v>571</v>
      </c>
      <c r="E1132" t="s">
        <v>26</v>
      </c>
      <c r="F1132" t="s">
        <v>16</v>
      </c>
      <c r="G1132">
        <v>34</v>
      </c>
      <c r="H1132">
        <v>1</v>
      </c>
      <c r="I1132">
        <v>101736.66</v>
      </c>
      <c r="J1132">
        <v>1</v>
      </c>
      <c r="K1132">
        <v>0</v>
      </c>
      <c r="L1132">
        <v>1</v>
      </c>
      <c r="M1132">
        <v>195651.66</v>
      </c>
      <c r="N1132">
        <v>0</v>
      </c>
      <c r="P1132">
        <f t="shared" si="108"/>
        <v>101736.66</v>
      </c>
      <c r="Q1132">
        <f t="shared" si="109"/>
        <v>5.8309518948453007</v>
      </c>
      <c r="W1132">
        <f t="shared" si="110"/>
        <v>7858</v>
      </c>
      <c r="X1132" t="str">
        <f t="shared" si="111"/>
        <v>Gre</v>
      </c>
      <c r="Y1132" t="str">
        <f t="shared" si="112"/>
        <v>eco</v>
      </c>
      <c r="Z1132">
        <f t="shared" si="113"/>
        <v>5</v>
      </c>
    </row>
    <row r="1133" spans="1:26" x14ac:dyDescent="0.25">
      <c r="A1133">
        <v>1132</v>
      </c>
      <c r="B1133">
        <v>15733974</v>
      </c>
      <c r="C1133" t="s">
        <v>543</v>
      </c>
      <c r="D1133">
        <v>500</v>
      </c>
      <c r="E1133" t="s">
        <v>18</v>
      </c>
      <c r="F1133" t="s">
        <v>23</v>
      </c>
      <c r="G1133">
        <v>37</v>
      </c>
      <c r="H1133">
        <v>9</v>
      </c>
      <c r="I1133">
        <v>125822.21</v>
      </c>
      <c r="J1133">
        <v>1</v>
      </c>
      <c r="K1133">
        <v>1</v>
      </c>
      <c r="L1133">
        <v>0</v>
      </c>
      <c r="M1133">
        <v>111698</v>
      </c>
      <c r="N1133">
        <v>0</v>
      </c>
      <c r="P1133">
        <f t="shared" si="108"/>
        <v>125822.21</v>
      </c>
      <c r="Q1133">
        <f t="shared" si="109"/>
        <v>6.0827625302982193</v>
      </c>
      <c r="W1133">
        <f t="shared" si="110"/>
        <v>9358</v>
      </c>
      <c r="X1133" t="str">
        <f t="shared" si="111"/>
        <v>Mao</v>
      </c>
      <c r="Y1133" t="str">
        <f t="shared" si="112"/>
        <v>Mao</v>
      </c>
      <c r="Z1133">
        <f t="shared" si="113"/>
        <v>3</v>
      </c>
    </row>
    <row r="1134" spans="1:26" x14ac:dyDescent="0.25">
      <c r="A1134">
        <v>1133</v>
      </c>
      <c r="B1134">
        <v>15762110</v>
      </c>
      <c r="C1134" t="s">
        <v>541</v>
      </c>
      <c r="D1134">
        <v>628</v>
      </c>
      <c r="E1134" t="s">
        <v>15</v>
      </c>
      <c r="F1134" t="s">
        <v>23</v>
      </c>
      <c r="G1134">
        <v>37</v>
      </c>
      <c r="H1134">
        <v>0</v>
      </c>
      <c r="I1134">
        <v>0</v>
      </c>
      <c r="J1134">
        <v>2</v>
      </c>
      <c r="K1134">
        <v>1</v>
      </c>
      <c r="L1134">
        <v>1</v>
      </c>
      <c r="M1134">
        <v>171707.93</v>
      </c>
      <c r="N1134">
        <v>0</v>
      </c>
      <c r="P1134">
        <f t="shared" si="108"/>
        <v>0</v>
      </c>
      <c r="Q1134">
        <f t="shared" si="109"/>
        <v>6.0827625302982193</v>
      </c>
      <c r="W1134">
        <f t="shared" si="110"/>
        <v>5928</v>
      </c>
      <c r="X1134" t="str">
        <f t="shared" si="111"/>
        <v>And</v>
      </c>
      <c r="Y1134" t="str">
        <f t="shared" si="112"/>
        <v>son</v>
      </c>
      <c r="Z1134">
        <f t="shared" si="113"/>
        <v>8</v>
      </c>
    </row>
    <row r="1135" spans="1:26" x14ac:dyDescent="0.25">
      <c r="A1135">
        <v>1134</v>
      </c>
      <c r="B1135">
        <v>15706899</v>
      </c>
      <c r="C1135" t="s">
        <v>149</v>
      </c>
      <c r="D1135">
        <v>559</v>
      </c>
      <c r="E1135" t="s">
        <v>15</v>
      </c>
      <c r="F1135" t="s">
        <v>23</v>
      </c>
      <c r="G1135">
        <v>34</v>
      </c>
      <c r="H1135">
        <v>4</v>
      </c>
      <c r="I1135">
        <v>0</v>
      </c>
      <c r="J1135">
        <v>2</v>
      </c>
      <c r="K1135">
        <v>1</v>
      </c>
      <c r="L1135">
        <v>1</v>
      </c>
      <c r="M1135">
        <v>66721.98</v>
      </c>
      <c r="N1135">
        <v>0</v>
      </c>
      <c r="P1135">
        <f t="shared" si="108"/>
        <v>0</v>
      </c>
      <c r="Q1135">
        <f t="shared" si="109"/>
        <v>5.8309518948453007</v>
      </c>
      <c r="W1135">
        <f t="shared" si="110"/>
        <v>8144</v>
      </c>
      <c r="X1135" t="str">
        <f t="shared" si="111"/>
        <v>Ma</v>
      </c>
      <c r="Y1135" t="str">
        <f t="shared" si="112"/>
        <v>Ma</v>
      </c>
      <c r="Z1135">
        <f t="shared" si="113"/>
        <v>2</v>
      </c>
    </row>
    <row r="1136" spans="1:26" x14ac:dyDescent="0.25">
      <c r="A1136">
        <v>1135</v>
      </c>
      <c r="B1136">
        <v>15732660</v>
      </c>
      <c r="C1136" t="s">
        <v>351</v>
      </c>
      <c r="D1136">
        <v>769</v>
      </c>
      <c r="E1136" t="s">
        <v>15</v>
      </c>
      <c r="F1136" t="s">
        <v>16</v>
      </c>
      <c r="G1136">
        <v>27</v>
      </c>
      <c r="H1136">
        <v>2</v>
      </c>
      <c r="I1136">
        <v>0</v>
      </c>
      <c r="J1136">
        <v>1</v>
      </c>
      <c r="K1136">
        <v>1</v>
      </c>
      <c r="L1136">
        <v>1</v>
      </c>
      <c r="M1136">
        <v>57876.05</v>
      </c>
      <c r="N1136">
        <v>0</v>
      </c>
      <c r="P1136">
        <f t="shared" si="108"/>
        <v>0</v>
      </c>
      <c r="Q1136">
        <f t="shared" si="109"/>
        <v>5.196152422706632</v>
      </c>
      <c r="W1136">
        <f t="shared" si="110"/>
        <v>1170</v>
      </c>
      <c r="X1136" t="str">
        <f t="shared" si="111"/>
        <v>Bla</v>
      </c>
      <c r="Y1136" t="str">
        <f t="shared" si="112"/>
        <v>ack</v>
      </c>
      <c r="Z1136">
        <f t="shared" si="113"/>
        <v>5</v>
      </c>
    </row>
    <row r="1137" spans="1:26" x14ac:dyDescent="0.25">
      <c r="A1137">
        <v>1136</v>
      </c>
      <c r="B1137">
        <v>15656121</v>
      </c>
      <c r="C1137" t="s">
        <v>826</v>
      </c>
      <c r="D1137">
        <v>733</v>
      </c>
      <c r="E1137" t="s">
        <v>26</v>
      </c>
      <c r="F1137" t="s">
        <v>23</v>
      </c>
      <c r="G1137">
        <v>31</v>
      </c>
      <c r="H1137">
        <v>6</v>
      </c>
      <c r="I1137">
        <v>157791.07</v>
      </c>
      <c r="J1137">
        <v>2</v>
      </c>
      <c r="K1137">
        <v>0</v>
      </c>
      <c r="L1137">
        <v>0</v>
      </c>
      <c r="M1137">
        <v>177994.81</v>
      </c>
      <c r="N1137">
        <v>0</v>
      </c>
      <c r="P1137">
        <f t="shared" si="108"/>
        <v>157791.07</v>
      </c>
      <c r="Q1137">
        <f t="shared" si="109"/>
        <v>5.5677643628300215</v>
      </c>
      <c r="W1137">
        <f t="shared" si="110"/>
        <v>2026</v>
      </c>
      <c r="X1137" t="str">
        <f t="shared" si="111"/>
        <v>Med</v>
      </c>
      <c r="Y1137" t="str">
        <f t="shared" si="112"/>
        <v>eva</v>
      </c>
      <c r="Z1137">
        <f t="shared" si="113"/>
        <v>9</v>
      </c>
    </row>
    <row r="1138" spans="1:26" x14ac:dyDescent="0.25">
      <c r="A1138">
        <v>1137</v>
      </c>
      <c r="B1138">
        <v>15614220</v>
      </c>
      <c r="C1138" t="s">
        <v>741</v>
      </c>
      <c r="D1138">
        <v>750</v>
      </c>
      <c r="E1138" t="s">
        <v>15</v>
      </c>
      <c r="F1138" t="s">
        <v>23</v>
      </c>
      <c r="G1138">
        <v>22</v>
      </c>
      <c r="H1138">
        <v>5</v>
      </c>
      <c r="I1138">
        <v>0</v>
      </c>
      <c r="J1138">
        <v>2</v>
      </c>
      <c r="K1138">
        <v>0</v>
      </c>
      <c r="L1138">
        <v>1</v>
      </c>
      <c r="M1138">
        <v>105125.65</v>
      </c>
      <c r="N1138">
        <v>0</v>
      </c>
      <c r="P1138">
        <f t="shared" si="108"/>
        <v>0</v>
      </c>
      <c r="Q1138">
        <f t="shared" si="109"/>
        <v>4.6904157598234297</v>
      </c>
      <c r="W1138">
        <f t="shared" si="110"/>
        <v>1599</v>
      </c>
      <c r="X1138" t="str">
        <f t="shared" si="111"/>
        <v>Ben</v>
      </c>
      <c r="Y1138" t="str">
        <f t="shared" si="112"/>
        <v>son</v>
      </c>
      <c r="Z1138">
        <f t="shared" si="113"/>
        <v>6</v>
      </c>
    </row>
    <row r="1139" spans="1:26" x14ac:dyDescent="0.25">
      <c r="A1139">
        <v>1138</v>
      </c>
      <c r="B1139">
        <v>15645269</v>
      </c>
      <c r="C1139" t="s">
        <v>132</v>
      </c>
      <c r="D1139">
        <v>583</v>
      </c>
      <c r="E1139" t="s">
        <v>15</v>
      </c>
      <c r="F1139" t="s">
        <v>16</v>
      </c>
      <c r="G1139">
        <v>42</v>
      </c>
      <c r="H1139">
        <v>4</v>
      </c>
      <c r="I1139">
        <v>0</v>
      </c>
      <c r="J1139">
        <v>2</v>
      </c>
      <c r="K1139">
        <v>1</v>
      </c>
      <c r="L1139">
        <v>0</v>
      </c>
      <c r="M1139">
        <v>17439.66</v>
      </c>
      <c r="N1139">
        <v>0</v>
      </c>
      <c r="P1139">
        <f t="shared" si="108"/>
        <v>0</v>
      </c>
      <c r="Q1139">
        <f t="shared" si="109"/>
        <v>6.4807406984078604</v>
      </c>
      <c r="W1139">
        <f t="shared" si="110"/>
        <v>7510</v>
      </c>
      <c r="X1139" t="str">
        <f t="shared" si="111"/>
        <v>Dun</v>
      </c>
      <c r="Y1139" t="str">
        <f t="shared" si="112"/>
        <v>can</v>
      </c>
      <c r="Z1139">
        <f t="shared" si="113"/>
        <v>6</v>
      </c>
    </row>
    <row r="1140" spans="1:26" x14ac:dyDescent="0.25">
      <c r="A1140">
        <v>1139</v>
      </c>
      <c r="B1140">
        <v>15698510</v>
      </c>
      <c r="C1140" t="s">
        <v>827</v>
      </c>
      <c r="D1140">
        <v>468</v>
      </c>
      <c r="E1140" t="s">
        <v>26</v>
      </c>
      <c r="F1140" t="s">
        <v>23</v>
      </c>
      <c r="G1140">
        <v>42</v>
      </c>
      <c r="H1140">
        <v>9</v>
      </c>
      <c r="I1140">
        <v>181627.14</v>
      </c>
      <c r="J1140">
        <v>2</v>
      </c>
      <c r="K1140">
        <v>1</v>
      </c>
      <c r="L1140">
        <v>0</v>
      </c>
      <c r="M1140">
        <v>172668.39</v>
      </c>
      <c r="N1140">
        <v>0</v>
      </c>
      <c r="P1140">
        <f t="shared" si="108"/>
        <v>181627.14</v>
      </c>
      <c r="Q1140">
        <f t="shared" si="109"/>
        <v>6.4807406984078604</v>
      </c>
      <c r="W1140">
        <f t="shared" si="110"/>
        <v>9698</v>
      </c>
      <c r="X1140" t="str">
        <f t="shared" si="111"/>
        <v>Onw</v>
      </c>
      <c r="Y1140" t="str">
        <f t="shared" si="112"/>
        <v>iwe</v>
      </c>
      <c r="Z1140">
        <f t="shared" si="113"/>
        <v>8</v>
      </c>
    </row>
    <row r="1141" spans="1:26" x14ac:dyDescent="0.25">
      <c r="A1141">
        <v>1140</v>
      </c>
      <c r="B1141">
        <v>15569247</v>
      </c>
      <c r="C1141" t="s">
        <v>21</v>
      </c>
      <c r="D1141">
        <v>727</v>
      </c>
      <c r="E1141" t="s">
        <v>18</v>
      </c>
      <c r="F1141" t="s">
        <v>16</v>
      </c>
      <c r="G1141">
        <v>57</v>
      </c>
      <c r="H1141">
        <v>1</v>
      </c>
      <c r="I1141">
        <v>109679.72</v>
      </c>
      <c r="J1141">
        <v>1</v>
      </c>
      <c r="K1141">
        <v>0</v>
      </c>
      <c r="L1141">
        <v>1</v>
      </c>
      <c r="M1141">
        <v>753.37</v>
      </c>
      <c r="N1141">
        <v>0</v>
      </c>
      <c r="P1141">
        <f t="shared" si="108"/>
        <v>109679.72</v>
      </c>
      <c r="Q1141">
        <f t="shared" si="109"/>
        <v>7.5498344352707498</v>
      </c>
      <c r="W1141">
        <f t="shared" si="110"/>
        <v>2206</v>
      </c>
      <c r="X1141" t="str">
        <f t="shared" si="111"/>
        <v>Mit</v>
      </c>
      <c r="Y1141" t="str">
        <f t="shared" si="112"/>
        <v>ell</v>
      </c>
      <c r="Z1141">
        <f t="shared" si="113"/>
        <v>8</v>
      </c>
    </row>
    <row r="1142" spans="1:26" x14ac:dyDescent="0.25">
      <c r="A1142">
        <v>1141</v>
      </c>
      <c r="B1142">
        <v>15566251</v>
      </c>
      <c r="C1142" t="s">
        <v>828</v>
      </c>
      <c r="D1142">
        <v>618</v>
      </c>
      <c r="E1142" t="s">
        <v>15</v>
      </c>
      <c r="F1142" t="s">
        <v>16</v>
      </c>
      <c r="G1142">
        <v>37</v>
      </c>
      <c r="H1142">
        <v>5</v>
      </c>
      <c r="I1142">
        <v>96652.86</v>
      </c>
      <c r="J1142">
        <v>1</v>
      </c>
      <c r="K1142">
        <v>1</v>
      </c>
      <c r="L1142">
        <v>0</v>
      </c>
      <c r="M1142">
        <v>98686.399999999994</v>
      </c>
      <c r="N1142">
        <v>1</v>
      </c>
      <c r="P1142">
        <f t="shared" si="108"/>
        <v>96652.86</v>
      </c>
      <c r="Q1142">
        <f t="shared" si="109"/>
        <v>6.0827625302982193</v>
      </c>
      <c r="W1142">
        <f t="shared" si="110"/>
        <v>6301</v>
      </c>
      <c r="X1142" t="str">
        <f t="shared" si="111"/>
        <v>Fer</v>
      </c>
      <c r="Y1142" t="str">
        <f t="shared" si="112"/>
        <v>ari</v>
      </c>
      <c r="Z1142">
        <f t="shared" si="113"/>
        <v>7</v>
      </c>
    </row>
    <row r="1143" spans="1:26" x14ac:dyDescent="0.25">
      <c r="A1143">
        <v>1142</v>
      </c>
      <c r="B1143">
        <v>15716134</v>
      </c>
      <c r="C1143" t="s">
        <v>299</v>
      </c>
      <c r="D1143">
        <v>617</v>
      </c>
      <c r="E1143" t="s">
        <v>15</v>
      </c>
      <c r="F1143" t="s">
        <v>23</v>
      </c>
      <c r="G1143">
        <v>40</v>
      </c>
      <c r="H1143">
        <v>5</v>
      </c>
      <c r="I1143">
        <v>190008.32000000001</v>
      </c>
      <c r="J1143">
        <v>2</v>
      </c>
      <c r="K1143">
        <v>1</v>
      </c>
      <c r="L1143">
        <v>1</v>
      </c>
      <c r="M1143">
        <v>107047.92</v>
      </c>
      <c r="N1143">
        <v>0</v>
      </c>
      <c r="P1143">
        <f t="shared" si="108"/>
        <v>190008.32000000001</v>
      </c>
      <c r="Q1143">
        <f t="shared" si="109"/>
        <v>6.324555320336759</v>
      </c>
      <c r="W1143">
        <f t="shared" si="110"/>
        <v>6329</v>
      </c>
      <c r="X1143" t="str">
        <f t="shared" si="111"/>
        <v>Rus</v>
      </c>
      <c r="Y1143" t="str">
        <f t="shared" si="112"/>
        <v>sso</v>
      </c>
      <c r="Z1143">
        <f t="shared" si="113"/>
        <v>5</v>
      </c>
    </row>
    <row r="1144" spans="1:26" x14ac:dyDescent="0.25">
      <c r="A1144">
        <v>1143</v>
      </c>
      <c r="B1144">
        <v>15763625</v>
      </c>
      <c r="C1144" t="s">
        <v>829</v>
      </c>
      <c r="D1144">
        <v>793</v>
      </c>
      <c r="E1144" t="s">
        <v>18</v>
      </c>
      <c r="F1144" t="s">
        <v>23</v>
      </c>
      <c r="G1144">
        <v>41</v>
      </c>
      <c r="H1144">
        <v>9</v>
      </c>
      <c r="I1144">
        <v>0</v>
      </c>
      <c r="J1144">
        <v>2</v>
      </c>
      <c r="K1144">
        <v>1</v>
      </c>
      <c r="L1144">
        <v>0</v>
      </c>
      <c r="M1144">
        <v>152153.74</v>
      </c>
      <c r="N1144">
        <v>0</v>
      </c>
      <c r="P1144">
        <f t="shared" si="108"/>
        <v>0</v>
      </c>
      <c r="Q1144">
        <f t="shared" si="109"/>
        <v>6.4031242374328485</v>
      </c>
      <c r="W1144">
        <f t="shared" si="110"/>
        <v>742</v>
      </c>
      <c r="X1144" t="str">
        <f t="shared" si="111"/>
        <v>Haz</v>
      </c>
      <c r="Y1144" t="str">
        <f t="shared" si="112"/>
        <v>zon</v>
      </c>
      <c r="Z1144">
        <f t="shared" si="113"/>
        <v>5</v>
      </c>
    </row>
    <row r="1145" spans="1:26" x14ac:dyDescent="0.25">
      <c r="A1145">
        <v>1144</v>
      </c>
      <c r="B1145">
        <v>15605965</v>
      </c>
      <c r="C1145" t="s">
        <v>36</v>
      </c>
      <c r="D1145">
        <v>630</v>
      </c>
      <c r="E1145" t="s">
        <v>15</v>
      </c>
      <c r="F1145" t="s">
        <v>23</v>
      </c>
      <c r="G1145">
        <v>43</v>
      </c>
      <c r="H1145">
        <v>9</v>
      </c>
      <c r="I1145">
        <v>0</v>
      </c>
      <c r="J1145">
        <v>2</v>
      </c>
      <c r="K1145">
        <v>1</v>
      </c>
      <c r="L1145">
        <v>1</v>
      </c>
      <c r="M1145">
        <v>34338.04</v>
      </c>
      <c r="N1145">
        <v>0</v>
      </c>
      <c r="P1145">
        <f t="shared" si="108"/>
        <v>0</v>
      </c>
      <c r="Q1145">
        <f t="shared" si="109"/>
        <v>6.5574385243020004</v>
      </c>
      <c r="W1145">
        <f t="shared" si="110"/>
        <v>5853</v>
      </c>
      <c r="X1145" t="str">
        <f t="shared" si="111"/>
        <v>Hen</v>
      </c>
      <c r="Y1145" t="str">
        <f t="shared" si="112"/>
        <v>son</v>
      </c>
      <c r="Z1145">
        <f t="shared" si="113"/>
        <v>9</v>
      </c>
    </row>
    <row r="1146" spans="1:26" x14ac:dyDescent="0.25">
      <c r="A1146">
        <v>1145</v>
      </c>
      <c r="B1146">
        <v>15694821</v>
      </c>
      <c r="C1146" t="s">
        <v>830</v>
      </c>
      <c r="D1146">
        <v>765</v>
      </c>
      <c r="E1146" t="s">
        <v>26</v>
      </c>
      <c r="F1146" t="s">
        <v>23</v>
      </c>
      <c r="G1146">
        <v>43</v>
      </c>
      <c r="H1146">
        <v>4</v>
      </c>
      <c r="I1146">
        <v>148962.76</v>
      </c>
      <c r="J1146">
        <v>1</v>
      </c>
      <c r="K1146">
        <v>0</v>
      </c>
      <c r="L1146">
        <v>1</v>
      </c>
      <c r="M1146">
        <v>173878.87</v>
      </c>
      <c r="N1146">
        <v>1</v>
      </c>
      <c r="P1146">
        <f t="shared" si="108"/>
        <v>148962.76</v>
      </c>
      <c r="Q1146">
        <f t="shared" si="109"/>
        <v>6.5574385243020004</v>
      </c>
      <c r="W1146">
        <f t="shared" si="110"/>
        <v>1253</v>
      </c>
      <c r="X1146" t="str">
        <f t="shared" si="111"/>
        <v>Har</v>
      </c>
      <c r="Y1146" t="str">
        <f t="shared" si="112"/>
        <v>rdy</v>
      </c>
      <c r="Z1146">
        <f t="shared" si="113"/>
        <v>5</v>
      </c>
    </row>
    <row r="1147" spans="1:26" x14ac:dyDescent="0.25">
      <c r="A1147">
        <v>1146</v>
      </c>
      <c r="B1147">
        <v>15601688</v>
      </c>
      <c r="C1147" t="s">
        <v>141</v>
      </c>
      <c r="D1147">
        <v>546</v>
      </c>
      <c r="E1147" t="s">
        <v>15</v>
      </c>
      <c r="F1147" t="s">
        <v>23</v>
      </c>
      <c r="G1147">
        <v>28</v>
      </c>
      <c r="H1147">
        <v>8</v>
      </c>
      <c r="I1147">
        <v>0</v>
      </c>
      <c r="J1147">
        <v>1</v>
      </c>
      <c r="K1147">
        <v>1</v>
      </c>
      <c r="L1147">
        <v>0</v>
      </c>
      <c r="M1147">
        <v>159254.29</v>
      </c>
      <c r="N1147">
        <v>0</v>
      </c>
      <c r="P1147">
        <f t="shared" si="108"/>
        <v>0</v>
      </c>
      <c r="Q1147">
        <f t="shared" si="109"/>
        <v>5.2915026221291814</v>
      </c>
      <c r="W1147">
        <f t="shared" si="110"/>
        <v>8478</v>
      </c>
      <c r="X1147" t="str">
        <f t="shared" si="111"/>
        <v>Pic</v>
      </c>
      <c r="Y1147" t="str">
        <f t="shared" si="112"/>
        <v>cio</v>
      </c>
      <c r="Z1147">
        <f t="shared" si="113"/>
        <v>6</v>
      </c>
    </row>
    <row r="1148" spans="1:26" x14ac:dyDescent="0.25">
      <c r="A1148">
        <v>1147</v>
      </c>
      <c r="B1148">
        <v>15575581</v>
      </c>
      <c r="C1148" t="s">
        <v>831</v>
      </c>
      <c r="D1148">
        <v>614</v>
      </c>
      <c r="E1148" t="s">
        <v>26</v>
      </c>
      <c r="F1148" t="s">
        <v>16</v>
      </c>
      <c r="G1148">
        <v>30</v>
      </c>
      <c r="H1148">
        <v>3</v>
      </c>
      <c r="I1148">
        <v>131344.51999999999</v>
      </c>
      <c r="J1148">
        <v>2</v>
      </c>
      <c r="K1148">
        <v>1</v>
      </c>
      <c r="L1148">
        <v>0</v>
      </c>
      <c r="M1148">
        <v>54776.639999999999</v>
      </c>
      <c r="N1148">
        <v>0</v>
      </c>
      <c r="P1148">
        <f t="shared" si="108"/>
        <v>131344.51999999999</v>
      </c>
      <c r="Q1148">
        <f t="shared" si="109"/>
        <v>5.4772255750516612</v>
      </c>
      <c r="W1148">
        <f t="shared" si="110"/>
        <v>6432</v>
      </c>
      <c r="X1148" t="str">
        <f t="shared" si="111"/>
        <v>Dic</v>
      </c>
      <c r="Y1148" t="str">
        <f t="shared" si="112"/>
        <v>son</v>
      </c>
      <c r="Z1148">
        <f t="shared" si="113"/>
        <v>7</v>
      </c>
    </row>
    <row r="1149" spans="1:26" x14ac:dyDescent="0.25">
      <c r="A1149">
        <v>1148</v>
      </c>
      <c r="B1149">
        <v>15671209</v>
      </c>
      <c r="C1149" t="s">
        <v>832</v>
      </c>
      <c r="D1149">
        <v>593</v>
      </c>
      <c r="E1149" t="s">
        <v>26</v>
      </c>
      <c r="F1149" t="s">
        <v>16</v>
      </c>
      <c r="G1149">
        <v>29</v>
      </c>
      <c r="H1149">
        <v>5</v>
      </c>
      <c r="I1149">
        <v>101713.84</v>
      </c>
      <c r="J1149">
        <v>3</v>
      </c>
      <c r="K1149">
        <v>1</v>
      </c>
      <c r="L1149">
        <v>0</v>
      </c>
      <c r="M1149">
        <v>134594.99</v>
      </c>
      <c r="N1149">
        <v>0</v>
      </c>
      <c r="P1149">
        <f t="shared" si="108"/>
        <v>101713.84</v>
      </c>
      <c r="Q1149">
        <f t="shared" si="109"/>
        <v>5.3851648071345037</v>
      </c>
      <c r="W1149">
        <f t="shared" si="110"/>
        <v>7167</v>
      </c>
      <c r="X1149" t="str">
        <f t="shared" si="111"/>
        <v>Hol</v>
      </c>
      <c r="Y1149" t="str">
        <f t="shared" si="112"/>
        <v>den</v>
      </c>
      <c r="Z1149">
        <f t="shared" si="113"/>
        <v>6</v>
      </c>
    </row>
    <row r="1150" spans="1:26" x14ac:dyDescent="0.25">
      <c r="A1150">
        <v>1149</v>
      </c>
      <c r="B1150">
        <v>15616529</v>
      </c>
      <c r="C1150" t="s">
        <v>314</v>
      </c>
      <c r="D1150">
        <v>613</v>
      </c>
      <c r="E1150" t="s">
        <v>18</v>
      </c>
      <c r="F1150" t="s">
        <v>23</v>
      </c>
      <c r="G1150">
        <v>34</v>
      </c>
      <c r="H1150">
        <v>3</v>
      </c>
      <c r="I1150">
        <v>0</v>
      </c>
      <c r="J1150">
        <v>1</v>
      </c>
      <c r="K1150">
        <v>1</v>
      </c>
      <c r="L1150">
        <v>1</v>
      </c>
      <c r="M1150">
        <v>41724.720000000001</v>
      </c>
      <c r="N1150">
        <v>0</v>
      </c>
      <c r="P1150">
        <f t="shared" si="108"/>
        <v>0</v>
      </c>
      <c r="Q1150">
        <f t="shared" si="109"/>
        <v>5.8309518948453007</v>
      </c>
      <c r="W1150">
        <f t="shared" si="110"/>
        <v>6469</v>
      </c>
      <c r="X1150" t="str">
        <f t="shared" si="111"/>
        <v>Hsi</v>
      </c>
      <c r="Y1150" t="str">
        <f t="shared" si="112"/>
        <v>ieh</v>
      </c>
      <c r="Z1150">
        <f t="shared" si="113"/>
        <v>5</v>
      </c>
    </row>
    <row r="1151" spans="1:26" x14ac:dyDescent="0.25">
      <c r="A1151">
        <v>1150</v>
      </c>
      <c r="B1151">
        <v>15773906</v>
      </c>
      <c r="C1151" t="s">
        <v>833</v>
      </c>
      <c r="D1151">
        <v>655</v>
      </c>
      <c r="E1151" t="s">
        <v>15</v>
      </c>
      <c r="F1151" t="s">
        <v>23</v>
      </c>
      <c r="G1151">
        <v>38</v>
      </c>
      <c r="H1151">
        <v>4</v>
      </c>
      <c r="I1151">
        <v>0</v>
      </c>
      <c r="J1151">
        <v>2</v>
      </c>
      <c r="K1151">
        <v>0</v>
      </c>
      <c r="L1151">
        <v>0</v>
      </c>
      <c r="M1151">
        <v>110527.71</v>
      </c>
      <c r="N1151">
        <v>0</v>
      </c>
      <c r="P1151">
        <f t="shared" si="108"/>
        <v>0</v>
      </c>
      <c r="Q1151">
        <f t="shared" si="109"/>
        <v>6.164414002968976</v>
      </c>
      <c r="W1151">
        <f t="shared" si="110"/>
        <v>4845</v>
      </c>
      <c r="X1151" t="str">
        <f t="shared" si="111"/>
        <v>Doh</v>
      </c>
      <c r="Y1151" t="str">
        <f t="shared" si="112"/>
        <v>rty</v>
      </c>
      <c r="Z1151">
        <f t="shared" si="113"/>
        <v>7</v>
      </c>
    </row>
    <row r="1152" spans="1:26" x14ac:dyDescent="0.25">
      <c r="A1152">
        <v>1151</v>
      </c>
      <c r="B1152">
        <v>15722993</v>
      </c>
      <c r="C1152" t="s">
        <v>688</v>
      </c>
      <c r="D1152">
        <v>700</v>
      </c>
      <c r="E1152" t="s">
        <v>15</v>
      </c>
      <c r="F1152" t="s">
        <v>16</v>
      </c>
      <c r="G1152">
        <v>27</v>
      </c>
      <c r="H1152">
        <v>6</v>
      </c>
      <c r="I1152">
        <v>137963.07</v>
      </c>
      <c r="J1152">
        <v>1</v>
      </c>
      <c r="K1152">
        <v>0</v>
      </c>
      <c r="L1152">
        <v>0</v>
      </c>
      <c r="M1152">
        <v>8996.7900000000009</v>
      </c>
      <c r="N1152">
        <v>0</v>
      </c>
      <c r="P1152">
        <f t="shared" si="108"/>
        <v>137963.07</v>
      </c>
      <c r="Q1152">
        <f t="shared" si="109"/>
        <v>5.196152422706632</v>
      </c>
      <c r="W1152">
        <f t="shared" si="110"/>
        <v>3117</v>
      </c>
      <c r="X1152" t="str">
        <f t="shared" si="111"/>
        <v>Pag</v>
      </c>
      <c r="Y1152" t="str">
        <f t="shared" si="112"/>
        <v>age</v>
      </c>
      <c r="Z1152">
        <f t="shared" si="113"/>
        <v>4</v>
      </c>
    </row>
    <row r="1153" spans="1:26" x14ac:dyDescent="0.25">
      <c r="A1153">
        <v>1152</v>
      </c>
      <c r="B1153">
        <v>15752463</v>
      </c>
      <c r="C1153" t="s">
        <v>834</v>
      </c>
      <c r="D1153">
        <v>826</v>
      </c>
      <c r="E1153" t="s">
        <v>18</v>
      </c>
      <c r="F1153" t="s">
        <v>16</v>
      </c>
      <c r="G1153">
        <v>29</v>
      </c>
      <c r="H1153">
        <v>4</v>
      </c>
      <c r="I1153">
        <v>129938.07</v>
      </c>
      <c r="J1153">
        <v>1</v>
      </c>
      <c r="K1153">
        <v>0</v>
      </c>
      <c r="L1153">
        <v>1</v>
      </c>
      <c r="M1153">
        <v>190200.53</v>
      </c>
      <c r="N1153">
        <v>0</v>
      </c>
      <c r="P1153">
        <f t="shared" si="108"/>
        <v>129938.07</v>
      </c>
      <c r="Q1153">
        <f t="shared" si="109"/>
        <v>5.3851648071345037</v>
      </c>
      <c r="W1153">
        <f t="shared" si="110"/>
        <v>390</v>
      </c>
      <c r="X1153" t="str">
        <f t="shared" si="111"/>
        <v>Sam</v>
      </c>
      <c r="Y1153" t="str">
        <f t="shared" si="112"/>
        <v>uel</v>
      </c>
      <c r="Z1153">
        <f t="shared" si="113"/>
        <v>6</v>
      </c>
    </row>
    <row r="1154" spans="1:26" x14ac:dyDescent="0.25">
      <c r="A1154">
        <v>1153</v>
      </c>
      <c r="B1154">
        <v>15589754</v>
      </c>
      <c r="C1154" t="s">
        <v>835</v>
      </c>
      <c r="D1154">
        <v>652</v>
      </c>
      <c r="E1154" t="s">
        <v>26</v>
      </c>
      <c r="F1154" t="s">
        <v>23</v>
      </c>
      <c r="G1154">
        <v>45</v>
      </c>
      <c r="H1154">
        <v>2</v>
      </c>
      <c r="I1154">
        <v>151421.44</v>
      </c>
      <c r="J1154">
        <v>1</v>
      </c>
      <c r="K1154">
        <v>0</v>
      </c>
      <c r="L1154">
        <v>1</v>
      </c>
      <c r="M1154">
        <v>115333.43</v>
      </c>
      <c r="N1154">
        <v>0</v>
      </c>
      <c r="P1154">
        <f t="shared" ref="P1154:P1217" si="114">ROUND(I1154,2)</f>
        <v>151421.44</v>
      </c>
      <c r="Q1154">
        <f t="shared" ref="Q1154:Q1217" si="115">SQRT(G:G)</f>
        <v>6.7082039324993694</v>
      </c>
      <c r="W1154">
        <f t="shared" ref="W1154:W1217" si="116">RANK(D1154,D:D)</f>
        <v>4966</v>
      </c>
      <c r="X1154" t="str">
        <f t="shared" ref="X1154:X1217" si="117">LEFT(C:C,3)</f>
        <v>Mal</v>
      </c>
      <c r="Y1154" t="str">
        <f t="shared" ref="Y1154:Y1217" si="118">RIGHT(C:C,3)</f>
        <v>loy</v>
      </c>
      <c r="Z1154">
        <f t="shared" ref="Z1154:Z1217" si="119">LEN(C:C)</f>
        <v>6</v>
      </c>
    </row>
    <row r="1155" spans="1:26" x14ac:dyDescent="0.25">
      <c r="A1155">
        <v>1154</v>
      </c>
      <c r="B1155">
        <v>15669899</v>
      </c>
      <c r="C1155" t="s">
        <v>836</v>
      </c>
      <c r="D1155">
        <v>755</v>
      </c>
      <c r="E1155" t="s">
        <v>26</v>
      </c>
      <c r="F1155" t="s">
        <v>16</v>
      </c>
      <c r="G1155">
        <v>45</v>
      </c>
      <c r="H1155">
        <v>7</v>
      </c>
      <c r="I1155">
        <v>135643</v>
      </c>
      <c r="J1155">
        <v>1</v>
      </c>
      <c r="K1155">
        <v>0</v>
      </c>
      <c r="L1155">
        <v>0</v>
      </c>
      <c r="M1155">
        <v>143619.51999999999</v>
      </c>
      <c r="N1155">
        <v>1</v>
      </c>
      <c r="P1155">
        <f t="shared" si="114"/>
        <v>135643</v>
      </c>
      <c r="Q1155">
        <f t="shared" si="115"/>
        <v>6.7082039324993694</v>
      </c>
      <c r="W1155">
        <f t="shared" si="116"/>
        <v>1471</v>
      </c>
      <c r="X1155" t="str">
        <f t="shared" si="117"/>
        <v>Fit</v>
      </c>
      <c r="Y1155" t="str">
        <f t="shared" si="118"/>
        <v>tts</v>
      </c>
      <c r="Z1155">
        <f t="shared" si="119"/>
        <v>5</v>
      </c>
    </row>
    <row r="1156" spans="1:26" x14ac:dyDescent="0.25">
      <c r="A1156">
        <v>1155</v>
      </c>
      <c r="B1156">
        <v>15766887</v>
      </c>
      <c r="C1156" t="s">
        <v>793</v>
      </c>
      <c r="D1156">
        <v>538</v>
      </c>
      <c r="E1156" t="s">
        <v>18</v>
      </c>
      <c r="F1156" t="s">
        <v>23</v>
      </c>
      <c r="G1156">
        <v>39</v>
      </c>
      <c r="H1156">
        <v>2</v>
      </c>
      <c r="I1156">
        <v>122773.5</v>
      </c>
      <c r="J1156">
        <v>2</v>
      </c>
      <c r="K1156">
        <v>1</v>
      </c>
      <c r="L1156">
        <v>1</v>
      </c>
      <c r="M1156">
        <v>58467.08</v>
      </c>
      <c r="N1156">
        <v>0</v>
      </c>
      <c r="P1156">
        <f t="shared" si="114"/>
        <v>122773.5</v>
      </c>
      <c r="Q1156">
        <f t="shared" si="115"/>
        <v>6.2449979983983983</v>
      </c>
      <c r="W1156">
        <f t="shared" si="116"/>
        <v>8662</v>
      </c>
      <c r="X1156" t="str">
        <f t="shared" si="117"/>
        <v>Iad</v>
      </c>
      <c r="Y1156" t="str">
        <f t="shared" si="118"/>
        <v>nza</v>
      </c>
      <c r="Z1156">
        <f t="shared" si="119"/>
        <v>7</v>
      </c>
    </row>
    <row r="1157" spans="1:26" x14ac:dyDescent="0.25">
      <c r="A1157">
        <v>1156</v>
      </c>
      <c r="B1157">
        <v>15768006</v>
      </c>
      <c r="C1157" t="s">
        <v>134</v>
      </c>
      <c r="D1157">
        <v>729</v>
      </c>
      <c r="E1157" t="s">
        <v>15</v>
      </c>
      <c r="F1157" t="s">
        <v>23</v>
      </c>
      <c r="G1157">
        <v>34</v>
      </c>
      <c r="H1157">
        <v>3</v>
      </c>
      <c r="I1157">
        <v>152303.79999999999</v>
      </c>
      <c r="J1157">
        <v>1</v>
      </c>
      <c r="K1157">
        <v>1</v>
      </c>
      <c r="L1157">
        <v>0</v>
      </c>
      <c r="M1157">
        <v>12128.69</v>
      </c>
      <c r="N1157">
        <v>0</v>
      </c>
      <c r="P1157">
        <f t="shared" si="114"/>
        <v>152303.79999999999</v>
      </c>
      <c r="Q1157">
        <f t="shared" si="115"/>
        <v>5.8309518948453007</v>
      </c>
      <c r="W1157">
        <f t="shared" si="116"/>
        <v>2152</v>
      </c>
      <c r="X1157" t="str">
        <f t="shared" si="117"/>
        <v>Wu</v>
      </c>
      <c r="Y1157" t="str">
        <f t="shared" si="118"/>
        <v>Wu</v>
      </c>
      <c r="Z1157">
        <f t="shared" si="119"/>
        <v>2</v>
      </c>
    </row>
    <row r="1158" spans="1:26" x14ac:dyDescent="0.25">
      <c r="A1158">
        <v>1157</v>
      </c>
      <c r="B1158">
        <v>15741295</v>
      </c>
      <c r="C1158" t="s">
        <v>837</v>
      </c>
      <c r="D1158">
        <v>615</v>
      </c>
      <c r="E1158" t="s">
        <v>15</v>
      </c>
      <c r="F1158" t="s">
        <v>23</v>
      </c>
      <c r="G1158">
        <v>49</v>
      </c>
      <c r="H1158">
        <v>3</v>
      </c>
      <c r="I1158">
        <v>0</v>
      </c>
      <c r="J1158">
        <v>2</v>
      </c>
      <c r="K1158">
        <v>1</v>
      </c>
      <c r="L1158">
        <v>1</v>
      </c>
      <c r="M1158">
        <v>49872.33</v>
      </c>
      <c r="N1158">
        <v>0</v>
      </c>
      <c r="P1158">
        <f t="shared" si="114"/>
        <v>0</v>
      </c>
      <c r="Q1158">
        <f t="shared" si="115"/>
        <v>7</v>
      </c>
      <c r="W1158">
        <f t="shared" si="116"/>
        <v>6397</v>
      </c>
      <c r="X1158" t="str">
        <f t="shared" si="117"/>
        <v>Yef</v>
      </c>
      <c r="Y1158" t="str">
        <f t="shared" si="118"/>
        <v>ova</v>
      </c>
      <c r="Z1158">
        <f t="shared" si="119"/>
        <v>8</v>
      </c>
    </row>
    <row r="1159" spans="1:26" x14ac:dyDescent="0.25">
      <c r="A1159">
        <v>1158</v>
      </c>
      <c r="B1159">
        <v>15811327</v>
      </c>
      <c r="C1159" t="s">
        <v>748</v>
      </c>
      <c r="D1159">
        <v>700</v>
      </c>
      <c r="E1159" t="s">
        <v>18</v>
      </c>
      <c r="F1159" t="s">
        <v>23</v>
      </c>
      <c r="G1159">
        <v>54</v>
      </c>
      <c r="H1159">
        <v>1</v>
      </c>
      <c r="I1159">
        <v>79415.67</v>
      </c>
      <c r="J1159">
        <v>1</v>
      </c>
      <c r="K1159">
        <v>0</v>
      </c>
      <c r="L1159">
        <v>1</v>
      </c>
      <c r="M1159">
        <v>139735.54</v>
      </c>
      <c r="N1159">
        <v>0</v>
      </c>
      <c r="P1159">
        <f t="shared" si="114"/>
        <v>79415.67</v>
      </c>
      <c r="Q1159">
        <f t="shared" si="115"/>
        <v>7.3484692283495345</v>
      </c>
      <c r="W1159">
        <f t="shared" si="116"/>
        <v>3117</v>
      </c>
      <c r="X1159" t="str">
        <f t="shared" si="117"/>
        <v>Pan</v>
      </c>
      <c r="Y1159" t="str">
        <f t="shared" si="118"/>
        <v>Pan</v>
      </c>
      <c r="Z1159">
        <f t="shared" si="119"/>
        <v>3</v>
      </c>
    </row>
    <row r="1160" spans="1:26" x14ac:dyDescent="0.25">
      <c r="A1160">
        <v>1159</v>
      </c>
      <c r="B1160">
        <v>15690007</v>
      </c>
      <c r="C1160" t="s">
        <v>617</v>
      </c>
      <c r="D1160">
        <v>434</v>
      </c>
      <c r="E1160" t="s">
        <v>26</v>
      </c>
      <c r="F1160" t="s">
        <v>16</v>
      </c>
      <c r="G1160">
        <v>58</v>
      </c>
      <c r="H1160">
        <v>9</v>
      </c>
      <c r="I1160">
        <v>125801.03</v>
      </c>
      <c r="J1160">
        <v>2</v>
      </c>
      <c r="K1160">
        <v>1</v>
      </c>
      <c r="L1160">
        <v>0</v>
      </c>
      <c r="M1160">
        <v>60891.8</v>
      </c>
      <c r="N1160">
        <v>1</v>
      </c>
      <c r="P1160">
        <f t="shared" si="114"/>
        <v>125801.03</v>
      </c>
      <c r="Q1160">
        <f t="shared" si="115"/>
        <v>7.6157731058639087</v>
      </c>
      <c r="W1160">
        <f t="shared" si="116"/>
        <v>9888</v>
      </c>
      <c r="X1160" t="str">
        <f t="shared" si="117"/>
        <v>Ts'</v>
      </c>
      <c r="Y1160" t="str">
        <f t="shared" si="118"/>
        <v>'ui</v>
      </c>
      <c r="Z1160">
        <f t="shared" si="119"/>
        <v>5</v>
      </c>
    </row>
    <row r="1161" spans="1:26" x14ac:dyDescent="0.25">
      <c r="A1161">
        <v>1160</v>
      </c>
      <c r="B1161">
        <v>15690664</v>
      </c>
      <c r="C1161" t="s">
        <v>540</v>
      </c>
      <c r="D1161">
        <v>729</v>
      </c>
      <c r="E1161" t="s">
        <v>18</v>
      </c>
      <c r="F1161" t="s">
        <v>23</v>
      </c>
      <c r="G1161">
        <v>37</v>
      </c>
      <c r="H1161">
        <v>10</v>
      </c>
      <c r="I1161">
        <v>0</v>
      </c>
      <c r="J1161">
        <v>2</v>
      </c>
      <c r="K1161">
        <v>1</v>
      </c>
      <c r="L1161">
        <v>0</v>
      </c>
      <c r="M1161">
        <v>100862.54</v>
      </c>
      <c r="N1161">
        <v>0</v>
      </c>
      <c r="P1161">
        <f t="shared" si="114"/>
        <v>0</v>
      </c>
      <c r="Q1161">
        <f t="shared" si="115"/>
        <v>6.0827625302982193</v>
      </c>
      <c r="W1161">
        <f t="shared" si="116"/>
        <v>2152</v>
      </c>
      <c r="X1161" t="str">
        <f t="shared" si="117"/>
        <v>Lia</v>
      </c>
      <c r="Y1161" t="str">
        <f t="shared" si="118"/>
        <v>ang</v>
      </c>
      <c r="Z1161">
        <f t="shared" si="119"/>
        <v>5</v>
      </c>
    </row>
    <row r="1162" spans="1:26" x14ac:dyDescent="0.25">
      <c r="A1162">
        <v>1161</v>
      </c>
      <c r="B1162">
        <v>15719348</v>
      </c>
      <c r="C1162" t="s">
        <v>75</v>
      </c>
      <c r="D1162">
        <v>513</v>
      </c>
      <c r="E1162" t="s">
        <v>15</v>
      </c>
      <c r="F1162" t="s">
        <v>23</v>
      </c>
      <c r="G1162">
        <v>35</v>
      </c>
      <c r="H1162">
        <v>8</v>
      </c>
      <c r="I1162">
        <v>0</v>
      </c>
      <c r="J1162">
        <v>1</v>
      </c>
      <c r="K1162">
        <v>1</v>
      </c>
      <c r="L1162">
        <v>0</v>
      </c>
      <c r="M1162">
        <v>76640.289999999994</v>
      </c>
      <c r="N1162">
        <v>1</v>
      </c>
      <c r="P1162">
        <f t="shared" si="114"/>
        <v>0</v>
      </c>
      <c r="Q1162">
        <f t="shared" si="115"/>
        <v>5.9160797830996161</v>
      </c>
      <c r="W1162">
        <f t="shared" si="116"/>
        <v>9149</v>
      </c>
      <c r="X1162" t="str">
        <f t="shared" si="117"/>
        <v>Tsa</v>
      </c>
      <c r="Y1162" t="str">
        <f t="shared" si="118"/>
        <v>sao</v>
      </c>
      <c r="Z1162">
        <f t="shared" si="119"/>
        <v>4</v>
      </c>
    </row>
    <row r="1163" spans="1:26" x14ac:dyDescent="0.25">
      <c r="A1163">
        <v>1162</v>
      </c>
      <c r="B1163">
        <v>15781802</v>
      </c>
      <c r="C1163" t="s">
        <v>838</v>
      </c>
      <c r="D1163">
        <v>755</v>
      </c>
      <c r="E1163" t="s">
        <v>15</v>
      </c>
      <c r="F1163" t="s">
        <v>23</v>
      </c>
      <c r="G1163">
        <v>41</v>
      </c>
      <c r="H1163">
        <v>6</v>
      </c>
      <c r="I1163">
        <v>104817.41</v>
      </c>
      <c r="J1163">
        <v>1</v>
      </c>
      <c r="K1163">
        <v>1</v>
      </c>
      <c r="L1163">
        <v>0</v>
      </c>
      <c r="M1163">
        <v>126013.58</v>
      </c>
      <c r="N1163">
        <v>1</v>
      </c>
      <c r="P1163">
        <f t="shared" si="114"/>
        <v>104817.41</v>
      </c>
      <c r="Q1163">
        <f t="shared" si="115"/>
        <v>6.4031242374328485</v>
      </c>
      <c r="W1163">
        <f t="shared" si="116"/>
        <v>1471</v>
      </c>
      <c r="X1163" t="str">
        <f t="shared" si="117"/>
        <v>Abr</v>
      </c>
      <c r="Y1163" t="str">
        <f t="shared" si="118"/>
        <v>mov</v>
      </c>
      <c r="Z1163">
        <f t="shared" si="119"/>
        <v>7</v>
      </c>
    </row>
    <row r="1164" spans="1:26" x14ac:dyDescent="0.25">
      <c r="A1164">
        <v>1163</v>
      </c>
      <c r="B1164">
        <v>15752731</v>
      </c>
      <c r="C1164" t="s">
        <v>219</v>
      </c>
      <c r="D1164">
        <v>615</v>
      </c>
      <c r="E1164" t="s">
        <v>15</v>
      </c>
      <c r="F1164" t="s">
        <v>16</v>
      </c>
      <c r="G1164">
        <v>30</v>
      </c>
      <c r="H1164">
        <v>9</v>
      </c>
      <c r="I1164">
        <v>0</v>
      </c>
      <c r="J1164">
        <v>1</v>
      </c>
      <c r="K1164">
        <v>1</v>
      </c>
      <c r="L1164">
        <v>0</v>
      </c>
      <c r="M1164">
        <v>87347.82</v>
      </c>
      <c r="N1164">
        <v>0</v>
      </c>
      <c r="P1164">
        <f t="shared" si="114"/>
        <v>0</v>
      </c>
      <c r="Q1164">
        <f t="shared" si="115"/>
        <v>5.4772255750516612</v>
      </c>
      <c r="W1164">
        <f t="shared" si="116"/>
        <v>6397</v>
      </c>
      <c r="X1164" t="str">
        <f t="shared" si="117"/>
        <v>Mil</v>
      </c>
      <c r="Y1164" t="str">
        <f t="shared" si="118"/>
        <v>lar</v>
      </c>
      <c r="Z1164">
        <f t="shared" si="119"/>
        <v>6</v>
      </c>
    </row>
    <row r="1165" spans="1:26" x14ac:dyDescent="0.25">
      <c r="A1165">
        <v>1164</v>
      </c>
      <c r="B1165">
        <v>15600997</v>
      </c>
      <c r="C1165" t="s">
        <v>839</v>
      </c>
      <c r="D1165">
        <v>747</v>
      </c>
      <c r="E1165" t="s">
        <v>26</v>
      </c>
      <c r="F1165" t="s">
        <v>16</v>
      </c>
      <c r="G1165">
        <v>32</v>
      </c>
      <c r="H1165">
        <v>5</v>
      </c>
      <c r="I1165">
        <v>67495.039999999994</v>
      </c>
      <c r="J1165">
        <v>2</v>
      </c>
      <c r="K1165">
        <v>0</v>
      </c>
      <c r="L1165">
        <v>1</v>
      </c>
      <c r="M1165">
        <v>77370.37</v>
      </c>
      <c r="N1165">
        <v>0</v>
      </c>
      <c r="P1165">
        <f t="shared" si="114"/>
        <v>67495.039999999994</v>
      </c>
      <c r="Q1165">
        <f t="shared" si="115"/>
        <v>5.6568542494923806</v>
      </c>
      <c r="W1165">
        <f t="shared" si="116"/>
        <v>1682</v>
      </c>
      <c r="X1165" t="str">
        <f t="shared" si="117"/>
        <v>Dem</v>
      </c>
      <c r="Y1165" t="str">
        <f t="shared" si="118"/>
        <v>uth</v>
      </c>
      <c r="Z1165">
        <f t="shared" si="119"/>
        <v>6</v>
      </c>
    </row>
    <row r="1166" spans="1:26" x14ac:dyDescent="0.25">
      <c r="A1166">
        <v>1165</v>
      </c>
      <c r="B1166">
        <v>15750776</v>
      </c>
      <c r="C1166" t="s">
        <v>394</v>
      </c>
      <c r="D1166">
        <v>850</v>
      </c>
      <c r="E1166" t="s">
        <v>15</v>
      </c>
      <c r="F1166" t="s">
        <v>16</v>
      </c>
      <c r="G1166">
        <v>36</v>
      </c>
      <c r="H1166">
        <v>0</v>
      </c>
      <c r="I1166">
        <v>164850.54</v>
      </c>
      <c r="J1166">
        <v>1</v>
      </c>
      <c r="K1166">
        <v>1</v>
      </c>
      <c r="L1166">
        <v>1</v>
      </c>
      <c r="M1166">
        <v>62722.44</v>
      </c>
      <c r="N1166">
        <v>0</v>
      </c>
      <c r="P1166">
        <f t="shared" si="114"/>
        <v>164850.54</v>
      </c>
      <c r="Q1166">
        <f t="shared" si="115"/>
        <v>6</v>
      </c>
      <c r="W1166">
        <f t="shared" si="116"/>
        <v>1</v>
      </c>
      <c r="X1166" t="str">
        <f t="shared" si="117"/>
        <v>Gen</v>
      </c>
      <c r="Y1166" t="str">
        <f t="shared" si="118"/>
        <v>ese</v>
      </c>
      <c r="Z1166">
        <f t="shared" si="119"/>
        <v>8</v>
      </c>
    </row>
    <row r="1167" spans="1:26" x14ac:dyDescent="0.25">
      <c r="A1167">
        <v>1166</v>
      </c>
      <c r="B1167">
        <v>15723907</v>
      </c>
      <c r="C1167" t="s">
        <v>840</v>
      </c>
      <c r="D1167">
        <v>712</v>
      </c>
      <c r="E1167" t="s">
        <v>26</v>
      </c>
      <c r="F1167" t="s">
        <v>16</v>
      </c>
      <c r="G1167">
        <v>49</v>
      </c>
      <c r="H1167">
        <v>5</v>
      </c>
      <c r="I1167">
        <v>154776.42000000001</v>
      </c>
      <c r="J1167">
        <v>2</v>
      </c>
      <c r="K1167">
        <v>0</v>
      </c>
      <c r="L1167">
        <v>0</v>
      </c>
      <c r="M1167">
        <v>196257.68</v>
      </c>
      <c r="N1167">
        <v>0</v>
      </c>
      <c r="P1167">
        <f t="shared" si="114"/>
        <v>154776.42000000001</v>
      </c>
      <c r="Q1167">
        <f t="shared" si="115"/>
        <v>7</v>
      </c>
      <c r="W1167">
        <f t="shared" si="116"/>
        <v>2661</v>
      </c>
      <c r="X1167" t="str">
        <f t="shared" si="117"/>
        <v>Law</v>
      </c>
      <c r="Y1167" t="str">
        <f t="shared" si="118"/>
        <v>ess</v>
      </c>
      <c r="Z1167">
        <f t="shared" si="119"/>
        <v>7</v>
      </c>
    </row>
    <row r="1168" spans="1:26" x14ac:dyDescent="0.25">
      <c r="A1168">
        <v>1167</v>
      </c>
      <c r="B1168">
        <v>15633419</v>
      </c>
      <c r="C1168" t="s">
        <v>841</v>
      </c>
      <c r="D1168">
        <v>622</v>
      </c>
      <c r="E1168" t="s">
        <v>26</v>
      </c>
      <c r="F1168" t="s">
        <v>16</v>
      </c>
      <c r="G1168">
        <v>28</v>
      </c>
      <c r="H1168">
        <v>1</v>
      </c>
      <c r="I1168">
        <v>143124.63</v>
      </c>
      <c r="J1168">
        <v>2</v>
      </c>
      <c r="K1168">
        <v>1</v>
      </c>
      <c r="L1168">
        <v>0</v>
      </c>
      <c r="M1168">
        <v>81723.8</v>
      </c>
      <c r="N1168">
        <v>0</v>
      </c>
      <c r="P1168">
        <f t="shared" si="114"/>
        <v>143124.63</v>
      </c>
      <c r="Q1168">
        <f t="shared" si="115"/>
        <v>5.2915026221291814</v>
      </c>
      <c r="W1168">
        <f t="shared" si="116"/>
        <v>6155</v>
      </c>
      <c r="X1168" t="str">
        <f t="shared" si="117"/>
        <v>Bro</v>
      </c>
      <c r="Y1168" t="str">
        <f t="shared" si="118"/>
        <v>oks</v>
      </c>
      <c r="Z1168">
        <f t="shared" si="119"/>
        <v>6</v>
      </c>
    </row>
    <row r="1169" spans="1:26" x14ac:dyDescent="0.25">
      <c r="A1169">
        <v>1168</v>
      </c>
      <c r="B1169">
        <v>15702430</v>
      </c>
      <c r="C1169" t="s">
        <v>842</v>
      </c>
      <c r="D1169">
        <v>548</v>
      </c>
      <c r="E1169" t="s">
        <v>15</v>
      </c>
      <c r="F1169" t="s">
        <v>16</v>
      </c>
      <c r="G1169">
        <v>35</v>
      </c>
      <c r="H1169">
        <v>10</v>
      </c>
      <c r="I1169">
        <v>0</v>
      </c>
      <c r="J1169">
        <v>1</v>
      </c>
      <c r="K1169">
        <v>1</v>
      </c>
      <c r="L1169">
        <v>1</v>
      </c>
      <c r="M1169">
        <v>31299.71</v>
      </c>
      <c r="N1169">
        <v>0</v>
      </c>
      <c r="P1169">
        <f t="shared" si="114"/>
        <v>0</v>
      </c>
      <c r="Q1169">
        <f t="shared" si="115"/>
        <v>5.9160797830996161</v>
      </c>
      <c r="W1169">
        <f t="shared" si="116"/>
        <v>8435</v>
      </c>
      <c r="X1169" t="str">
        <f t="shared" si="117"/>
        <v>Ign</v>
      </c>
      <c r="Y1169" t="str">
        <f t="shared" si="118"/>
        <v>eva</v>
      </c>
      <c r="Z1169">
        <f t="shared" si="119"/>
        <v>9</v>
      </c>
    </row>
    <row r="1170" spans="1:26" x14ac:dyDescent="0.25">
      <c r="A1170">
        <v>1169</v>
      </c>
      <c r="B1170">
        <v>15710456</v>
      </c>
      <c r="C1170" t="s">
        <v>843</v>
      </c>
      <c r="D1170">
        <v>607</v>
      </c>
      <c r="E1170" t="s">
        <v>15</v>
      </c>
      <c r="F1170" t="s">
        <v>16</v>
      </c>
      <c r="G1170">
        <v>27</v>
      </c>
      <c r="H1170">
        <v>2</v>
      </c>
      <c r="I1170">
        <v>0</v>
      </c>
      <c r="J1170">
        <v>2</v>
      </c>
      <c r="K1170">
        <v>1</v>
      </c>
      <c r="L1170">
        <v>0</v>
      </c>
      <c r="M1170">
        <v>63495.86</v>
      </c>
      <c r="N1170">
        <v>0</v>
      </c>
      <c r="P1170">
        <f t="shared" si="114"/>
        <v>0</v>
      </c>
      <c r="Q1170">
        <f t="shared" si="115"/>
        <v>5.196152422706632</v>
      </c>
      <c r="W1170">
        <f t="shared" si="116"/>
        <v>6681</v>
      </c>
      <c r="X1170" t="str">
        <f t="shared" si="117"/>
        <v>Bal</v>
      </c>
      <c r="Y1170" t="str">
        <f t="shared" si="118"/>
        <v>ain</v>
      </c>
      <c r="Z1170">
        <f t="shared" si="119"/>
        <v>7</v>
      </c>
    </row>
    <row r="1171" spans="1:26" x14ac:dyDescent="0.25">
      <c r="A1171">
        <v>1170</v>
      </c>
      <c r="B1171">
        <v>15650351</v>
      </c>
      <c r="C1171" t="s">
        <v>219</v>
      </c>
      <c r="D1171">
        <v>653</v>
      </c>
      <c r="E1171" t="s">
        <v>15</v>
      </c>
      <c r="F1171" t="s">
        <v>16</v>
      </c>
      <c r="G1171">
        <v>38</v>
      </c>
      <c r="H1171">
        <v>8</v>
      </c>
      <c r="I1171">
        <v>102133.38</v>
      </c>
      <c r="J1171">
        <v>1</v>
      </c>
      <c r="K1171">
        <v>1</v>
      </c>
      <c r="L1171">
        <v>1</v>
      </c>
      <c r="M1171">
        <v>166520.95999999999</v>
      </c>
      <c r="N1171">
        <v>0</v>
      </c>
      <c r="P1171">
        <f t="shared" si="114"/>
        <v>102133.38</v>
      </c>
      <c r="Q1171">
        <f t="shared" si="115"/>
        <v>6.164414002968976</v>
      </c>
      <c r="W1171">
        <f t="shared" si="116"/>
        <v>4929</v>
      </c>
      <c r="X1171" t="str">
        <f t="shared" si="117"/>
        <v>Mil</v>
      </c>
      <c r="Y1171" t="str">
        <f t="shared" si="118"/>
        <v>lar</v>
      </c>
      <c r="Z1171">
        <f t="shared" si="119"/>
        <v>6</v>
      </c>
    </row>
    <row r="1172" spans="1:26" x14ac:dyDescent="0.25">
      <c r="A1172">
        <v>1171</v>
      </c>
      <c r="B1172">
        <v>15590820</v>
      </c>
      <c r="C1172" t="s">
        <v>844</v>
      </c>
      <c r="D1172">
        <v>699</v>
      </c>
      <c r="E1172" t="s">
        <v>18</v>
      </c>
      <c r="F1172" t="s">
        <v>23</v>
      </c>
      <c r="G1172">
        <v>26</v>
      </c>
      <c r="H1172">
        <v>6</v>
      </c>
      <c r="I1172">
        <v>79932.41</v>
      </c>
      <c r="J1172">
        <v>1</v>
      </c>
      <c r="K1172">
        <v>0</v>
      </c>
      <c r="L1172">
        <v>0</v>
      </c>
      <c r="M1172">
        <v>150242.44</v>
      </c>
      <c r="N1172">
        <v>0</v>
      </c>
      <c r="P1172">
        <f t="shared" si="114"/>
        <v>79932.41</v>
      </c>
      <c r="Q1172">
        <f t="shared" si="115"/>
        <v>5.0990195135927845</v>
      </c>
      <c r="W1172">
        <f t="shared" si="116"/>
        <v>3149</v>
      </c>
      <c r="X1172" t="str">
        <f t="shared" si="117"/>
        <v>Ecu</v>
      </c>
      <c r="Y1172" t="str">
        <f t="shared" si="118"/>
        <v>yer</v>
      </c>
      <c r="Z1172">
        <f t="shared" si="119"/>
        <v>6</v>
      </c>
    </row>
    <row r="1173" spans="1:26" x14ac:dyDescent="0.25">
      <c r="A1173">
        <v>1172</v>
      </c>
      <c r="B1173">
        <v>15640454</v>
      </c>
      <c r="C1173" t="s">
        <v>72</v>
      </c>
      <c r="D1173">
        <v>693</v>
      </c>
      <c r="E1173" t="s">
        <v>26</v>
      </c>
      <c r="F1173" t="s">
        <v>23</v>
      </c>
      <c r="G1173">
        <v>40</v>
      </c>
      <c r="H1173">
        <v>0</v>
      </c>
      <c r="I1173">
        <v>120711.73</v>
      </c>
      <c r="J1173">
        <v>1</v>
      </c>
      <c r="K1173">
        <v>0</v>
      </c>
      <c r="L1173">
        <v>0</v>
      </c>
      <c r="M1173">
        <v>27345.18</v>
      </c>
      <c r="N1173">
        <v>1</v>
      </c>
      <c r="P1173">
        <f t="shared" si="114"/>
        <v>120711.73</v>
      </c>
      <c r="Q1173">
        <f t="shared" si="115"/>
        <v>6.324555320336759</v>
      </c>
      <c r="W1173">
        <f t="shared" si="116"/>
        <v>3374</v>
      </c>
      <c r="X1173" t="str">
        <f t="shared" si="117"/>
        <v>Par</v>
      </c>
      <c r="Y1173" t="str">
        <f t="shared" si="118"/>
        <v>ill</v>
      </c>
      <c r="Z1173">
        <f t="shared" si="119"/>
        <v>8</v>
      </c>
    </row>
    <row r="1174" spans="1:26" x14ac:dyDescent="0.25">
      <c r="A1174">
        <v>1173</v>
      </c>
      <c r="B1174">
        <v>15697789</v>
      </c>
      <c r="C1174" t="s">
        <v>845</v>
      </c>
      <c r="D1174">
        <v>647</v>
      </c>
      <c r="E1174" t="s">
        <v>26</v>
      </c>
      <c r="F1174" t="s">
        <v>16</v>
      </c>
      <c r="G1174">
        <v>43</v>
      </c>
      <c r="H1174">
        <v>3</v>
      </c>
      <c r="I1174">
        <v>122717.53</v>
      </c>
      <c r="J1174">
        <v>2</v>
      </c>
      <c r="K1174">
        <v>1</v>
      </c>
      <c r="L1174">
        <v>1</v>
      </c>
      <c r="M1174">
        <v>87000.39</v>
      </c>
      <c r="N1174">
        <v>0</v>
      </c>
      <c r="P1174">
        <f t="shared" si="114"/>
        <v>122717.53</v>
      </c>
      <c r="Q1174">
        <f t="shared" si="115"/>
        <v>6.5574385243020004</v>
      </c>
      <c r="W1174">
        <f t="shared" si="116"/>
        <v>5185</v>
      </c>
      <c r="X1174" t="str">
        <f t="shared" si="117"/>
        <v xml:space="preserve">Li </v>
      </c>
      <c r="Y1174" t="str">
        <f t="shared" si="118"/>
        <v>nti</v>
      </c>
      <c r="Z1174">
        <f t="shared" si="119"/>
        <v>8</v>
      </c>
    </row>
    <row r="1175" spans="1:26" x14ac:dyDescent="0.25">
      <c r="A1175">
        <v>1174</v>
      </c>
      <c r="B1175">
        <v>15808182</v>
      </c>
      <c r="C1175" t="s">
        <v>574</v>
      </c>
      <c r="D1175">
        <v>478</v>
      </c>
      <c r="E1175" t="s">
        <v>18</v>
      </c>
      <c r="F1175" t="s">
        <v>16</v>
      </c>
      <c r="G1175">
        <v>36</v>
      </c>
      <c r="H1175">
        <v>3</v>
      </c>
      <c r="I1175">
        <v>92363.3</v>
      </c>
      <c r="J1175">
        <v>2</v>
      </c>
      <c r="K1175">
        <v>1</v>
      </c>
      <c r="L1175">
        <v>0</v>
      </c>
      <c r="M1175">
        <v>44912.7</v>
      </c>
      <c r="N1175">
        <v>0</v>
      </c>
      <c r="P1175">
        <f t="shared" si="114"/>
        <v>92363.3</v>
      </c>
      <c r="Q1175">
        <f t="shared" si="115"/>
        <v>6</v>
      </c>
      <c r="W1175">
        <f t="shared" si="116"/>
        <v>9616</v>
      </c>
      <c r="X1175" t="str">
        <f t="shared" si="117"/>
        <v>Ben</v>
      </c>
      <c r="Y1175" t="str">
        <f t="shared" si="118"/>
        <v>nti</v>
      </c>
      <c r="Z1175">
        <f t="shared" si="119"/>
        <v>9</v>
      </c>
    </row>
    <row r="1176" spans="1:26" x14ac:dyDescent="0.25">
      <c r="A1176">
        <v>1175</v>
      </c>
      <c r="B1176">
        <v>15588670</v>
      </c>
      <c r="C1176" t="s">
        <v>846</v>
      </c>
      <c r="D1176">
        <v>705</v>
      </c>
      <c r="E1176" t="s">
        <v>18</v>
      </c>
      <c r="F1176" t="s">
        <v>16</v>
      </c>
      <c r="G1176">
        <v>40</v>
      </c>
      <c r="H1176">
        <v>5</v>
      </c>
      <c r="I1176">
        <v>203715.15</v>
      </c>
      <c r="J1176">
        <v>1</v>
      </c>
      <c r="K1176">
        <v>1</v>
      </c>
      <c r="L1176">
        <v>0</v>
      </c>
      <c r="M1176">
        <v>179978.68</v>
      </c>
      <c r="N1176">
        <v>1</v>
      </c>
      <c r="P1176">
        <f t="shared" si="114"/>
        <v>203715.15</v>
      </c>
      <c r="Q1176">
        <f t="shared" si="115"/>
        <v>6.324555320336759</v>
      </c>
      <c r="W1176">
        <f t="shared" si="116"/>
        <v>2930</v>
      </c>
      <c r="X1176" t="str">
        <f t="shared" si="117"/>
        <v>Des</v>
      </c>
      <c r="Y1176" t="str">
        <f t="shared" si="118"/>
        <v>sis</v>
      </c>
      <c r="Z1176">
        <f t="shared" si="119"/>
        <v>10</v>
      </c>
    </row>
    <row r="1177" spans="1:26" x14ac:dyDescent="0.25">
      <c r="A1177">
        <v>1176</v>
      </c>
      <c r="B1177">
        <v>15721292</v>
      </c>
      <c r="C1177" t="s">
        <v>422</v>
      </c>
      <c r="D1177">
        <v>719</v>
      </c>
      <c r="E1177" t="s">
        <v>18</v>
      </c>
      <c r="F1177" t="s">
        <v>23</v>
      </c>
      <c r="G1177">
        <v>39</v>
      </c>
      <c r="H1177">
        <v>5</v>
      </c>
      <c r="I1177">
        <v>0</v>
      </c>
      <c r="J1177">
        <v>2</v>
      </c>
      <c r="K1177">
        <v>1</v>
      </c>
      <c r="L1177">
        <v>0</v>
      </c>
      <c r="M1177">
        <v>145759.70000000001</v>
      </c>
      <c r="N1177">
        <v>0</v>
      </c>
      <c r="P1177">
        <f t="shared" si="114"/>
        <v>0</v>
      </c>
      <c r="Q1177">
        <f t="shared" si="115"/>
        <v>6.2449979983983983</v>
      </c>
      <c r="W1177">
        <f t="shared" si="116"/>
        <v>2437</v>
      </c>
      <c r="X1177" t="str">
        <f t="shared" si="117"/>
        <v>Atk</v>
      </c>
      <c r="Y1177" t="str">
        <f t="shared" si="118"/>
        <v>ins</v>
      </c>
      <c r="Z1177">
        <f t="shared" si="119"/>
        <v>6</v>
      </c>
    </row>
    <row r="1178" spans="1:26" x14ac:dyDescent="0.25">
      <c r="A1178">
        <v>1177</v>
      </c>
      <c r="B1178">
        <v>15604217</v>
      </c>
      <c r="C1178" t="s">
        <v>847</v>
      </c>
      <c r="D1178">
        <v>726</v>
      </c>
      <c r="E1178" t="s">
        <v>15</v>
      </c>
      <c r="F1178" t="s">
        <v>23</v>
      </c>
      <c r="G1178">
        <v>34</v>
      </c>
      <c r="H1178">
        <v>9</v>
      </c>
      <c r="I1178">
        <v>0</v>
      </c>
      <c r="J1178">
        <v>2</v>
      </c>
      <c r="K1178">
        <v>0</v>
      </c>
      <c r="L1178">
        <v>0</v>
      </c>
      <c r="M1178">
        <v>14121.61</v>
      </c>
      <c r="N1178">
        <v>0</v>
      </c>
      <c r="P1178">
        <f t="shared" si="114"/>
        <v>0</v>
      </c>
      <c r="Q1178">
        <f t="shared" si="115"/>
        <v>5.8309518948453007</v>
      </c>
      <c r="W1178">
        <f t="shared" si="116"/>
        <v>2242</v>
      </c>
      <c r="X1178" t="str">
        <f t="shared" si="117"/>
        <v>Wil</v>
      </c>
      <c r="Y1178" t="str">
        <f t="shared" si="118"/>
        <v>ams</v>
      </c>
      <c r="Z1178">
        <f t="shared" si="119"/>
        <v>8</v>
      </c>
    </row>
    <row r="1179" spans="1:26" x14ac:dyDescent="0.25">
      <c r="A1179">
        <v>1178</v>
      </c>
      <c r="B1179">
        <v>15651369</v>
      </c>
      <c r="C1179" t="s">
        <v>699</v>
      </c>
      <c r="D1179">
        <v>626</v>
      </c>
      <c r="E1179" t="s">
        <v>15</v>
      </c>
      <c r="F1179" t="s">
        <v>23</v>
      </c>
      <c r="G1179">
        <v>21</v>
      </c>
      <c r="H1179">
        <v>1</v>
      </c>
      <c r="I1179">
        <v>0</v>
      </c>
      <c r="J1179">
        <v>2</v>
      </c>
      <c r="K1179">
        <v>1</v>
      </c>
      <c r="L1179">
        <v>0</v>
      </c>
      <c r="M1179">
        <v>66232.23</v>
      </c>
      <c r="N1179">
        <v>0</v>
      </c>
      <c r="P1179">
        <f t="shared" si="114"/>
        <v>0</v>
      </c>
      <c r="Q1179">
        <f t="shared" si="115"/>
        <v>4.5825756949558398</v>
      </c>
      <c r="W1179">
        <f t="shared" si="116"/>
        <v>6015</v>
      </c>
      <c r="X1179" t="str">
        <f t="shared" si="117"/>
        <v>Wri</v>
      </c>
      <c r="Y1179" t="str">
        <f t="shared" si="118"/>
        <v>ght</v>
      </c>
      <c r="Z1179">
        <f t="shared" si="119"/>
        <v>6</v>
      </c>
    </row>
    <row r="1180" spans="1:26" x14ac:dyDescent="0.25">
      <c r="A1180">
        <v>1179</v>
      </c>
      <c r="B1180">
        <v>15782454</v>
      </c>
      <c r="C1180" t="s">
        <v>848</v>
      </c>
      <c r="D1180">
        <v>552</v>
      </c>
      <c r="E1180" t="s">
        <v>15</v>
      </c>
      <c r="F1180" t="s">
        <v>23</v>
      </c>
      <c r="G1180">
        <v>49</v>
      </c>
      <c r="H1180">
        <v>4</v>
      </c>
      <c r="I1180">
        <v>0</v>
      </c>
      <c r="J1180">
        <v>1</v>
      </c>
      <c r="K1180">
        <v>1</v>
      </c>
      <c r="L1180">
        <v>1</v>
      </c>
      <c r="M1180">
        <v>190296.76</v>
      </c>
      <c r="N1180">
        <v>1</v>
      </c>
      <c r="P1180">
        <f t="shared" si="114"/>
        <v>0</v>
      </c>
      <c r="Q1180">
        <f t="shared" si="115"/>
        <v>7</v>
      </c>
      <c r="W1180">
        <f t="shared" si="116"/>
        <v>8342</v>
      </c>
      <c r="X1180" t="str">
        <f t="shared" si="117"/>
        <v>Han</v>
      </c>
      <c r="Y1180" t="str">
        <f t="shared" si="118"/>
        <v>ock</v>
      </c>
      <c r="Z1180">
        <f t="shared" si="119"/>
        <v>7</v>
      </c>
    </row>
    <row r="1181" spans="1:26" x14ac:dyDescent="0.25">
      <c r="A1181">
        <v>1180</v>
      </c>
      <c r="B1181">
        <v>15814032</v>
      </c>
      <c r="C1181" t="s">
        <v>314</v>
      </c>
      <c r="D1181">
        <v>807</v>
      </c>
      <c r="E1181" t="s">
        <v>26</v>
      </c>
      <c r="F1181" t="s">
        <v>16</v>
      </c>
      <c r="G1181">
        <v>31</v>
      </c>
      <c r="H1181">
        <v>1</v>
      </c>
      <c r="I1181">
        <v>93460.47</v>
      </c>
      <c r="J1181">
        <v>2</v>
      </c>
      <c r="K1181">
        <v>0</v>
      </c>
      <c r="L1181">
        <v>0</v>
      </c>
      <c r="M1181">
        <v>172782.69</v>
      </c>
      <c r="N1181">
        <v>0</v>
      </c>
      <c r="P1181">
        <f t="shared" si="114"/>
        <v>93460.47</v>
      </c>
      <c r="Q1181">
        <f t="shared" si="115"/>
        <v>5.5677643628300215</v>
      </c>
      <c r="W1181">
        <f t="shared" si="116"/>
        <v>556</v>
      </c>
      <c r="X1181" t="str">
        <f t="shared" si="117"/>
        <v>Hsi</v>
      </c>
      <c r="Y1181" t="str">
        <f t="shared" si="118"/>
        <v>ieh</v>
      </c>
      <c r="Z1181">
        <f t="shared" si="119"/>
        <v>5</v>
      </c>
    </row>
    <row r="1182" spans="1:26" x14ac:dyDescent="0.25">
      <c r="A1182">
        <v>1181</v>
      </c>
      <c r="B1182">
        <v>15570326</v>
      </c>
      <c r="C1182" t="s">
        <v>849</v>
      </c>
      <c r="D1182">
        <v>621</v>
      </c>
      <c r="E1182" t="s">
        <v>15</v>
      </c>
      <c r="F1182" t="s">
        <v>23</v>
      </c>
      <c r="G1182">
        <v>34</v>
      </c>
      <c r="H1182">
        <v>6</v>
      </c>
      <c r="I1182">
        <v>0</v>
      </c>
      <c r="J1182">
        <v>2</v>
      </c>
      <c r="K1182">
        <v>1</v>
      </c>
      <c r="L1182">
        <v>1</v>
      </c>
      <c r="M1182">
        <v>99128.13</v>
      </c>
      <c r="N1182">
        <v>0</v>
      </c>
      <c r="P1182">
        <f t="shared" si="114"/>
        <v>0</v>
      </c>
      <c r="Q1182">
        <f t="shared" si="115"/>
        <v>5.8309518948453007</v>
      </c>
      <c r="W1182">
        <f t="shared" si="116"/>
        <v>6191</v>
      </c>
      <c r="X1182" t="str">
        <f t="shared" si="117"/>
        <v>Wil</v>
      </c>
      <c r="Y1182" t="str">
        <f t="shared" si="118"/>
        <v>ins</v>
      </c>
      <c r="Z1182">
        <f t="shared" si="119"/>
        <v>7</v>
      </c>
    </row>
    <row r="1183" spans="1:26" x14ac:dyDescent="0.25">
      <c r="A1183">
        <v>1182</v>
      </c>
      <c r="B1183">
        <v>15624428</v>
      </c>
      <c r="C1183" t="s">
        <v>850</v>
      </c>
      <c r="D1183">
        <v>651</v>
      </c>
      <c r="E1183" t="s">
        <v>26</v>
      </c>
      <c r="F1183" t="s">
        <v>16</v>
      </c>
      <c r="G1183">
        <v>24</v>
      </c>
      <c r="H1183">
        <v>7</v>
      </c>
      <c r="I1183">
        <v>40224.699999999997</v>
      </c>
      <c r="J1183">
        <v>1</v>
      </c>
      <c r="K1183">
        <v>1</v>
      </c>
      <c r="L1183">
        <v>1</v>
      </c>
      <c r="M1183">
        <v>178341.33</v>
      </c>
      <c r="N1183">
        <v>0</v>
      </c>
      <c r="P1183">
        <f t="shared" si="114"/>
        <v>40224.699999999997</v>
      </c>
      <c r="Q1183">
        <f t="shared" si="115"/>
        <v>4.8989794855663558</v>
      </c>
      <c r="W1183">
        <f t="shared" si="116"/>
        <v>5014</v>
      </c>
      <c r="X1183" t="str">
        <f t="shared" si="117"/>
        <v>Lon</v>
      </c>
      <c r="Y1183" t="str">
        <f t="shared" si="118"/>
        <v>ngo</v>
      </c>
      <c r="Z1183">
        <f t="shared" si="119"/>
        <v>5</v>
      </c>
    </row>
    <row r="1184" spans="1:26" x14ac:dyDescent="0.25">
      <c r="A1184">
        <v>1183</v>
      </c>
      <c r="B1184">
        <v>15755638</v>
      </c>
      <c r="C1184" t="s">
        <v>851</v>
      </c>
      <c r="D1184">
        <v>673</v>
      </c>
      <c r="E1184" t="s">
        <v>15</v>
      </c>
      <c r="F1184" t="s">
        <v>16</v>
      </c>
      <c r="G1184">
        <v>43</v>
      </c>
      <c r="H1184">
        <v>5</v>
      </c>
      <c r="I1184">
        <v>168069.73</v>
      </c>
      <c r="J1184">
        <v>1</v>
      </c>
      <c r="K1184">
        <v>1</v>
      </c>
      <c r="L1184">
        <v>1</v>
      </c>
      <c r="M1184">
        <v>146992.24</v>
      </c>
      <c r="N1184">
        <v>1</v>
      </c>
      <c r="P1184">
        <f t="shared" si="114"/>
        <v>168069.73</v>
      </c>
      <c r="Q1184">
        <f t="shared" si="115"/>
        <v>6.5574385243020004</v>
      </c>
      <c r="W1184">
        <f t="shared" si="116"/>
        <v>4162</v>
      </c>
      <c r="X1184" t="str">
        <f t="shared" si="117"/>
        <v>Man</v>
      </c>
      <c r="Y1184" t="str">
        <f t="shared" si="118"/>
        <v>ini</v>
      </c>
      <c r="Z1184">
        <f t="shared" si="119"/>
        <v>7</v>
      </c>
    </row>
    <row r="1185" spans="1:26" x14ac:dyDescent="0.25">
      <c r="A1185">
        <v>1184</v>
      </c>
      <c r="B1185">
        <v>15600992</v>
      </c>
      <c r="C1185" t="s">
        <v>336</v>
      </c>
      <c r="D1185">
        <v>652</v>
      </c>
      <c r="E1185" t="s">
        <v>15</v>
      </c>
      <c r="F1185" t="s">
        <v>23</v>
      </c>
      <c r="G1185">
        <v>36</v>
      </c>
      <c r="H1185">
        <v>1</v>
      </c>
      <c r="I1185">
        <v>0</v>
      </c>
      <c r="J1185">
        <v>2</v>
      </c>
      <c r="K1185">
        <v>1</v>
      </c>
      <c r="L1185">
        <v>1</v>
      </c>
      <c r="M1185">
        <v>151314.98000000001</v>
      </c>
      <c r="N1185">
        <v>0</v>
      </c>
      <c r="P1185">
        <f t="shared" si="114"/>
        <v>0</v>
      </c>
      <c r="Q1185">
        <f t="shared" si="115"/>
        <v>6</v>
      </c>
      <c r="W1185">
        <f t="shared" si="116"/>
        <v>4966</v>
      </c>
      <c r="X1185" t="str">
        <f t="shared" si="117"/>
        <v>Mad</v>
      </c>
      <c r="Y1185" t="str">
        <f t="shared" si="118"/>
        <v>ego</v>
      </c>
      <c r="Z1185">
        <f t="shared" si="119"/>
        <v>9</v>
      </c>
    </row>
    <row r="1186" spans="1:26" x14ac:dyDescent="0.25">
      <c r="A1186">
        <v>1185</v>
      </c>
      <c r="B1186">
        <v>15755649</v>
      </c>
      <c r="C1186" t="s">
        <v>852</v>
      </c>
      <c r="D1186">
        <v>584</v>
      </c>
      <c r="E1186" t="s">
        <v>26</v>
      </c>
      <c r="F1186" t="s">
        <v>23</v>
      </c>
      <c r="G1186">
        <v>47</v>
      </c>
      <c r="H1186">
        <v>7</v>
      </c>
      <c r="I1186">
        <v>130538.77</v>
      </c>
      <c r="J1186">
        <v>1</v>
      </c>
      <c r="K1186">
        <v>1</v>
      </c>
      <c r="L1186">
        <v>0</v>
      </c>
      <c r="M1186">
        <v>92915.839999999997</v>
      </c>
      <c r="N1186">
        <v>0</v>
      </c>
      <c r="P1186">
        <f t="shared" si="114"/>
        <v>130538.77</v>
      </c>
      <c r="Q1186">
        <f t="shared" si="115"/>
        <v>6.8556546004010439</v>
      </c>
      <c r="W1186">
        <f t="shared" si="116"/>
        <v>7467</v>
      </c>
      <c r="X1186" t="str">
        <f t="shared" si="117"/>
        <v>Win</v>
      </c>
      <c r="Y1186" t="str">
        <f t="shared" si="118"/>
        <v>ing</v>
      </c>
      <c r="Z1186">
        <f t="shared" si="119"/>
        <v>13</v>
      </c>
    </row>
    <row r="1187" spans="1:26" x14ac:dyDescent="0.25">
      <c r="A1187">
        <v>1186</v>
      </c>
      <c r="B1187">
        <v>15795228</v>
      </c>
      <c r="C1187" t="s">
        <v>853</v>
      </c>
      <c r="D1187">
        <v>756</v>
      </c>
      <c r="E1187" t="s">
        <v>15</v>
      </c>
      <c r="F1187" t="s">
        <v>23</v>
      </c>
      <c r="G1187">
        <v>37</v>
      </c>
      <c r="H1187">
        <v>3</v>
      </c>
      <c r="I1187">
        <v>132623.6</v>
      </c>
      <c r="J1187">
        <v>1</v>
      </c>
      <c r="K1187">
        <v>1</v>
      </c>
      <c r="L1187">
        <v>1</v>
      </c>
      <c r="M1187">
        <v>58974</v>
      </c>
      <c r="N1187">
        <v>0</v>
      </c>
      <c r="P1187">
        <f t="shared" si="114"/>
        <v>132623.6</v>
      </c>
      <c r="Q1187">
        <f t="shared" si="115"/>
        <v>6.0827625302982193</v>
      </c>
      <c r="W1187">
        <f t="shared" si="116"/>
        <v>1441</v>
      </c>
      <c r="X1187" t="str">
        <f t="shared" si="117"/>
        <v>Ste</v>
      </c>
      <c r="Y1187" t="str">
        <f t="shared" si="118"/>
        <v>art</v>
      </c>
      <c r="Z1187">
        <f t="shared" si="119"/>
        <v>7</v>
      </c>
    </row>
    <row r="1188" spans="1:26" x14ac:dyDescent="0.25">
      <c r="A1188">
        <v>1187</v>
      </c>
      <c r="B1188">
        <v>15589257</v>
      </c>
      <c r="C1188" t="s">
        <v>241</v>
      </c>
      <c r="D1188">
        <v>670</v>
      </c>
      <c r="E1188" t="s">
        <v>15</v>
      </c>
      <c r="F1188" t="s">
        <v>16</v>
      </c>
      <c r="G1188">
        <v>35</v>
      </c>
      <c r="H1188">
        <v>3</v>
      </c>
      <c r="I1188">
        <v>103465.02</v>
      </c>
      <c r="J1188">
        <v>2</v>
      </c>
      <c r="K1188">
        <v>1</v>
      </c>
      <c r="L1188">
        <v>1</v>
      </c>
      <c r="M1188">
        <v>174627.06</v>
      </c>
      <c r="N1188">
        <v>0</v>
      </c>
      <c r="P1188">
        <f t="shared" si="114"/>
        <v>103465.02</v>
      </c>
      <c r="Q1188">
        <f t="shared" si="115"/>
        <v>5.9160797830996161</v>
      </c>
      <c r="W1188">
        <f t="shared" si="116"/>
        <v>4258</v>
      </c>
      <c r="X1188" t="str">
        <f t="shared" si="117"/>
        <v>Gra</v>
      </c>
      <c r="Y1188" t="str">
        <f t="shared" si="118"/>
        <v>ant</v>
      </c>
      <c r="Z1188">
        <f t="shared" si="119"/>
        <v>5</v>
      </c>
    </row>
    <row r="1189" spans="1:26" x14ac:dyDescent="0.25">
      <c r="A1189">
        <v>1188</v>
      </c>
      <c r="B1189">
        <v>15719302</v>
      </c>
      <c r="C1189" t="s">
        <v>293</v>
      </c>
      <c r="D1189">
        <v>765</v>
      </c>
      <c r="E1189" t="s">
        <v>15</v>
      </c>
      <c r="F1189" t="s">
        <v>16</v>
      </c>
      <c r="G1189">
        <v>50</v>
      </c>
      <c r="H1189">
        <v>9</v>
      </c>
      <c r="I1189">
        <v>126547.8</v>
      </c>
      <c r="J1189">
        <v>1</v>
      </c>
      <c r="K1189">
        <v>1</v>
      </c>
      <c r="L1189">
        <v>1</v>
      </c>
      <c r="M1189">
        <v>79579.94</v>
      </c>
      <c r="N1189">
        <v>1</v>
      </c>
      <c r="P1189">
        <f t="shared" si="114"/>
        <v>126547.8</v>
      </c>
      <c r="Q1189">
        <f t="shared" si="115"/>
        <v>7.0710678118654755</v>
      </c>
      <c r="W1189">
        <f t="shared" si="116"/>
        <v>1253</v>
      </c>
      <c r="X1189" t="str">
        <f t="shared" si="117"/>
        <v>Bre</v>
      </c>
      <c r="Y1189" t="str">
        <f t="shared" si="118"/>
        <v>nan</v>
      </c>
      <c r="Z1189">
        <f t="shared" si="119"/>
        <v>7</v>
      </c>
    </row>
    <row r="1190" spans="1:26" x14ac:dyDescent="0.25">
      <c r="A1190">
        <v>1189</v>
      </c>
      <c r="B1190">
        <v>15639882</v>
      </c>
      <c r="C1190" t="s">
        <v>691</v>
      </c>
      <c r="D1190">
        <v>528</v>
      </c>
      <c r="E1190" t="s">
        <v>15</v>
      </c>
      <c r="F1190" t="s">
        <v>23</v>
      </c>
      <c r="G1190">
        <v>30</v>
      </c>
      <c r="H1190">
        <v>2</v>
      </c>
      <c r="I1190">
        <v>128262.72</v>
      </c>
      <c r="J1190">
        <v>2</v>
      </c>
      <c r="K1190">
        <v>1</v>
      </c>
      <c r="L1190">
        <v>0</v>
      </c>
      <c r="M1190">
        <v>50771.16</v>
      </c>
      <c r="N1190">
        <v>0</v>
      </c>
      <c r="P1190">
        <f t="shared" si="114"/>
        <v>128262.72</v>
      </c>
      <c r="Q1190">
        <f t="shared" si="115"/>
        <v>5.4772255750516612</v>
      </c>
      <c r="W1190">
        <f t="shared" si="116"/>
        <v>8866</v>
      </c>
      <c r="X1190" t="str">
        <f t="shared" si="117"/>
        <v>She</v>
      </c>
      <c r="Y1190" t="str">
        <f t="shared" si="118"/>
        <v>She</v>
      </c>
      <c r="Z1190">
        <f t="shared" si="119"/>
        <v>3</v>
      </c>
    </row>
    <row r="1191" spans="1:26" x14ac:dyDescent="0.25">
      <c r="A1191">
        <v>1190</v>
      </c>
      <c r="B1191">
        <v>15791279</v>
      </c>
      <c r="C1191" t="s">
        <v>854</v>
      </c>
      <c r="D1191">
        <v>701</v>
      </c>
      <c r="E1191" t="s">
        <v>15</v>
      </c>
      <c r="F1191" t="s">
        <v>23</v>
      </c>
      <c r="G1191">
        <v>40</v>
      </c>
      <c r="H1191">
        <v>5</v>
      </c>
      <c r="I1191">
        <v>169742.64</v>
      </c>
      <c r="J1191">
        <v>1</v>
      </c>
      <c r="K1191">
        <v>1</v>
      </c>
      <c r="L1191">
        <v>1</v>
      </c>
      <c r="M1191">
        <v>153537.54999999999</v>
      </c>
      <c r="N1191">
        <v>1</v>
      </c>
      <c r="P1191">
        <f t="shared" si="114"/>
        <v>169742.64</v>
      </c>
      <c r="Q1191">
        <f t="shared" si="115"/>
        <v>6.324555320336759</v>
      </c>
      <c r="W1191">
        <f t="shared" si="116"/>
        <v>3076</v>
      </c>
      <c r="X1191" t="str">
        <f t="shared" si="117"/>
        <v>Mur</v>
      </c>
      <c r="Y1191" t="str">
        <f t="shared" si="118"/>
        <v>ray</v>
      </c>
      <c r="Z1191">
        <f t="shared" si="119"/>
        <v>6</v>
      </c>
    </row>
    <row r="1192" spans="1:26" x14ac:dyDescent="0.25">
      <c r="A1192">
        <v>1191</v>
      </c>
      <c r="B1192">
        <v>15636935</v>
      </c>
      <c r="C1192" t="s">
        <v>855</v>
      </c>
      <c r="D1192">
        <v>797</v>
      </c>
      <c r="E1192" t="s">
        <v>15</v>
      </c>
      <c r="F1192" t="s">
        <v>16</v>
      </c>
      <c r="G1192">
        <v>29</v>
      </c>
      <c r="H1192">
        <v>1</v>
      </c>
      <c r="I1192">
        <v>0</v>
      </c>
      <c r="J1192">
        <v>2</v>
      </c>
      <c r="K1192">
        <v>1</v>
      </c>
      <c r="L1192">
        <v>1</v>
      </c>
      <c r="M1192">
        <v>132975.39000000001</v>
      </c>
      <c r="N1192">
        <v>0</v>
      </c>
      <c r="P1192">
        <f t="shared" si="114"/>
        <v>0</v>
      </c>
      <c r="Q1192">
        <f t="shared" si="115"/>
        <v>5.3851648071345037</v>
      </c>
      <c r="W1192">
        <f t="shared" si="116"/>
        <v>681</v>
      </c>
      <c r="X1192" t="str">
        <f t="shared" si="117"/>
        <v>Ris</v>
      </c>
      <c r="Y1192" t="str">
        <f t="shared" si="118"/>
        <v>eth</v>
      </c>
      <c r="Z1192">
        <f t="shared" si="119"/>
        <v>10</v>
      </c>
    </row>
    <row r="1193" spans="1:26" x14ac:dyDescent="0.25">
      <c r="A1193">
        <v>1192</v>
      </c>
      <c r="B1193">
        <v>15686909</v>
      </c>
      <c r="C1193" t="s">
        <v>307</v>
      </c>
      <c r="D1193">
        <v>639</v>
      </c>
      <c r="E1193" t="s">
        <v>26</v>
      </c>
      <c r="F1193" t="s">
        <v>23</v>
      </c>
      <c r="G1193">
        <v>27</v>
      </c>
      <c r="H1193">
        <v>3</v>
      </c>
      <c r="I1193">
        <v>150795.81</v>
      </c>
      <c r="J1193">
        <v>1</v>
      </c>
      <c r="K1193">
        <v>0</v>
      </c>
      <c r="L1193">
        <v>1</v>
      </c>
      <c r="M1193">
        <v>85208.93</v>
      </c>
      <c r="N1193">
        <v>0</v>
      </c>
      <c r="P1193">
        <f t="shared" si="114"/>
        <v>150795.81</v>
      </c>
      <c r="Q1193">
        <f t="shared" si="115"/>
        <v>5.196152422706632</v>
      </c>
      <c r="W1193">
        <f t="shared" si="116"/>
        <v>5498</v>
      </c>
      <c r="X1193" t="str">
        <f t="shared" si="117"/>
        <v>Lun</v>
      </c>
      <c r="Y1193" t="str">
        <f t="shared" si="118"/>
        <v>ung</v>
      </c>
      <c r="Z1193">
        <f t="shared" si="119"/>
        <v>4</v>
      </c>
    </row>
    <row r="1194" spans="1:26" x14ac:dyDescent="0.25">
      <c r="A1194">
        <v>1193</v>
      </c>
      <c r="B1194">
        <v>15589572</v>
      </c>
      <c r="C1194" t="s">
        <v>856</v>
      </c>
      <c r="D1194">
        <v>785</v>
      </c>
      <c r="E1194" t="s">
        <v>18</v>
      </c>
      <c r="F1194" t="s">
        <v>16</v>
      </c>
      <c r="G1194">
        <v>61</v>
      </c>
      <c r="H1194">
        <v>4</v>
      </c>
      <c r="I1194">
        <v>129855.72</v>
      </c>
      <c r="J1194">
        <v>2</v>
      </c>
      <c r="K1194">
        <v>1</v>
      </c>
      <c r="L1194">
        <v>0</v>
      </c>
      <c r="M1194">
        <v>170214.82</v>
      </c>
      <c r="N1194">
        <v>1</v>
      </c>
      <c r="P1194">
        <f t="shared" si="114"/>
        <v>129855.72</v>
      </c>
      <c r="Q1194">
        <f t="shared" si="115"/>
        <v>7.810249675906654</v>
      </c>
      <c r="W1194">
        <f t="shared" si="116"/>
        <v>873</v>
      </c>
      <c r="X1194" t="str">
        <f t="shared" si="117"/>
        <v>Otu</v>
      </c>
      <c r="Y1194" t="str">
        <f t="shared" si="118"/>
        <v>kwu</v>
      </c>
      <c r="Z1194">
        <f t="shared" si="119"/>
        <v>15</v>
      </c>
    </row>
    <row r="1195" spans="1:26" x14ac:dyDescent="0.25">
      <c r="A1195">
        <v>1194</v>
      </c>
      <c r="B1195">
        <v>15779947</v>
      </c>
      <c r="C1195" t="s">
        <v>857</v>
      </c>
      <c r="D1195">
        <v>363</v>
      </c>
      <c r="E1195" t="s">
        <v>18</v>
      </c>
      <c r="F1195" t="s">
        <v>16</v>
      </c>
      <c r="G1195">
        <v>28</v>
      </c>
      <c r="H1195">
        <v>6</v>
      </c>
      <c r="I1195">
        <v>146098.43</v>
      </c>
      <c r="J1195">
        <v>3</v>
      </c>
      <c r="K1195">
        <v>1</v>
      </c>
      <c r="L1195">
        <v>0</v>
      </c>
      <c r="M1195">
        <v>100615.14</v>
      </c>
      <c r="N1195">
        <v>1</v>
      </c>
      <c r="P1195">
        <f t="shared" si="114"/>
        <v>146098.43</v>
      </c>
      <c r="Q1195">
        <f t="shared" si="115"/>
        <v>5.2915026221291814</v>
      </c>
      <c r="W1195">
        <f t="shared" si="116"/>
        <v>9992</v>
      </c>
      <c r="X1195" t="str">
        <f t="shared" si="117"/>
        <v>Tho</v>
      </c>
      <c r="Y1195" t="str">
        <f t="shared" si="118"/>
        <v>mas</v>
      </c>
      <c r="Z1195">
        <f t="shared" si="119"/>
        <v>6</v>
      </c>
    </row>
    <row r="1196" spans="1:26" x14ac:dyDescent="0.25">
      <c r="A1196">
        <v>1195</v>
      </c>
      <c r="B1196">
        <v>15573769</v>
      </c>
      <c r="C1196" t="s">
        <v>112</v>
      </c>
      <c r="D1196">
        <v>764</v>
      </c>
      <c r="E1196" t="s">
        <v>15</v>
      </c>
      <c r="F1196" t="s">
        <v>16</v>
      </c>
      <c r="G1196">
        <v>24</v>
      </c>
      <c r="H1196">
        <v>7</v>
      </c>
      <c r="I1196">
        <v>0</v>
      </c>
      <c r="J1196">
        <v>2</v>
      </c>
      <c r="K1196">
        <v>1</v>
      </c>
      <c r="L1196">
        <v>0</v>
      </c>
      <c r="M1196">
        <v>186105.99</v>
      </c>
      <c r="N1196">
        <v>0</v>
      </c>
      <c r="P1196">
        <f t="shared" si="114"/>
        <v>0</v>
      </c>
      <c r="Q1196">
        <f t="shared" si="115"/>
        <v>4.8989794855663558</v>
      </c>
      <c r="W1196">
        <f t="shared" si="116"/>
        <v>1272</v>
      </c>
      <c r="X1196" t="str">
        <f t="shared" si="117"/>
        <v>Fio</v>
      </c>
      <c r="Y1196" t="str">
        <f t="shared" si="118"/>
        <v>ini</v>
      </c>
      <c r="Z1196">
        <f t="shared" si="119"/>
        <v>10</v>
      </c>
    </row>
    <row r="1197" spans="1:26" x14ac:dyDescent="0.25">
      <c r="A1197">
        <v>1196</v>
      </c>
      <c r="B1197">
        <v>15578866</v>
      </c>
      <c r="C1197" t="s">
        <v>250</v>
      </c>
      <c r="D1197">
        <v>676</v>
      </c>
      <c r="E1197" t="s">
        <v>15</v>
      </c>
      <c r="F1197" t="s">
        <v>16</v>
      </c>
      <c r="G1197">
        <v>43</v>
      </c>
      <c r="H1197">
        <v>2</v>
      </c>
      <c r="I1197">
        <v>0</v>
      </c>
      <c r="J1197">
        <v>1</v>
      </c>
      <c r="K1197">
        <v>1</v>
      </c>
      <c r="L1197">
        <v>1</v>
      </c>
      <c r="M1197">
        <v>55119.53</v>
      </c>
      <c r="N1197">
        <v>0</v>
      </c>
      <c r="P1197">
        <f t="shared" si="114"/>
        <v>0</v>
      </c>
      <c r="Q1197">
        <f t="shared" si="115"/>
        <v>6.5574385243020004</v>
      </c>
      <c r="W1197">
        <f t="shared" si="116"/>
        <v>4059</v>
      </c>
      <c r="X1197" t="str">
        <f t="shared" si="117"/>
        <v>Hug</v>
      </c>
      <c r="Y1197" t="str">
        <f t="shared" si="118"/>
        <v>hes</v>
      </c>
      <c r="Z1197">
        <f t="shared" si="119"/>
        <v>6</v>
      </c>
    </row>
    <row r="1198" spans="1:26" x14ac:dyDescent="0.25">
      <c r="A1198">
        <v>1197</v>
      </c>
      <c r="B1198">
        <v>15739131</v>
      </c>
      <c r="C1198" t="s">
        <v>858</v>
      </c>
      <c r="D1198">
        <v>718</v>
      </c>
      <c r="E1198" t="s">
        <v>26</v>
      </c>
      <c r="F1198" t="s">
        <v>23</v>
      </c>
      <c r="G1198">
        <v>28</v>
      </c>
      <c r="H1198">
        <v>4</v>
      </c>
      <c r="I1198">
        <v>65643.3</v>
      </c>
      <c r="J1198">
        <v>1</v>
      </c>
      <c r="K1198">
        <v>1</v>
      </c>
      <c r="L1198">
        <v>0</v>
      </c>
      <c r="M1198">
        <v>28760.99</v>
      </c>
      <c r="N1198">
        <v>0</v>
      </c>
      <c r="P1198">
        <f t="shared" si="114"/>
        <v>65643.3</v>
      </c>
      <c r="Q1198">
        <f t="shared" si="115"/>
        <v>5.2915026221291814</v>
      </c>
      <c r="W1198">
        <f t="shared" si="116"/>
        <v>2464</v>
      </c>
      <c r="X1198" t="str">
        <f t="shared" si="117"/>
        <v>Whi</v>
      </c>
      <c r="Y1198" t="str">
        <f t="shared" si="118"/>
        <v>rth</v>
      </c>
      <c r="Z1198">
        <f t="shared" si="119"/>
        <v>9</v>
      </c>
    </row>
    <row r="1199" spans="1:26" x14ac:dyDescent="0.25">
      <c r="A1199">
        <v>1198</v>
      </c>
      <c r="B1199">
        <v>15813444</v>
      </c>
      <c r="C1199" t="s">
        <v>243</v>
      </c>
      <c r="D1199">
        <v>590</v>
      </c>
      <c r="E1199" t="s">
        <v>18</v>
      </c>
      <c r="F1199" t="s">
        <v>16</v>
      </c>
      <c r="G1199">
        <v>34</v>
      </c>
      <c r="H1199">
        <v>6</v>
      </c>
      <c r="I1199">
        <v>0</v>
      </c>
      <c r="J1199">
        <v>2</v>
      </c>
      <c r="K1199">
        <v>1</v>
      </c>
      <c r="L1199">
        <v>0</v>
      </c>
      <c r="M1199">
        <v>171021.44</v>
      </c>
      <c r="N1199">
        <v>0</v>
      </c>
      <c r="P1199">
        <f t="shared" si="114"/>
        <v>0</v>
      </c>
      <c r="Q1199">
        <f t="shared" si="115"/>
        <v>5.8309518948453007</v>
      </c>
      <c r="W1199">
        <f t="shared" si="116"/>
        <v>7274</v>
      </c>
      <c r="X1199" t="str">
        <f t="shared" si="117"/>
        <v>McI</v>
      </c>
      <c r="Y1199" t="str">
        <f t="shared" si="118"/>
        <v>osh</v>
      </c>
      <c r="Z1199">
        <f t="shared" si="119"/>
        <v>8</v>
      </c>
    </row>
    <row r="1200" spans="1:26" x14ac:dyDescent="0.25">
      <c r="A1200">
        <v>1199</v>
      </c>
      <c r="B1200">
        <v>15678058</v>
      </c>
      <c r="C1200" t="s">
        <v>763</v>
      </c>
      <c r="D1200">
        <v>584</v>
      </c>
      <c r="E1200" t="s">
        <v>15</v>
      </c>
      <c r="F1200" t="s">
        <v>23</v>
      </c>
      <c r="G1200">
        <v>38</v>
      </c>
      <c r="H1200">
        <v>9</v>
      </c>
      <c r="I1200">
        <v>104584.16</v>
      </c>
      <c r="J1200">
        <v>1</v>
      </c>
      <c r="K1200">
        <v>1</v>
      </c>
      <c r="L1200">
        <v>0</v>
      </c>
      <c r="M1200">
        <v>176678.72</v>
      </c>
      <c r="N1200">
        <v>0</v>
      </c>
      <c r="P1200">
        <f t="shared" si="114"/>
        <v>104584.16</v>
      </c>
      <c r="Q1200">
        <f t="shared" si="115"/>
        <v>6.164414002968976</v>
      </c>
      <c r="W1200">
        <f t="shared" si="116"/>
        <v>7467</v>
      </c>
      <c r="X1200" t="str">
        <f t="shared" si="117"/>
        <v>Aye</v>
      </c>
      <c r="Y1200" t="str">
        <f t="shared" si="118"/>
        <v>ers</v>
      </c>
      <c r="Z1200">
        <f t="shared" si="119"/>
        <v>5</v>
      </c>
    </row>
    <row r="1201" spans="1:26" x14ac:dyDescent="0.25">
      <c r="A1201">
        <v>1200</v>
      </c>
      <c r="B1201">
        <v>15769169</v>
      </c>
      <c r="C1201" t="s">
        <v>859</v>
      </c>
      <c r="D1201">
        <v>645</v>
      </c>
      <c r="E1201" t="s">
        <v>15</v>
      </c>
      <c r="F1201" t="s">
        <v>23</v>
      </c>
      <c r="G1201">
        <v>41</v>
      </c>
      <c r="H1201">
        <v>7</v>
      </c>
      <c r="I1201">
        <v>0</v>
      </c>
      <c r="J1201">
        <v>1</v>
      </c>
      <c r="K1201">
        <v>0</v>
      </c>
      <c r="L1201">
        <v>1</v>
      </c>
      <c r="M1201">
        <v>28667.56</v>
      </c>
      <c r="N1201">
        <v>0</v>
      </c>
      <c r="P1201">
        <f t="shared" si="114"/>
        <v>0</v>
      </c>
      <c r="Q1201">
        <f t="shared" si="115"/>
        <v>6.4031242374328485</v>
      </c>
      <c r="W1201">
        <f t="shared" si="116"/>
        <v>5260</v>
      </c>
      <c r="X1201" t="str">
        <f t="shared" si="117"/>
        <v>Tre</v>
      </c>
      <c r="Y1201" t="str">
        <f t="shared" si="118"/>
        <v>ino</v>
      </c>
      <c r="Z1201">
        <f t="shared" si="119"/>
        <v>8</v>
      </c>
    </row>
    <row r="1202" spans="1:26" x14ac:dyDescent="0.25">
      <c r="A1202">
        <v>1201</v>
      </c>
      <c r="B1202">
        <v>15804602</v>
      </c>
      <c r="C1202" t="s">
        <v>349</v>
      </c>
      <c r="D1202">
        <v>772</v>
      </c>
      <c r="E1202" t="s">
        <v>26</v>
      </c>
      <c r="F1202" t="s">
        <v>23</v>
      </c>
      <c r="G1202">
        <v>30</v>
      </c>
      <c r="H1202">
        <v>6</v>
      </c>
      <c r="I1202">
        <v>99785.279999999999</v>
      </c>
      <c r="J1202">
        <v>2</v>
      </c>
      <c r="K1202">
        <v>0</v>
      </c>
      <c r="L1202">
        <v>0</v>
      </c>
      <c r="M1202">
        <v>197238.03</v>
      </c>
      <c r="N1202">
        <v>0</v>
      </c>
      <c r="P1202">
        <f t="shared" si="114"/>
        <v>99785.279999999999</v>
      </c>
      <c r="Q1202">
        <f t="shared" si="115"/>
        <v>5.4772255750516612</v>
      </c>
      <c r="W1202">
        <f t="shared" si="116"/>
        <v>1120</v>
      </c>
      <c r="X1202" t="str">
        <f t="shared" si="117"/>
        <v>Boy</v>
      </c>
      <c r="Y1202" t="str">
        <f t="shared" si="118"/>
        <v>oyd</v>
      </c>
      <c r="Z1202">
        <f t="shared" si="119"/>
        <v>4</v>
      </c>
    </row>
    <row r="1203" spans="1:26" x14ac:dyDescent="0.25">
      <c r="A1203">
        <v>1202</v>
      </c>
      <c r="B1203">
        <v>15651052</v>
      </c>
      <c r="C1203" t="s">
        <v>860</v>
      </c>
      <c r="D1203">
        <v>399</v>
      </c>
      <c r="E1203" t="s">
        <v>26</v>
      </c>
      <c r="F1203" t="s">
        <v>23</v>
      </c>
      <c r="G1203">
        <v>46</v>
      </c>
      <c r="H1203">
        <v>2</v>
      </c>
      <c r="I1203">
        <v>127655.22</v>
      </c>
      <c r="J1203">
        <v>1</v>
      </c>
      <c r="K1203">
        <v>1</v>
      </c>
      <c r="L1203">
        <v>0</v>
      </c>
      <c r="M1203">
        <v>139994.68</v>
      </c>
      <c r="N1203">
        <v>1</v>
      </c>
      <c r="P1203">
        <f t="shared" si="114"/>
        <v>127655.22</v>
      </c>
      <c r="Q1203">
        <f t="shared" si="115"/>
        <v>6.7823299831252681</v>
      </c>
      <c r="W1203">
        <f t="shared" si="116"/>
        <v>9982</v>
      </c>
      <c r="X1203" t="str">
        <f t="shared" si="117"/>
        <v>McM</v>
      </c>
      <c r="Y1203" t="str">
        <f t="shared" si="118"/>
        <v>ers</v>
      </c>
      <c r="Z1203">
        <f t="shared" si="119"/>
        <v>9</v>
      </c>
    </row>
    <row r="1204" spans="1:26" x14ac:dyDescent="0.25">
      <c r="A1204">
        <v>1203</v>
      </c>
      <c r="B1204">
        <v>15724334</v>
      </c>
      <c r="C1204" t="s">
        <v>861</v>
      </c>
      <c r="D1204">
        <v>529</v>
      </c>
      <c r="E1204" t="s">
        <v>15</v>
      </c>
      <c r="F1204" t="s">
        <v>23</v>
      </c>
      <c r="G1204">
        <v>22</v>
      </c>
      <c r="H1204">
        <v>5</v>
      </c>
      <c r="I1204">
        <v>0</v>
      </c>
      <c r="J1204">
        <v>1</v>
      </c>
      <c r="K1204">
        <v>1</v>
      </c>
      <c r="L1204">
        <v>0</v>
      </c>
      <c r="M1204">
        <v>151169.82999999999</v>
      </c>
      <c r="N1204">
        <v>0</v>
      </c>
      <c r="P1204">
        <f t="shared" si="114"/>
        <v>0</v>
      </c>
      <c r="Q1204">
        <f t="shared" si="115"/>
        <v>4.6904157598234297</v>
      </c>
      <c r="W1204">
        <f t="shared" si="116"/>
        <v>8836</v>
      </c>
      <c r="X1204" t="str">
        <f t="shared" si="117"/>
        <v>Ale</v>
      </c>
      <c r="Y1204" t="str">
        <f t="shared" si="118"/>
        <v>eva</v>
      </c>
      <c r="Z1204">
        <f t="shared" si="119"/>
        <v>10</v>
      </c>
    </row>
    <row r="1205" spans="1:26" x14ac:dyDescent="0.25">
      <c r="A1205">
        <v>1204</v>
      </c>
      <c r="B1205">
        <v>15569451</v>
      </c>
      <c r="C1205" t="s">
        <v>216</v>
      </c>
      <c r="D1205">
        <v>463</v>
      </c>
      <c r="E1205" t="s">
        <v>15</v>
      </c>
      <c r="F1205" t="s">
        <v>23</v>
      </c>
      <c r="G1205">
        <v>35</v>
      </c>
      <c r="H1205">
        <v>2</v>
      </c>
      <c r="I1205">
        <v>101257.16</v>
      </c>
      <c r="J1205">
        <v>1</v>
      </c>
      <c r="K1205">
        <v>1</v>
      </c>
      <c r="L1205">
        <v>1</v>
      </c>
      <c r="M1205">
        <v>118113.64</v>
      </c>
      <c r="N1205">
        <v>0</v>
      </c>
      <c r="P1205">
        <f t="shared" si="114"/>
        <v>101257.16</v>
      </c>
      <c r="Q1205">
        <f t="shared" si="115"/>
        <v>5.9160797830996161</v>
      </c>
      <c r="W1205">
        <f t="shared" si="116"/>
        <v>9739</v>
      </c>
      <c r="X1205" t="str">
        <f t="shared" si="117"/>
        <v>Mil</v>
      </c>
      <c r="Y1205" t="str">
        <f t="shared" si="118"/>
        <v>ler</v>
      </c>
      <c r="Z1205">
        <f t="shared" si="119"/>
        <v>6</v>
      </c>
    </row>
    <row r="1206" spans="1:26" x14ac:dyDescent="0.25">
      <c r="A1206">
        <v>1205</v>
      </c>
      <c r="B1206">
        <v>15650098</v>
      </c>
      <c r="C1206" t="s">
        <v>862</v>
      </c>
      <c r="D1206">
        <v>630</v>
      </c>
      <c r="E1206" t="s">
        <v>15</v>
      </c>
      <c r="F1206" t="s">
        <v>16</v>
      </c>
      <c r="G1206">
        <v>40</v>
      </c>
      <c r="H1206">
        <v>7</v>
      </c>
      <c r="I1206">
        <v>0</v>
      </c>
      <c r="J1206">
        <v>2</v>
      </c>
      <c r="K1206">
        <v>1</v>
      </c>
      <c r="L1206">
        <v>1</v>
      </c>
      <c r="M1206">
        <v>34453.17</v>
      </c>
      <c r="N1206">
        <v>0</v>
      </c>
      <c r="P1206">
        <f t="shared" si="114"/>
        <v>0</v>
      </c>
      <c r="Q1206">
        <f t="shared" si="115"/>
        <v>6.324555320336759</v>
      </c>
      <c r="W1206">
        <f t="shared" si="116"/>
        <v>5853</v>
      </c>
      <c r="X1206" t="str">
        <f t="shared" si="117"/>
        <v>Bar</v>
      </c>
      <c r="Y1206" t="str">
        <f t="shared" si="118"/>
        <v>ova</v>
      </c>
      <c r="Z1206">
        <f t="shared" si="119"/>
        <v>8</v>
      </c>
    </row>
    <row r="1207" spans="1:26" x14ac:dyDescent="0.25">
      <c r="A1207">
        <v>1206</v>
      </c>
      <c r="B1207">
        <v>15724307</v>
      </c>
      <c r="C1207" t="s">
        <v>21</v>
      </c>
      <c r="D1207">
        <v>780</v>
      </c>
      <c r="E1207" t="s">
        <v>15</v>
      </c>
      <c r="F1207" t="s">
        <v>23</v>
      </c>
      <c r="G1207">
        <v>76</v>
      </c>
      <c r="H1207">
        <v>10</v>
      </c>
      <c r="I1207">
        <v>121313.88</v>
      </c>
      <c r="J1207">
        <v>1</v>
      </c>
      <c r="K1207">
        <v>0</v>
      </c>
      <c r="L1207">
        <v>1</v>
      </c>
      <c r="M1207">
        <v>64872.33</v>
      </c>
      <c r="N1207">
        <v>0</v>
      </c>
      <c r="P1207">
        <f t="shared" si="114"/>
        <v>121313.88</v>
      </c>
      <c r="Q1207">
        <f t="shared" si="115"/>
        <v>8.717797887081348</v>
      </c>
      <c r="W1207">
        <f t="shared" si="116"/>
        <v>951</v>
      </c>
      <c r="X1207" t="str">
        <f t="shared" si="117"/>
        <v>Mit</v>
      </c>
      <c r="Y1207" t="str">
        <f t="shared" si="118"/>
        <v>ell</v>
      </c>
      <c r="Z1207">
        <f t="shared" si="119"/>
        <v>8</v>
      </c>
    </row>
    <row r="1208" spans="1:26" x14ac:dyDescent="0.25">
      <c r="A1208">
        <v>1207</v>
      </c>
      <c r="B1208">
        <v>15599268</v>
      </c>
      <c r="C1208" t="s">
        <v>863</v>
      </c>
      <c r="D1208">
        <v>584</v>
      </c>
      <c r="E1208" t="s">
        <v>18</v>
      </c>
      <c r="F1208" t="s">
        <v>23</v>
      </c>
      <c r="G1208">
        <v>32</v>
      </c>
      <c r="H1208">
        <v>5</v>
      </c>
      <c r="I1208">
        <v>0</v>
      </c>
      <c r="J1208">
        <v>2</v>
      </c>
      <c r="K1208">
        <v>1</v>
      </c>
      <c r="L1208">
        <v>0</v>
      </c>
      <c r="M1208">
        <v>10956.82</v>
      </c>
      <c r="N1208">
        <v>0</v>
      </c>
      <c r="P1208">
        <f t="shared" si="114"/>
        <v>0</v>
      </c>
      <c r="Q1208">
        <f t="shared" si="115"/>
        <v>5.6568542494923806</v>
      </c>
      <c r="W1208">
        <f t="shared" si="116"/>
        <v>7467</v>
      </c>
      <c r="X1208" t="str">
        <f t="shared" si="117"/>
        <v>Yob</v>
      </c>
      <c r="Y1208" t="str">
        <f t="shared" si="118"/>
        <v>chi</v>
      </c>
      <c r="Z1208">
        <f t="shared" si="119"/>
        <v>7</v>
      </c>
    </row>
    <row r="1209" spans="1:26" x14ac:dyDescent="0.25">
      <c r="A1209">
        <v>1208</v>
      </c>
      <c r="B1209">
        <v>15594864</v>
      </c>
      <c r="C1209" t="s">
        <v>278</v>
      </c>
      <c r="D1209">
        <v>752</v>
      </c>
      <c r="E1209" t="s">
        <v>26</v>
      </c>
      <c r="F1209" t="s">
        <v>23</v>
      </c>
      <c r="G1209">
        <v>30</v>
      </c>
      <c r="H1209">
        <v>4</v>
      </c>
      <c r="I1209">
        <v>81523.38</v>
      </c>
      <c r="J1209">
        <v>1</v>
      </c>
      <c r="K1209">
        <v>1</v>
      </c>
      <c r="L1209">
        <v>1</v>
      </c>
      <c r="M1209">
        <v>36885.85</v>
      </c>
      <c r="N1209">
        <v>0</v>
      </c>
      <c r="P1209">
        <f t="shared" si="114"/>
        <v>81523.38</v>
      </c>
      <c r="Q1209">
        <f t="shared" si="115"/>
        <v>5.4772255750516612</v>
      </c>
      <c r="W1209">
        <f t="shared" si="116"/>
        <v>1548</v>
      </c>
      <c r="X1209" t="str">
        <f t="shared" si="117"/>
        <v>Hua</v>
      </c>
      <c r="Y1209" t="str">
        <f t="shared" si="118"/>
        <v>ang</v>
      </c>
      <c r="Z1209">
        <f t="shared" si="119"/>
        <v>5</v>
      </c>
    </row>
    <row r="1210" spans="1:26" x14ac:dyDescent="0.25">
      <c r="A1210">
        <v>1209</v>
      </c>
      <c r="B1210">
        <v>15616451</v>
      </c>
      <c r="C1210" t="s">
        <v>394</v>
      </c>
      <c r="D1210">
        <v>697</v>
      </c>
      <c r="E1210" t="s">
        <v>15</v>
      </c>
      <c r="F1210" t="s">
        <v>16</v>
      </c>
      <c r="G1210">
        <v>47</v>
      </c>
      <c r="H1210">
        <v>6</v>
      </c>
      <c r="I1210">
        <v>128252.66</v>
      </c>
      <c r="J1210">
        <v>1</v>
      </c>
      <c r="K1210">
        <v>1</v>
      </c>
      <c r="L1210">
        <v>1</v>
      </c>
      <c r="M1210">
        <v>168053.4</v>
      </c>
      <c r="N1210">
        <v>0</v>
      </c>
      <c r="P1210">
        <f t="shared" si="114"/>
        <v>128252.66</v>
      </c>
      <c r="Q1210">
        <f t="shared" si="115"/>
        <v>6.8556546004010439</v>
      </c>
      <c r="W1210">
        <f t="shared" si="116"/>
        <v>3230</v>
      </c>
      <c r="X1210" t="str">
        <f t="shared" si="117"/>
        <v>Gen</v>
      </c>
      <c r="Y1210" t="str">
        <f t="shared" si="118"/>
        <v>ese</v>
      </c>
      <c r="Z1210">
        <f t="shared" si="119"/>
        <v>8</v>
      </c>
    </row>
    <row r="1211" spans="1:26" x14ac:dyDescent="0.25">
      <c r="A1211">
        <v>1210</v>
      </c>
      <c r="B1211">
        <v>15715667</v>
      </c>
      <c r="C1211" t="s">
        <v>864</v>
      </c>
      <c r="D1211">
        <v>850</v>
      </c>
      <c r="E1211" t="s">
        <v>15</v>
      </c>
      <c r="F1211" t="s">
        <v>16</v>
      </c>
      <c r="G1211">
        <v>32</v>
      </c>
      <c r="H1211">
        <v>7</v>
      </c>
      <c r="I1211">
        <v>0</v>
      </c>
      <c r="J1211">
        <v>2</v>
      </c>
      <c r="K1211">
        <v>0</v>
      </c>
      <c r="L1211">
        <v>0</v>
      </c>
      <c r="M1211">
        <v>155227</v>
      </c>
      <c r="N1211">
        <v>0</v>
      </c>
      <c r="P1211">
        <f t="shared" si="114"/>
        <v>0</v>
      </c>
      <c r="Q1211">
        <f t="shared" si="115"/>
        <v>5.6568542494923806</v>
      </c>
      <c r="W1211">
        <f t="shared" si="116"/>
        <v>1</v>
      </c>
      <c r="X1211" t="str">
        <f t="shared" si="117"/>
        <v>Sor</v>
      </c>
      <c r="Y1211" t="str">
        <f t="shared" si="118"/>
        <v>ina</v>
      </c>
      <c r="Z1211">
        <f t="shared" si="119"/>
        <v>8</v>
      </c>
    </row>
    <row r="1212" spans="1:26" x14ac:dyDescent="0.25">
      <c r="A1212">
        <v>1211</v>
      </c>
      <c r="B1212">
        <v>15658969</v>
      </c>
      <c r="C1212" t="s">
        <v>486</v>
      </c>
      <c r="D1212">
        <v>711</v>
      </c>
      <c r="E1212" t="s">
        <v>15</v>
      </c>
      <c r="F1212" t="s">
        <v>23</v>
      </c>
      <c r="G1212">
        <v>51</v>
      </c>
      <c r="H1212">
        <v>7</v>
      </c>
      <c r="I1212">
        <v>0</v>
      </c>
      <c r="J1212">
        <v>3</v>
      </c>
      <c r="K1212">
        <v>1</v>
      </c>
      <c r="L1212">
        <v>0</v>
      </c>
      <c r="M1212">
        <v>38409.79</v>
      </c>
      <c r="N1212">
        <v>1</v>
      </c>
      <c r="P1212">
        <f t="shared" si="114"/>
        <v>0</v>
      </c>
      <c r="Q1212">
        <f t="shared" si="115"/>
        <v>7.1414284285428504</v>
      </c>
      <c r="W1212">
        <f t="shared" si="116"/>
        <v>2702</v>
      </c>
      <c r="X1212" t="str">
        <f t="shared" si="117"/>
        <v>Gra</v>
      </c>
      <c r="Y1212" t="str">
        <f t="shared" si="118"/>
        <v>ray</v>
      </c>
      <c r="Z1212">
        <f t="shared" si="119"/>
        <v>4</v>
      </c>
    </row>
    <row r="1213" spans="1:26" x14ac:dyDescent="0.25">
      <c r="A1213">
        <v>1212</v>
      </c>
      <c r="B1213">
        <v>15738174</v>
      </c>
      <c r="C1213" t="s">
        <v>865</v>
      </c>
      <c r="D1213">
        <v>452</v>
      </c>
      <c r="E1213" t="s">
        <v>15</v>
      </c>
      <c r="F1213" t="s">
        <v>16</v>
      </c>
      <c r="G1213">
        <v>32</v>
      </c>
      <c r="H1213">
        <v>5</v>
      </c>
      <c r="I1213">
        <v>0</v>
      </c>
      <c r="J1213">
        <v>2</v>
      </c>
      <c r="K1213">
        <v>0</v>
      </c>
      <c r="L1213">
        <v>1</v>
      </c>
      <c r="M1213">
        <v>75279.39</v>
      </c>
      <c r="N1213">
        <v>0</v>
      </c>
      <c r="P1213">
        <f t="shared" si="114"/>
        <v>0</v>
      </c>
      <c r="Q1213">
        <f t="shared" si="115"/>
        <v>5.6568542494923806</v>
      </c>
      <c r="W1213">
        <f t="shared" si="116"/>
        <v>9797</v>
      </c>
      <c r="X1213" t="str">
        <f t="shared" si="117"/>
        <v>Erv</v>
      </c>
      <c r="Y1213" t="str">
        <f t="shared" si="118"/>
        <v>vin</v>
      </c>
      <c r="Z1213">
        <f t="shared" si="119"/>
        <v>5</v>
      </c>
    </row>
    <row r="1214" spans="1:26" x14ac:dyDescent="0.25">
      <c r="A1214">
        <v>1213</v>
      </c>
      <c r="B1214">
        <v>15813590</v>
      </c>
      <c r="C1214" t="s">
        <v>866</v>
      </c>
      <c r="D1214">
        <v>610</v>
      </c>
      <c r="E1214" t="s">
        <v>18</v>
      </c>
      <c r="F1214" t="s">
        <v>23</v>
      </c>
      <c r="G1214">
        <v>42</v>
      </c>
      <c r="H1214">
        <v>6</v>
      </c>
      <c r="I1214">
        <v>0</v>
      </c>
      <c r="J1214">
        <v>2</v>
      </c>
      <c r="K1214">
        <v>1</v>
      </c>
      <c r="L1214">
        <v>0</v>
      </c>
      <c r="M1214">
        <v>158302.59</v>
      </c>
      <c r="N1214">
        <v>1</v>
      </c>
      <c r="P1214">
        <f t="shared" si="114"/>
        <v>0</v>
      </c>
      <c r="Q1214">
        <f t="shared" si="115"/>
        <v>6.4807406984078604</v>
      </c>
      <c r="W1214">
        <f t="shared" si="116"/>
        <v>6579</v>
      </c>
      <c r="X1214" t="str">
        <f t="shared" si="117"/>
        <v>Van</v>
      </c>
      <c r="Y1214" t="str">
        <f t="shared" si="118"/>
        <v>nce</v>
      </c>
      <c r="Z1214">
        <f t="shared" si="119"/>
        <v>5</v>
      </c>
    </row>
    <row r="1215" spans="1:26" x14ac:dyDescent="0.25">
      <c r="A1215">
        <v>1214</v>
      </c>
      <c r="B1215">
        <v>15624229</v>
      </c>
      <c r="C1215" t="s">
        <v>867</v>
      </c>
      <c r="D1215">
        <v>694</v>
      </c>
      <c r="E1215" t="s">
        <v>15</v>
      </c>
      <c r="F1215" t="s">
        <v>16</v>
      </c>
      <c r="G1215">
        <v>22</v>
      </c>
      <c r="H1215">
        <v>4</v>
      </c>
      <c r="I1215">
        <v>0</v>
      </c>
      <c r="J1215">
        <v>2</v>
      </c>
      <c r="K1215">
        <v>1</v>
      </c>
      <c r="L1215">
        <v>1</v>
      </c>
      <c r="M1215">
        <v>11525.72</v>
      </c>
      <c r="N1215">
        <v>0</v>
      </c>
      <c r="P1215">
        <f t="shared" si="114"/>
        <v>0</v>
      </c>
      <c r="Q1215">
        <f t="shared" si="115"/>
        <v>4.6904157598234297</v>
      </c>
      <c r="W1215">
        <f t="shared" si="116"/>
        <v>3341</v>
      </c>
      <c r="X1215" t="str">
        <f t="shared" si="117"/>
        <v>Nob</v>
      </c>
      <c r="Y1215" t="str">
        <f t="shared" si="118"/>
        <v>ble</v>
      </c>
      <c r="Z1215">
        <f t="shared" si="119"/>
        <v>5</v>
      </c>
    </row>
    <row r="1216" spans="1:26" x14ac:dyDescent="0.25">
      <c r="A1216">
        <v>1215</v>
      </c>
      <c r="B1216">
        <v>15674148</v>
      </c>
      <c r="C1216" t="s">
        <v>868</v>
      </c>
      <c r="D1216">
        <v>579</v>
      </c>
      <c r="E1216" t="s">
        <v>18</v>
      </c>
      <c r="F1216" t="s">
        <v>23</v>
      </c>
      <c r="G1216">
        <v>33</v>
      </c>
      <c r="H1216">
        <v>6</v>
      </c>
      <c r="I1216">
        <v>0</v>
      </c>
      <c r="J1216">
        <v>1</v>
      </c>
      <c r="K1216">
        <v>1</v>
      </c>
      <c r="L1216">
        <v>0</v>
      </c>
      <c r="M1216">
        <v>94993.04</v>
      </c>
      <c r="N1216">
        <v>1</v>
      </c>
      <c r="P1216">
        <f t="shared" si="114"/>
        <v>0</v>
      </c>
      <c r="Q1216">
        <f t="shared" si="115"/>
        <v>5.7445626465380286</v>
      </c>
      <c r="W1216">
        <f t="shared" si="116"/>
        <v>7639</v>
      </c>
      <c r="X1216" t="str">
        <f t="shared" si="117"/>
        <v>Mil</v>
      </c>
      <c r="Y1216" t="str">
        <f t="shared" si="118"/>
        <v>esi</v>
      </c>
      <c r="Z1216">
        <f t="shared" si="119"/>
        <v>8</v>
      </c>
    </row>
    <row r="1217" spans="1:26" x14ac:dyDescent="0.25">
      <c r="A1217">
        <v>1216</v>
      </c>
      <c r="B1217">
        <v>15625080</v>
      </c>
      <c r="C1217" t="s">
        <v>869</v>
      </c>
      <c r="D1217">
        <v>745</v>
      </c>
      <c r="E1217" t="s">
        <v>18</v>
      </c>
      <c r="F1217" t="s">
        <v>16</v>
      </c>
      <c r="G1217">
        <v>54</v>
      </c>
      <c r="H1217">
        <v>8</v>
      </c>
      <c r="I1217">
        <v>0</v>
      </c>
      <c r="J1217">
        <v>1</v>
      </c>
      <c r="K1217">
        <v>1</v>
      </c>
      <c r="L1217">
        <v>0</v>
      </c>
      <c r="M1217">
        <v>173912.29</v>
      </c>
      <c r="N1217">
        <v>1</v>
      </c>
      <c r="P1217">
        <f t="shared" si="114"/>
        <v>0</v>
      </c>
      <c r="Q1217">
        <f t="shared" si="115"/>
        <v>7.3484692283495345</v>
      </c>
      <c r="W1217">
        <f t="shared" si="116"/>
        <v>1727</v>
      </c>
      <c r="X1217" t="str">
        <f t="shared" si="117"/>
        <v>Par</v>
      </c>
      <c r="Y1217" t="str">
        <f t="shared" si="118"/>
        <v>kin</v>
      </c>
      <c r="Z1217">
        <f t="shared" si="119"/>
        <v>6</v>
      </c>
    </row>
    <row r="1218" spans="1:26" x14ac:dyDescent="0.25">
      <c r="A1218">
        <v>1217</v>
      </c>
      <c r="B1218">
        <v>15682528</v>
      </c>
      <c r="C1218" t="s">
        <v>870</v>
      </c>
      <c r="D1218">
        <v>572</v>
      </c>
      <c r="E1218" t="s">
        <v>15</v>
      </c>
      <c r="F1218" t="s">
        <v>23</v>
      </c>
      <c r="G1218">
        <v>33</v>
      </c>
      <c r="H1218">
        <v>5</v>
      </c>
      <c r="I1218">
        <v>0</v>
      </c>
      <c r="J1218">
        <v>1</v>
      </c>
      <c r="K1218">
        <v>0</v>
      </c>
      <c r="L1218">
        <v>1</v>
      </c>
      <c r="M1218">
        <v>41139.050000000003</v>
      </c>
      <c r="N1218">
        <v>0</v>
      </c>
      <c r="P1218">
        <f t="shared" ref="P1218:P1281" si="120">ROUND(I1218,2)</f>
        <v>0</v>
      </c>
      <c r="Q1218">
        <f t="shared" ref="Q1218:Q1281" si="121">SQRT(G:G)</f>
        <v>5.7445626465380286</v>
      </c>
      <c r="W1218">
        <f t="shared" ref="W1218:W1281" si="122">RANK(D1218,D:D)</f>
        <v>7835</v>
      </c>
      <c r="X1218" t="str">
        <f t="shared" ref="X1218:X1281" si="123">LEFT(C:C,3)</f>
        <v>Cre</v>
      </c>
      <c r="Y1218" t="str">
        <f t="shared" ref="Y1218:Y1281" si="124">RIGHT(C:C,3)</f>
        <v>esi</v>
      </c>
      <c r="Z1218">
        <f t="shared" ref="Z1218:Z1281" si="125">LEN(C:C)</f>
        <v>9</v>
      </c>
    </row>
    <row r="1219" spans="1:26" x14ac:dyDescent="0.25">
      <c r="A1219">
        <v>1218</v>
      </c>
      <c r="B1219">
        <v>15696900</v>
      </c>
      <c r="C1219" t="s">
        <v>423</v>
      </c>
      <c r="D1219">
        <v>505</v>
      </c>
      <c r="E1219" t="s">
        <v>26</v>
      </c>
      <c r="F1219" t="s">
        <v>23</v>
      </c>
      <c r="G1219">
        <v>29</v>
      </c>
      <c r="H1219">
        <v>3</v>
      </c>
      <c r="I1219">
        <v>145541.56</v>
      </c>
      <c r="J1219">
        <v>2</v>
      </c>
      <c r="K1219">
        <v>1</v>
      </c>
      <c r="L1219">
        <v>1</v>
      </c>
      <c r="M1219">
        <v>58019.95</v>
      </c>
      <c r="N1219">
        <v>0</v>
      </c>
      <c r="P1219">
        <f t="shared" si="120"/>
        <v>145541.56</v>
      </c>
      <c r="Q1219">
        <f t="shared" si="121"/>
        <v>5.3851648071345037</v>
      </c>
      <c r="W1219">
        <f t="shared" si="122"/>
        <v>9283</v>
      </c>
      <c r="X1219" t="str">
        <f t="shared" si="123"/>
        <v>Bur</v>
      </c>
      <c r="Y1219" t="str">
        <f t="shared" si="124"/>
        <v>rns</v>
      </c>
      <c r="Z1219">
        <f t="shared" si="125"/>
        <v>5</v>
      </c>
    </row>
    <row r="1220" spans="1:26" x14ac:dyDescent="0.25">
      <c r="A1220">
        <v>1219</v>
      </c>
      <c r="B1220">
        <v>15730038</v>
      </c>
      <c r="C1220" t="s">
        <v>871</v>
      </c>
      <c r="D1220">
        <v>706</v>
      </c>
      <c r="E1220" t="s">
        <v>15</v>
      </c>
      <c r="F1220" t="s">
        <v>16</v>
      </c>
      <c r="G1220">
        <v>23</v>
      </c>
      <c r="H1220">
        <v>5</v>
      </c>
      <c r="I1220">
        <v>0</v>
      </c>
      <c r="J1220">
        <v>1</v>
      </c>
      <c r="K1220">
        <v>0</v>
      </c>
      <c r="L1220">
        <v>0</v>
      </c>
      <c r="M1220">
        <v>164128.41</v>
      </c>
      <c r="N1220">
        <v>1</v>
      </c>
      <c r="P1220">
        <f t="shared" si="120"/>
        <v>0</v>
      </c>
      <c r="Q1220">
        <f t="shared" si="121"/>
        <v>4.7958315233127191</v>
      </c>
      <c r="W1220">
        <f t="shared" si="122"/>
        <v>2886</v>
      </c>
      <c r="X1220" t="str">
        <f t="shared" si="123"/>
        <v>Doc</v>
      </c>
      <c r="Y1220" t="str">
        <f t="shared" si="124"/>
        <v>rty</v>
      </c>
      <c r="Z1220">
        <f t="shared" si="125"/>
        <v>8</v>
      </c>
    </row>
    <row r="1221" spans="1:26" x14ac:dyDescent="0.25">
      <c r="A1221">
        <v>1220</v>
      </c>
      <c r="B1221">
        <v>15812272</v>
      </c>
      <c r="C1221" t="s">
        <v>872</v>
      </c>
      <c r="D1221">
        <v>693</v>
      </c>
      <c r="E1221" t="s">
        <v>26</v>
      </c>
      <c r="F1221" t="s">
        <v>23</v>
      </c>
      <c r="G1221">
        <v>44</v>
      </c>
      <c r="H1221">
        <v>5</v>
      </c>
      <c r="I1221">
        <v>124601.58</v>
      </c>
      <c r="J1221">
        <v>2</v>
      </c>
      <c r="K1221">
        <v>1</v>
      </c>
      <c r="L1221">
        <v>1</v>
      </c>
      <c r="M1221">
        <v>46998.13</v>
      </c>
      <c r="N1221">
        <v>1</v>
      </c>
      <c r="P1221">
        <f t="shared" si="120"/>
        <v>124601.58</v>
      </c>
      <c r="Q1221">
        <f t="shared" si="121"/>
        <v>6.6332495807107996</v>
      </c>
      <c r="W1221">
        <f t="shared" si="122"/>
        <v>3374</v>
      </c>
      <c r="X1221" t="str">
        <f t="shared" si="123"/>
        <v>Ugo</v>
      </c>
      <c r="Y1221" t="str">
        <f t="shared" si="124"/>
        <v>nna</v>
      </c>
      <c r="Z1221">
        <f t="shared" si="125"/>
        <v>6</v>
      </c>
    </row>
    <row r="1222" spans="1:26" x14ac:dyDescent="0.25">
      <c r="A1222">
        <v>1221</v>
      </c>
      <c r="B1222">
        <v>15654654</v>
      </c>
      <c r="C1222" t="s">
        <v>312</v>
      </c>
      <c r="D1222">
        <v>725</v>
      </c>
      <c r="E1222" t="s">
        <v>26</v>
      </c>
      <c r="F1222" t="s">
        <v>16</v>
      </c>
      <c r="G1222">
        <v>33</v>
      </c>
      <c r="H1222">
        <v>7</v>
      </c>
      <c r="I1222">
        <v>115182.84</v>
      </c>
      <c r="J1222">
        <v>2</v>
      </c>
      <c r="K1222">
        <v>1</v>
      </c>
      <c r="L1222">
        <v>1</v>
      </c>
      <c r="M1222">
        <v>177279.41</v>
      </c>
      <c r="N1222">
        <v>0</v>
      </c>
      <c r="P1222">
        <f t="shared" si="120"/>
        <v>115182.84</v>
      </c>
      <c r="Q1222">
        <f t="shared" si="121"/>
        <v>5.7445626465380286</v>
      </c>
      <c r="W1222">
        <f t="shared" si="122"/>
        <v>2271</v>
      </c>
      <c r="X1222" t="str">
        <f t="shared" si="123"/>
        <v>L?</v>
      </c>
      <c r="Y1222" t="str">
        <f t="shared" si="124"/>
        <v>L?</v>
      </c>
      <c r="Z1222">
        <f t="shared" si="125"/>
        <v>2</v>
      </c>
    </row>
    <row r="1223" spans="1:26" x14ac:dyDescent="0.25">
      <c r="A1223">
        <v>1222</v>
      </c>
      <c r="B1223">
        <v>15697625</v>
      </c>
      <c r="C1223" t="s">
        <v>873</v>
      </c>
      <c r="D1223">
        <v>791</v>
      </c>
      <c r="E1223" t="s">
        <v>15</v>
      </c>
      <c r="F1223" t="s">
        <v>23</v>
      </c>
      <c r="G1223">
        <v>37</v>
      </c>
      <c r="H1223">
        <v>2</v>
      </c>
      <c r="I1223">
        <v>163789.49</v>
      </c>
      <c r="J1223">
        <v>2</v>
      </c>
      <c r="K1223">
        <v>1</v>
      </c>
      <c r="L1223">
        <v>0</v>
      </c>
      <c r="M1223">
        <v>75832.53</v>
      </c>
      <c r="N1223">
        <v>0</v>
      </c>
      <c r="P1223">
        <f t="shared" si="120"/>
        <v>163789.49</v>
      </c>
      <c r="Q1223">
        <f t="shared" si="121"/>
        <v>6.0827625302982193</v>
      </c>
      <c r="W1223">
        <f t="shared" si="122"/>
        <v>778</v>
      </c>
      <c r="X1223" t="str">
        <f t="shared" si="123"/>
        <v>Bev</v>
      </c>
      <c r="Y1223" t="str">
        <f t="shared" si="124"/>
        <v>van</v>
      </c>
      <c r="Z1223">
        <f t="shared" si="125"/>
        <v>5</v>
      </c>
    </row>
    <row r="1224" spans="1:26" x14ac:dyDescent="0.25">
      <c r="A1224">
        <v>1223</v>
      </c>
      <c r="B1224">
        <v>15616280</v>
      </c>
      <c r="C1224" t="s">
        <v>189</v>
      </c>
      <c r="D1224">
        <v>536</v>
      </c>
      <c r="E1224" t="s">
        <v>15</v>
      </c>
      <c r="F1224" t="s">
        <v>23</v>
      </c>
      <c r="G1224">
        <v>46</v>
      </c>
      <c r="H1224">
        <v>1</v>
      </c>
      <c r="I1224">
        <v>65733.41</v>
      </c>
      <c r="J1224">
        <v>1</v>
      </c>
      <c r="K1224">
        <v>1</v>
      </c>
      <c r="L1224">
        <v>0</v>
      </c>
      <c r="M1224">
        <v>61094.53</v>
      </c>
      <c r="N1224">
        <v>0</v>
      </c>
      <c r="P1224">
        <f t="shared" si="120"/>
        <v>65733.41</v>
      </c>
      <c r="Q1224">
        <f t="shared" si="121"/>
        <v>6.7823299831252681</v>
      </c>
      <c r="W1224">
        <f t="shared" si="122"/>
        <v>8710</v>
      </c>
      <c r="X1224" t="str">
        <f t="shared" si="123"/>
        <v>Hsi</v>
      </c>
      <c r="Y1224" t="str">
        <f t="shared" si="124"/>
        <v>sia</v>
      </c>
      <c r="Z1224">
        <f t="shared" si="125"/>
        <v>4</v>
      </c>
    </row>
    <row r="1225" spans="1:26" x14ac:dyDescent="0.25">
      <c r="A1225">
        <v>1224</v>
      </c>
      <c r="B1225">
        <v>15654229</v>
      </c>
      <c r="C1225" t="s">
        <v>874</v>
      </c>
      <c r="D1225">
        <v>699</v>
      </c>
      <c r="E1225" t="s">
        <v>18</v>
      </c>
      <c r="F1225" t="s">
        <v>23</v>
      </c>
      <c r="G1225">
        <v>47</v>
      </c>
      <c r="H1225">
        <v>1</v>
      </c>
      <c r="I1225">
        <v>0</v>
      </c>
      <c r="J1225">
        <v>2</v>
      </c>
      <c r="K1225">
        <v>0</v>
      </c>
      <c r="L1225">
        <v>1</v>
      </c>
      <c r="M1225">
        <v>30117.439999999999</v>
      </c>
      <c r="N1225">
        <v>0</v>
      </c>
      <c r="P1225">
        <f t="shared" si="120"/>
        <v>0</v>
      </c>
      <c r="Q1225">
        <f t="shared" si="121"/>
        <v>6.8556546004010439</v>
      </c>
      <c r="W1225">
        <f t="shared" si="122"/>
        <v>3149</v>
      </c>
      <c r="X1225" t="str">
        <f t="shared" si="123"/>
        <v>O'N</v>
      </c>
      <c r="Y1225" t="str">
        <f t="shared" si="124"/>
        <v>ill</v>
      </c>
      <c r="Z1225">
        <f t="shared" si="125"/>
        <v>7</v>
      </c>
    </row>
    <row r="1226" spans="1:26" x14ac:dyDescent="0.25">
      <c r="A1226">
        <v>1225</v>
      </c>
      <c r="B1226">
        <v>15628298</v>
      </c>
      <c r="C1226" t="s">
        <v>625</v>
      </c>
      <c r="D1226">
        <v>500</v>
      </c>
      <c r="E1226" t="s">
        <v>18</v>
      </c>
      <c r="F1226" t="s">
        <v>16</v>
      </c>
      <c r="G1226">
        <v>47</v>
      </c>
      <c r="H1226">
        <v>8</v>
      </c>
      <c r="I1226">
        <v>128486.11</v>
      </c>
      <c r="J1226">
        <v>1</v>
      </c>
      <c r="K1226">
        <v>1</v>
      </c>
      <c r="L1226">
        <v>0</v>
      </c>
      <c r="M1226">
        <v>179227.12</v>
      </c>
      <c r="N1226">
        <v>0</v>
      </c>
      <c r="P1226">
        <f t="shared" si="120"/>
        <v>128486.11</v>
      </c>
      <c r="Q1226">
        <f t="shared" si="121"/>
        <v>6.8556546004010439</v>
      </c>
      <c r="W1226">
        <f t="shared" si="122"/>
        <v>9358</v>
      </c>
      <c r="X1226" t="str">
        <f t="shared" si="123"/>
        <v>Joh</v>
      </c>
      <c r="Y1226" t="str">
        <f t="shared" si="124"/>
        <v>one</v>
      </c>
      <c r="Z1226">
        <f t="shared" si="125"/>
        <v>9</v>
      </c>
    </row>
    <row r="1227" spans="1:26" x14ac:dyDescent="0.25">
      <c r="A1227">
        <v>1226</v>
      </c>
      <c r="B1227">
        <v>15733387</v>
      </c>
      <c r="C1227" t="s">
        <v>875</v>
      </c>
      <c r="D1227">
        <v>707</v>
      </c>
      <c r="E1227" t="s">
        <v>18</v>
      </c>
      <c r="F1227" t="s">
        <v>16</v>
      </c>
      <c r="G1227">
        <v>53</v>
      </c>
      <c r="H1227">
        <v>6</v>
      </c>
      <c r="I1227">
        <v>109663.47</v>
      </c>
      <c r="J1227">
        <v>1</v>
      </c>
      <c r="K1227">
        <v>1</v>
      </c>
      <c r="L1227">
        <v>1</v>
      </c>
      <c r="M1227">
        <v>52110.45</v>
      </c>
      <c r="N1227">
        <v>0</v>
      </c>
      <c r="P1227">
        <f t="shared" si="120"/>
        <v>109663.47</v>
      </c>
      <c r="Q1227">
        <f t="shared" si="121"/>
        <v>7.2801098892805181</v>
      </c>
      <c r="W1227">
        <f t="shared" si="122"/>
        <v>2850</v>
      </c>
      <c r="X1227" t="str">
        <f t="shared" si="123"/>
        <v>Pha</v>
      </c>
      <c r="Y1227" t="str">
        <f t="shared" si="124"/>
        <v>ham</v>
      </c>
      <c r="Z1227">
        <f t="shared" si="125"/>
        <v>4</v>
      </c>
    </row>
    <row r="1228" spans="1:26" x14ac:dyDescent="0.25">
      <c r="A1228">
        <v>1227</v>
      </c>
      <c r="B1228">
        <v>15775572</v>
      </c>
      <c r="C1228" t="s">
        <v>635</v>
      </c>
      <c r="D1228">
        <v>531</v>
      </c>
      <c r="E1228" t="s">
        <v>26</v>
      </c>
      <c r="F1228" t="s">
        <v>16</v>
      </c>
      <c r="G1228">
        <v>42</v>
      </c>
      <c r="H1228">
        <v>6</v>
      </c>
      <c r="I1228">
        <v>88324.31</v>
      </c>
      <c r="J1228">
        <v>2</v>
      </c>
      <c r="K1228">
        <v>1</v>
      </c>
      <c r="L1228">
        <v>0</v>
      </c>
      <c r="M1228">
        <v>75248.75</v>
      </c>
      <c r="N1228">
        <v>0</v>
      </c>
      <c r="P1228">
        <f t="shared" si="120"/>
        <v>88324.31</v>
      </c>
      <c r="Q1228">
        <f t="shared" si="121"/>
        <v>6.4807406984078604</v>
      </c>
      <c r="W1228">
        <f t="shared" si="122"/>
        <v>8796</v>
      </c>
      <c r="X1228" t="str">
        <f t="shared" si="123"/>
        <v>Ber</v>
      </c>
      <c r="Y1228" t="str">
        <f t="shared" si="124"/>
        <v>chi</v>
      </c>
      <c r="Z1228">
        <f t="shared" si="125"/>
        <v>11</v>
      </c>
    </row>
    <row r="1229" spans="1:26" x14ac:dyDescent="0.25">
      <c r="A1229">
        <v>1228</v>
      </c>
      <c r="B1229">
        <v>15613844</v>
      </c>
      <c r="C1229" t="s">
        <v>761</v>
      </c>
      <c r="D1229">
        <v>557</v>
      </c>
      <c r="E1229" t="s">
        <v>15</v>
      </c>
      <c r="F1229" t="s">
        <v>16</v>
      </c>
      <c r="G1229">
        <v>28</v>
      </c>
      <c r="H1229">
        <v>7</v>
      </c>
      <c r="I1229">
        <v>146445.24</v>
      </c>
      <c r="J1229">
        <v>2</v>
      </c>
      <c r="K1229">
        <v>1</v>
      </c>
      <c r="L1229">
        <v>0</v>
      </c>
      <c r="M1229">
        <v>184317.74</v>
      </c>
      <c r="N1229">
        <v>0</v>
      </c>
      <c r="P1229">
        <f t="shared" si="120"/>
        <v>146445.24</v>
      </c>
      <c r="Q1229">
        <f t="shared" si="121"/>
        <v>5.2915026221291814</v>
      </c>
      <c r="W1229">
        <f t="shared" si="122"/>
        <v>8200</v>
      </c>
      <c r="X1229" t="str">
        <f t="shared" si="123"/>
        <v>Mur</v>
      </c>
      <c r="Y1229" t="str">
        <f t="shared" si="124"/>
        <v>phy</v>
      </c>
      <c r="Z1229">
        <f t="shared" si="125"/>
        <v>6</v>
      </c>
    </row>
    <row r="1230" spans="1:26" x14ac:dyDescent="0.25">
      <c r="A1230">
        <v>1229</v>
      </c>
      <c r="B1230">
        <v>15578515</v>
      </c>
      <c r="C1230" t="s">
        <v>876</v>
      </c>
      <c r="D1230">
        <v>659</v>
      </c>
      <c r="E1230" t="s">
        <v>15</v>
      </c>
      <c r="F1230" t="s">
        <v>16</v>
      </c>
      <c r="G1230">
        <v>38</v>
      </c>
      <c r="H1230">
        <v>3</v>
      </c>
      <c r="I1230">
        <v>0</v>
      </c>
      <c r="J1230">
        <v>2</v>
      </c>
      <c r="K1230">
        <v>1</v>
      </c>
      <c r="L1230">
        <v>0</v>
      </c>
      <c r="M1230">
        <v>158553.1</v>
      </c>
      <c r="N1230">
        <v>0</v>
      </c>
      <c r="P1230">
        <f t="shared" si="120"/>
        <v>0</v>
      </c>
      <c r="Q1230">
        <f t="shared" si="121"/>
        <v>6.164414002968976</v>
      </c>
      <c r="W1230">
        <f t="shared" si="122"/>
        <v>4702</v>
      </c>
      <c r="X1230" t="str">
        <f t="shared" si="123"/>
        <v>Osi</v>
      </c>
      <c r="Y1230" t="str">
        <f t="shared" si="124"/>
        <v>chi</v>
      </c>
      <c r="Z1230">
        <f t="shared" si="125"/>
        <v>8</v>
      </c>
    </row>
    <row r="1231" spans="1:26" x14ac:dyDescent="0.25">
      <c r="A1231">
        <v>1230</v>
      </c>
      <c r="B1231">
        <v>15607598</v>
      </c>
      <c r="C1231" t="s">
        <v>877</v>
      </c>
      <c r="D1231">
        <v>575</v>
      </c>
      <c r="E1231" t="s">
        <v>18</v>
      </c>
      <c r="F1231" t="s">
        <v>16</v>
      </c>
      <c r="G1231">
        <v>31</v>
      </c>
      <c r="H1231">
        <v>6</v>
      </c>
      <c r="I1231">
        <v>0</v>
      </c>
      <c r="J1231">
        <v>2</v>
      </c>
      <c r="K1231">
        <v>1</v>
      </c>
      <c r="L1231">
        <v>1</v>
      </c>
      <c r="M1231">
        <v>95686.42</v>
      </c>
      <c r="N1231">
        <v>0</v>
      </c>
      <c r="P1231">
        <f t="shared" si="120"/>
        <v>0</v>
      </c>
      <c r="Q1231">
        <f t="shared" si="121"/>
        <v>5.5677643628300215</v>
      </c>
      <c r="W1231">
        <f t="shared" si="122"/>
        <v>7759</v>
      </c>
      <c r="X1231" t="str">
        <f t="shared" si="123"/>
        <v>Mur</v>
      </c>
      <c r="Y1231" t="str">
        <f t="shared" si="124"/>
        <v>yov</v>
      </c>
      <c r="Z1231">
        <f t="shared" si="125"/>
        <v>8</v>
      </c>
    </row>
    <row r="1232" spans="1:26" x14ac:dyDescent="0.25">
      <c r="A1232">
        <v>1231</v>
      </c>
      <c r="B1232">
        <v>15742480</v>
      </c>
      <c r="C1232" t="s">
        <v>878</v>
      </c>
      <c r="D1232">
        <v>775</v>
      </c>
      <c r="E1232" t="s">
        <v>26</v>
      </c>
      <c r="F1232" t="s">
        <v>23</v>
      </c>
      <c r="G1232">
        <v>36</v>
      </c>
      <c r="H1232">
        <v>2</v>
      </c>
      <c r="I1232">
        <v>109949.05</v>
      </c>
      <c r="J1232">
        <v>2</v>
      </c>
      <c r="K1232">
        <v>0</v>
      </c>
      <c r="L1232">
        <v>1</v>
      </c>
      <c r="M1232">
        <v>71682.539999999994</v>
      </c>
      <c r="N1232">
        <v>0</v>
      </c>
      <c r="P1232">
        <f t="shared" si="120"/>
        <v>109949.05</v>
      </c>
      <c r="Q1232">
        <f t="shared" si="121"/>
        <v>6</v>
      </c>
      <c r="W1232">
        <f t="shared" si="122"/>
        <v>1042</v>
      </c>
      <c r="X1232" t="str">
        <f t="shared" si="123"/>
        <v>Igw</v>
      </c>
      <c r="Y1232" t="str">
        <f t="shared" si="124"/>
        <v>ike</v>
      </c>
      <c r="Z1232">
        <f t="shared" si="125"/>
        <v>9</v>
      </c>
    </row>
    <row r="1233" spans="1:26" x14ac:dyDescent="0.25">
      <c r="A1233">
        <v>1232</v>
      </c>
      <c r="B1233">
        <v>15749482</v>
      </c>
      <c r="C1233" t="s">
        <v>879</v>
      </c>
      <c r="D1233">
        <v>772</v>
      </c>
      <c r="E1233" t="s">
        <v>18</v>
      </c>
      <c r="F1233" t="s">
        <v>23</v>
      </c>
      <c r="G1233">
        <v>30</v>
      </c>
      <c r="H1233">
        <v>4</v>
      </c>
      <c r="I1233">
        <v>78653.05</v>
      </c>
      <c r="J1233">
        <v>1</v>
      </c>
      <c r="K1233">
        <v>1</v>
      </c>
      <c r="L1233">
        <v>0</v>
      </c>
      <c r="M1233">
        <v>1790.48</v>
      </c>
      <c r="N1233">
        <v>0</v>
      </c>
      <c r="P1233">
        <f t="shared" si="120"/>
        <v>78653.05</v>
      </c>
      <c r="Q1233">
        <f t="shared" si="121"/>
        <v>5.4772255750516612</v>
      </c>
      <c r="W1233">
        <f t="shared" si="122"/>
        <v>1120</v>
      </c>
      <c r="X1233" t="str">
        <f t="shared" si="123"/>
        <v>Zac</v>
      </c>
      <c r="Y1233" t="str">
        <f t="shared" si="124"/>
        <v>ack</v>
      </c>
      <c r="Z1233">
        <f t="shared" si="125"/>
        <v>4</v>
      </c>
    </row>
    <row r="1234" spans="1:26" x14ac:dyDescent="0.25">
      <c r="A1234">
        <v>1233</v>
      </c>
      <c r="B1234">
        <v>15607537</v>
      </c>
      <c r="C1234" t="s">
        <v>199</v>
      </c>
      <c r="D1234">
        <v>587</v>
      </c>
      <c r="E1234" t="s">
        <v>26</v>
      </c>
      <c r="F1234" t="s">
        <v>23</v>
      </c>
      <c r="G1234">
        <v>46</v>
      </c>
      <c r="H1234">
        <v>9</v>
      </c>
      <c r="I1234">
        <v>107850.82</v>
      </c>
      <c r="J1234">
        <v>1</v>
      </c>
      <c r="K1234">
        <v>1</v>
      </c>
      <c r="L1234">
        <v>0</v>
      </c>
      <c r="M1234">
        <v>139431</v>
      </c>
      <c r="N1234">
        <v>1</v>
      </c>
      <c r="P1234">
        <f t="shared" si="120"/>
        <v>107850.82</v>
      </c>
      <c r="Q1234">
        <f t="shared" si="121"/>
        <v>6.7823299831252681</v>
      </c>
      <c r="W1234">
        <f t="shared" si="122"/>
        <v>7374</v>
      </c>
      <c r="X1234" t="str">
        <f t="shared" si="123"/>
        <v>Cra</v>
      </c>
      <c r="Y1234" t="str">
        <f t="shared" si="124"/>
        <v>ord</v>
      </c>
      <c r="Z1234">
        <f t="shared" si="125"/>
        <v>8</v>
      </c>
    </row>
    <row r="1235" spans="1:26" x14ac:dyDescent="0.25">
      <c r="A1235">
        <v>1234</v>
      </c>
      <c r="B1235">
        <v>15575410</v>
      </c>
      <c r="C1235" t="s">
        <v>880</v>
      </c>
      <c r="D1235">
        <v>667</v>
      </c>
      <c r="E1235" t="s">
        <v>26</v>
      </c>
      <c r="F1235" t="s">
        <v>16</v>
      </c>
      <c r="G1235">
        <v>39</v>
      </c>
      <c r="H1235">
        <v>4</v>
      </c>
      <c r="I1235">
        <v>83765.350000000006</v>
      </c>
      <c r="J1235">
        <v>2</v>
      </c>
      <c r="K1235">
        <v>1</v>
      </c>
      <c r="L1235">
        <v>0</v>
      </c>
      <c r="M1235">
        <v>118358.54</v>
      </c>
      <c r="N1235">
        <v>0</v>
      </c>
      <c r="P1235">
        <f t="shared" si="120"/>
        <v>83765.350000000006</v>
      </c>
      <c r="Q1235">
        <f t="shared" si="121"/>
        <v>6.2449979983983983</v>
      </c>
      <c r="W1235">
        <f t="shared" si="122"/>
        <v>4379</v>
      </c>
      <c r="X1235" t="str">
        <f t="shared" si="123"/>
        <v>Chi</v>
      </c>
      <c r="Y1235" t="str">
        <f t="shared" si="124"/>
        <v>gwu</v>
      </c>
      <c r="Z1235">
        <f t="shared" si="125"/>
        <v>9</v>
      </c>
    </row>
    <row r="1236" spans="1:26" x14ac:dyDescent="0.25">
      <c r="A1236">
        <v>1235</v>
      </c>
      <c r="B1236">
        <v>15684865</v>
      </c>
      <c r="C1236" t="s">
        <v>881</v>
      </c>
      <c r="D1236">
        <v>771</v>
      </c>
      <c r="E1236" t="s">
        <v>15</v>
      </c>
      <c r="F1236" t="s">
        <v>16</v>
      </c>
      <c r="G1236">
        <v>66</v>
      </c>
      <c r="H1236">
        <v>7</v>
      </c>
      <c r="I1236">
        <v>143773.07</v>
      </c>
      <c r="J1236">
        <v>1</v>
      </c>
      <c r="K1236">
        <v>1</v>
      </c>
      <c r="L1236">
        <v>1</v>
      </c>
      <c r="M1236">
        <v>130827.88</v>
      </c>
      <c r="N1236">
        <v>0</v>
      </c>
      <c r="P1236">
        <f t="shared" si="120"/>
        <v>143773.07</v>
      </c>
      <c r="Q1236">
        <f t="shared" si="121"/>
        <v>8.1240384046359608</v>
      </c>
      <c r="W1236">
        <f t="shared" si="122"/>
        <v>1136</v>
      </c>
      <c r="X1236" t="str">
        <f t="shared" si="123"/>
        <v>Luc</v>
      </c>
      <c r="Y1236" t="str">
        <f t="shared" si="124"/>
        <v>esi</v>
      </c>
      <c r="Z1236">
        <f t="shared" si="125"/>
        <v>8</v>
      </c>
    </row>
    <row r="1237" spans="1:26" x14ac:dyDescent="0.25">
      <c r="A1237">
        <v>1236</v>
      </c>
      <c r="B1237">
        <v>15600700</v>
      </c>
      <c r="C1237" t="s">
        <v>748</v>
      </c>
      <c r="D1237">
        <v>523</v>
      </c>
      <c r="E1237" t="s">
        <v>26</v>
      </c>
      <c r="F1237" t="s">
        <v>23</v>
      </c>
      <c r="G1237">
        <v>63</v>
      </c>
      <c r="H1237">
        <v>6</v>
      </c>
      <c r="I1237">
        <v>116227.27</v>
      </c>
      <c r="J1237">
        <v>1</v>
      </c>
      <c r="K1237">
        <v>1</v>
      </c>
      <c r="L1237">
        <v>1</v>
      </c>
      <c r="M1237">
        <v>119404.63</v>
      </c>
      <c r="N1237">
        <v>0</v>
      </c>
      <c r="P1237">
        <f t="shared" si="120"/>
        <v>116227.27</v>
      </c>
      <c r="Q1237">
        <f t="shared" si="121"/>
        <v>7.9372539331937721</v>
      </c>
      <c r="W1237">
        <f t="shared" si="122"/>
        <v>8969</v>
      </c>
      <c r="X1237" t="str">
        <f t="shared" si="123"/>
        <v>Pan</v>
      </c>
      <c r="Y1237" t="str">
        <f t="shared" si="124"/>
        <v>Pan</v>
      </c>
      <c r="Z1237">
        <f t="shared" si="125"/>
        <v>3</v>
      </c>
    </row>
    <row r="1238" spans="1:26" x14ac:dyDescent="0.25">
      <c r="A1238">
        <v>1237</v>
      </c>
      <c r="B1238">
        <v>15774155</v>
      </c>
      <c r="C1238" t="s">
        <v>70</v>
      </c>
      <c r="D1238">
        <v>662</v>
      </c>
      <c r="E1238" t="s">
        <v>26</v>
      </c>
      <c r="F1238" t="s">
        <v>23</v>
      </c>
      <c r="G1238">
        <v>33</v>
      </c>
      <c r="H1238">
        <v>0</v>
      </c>
      <c r="I1238">
        <v>103471.52</v>
      </c>
      <c r="J1238">
        <v>1</v>
      </c>
      <c r="K1238">
        <v>1</v>
      </c>
      <c r="L1238">
        <v>1</v>
      </c>
      <c r="M1238">
        <v>162703</v>
      </c>
      <c r="N1238">
        <v>0</v>
      </c>
      <c r="P1238">
        <f t="shared" si="120"/>
        <v>103471.52</v>
      </c>
      <c r="Q1238">
        <f t="shared" si="121"/>
        <v>5.7445626465380286</v>
      </c>
      <c r="W1238">
        <f t="shared" si="122"/>
        <v>4582</v>
      </c>
      <c r="X1238" t="str">
        <f t="shared" si="123"/>
        <v>Tre</v>
      </c>
      <c r="Y1238" t="str">
        <f t="shared" si="124"/>
        <v>ani</v>
      </c>
      <c r="Z1238">
        <f t="shared" si="125"/>
        <v>9</v>
      </c>
    </row>
    <row r="1239" spans="1:26" x14ac:dyDescent="0.25">
      <c r="A1239">
        <v>1238</v>
      </c>
      <c r="B1239">
        <v>15634267</v>
      </c>
      <c r="C1239" t="s">
        <v>882</v>
      </c>
      <c r="D1239">
        <v>717</v>
      </c>
      <c r="E1239" t="s">
        <v>15</v>
      </c>
      <c r="F1239" t="s">
        <v>23</v>
      </c>
      <c r="G1239">
        <v>42</v>
      </c>
      <c r="H1239">
        <v>5</v>
      </c>
      <c r="I1239">
        <v>0</v>
      </c>
      <c r="J1239">
        <v>2</v>
      </c>
      <c r="K1239">
        <v>1</v>
      </c>
      <c r="L1239">
        <v>0</v>
      </c>
      <c r="M1239">
        <v>172665.21</v>
      </c>
      <c r="N1239">
        <v>0</v>
      </c>
      <c r="P1239">
        <f t="shared" si="120"/>
        <v>0</v>
      </c>
      <c r="Q1239">
        <f t="shared" si="121"/>
        <v>6.4807406984078604</v>
      </c>
      <c r="W1239">
        <f t="shared" si="122"/>
        <v>2502</v>
      </c>
      <c r="X1239" t="str">
        <f t="shared" si="123"/>
        <v>Yud</v>
      </c>
      <c r="Y1239" t="str">
        <f t="shared" si="124"/>
        <v>din</v>
      </c>
      <c r="Z1239">
        <f t="shared" si="125"/>
        <v>5</v>
      </c>
    </row>
    <row r="1240" spans="1:26" x14ac:dyDescent="0.25">
      <c r="A1240">
        <v>1239</v>
      </c>
      <c r="B1240">
        <v>15619626</v>
      </c>
      <c r="C1240" t="s">
        <v>883</v>
      </c>
      <c r="D1240">
        <v>746</v>
      </c>
      <c r="E1240" t="s">
        <v>15</v>
      </c>
      <c r="F1240" t="s">
        <v>23</v>
      </c>
      <c r="G1240">
        <v>24</v>
      </c>
      <c r="H1240">
        <v>3</v>
      </c>
      <c r="I1240">
        <v>137492.35</v>
      </c>
      <c r="J1240">
        <v>2</v>
      </c>
      <c r="K1240">
        <v>0</v>
      </c>
      <c r="L1240">
        <v>1</v>
      </c>
      <c r="M1240">
        <v>170142.09</v>
      </c>
      <c r="N1240">
        <v>0</v>
      </c>
      <c r="P1240">
        <f t="shared" si="120"/>
        <v>137492.35</v>
      </c>
      <c r="Q1240">
        <f t="shared" si="121"/>
        <v>4.8989794855663558</v>
      </c>
      <c r="W1240">
        <f t="shared" si="122"/>
        <v>1704</v>
      </c>
      <c r="X1240" t="str">
        <f t="shared" si="123"/>
        <v>Wad</v>
      </c>
      <c r="Y1240" t="str">
        <f t="shared" si="124"/>
        <v>ade</v>
      </c>
      <c r="Z1240">
        <f t="shared" si="125"/>
        <v>4</v>
      </c>
    </row>
    <row r="1241" spans="1:26" x14ac:dyDescent="0.25">
      <c r="A1241">
        <v>1240</v>
      </c>
      <c r="B1241">
        <v>15660422</v>
      </c>
      <c r="C1241" t="s">
        <v>383</v>
      </c>
      <c r="D1241">
        <v>569</v>
      </c>
      <c r="E1241" t="s">
        <v>15</v>
      </c>
      <c r="F1241" t="s">
        <v>23</v>
      </c>
      <c r="G1241">
        <v>28</v>
      </c>
      <c r="H1241">
        <v>7</v>
      </c>
      <c r="I1241">
        <v>0</v>
      </c>
      <c r="J1241">
        <v>2</v>
      </c>
      <c r="K1241">
        <v>1</v>
      </c>
      <c r="L1241">
        <v>0</v>
      </c>
      <c r="M1241">
        <v>73977.23</v>
      </c>
      <c r="N1241">
        <v>0</v>
      </c>
      <c r="P1241">
        <f t="shared" si="120"/>
        <v>0</v>
      </c>
      <c r="Q1241">
        <f t="shared" si="121"/>
        <v>5.2915026221291814</v>
      </c>
      <c r="W1241">
        <f t="shared" si="122"/>
        <v>7907</v>
      </c>
      <c r="X1241" t="str">
        <f t="shared" si="123"/>
        <v>Chu</v>
      </c>
      <c r="Y1241" t="str">
        <f t="shared" si="124"/>
        <v>ung</v>
      </c>
      <c r="Z1241">
        <f t="shared" si="125"/>
        <v>5</v>
      </c>
    </row>
    <row r="1242" spans="1:26" x14ac:dyDescent="0.25">
      <c r="A1242">
        <v>1241</v>
      </c>
      <c r="B1242">
        <v>15617934</v>
      </c>
      <c r="C1242" t="s">
        <v>884</v>
      </c>
      <c r="D1242">
        <v>579</v>
      </c>
      <c r="E1242" t="s">
        <v>15</v>
      </c>
      <c r="F1242" t="s">
        <v>23</v>
      </c>
      <c r="G1242">
        <v>36</v>
      </c>
      <c r="H1242">
        <v>9</v>
      </c>
      <c r="I1242">
        <v>129829.59</v>
      </c>
      <c r="J1242">
        <v>1</v>
      </c>
      <c r="K1242">
        <v>1</v>
      </c>
      <c r="L1242">
        <v>1</v>
      </c>
      <c r="M1242">
        <v>60906.12</v>
      </c>
      <c r="N1242">
        <v>0</v>
      </c>
      <c r="P1242">
        <f t="shared" si="120"/>
        <v>129829.59</v>
      </c>
      <c r="Q1242">
        <f t="shared" si="121"/>
        <v>6</v>
      </c>
      <c r="W1242">
        <f t="shared" si="122"/>
        <v>7639</v>
      </c>
      <c r="X1242" t="str">
        <f t="shared" si="123"/>
        <v>Sep</v>
      </c>
      <c r="Y1242" t="str">
        <f t="shared" si="124"/>
        <v>mus</v>
      </c>
      <c r="Z1242">
        <f t="shared" si="125"/>
        <v>8</v>
      </c>
    </row>
    <row r="1243" spans="1:26" x14ac:dyDescent="0.25">
      <c r="A1243">
        <v>1242</v>
      </c>
      <c r="B1243">
        <v>15760774</v>
      </c>
      <c r="C1243" t="s">
        <v>885</v>
      </c>
      <c r="D1243">
        <v>519</v>
      </c>
      <c r="E1243" t="s">
        <v>15</v>
      </c>
      <c r="F1243" t="s">
        <v>16</v>
      </c>
      <c r="G1243">
        <v>21</v>
      </c>
      <c r="H1243">
        <v>1</v>
      </c>
      <c r="I1243">
        <v>146329.57</v>
      </c>
      <c r="J1243">
        <v>2</v>
      </c>
      <c r="K1243">
        <v>1</v>
      </c>
      <c r="L1243">
        <v>1</v>
      </c>
      <c r="M1243">
        <v>194867.27</v>
      </c>
      <c r="N1243">
        <v>0</v>
      </c>
      <c r="P1243">
        <f t="shared" si="120"/>
        <v>146329.57</v>
      </c>
      <c r="Q1243">
        <f t="shared" si="121"/>
        <v>4.5825756949558398</v>
      </c>
      <c r="W1243">
        <f t="shared" si="122"/>
        <v>9052</v>
      </c>
      <c r="X1243" t="str">
        <f t="shared" si="123"/>
        <v>Har</v>
      </c>
      <c r="Y1243" t="str">
        <f t="shared" si="124"/>
        <v>ves</v>
      </c>
      <c r="Z1243">
        <f t="shared" si="125"/>
        <v>9</v>
      </c>
    </row>
    <row r="1244" spans="1:26" x14ac:dyDescent="0.25">
      <c r="A1244">
        <v>1243</v>
      </c>
      <c r="B1244">
        <v>15813132</v>
      </c>
      <c r="C1244" t="s">
        <v>704</v>
      </c>
      <c r="D1244">
        <v>696</v>
      </c>
      <c r="E1244" t="s">
        <v>26</v>
      </c>
      <c r="F1244" t="s">
        <v>23</v>
      </c>
      <c r="G1244">
        <v>30</v>
      </c>
      <c r="H1244">
        <v>4</v>
      </c>
      <c r="I1244">
        <v>114027.7</v>
      </c>
      <c r="J1244">
        <v>1</v>
      </c>
      <c r="K1244">
        <v>1</v>
      </c>
      <c r="L1244">
        <v>1</v>
      </c>
      <c r="M1244">
        <v>193716.56</v>
      </c>
      <c r="N1244">
        <v>0</v>
      </c>
      <c r="P1244">
        <f t="shared" si="120"/>
        <v>114027.7</v>
      </c>
      <c r="Q1244">
        <f t="shared" si="121"/>
        <v>5.4772255750516612</v>
      </c>
      <c r="W1244">
        <f t="shared" si="122"/>
        <v>3266</v>
      </c>
      <c r="X1244" t="str">
        <f t="shared" si="123"/>
        <v>Chu</v>
      </c>
      <c r="Y1244" t="str">
        <f t="shared" si="124"/>
        <v>bia</v>
      </c>
      <c r="Z1244">
        <f t="shared" si="125"/>
        <v>13</v>
      </c>
    </row>
    <row r="1245" spans="1:26" x14ac:dyDescent="0.25">
      <c r="A1245">
        <v>1244</v>
      </c>
      <c r="B1245">
        <v>15593331</v>
      </c>
      <c r="C1245" t="s">
        <v>886</v>
      </c>
      <c r="D1245">
        <v>693</v>
      </c>
      <c r="E1245" t="s">
        <v>26</v>
      </c>
      <c r="F1245" t="s">
        <v>23</v>
      </c>
      <c r="G1245">
        <v>25</v>
      </c>
      <c r="H1245">
        <v>6</v>
      </c>
      <c r="I1245">
        <v>146580.69</v>
      </c>
      <c r="J1245">
        <v>1</v>
      </c>
      <c r="K1245">
        <v>0</v>
      </c>
      <c r="L1245">
        <v>1</v>
      </c>
      <c r="M1245">
        <v>14633.35</v>
      </c>
      <c r="N1245">
        <v>0</v>
      </c>
      <c r="P1245">
        <f t="shared" si="120"/>
        <v>146580.69</v>
      </c>
      <c r="Q1245">
        <f t="shared" si="121"/>
        <v>5</v>
      </c>
      <c r="W1245">
        <f t="shared" si="122"/>
        <v>3374</v>
      </c>
      <c r="X1245" t="str">
        <f t="shared" si="123"/>
        <v>Sid</v>
      </c>
      <c r="Y1245" t="str">
        <f t="shared" si="124"/>
        <v>rov</v>
      </c>
      <c r="Z1245">
        <f t="shared" si="125"/>
        <v>7</v>
      </c>
    </row>
    <row r="1246" spans="1:26" x14ac:dyDescent="0.25">
      <c r="A1246">
        <v>1245</v>
      </c>
      <c r="B1246">
        <v>15616709</v>
      </c>
      <c r="C1246" t="s">
        <v>887</v>
      </c>
      <c r="D1246">
        <v>587</v>
      </c>
      <c r="E1246" t="s">
        <v>26</v>
      </c>
      <c r="F1246" t="s">
        <v>16</v>
      </c>
      <c r="G1246">
        <v>38</v>
      </c>
      <c r="H1246">
        <v>0</v>
      </c>
      <c r="I1246">
        <v>132122.42000000001</v>
      </c>
      <c r="J1246">
        <v>2</v>
      </c>
      <c r="K1246">
        <v>0</v>
      </c>
      <c r="L1246">
        <v>0</v>
      </c>
      <c r="M1246">
        <v>31730.32</v>
      </c>
      <c r="N1246">
        <v>0</v>
      </c>
      <c r="P1246">
        <f t="shared" si="120"/>
        <v>132122.42000000001</v>
      </c>
      <c r="Q1246">
        <f t="shared" si="121"/>
        <v>6.164414002968976</v>
      </c>
      <c r="W1246">
        <f t="shared" si="122"/>
        <v>7374</v>
      </c>
      <c r="X1246" t="str">
        <f t="shared" si="123"/>
        <v>Bun</v>
      </c>
      <c r="Y1246" t="str">
        <f t="shared" si="124"/>
        <v>ton</v>
      </c>
      <c r="Z1246">
        <f t="shared" si="125"/>
        <v>6</v>
      </c>
    </row>
    <row r="1247" spans="1:26" x14ac:dyDescent="0.25">
      <c r="A1247">
        <v>1246</v>
      </c>
      <c r="B1247">
        <v>15658052</v>
      </c>
      <c r="C1247" t="s">
        <v>58</v>
      </c>
      <c r="D1247">
        <v>626</v>
      </c>
      <c r="E1247" t="s">
        <v>15</v>
      </c>
      <c r="F1247" t="s">
        <v>16</v>
      </c>
      <c r="G1247">
        <v>44</v>
      </c>
      <c r="H1247">
        <v>10</v>
      </c>
      <c r="I1247">
        <v>81553.929999999993</v>
      </c>
      <c r="J1247">
        <v>1</v>
      </c>
      <c r="K1247">
        <v>1</v>
      </c>
      <c r="L1247">
        <v>0</v>
      </c>
      <c r="M1247">
        <v>20063.63</v>
      </c>
      <c r="N1247">
        <v>1</v>
      </c>
      <c r="P1247">
        <f t="shared" si="120"/>
        <v>81553.929999999993</v>
      </c>
      <c r="Q1247">
        <f t="shared" si="121"/>
        <v>6.6332495807107996</v>
      </c>
      <c r="W1247">
        <f t="shared" si="122"/>
        <v>6015</v>
      </c>
      <c r="X1247" t="str">
        <f t="shared" si="123"/>
        <v>Cam</v>
      </c>
      <c r="Y1247" t="str">
        <f t="shared" si="124"/>
        <v>ron</v>
      </c>
      <c r="Z1247">
        <f t="shared" si="125"/>
        <v>7</v>
      </c>
    </row>
    <row r="1248" spans="1:26" x14ac:dyDescent="0.25">
      <c r="A1248">
        <v>1247</v>
      </c>
      <c r="B1248">
        <v>15721189</v>
      </c>
      <c r="C1248" t="s">
        <v>456</v>
      </c>
      <c r="D1248">
        <v>666</v>
      </c>
      <c r="E1248" t="s">
        <v>15</v>
      </c>
      <c r="F1248" t="s">
        <v>16</v>
      </c>
      <c r="G1248">
        <v>66</v>
      </c>
      <c r="H1248">
        <v>7</v>
      </c>
      <c r="I1248">
        <v>0</v>
      </c>
      <c r="J1248">
        <v>2</v>
      </c>
      <c r="K1248">
        <v>1</v>
      </c>
      <c r="L1248">
        <v>1</v>
      </c>
      <c r="M1248">
        <v>99792.82</v>
      </c>
      <c r="N1248">
        <v>0</v>
      </c>
      <c r="P1248">
        <f t="shared" si="120"/>
        <v>0</v>
      </c>
      <c r="Q1248">
        <f t="shared" si="121"/>
        <v>8.1240384046359608</v>
      </c>
      <c r="W1248">
        <f t="shared" si="122"/>
        <v>4432</v>
      </c>
      <c r="X1248" t="str">
        <f t="shared" si="123"/>
        <v>Kun</v>
      </c>
      <c r="Y1248" t="str">
        <f t="shared" si="124"/>
        <v>ung</v>
      </c>
      <c r="Z1248">
        <f t="shared" si="125"/>
        <v>4</v>
      </c>
    </row>
    <row r="1249" spans="1:26" x14ac:dyDescent="0.25">
      <c r="A1249">
        <v>1248</v>
      </c>
      <c r="B1249">
        <v>15711288</v>
      </c>
      <c r="C1249" t="s">
        <v>221</v>
      </c>
      <c r="D1249">
        <v>512</v>
      </c>
      <c r="E1249" t="s">
        <v>15</v>
      </c>
      <c r="F1249" t="s">
        <v>23</v>
      </c>
      <c r="G1249">
        <v>24</v>
      </c>
      <c r="H1249">
        <v>6</v>
      </c>
      <c r="I1249">
        <v>0</v>
      </c>
      <c r="J1249">
        <v>2</v>
      </c>
      <c r="K1249">
        <v>1</v>
      </c>
      <c r="L1249">
        <v>0</v>
      </c>
      <c r="M1249">
        <v>37654.31</v>
      </c>
      <c r="N1249">
        <v>0</v>
      </c>
      <c r="P1249">
        <f t="shared" si="120"/>
        <v>0</v>
      </c>
      <c r="Q1249">
        <f t="shared" si="121"/>
        <v>4.8989794855663558</v>
      </c>
      <c r="W1249">
        <f t="shared" si="122"/>
        <v>9166</v>
      </c>
      <c r="X1249" t="str">
        <f t="shared" si="123"/>
        <v>Hay</v>
      </c>
      <c r="Y1249" t="str">
        <f t="shared" si="124"/>
        <v>Hay</v>
      </c>
      <c r="Z1249">
        <f t="shared" si="125"/>
        <v>3</v>
      </c>
    </row>
    <row r="1250" spans="1:26" x14ac:dyDescent="0.25">
      <c r="A1250">
        <v>1249</v>
      </c>
      <c r="B1250">
        <v>15770030</v>
      </c>
      <c r="C1250" t="s">
        <v>888</v>
      </c>
      <c r="D1250">
        <v>689</v>
      </c>
      <c r="E1250" t="s">
        <v>18</v>
      </c>
      <c r="F1250" t="s">
        <v>16</v>
      </c>
      <c r="G1250">
        <v>28</v>
      </c>
      <c r="H1250">
        <v>3</v>
      </c>
      <c r="I1250">
        <v>0</v>
      </c>
      <c r="J1250">
        <v>2</v>
      </c>
      <c r="K1250">
        <v>1</v>
      </c>
      <c r="L1250">
        <v>1</v>
      </c>
      <c r="M1250">
        <v>192449.02</v>
      </c>
      <c r="N1250">
        <v>0</v>
      </c>
      <c r="P1250">
        <f t="shared" si="120"/>
        <v>0</v>
      </c>
      <c r="Q1250">
        <f t="shared" si="121"/>
        <v>5.2915026221291814</v>
      </c>
      <c r="W1250">
        <f t="shared" si="122"/>
        <v>3502</v>
      </c>
      <c r="X1250" t="str">
        <f t="shared" si="123"/>
        <v>Con</v>
      </c>
      <c r="Y1250" t="str">
        <f t="shared" si="124"/>
        <v>nti</v>
      </c>
      <c r="Z1250">
        <f t="shared" si="125"/>
        <v>5</v>
      </c>
    </row>
    <row r="1251" spans="1:26" x14ac:dyDescent="0.25">
      <c r="A1251">
        <v>1250</v>
      </c>
      <c r="B1251">
        <v>15803681</v>
      </c>
      <c r="C1251" t="s">
        <v>889</v>
      </c>
      <c r="D1251">
        <v>803</v>
      </c>
      <c r="E1251" t="s">
        <v>15</v>
      </c>
      <c r="F1251" t="s">
        <v>16</v>
      </c>
      <c r="G1251">
        <v>26</v>
      </c>
      <c r="H1251">
        <v>4</v>
      </c>
      <c r="I1251">
        <v>0</v>
      </c>
      <c r="J1251">
        <v>2</v>
      </c>
      <c r="K1251">
        <v>1</v>
      </c>
      <c r="L1251">
        <v>1</v>
      </c>
      <c r="M1251">
        <v>181208.47</v>
      </c>
      <c r="N1251">
        <v>0</v>
      </c>
      <c r="P1251">
        <f t="shared" si="120"/>
        <v>0</v>
      </c>
      <c r="Q1251">
        <f t="shared" si="121"/>
        <v>5.0990195135927845</v>
      </c>
      <c r="W1251">
        <f t="shared" si="122"/>
        <v>610</v>
      </c>
      <c r="X1251" t="str">
        <f t="shared" si="123"/>
        <v>Sim</v>
      </c>
      <c r="Y1251" t="str">
        <f t="shared" si="124"/>
        <v>ims</v>
      </c>
      <c r="Z1251">
        <f t="shared" si="125"/>
        <v>4</v>
      </c>
    </row>
    <row r="1252" spans="1:26" x14ac:dyDescent="0.25">
      <c r="A1252">
        <v>1251</v>
      </c>
      <c r="B1252">
        <v>15702789</v>
      </c>
      <c r="C1252" t="s">
        <v>890</v>
      </c>
      <c r="D1252">
        <v>548</v>
      </c>
      <c r="E1252" t="s">
        <v>26</v>
      </c>
      <c r="F1252" t="s">
        <v>23</v>
      </c>
      <c r="G1252">
        <v>32</v>
      </c>
      <c r="H1252">
        <v>5</v>
      </c>
      <c r="I1252">
        <v>175214.71</v>
      </c>
      <c r="J1252">
        <v>1</v>
      </c>
      <c r="K1252">
        <v>1</v>
      </c>
      <c r="L1252">
        <v>1</v>
      </c>
      <c r="M1252">
        <v>155165.60999999999</v>
      </c>
      <c r="N1252">
        <v>0</v>
      </c>
      <c r="P1252">
        <f t="shared" si="120"/>
        <v>175214.71</v>
      </c>
      <c r="Q1252">
        <f t="shared" si="121"/>
        <v>5.6568542494923806</v>
      </c>
      <c r="W1252">
        <f t="shared" si="122"/>
        <v>8435</v>
      </c>
      <c r="X1252" t="str">
        <f t="shared" si="123"/>
        <v>Car</v>
      </c>
      <c r="Y1252" t="str">
        <f t="shared" si="124"/>
        <v>ter</v>
      </c>
      <c r="Z1252">
        <f t="shared" si="125"/>
        <v>6</v>
      </c>
    </row>
    <row r="1253" spans="1:26" x14ac:dyDescent="0.25">
      <c r="A1253">
        <v>1252</v>
      </c>
      <c r="B1253">
        <v>15814930</v>
      </c>
      <c r="C1253" t="s">
        <v>680</v>
      </c>
      <c r="D1253">
        <v>588</v>
      </c>
      <c r="E1253" t="s">
        <v>26</v>
      </c>
      <c r="F1253" t="s">
        <v>16</v>
      </c>
      <c r="G1253">
        <v>40</v>
      </c>
      <c r="H1253">
        <v>10</v>
      </c>
      <c r="I1253">
        <v>125534.51</v>
      </c>
      <c r="J1253">
        <v>1</v>
      </c>
      <c r="K1253">
        <v>1</v>
      </c>
      <c r="L1253">
        <v>0</v>
      </c>
      <c r="M1253">
        <v>121504.18</v>
      </c>
      <c r="N1253">
        <v>1</v>
      </c>
      <c r="P1253">
        <f t="shared" si="120"/>
        <v>125534.51</v>
      </c>
      <c r="Q1253">
        <f t="shared" si="121"/>
        <v>6.324555320336759</v>
      </c>
      <c r="W1253">
        <f t="shared" si="122"/>
        <v>7340</v>
      </c>
      <c r="X1253" t="str">
        <f t="shared" si="123"/>
        <v>McG</v>
      </c>
      <c r="Y1253" t="str">
        <f t="shared" si="124"/>
        <v>gor</v>
      </c>
      <c r="Z1253">
        <f t="shared" si="125"/>
        <v>8</v>
      </c>
    </row>
    <row r="1254" spans="1:26" x14ac:dyDescent="0.25">
      <c r="A1254">
        <v>1253</v>
      </c>
      <c r="B1254">
        <v>15658306</v>
      </c>
      <c r="C1254" t="s">
        <v>442</v>
      </c>
      <c r="D1254">
        <v>693</v>
      </c>
      <c r="E1254" t="s">
        <v>15</v>
      </c>
      <c r="F1254" t="s">
        <v>23</v>
      </c>
      <c r="G1254">
        <v>68</v>
      </c>
      <c r="H1254">
        <v>4</v>
      </c>
      <c r="I1254">
        <v>97705.99</v>
      </c>
      <c r="J1254">
        <v>1</v>
      </c>
      <c r="K1254">
        <v>1</v>
      </c>
      <c r="L1254">
        <v>1</v>
      </c>
      <c r="M1254">
        <v>61569.07</v>
      </c>
      <c r="N1254">
        <v>0</v>
      </c>
      <c r="P1254">
        <f t="shared" si="120"/>
        <v>97705.99</v>
      </c>
      <c r="Q1254">
        <f t="shared" si="121"/>
        <v>8.2462112512353212</v>
      </c>
      <c r="W1254">
        <f t="shared" si="122"/>
        <v>3374</v>
      </c>
      <c r="X1254" t="str">
        <f t="shared" si="123"/>
        <v>Lo</v>
      </c>
      <c r="Y1254" t="str">
        <f t="shared" si="124"/>
        <v>Lo</v>
      </c>
      <c r="Z1254">
        <f t="shared" si="125"/>
        <v>2</v>
      </c>
    </row>
    <row r="1255" spans="1:26" x14ac:dyDescent="0.25">
      <c r="A1255">
        <v>1254</v>
      </c>
      <c r="B1255">
        <v>15699523</v>
      </c>
      <c r="C1255" t="s">
        <v>22</v>
      </c>
      <c r="D1255">
        <v>499</v>
      </c>
      <c r="E1255" t="s">
        <v>26</v>
      </c>
      <c r="F1255" t="s">
        <v>16</v>
      </c>
      <c r="G1255">
        <v>55</v>
      </c>
      <c r="H1255">
        <v>4</v>
      </c>
      <c r="I1255">
        <v>126817.65</v>
      </c>
      <c r="J1255">
        <v>2</v>
      </c>
      <c r="K1255">
        <v>1</v>
      </c>
      <c r="L1255">
        <v>0</v>
      </c>
      <c r="M1255">
        <v>123269.71</v>
      </c>
      <c r="N1255">
        <v>0</v>
      </c>
      <c r="P1255">
        <f t="shared" si="120"/>
        <v>126817.65</v>
      </c>
      <c r="Q1255">
        <f t="shared" si="121"/>
        <v>7.416198487095663</v>
      </c>
      <c r="W1255">
        <f t="shared" si="122"/>
        <v>9369</v>
      </c>
      <c r="X1255" t="str">
        <f t="shared" si="123"/>
        <v>Chu</v>
      </c>
      <c r="Y1255" t="str">
        <f t="shared" si="124"/>
        <v>Chu</v>
      </c>
      <c r="Z1255">
        <f t="shared" si="125"/>
        <v>3</v>
      </c>
    </row>
    <row r="1256" spans="1:26" x14ac:dyDescent="0.25">
      <c r="A1256">
        <v>1255</v>
      </c>
      <c r="B1256">
        <v>15610383</v>
      </c>
      <c r="C1256" t="s">
        <v>891</v>
      </c>
      <c r="D1256">
        <v>628</v>
      </c>
      <c r="E1256" t="s">
        <v>15</v>
      </c>
      <c r="F1256" t="s">
        <v>16</v>
      </c>
      <c r="G1256">
        <v>46</v>
      </c>
      <c r="H1256">
        <v>1</v>
      </c>
      <c r="I1256">
        <v>46870.43</v>
      </c>
      <c r="J1256">
        <v>4</v>
      </c>
      <c r="K1256">
        <v>1</v>
      </c>
      <c r="L1256">
        <v>0</v>
      </c>
      <c r="M1256">
        <v>31272.14</v>
      </c>
      <c r="N1256">
        <v>1</v>
      </c>
      <c r="P1256">
        <f t="shared" si="120"/>
        <v>46870.43</v>
      </c>
      <c r="Q1256">
        <f t="shared" si="121"/>
        <v>6.7823299831252681</v>
      </c>
      <c r="W1256">
        <f t="shared" si="122"/>
        <v>5928</v>
      </c>
      <c r="X1256" t="str">
        <f t="shared" si="123"/>
        <v>Dum</v>
      </c>
      <c r="Y1256" t="str">
        <f t="shared" si="124"/>
        <v>isa</v>
      </c>
      <c r="Z1256">
        <f t="shared" si="125"/>
        <v>10</v>
      </c>
    </row>
    <row r="1257" spans="1:26" x14ac:dyDescent="0.25">
      <c r="A1257">
        <v>1256</v>
      </c>
      <c r="B1257">
        <v>15615032</v>
      </c>
      <c r="C1257" t="s">
        <v>892</v>
      </c>
      <c r="D1257">
        <v>624</v>
      </c>
      <c r="E1257" t="s">
        <v>18</v>
      </c>
      <c r="F1257" t="s">
        <v>23</v>
      </c>
      <c r="G1257">
        <v>46</v>
      </c>
      <c r="H1257">
        <v>3</v>
      </c>
      <c r="I1257">
        <v>0</v>
      </c>
      <c r="J1257">
        <v>2</v>
      </c>
      <c r="K1257">
        <v>1</v>
      </c>
      <c r="L1257">
        <v>1</v>
      </c>
      <c r="M1257">
        <v>62825.03</v>
      </c>
      <c r="N1257">
        <v>0</v>
      </c>
      <c r="P1257">
        <f t="shared" si="120"/>
        <v>0</v>
      </c>
      <c r="Q1257">
        <f t="shared" si="121"/>
        <v>6.7823299831252681</v>
      </c>
      <c r="W1257">
        <f t="shared" si="122"/>
        <v>6086</v>
      </c>
      <c r="X1257" t="str">
        <f t="shared" si="123"/>
        <v>Pen</v>
      </c>
      <c r="Y1257" t="str">
        <f t="shared" si="124"/>
        <v>eng</v>
      </c>
      <c r="Z1257">
        <f t="shared" si="125"/>
        <v>4</v>
      </c>
    </row>
    <row r="1258" spans="1:26" x14ac:dyDescent="0.25">
      <c r="A1258">
        <v>1257</v>
      </c>
      <c r="B1258">
        <v>15781989</v>
      </c>
      <c r="C1258" t="s">
        <v>893</v>
      </c>
      <c r="D1258">
        <v>733</v>
      </c>
      <c r="E1258" t="s">
        <v>15</v>
      </c>
      <c r="F1258" t="s">
        <v>23</v>
      </c>
      <c r="G1258">
        <v>42</v>
      </c>
      <c r="H1258">
        <v>9</v>
      </c>
      <c r="I1258">
        <v>120094.93</v>
      </c>
      <c r="J1258">
        <v>1</v>
      </c>
      <c r="K1258">
        <v>1</v>
      </c>
      <c r="L1258">
        <v>0</v>
      </c>
      <c r="M1258">
        <v>184056.45</v>
      </c>
      <c r="N1258">
        <v>0</v>
      </c>
      <c r="P1258">
        <f t="shared" si="120"/>
        <v>120094.93</v>
      </c>
      <c r="Q1258">
        <f t="shared" si="121"/>
        <v>6.4807406984078604</v>
      </c>
      <c r="W1258">
        <f t="shared" si="122"/>
        <v>2026</v>
      </c>
      <c r="X1258" t="str">
        <f t="shared" si="123"/>
        <v>Dra</v>
      </c>
      <c r="Y1258" t="str">
        <f t="shared" si="124"/>
        <v>man</v>
      </c>
      <c r="Z1258">
        <f t="shared" si="125"/>
        <v>14</v>
      </c>
    </row>
    <row r="1259" spans="1:26" x14ac:dyDescent="0.25">
      <c r="A1259">
        <v>1258</v>
      </c>
      <c r="B1259">
        <v>15647402</v>
      </c>
      <c r="C1259" t="s">
        <v>674</v>
      </c>
      <c r="D1259">
        <v>628</v>
      </c>
      <c r="E1259" t="s">
        <v>15</v>
      </c>
      <c r="F1259" t="s">
        <v>16</v>
      </c>
      <c r="G1259">
        <v>38</v>
      </c>
      <c r="H1259">
        <v>3</v>
      </c>
      <c r="I1259">
        <v>0</v>
      </c>
      <c r="J1259">
        <v>2</v>
      </c>
      <c r="K1259">
        <v>1</v>
      </c>
      <c r="L1259">
        <v>1</v>
      </c>
      <c r="M1259">
        <v>48924.73</v>
      </c>
      <c r="N1259">
        <v>0</v>
      </c>
      <c r="P1259">
        <f t="shared" si="120"/>
        <v>0</v>
      </c>
      <c r="Q1259">
        <f t="shared" si="121"/>
        <v>6.164414002968976</v>
      </c>
      <c r="W1259">
        <f t="shared" si="122"/>
        <v>5928</v>
      </c>
      <c r="X1259" t="str">
        <f t="shared" si="123"/>
        <v>Wan</v>
      </c>
      <c r="Y1259" t="str">
        <f t="shared" si="124"/>
        <v>Wan</v>
      </c>
      <c r="Z1259">
        <f t="shared" si="125"/>
        <v>3</v>
      </c>
    </row>
    <row r="1260" spans="1:26" x14ac:dyDescent="0.25">
      <c r="A1260">
        <v>1259</v>
      </c>
      <c r="B1260">
        <v>15740494</v>
      </c>
      <c r="C1260" t="s">
        <v>58</v>
      </c>
      <c r="D1260">
        <v>633</v>
      </c>
      <c r="E1260" t="s">
        <v>15</v>
      </c>
      <c r="F1260" t="s">
        <v>16</v>
      </c>
      <c r="G1260">
        <v>33</v>
      </c>
      <c r="H1260">
        <v>3</v>
      </c>
      <c r="I1260">
        <v>0</v>
      </c>
      <c r="J1260">
        <v>2</v>
      </c>
      <c r="K1260">
        <v>1</v>
      </c>
      <c r="L1260">
        <v>0</v>
      </c>
      <c r="M1260">
        <v>191111.02</v>
      </c>
      <c r="N1260">
        <v>0</v>
      </c>
      <c r="P1260">
        <f t="shared" si="120"/>
        <v>0</v>
      </c>
      <c r="Q1260">
        <f t="shared" si="121"/>
        <v>5.7445626465380286</v>
      </c>
      <c r="W1260">
        <f t="shared" si="122"/>
        <v>5733</v>
      </c>
      <c r="X1260" t="str">
        <f t="shared" si="123"/>
        <v>Cam</v>
      </c>
      <c r="Y1260" t="str">
        <f t="shared" si="124"/>
        <v>ron</v>
      </c>
      <c r="Z1260">
        <f t="shared" si="125"/>
        <v>7</v>
      </c>
    </row>
    <row r="1261" spans="1:26" x14ac:dyDescent="0.25">
      <c r="A1261">
        <v>1260</v>
      </c>
      <c r="B1261">
        <v>15701265</v>
      </c>
      <c r="C1261" t="s">
        <v>894</v>
      </c>
      <c r="D1261">
        <v>559</v>
      </c>
      <c r="E1261" t="s">
        <v>26</v>
      </c>
      <c r="F1261" t="s">
        <v>16</v>
      </c>
      <c r="G1261">
        <v>36</v>
      </c>
      <c r="H1261">
        <v>1</v>
      </c>
      <c r="I1261">
        <v>104356.94</v>
      </c>
      <c r="J1261">
        <v>2</v>
      </c>
      <c r="K1261">
        <v>0</v>
      </c>
      <c r="L1261">
        <v>1</v>
      </c>
      <c r="M1261">
        <v>54184.06</v>
      </c>
      <c r="N1261">
        <v>0</v>
      </c>
      <c r="P1261">
        <f t="shared" si="120"/>
        <v>104356.94</v>
      </c>
      <c r="Q1261">
        <f t="shared" si="121"/>
        <v>6</v>
      </c>
      <c r="W1261">
        <f t="shared" si="122"/>
        <v>8144</v>
      </c>
      <c r="X1261" t="str">
        <f t="shared" si="123"/>
        <v>Tre</v>
      </c>
      <c r="Y1261" t="str">
        <f t="shared" si="124"/>
        <v>kov</v>
      </c>
      <c r="Z1261">
        <f t="shared" si="125"/>
        <v>9</v>
      </c>
    </row>
    <row r="1262" spans="1:26" x14ac:dyDescent="0.25">
      <c r="A1262">
        <v>1261</v>
      </c>
      <c r="B1262">
        <v>15743532</v>
      </c>
      <c r="C1262" t="s">
        <v>641</v>
      </c>
      <c r="D1262">
        <v>704</v>
      </c>
      <c r="E1262" t="s">
        <v>26</v>
      </c>
      <c r="F1262" t="s">
        <v>23</v>
      </c>
      <c r="G1262">
        <v>27</v>
      </c>
      <c r="H1262">
        <v>5</v>
      </c>
      <c r="I1262">
        <v>147004.34</v>
      </c>
      <c r="J1262">
        <v>1</v>
      </c>
      <c r="K1262">
        <v>1</v>
      </c>
      <c r="L1262">
        <v>0</v>
      </c>
      <c r="M1262">
        <v>64381.33</v>
      </c>
      <c r="N1262">
        <v>1</v>
      </c>
      <c r="P1262">
        <f t="shared" si="120"/>
        <v>147004.34</v>
      </c>
      <c r="Q1262">
        <f t="shared" si="121"/>
        <v>5.196152422706632</v>
      </c>
      <c r="W1262">
        <f t="shared" si="122"/>
        <v>2983</v>
      </c>
      <c r="X1262" t="str">
        <f t="shared" si="123"/>
        <v>Bal</v>
      </c>
      <c r="Y1262" t="str">
        <f t="shared" si="124"/>
        <v>all</v>
      </c>
      <c r="Z1262">
        <f t="shared" si="125"/>
        <v>4</v>
      </c>
    </row>
    <row r="1263" spans="1:26" x14ac:dyDescent="0.25">
      <c r="A1263">
        <v>1262</v>
      </c>
      <c r="B1263">
        <v>15794870</v>
      </c>
      <c r="C1263" t="s">
        <v>407</v>
      </c>
      <c r="D1263">
        <v>744</v>
      </c>
      <c r="E1263" t="s">
        <v>26</v>
      </c>
      <c r="F1263" t="s">
        <v>23</v>
      </c>
      <c r="G1263">
        <v>38</v>
      </c>
      <c r="H1263">
        <v>6</v>
      </c>
      <c r="I1263">
        <v>73023.17</v>
      </c>
      <c r="J1263">
        <v>2</v>
      </c>
      <c r="K1263">
        <v>1</v>
      </c>
      <c r="L1263">
        <v>0</v>
      </c>
      <c r="M1263">
        <v>78770.86</v>
      </c>
      <c r="N1263">
        <v>0</v>
      </c>
      <c r="P1263">
        <f t="shared" si="120"/>
        <v>73023.17</v>
      </c>
      <c r="Q1263">
        <f t="shared" si="121"/>
        <v>6.164414002968976</v>
      </c>
      <c r="W1263">
        <f t="shared" si="122"/>
        <v>1756</v>
      </c>
      <c r="X1263" t="str">
        <f t="shared" si="123"/>
        <v>Sal</v>
      </c>
      <c r="Y1263" t="str">
        <f t="shared" si="124"/>
        <v>Sal</v>
      </c>
      <c r="Z1263">
        <f t="shared" si="125"/>
        <v>3</v>
      </c>
    </row>
    <row r="1264" spans="1:26" x14ac:dyDescent="0.25">
      <c r="A1264">
        <v>1263</v>
      </c>
      <c r="B1264">
        <v>15747591</v>
      </c>
      <c r="C1264" t="s">
        <v>383</v>
      </c>
      <c r="D1264">
        <v>665</v>
      </c>
      <c r="E1264" t="s">
        <v>18</v>
      </c>
      <c r="F1264" t="s">
        <v>16</v>
      </c>
      <c r="G1264">
        <v>40</v>
      </c>
      <c r="H1264">
        <v>1</v>
      </c>
      <c r="I1264">
        <v>173432.55</v>
      </c>
      <c r="J1264">
        <v>1</v>
      </c>
      <c r="K1264">
        <v>0</v>
      </c>
      <c r="L1264">
        <v>1</v>
      </c>
      <c r="M1264">
        <v>116766.79</v>
      </c>
      <c r="N1264">
        <v>0</v>
      </c>
      <c r="P1264">
        <f t="shared" si="120"/>
        <v>173432.55</v>
      </c>
      <c r="Q1264">
        <f t="shared" si="121"/>
        <v>6.324555320336759</v>
      </c>
      <c r="W1264">
        <f t="shared" si="122"/>
        <v>4470</v>
      </c>
      <c r="X1264" t="str">
        <f t="shared" si="123"/>
        <v>Chu</v>
      </c>
      <c r="Y1264" t="str">
        <f t="shared" si="124"/>
        <v>ung</v>
      </c>
      <c r="Z1264">
        <f t="shared" si="125"/>
        <v>5</v>
      </c>
    </row>
    <row r="1265" spans="1:26" x14ac:dyDescent="0.25">
      <c r="A1265">
        <v>1264</v>
      </c>
      <c r="B1265">
        <v>15726557</v>
      </c>
      <c r="C1265" t="s">
        <v>895</v>
      </c>
      <c r="D1265">
        <v>638</v>
      </c>
      <c r="E1265" t="s">
        <v>15</v>
      </c>
      <c r="F1265" t="s">
        <v>16</v>
      </c>
      <c r="G1265">
        <v>42</v>
      </c>
      <c r="H1265">
        <v>7</v>
      </c>
      <c r="I1265">
        <v>165679.92000000001</v>
      </c>
      <c r="J1265">
        <v>1</v>
      </c>
      <c r="K1265">
        <v>0</v>
      </c>
      <c r="L1265">
        <v>0</v>
      </c>
      <c r="M1265">
        <v>32916.29</v>
      </c>
      <c r="N1265">
        <v>0</v>
      </c>
      <c r="P1265">
        <f t="shared" si="120"/>
        <v>165679.92000000001</v>
      </c>
      <c r="Q1265">
        <f t="shared" si="121"/>
        <v>6.4807406984078604</v>
      </c>
      <c r="W1265">
        <f t="shared" si="122"/>
        <v>5535</v>
      </c>
      <c r="X1265" t="str">
        <f t="shared" si="123"/>
        <v>Lai</v>
      </c>
      <c r="Y1265" t="str">
        <f t="shared" si="124"/>
        <v>Lai</v>
      </c>
      <c r="Z1265">
        <f t="shared" si="125"/>
        <v>3</v>
      </c>
    </row>
    <row r="1266" spans="1:26" x14ac:dyDescent="0.25">
      <c r="A1266">
        <v>1265</v>
      </c>
      <c r="B1266">
        <v>15732199</v>
      </c>
      <c r="C1266" t="s">
        <v>515</v>
      </c>
      <c r="D1266">
        <v>837</v>
      </c>
      <c r="E1266" t="s">
        <v>18</v>
      </c>
      <c r="F1266" t="s">
        <v>23</v>
      </c>
      <c r="G1266">
        <v>31</v>
      </c>
      <c r="H1266">
        <v>9</v>
      </c>
      <c r="I1266">
        <v>104678.62</v>
      </c>
      <c r="J1266">
        <v>1</v>
      </c>
      <c r="K1266">
        <v>0</v>
      </c>
      <c r="L1266">
        <v>1</v>
      </c>
      <c r="M1266">
        <v>50972.6</v>
      </c>
      <c r="N1266">
        <v>0</v>
      </c>
      <c r="P1266">
        <f t="shared" si="120"/>
        <v>104678.62</v>
      </c>
      <c r="Q1266">
        <f t="shared" si="121"/>
        <v>5.5677643628300215</v>
      </c>
      <c r="W1266">
        <f t="shared" si="122"/>
        <v>308</v>
      </c>
      <c r="X1266" t="str">
        <f t="shared" si="123"/>
        <v>Get</v>
      </c>
      <c r="Y1266" t="str">
        <f t="shared" si="124"/>
        <v>her</v>
      </c>
      <c r="Z1266">
        <f t="shared" si="125"/>
        <v>6</v>
      </c>
    </row>
    <row r="1267" spans="1:26" x14ac:dyDescent="0.25">
      <c r="A1267">
        <v>1266</v>
      </c>
      <c r="B1267">
        <v>15662291</v>
      </c>
      <c r="C1267" t="s">
        <v>280</v>
      </c>
      <c r="D1267">
        <v>534</v>
      </c>
      <c r="E1267" t="s">
        <v>15</v>
      </c>
      <c r="F1267" t="s">
        <v>16</v>
      </c>
      <c r="G1267">
        <v>55</v>
      </c>
      <c r="H1267">
        <v>8</v>
      </c>
      <c r="I1267">
        <v>116973.26</v>
      </c>
      <c r="J1267">
        <v>3</v>
      </c>
      <c r="K1267">
        <v>1</v>
      </c>
      <c r="L1267">
        <v>0</v>
      </c>
      <c r="M1267">
        <v>122066.5</v>
      </c>
      <c r="N1267">
        <v>1</v>
      </c>
      <c r="P1267">
        <f t="shared" si="120"/>
        <v>116973.26</v>
      </c>
      <c r="Q1267">
        <f t="shared" si="121"/>
        <v>7.416198487095663</v>
      </c>
      <c r="W1267">
        <f t="shared" si="122"/>
        <v>8753</v>
      </c>
      <c r="X1267" t="str">
        <f t="shared" si="123"/>
        <v>Dav</v>
      </c>
      <c r="Y1267" t="str">
        <f t="shared" si="124"/>
        <v>son</v>
      </c>
      <c r="Z1267">
        <f t="shared" si="125"/>
        <v>8</v>
      </c>
    </row>
    <row r="1268" spans="1:26" x14ac:dyDescent="0.25">
      <c r="A1268">
        <v>1267</v>
      </c>
      <c r="B1268">
        <v>15749050</v>
      </c>
      <c r="C1268" t="s">
        <v>896</v>
      </c>
      <c r="D1268">
        <v>548</v>
      </c>
      <c r="E1268" t="s">
        <v>15</v>
      </c>
      <c r="F1268" t="s">
        <v>16</v>
      </c>
      <c r="G1268">
        <v>36</v>
      </c>
      <c r="H1268">
        <v>3</v>
      </c>
      <c r="I1268">
        <v>0</v>
      </c>
      <c r="J1268">
        <v>1</v>
      </c>
      <c r="K1268">
        <v>1</v>
      </c>
      <c r="L1268">
        <v>0</v>
      </c>
      <c r="M1268">
        <v>65996.899999999994</v>
      </c>
      <c r="N1268">
        <v>0</v>
      </c>
      <c r="P1268">
        <f t="shared" si="120"/>
        <v>0</v>
      </c>
      <c r="Q1268">
        <f t="shared" si="121"/>
        <v>6</v>
      </c>
      <c r="W1268">
        <f t="shared" si="122"/>
        <v>8435</v>
      </c>
      <c r="X1268" t="str">
        <f t="shared" si="123"/>
        <v>Jus</v>
      </c>
      <c r="Y1268" t="str">
        <f t="shared" si="124"/>
        <v>ice</v>
      </c>
      <c r="Z1268">
        <f t="shared" si="125"/>
        <v>7</v>
      </c>
    </row>
    <row r="1269" spans="1:26" x14ac:dyDescent="0.25">
      <c r="A1269">
        <v>1268</v>
      </c>
      <c r="B1269">
        <v>15781586</v>
      </c>
      <c r="C1269" t="s">
        <v>897</v>
      </c>
      <c r="D1269">
        <v>837</v>
      </c>
      <c r="E1269" t="s">
        <v>26</v>
      </c>
      <c r="F1269" t="s">
        <v>23</v>
      </c>
      <c r="G1269">
        <v>38</v>
      </c>
      <c r="H1269">
        <v>2</v>
      </c>
      <c r="I1269">
        <v>126732.85</v>
      </c>
      <c r="J1269">
        <v>1</v>
      </c>
      <c r="K1269">
        <v>1</v>
      </c>
      <c r="L1269">
        <v>1</v>
      </c>
      <c r="M1269">
        <v>79577.38</v>
      </c>
      <c r="N1269">
        <v>0</v>
      </c>
      <c r="P1269">
        <f t="shared" si="120"/>
        <v>126732.85</v>
      </c>
      <c r="Q1269">
        <f t="shared" si="121"/>
        <v>6.164414002968976</v>
      </c>
      <c r="W1269">
        <f t="shared" si="122"/>
        <v>308</v>
      </c>
      <c r="X1269" t="str">
        <f t="shared" si="123"/>
        <v>Oso</v>
      </c>
      <c r="Y1269" t="str">
        <f t="shared" si="124"/>
        <v>ike</v>
      </c>
      <c r="Z1269">
        <f t="shared" si="125"/>
        <v>13</v>
      </c>
    </row>
    <row r="1270" spans="1:26" x14ac:dyDescent="0.25">
      <c r="A1270">
        <v>1269</v>
      </c>
      <c r="B1270">
        <v>15617078</v>
      </c>
      <c r="C1270" t="s">
        <v>898</v>
      </c>
      <c r="D1270">
        <v>658</v>
      </c>
      <c r="E1270" t="s">
        <v>15</v>
      </c>
      <c r="F1270" t="s">
        <v>16</v>
      </c>
      <c r="G1270">
        <v>44</v>
      </c>
      <c r="H1270">
        <v>6</v>
      </c>
      <c r="I1270">
        <v>148481.09</v>
      </c>
      <c r="J1270">
        <v>1</v>
      </c>
      <c r="K1270">
        <v>1</v>
      </c>
      <c r="L1270">
        <v>0</v>
      </c>
      <c r="M1270">
        <v>130529.13</v>
      </c>
      <c r="N1270">
        <v>0</v>
      </c>
      <c r="P1270">
        <f t="shared" si="120"/>
        <v>148481.09</v>
      </c>
      <c r="Q1270">
        <f t="shared" si="121"/>
        <v>6.6332495807107996</v>
      </c>
      <c r="W1270">
        <f t="shared" si="122"/>
        <v>4740</v>
      </c>
      <c r="X1270" t="str">
        <f t="shared" si="123"/>
        <v>Ewi</v>
      </c>
      <c r="Y1270" t="str">
        <f t="shared" si="124"/>
        <v>ing</v>
      </c>
      <c r="Z1270">
        <f t="shared" si="125"/>
        <v>5</v>
      </c>
    </row>
    <row r="1271" spans="1:26" x14ac:dyDescent="0.25">
      <c r="A1271">
        <v>1270</v>
      </c>
      <c r="B1271">
        <v>15723339</v>
      </c>
      <c r="C1271" t="s">
        <v>32</v>
      </c>
      <c r="D1271">
        <v>554</v>
      </c>
      <c r="E1271" t="s">
        <v>15</v>
      </c>
      <c r="F1271" t="s">
        <v>16</v>
      </c>
      <c r="G1271">
        <v>38</v>
      </c>
      <c r="H1271">
        <v>4</v>
      </c>
      <c r="I1271">
        <v>137654.04999999999</v>
      </c>
      <c r="J1271">
        <v>2</v>
      </c>
      <c r="K1271">
        <v>1</v>
      </c>
      <c r="L1271">
        <v>1</v>
      </c>
      <c r="M1271">
        <v>172629.67</v>
      </c>
      <c r="N1271">
        <v>0</v>
      </c>
      <c r="P1271">
        <f t="shared" si="120"/>
        <v>137654.04999999999</v>
      </c>
      <c r="Q1271">
        <f t="shared" si="121"/>
        <v>6.164414002968976</v>
      </c>
      <c r="W1271">
        <f t="shared" si="122"/>
        <v>8277</v>
      </c>
      <c r="X1271" t="str">
        <f t="shared" si="123"/>
        <v>Chi</v>
      </c>
      <c r="Y1271" t="str">
        <f t="shared" si="124"/>
        <v>hin</v>
      </c>
      <c r="Z1271">
        <f t="shared" si="125"/>
        <v>4</v>
      </c>
    </row>
    <row r="1272" spans="1:26" x14ac:dyDescent="0.25">
      <c r="A1272">
        <v>1271</v>
      </c>
      <c r="B1272">
        <v>15671322</v>
      </c>
      <c r="C1272" t="s">
        <v>374</v>
      </c>
      <c r="D1272">
        <v>724</v>
      </c>
      <c r="E1272" t="s">
        <v>26</v>
      </c>
      <c r="F1272" t="s">
        <v>23</v>
      </c>
      <c r="G1272">
        <v>30</v>
      </c>
      <c r="H1272">
        <v>7</v>
      </c>
      <c r="I1272">
        <v>115315.04</v>
      </c>
      <c r="J1272">
        <v>1</v>
      </c>
      <c r="K1272">
        <v>1</v>
      </c>
      <c r="L1272">
        <v>0</v>
      </c>
      <c r="M1272">
        <v>15216.53</v>
      </c>
      <c r="N1272">
        <v>0</v>
      </c>
      <c r="P1272">
        <f t="shared" si="120"/>
        <v>115315.04</v>
      </c>
      <c r="Q1272">
        <f t="shared" si="121"/>
        <v>5.4772255750516612</v>
      </c>
      <c r="W1272">
        <f t="shared" si="122"/>
        <v>2298</v>
      </c>
      <c r="X1272" t="str">
        <f t="shared" si="123"/>
        <v>Chi</v>
      </c>
      <c r="Y1272" t="str">
        <f t="shared" si="124"/>
        <v>ang</v>
      </c>
      <c r="Z1272">
        <f t="shared" si="125"/>
        <v>6</v>
      </c>
    </row>
    <row r="1273" spans="1:26" x14ac:dyDescent="0.25">
      <c r="A1273">
        <v>1272</v>
      </c>
      <c r="B1273">
        <v>15793854</v>
      </c>
      <c r="C1273" t="s">
        <v>283</v>
      </c>
      <c r="D1273">
        <v>723</v>
      </c>
      <c r="E1273" t="s">
        <v>15</v>
      </c>
      <c r="F1273" t="s">
        <v>23</v>
      </c>
      <c r="G1273">
        <v>42</v>
      </c>
      <c r="H1273">
        <v>2</v>
      </c>
      <c r="I1273">
        <v>99095.73</v>
      </c>
      <c r="J1273">
        <v>1</v>
      </c>
      <c r="K1273">
        <v>1</v>
      </c>
      <c r="L1273">
        <v>1</v>
      </c>
      <c r="M1273">
        <v>17512.53</v>
      </c>
      <c r="N1273">
        <v>0</v>
      </c>
      <c r="P1273">
        <f t="shared" si="120"/>
        <v>99095.73</v>
      </c>
      <c r="Q1273">
        <f t="shared" si="121"/>
        <v>6.4807406984078604</v>
      </c>
      <c r="W1273">
        <f t="shared" si="122"/>
        <v>2335</v>
      </c>
      <c r="X1273" t="str">
        <f t="shared" si="123"/>
        <v>Ahm</v>
      </c>
      <c r="Y1273" t="str">
        <f t="shared" si="124"/>
        <v>med</v>
      </c>
      <c r="Z1273">
        <f t="shared" si="125"/>
        <v>5</v>
      </c>
    </row>
    <row r="1274" spans="1:26" x14ac:dyDescent="0.25">
      <c r="A1274">
        <v>1273</v>
      </c>
      <c r="B1274">
        <v>15756539</v>
      </c>
      <c r="C1274" t="s">
        <v>194</v>
      </c>
      <c r="D1274">
        <v>585</v>
      </c>
      <c r="E1274" t="s">
        <v>26</v>
      </c>
      <c r="F1274" t="s">
        <v>16</v>
      </c>
      <c r="G1274">
        <v>39</v>
      </c>
      <c r="H1274">
        <v>7</v>
      </c>
      <c r="I1274">
        <v>165610.41</v>
      </c>
      <c r="J1274">
        <v>2</v>
      </c>
      <c r="K1274">
        <v>0</v>
      </c>
      <c r="L1274">
        <v>0</v>
      </c>
      <c r="M1274">
        <v>131852.01</v>
      </c>
      <c r="N1274">
        <v>0</v>
      </c>
      <c r="P1274">
        <f t="shared" si="120"/>
        <v>165610.41</v>
      </c>
      <c r="Q1274">
        <f t="shared" si="121"/>
        <v>6.2449979983983983</v>
      </c>
      <c r="W1274">
        <f t="shared" si="122"/>
        <v>7439</v>
      </c>
      <c r="X1274" t="str">
        <f t="shared" si="123"/>
        <v>Mar</v>
      </c>
      <c r="Y1274" t="str">
        <f t="shared" si="124"/>
        <v>all</v>
      </c>
      <c r="Z1274">
        <f t="shared" si="125"/>
        <v>8</v>
      </c>
    </row>
    <row r="1275" spans="1:26" x14ac:dyDescent="0.25">
      <c r="A1275">
        <v>1274</v>
      </c>
      <c r="B1275">
        <v>15612064</v>
      </c>
      <c r="C1275" t="s">
        <v>899</v>
      </c>
      <c r="D1275">
        <v>474</v>
      </c>
      <c r="E1275" t="s">
        <v>15</v>
      </c>
      <c r="F1275" t="s">
        <v>23</v>
      </c>
      <c r="G1275">
        <v>33</v>
      </c>
      <c r="H1275">
        <v>5</v>
      </c>
      <c r="I1275">
        <v>0</v>
      </c>
      <c r="J1275">
        <v>2</v>
      </c>
      <c r="K1275">
        <v>1</v>
      </c>
      <c r="L1275">
        <v>0</v>
      </c>
      <c r="M1275">
        <v>181945.52</v>
      </c>
      <c r="N1275">
        <v>1</v>
      </c>
      <c r="P1275">
        <f t="shared" si="120"/>
        <v>0</v>
      </c>
      <c r="Q1275">
        <f t="shared" si="121"/>
        <v>5.7445626465380286</v>
      </c>
      <c r="W1275">
        <f t="shared" si="122"/>
        <v>9650</v>
      </c>
      <c r="X1275" t="str">
        <f t="shared" si="123"/>
        <v>Tso</v>
      </c>
      <c r="Y1275" t="str">
        <f t="shared" si="124"/>
        <v>sou</v>
      </c>
      <c r="Z1275">
        <f t="shared" si="125"/>
        <v>4</v>
      </c>
    </row>
    <row r="1276" spans="1:26" x14ac:dyDescent="0.25">
      <c r="A1276">
        <v>1275</v>
      </c>
      <c r="B1276">
        <v>15625916</v>
      </c>
      <c r="C1276" t="s">
        <v>779</v>
      </c>
      <c r="D1276">
        <v>562</v>
      </c>
      <c r="E1276" t="s">
        <v>18</v>
      </c>
      <c r="F1276" t="s">
        <v>23</v>
      </c>
      <c r="G1276">
        <v>32</v>
      </c>
      <c r="H1276">
        <v>6</v>
      </c>
      <c r="I1276">
        <v>161628.66</v>
      </c>
      <c r="J1276">
        <v>1</v>
      </c>
      <c r="K1276">
        <v>1</v>
      </c>
      <c r="L1276">
        <v>0</v>
      </c>
      <c r="M1276">
        <v>91482.5</v>
      </c>
      <c r="N1276">
        <v>0</v>
      </c>
      <c r="P1276">
        <f t="shared" si="120"/>
        <v>161628.66</v>
      </c>
      <c r="Q1276">
        <f t="shared" si="121"/>
        <v>5.6568542494923806</v>
      </c>
      <c r="W1276">
        <f t="shared" si="122"/>
        <v>8073</v>
      </c>
      <c r="X1276" t="str">
        <f t="shared" si="123"/>
        <v>Chi</v>
      </c>
      <c r="Y1276" t="str">
        <f t="shared" si="124"/>
        <v>ien</v>
      </c>
      <c r="Z1276">
        <f t="shared" si="125"/>
        <v>5</v>
      </c>
    </row>
    <row r="1277" spans="1:26" x14ac:dyDescent="0.25">
      <c r="A1277">
        <v>1276</v>
      </c>
      <c r="B1277">
        <v>15683195</v>
      </c>
      <c r="C1277" t="s">
        <v>900</v>
      </c>
      <c r="D1277">
        <v>719</v>
      </c>
      <c r="E1277" t="s">
        <v>15</v>
      </c>
      <c r="F1277" t="s">
        <v>23</v>
      </c>
      <c r="G1277">
        <v>32</v>
      </c>
      <c r="H1277">
        <v>9</v>
      </c>
      <c r="I1277">
        <v>146605.26999999999</v>
      </c>
      <c r="J1277">
        <v>1</v>
      </c>
      <c r="K1277">
        <v>1</v>
      </c>
      <c r="L1277">
        <v>1</v>
      </c>
      <c r="M1277">
        <v>77119.45</v>
      </c>
      <c r="N1277">
        <v>0</v>
      </c>
      <c r="P1277">
        <f t="shared" si="120"/>
        <v>146605.26999999999</v>
      </c>
      <c r="Q1277">
        <f t="shared" si="121"/>
        <v>5.6568542494923806</v>
      </c>
      <c r="W1277">
        <f t="shared" si="122"/>
        <v>2437</v>
      </c>
      <c r="X1277" t="str">
        <f t="shared" si="123"/>
        <v>Uba</v>
      </c>
      <c r="Y1277" t="str">
        <f t="shared" si="124"/>
        <v>nwa</v>
      </c>
      <c r="Z1277">
        <f t="shared" si="125"/>
        <v>6</v>
      </c>
    </row>
    <row r="1278" spans="1:26" x14ac:dyDescent="0.25">
      <c r="A1278">
        <v>1277</v>
      </c>
      <c r="B1278">
        <v>15690182</v>
      </c>
      <c r="C1278" t="s">
        <v>901</v>
      </c>
      <c r="D1278">
        <v>635</v>
      </c>
      <c r="E1278" t="s">
        <v>26</v>
      </c>
      <c r="F1278" t="s">
        <v>23</v>
      </c>
      <c r="G1278">
        <v>37</v>
      </c>
      <c r="H1278">
        <v>5</v>
      </c>
      <c r="I1278">
        <v>113488.68</v>
      </c>
      <c r="J1278">
        <v>1</v>
      </c>
      <c r="K1278">
        <v>1</v>
      </c>
      <c r="L1278">
        <v>0</v>
      </c>
      <c r="M1278">
        <v>95611.74</v>
      </c>
      <c r="N1278">
        <v>1</v>
      </c>
      <c r="P1278">
        <f t="shared" si="120"/>
        <v>113488.68</v>
      </c>
      <c r="Q1278">
        <f t="shared" si="121"/>
        <v>6.0827625302982193</v>
      </c>
      <c r="W1278">
        <f t="shared" si="122"/>
        <v>5651</v>
      </c>
      <c r="X1278" t="str">
        <f t="shared" si="123"/>
        <v>Kap</v>
      </c>
      <c r="Y1278" t="str">
        <f t="shared" si="124"/>
        <v>tin</v>
      </c>
      <c r="Z1278">
        <f t="shared" si="125"/>
        <v>8</v>
      </c>
    </row>
    <row r="1279" spans="1:26" x14ac:dyDescent="0.25">
      <c r="A1279">
        <v>1278</v>
      </c>
      <c r="B1279">
        <v>15721719</v>
      </c>
      <c r="C1279" t="s">
        <v>137</v>
      </c>
      <c r="D1279">
        <v>743</v>
      </c>
      <c r="E1279" t="s">
        <v>15</v>
      </c>
      <c r="F1279" t="s">
        <v>23</v>
      </c>
      <c r="G1279">
        <v>42</v>
      </c>
      <c r="H1279">
        <v>7</v>
      </c>
      <c r="I1279">
        <v>77002.2</v>
      </c>
      <c r="J1279">
        <v>2</v>
      </c>
      <c r="K1279">
        <v>1</v>
      </c>
      <c r="L1279">
        <v>1</v>
      </c>
      <c r="M1279">
        <v>80428.42</v>
      </c>
      <c r="N1279">
        <v>0</v>
      </c>
      <c r="P1279">
        <f t="shared" si="120"/>
        <v>77002.2</v>
      </c>
      <c r="Q1279">
        <f t="shared" si="121"/>
        <v>6.4807406984078604</v>
      </c>
      <c r="W1279">
        <f t="shared" si="122"/>
        <v>1784</v>
      </c>
      <c r="X1279" t="str">
        <f t="shared" si="123"/>
        <v>Cal</v>
      </c>
      <c r="Y1279" t="str">
        <f t="shared" si="124"/>
        <v>esi</v>
      </c>
      <c r="Z1279">
        <f t="shared" si="125"/>
        <v>9</v>
      </c>
    </row>
    <row r="1280" spans="1:26" x14ac:dyDescent="0.25">
      <c r="A1280">
        <v>1279</v>
      </c>
      <c r="B1280">
        <v>15641690</v>
      </c>
      <c r="C1280" t="s">
        <v>59</v>
      </c>
      <c r="D1280">
        <v>681</v>
      </c>
      <c r="E1280" t="s">
        <v>18</v>
      </c>
      <c r="F1280" t="s">
        <v>23</v>
      </c>
      <c r="G1280">
        <v>67</v>
      </c>
      <c r="H1280">
        <v>7</v>
      </c>
      <c r="I1280">
        <v>0</v>
      </c>
      <c r="J1280">
        <v>2</v>
      </c>
      <c r="K1280">
        <v>0</v>
      </c>
      <c r="L1280">
        <v>1</v>
      </c>
      <c r="M1280">
        <v>163714.92000000001</v>
      </c>
      <c r="N1280">
        <v>0</v>
      </c>
      <c r="P1280">
        <f t="shared" si="120"/>
        <v>0</v>
      </c>
      <c r="Q1280">
        <f t="shared" si="121"/>
        <v>8.1853527718724504</v>
      </c>
      <c r="W1280">
        <f t="shared" si="122"/>
        <v>3837</v>
      </c>
      <c r="X1280" t="str">
        <f t="shared" si="123"/>
        <v>Hsi</v>
      </c>
      <c r="Y1280" t="str">
        <f t="shared" si="124"/>
        <v>iao</v>
      </c>
      <c r="Z1280">
        <f t="shared" si="125"/>
        <v>5</v>
      </c>
    </row>
    <row r="1281" spans="1:26" x14ac:dyDescent="0.25">
      <c r="A1281">
        <v>1280</v>
      </c>
      <c r="B1281">
        <v>15634896</v>
      </c>
      <c r="C1281" t="s">
        <v>241</v>
      </c>
      <c r="D1281">
        <v>521</v>
      </c>
      <c r="E1281" t="s">
        <v>15</v>
      </c>
      <c r="F1281" t="s">
        <v>16</v>
      </c>
      <c r="G1281">
        <v>39</v>
      </c>
      <c r="H1281">
        <v>6</v>
      </c>
      <c r="I1281">
        <v>0</v>
      </c>
      <c r="J1281">
        <v>2</v>
      </c>
      <c r="K1281">
        <v>0</v>
      </c>
      <c r="L1281">
        <v>1</v>
      </c>
      <c r="M1281">
        <v>27375.15</v>
      </c>
      <c r="N1281">
        <v>0</v>
      </c>
      <c r="P1281">
        <f t="shared" si="120"/>
        <v>0</v>
      </c>
      <c r="Q1281">
        <f t="shared" si="121"/>
        <v>6.2449979983983983</v>
      </c>
      <c r="W1281">
        <f t="shared" si="122"/>
        <v>8999</v>
      </c>
      <c r="X1281" t="str">
        <f t="shared" si="123"/>
        <v>Gra</v>
      </c>
      <c r="Y1281" t="str">
        <f t="shared" si="124"/>
        <v>ant</v>
      </c>
      <c r="Z1281">
        <f t="shared" si="125"/>
        <v>5</v>
      </c>
    </row>
    <row r="1282" spans="1:26" x14ac:dyDescent="0.25">
      <c r="A1282">
        <v>1281</v>
      </c>
      <c r="B1282">
        <v>15671590</v>
      </c>
      <c r="C1282" t="s">
        <v>28</v>
      </c>
      <c r="D1282">
        <v>741</v>
      </c>
      <c r="E1282" t="s">
        <v>18</v>
      </c>
      <c r="F1282" t="s">
        <v>23</v>
      </c>
      <c r="G1282">
        <v>25</v>
      </c>
      <c r="H1282">
        <v>4</v>
      </c>
      <c r="I1282">
        <v>0</v>
      </c>
      <c r="J1282">
        <v>2</v>
      </c>
      <c r="K1282">
        <v>1</v>
      </c>
      <c r="L1282">
        <v>1</v>
      </c>
      <c r="M1282">
        <v>73873.649999999994</v>
      </c>
      <c r="N1282">
        <v>0</v>
      </c>
      <c r="P1282">
        <f t="shared" ref="P1282:P1345" si="126">ROUND(I1282,2)</f>
        <v>0</v>
      </c>
      <c r="Q1282">
        <f t="shared" ref="Q1282:Q1345" si="127">SQRT(G:G)</f>
        <v>5</v>
      </c>
      <c r="W1282">
        <f t="shared" ref="W1282:W1345" si="128">RANK(D1282,D:D)</f>
        <v>1834</v>
      </c>
      <c r="X1282" t="str">
        <f t="shared" ref="X1282:X1345" si="129">LEFT(C:C,3)</f>
        <v>H?</v>
      </c>
      <c r="Y1282" t="str">
        <f t="shared" ref="Y1282:Y1345" si="130">RIGHT(C:C,3)</f>
        <v>H?</v>
      </c>
      <c r="Z1282">
        <f t="shared" ref="Z1282:Z1345" si="131">LEN(C:C)</f>
        <v>2</v>
      </c>
    </row>
    <row r="1283" spans="1:26" x14ac:dyDescent="0.25">
      <c r="A1283">
        <v>1282</v>
      </c>
      <c r="B1283">
        <v>15779182</v>
      </c>
      <c r="C1283" t="s">
        <v>150</v>
      </c>
      <c r="D1283">
        <v>790</v>
      </c>
      <c r="E1283" t="s">
        <v>18</v>
      </c>
      <c r="F1283" t="s">
        <v>23</v>
      </c>
      <c r="G1283">
        <v>46</v>
      </c>
      <c r="H1283">
        <v>8</v>
      </c>
      <c r="I1283">
        <v>182364.53</v>
      </c>
      <c r="J1283">
        <v>1</v>
      </c>
      <c r="K1283">
        <v>0</v>
      </c>
      <c r="L1283">
        <v>0</v>
      </c>
      <c r="M1283">
        <v>139266.48000000001</v>
      </c>
      <c r="N1283">
        <v>1</v>
      </c>
      <c r="P1283">
        <f t="shared" si="126"/>
        <v>182364.53</v>
      </c>
      <c r="Q1283">
        <f t="shared" si="127"/>
        <v>6.7823299831252681</v>
      </c>
      <c r="W1283">
        <f t="shared" si="128"/>
        <v>792</v>
      </c>
      <c r="X1283" t="str">
        <f t="shared" si="129"/>
        <v>Chi</v>
      </c>
      <c r="Y1283" t="str">
        <f t="shared" si="130"/>
        <v>hia</v>
      </c>
      <c r="Z1283">
        <f t="shared" si="131"/>
        <v>4</v>
      </c>
    </row>
    <row r="1284" spans="1:26" x14ac:dyDescent="0.25">
      <c r="A1284">
        <v>1283</v>
      </c>
      <c r="B1284">
        <v>15778287</v>
      </c>
      <c r="C1284" t="s">
        <v>396</v>
      </c>
      <c r="D1284">
        <v>622</v>
      </c>
      <c r="E1284" t="s">
        <v>15</v>
      </c>
      <c r="F1284" t="s">
        <v>23</v>
      </c>
      <c r="G1284">
        <v>35</v>
      </c>
      <c r="H1284">
        <v>8</v>
      </c>
      <c r="I1284">
        <v>0</v>
      </c>
      <c r="J1284">
        <v>2</v>
      </c>
      <c r="K1284">
        <v>1</v>
      </c>
      <c r="L1284">
        <v>1</v>
      </c>
      <c r="M1284">
        <v>131772.51</v>
      </c>
      <c r="N1284">
        <v>0</v>
      </c>
      <c r="P1284">
        <f t="shared" si="126"/>
        <v>0</v>
      </c>
      <c r="Q1284">
        <f t="shared" si="127"/>
        <v>5.9160797830996161</v>
      </c>
      <c r="W1284">
        <f t="shared" si="128"/>
        <v>6155</v>
      </c>
      <c r="X1284" t="str">
        <f t="shared" si="129"/>
        <v>Ugo</v>
      </c>
      <c r="Y1284" t="str">
        <f t="shared" si="130"/>
        <v>oji</v>
      </c>
      <c r="Z1284">
        <f t="shared" si="131"/>
        <v>5</v>
      </c>
    </row>
    <row r="1285" spans="1:26" x14ac:dyDescent="0.25">
      <c r="A1285">
        <v>1284</v>
      </c>
      <c r="B1285">
        <v>15609510</v>
      </c>
      <c r="C1285" t="s">
        <v>343</v>
      </c>
      <c r="D1285">
        <v>669</v>
      </c>
      <c r="E1285" t="s">
        <v>15</v>
      </c>
      <c r="F1285" t="s">
        <v>23</v>
      </c>
      <c r="G1285">
        <v>45</v>
      </c>
      <c r="H1285">
        <v>7</v>
      </c>
      <c r="I1285">
        <v>149364.57999999999</v>
      </c>
      <c r="J1285">
        <v>1</v>
      </c>
      <c r="K1285">
        <v>0</v>
      </c>
      <c r="L1285">
        <v>1</v>
      </c>
      <c r="M1285">
        <v>173454.07</v>
      </c>
      <c r="N1285">
        <v>0</v>
      </c>
      <c r="P1285">
        <f t="shared" si="126"/>
        <v>149364.57999999999</v>
      </c>
      <c r="Q1285">
        <f t="shared" si="127"/>
        <v>6.7082039324993694</v>
      </c>
      <c r="W1285">
        <f t="shared" si="128"/>
        <v>4308</v>
      </c>
      <c r="X1285" t="str">
        <f t="shared" si="129"/>
        <v>Gre</v>
      </c>
      <c r="Y1285" t="str">
        <f t="shared" si="130"/>
        <v>ory</v>
      </c>
      <c r="Z1285">
        <f t="shared" si="131"/>
        <v>7</v>
      </c>
    </row>
    <row r="1286" spans="1:26" x14ac:dyDescent="0.25">
      <c r="A1286">
        <v>1285</v>
      </c>
      <c r="B1286">
        <v>15742229</v>
      </c>
      <c r="C1286" t="s">
        <v>806</v>
      </c>
      <c r="D1286">
        <v>583</v>
      </c>
      <c r="E1286" t="s">
        <v>15</v>
      </c>
      <c r="F1286" t="s">
        <v>23</v>
      </c>
      <c r="G1286">
        <v>59</v>
      </c>
      <c r="H1286">
        <v>7</v>
      </c>
      <c r="I1286">
        <v>127450.14</v>
      </c>
      <c r="J1286">
        <v>1</v>
      </c>
      <c r="K1286">
        <v>0</v>
      </c>
      <c r="L1286">
        <v>1</v>
      </c>
      <c r="M1286">
        <v>67552.710000000006</v>
      </c>
      <c r="N1286">
        <v>0</v>
      </c>
      <c r="P1286">
        <f t="shared" si="126"/>
        <v>127450.14</v>
      </c>
      <c r="Q1286">
        <f t="shared" si="127"/>
        <v>7.6811457478686078</v>
      </c>
      <c r="W1286">
        <f t="shared" si="128"/>
        <v>7510</v>
      </c>
      <c r="X1286" t="str">
        <f t="shared" si="129"/>
        <v>Mac</v>
      </c>
      <c r="Y1286" t="str">
        <f t="shared" si="130"/>
        <v>kay</v>
      </c>
      <c r="Z1286">
        <f t="shared" si="131"/>
        <v>6</v>
      </c>
    </row>
    <row r="1287" spans="1:26" x14ac:dyDescent="0.25">
      <c r="A1287">
        <v>1286</v>
      </c>
      <c r="B1287">
        <v>15658532</v>
      </c>
      <c r="C1287" t="s">
        <v>902</v>
      </c>
      <c r="D1287">
        <v>520</v>
      </c>
      <c r="E1287" t="s">
        <v>18</v>
      </c>
      <c r="F1287" t="s">
        <v>16</v>
      </c>
      <c r="G1287">
        <v>63</v>
      </c>
      <c r="H1287">
        <v>5</v>
      </c>
      <c r="I1287">
        <v>162278.32</v>
      </c>
      <c r="J1287">
        <v>1</v>
      </c>
      <c r="K1287">
        <v>1</v>
      </c>
      <c r="L1287">
        <v>1</v>
      </c>
      <c r="M1287">
        <v>34765.33</v>
      </c>
      <c r="N1287">
        <v>0</v>
      </c>
      <c r="P1287">
        <f t="shared" si="126"/>
        <v>162278.32</v>
      </c>
      <c r="Q1287">
        <f t="shared" si="127"/>
        <v>7.9372539331937721</v>
      </c>
      <c r="W1287">
        <f t="shared" si="128"/>
        <v>9025</v>
      </c>
      <c r="X1287" t="str">
        <f t="shared" si="129"/>
        <v>Nna</v>
      </c>
      <c r="Y1287" t="str">
        <f t="shared" si="130"/>
        <v>nwa</v>
      </c>
      <c r="Z1287">
        <f t="shared" si="131"/>
        <v>13</v>
      </c>
    </row>
    <row r="1288" spans="1:26" x14ac:dyDescent="0.25">
      <c r="A1288">
        <v>1287</v>
      </c>
      <c r="B1288">
        <v>15590993</v>
      </c>
      <c r="C1288" t="s">
        <v>392</v>
      </c>
      <c r="D1288">
        <v>579</v>
      </c>
      <c r="E1288" t="s">
        <v>18</v>
      </c>
      <c r="F1288" t="s">
        <v>23</v>
      </c>
      <c r="G1288">
        <v>37</v>
      </c>
      <c r="H1288">
        <v>5</v>
      </c>
      <c r="I1288">
        <v>152212.88</v>
      </c>
      <c r="J1288">
        <v>2</v>
      </c>
      <c r="K1288">
        <v>0</v>
      </c>
      <c r="L1288">
        <v>0</v>
      </c>
      <c r="M1288">
        <v>120219.14</v>
      </c>
      <c r="N1288">
        <v>0</v>
      </c>
      <c r="P1288">
        <f t="shared" si="126"/>
        <v>152212.88</v>
      </c>
      <c r="Q1288">
        <f t="shared" si="127"/>
        <v>6.0827625302982193</v>
      </c>
      <c r="W1288">
        <f t="shared" si="128"/>
        <v>7639</v>
      </c>
      <c r="X1288" t="str">
        <f t="shared" si="129"/>
        <v>Fin</v>
      </c>
      <c r="Y1288" t="str">
        <f t="shared" si="130"/>
        <v>lay</v>
      </c>
      <c r="Z1288">
        <f t="shared" si="131"/>
        <v>7</v>
      </c>
    </row>
    <row r="1289" spans="1:26" x14ac:dyDescent="0.25">
      <c r="A1289">
        <v>1288</v>
      </c>
      <c r="B1289">
        <v>15565701</v>
      </c>
      <c r="C1289" t="s">
        <v>903</v>
      </c>
      <c r="D1289">
        <v>698</v>
      </c>
      <c r="E1289" t="s">
        <v>18</v>
      </c>
      <c r="F1289" t="s">
        <v>16</v>
      </c>
      <c r="G1289">
        <v>39</v>
      </c>
      <c r="H1289">
        <v>9</v>
      </c>
      <c r="I1289">
        <v>161993.89000000001</v>
      </c>
      <c r="J1289">
        <v>1</v>
      </c>
      <c r="K1289">
        <v>0</v>
      </c>
      <c r="L1289">
        <v>0</v>
      </c>
      <c r="M1289">
        <v>90212.38</v>
      </c>
      <c r="N1289">
        <v>0</v>
      </c>
      <c r="P1289">
        <f t="shared" si="126"/>
        <v>161993.89000000001</v>
      </c>
      <c r="Q1289">
        <f t="shared" si="127"/>
        <v>6.2449979983983983</v>
      </c>
      <c r="W1289">
        <f t="shared" si="128"/>
        <v>3189</v>
      </c>
      <c r="X1289" t="str">
        <f t="shared" si="129"/>
        <v>Fer</v>
      </c>
      <c r="Y1289" t="str">
        <f t="shared" si="130"/>
        <v>rri</v>
      </c>
      <c r="Z1289">
        <f t="shared" si="131"/>
        <v>5</v>
      </c>
    </row>
    <row r="1290" spans="1:26" x14ac:dyDescent="0.25">
      <c r="A1290">
        <v>1289</v>
      </c>
      <c r="B1290">
        <v>15597239</v>
      </c>
      <c r="C1290" t="s">
        <v>209</v>
      </c>
      <c r="D1290">
        <v>548</v>
      </c>
      <c r="E1290" t="s">
        <v>18</v>
      </c>
      <c r="F1290" t="s">
        <v>23</v>
      </c>
      <c r="G1290">
        <v>39</v>
      </c>
      <c r="H1290">
        <v>7</v>
      </c>
      <c r="I1290">
        <v>131468.44</v>
      </c>
      <c r="J1290">
        <v>1</v>
      </c>
      <c r="K1290">
        <v>1</v>
      </c>
      <c r="L1290">
        <v>0</v>
      </c>
      <c r="M1290">
        <v>164975.82</v>
      </c>
      <c r="N1290">
        <v>0</v>
      </c>
      <c r="P1290">
        <f t="shared" si="126"/>
        <v>131468.44</v>
      </c>
      <c r="Q1290">
        <f t="shared" si="127"/>
        <v>6.2449979983983983</v>
      </c>
      <c r="W1290">
        <f t="shared" si="128"/>
        <v>8435</v>
      </c>
      <c r="X1290" t="str">
        <f t="shared" si="129"/>
        <v>Ku</v>
      </c>
      <c r="Y1290" t="str">
        <f t="shared" si="130"/>
        <v>Ku</v>
      </c>
      <c r="Z1290">
        <f t="shared" si="131"/>
        <v>2</v>
      </c>
    </row>
    <row r="1291" spans="1:26" x14ac:dyDescent="0.25">
      <c r="A1291">
        <v>1290</v>
      </c>
      <c r="B1291">
        <v>15688880</v>
      </c>
      <c r="C1291" t="s">
        <v>904</v>
      </c>
      <c r="D1291">
        <v>672</v>
      </c>
      <c r="E1291" t="s">
        <v>26</v>
      </c>
      <c r="F1291" t="s">
        <v>23</v>
      </c>
      <c r="G1291">
        <v>40</v>
      </c>
      <c r="H1291">
        <v>10</v>
      </c>
      <c r="I1291">
        <v>102980.44</v>
      </c>
      <c r="J1291">
        <v>1</v>
      </c>
      <c r="K1291">
        <v>1</v>
      </c>
      <c r="L1291">
        <v>0</v>
      </c>
      <c r="M1291">
        <v>1285.81</v>
      </c>
      <c r="N1291">
        <v>1</v>
      </c>
      <c r="P1291">
        <f t="shared" si="126"/>
        <v>102980.44</v>
      </c>
      <c r="Q1291">
        <f t="shared" si="127"/>
        <v>6.324555320336759</v>
      </c>
      <c r="W1291">
        <f t="shared" si="128"/>
        <v>4197</v>
      </c>
      <c r="X1291" t="str">
        <f t="shared" si="129"/>
        <v>Ame</v>
      </c>
      <c r="Y1291" t="str">
        <f t="shared" si="130"/>
        <v>chi</v>
      </c>
      <c r="Z1291">
        <f t="shared" si="131"/>
        <v>6</v>
      </c>
    </row>
    <row r="1292" spans="1:26" x14ac:dyDescent="0.25">
      <c r="A1292">
        <v>1291</v>
      </c>
      <c r="B1292">
        <v>15813917</v>
      </c>
      <c r="C1292" t="s">
        <v>905</v>
      </c>
      <c r="D1292">
        <v>653</v>
      </c>
      <c r="E1292" t="s">
        <v>26</v>
      </c>
      <c r="F1292" t="s">
        <v>23</v>
      </c>
      <c r="G1292">
        <v>31</v>
      </c>
      <c r="H1292">
        <v>9</v>
      </c>
      <c r="I1292">
        <v>143321.97</v>
      </c>
      <c r="J1292">
        <v>1</v>
      </c>
      <c r="K1292">
        <v>1</v>
      </c>
      <c r="L1292">
        <v>0</v>
      </c>
      <c r="M1292">
        <v>83679.460000000006</v>
      </c>
      <c r="N1292">
        <v>0</v>
      </c>
      <c r="P1292">
        <f t="shared" si="126"/>
        <v>143321.97</v>
      </c>
      <c r="Q1292">
        <f t="shared" si="127"/>
        <v>5.5677643628300215</v>
      </c>
      <c r="W1292">
        <f t="shared" si="128"/>
        <v>4929</v>
      </c>
      <c r="X1292" t="str">
        <f t="shared" si="129"/>
        <v>Kir</v>
      </c>
      <c r="Y1292" t="str">
        <f t="shared" si="130"/>
        <v>irk</v>
      </c>
      <c r="Z1292">
        <f t="shared" si="131"/>
        <v>4</v>
      </c>
    </row>
    <row r="1293" spans="1:26" x14ac:dyDescent="0.25">
      <c r="A1293">
        <v>1292</v>
      </c>
      <c r="B1293">
        <v>15679611</v>
      </c>
      <c r="C1293" t="s">
        <v>30</v>
      </c>
      <c r="D1293">
        <v>734</v>
      </c>
      <c r="E1293" t="s">
        <v>18</v>
      </c>
      <c r="F1293" t="s">
        <v>16</v>
      </c>
      <c r="G1293">
        <v>37</v>
      </c>
      <c r="H1293">
        <v>2</v>
      </c>
      <c r="I1293">
        <v>130404.92</v>
      </c>
      <c r="J1293">
        <v>1</v>
      </c>
      <c r="K1293">
        <v>0</v>
      </c>
      <c r="L1293">
        <v>0</v>
      </c>
      <c r="M1293">
        <v>34548.74</v>
      </c>
      <c r="N1293">
        <v>0</v>
      </c>
      <c r="P1293">
        <f t="shared" si="126"/>
        <v>130404.92</v>
      </c>
      <c r="Q1293">
        <f t="shared" si="127"/>
        <v>6.0827625302982193</v>
      </c>
      <c r="W1293">
        <f t="shared" si="128"/>
        <v>2006</v>
      </c>
      <c r="X1293" t="str">
        <f t="shared" si="129"/>
        <v>And</v>
      </c>
      <c r="Y1293" t="str">
        <f t="shared" si="130"/>
        <v>ews</v>
      </c>
      <c r="Z1293">
        <f t="shared" si="131"/>
        <v>7</v>
      </c>
    </row>
    <row r="1294" spans="1:26" x14ac:dyDescent="0.25">
      <c r="A1294">
        <v>1293</v>
      </c>
      <c r="B1294">
        <v>15636589</v>
      </c>
      <c r="C1294" t="s">
        <v>854</v>
      </c>
      <c r="D1294">
        <v>794</v>
      </c>
      <c r="E1294" t="s">
        <v>15</v>
      </c>
      <c r="F1294" t="s">
        <v>16</v>
      </c>
      <c r="G1294">
        <v>41</v>
      </c>
      <c r="H1294">
        <v>7</v>
      </c>
      <c r="I1294">
        <v>0</v>
      </c>
      <c r="J1294">
        <v>2</v>
      </c>
      <c r="K1294">
        <v>1</v>
      </c>
      <c r="L1294">
        <v>1</v>
      </c>
      <c r="M1294">
        <v>74275.08</v>
      </c>
      <c r="N1294">
        <v>0</v>
      </c>
      <c r="P1294">
        <f t="shared" si="126"/>
        <v>0</v>
      </c>
      <c r="Q1294">
        <f t="shared" si="127"/>
        <v>6.4031242374328485</v>
      </c>
      <c r="W1294">
        <f t="shared" si="128"/>
        <v>721</v>
      </c>
      <c r="X1294" t="str">
        <f t="shared" si="129"/>
        <v>Mur</v>
      </c>
      <c r="Y1294" t="str">
        <f t="shared" si="130"/>
        <v>ray</v>
      </c>
      <c r="Z1294">
        <f t="shared" si="131"/>
        <v>6</v>
      </c>
    </row>
    <row r="1295" spans="1:26" x14ac:dyDescent="0.25">
      <c r="A1295">
        <v>1294</v>
      </c>
      <c r="B1295">
        <v>15687752</v>
      </c>
      <c r="C1295" t="s">
        <v>906</v>
      </c>
      <c r="D1295">
        <v>641</v>
      </c>
      <c r="E1295" t="s">
        <v>15</v>
      </c>
      <c r="F1295" t="s">
        <v>23</v>
      </c>
      <c r="G1295">
        <v>30</v>
      </c>
      <c r="H1295">
        <v>2</v>
      </c>
      <c r="I1295">
        <v>87505.47</v>
      </c>
      <c r="J1295">
        <v>2</v>
      </c>
      <c r="K1295">
        <v>0</v>
      </c>
      <c r="L1295">
        <v>1</v>
      </c>
      <c r="M1295">
        <v>7278.57</v>
      </c>
      <c r="N1295">
        <v>0</v>
      </c>
      <c r="P1295">
        <f t="shared" si="126"/>
        <v>87505.47</v>
      </c>
      <c r="Q1295">
        <f t="shared" si="127"/>
        <v>5.4772255750516612</v>
      </c>
      <c r="W1295">
        <f t="shared" si="128"/>
        <v>5413</v>
      </c>
      <c r="X1295" t="str">
        <f t="shared" si="129"/>
        <v>Gri</v>
      </c>
      <c r="Y1295" t="str">
        <f t="shared" si="130"/>
        <v>fin</v>
      </c>
      <c r="Z1295">
        <f t="shared" si="131"/>
        <v>7</v>
      </c>
    </row>
    <row r="1296" spans="1:26" x14ac:dyDescent="0.25">
      <c r="A1296">
        <v>1295</v>
      </c>
      <c r="B1296">
        <v>15584363</v>
      </c>
      <c r="C1296" t="s">
        <v>907</v>
      </c>
      <c r="D1296">
        <v>824</v>
      </c>
      <c r="E1296" t="s">
        <v>15</v>
      </c>
      <c r="F1296" t="s">
        <v>23</v>
      </c>
      <c r="G1296">
        <v>30</v>
      </c>
      <c r="H1296">
        <v>0</v>
      </c>
      <c r="I1296">
        <v>133634.01999999999</v>
      </c>
      <c r="J1296">
        <v>1</v>
      </c>
      <c r="K1296">
        <v>1</v>
      </c>
      <c r="L1296">
        <v>1</v>
      </c>
      <c r="M1296">
        <v>162053.92000000001</v>
      </c>
      <c r="N1296">
        <v>0</v>
      </c>
      <c r="P1296">
        <f t="shared" si="126"/>
        <v>133634.01999999999</v>
      </c>
      <c r="Q1296">
        <f t="shared" si="127"/>
        <v>5.4772255750516612</v>
      </c>
      <c r="W1296">
        <f t="shared" si="128"/>
        <v>405</v>
      </c>
      <c r="X1296" t="str">
        <f t="shared" si="129"/>
        <v>Lon</v>
      </c>
      <c r="Y1296" t="str">
        <f t="shared" si="130"/>
        <v>aff</v>
      </c>
      <c r="Z1296">
        <f t="shared" si="131"/>
        <v>9</v>
      </c>
    </row>
    <row r="1297" spans="1:26" x14ac:dyDescent="0.25">
      <c r="A1297">
        <v>1296</v>
      </c>
      <c r="B1297">
        <v>15737748</v>
      </c>
      <c r="C1297" t="s">
        <v>908</v>
      </c>
      <c r="D1297">
        <v>534</v>
      </c>
      <c r="E1297" t="s">
        <v>18</v>
      </c>
      <c r="F1297" t="s">
        <v>16</v>
      </c>
      <c r="G1297">
        <v>33</v>
      </c>
      <c r="H1297">
        <v>3</v>
      </c>
      <c r="I1297">
        <v>151233.62</v>
      </c>
      <c r="J1297">
        <v>1</v>
      </c>
      <c r="K1297">
        <v>0</v>
      </c>
      <c r="L1297">
        <v>0</v>
      </c>
      <c r="M1297">
        <v>199336.63</v>
      </c>
      <c r="N1297">
        <v>0</v>
      </c>
      <c r="P1297">
        <f t="shared" si="126"/>
        <v>151233.62</v>
      </c>
      <c r="Q1297">
        <f t="shared" si="127"/>
        <v>5.7445626465380286</v>
      </c>
      <c r="W1297">
        <f t="shared" si="128"/>
        <v>8753</v>
      </c>
      <c r="X1297" t="str">
        <f t="shared" si="129"/>
        <v>McW</v>
      </c>
      <c r="Y1297" t="str">
        <f t="shared" si="130"/>
        <v>iam</v>
      </c>
      <c r="Z1297">
        <f t="shared" si="131"/>
        <v>9</v>
      </c>
    </row>
    <row r="1298" spans="1:26" x14ac:dyDescent="0.25">
      <c r="A1298">
        <v>1297</v>
      </c>
      <c r="B1298">
        <v>15803365</v>
      </c>
      <c r="C1298" t="s">
        <v>909</v>
      </c>
      <c r="D1298">
        <v>653</v>
      </c>
      <c r="E1298" t="s">
        <v>18</v>
      </c>
      <c r="F1298" t="s">
        <v>23</v>
      </c>
      <c r="G1298">
        <v>55</v>
      </c>
      <c r="H1298">
        <v>2</v>
      </c>
      <c r="I1298">
        <v>70263.83</v>
      </c>
      <c r="J1298">
        <v>1</v>
      </c>
      <c r="K1298">
        <v>0</v>
      </c>
      <c r="L1298">
        <v>1</v>
      </c>
      <c r="M1298">
        <v>62347.71</v>
      </c>
      <c r="N1298">
        <v>0</v>
      </c>
      <c r="P1298">
        <f t="shared" si="126"/>
        <v>70263.83</v>
      </c>
      <c r="Q1298">
        <f t="shared" si="127"/>
        <v>7.416198487095663</v>
      </c>
      <c r="W1298">
        <f t="shared" si="128"/>
        <v>4929</v>
      </c>
      <c r="X1298" t="str">
        <f t="shared" si="129"/>
        <v>Cof</v>
      </c>
      <c r="Y1298" t="str">
        <f t="shared" si="130"/>
        <v>fee</v>
      </c>
      <c r="Z1298">
        <f t="shared" si="131"/>
        <v>6</v>
      </c>
    </row>
    <row r="1299" spans="1:26" x14ac:dyDescent="0.25">
      <c r="A1299">
        <v>1298</v>
      </c>
      <c r="B1299">
        <v>15793247</v>
      </c>
      <c r="C1299" t="s">
        <v>848</v>
      </c>
      <c r="D1299">
        <v>498</v>
      </c>
      <c r="E1299" t="s">
        <v>15</v>
      </c>
      <c r="F1299" t="s">
        <v>23</v>
      </c>
      <c r="G1299">
        <v>34</v>
      </c>
      <c r="H1299">
        <v>5</v>
      </c>
      <c r="I1299">
        <v>0</v>
      </c>
      <c r="J1299">
        <v>2</v>
      </c>
      <c r="K1299">
        <v>1</v>
      </c>
      <c r="L1299">
        <v>1</v>
      </c>
      <c r="M1299">
        <v>91711.66</v>
      </c>
      <c r="N1299">
        <v>0</v>
      </c>
      <c r="P1299">
        <f t="shared" si="126"/>
        <v>0</v>
      </c>
      <c r="Q1299">
        <f t="shared" si="127"/>
        <v>5.8309518948453007</v>
      </c>
      <c r="W1299">
        <f t="shared" si="128"/>
        <v>9384</v>
      </c>
      <c r="X1299" t="str">
        <f t="shared" si="129"/>
        <v>Han</v>
      </c>
      <c r="Y1299" t="str">
        <f t="shared" si="130"/>
        <v>ock</v>
      </c>
      <c r="Z1299">
        <f t="shared" si="131"/>
        <v>7</v>
      </c>
    </row>
    <row r="1300" spans="1:26" x14ac:dyDescent="0.25">
      <c r="A1300">
        <v>1299</v>
      </c>
      <c r="B1300">
        <v>15572360</v>
      </c>
      <c r="C1300" t="s">
        <v>80</v>
      </c>
      <c r="D1300">
        <v>683</v>
      </c>
      <c r="E1300" t="s">
        <v>15</v>
      </c>
      <c r="F1300" t="s">
        <v>23</v>
      </c>
      <c r="G1300">
        <v>30</v>
      </c>
      <c r="H1300">
        <v>10</v>
      </c>
      <c r="I1300">
        <v>57657.49</v>
      </c>
      <c r="J1300">
        <v>1</v>
      </c>
      <c r="K1300">
        <v>0</v>
      </c>
      <c r="L1300">
        <v>0</v>
      </c>
      <c r="M1300">
        <v>79240.899999999994</v>
      </c>
      <c r="N1300">
        <v>0</v>
      </c>
      <c r="P1300">
        <f t="shared" si="126"/>
        <v>57657.49</v>
      </c>
      <c r="Q1300">
        <f t="shared" si="127"/>
        <v>5.4772255750516612</v>
      </c>
      <c r="W1300">
        <f t="shared" si="128"/>
        <v>3742</v>
      </c>
      <c r="X1300" t="str">
        <f t="shared" si="129"/>
        <v>Cla</v>
      </c>
      <c r="Y1300" t="str">
        <f t="shared" si="130"/>
        <v>ark</v>
      </c>
      <c r="Z1300">
        <f t="shared" si="131"/>
        <v>5</v>
      </c>
    </row>
    <row r="1301" spans="1:26" x14ac:dyDescent="0.25">
      <c r="A1301">
        <v>1300</v>
      </c>
      <c r="B1301">
        <v>15795166</v>
      </c>
      <c r="C1301" t="s">
        <v>910</v>
      </c>
      <c r="D1301">
        <v>618</v>
      </c>
      <c r="E1301" t="s">
        <v>26</v>
      </c>
      <c r="F1301" t="s">
        <v>23</v>
      </c>
      <c r="G1301">
        <v>42</v>
      </c>
      <c r="H1301">
        <v>8</v>
      </c>
      <c r="I1301">
        <v>153572.31</v>
      </c>
      <c r="J1301">
        <v>2</v>
      </c>
      <c r="K1301">
        <v>1</v>
      </c>
      <c r="L1301">
        <v>1</v>
      </c>
      <c r="M1301">
        <v>76679.600000000006</v>
      </c>
      <c r="N1301">
        <v>0</v>
      </c>
      <c r="P1301">
        <f t="shared" si="126"/>
        <v>153572.31</v>
      </c>
      <c r="Q1301">
        <f t="shared" si="127"/>
        <v>6.4807406984078604</v>
      </c>
      <c r="W1301">
        <f t="shared" si="128"/>
        <v>6301</v>
      </c>
      <c r="X1301" t="str">
        <f t="shared" si="129"/>
        <v>Cre</v>
      </c>
      <c r="Y1301" t="str">
        <f t="shared" si="130"/>
        <v>ell</v>
      </c>
      <c r="Z1301">
        <f t="shared" si="131"/>
        <v>8</v>
      </c>
    </row>
    <row r="1302" spans="1:26" x14ac:dyDescent="0.25">
      <c r="A1302">
        <v>1301</v>
      </c>
      <c r="B1302">
        <v>15724620</v>
      </c>
      <c r="C1302" t="s">
        <v>911</v>
      </c>
      <c r="D1302">
        <v>538</v>
      </c>
      <c r="E1302" t="s">
        <v>15</v>
      </c>
      <c r="F1302" t="s">
        <v>23</v>
      </c>
      <c r="G1302">
        <v>37</v>
      </c>
      <c r="H1302">
        <v>1</v>
      </c>
      <c r="I1302">
        <v>134752.07999999999</v>
      </c>
      <c r="J1302">
        <v>1</v>
      </c>
      <c r="K1302">
        <v>1</v>
      </c>
      <c r="L1302">
        <v>0</v>
      </c>
      <c r="M1302">
        <v>162511.54999999999</v>
      </c>
      <c r="N1302">
        <v>0</v>
      </c>
      <c r="P1302">
        <f t="shared" si="126"/>
        <v>134752.07999999999</v>
      </c>
      <c r="Q1302">
        <f t="shared" si="127"/>
        <v>6.0827625302982193</v>
      </c>
      <c r="W1302">
        <f t="shared" si="128"/>
        <v>8662</v>
      </c>
      <c r="X1302" t="str">
        <f t="shared" si="129"/>
        <v>Dod</v>
      </c>
      <c r="Y1302" t="str">
        <f t="shared" si="130"/>
        <v>dds</v>
      </c>
      <c r="Z1302">
        <f t="shared" si="131"/>
        <v>5</v>
      </c>
    </row>
    <row r="1303" spans="1:26" x14ac:dyDescent="0.25">
      <c r="A1303">
        <v>1302</v>
      </c>
      <c r="B1303">
        <v>15800856</v>
      </c>
      <c r="C1303" t="s">
        <v>912</v>
      </c>
      <c r="D1303">
        <v>643</v>
      </c>
      <c r="E1303" t="s">
        <v>18</v>
      </c>
      <c r="F1303" t="s">
        <v>23</v>
      </c>
      <c r="G1303">
        <v>34</v>
      </c>
      <c r="H1303">
        <v>3</v>
      </c>
      <c r="I1303">
        <v>83132.09</v>
      </c>
      <c r="J1303">
        <v>1</v>
      </c>
      <c r="K1303">
        <v>1</v>
      </c>
      <c r="L1303">
        <v>1</v>
      </c>
      <c r="M1303">
        <v>21360.880000000001</v>
      </c>
      <c r="N1303">
        <v>0</v>
      </c>
      <c r="P1303">
        <f t="shared" si="126"/>
        <v>83132.09</v>
      </c>
      <c r="Q1303">
        <f t="shared" si="127"/>
        <v>5.8309518948453007</v>
      </c>
      <c r="W1303">
        <f t="shared" si="128"/>
        <v>5344</v>
      </c>
      <c r="X1303" t="str">
        <f t="shared" si="129"/>
        <v>Ewe</v>
      </c>
      <c r="Y1303" t="str">
        <f t="shared" si="130"/>
        <v>wen</v>
      </c>
      <c r="Z1303">
        <f t="shared" si="131"/>
        <v>4</v>
      </c>
    </row>
    <row r="1304" spans="1:26" x14ac:dyDescent="0.25">
      <c r="A1304">
        <v>1303</v>
      </c>
      <c r="B1304">
        <v>15671097</v>
      </c>
      <c r="C1304" t="s">
        <v>890</v>
      </c>
      <c r="D1304">
        <v>428</v>
      </c>
      <c r="E1304" t="s">
        <v>15</v>
      </c>
      <c r="F1304" t="s">
        <v>16</v>
      </c>
      <c r="G1304">
        <v>31</v>
      </c>
      <c r="H1304">
        <v>2</v>
      </c>
      <c r="I1304">
        <v>0</v>
      </c>
      <c r="J1304">
        <v>2</v>
      </c>
      <c r="K1304">
        <v>1</v>
      </c>
      <c r="L1304">
        <v>0</v>
      </c>
      <c r="M1304">
        <v>54487.43</v>
      </c>
      <c r="N1304">
        <v>0</v>
      </c>
      <c r="P1304">
        <f t="shared" si="126"/>
        <v>0</v>
      </c>
      <c r="Q1304">
        <f t="shared" si="127"/>
        <v>5.5677643628300215</v>
      </c>
      <c r="W1304">
        <f t="shared" si="128"/>
        <v>9920</v>
      </c>
      <c r="X1304" t="str">
        <f t="shared" si="129"/>
        <v>Car</v>
      </c>
      <c r="Y1304" t="str">
        <f t="shared" si="130"/>
        <v>ter</v>
      </c>
      <c r="Z1304">
        <f t="shared" si="131"/>
        <v>6</v>
      </c>
    </row>
    <row r="1305" spans="1:26" x14ac:dyDescent="0.25">
      <c r="A1305">
        <v>1304</v>
      </c>
      <c r="B1305">
        <v>15683930</v>
      </c>
      <c r="C1305" t="s">
        <v>263</v>
      </c>
      <c r="D1305">
        <v>593</v>
      </c>
      <c r="E1305" t="s">
        <v>26</v>
      </c>
      <c r="F1305" t="s">
        <v>16</v>
      </c>
      <c r="G1305">
        <v>32</v>
      </c>
      <c r="H1305">
        <v>9</v>
      </c>
      <c r="I1305">
        <v>134096.53</v>
      </c>
      <c r="J1305">
        <v>2</v>
      </c>
      <c r="K1305">
        <v>1</v>
      </c>
      <c r="L1305">
        <v>0</v>
      </c>
      <c r="M1305">
        <v>53931.05</v>
      </c>
      <c r="N1305">
        <v>1</v>
      </c>
      <c r="P1305">
        <f t="shared" si="126"/>
        <v>134096.53</v>
      </c>
      <c r="Q1305">
        <f t="shared" si="127"/>
        <v>5.6568542494923806</v>
      </c>
      <c r="W1305">
        <f t="shared" si="128"/>
        <v>7167</v>
      </c>
      <c r="X1305" t="str">
        <f t="shared" si="129"/>
        <v>Ch'</v>
      </c>
      <c r="Y1305" t="str">
        <f t="shared" si="130"/>
        <v>'iu</v>
      </c>
      <c r="Z1305">
        <f t="shared" si="131"/>
        <v>5</v>
      </c>
    </row>
    <row r="1306" spans="1:26" x14ac:dyDescent="0.25">
      <c r="A1306">
        <v>1305</v>
      </c>
      <c r="B1306">
        <v>15749004</v>
      </c>
      <c r="C1306" t="s">
        <v>75</v>
      </c>
      <c r="D1306">
        <v>718</v>
      </c>
      <c r="E1306" t="s">
        <v>15</v>
      </c>
      <c r="F1306" t="s">
        <v>16</v>
      </c>
      <c r="G1306">
        <v>31</v>
      </c>
      <c r="H1306">
        <v>0</v>
      </c>
      <c r="I1306">
        <v>118100.59</v>
      </c>
      <c r="J1306">
        <v>2</v>
      </c>
      <c r="K1306">
        <v>1</v>
      </c>
      <c r="L1306">
        <v>0</v>
      </c>
      <c r="M1306">
        <v>103165.15</v>
      </c>
      <c r="N1306">
        <v>0</v>
      </c>
      <c r="P1306">
        <f t="shared" si="126"/>
        <v>118100.59</v>
      </c>
      <c r="Q1306">
        <f t="shared" si="127"/>
        <v>5.5677643628300215</v>
      </c>
      <c r="W1306">
        <f t="shared" si="128"/>
        <v>2464</v>
      </c>
      <c r="X1306" t="str">
        <f t="shared" si="129"/>
        <v>Tsa</v>
      </c>
      <c r="Y1306" t="str">
        <f t="shared" si="130"/>
        <v>sao</v>
      </c>
      <c r="Z1306">
        <f t="shared" si="131"/>
        <v>4</v>
      </c>
    </row>
    <row r="1307" spans="1:26" x14ac:dyDescent="0.25">
      <c r="A1307">
        <v>1306</v>
      </c>
      <c r="B1307">
        <v>15800434</v>
      </c>
      <c r="C1307" t="s">
        <v>797</v>
      </c>
      <c r="D1307">
        <v>811</v>
      </c>
      <c r="E1307" t="s">
        <v>26</v>
      </c>
      <c r="F1307" t="s">
        <v>23</v>
      </c>
      <c r="G1307">
        <v>52</v>
      </c>
      <c r="H1307">
        <v>10</v>
      </c>
      <c r="I1307">
        <v>76915.399999999994</v>
      </c>
      <c r="J1307">
        <v>1</v>
      </c>
      <c r="K1307">
        <v>0</v>
      </c>
      <c r="L1307">
        <v>0</v>
      </c>
      <c r="M1307">
        <v>146359.81</v>
      </c>
      <c r="N1307">
        <v>1</v>
      </c>
      <c r="P1307">
        <f t="shared" si="126"/>
        <v>76915.399999999994</v>
      </c>
      <c r="Q1307">
        <f t="shared" si="127"/>
        <v>7.2111025509279782</v>
      </c>
      <c r="W1307">
        <f t="shared" si="128"/>
        <v>512</v>
      </c>
      <c r="X1307" t="str">
        <f t="shared" si="129"/>
        <v>Bur</v>
      </c>
      <c r="Y1307" t="str">
        <f t="shared" si="130"/>
        <v>ess</v>
      </c>
      <c r="Z1307">
        <f t="shared" si="131"/>
        <v>7</v>
      </c>
    </row>
    <row r="1308" spans="1:26" x14ac:dyDescent="0.25">
      <c r="A1308">
        <v>1307</v>
      </c>
      <c r="B1308">
        <v>15709117</v>
      </c>
      <c r="C1308" t="s">
        <v>116</v>
      </c>
      <c r="D1308">
        <v>823</v>
      </c>
      <c r="E1308" t="s">
        <v>18</v>
      </c>
      <c r="F1308" t="s">
        <v>16</v>
      </c>
      <c r="G1308">
        <v>46</v>
      </c>
      <c r="H1308">
        <v>3</v>
      </c>
      <c r="I1308">
        <v>81576.75</v>
      </c>
      <c r="J1308">
        <v>1</v>
      </c>
      <c r="K1308">
        <v>1</v>
      </c>
      <c r="L1308">
        <v>1</v>
      </c>
      <c r="M1308">
        <v>28370.95</v>
      </c>
      <c r="N1308">
        <v>1</v>
      </c>
      <c r="P1308">
        <f t="shared" si="126"/>
        <v>81576.75</v>
      </c>
      <c r="Q1308">
        <f t="shared" si="127"/>
        <v>6.7823299831252681</v>
      </c>
      <c r="W1308">
        <f t="shared" si="128"/>
        <v>412</v>
      </c>
      <c r="X1308" t="str">
        <f t="shared" si="129"/>
        <v>Fan</v>
      </c>
      <c r="Y1308" t="str">
        <f t="shared" si="130"/>
        <v>cci</v>
      </c>
      <c r="Z1308">
        <f t="shared" si="131"/>
        <v>7</v>
      </c>
    </row>
    <row r="1309" spans="1:26" x14ac:dyDescent="0.25">
      <c r="A1309">
        <v>1308</v>
      </c>
      <c r="B1309">
        <v>15638806</v>
      </c>
      <c r="C1309" t="s">
        <v>730</v>
      </c>
      <c r="D1309">
        <v>645</v>
      </c>
      <c r="E1309" t="s">
        <v>18</v>
      </c>
      <c r="F1309" t="s">
        <v>23</v>
      </c>
      <c r="G1309">
        <v>49</v>
      </c>
      <c r="H1309">
        <v>2</v>
      </c>
      <c r="I1309">
        <v>0</v>
      </c>
      <c r="J1309">
        <v>2</v>
      </c>
      <c r="K1309">
        <v>0</v>
      </c>
      <c r="L1309">
        <v>0</v>
      </c>
      <c r="M1309">
        <v>10023.15</v>
      </c>
      <c r="N1309">
        <v>0</v>
      </c>
      <c r="P1309">
        <f t="shared" si="126"/>
        <v>0</v>
      </c>
      <c r="Q1309">
        <f t="shared" si="127"/>
        <v>7</v>
      </c>
      <c r="W1309">
        <f t="shared" si="128"/>
        <v>5260</v>
      </c>
      <c r="X1309" t="str">
        <f t="shared" si="129"/>
        <v>Bla</v>
      </c>
      <c r="Y1309" t="str">
        <f t="shared" si="130"/>
        <v>urn</v>
      </c>
      <c r="Z1309">
        <f t="shared" si="131"/>
        <v>9</v>
      </c>
    </row>
    <row r="1310" spans="1:26" x14ac:dyDescent="0.25">
      <c r="A1310">
        <v>1309</v>
      </c>
      <c r="B1310">
        <v>15662294</v>
      </c>
      <c r="C1310" t="s">
        <v>709</v>
      </c>
      <c r="D1310">
        <v>710</v>
      </c>
      <c r="E1310" t="s">
        <v>15</v>
      </c>
      <c r="F1310" t="s">
        <v>23</v>
      </c>
      <c r="G1310">
        <v>33</v>
      </c>
      <c r="H1310">
        <v>10</v>
      </c>
      <c r="I1310">
        <v>118327.17</v>
      </c>
      <c r="J1310">
        <v>2</v>
      </c>
      <c r="K1310">
        <v>1</v>
      </c>
      <c r="L1310">
        <v>1</v>
      </c>
      <c r="M1310">
        <v>192928.82</v>
      </c>
      <c r="N1310">
        <v>0</v>
      </c>
      <c r="P1310">
        <f t="shared" si="126"/>
        <v>118327.17</v>
      </c>
      <c r="Q1310">
        <f t="shared" si="127"/>
        <v>5.7445626465380286</v>
      </c>
      <c r="W1310">
        <f t="shared" si="128"/>
        <v>2741</v>
      </c>
      <c r="X1310" t="str">
        <f t="shared" si="129"/>
        <v>Ben</v>
      </c>
      <c r="Y1310" t="str">
        <f t="shared" si="130"/>
        <v>ett</v>
      </c>
      <c r="Z1310">
        <f t="shared" si="131"/>
        <v>7</v>
      </c>
    </row>
    <row r="1311" spans="1:26" x14ac:dyDescent="0.25">
      <c r="A1311">
        <v>1310</v>
      </c>
      <c r="B1311">
        <v>15690079</v>
      </c>
      <c r="C1311" t="s">
        <v>913</v>
      </c>
      <c r="D1311">
        <v>591</v>
      </c>
      <c r="E1311" t="s">
        <v>18</v>
      </c>
      <c r="F1311" t="s">
        <v>23</v>
      </c>
      <c r="G1311">
        <v>30</v>
      </c>
      <c r="H1311">
        <v>8</v>
      </c>
      <c r="I1311">
        <v>124857.69</v>
      </c>
      <c r="J1311">
        <v>2</v>
      </c>
      <c r="K1311">
        <v>0</v>
      </c>
      <c r="L1311">
        <v>0</v>
      </c>
      <c r="M1311">
        <v>50485.7</v>
      </c>
      <c r="N1311">
        <v>0</v>
      </c>
      <c r="P1311">
        <f t="shared" si="126"/>
        <v>124857.69</v>
      </c>
      <c r="Q1311">
        <f t="shared" si="127"/>
        <v>5.4772255750516612</v>
      </c>
      <c r="W1311">
        <f t="shared" si="128"/>
        <v>7243</v>
      </c>
      <c r="X1311" t="str">
        <f t="shared" si="129"/>
        <v>Bon</v>
      </c>
      <c r="Y1311" t="str">
        <f t="shared" si="130"/>
        <v>ell</v>
      </c>
      <c r="Z1311">
        <f t="shared" si="131"/>
        <v>8</v>
      </c>
    </row>
    <row r="1312" spans="1:26" x14ac:dyDescent="0.25">
      <c r="A1312">
        <v>1311</v>
      </c>
      <c r="B1312">
        <v>15759317</v>
      </c>
      <c r="C1312" t="s">
        <v>914</v>
      </c>
      <c r="D1312">
        <v>748</v>
      </c>
      <c r="E1312" t="s">
        <v>26</v>
      </c>
      <c r="F1312" t="s">
        <v>16</v>
      </c>
      <c r="G1312">
        <v>27</v>
      </c>
      <c r="H1312">
        <v>2</v>
      </c>
      <c r="I1312">
        <v>90971.85</v>
      </c>
      <c r="J1312">
        <v>1</v>
      </c>
      <c r="K1312">
        <v>1</v>
      </c>
      <c r="L1312">
        <v>1</v>
      </c>
      <c r="M1312">
        <v>131662.47</v>
      </c>
      <c r="N1312">
        <v>0</v>
      </c>
      <c r="P1312">
        <f t="shared" si="126"/>
        <v>90971.85</v>
      </c>
      <c r="Q1312">
        <f t="shared" si="127"/>
        <v>5.196152422706632</v>
      </c>
      <c r="W1312">
        <f t="shared" si="128"/>
        <v>1654</v>
      </c>
      <c r="X1312" t="str">
        <f t="shared" si="129"/>
        <v>Vas</v>
      </c>
      <c r="Y1312" t="str">
        <f t="shared" si="130"/>
        <v>eva</v>
      </c>
      <c r="Z1312">
        <f t="shared" si="131"/>
        <v>9</v>
      </c>
    </row>
    <row r="1313" spans="1:26" x14ac:dyDescent="0.25">
      <c r="A1313">
        <v>1312</v>
      </c>
      <c r="B1313">
        <v>15750497</v>
      </c>
      <c r="C1313" t="s">
        <v>850</v>
      </c>
      <c r="D1313">
        <v>850</v>
      </c>
      <c r="E1313" t="s">
        <v>15</v>
      </c>
      <c r="F1313" t="s">
        <v>16</v>
      </c>
      <c r="G1313">
        <v>37</v>
      </c>
      <c r="H1313">
        <v>7</v>
      </c>
      <c r="I1313">
        <v>153147.75</v>
      </c>
      <c r="J1313">
        <v>1</v>
      </c>
      <c r="K1313">
        <v>1</v>
      </c>
      <c r="L1313">
        <v>1</v>
      </c>
      <c r="M1313">
        <v>152235.29999999999</v>
      </c>
      <c r="N1313">
        <v>0</v>
      </c>
      <c r="P1313">
        <f t="shared" si="126"/>
        <v>153147.75</v>
      </c>
      <c r="Q1313">
        <f t="shared" si="127"/>
        <v>6.0827625302982193</v>
      </c>
      <c r="W1313">
        <f t="shared" si="128"/>
        <v>1</v>
      </c>
      <c r="X1313" t="str">
        <f t="shared" si="129"/>
        <v>Lon</v>
      </c>
      <c r="Y1313" t="str">
        <f t="shared" si="130"/>
        <v>ngo</v>
      </c>
      <c r="Z1313">
        <f t="shared" si="131"/>
        <v>5</v>
      </c>
    </row>
    <row r="1314" spans="1:26" x14ac:dyDescent="0.25">
      <c r="A1314">
        <v>1313</v>
      </c>
      <c r="B1314">
        <v>15596181</v>
      </c>
      <c r="C1314" t="s">
        <v>915</v>
      </c>
      <c r="D1314">
        <v>542</v>
      </c>
      <c r="E1314" t="s">
        <v>15</v>
      </c>
      <c r="F1314" t="s">
        <v>23</v>
      </c>
      <c r="G1314">
        <v>38</v>
      </c>
      <c r="H1314">
        <v>8</v>
      </c>
      <c r="I1314">
        <v>65942.259999999995</v>
      </c>
      <c r="J1314">
        <v>1</v>
      </c>
      <c r="K1314">
        <v>1</v>
      </c>
      <c r="L1314">
        <v>1</v>
      </c>
      <c r="M1314">
        <v>68093.23</v>
      </c>
      <c r="N1314">
        <v>1</v>
      </c>
      <c r="P1314">
        <f t="shared" si="126"/>
        <v>65942.259999999995</v>
      </c>
      <c r="Q1314">
        <f t="shared" si="127"/>
        <v>6.164414002968976</v>
      </c>
      <c r="W1314">
        <f t="shared" si="128"/>
        <v>8576</v>
      </c>
      <c r="X1314" t="str">
        <f t="shared" si="129"/>
        <v>Kwe</v>
      </c>
      <c r="Y1314" t="str">
        <f t="shared" si="130"/>
        <v>mto</v>
      </c>
      <c r="Z1314">
        <f t="shared" si="131"/>
        <v>6</v>
      </c>
    </row>
    <row r="1315" spans="1:26" x14ac:dyDescent="0.25">
      <c r="A1315">
        <v>1314</v>
      </c>
      <c r="B1315">
        <v>15576602</v>
      </c>
      <c r="C1315" t="s">
        <v>509</v>
      </c>
      <c r="D1315">
        <v>809</v>
      </c>
      <c r="E1315" t="s">
        <v>15</v>
      </c>
      <c r="F1315" t="s">
        <v>23</v>
      </c>
      <c r="G1315">
        <v>38</v>
      </c>
      <c r="H1315">
        <v>3</v>
      </c>
      <c r="I1315">
        <v>0</v>
      </c>
      <c r="J1315">
        <v>2</v>
      </c>
      <c r="K1315">
        <v>1</v>
      </c>
      <c r="L1315">
        <v>1</v>
      </c>
      <c r="M1315">
        <v>80061.31</v>
      </c>
      <c r="N1315">
        <v>0</v>
      </c>
      <c r="P1315">
        <f t="shared" si="126"/>
        <v>0</v>
      </c>
      <c r="Q1315">
        <f t="shared" si="127"/>
        <v>6.164414002968976</v>
      </c>
      <c r="W1315">
        <f t="shared" si="128"/>
        <v>531</v>
      </c>
      <c r="X1315" t="str">
        <f t="shared" si="129"/>
        <v>Law</v>
      </c>
      <c r="Y1315" t="str">
        <f t="shared" si="130"/>
        <v>nce</v>
      </c>
      <c r="Z1315">
        <f t="shared" si="131"/>
        <v>8</v>
      </c>
    </row>
    <row r="1316" spans="1:26" x14ac:dyDescent="0.25">
      <c r="A1316">
        <v>1315</v>
      </c>
      <c r="B1316">
        <v>15644833</v>
      </c>
      <c r="C1316" t="s">
        <v>132</v>
      </c>
      <c r="D1316">
        <v>675</v>
      </c>
      <c r="E1316" t="s">
        <v>15</v>
      </c>
      <c r="F1316" t="s">
        <v>23</v>
      </c>
      <c r="G1316">
        <v>54</v>
      </c>
      <c r="H1316">
        <v>2</v>
      </c>
      <c r="I1316">
        <v>0</v>
      </c>
      <c r="J1316">
        <v>1</v>
      </c>
      <c r="K1316">
        <v>1</v>
      </c>
      <c r="L1316">
        <v>0</v>
      </c>
      <c r="M1316">
        <v>149583.67000000001</v>
      </c>
      <c r="N1316">
        <v>1</v>
      </c>
      <c r="P1316">
        <f t="shared" si="126"/>
        <v>0</v>
      </c>
      <c r="Q1316">
        <f t="shared" si="127"/>
        <v>7.3484692283495345</v>
      </c>
      <c r="W1316">
        <f t="shared" si="128"/>
        <v>4095</v>
      </c>
      <c r="X1316" t="str">
        <f t="shared" si="129"/>
        <v>Dun</v>
      </c>
      <c r="Y1316" t="str">
        <f t="shared" si="130"/>
        <v>can</v>
      </c>
      <c r="Z1316">
        <f t="shared" si="131"/>
        <v>6</v>
      </c>
    </row>
    <row r="1317" spans="1:26" x14ac:dyDescent="0.25">
      <c r="A1317">
        <v>1316</v>
      </c>
      <c r="B1317">
        <v>15734634</v>
      </c>
      <c r="C1317" t="s">
        <v>916</v>
      </c>
      <c r="D1317">
        <v>607</v>
      </c>
      <c r="E1317" t="s">
        <v>18</v>
      </c>
      <c r="F1317" t="s">
        <v>16</v>
      </c>
      <c r="G1317">
        <v>27</v>
      </c>
      <c r="H1317">
        <v>5</v>
      </c>
      <c r="I1317">
        <v>100912.19</v>
      </c>
      <c r="J1317">
        <v>1</v>
      </c>
      <c r="K1317">
        <v>0</v>
      </c>
      <c r="L1317">
        <v>0</v>
      </c>
      <c r="M1317">
        <v>7631.27</v>
      </c>
      <c r="N1317">
        <v>0</v>
      </c>
      <c r="P1317">
        <f t="shared" si="126"/>
        <v>100912.19</v>
      </c>
      <c r="Q1317">
        <f t="shared" si="127"/>
        <v>5.196152422706632</v>
      </c>
      <c r="W1317">
        <f t="shared" si="128"/>
        <v>6681</v>
      </c>
      <c r="X1317" t="str">
        <f t="shared" si="129"/>
        <v>Boc</v>
      </c>
      <c r="Y1317" t="str">
        <f t="shared" si="130"/>
        <v>ova</v>
      </c>
      <c r="Z1317">
        <f t="shared" si="131"/>
        <v>9</v>
      </c>
    </row>
    <row r="1318" spans="1:26" x14ac:dyDescent="0.25">
      <c r="A1318">
        <v>1317</v>
      </c>
      <c r="B1318">
        <v>15808689</v>
      </c>
      <c r="C1318" t="s">
        <v>917</v>
      </c>
      <c r="D1318">
        <v>850</v>
      </c>
      <c r="E1318" t="s">
        <v>15</v>
      </c>
      <c r="F1318" t="s">
        <v>16</v>
      </c>
      <c r="G1318">
        <v>31</v>
      </c>
      <c r="H1318">
        <v>4</v>
      </c>
      <c r="I1318">
        <v>0</v>
      </c>
      <c r="J1318">
        <v>2</v>
      </c>
      <c r="K1318">
        <v>1</v>
      </c>
      <c r="L1318">
        <v>1</v>
      </c>
      <c r="M1318">
        <v>33082.81</v>
      </c>
      <c r="N1318">
        <v>0</v>
      </c>
      <c r="P1318">
        <f t="shared" si="126"/>
        <v>0</v>
      </c>
      <c r="Q1318">
        <f t="shared" si="127"/>
        <v>5.5677643628300215</v>
      </c>
      <c r="W1318">
        <f t="shared" si="128"/>
        <v>1</v>
      </c>
      <c r="X1318" t="str">
        <f t="shared" si="129"/>
        <v>Mor</v>
      </c>
      <c r="Y1318" t="str">
        <f t="shared" si="130"/>
        <v>res</v>
      </c>
      <c r="Z1318">
        <f t="shared" si="131"/>
        <v>6</v>
      </c>
    </row>
    <row r="1319" spans="1:26" x14ac:dyDescent="0.25">
      <c r="A1319">
        <v>1318</v>
      </c>
      <c r="B1319">
        <v>15720702</v>
      </c>
      <c r="C1319" t="s">
        <v>220</v>
      </c>
      <c r="D1319">
        <v>789</v>
      </c>
      <c r="E1319" t="s">
        <v>15</v>
      </c>
      <c r="F1319" t="s">
        <v>23</v>
      </c>
      <c r="G1319">
        <v>37</v>
      </c>
      <c r="H1319">
        <v>3</v>
      </c>
      <c r="I1319">
        <v>0</v>
      </c>
      <c r="J1319">
        <v>1</v>
      </c>
      <c r="K1319">
        <v>1</v>
      </c>
      <c r="L1319">
        <v>0</v>
      </c>
      <c r="M1319">
        <v>121883.87</v>
      </c>
      <c r="N1319">
        <v>1</v>
      </c>
      <c r="P1319">
        <f t="shared" si="126"/>
        <v>0</v>
      </c>
      <c r="Q1319">
        <f t="shared" si="127"/>
        <v>6.0827625302982193</v>
      </c>
      <c r="W1319">
        <f t="shared" si="128"/>
        <v>815</v>
      </c>
      <c r="X1319" t="str">
        <f t="shared" si="129"/>
        <v>Shi</v>
      </c>
      <c r="Y1319" t="str">
        <f t="shared" si="130"/>
        <v>hih</v>
      </c>
      <c r="Z1319">
        <f t="shared" si="131"/>
        <v>4</v>
      </c>
    </row>
    <row r="1320" spans="1:26" x14ac:dyDescent="0.25">
      <c r="A1320">
        <v>1319</v>
      </c>
      <c r="B1320">
        <v>15665077</v>
      </c>
      <c r="C1320" t="s">
        <v>918</v>
      </c>
      <c r="D1320">
        <v>598</v>
      </c>
      <c r="E1320" t="s">
        <v>15</v>
      </c>
      <c r="F1320" t="s">
        <v>16</v>
      </c>
      <c r="G1320">
        <v>43</v>
      </c>
      <c r="H1320">
        <v>5</v>
      </c>
      <c r="I1320">
        <v>0</v>
      </c>
      <c r="J1320">
        <v>3</v>
      </c>
      <c r="K1320">
        <v>1</v>
      </c>
      <c r="L1320">
        <v>1</v>
      </c>
      <c r="M1320">
        <v>100722.72</v>
      </c>
      <c r="N1320">
        <v>1</v>
      </c>
      <c r="P1320">
        <f t="shared" si="126"/>
        <v>0</v>
      </c>
      <c r="Q1320">
        <f t="shared" si="127"/>
        <v>6.5574385243020004</v>
      </c>
      <c r="W1320">
        <f t="shared" si="128"/>
        <v>7001</v>
      </c>
      <c r="X1320" t="str">
        <f t="shared" si="129"/>
        <v>Vog</v>
      </c>
      <c r="Y1320" t="str">
        <f t="shared" si="130"/>
        <v>gel</v>
      </c>
      <c r="Z1320">
        <f t="shared" si="131"/>
        <v>5</v>
      </c>
    </row>
    <row r="1321" spans="1:26" x14ac:dyDescent="0.25">
      <c r="A1321">
        <v>1320</v>
      </c>
      <c r="B1321">
        <v>15763612</v>
      </c>
      <c r="C1321" t="s">
        <v>919</v>
      </c>
      <c r="D1321">
        <v>756</v>
      </c>
      <c r="E1321" t="s">
        <v>26</v>
      </c>
      <c r="F1321" t="s">
        <v>23</v>
      </c>
      <c r="G1321">
        <v>41</v>
      </c>
      <c r="H1321">
        <v>2</v>
      </c>
      <c r="I1321">
        <v>124439.49</v>
      </c>
      <c r="J1321">
        <v>2</v>
      </c>
      <c r="K1321">
        <v>0</v>
      </c>
      <c r="L1321">
        <v>1</v>
      </c>
      <c r="M1321">
        <v>47093.11</v>
      </c>
      <c r="N1321">
        <v>0</v>
      </c>
      <c r="P1321">
        <f t="shared" si="126"/>
        <v>124439.49</v>
      </c>
      <c r="Q1321">
        <f t="shared" si="127"/>
        <v>6.4031242374328485</v>
      </c>
      <c r="W1321">
        <f t="shared" si="128"/>
        <v>1441</v>
      </c>
      <c r="X1321" t="str">
        <f t="shared" si="129"/>
        <v>T'a</v>
      </c>
      <c r="Y1321" t="str">
        <f t="shared" si="130"/>
        <v>'an</v>
      </c>
      <c r="Z1321">
        <f t="shared" si="131"/>
        <v>4</v>
      </c>
    </row>
    <row r="1322" spans="1:26" x14ac:dyDescent="0.25">
      <c r="A1322">
        <v>1321</v>
      </c>
      <c r="B1322">
        <v>15596493</v>
      </c>
      <c r="C1322" t="s">
        <v>920</v>
      </c>
      <c r="D1322">
        <v>687</v>
      </c>
      <c r="E1322" t="s">
        <v>15</v>
      </c>
      <c r="F1322" t="s">
        <v>16</v>
      </c>
      <c r="G1322">
        <v>47</v>
      </c>
      <c r="H1322">
        <v>7</v>
      </c>
      <c r="I1322">
        <v>0</v>
      </c>
      <c r="J1322">
        <v>2</v>
      </c>
      <c r="K1322">
        <v>1</v>
      </c>
      <c r="L1322">
        <v>1</v>
      </c>
      <c r="M1322">
        <v>177624.01</v>
      </c>
      <c r="N1322">
        <v>0</v>
      </c>
      <c r="P1322">
        <f t="shared" si="126"/>
        <v>0</v>
      </c>
      <c r="Q1322">
        <f t="shared" si="127"/>
        <v>6.8556546004010439</v>
      </c>
      <c r="W1322">
        <f t="shared" si="128"/>
        <v>3565</v>
      </c>
      <c r="X1322" t="str">
        <f t="shared" si="129"/>
        <v>Wis</v>
      </c>
      <c r="Y1322" t="str">
        <f t="shared" si="130"/>
        <v>dom</v>
      </c>
      <c r="Z1322">
        <f t="shared" si="131"/>
        <v>6</v>
      </c>
    </row>
    <row r="1323" spans="1:26" x14ac:dyDescent="0.25">
      <c r="A1323">
        <v>1322</v>
      </c>
      <c r="B1323">
        <v>15704483</v>
      </c>
      <c r="C1323" t="s">
        <v>56</v>
      </c>
      <c r="D1323">
        <v>724</v>
      </c>
      <c r="E1323" t="s">
        <v>15</v>
      </c>
      <c r="F1323" t="s">
        <v>23</v>
      </c>
      <c r="G1323">
        <v>40</v>
      </c>
      <c r="H1323">
        <v>6</v>
      </c>
      <c r="I1323">
        <v>0</v>
      </c>
      <c r="J1323">
        <v>2</v>
      </c>
      <c r="K1323">
        <v>0</v>
      </c>
      <c r="L1323">
        <v>0</v>
      </c>
      <c r="M1323">
        <v>106149.48</v>
      </c>
      <c r="N1323">
        <v>0</v>
      </c>
      <c r="P1323">
        <f t="shared" si="126"/>
        <v>0</v>
      </c>
      <c r="Q1323">
        <f t="shared" si="127"/>
        <v>6.324555320336759</v>
      </c>
      <c r="W1323">
        <f t="shared" si="128"/>
        <v>2298</v>
      </c>
      <c r="X1323" t="str">
        <f t="shared" si="129"/>
        <v>Lor</v>
      </c>
      <c r="Y1323" t="str">
        <f t="shared" si="130"/>
        <v>nzo</v>
      </c>
      <c r="Z1323">
        <f t="shared" si="131"/>
        <v>7</v>
      </c>
    </row>
    <row r="1324" spans="1:26" x14ac:dyDescent="0.25">
      <c r="A1324">
        <v>1323</v>
      </c>
      <c r="B1324">
        <v>15598846</v>
      </c>
      <c r="C1324" t="s">
        <v>921</v>
      </c>
      <c r="D1324">
        <v>700</v>
      </c>
      <c r="E1324" t="s">
        <v>15</v>
      </c>
      <c r="F1324" t="s">
        <v>16</v>
      </c>
      <c r="G1324">
        <v>44</v>
      </c>
      <c r="H1324">
        <v>2</v>
      </c>
      <c r="I1324">
        <v>58781.760000000002</v>
      </c>
      <c r="J1324">
        <v>1</v>
      </c>
      <c r="K1324">
        <v>1</v>
      </c>
      <c r="L1324">
        <v>0</v>
      </c>
      <c r="M1324">
        <v>16874.919999999998</v>
      </c>
      <c r="N1324">
        <v>0</v>
      </c>
      <c r="P1324">
        <f t="shared" si="126"/>
        <v>58781.760000000002</v>
      </c>
      <c r="Q1324">
        <f t="shared" si="127"/>
        <v>6.6332495807107996</v>
      </c>
      <c r="W1324">
        <f t="shared" si="128"/>
        <v>3117</v>
      </c>
      <c r="X1324" t="str">
        <f t="shared" si="129"/>
        <v>Sha</v>
      </c>
      <c r="Y1324" t="str">
        <f t="shared" si="130"/>
        <v>han</v>
      </c>
      <c r="Z1324">
        <f t="shared" si="131"/>
        <v>6</v>
      </c>
    </row>
    <row r="1325" spans="1:26" x14ac:dyDescent="0.25">
      <c r="A1325">
        <v>1324</v>
      </c>
      <c r="B1325">
        <v>15629244</v>
      </c>
      <c r="C1325" t="s">
        <v>922</v>
      </c>
      <c r="D1325">
        <v>635</v>
      </c>
      <c r="E1325" t="s">
        <v>18</v>
      </c>
      <c r="F1325" t="s">
        <v>23</v>
      </c>
      <c r="G1325">
        <v>50</v>
      </c>
      <c r="H1325">
        <v>7</v>
      </c>
      <c r="I1325">
        <v>159453.64000000001</v>
      </c>
      <c r="J1325">
        <v>2</v>
      </c>
      <c r="K1325">
        <v>0</v>
      </c>
      <c r="L1325">
        <v>0</v>
      </c>
      <c r="M1325">
        <v>54560.79</v>
      </c>
      <c r="N1325">
        <v>1</v>
      </c>
      <c r="P1325">
        <f t="shared" si="126"/>
        <v>159453.64000000001</v>
      </c>
      <c r="Q1325">
        <f t="shared" si="127"/>
        <v>7.0710678118654755</v>
      </c>
      <c r="W1325">
        <f t="shared" si="128"/>
        <v>5651</v>
      </c>
      <c r="X1325" t="str">
        <f t="shared" si="129"/>
        <v>Bry</v>
      </c>
      <c r="Y1325" t="str">
        <f t="shared" si="130"/>
        <v>ant</v>
      </c>
      <c r="Z1325">
        <f t="shared" si="131"/>
        <v>6</v>
      </c>
    </row>
    <row r="1326" spans="1:26" x14ac:dyDescent="0.25">
      <c r="A1326">
        <v>1325</v>
      </c>
      <c r="B1326">
        <v>15765537</v>
      </c>
      <c r="C1326" t="s">
        <v>540</v>
      </c>
      <c r="D1326">
        <v>687</v>
      </c>
      <c r="E1326" t="s">
        <v>26</v>
      </c>
      <c r="F1326" t="s">
        <v>23</v>
      </c>
      <c r="G1326">
        <v>26</v>
      </c>
      <c r="H1326">
        <v>2</v>
      </c>
      <c r="I1326">
        <v>142721.51999999999</v>
      </c>
      <c r="J1326">
        <v>1</v>
      </c>
      <c r="K1326">
        <v>1</v>
      </c>
      <c r="L1326">
        <v>1</v>
      </c>
      <c r="M1326">
        <v>153605.75</v>
      </c>
      <c r="N1326">
        <v>0</v>
      </c>
      <c r="P1326">
        <f t="shared" si="126"/>
        <v>142721.51999999999</v>
      </c>
      <c r="Q1326">
        <f t="shared" si="127"/>
        <v>5.0990195135927845</v>
      </c>
      <c r="W1326">
        <f t="shared" si="128"/>
        <v>3565</v>
      </c>
      <c r="X1326" t="str">
        <f t="shared" si="129"/>
        <v>Lia</v>
      </c>
      <c r="Y1326" t="str">
        <f t="shared" si="130"/>
        <v>ang</v>
      </c>
      <c r="Z1326">
        <f t="shared" si="131"/>
        <v>5</v>
      </c>
    </row>
    <row r="1327" spans="1:26" x14ac:dyDescent="0.25">
      <c r="A1327">
        <v>1326</v>
      </c>
      <c r="B1327">
        <v>15729975</v>
      </c>
      <c r="C1327" t="s">
        <v>133</v>
      </c>
      <c r="D1327">
        <v>613</v>
      </c>
      <c r="E1327" t="s">
        <v>15</v>
      </c>
      <c r="F1327" t="s">
        <v>16</v>
      </c>
      <c r="G1327">
        <v>46</v>
      </c>
      <c r="H1327">
        <v>8</v>
      </c>
      <c r="I1327">
        <v>167795.6</v>
      </c>
      <c r="J1327">
        <v>1</v>
      </c>
      <c r="K1327">
        <v>0</v>
      </c>
      <c r="L1327">
        <v>1</v>
      </c>
      <c r="M1327">
        <v>44390.38</v>
      </c>
      <c r="N1327">
        <v>0</v>
      </c>
      <c r="P1327">
        <f t="shared" si="126"/>
        <v>167795.6</v>
      </c>
      <c r="Q1327">
        <f t="shared" si="127"/>
        <v>6.7823299831252681</v>
      </c>
      <c r="W1327">
        <f t="shared" si="128"/>
        <v>6469</v>
      </c>
      <c r="X1327" t="str">
        <f t="shared" si="129"/>
        <v>Chi</v>
      </c>
      <c r="Y1327" t="str">
        <f t="shared" si="130"/>
        <v>zie</v>
      </c>
      <c r="Z1327">
        <f t="shared" si="131"/>
        <v>8</v>
      </c>
    </row>
    <row r="1328" spans="1:26" x14ac:dyDescent="0.25">
      <c r="A1328">
        <v>1327</v>
      </c>
      <c r="B1328">
        <v>15682773</v>
      </c>
      <c r="C1328" t="s">
        <v>923</v>
      </c>
      <c r="D1328">
        <v>781</v>
      </c>
      <c r="E1328" t="s">
        <v>15</v>
      </c>
      <c r="F1328" t="s">
        <v>16</v>
      </c>
      <c r="G1328">
        <v>38</v>
      </c>
      <c r="H1328">
        <v>3</v>
      </c>
      <c r="I1328">
        <v>128345.69</v>
      </c>
      <c r="J1328">
        <v>2</v>
      </c>
      <c r="K1328">
        <v>1</v>
      </c>
      <c r="L1328">
        <v>0</v>
      </c>
      <c r="M1328">
        <v>63218.85</v>
      </c>
      <c r="N1328">
        <v>0</v>
      </c>
      <c r="P1328">
        <f t="shared" si="126"/>
        <v>128345.69</v>
      </c>
      <c r="Q1328">
        <f t="shared" si="127"/>
        <v>6.164414002968976</v>
      </c>
      <c r="W1328">
        <f t="shared" si="128"/>
        <v>932</v>
      </c>
      <c r="X1328" t="str">
        <f t="shared" si="129"/>
        <v>Hay</v>
      </c>
      <c r="Y1328" t="str">
        <f t="shared" si="130"/>
        <v>ard</v>
      </c>
      <c r="Z1328">
        <f t="shared" si="131"/>
        <v>7</v>
      </c>
    </row>
    <row r="1329" spans="1:26" x14ac:dyDescent="0.25">
      <c r="A1329">
        <v>1328</v>
      </c>
      <c r="B1329">
        <v>15688007</v>
      </c>
      <c r="C1329" t="s">
        <v>924</v>
      </c>
      <c r="D1329">
        <v>703</v>
      </c>
      <c r="E1329" t="s">
        <v>18</v>
      </c>
      <c r="F1329" t="s">
        <v>23</v>
      </c>
      <c r="G1329">
        <v>20</v>
      </c>
      <c r="H1329">
        <v>3</v>
      </c>
      <c r="I1329">
        <v>165260.98000000001</v>
      </c>
      <c r="J1329">
        <v>1</v>
      </c>
      <c r="K1329">
        <v>1</v>
      </c>
      <c r="L1329">
        <v>1</v>
      </c>
      <c r="M1329">
        <v>41626.78</v>
      </c>
      <c r="N1329">
        <v>0</v>
      </c>
      <c r="P1329">
        <f t="shared" si="126"/>
        <v>165260.98000000001</v>
      </c>
      <c r="Q1329">
        <f t="shared" si="127"/>
        <v>4.4721359549995796</v>
      </c>
      <c r="W1329">
        <f t="shared" si="128"/>
        <v>3017</v>
      </c>
      <c r="X1329" t="str">
        <f t="shared" si="129"/>
        <v>Liu</v>
      </c>
      <c r="Y1329" t="str">
        <f t="shared" si="130"/>
        <v>Liu</v>
      </c>
      <c r="Z1329">
        <f t="shared" si="131"/>
        <v>3</v>
      </c>
    </row>
    <row r="1330" spans="1:26" x14ac:dyDescent="0.25">
      <c r="A1330">
        <v>1329</v>
      </c>
      <c r="B1330">
        <v>15574331</v>
      </c>
      <c r="C1330" t="s">
        <v>163</v>
      </c>
      <c r="D1330">
        <v>593</v>
      </c>
      <c r="E1330" t="s">
        <v>26</v>
      </c>
      <c r="F1330" t="s">
        <v>16</v>
      </c>
      <c r="G1330">
        <v>62</v>
      </c>
      <c r="H1330">
        <v>3</v>
      </c>
      <c r="I1330">
        <v>118233.81</v>
      </c>
      <c r="J1330">
        <v>1</v>
      </c>
      <c r="K1330">
        <v>0</v>
      </c>
      <c r="L1330">
        <v>1</v>
      </c>
      <c r="M1330">
        <v>24765.53</v>
      </c>
      <c r="N1330">
        <v>1</v>
      </c>
      <c r="P1330">
        <f t="shared" si="126"/>
        <v>118233.81</v>
      </c>
      <c r="Q1330">
        <f t="shared" si="127"/>
        <v>7.8740078740118111</v>
      </c>
      <c r="W1330">
        <f t="shared" si="128"/>
        <v>7167</v>
      </c>
      <c r="X1330" t="str">
        <f t="shared" si="129"/>
        <v>Ale</v>
      </c>
      <c r="Y1330" t="str">
        <f t="shared" si="130"/>
        <v>eva</v>
      </c>
      <c r="Z1330">
        <f t="shared" si="131"/>
        <v>8</v>
      </c>
    </row>
    <row r="1331" spans="1:26" x14ac:dyDescent="0.25">
      <c r="A1331">
        <v>1330</v>
      </c>
      <c r="B1331">
        <v>15645572</v>
      </c>
      <c r="C1331" t="s">
        <v>137</v>
      </c>
      <c r="D1331">
        <v>743</v>
      </c>
      <c r="E1331" t="s">
        <v>15</v>
      </c>
      <c r="F1331" t="s">
        <v>16</v>
      </c>
      <c r="G1331">
        <v>40</v>
      </c>
      <c r="H1331">
        <v>6</v>
      </c>
      <c r="I1331">
        <v>0</v>
      </c>
      <c r="J1331">
        <v>1</v>
      </c>
      <c r="K1331">
        <v>1</v>
      </c>
      <c r="L1331">
        <v>0</v>
      </c>
      <c r="M1331">
        <v>28280.799999999999</v>
      </c>
      <c r="N1331">
        <v>1</v>
      </c>
      <c r="P1331">
        <f t="shared" si="126"/>
        <v>0</v>
      </c>
      <c r="Q1331">
        <f t="shared" si="127"/>
        <v>6.324555320336759</v>
      </c>
      <c r="W1331">
        <f t="shared" si="128"/>
        <v>1784</v>
      </c>
      <c r="X1331" t="str">
        <f t="shared" si="129"/>
        <v>Cal</v>
      </c>
      <c r="Y1331" t="str">
        <f t="shared" si="130"/>
        <v>esi</v>
      </c>
      <c r="Z1331">
        <f t="shared" si="131"/>
        <v>9</v>
      </c>
    </row>
    <row r="1332" spans="1:26" x14ac:dyDescent="0.25">
      <c r="A1332">
        <v>1331</v>
      </c>
      <c r="B1332">
        <v>15742854</v>
      </c>
      <c r="C1332" t="s">
        <v>410</v>
      </c>
      <c r="D1332">
        <v>640</v>
      </c>
      <c r="E1332" t="s">
        <v>18</v>
      </c>
      <c r="F1332" t="s">
        <v>16</v>
      </c>
      <c r="G1332">
        <v>46</v>
      </c>
      <c r="H1332">
        <v>8</v>
      </c>
      <c r="I1332">
        <v>0</v>
      </c>
      <c r="J1332">
        <v>2</v>
      </c>
      <c r="K1332">
        <v>1</v>
      </c>
      <c r="L1332">
        <v>0</v>
      </c>
      <c r="M1332">
        <v>89043.19</v>
      </c>
      <c r="N1332">
        <v>0</v>
      </c>
      <c r="P1332">
        <f t="shared" si="126"/>
        <v>0</v>
      </c>
      <c r="Q1332">
        <f t="shared" si="127"/>
        <v>6.7823299831252681</v>
      </c>
      <c r="W1332">
        <f t="shared" si="128"/>
        <v>5451</v>
      </c>
      <c r="X1332" t="str">
        <f t="shared" si="129"/>
        <v>Let</v>
      </c>
      <c r="Y1332" t="str">
        <f t="shared" si="130"/>
        <v>ere</v>
      </c>
      <c r="Z1332">
        <f t="shared" si="131"/>
        <v>8</v>
      </c>
    </row>
    <row r="1333" spans="1:26" x14ac:dyDescent="0.25">
      <c r="A1333">
        <v>1332</v>
      </c>
      <c r="B1333">
        <v>15575417</v>
      </c>
      <c r="C1333" t="s">
        <v>167</v>
      </c>
      <c r="D1333">
        <v>849</v>
      </c>
      <c r="E1333" t="s">
        <v>26</v>
      </c>
      <c r="F1333" t="s">
        <v>23</v>
      </c>
      <c r="G1333">
        <v>37</v>
      </c>
      <c r="H1333">
        <v>7</v>
      </c>
      <c r="I1333">
        <v>143452.74</v>
      </c>
      <c r="J1333">
        <v>2</v>
      </c>
      <c r="K1333">
        <v>1</v>
      </c>
      <c r="L1333">
        <v>1</v>
      </c>
      <c r="M1333">
        <v>17294.12</v>
      </c>
      <c r="N1333">
        <v>0</v>
      </c>
      <c r="P1333">
        <f t="shared" si="126"/>
        <v>143452.74</v>
      </c>
      <c r="Q1333">
        <f t="shared" si="127"/>
        <v>6.0827625302982193</v>
      </c>
      <c r="W1333">
        <f t="shared" si="128"/>
        <v>234</v>
      </c>
      <c r="X1333" t="str">
        <f t="shared" si="129"/>
        <v>Cho</v>
      </c>
      <c r="Y1333" t="str">
        <f t="shared" si="130"/>
        <v>hou</v>
      </c>
      <c r="Z1333">
        <f t="shared" si="131"/>
        <v>4</v>
      </c>
    </row>
    <row r="1334" spans="1:26" x14ac:dyDescent="0.25">
      <c r="A1334">
        <v>1333</v>
      </c>
      <c r="B1334">
        <v>15796721</v>
      </c>
      <c r="C1334" t="s">
        <v>902</v>
      </c>
      <c r="D1334">
        <v>778</v>
      </c>
      <c r="E1334" t="s">
        <v>15</v>
      </c>
      <c r="F1334" t="s">
        <v>23</v>
      </c>
      <c r="G1334">
        <v>38</v>
      </c>
      <c r="H1334">
        <v>3</v>
      </c>
      <c r="I1334">
        <v>145018.49</v>
      </c>
      <c r="J1334">
        <v>2</v>
      </c>
      <c r="K1334">
        <v>1</v>
      </c>
      <c r="L1334">
        <v>1</v>
      </c>
      <c r="M1334">
        <v>126702.41</v>
      </c>
      <c r="N1334">
        <v>0</v>
      </c>
      <c r="P1334">
        <f t="shared" si="126"/>
        <v>145018.49</v>
      </c>
      <c r="Q1334">
        <f t="shared" si="127"/>
        <v>6.164414002968976</v>
      </c>
      <c r="W1334">
        <f t="shared" si="128"/>
        <v>982</v>
      </c>
      <c r="X1334" t="str">
        <f t="shared" si="129"/>
        <v>Nna</v>
      </c>
      <c r="Y1334" t="str">
        <f t="shared" si="130"/>
        <v>nwa</v>
      </c>
      <c r="Z1334">
        <f t="shared" si="131"/>
        <v>13</v>
      </c>
    </row>
    <row r="1335" spans="1:26" x14ac:dyDescent="0.25">
      <c r="A1335">
        <v>1334</v>
      </c>
      <c r="B1335">
        <v>15734942</v>
      </c>
      <c r="C1335" t="s">
        <v>902</v>
      </c>
      <c r="D1335">
        <v>539</v>
      </c>
      <c r="E1335" t="s">
        <v>26</v>
      </c>
      <c r="F1335" t="s">
        <v>16</v>
      </c>
      <c r="G1335">
        <v>38</v>
      </c>
      <c r="H1335">
        <v>8</v>
      </c>
      <c r="I1335">
        <v>82407.509999999995</v>
      </c>
      <c r="J1335">
        <v>1</v>
      </c>
      <c r="K1335">
        <v>1</v>
      </c>
      <c r="L1335">
        <v>0</v>
      </c>
      <c r="M1335">
        <v>13123.41</v>
      </c>
      <c r="N1335">
        <v>0</v>
      </c>
      <c r="P1335">
        <f t="shared" si="126"/>
        <v>82407.509999999995</v>
      </c>
      <c r="Q1335">
        <f t="shared" si="127"/>
        <v>6.164414002968976</v>
      </c>
      <c r="W1335">
        <f t="shared" si="128"/>
        <v>8637</v>
      </c>
      <c r="X1335" t="str">
        <f t="shared" si="129"/>
        <v>Nna</v>
      </c>
      <c r="Y1335" t="str">
        <f t="shared" si="130"/>
        <v>nwa</v>
      </c>
      <c r="Z1335">
        <f t="shared" si="131"/>
        <v>13</v>
      </c>
    </row>
    <row r="1336" spans="1:26" x14ac:dyDescent="0.25">
      <c r="A1336">
        <v>1335</v>
      </c>
      <c r="B1336">
        <v>15664772</v>
      </c>
      <c r="C1336" t="s">
        <v>925</v>
      </c>
      <c r="D1336">
        <v>489</v>
      </c>
      <c r="E1336" t="s">
        <v>26</v>
      </c>
      <c r="F1336" t="s">
        <v>23</v>
      </c>
      <c r="G1336">
        <v>28</v>
      </c>
      <c r="H1336">
        <v>1</v>
      </c>
      <c r="I1336">
        <v>79460.98</v>
      </c>
      <c r="J1336">
        <v>2</v>
      </c>
      <c r="K1336">
        <v>1</v>
      </c>
      <c r="L1336">
        <v>1</v>
      </c>
      <c r="M1336">
        <v>167973.63</v>
      </c>
      <c r="N1336">
        <v>0</v>
      </c>
      <c r="P1336">
        <f t="shared" si="126"/>
        <v>79460.98</v>
      </c>
      <c r="Q1336">
        <f t="shared" si="127"/>
        <v>5.2915026221291814</v>
      </c>
      <c r="W1336">
        <f t="shared" si="128"/>
        <v>9499</v>
      </c>
      <c r="X1336" t="str">
        <f t="shared" si="129"/>
        <v>Gre</v>
      </c>
      <c r="Y1336" t="str">
        <f t="shared" si="130"/>
        <v>ece</v>
      </c>
      <c r="Z1336">
        <f t="shared" si="131"/>
        <v>6</v>
      </c>
    </row>
    <row r="1337" spans="1:26" x14ac:dyDescent="0.25">
      <c r="A1337">
        <v>1336</v>
      </c>
      <c r="B1337">
        <v>15576683</v>
      </c>
      <c r="C1337" t="s">
        <v>67</v>
      </c>
      <c r="D1337">
        <v>568</v>
      </c>
      <c r="E1337" t="s">
        <v>18</v>
      </c>
      <c r="F1337" t="s">
        <v>16</v>
      </c>
      <c r="G1337">
        <v>43</v>
      </c>
      <c r="H1337">
        <v>9</v>
      </c>
      <c r="I1337">
        <v>0</v>
      </c>
      <c r="J1337">
        <v>1</v>
      </c>
      <c r="K1337">
        <v>1</v>
      </c>
      <c r="L1337">
        <v>0</v>
      </c>
      <c r="M1337">
        <v>125870.79</v>
      </c>
      <c r="N1337">
        <v>1</v>
      </c>
      <c r="P1337">
        <f t="shared" si="126"/>
        <v>0</v>
      </c>
      <c r="Q1337">
        <f t="shared" si="127"/>
        <v>6.5574385243020004</v>
      </c>
      <c r="W1337">
        <f t="shared" si="128"/>
        <v>7936</v>
      </c>
      <c r="X1337" t="str">
        <f t="shared" si="129"/>
        <v>Yin</v>
      </c>
      <c r="Y1337" t="str">
        <f t="shared" si="130"/>
        <v>Yin</v>
      </c>
      <c r="Z1337">
        <f t="shared" si="131"/>
        <v>3</v>
      </c>
    </row>
    <row r="1338" spans="1:26" x14ac:dyDescent="0.25">
      <c r="A1338">
        <v>1337</v>
      </c>
      <c r="B1338">
        <v>15682563</v>
      </c>
      <c r="C1338" t="s">
        <v>516</v>
      </c>
      <c r="D1338">
        <v>618</v>
      </c>
      <c r="E1338" t="s">
        <v>18</v>
      </c>
      <c r="F1338" t="s">
        <v>23</v>
      </c>
      <c r="G1338">
        <v>38</v>
      </c>
      <c r="H1338">
        <v>5</v>
      </c>
      <c r="I1338">
        <v>126473.99</v>
      </c>
      <c r="J1338">
        <v>1</v>
      </c>
      <c r="K1338">
        <v>1</v>
      </c>
      <c r="L1338">
        <v>0</v>
      </c>
      <c r="M1338">
        <v>91972.49</v>
      </c>
      <c r="N1338">
        <v>0</v>
      </c>
      <c r="P1338">
        <f t="shared" si="126"/>
        <v>126473.99</v>
      </c>
      <c r="Q1338">
        <f t="shared" si="127"/>
        <v>6.164414002968976</v>
      </c>
      <c r="W1338">
        <f t="shared" si="128"/>
        <v>6301</v>
      </c>
      <c r="X1338" t="str">
        <f t="shared" si="129"/>
        <v>Lar</v>
      </c>
      <c r="Y1338" t="str">
        <f t="shared" si="130"/>
        <v>ova</v>
      </c>
      <c r="Z1338">
        <f t="shared" si="131"/>
        <v>9</v>
      </c>
    </row>
    <row r="1339" spans="1:26" x14ac:dyDescent="0.25">
      <c r="A1339">
        <v>1338</v>
      </c>
      <c r="B1339">
        <v>15650889</v>
      </c>
      <c r="C1339" t="s">
        <v>815</v>
      </c>
      <c r="D1339">
        <v>710</v>
      </c>
      <c r="E1339" t="s">
        <v>26</v>
      </c>
      <c r="F1339" t="s">
        <v>16</v>
      </c>
      <c r="G1339">
        <v>30</v>
      </c>
      <c r="H1339">
        <v>10</v>
      </c>
      <c r="I1339">
        <v>133537.1</v>
      </c>
      <c r="J1339">
        <v>2</v>
      </c>
      <c r="K1339">
        <v>1</v>
      </c>
      <c r="L1339">
        <v>0</v>
      </c>
      <c r="M1339">
        <v>155593.74</v>
      </c>
      <c r="N1339">
        <v>0</v>
      </c>
      <c r="P1339">
        <f t="shared" si="126"/>
        <v>133537.1</v>
      </c>
      <c r="Q1339">
        <f t="shared" si="127"/>
        <v>5.4772255750516612</v>
      </c>
      <c r="W1339">
        <f t="shared" si="128"/>
        <v>2741</v>
      </c>
      <c r="X1339" t="str">
        <f t="shared" si="129"/>
        <v>Gol</v>
      </c>
      <c r="Y1339" t="str">
        <f t="shared" si="130"/>
        <v>bev</v>
      </c>
      <c r="Z1339">
        <f t="shared" si="131"/>
        <v>7</v>
      </c>
    </row>
    <row r="1340" spans="1:26" x14ac:dyDescent="0.25">
      <c r="A1340">
        <v>1339</v>
      </c>
      <c r="B1340">
        <v>15612108</v>
      </c>
      <c r="C1340" t="s">
        <v>926</v>
      </c>
      <c r="D1340">
        <v>625</v>
      </c>
      <c r="E1340" t="s">
        <v>15</v>
      </c>
      <c r="F1340" t="s">
        <v>23</v>
      </c>
      <c r="G1340">
        <v>52</v>
      </c>
      <c r="H1340">
        <v>5</v>
      </c>
      <c r="I1340">
        <v>164978.01</v>
      </c>
      <c r="J1340">
        <v>1</v>
      </c>
      <c r="K1340">
        <v>1</v>
      </c>
      <c r="L1340">
        <v>1</v>
      </c>
      <c r="M1340">
        <v>67788.490000000005</v>
      </c>
      <c r="N1340">
        <v>0</v>
      </c>
      <c r="P1340">
        <f t="shared" si="126"/>
        <v>164978.01</v>
      </c>
      <c r="Q1340">
        <f t="shared" si="127"/>
        <v>7.2111025509279782</v>
      </c>
      <c r="W1340">
        <f t="shared" si="128"/>
        <v>6043</v>
      </c>
      <c r="X1340" t="str">
        <f t="shared" si="129"/>
        <v>Nor</v>
      </c>
      <c r="Y1340" t="str">
        <f t="shared" si="130"/>
        <v>man</v>
      </c>
      <c r="Z1340">
        <f t="shared" si="131"/>
        <v>6</v>
      </c>
    </row>
    <row r="1341" spans="1:26" x14ac:dyDescent="0.25">
      <c r="A1341">
        <v>1340</v>
      </c>
      <c r="B1341">
        <v>15761132</v>
      </c>
      <c r="C1341" t="s">
        <v>111</v>
      </c>
      <c r="D1341">
        <v>682</v>
      </c>
      <c r="E1341" t="s">
        <v>18</v>
      </c>
      <c r="F1341" t="s">
        <v>23</v>
      </c>
      <c r="G1341">
        <v>46</v>
      </c>
      <c r="H1341">
        <v>7</v>
      </c>
      <c r="I1341">
        <v>128029.72</v>
      </c>
      <c r="J1341">
        <v>1</v>
      </c>
      <c r="K1341">
        <v>1</v>
      </c>
      <c r="L1341">
        <v>1</v>
      </c>
      <c r="M1341">
        <v>62615.35</v>
      </c>
      <c r="N1341">
        <v>0</v>
      </c>
      <c r="P1341">
        <f t="shared" si="126"/>
        <v>128029.72</v>
      </c>
      <c r="Q1341">
        <f t="shared" si="127"/>
        <v>6.7823299831252681</v>
      </c>
      <c r="W1341">
        <f t="shared" si="128"/>
        <v>3790</v>
      </c>
      <c r="X1341" t="str">
        <f t="shared" si="129"/>
        <v>Cap</v>
      </c>
      <c r="Y1341" t="str">
        <f t="shared" si="130"/>
        <v>pon</v>
      </c>
      <c r="Z1341">
        <f t="shared" si="131"/>
        <v>5</v>
      </c>
    </row>
    <row r="1342" spans="1:26" x14ac:dyDescent="0.25">
      <c r="A1342">
        <v>1341</v>
      </c>
      <c r="B1342">
        <v>15645511</v>
      </c>
      <c r="C1342" t="s">
        <v>927</v>
      </c>
      <c r="D1342">
        <v>727</v>
      </c>
      <c r="E1342" t="s">
        <v>18</v>
      </c>
      <c r="F1342" t="s">
        <v>23</v>
      </c>
      <c r="G1342">
        <v>43</v>
      </c>
      <c r="H1342">
        <v>2</v>
      </c>
      <c r="I1342">
        <v>97403.18</v>
      </c>
      <c r="J1342">
        <v>1</v>
      </c>
      <c r="K1342">
        <v>1</v>
      </c>
      <c r="L1342">
        <v>1</v>
      </c>
      <c r="M1342">
        <v>107415.02</v>
      </c>
      <c r="N1342">
        <v>1</v>
      </c>
      <c r="P1342">
        <f t="shared" si="126"/>
        <v>97403.18</v>
      </c>
      <c r="Q1342">
        <f t="shared" si="127"/>
        <v>6.5574385243020004</v>
      </c>
      <c r="W1342">
        <f t="shared" si="128"/>
        <v>2206</v>
      </c>
      <c r="X1342" t="str">
        <f t="shared" si="129"/>
        <v>Chu</v>
      </c>
      <c r="Y1342" t="str">
        <f t="shared" si="130"/>
        <v>udi</v>
      </c>
      <c r="Z1342">
        <f t="shared" si="131"/>
        <v>8</v>
      </c>
    </row>
    <row r="1343" spans="1:26" x14ac:dyDescent="0.25">
      <c r="A1343">
        <v>1342</v>
      </c>
      <c r="B1343">
        <v>15609824</v>
      </c>
      <c r="C1343" t="s">
        <v>928</v>
      </c>
      <c r="D1343">
        <v>794</v>
      </c>
      <c r="E1343" t="s">
        <v>15</v>
      </c>
      <c r="F1343" t="s">
        <v>16</v>
      </c>
      <c r="G1343">
        <v>41</v>
      </c>
      <c r="H1343">
        <v>7</v>
      </c>
      <c r="I1343">
        <v>176845.41</v>
      </c>
      <c r="J1343">
        <v>3</v>
      </c>
      <c r="K1343">
        <v>1</v>
      </c>
      <c r="L1343">
        <v>0</v>
      </c>
      <c r="M1343">
        <v>166526.26</v>
      </c>
      <c r="N1343">
        <v>1</v>
      </c>
      <c r="P1343">
        <f t="shared" si="126"/>
        <v>176845.41</v>
      </c>
      <c r="Q1343">
        <f t="shared" si="127"/>
        <v>6.4031242374328485</v>
      </c>
      <c r="W1343">
        <f t="shared" si="128"/>
        <v>721</v>
      </c>
      <c r="X1343" t="str">
        <f t="shared" si="129"/>
        <v>Fed</v>
      </c>
      <c r="Y1343" t="str">
        <f t="shared" si="130"/>
        <v>rov</v>
      </c>
      <c r="Z1343">
        <f t="shared" si="131"/>
        <v>7</v>
      </c>
    </row>
    <row r="1344" spans="1:26" x14ac:dyDescent="0.25">
      <c r="A1344">
        <v>1343</v>
      </c>
      <c r="B1344">
        <v>15640268</v>
      </c>
      <c r="C1344" t="s">
        <v>722</v>
      </c>
      <c r="D1344">
        <v>652</v>
      </c>
      <c r="E1344" t="s">
        <v>18</v>
      </c>
      <c r="F1344" t="s">
        <v>23</v>
      </c>
      <c r="G1344">
        <v>71</v>
      </c>
      <c r="H1344">
        <v>4</v>
      </c>
      <c r="I1344">
        <v>0</v>
      </c>
      <c r="J1344">
        <v>1</v>
      </c>
      <c r="K1344">
        <v>1</v>
      </c>
      <c r="L1344">
        <v>1</v>
      </c>
      <c r="M1344">
        <v>120107.1</v>
      </c>
      <c r="N1344">
        <v>0</v>
      </c>
      <c r="P1344">
        <f t="shared" si="126"/>
        <v>0</v>
      </c>
      <c r="Q1344">
        <f t="shared" si="127"/>
        <v>8.426149773176359</v>
      </c>
      <c r="W1344">
        <f t="shared" si="128"/>
        <v>4966</v>
      </c>
      <c r="X1344" t="str">
        <f t="shared" si="129"/>
        <v>Avd</v>
      </c>
      <c r="Y1344" t="str">
        <f t="shared" si="130"/>
        <v>eva</v>
      </c>
      <c r="Z1344">
        <f t="shared" si="131"/>
        <v>7</v>
      </c>
    </row>
    <row r="1345" spans="1:26" x14ac:dyDescent="0.25">
      <c r="A1345">
        <v>1344</v>
      </c>
      <c r="B1345">
        <v>15645778</v>
      </c>
      <c r="C1345" t="s">
        <v>929</v>
      </c>
      <c r="D1345">
        <v>670</v>
      </c>
      <c r="E1345" t="s">
        <v>18</v>
      </c>
      <c r="F1345" t="s">
        <v>23</v>
      </c>
      <c r="G1345">
        <v>42</v>
      </c>
      <c r="H1345">
        <v>3</v>
      </c>
      <c r="I1345">
        <v>81589.039999999994</v>
      </c>
      <c r="J1345">
        <v>1</v>
      </c>
      <c r="K1345">
        <v>1</v>
      </c>
      <c r="L1345">
        <v>0</v>
      </c>
      <c r="M1345">
        <v>188227.8</v>
      </c>
      <c r="N1345">
        <v>0</v>
      </c>
      <c r="P1345">
        <f t="shared" si="126"/>
        <v>81589.039999999994</v>
      </c>
      <c r="Q1345">
        <f t="shared" si="127"/>
        <v>6.4807406984078604</v>
      </c>
      <c r="W1345">
        <f t="shared" si="128"/>
        <v>4258</v>
      </c>
      <c r="X1345" t="str">
        <f t="shared" si="129"/>
        <v>Rei</v>
      </c>
      <c r="Y1345" t="str">
        <f t="shared" si="130"/>
        <v>eid</v>
      </c>
      <c r="Z1345">
        <f t="shared" si="131"/>
        <v>4</v>
      </c>
    </row>
    <row r="1346" spans="1:26" x14ac:dyDescent="0.25">
      <c r="A1346">
        <v>1345</v>
      </c>
      <c r="B1346">
        <v>15691104</v>
      </c>
      <c r="C1346" t="s">
        <v>136</v>
      </c>
      <c r="D1346">
        <v>460</v>
      </c>
      <c r="E1346" t="s">
        <v>26</v>
      </c>
      <c r="F1346" t="s">
        <v>16</v>
      </c>
      <c r="G1346">
        <v>40</v>
      </c>
      <c r="H1346">
        <v>6</v>
      </c>
      <c r="I1346">
        <v>119507.58</v>
      </c>
      <c r="J1346">
        <v>2</v>
      </c>
      <c r="K1346">
        <v>1</v>
      </c>
      <c r="L1346">
        <v>0</v>
      </c>
      <c r="M1346">
        <v>91560.63</v>
      </c>
      <c r="N1346">
        <v>1</v>
      </c>
      <c r="P1346">
        <f t="shared" ref="P1346:P1409" si="132">ROUND(I1346,2)</f>
        <v>119507.58</v>
      </c>
      <c r="Q1346">
        <f t="shared" ref="Q1346:Q1409" si="133">SQRT(G:G)</f>
        <v>6.324555320336759</v>
      </c>
      <c r="W1346">
        <f t="shared" ref="W1346:W1409" si="134">RANK(D1346,D:D)</f>
        <v>9755</v>
      </c>
      <c r="X1346" t="str">
        <f t="shared" ref="X1346:X1409" si="135">LEFT(C:C,3)</f>
        <v>Ken</v>
      </c>
      <c r="Y1346" t="str">
        <f t="shared" ref="Y1346:Y1409" si="136">RIGHT(C:C,3)</f>
        <v>edy</v>
      </c>
      <c r="Z1346">
        <f t="shared" ref="Z1346:Z1409" si="137">LEN(C:C)</f>
        <v>7</v>
      </c>
    </row>
    <row r="1347" spans="1:26" x14ac:dyDescent="0.25">
      <c r="A1347">
        <v>1346</v>
      </c>
      <c r="B1347">
        <v>15714567</v>
      </c>
      <c r="C1347" t="s">
        <v>498</v>
      </c>
      <c r="D1347">
        <v>568</v>
      </c>
      <c r="E1347" t="s">
        <v>18</v>
      </c>
      <c r="F1347" t="s">
        <v>16</v>
      </c>
      <c r="G1347">
        <v>26</v>
      </c>
      <c r="H1347">
        <v>6</v>
      </c>
      <c r="I1347">
        <v>0</v>
      </c>
      <c r="J1347">
        <v>2</v>
      </c>
      <c r="K1347">
        <v>0</v>
      </c>
      <c r="L1347">
        <v>0</v>
      </c>
      <c r="M1347">
        <v>166495.20000000001</v>
      </c>
      <c r="N1347">
        <v>0</v>
      </c>
      <c r="P1347">
        <f t="shared" si="132"/>
        <v>0</v>
      </c>
      <c r="Q1347">
        <f t="shared" si="133"/>
        <v>5.0990195135927845</v>
      </c>
      <c r="W1347">
        <f t="shared" si="134"/>
        <v>7936</v>
      </c>
      <c r="X1347" t="str">
        <f t="shared" si="135"/>
        <v>Cha</v>
      </c>
      <c r="Y1347" t="str">
        <f t="shared" si="136"/>
        <v>han</v>
      </c>
      <c r="Z1347">
        <f t="shared" si="137"/>
        <v>4</v>
      </c>
    </row>
    <row r="1348" spans="1:26" x14ac:dyDescent="0.25">
      <c r="A1348">
        <v>1347</v>
      </c>
      <c r="B1348">
        <v>15777826</v>
      </c>
      <c r="C1348" t="s">
        <v>930</v>
      </c>
      <c r="D1348">
        <v>643</v>
      </c>
      <c r="E1348" t="s">
        <v>15</v>
      </c>
      <c r="F1348" t="s">
        <v>23</v>
      </c>
      <c r="G1348">
        <v>30</v>
      </c>
      <c r="H1348">
        <v>5</v>
      </c>
      <c r="I1348">
        <v>94443.77</v>
      </c>
      <c r="J1348">
        <v>1</v>
      </c>
      <c r="K1348">
        <v>1</v>
      </c>
      <c r="L1348">
        <v>1</v>
      </c>
      <c r="M1348">
        <v>165614.39999999999</v>
      </c>
      <c r="N1348">
        <v>0</v>
      </c>
      <c r="P1348">
        <f t="shared" si="132"/>
        <v>94443.77</v>
      </c>
      <c r="Q1348">
        <f t="shared" si="133"/>
        <v>5.4772255750516612</v>
      </c>
      <c r="W1348">
        <f t="shared" si="134"/>
        <v>5344</v>
      </c>
      <c r="X1348" t="str">
        <f t="shared" si="135"/>
        <v>Wof</v>
      </c>
      <c r="Y1348" t="str">
        <f t="shared" si="136"/>
        <v>ord</v>
      </c>
      <c r="Z1348">
        <f t="shared" si="137"/>
        <v>7</v>
      </c>
    </row>
    <row r="1349" spans="1:26" x14ac:dyDescent="0.25">
      <c r="A1349">
        <v>1348</v>
      </c>
      <c r="B1349">
        <v>15668445</v>
      </c>
      <c r="C1349" t="s">
        <v>461</v>
      </c>
      <c r="D1349">
        <v>521</v>
      </c>
      <c r="E1349" t="s">
        <v>15</v>
      </c>
      <c r="F1349" t="s">
        <v>23</v>
      </c>
      <c r="G1349">
        <v>37</v>
      </c>
      <c r="H1349">
        <v>2</v>
      </c>
      <c r="I1349">
        <v>0</v>
      </c>
      <c r="J1349">
        <v>2</v>
      </c>
      <c r="K1349">
        <v>1</v>
      </c>
      <c r="L1349">
        <v>1</v>
      </c>
      <c r="M1349">
        <v>86372.24</v>
      </c>
      <c r="N1349">
        <v>0</v>
      </c>
      <c r="P1349">
        <f t="shared" si="132"/>
        <v>0</v>
      </c>
      <c r="Q1349">
        <f t="shared" si="133"/>
        <v>6.0827625302982193</v>
      </c>
      <c r="W1349">
        <f t="shared" si="134"/>
        <v>8999</v>
      </c>
      <c r="X1349" t="str">
        <f t="shared" si="135"/>
        <v>Mai</v>
      </c>
      <c r="Y1349" t="str">
        <f t="shared" si="136"/>
        <v>Mai</v>
      </c>
      <c r="Z1349">
        <f t="shared" si="137"/>
        <v>3</v>
      </c>
    </row>
    <row r="1350" spans="1:26" x14ac:dyDescent="0.25">
      <c r="A1350">
        <v>1349</v>
      </c>
      <c r="B1350">
        <v>15576162</v>
      </c>
      <c r="C1350" t="s">
        <v>443</v>
      </c>
      <c r="D1350">
        <v>615</v>
      </c>
      <c r="E1350" t="s">
        <v>15</v>
      </c>
      <c r="F1350" t="s">
        <v>23</v>
      </c>
      <c r="G1350">
        <v>32</v>
      </c>
      <c r="H1350">
        <v>7</v>
      </c>
      <c r="I1350">
        <v>92199.84</v>
      </c>
      <c r="J1350">
        <v>1</v>
      </c>
      <c r="K1350">
        <v>1</v>
      </c>
      <c r="L1350">
        <v>1</v>
      </c>
      <c r="M1350">
        <v>2755.53</v>
      </c>
      <c r="N1350">
        <v>0</v>
      </c>
      <c r="P1350">
        <f t="shared" si="132"/>
        <v>92199.84</v>
      </c>
      <c r="Q1350">
        <f t="shared" si="133"/>
        <v>5.6568542494923806</v>
      </c>
      <c r="W1350">
        <f t="shared" si="134"/>
        <v>6397</v>
      </c>
      <c r="X1350" t="str">
        <f t="shared" si="135"/>
        <v>Kin</v>
      </c>
      <c r="Y1350" t="str">
        <f t="shared" si="136"/>
        <v>ing</v>
      </c>
      <c r="Z1350">
        <f t="shared" si="137"/>
        <v>4</v>
      </c>
    </row>
    <row r="1351" spans="1:26" x14ac:dyDescent="0.25">
      <c r="A1351">
        <v>1350</v>
      </c>
      <c r="B1351">
        <v>15778135</v>
      </c>
      <c r="C1351" t="s">
        <v>192</v>
      </c>
      <c r="D1351">
        <v>575</v>
      </c>
      <c r="E1351" t="s">
        <v>18</v>
      </c>
      <c r="F1351" t="s">
        <v>23</v>
      </c>
      <c r="G1351">
        <v>43</v>
      </c>
      <c r="H1351">
        <v>3</v>
      </c>
      <c r="I1351">
        <v>0</v>
      </c>
      <c r="J1351">
        <v>1</v>
      </c>
      <c r="K1351">
        <v>1</v>
      </c>
      <c r="L1351">
        <v>0</v>
      </c>
      <c r="M1351">
        <v>83594.509999999995</v>
      </c>
      <c r="N1351">
        <v>0</v>
      </c>
      <c r="P1351">
        <f t="shared" si="132"/>
        <v>0</v>
      </c>
      <c r="Q1351">
        <f t="shared" si="133"/>
        <v>6.5574385243020004</v>
      </c>
      <c r="W1351">
        <f t="shared" si="134"/>
        <v>7759</v>
      </c>
      <c r="X1351" t="str">
        <f t="shared" si="135"/>
        <v>T'a</v>
      </c>
      <c r="Y1351" t="str">
        <f t="shared" si="136"/>
        <v>'ao</v>
      </c>
      <c r="Z1351">
        <f t="shared" si="137"/>
        <v>4</v>
      </c>
    </row>
    <row r="1352" spans="1:26" x14ac:dyDescent="0.25">
      <c r="A1352">
        <v>1351</v>
      </c>
      <c r="B1352">
        <v>15613141</v>
      </c>
      <c r="C1352" t="s">
        <v>723</v>
      </c>
      <c r="D1352">
        <v>717</v>
      </c>
      <c r="E1352" t="s">
        <v>15</v>
      </c>
      <c r="F1352" t="s">
        <v>16</v>
      </c>
      <c r="G1352">
        <v>41</v>
      </c>
      <c r="H1352">
        <v>3</v>
      </c>
      <c r="I1352">
        <v>135756.96</v>
      </c>
      <c r="J1352">
        <v>1</v>
      </c>
      <c r="K1352">
        <v>1</v>
      </c>
      <c r="L1352">
        <v>1</v>
      </c>
      <c r="M1352">
        <v>103706.41</v>
      </c>
      <c r="N1352">
        <v>0</v>
      </c>
      <c r="P1352">
        <f t="shared" si="132"/>
        <v>135756.96</v>
      </c>
      <c r="Q1352">
        <f t="shared" si="133"/>
        <v>6.4031242374328485</v>
      </c>
      <c r="W1352">
        <f t="shared" si="134"/>
        <v>2502</v>
      </c>
      <c r="X1352" t="str">
        <f t="shared" si="135"/>
        <v>Hsu</v>
      </c>
      <c r="Y1352" t="str">
        <f t="shared" si="136"/>
        <v>Hsu</v>
      </c>
      <c r="Z1352">
        <f t="shared" si="137"/>
        <v>3</v>
      </c>
    </row>
    <row r="1353" spans="1:26" x14ac:dyDescent="0.25">
      <c r="A1353">
        <v>1352</v>
      </c>
      <c r="B1353">
        <v>15635435</v>
      </c>
      <c r="C1353" t="s">
        <v>322</v>
      </c>
      <c r="D1353">
        <v>648</v>
      </c>
      <c r="E1353" t="s">
        <v>15</v>
      </c>
      <c r="F1353" t="s">
        <v>16</v>
      </c>
      <c r="G1353">
        <v>54</v>
      </c>
      <c r="H1353">
        <v>9</v>
      </c>
      <c r="I1353">
        <v>120633.42</v>
      </c>
      <c r="J1353">
        <v>1</v>
      </c>
      <c r="K1353">
        <v>0</v>
      </c>
      <c r="L1353">
        <v>0</v>
      </c>
      <c r="M1353">
        <v>5924.38</v>
      </c>
      <c r="N1353">
        <v>1</v>
      </c>
      <c r="P1353">
        <f t="shared" si="132"/>
        <v>120633.42</v>
      </c>
      <c r="Q1353">
        <f t="shared" si="133"/>
        <v>7.3484692283495345</v>
      </c>
      <c r="W1353">
        <f t="shared" si="134"/>
        <v>5137</v>
      </c>
      <c r="X1353" t="str">
        <f t="shared" si="135"/>
        <v>Whi</v>
      </c>
      <c r="Y1353" t="str">
        <f t="shared" si="136"/>
        <v>ite</v>
      </c>
      <c r="Z1353">
        <f t="shared" si="137"/>
        <v>5</v>
      </c>
    </row>
    <row r="1354" spans="1:26" x14ac:dyDescent="0.25">
      <c r="A1354">
        <v>1353</v>
      </c>
      <c r="B1354">
        <v>15596552</v>
      </c>
      <c r="C1354" t="s">
        <v>931</v>
      </c>
      <c r="D1354">
        <v>535</v>
      </c>
      <c r="E1354" t="s">
        <v>26</v>
      </c>
      <c r="F1354" t="s">
        <v>23</v>
      </c>
      <c r="G1354">
        <v>48</v>
      </c>
      <c r="H1354">
        <v>5</v>
      </c>
      <c r="I1354">
        <v>134542.73000000001</v>
      </c>
      <c r="J1354">
        <v>1</v>
      </c>
      <c r="K1354">
        <v>1</v>
      </c>
      <c r="L1354">
        <v>1</v>
      </c>
      <c r="M1354">
        <v>58203.67</v>
      </c>
      <c r="N1354">
        <v>1</v>
      </c>
      <c r="P1354">
        <f t="shared" si="132"/>
        <v>134542.73000000001</v>
      </c>
      <c r="Q1354">
        <f t="shared" si="133"/>
        <v>6.9282032302755088</v>
      </c>
      <c r="W1354">
        <f t="shared" si="134"/>
        <v>8724</v>
      </c>
      <c r="X1354" t="str">
        <f t="shared" si="135"/>
        <v>Ste</v>
      </c>
      <c r="Y1354" t="str">
        <f t="shared" si="136"/>
        <v>ens</v>
      </c>
      <c r="Z1354">
        <f t="shared" si="137"/>
        <v>8</v>
      </c>
    </row>
    <row r="1355" spans="1:26" x14ac:dyDescent="0.25">
      <c r="A1355">
        <v>1354</v>
      </c>
      <c r="B1355">
        <v>15623644</v>
      </c>
      <c r="C1355" t="s">
        <v>932</v>
      </c>
      <c r="D1355">
        <v>626</v>
      </c>
      <c r="E1355" t="s">
        <v>18</v>
      </c>
      <c r="F1355" t="s">
        <v>23</v>
      </c>
      <c r="G1355">
        <v>29</v>
      </c>
      <c r="H1355">
        <v>7</v>
      </c>
      <c r="I1355">
        <v>0</v>
      </c>
      <c r="J1355">
        <v>2</v>
      </c>
      <c r="K1355">
        <v>1</v>
      </c>
      <c r="L1355">
        <v>0</v>
      </c>
      <c r="M1355">
        <v>49361.84</v>
      </c>
      <c r="N1355">
        <v>0</v>
      </c>
      <c r="P1355">
        <f t="shared" si="132"/>
        <v>0</v>
      </c>
      <c r="Q1355">
        <f t="shared" si="133"/>
        <v>5.3851648071345037</v>
      </c>
      <c r="W1355">
        <f t="shared" si="134"/>
        <v>6015</v>
      </c>
      <c r="X1355" t="str">
        <f t="shared" si="135"/>
        <v>Fro</v>
      </c>
      <c r="Y1355" t="str">
        <f t="shared" si="136"/>
        <v>lov</v>
      </c>
      <c r="Z1355">
        <f t="shared" si="137"/>
        <v>6</v>
      </c>
    </row>
    <row r="1356" spans="1:26" x14ac:dyDescent="0.25">
      <c r="A1356">
        <v>1355</v>
      </c>
      <c r="B1356">
        <v>15683403</v>
      </c>
      <c r="C1356" t="s">
        <v>500</v>
      </c>
      <c r="D1356">
        <v>611</v>
      </c>
      <c r="E1356" t="s">
        <v>18</v>
      </c>
      <c r="F1356" t="s">
        <v>23</v>
      </c>
      <c r="G1356">
        <v>52</v>
      </c>
      <c r="H1356">
        <v>7</v>
      </c>
      <c r="I1356">
        <v>0</v>
      </c>
      <c r="J1356">
        <v>1</v>
      </c>
      <c r="K1356">
        <v>0</v>
      </c>
      <c r="L1356">
        <v>1</v>
      </c>
      <c r="M1356">
        <v>73585.179999999993</v>
      </c>
      <c r="N1356">
        <v>1</v>
      </c>
      <c r="P1356">
        <f t="shared" si="132"/>
        <v>0</v>
      </c>
      <c r="Q1356">
        <f t="shared" si="133"/>
        <v>7.2111025509279782</v>
      </c>
      <c r="W1356">
        <f t="shared" si="134"/>
        <v>6541</v>
      </c>
      <c r="X1356" t="str">
        <f t="shared" si="135"/>
        <v>Lom</v>
      </c>
      <c r="Y1356" t="str">
        <f t="shared" si="136"/>
        <v>rdi</v>
      </c>
      <c r="Z1356">
        <f t="shared" si="137"/>
        <v>8</v>
      </c>
    </row>
    <row r="1357" spans="1:26" x14ac:dyDescent="0.25">
      <c r="A1357">
        <v>1356</v>
      </c>
      <c r="B1357">
        <v>15615029</v>
      </c>
      <c r="C1357" t="s">
        <v>640</v>
      </c>
      <c r="D1357">
        <v>734</v>
      </c>
      <c r="E1357" t="s">
        <v>18</v>
      </c>
      <c r="F1357" t="s">
        <v>23</v>
      </c>
      <c r="G1357">
        <v>39</v>
      </c>
      <c r="H1357">
        <v>6</v>
      </c>
      <c r="I1357">
        <v>0</v>
      </c>
      <c r="J1357">
        <v>1</v>
      </c>
      <c r="K1357">
        <v>1</v>
      </c>
      <c r="L1357">
        <v>1</v>
      </c>
      <c r="M1357">
        <v>95135.27</v>
      </c>
      <c r="N1357">
        <v>0</v>
      </c>
      <c r="P1357">
        <f t="shared" si="132"/>
        <v>0</v>
      </c>
      <c r="Q1357">
        <f t="shared" si="133"/>
        <v>6.2449979983983983</v>
      </c>
      <c r="W1357">
        <f t="shared" si="134"/>
        <v>2006</v>
      </c>
      <c r="X1357" t="str">
        <f t="shared" si="135"/>
        <v>Mun</v>
      </c>
      <c r="Y1357" t="str">
        <f t="shared" si="136"/>
        <v>nro</v>
      </c>
      <c r="Z1357">
        <f t="shared" si="137"/>
        <v>5</v>
      </c>
    </row>
    <row r="1358" spans="1:26" x14ac:dyDescent="0.25">
      <c r="A1358">
        <v>1357</v>
      </c>
      <c r="B1358">
        <v>15769005</v>
      </c>
      <c r="C1358" t="s">
        <v>923</v>
      </c>
      <c r="D1358">
        <v>709</v>
      </c>
      <c r="E1358" t="s">
        <v>15</v>
      </c>
      <c r="F1358" t="s">
        <v>23</v>
      </c>
      <c r="G1358">
        <v>49</v>
      </c>
      <c r="H1358">
        <v>4</v>
      </c>
      <c r="I1358">
        <v>154344.49</v>
      </c>
      <c r="J1358">
        <v>2</v>
      </c>
      <c r="K1358">
        <v>1</v>
      </c>
      <c r="L1358">
        <v>1</v>
      </c>
      <c r="M1358">
        <v>38794.57</v>
      </c>
      <c r="N1358">
        <v>0</v>
      </c>
      <c r="P1358">
        <f t="shared" si="132"/>
        <v>154344.49</v>
      </c>
      <c r="Q1358">
        <f t="shared" si="133"/>
        <v>7</v>
      </c>
      <c r="W1358">
        <f t="shared" si="134"/>
        <v>2786</v>
      </c>
      <c r="X1358" t="str">
        <f t="shared" si="135"/>
        <v>Hay</v>
      </c>
      <c r="Y1358" t="str">
        <f t="shared" si="136"/>
        <v>ard</v>
      </c>
      <c r="Z1358">
        <f t="shared" si="137"/>
        <v>7</v>
      </c>
    </row>
    <row r="1359" spans="1:26" x14ac:dyDescent="0.25">
      <c r="A1359">
        <v>1358</v>
      </c>
      <c r="B1359">
        <v>15746326</v>
      </c>
      <c r="C1359" t="s">
        <v>933</v>
      </c>
      <c r="D1359">
        <v>591</v>
      </c>
      <c r="E1359" t="s">
        <v>15</v>
      </c>
      <c r="F1359" t="s">
        <v>23</v>
      </c>
      <c r="G1359">
        <v>43</v>
      </c>
      <c r="H1359">
        <v>3</v>
      </c>
      <c r="I1359">
        <v>0</v>
      </c>
      <c r="J1359">
        <v>2</v>
      </c>
      <c r="K1359">
        <v>0</v>
      </c>
      <c r="L1359">
        <v>1</v>
      </c>
      <c r="M1359">
        <v>198926.36</v>
      </c>
      <c r="N1359">
        <v>0</v>
      </c>
      <c r="P1359">
        <f t="shared" si="132"/>
        <v>0</v>
      </c>
      <c r="Q1359">
        <f t="shared" si="133"/>
        <v>6.5574385243020004</v>
      </c>
      <c r="W1359">
        <f t="shared" si="134"/>
        <v>7243</v>
      </c>
      <c r="X1359" t="str">
        <f t="shared" si="135"/>
        <v>Fie</v>
      </c>
      <c r="Y1359" t="str">
        <f t="shared" si="136"/>
        <v>lds</v>
      </c>
      <c r="Z1359">
        <f t="shared" si="137"/>
        <v>6</v>
      </c>
    </row>
    <row r="1360" spans="1:26" x14ac:dyDescent="0.25">
      <c r="A1360">
        <v>1359</v>
      </c>
      <c r="B1360">
        <v>15722364</v>
      </c>
      <c r="C1360" t="s">
        <v>196</v>
      </c>
      <c r="D1360">
        <v>664</v>
      </c>
      <c r="E1360" t="s">
        <v>15</v>
      </c>
      <c r="F1360" t="s">
        <v>23</v>
      </c>
      <c r="G1360">
        <v>43</v>
      </c>
      <c r="H1360">
        <v>9</v>
      </c>
      <c r="I1360">
        <v>189026.53</v>
      </c>
      <c r="J1360">
        <v>2</v>
      </c>
      <c r="K1360">
        <v>1</v>
      </c>
      <c r="L1360">
        <v>1</v>
      </c>
      <c r="M1360">
        <v>56099.86</v>
      </c>
      <c r="N1360">
        <v>0</v>
      </c>
      <c r="P1360">
        <f t="shared" si="132"/>
        <v>189026.53</v>
      </c>
      <c r="Q1360">
        <f t="shared" si="133"/>
        <v>6.5574385243020004</v>
      </c>
      <c r="W1360">
        <f t="shared" si="134"/>
        <v>4503</v>
      </c>
      <c r="X1360" t="str">
        <f t="shared" si="135"/>
        <v>Onw</v>
      </c>
      <c r="Y1360" t="str">
        <f t="shared" si="136"/>
        <v>elu</v>
      </c>
      <c r="Z1360">
        <f t="shared" si="137"/>
        <v>8</v>
      </c>
    </row>
    <row r="1361" spans="1:26" x14ac:dyDescent="0.25">
      <c r="A1361">
        <v>1360</v>
      </c>
      <c r="B1361">
        <v>15704954</v>
      </c>
      <c r="C1361" t="s">
        <v>934</v>
      </c>
      <c r="D1361">
        <v>431</v>
      </c>
      <c r="E1361" t="s">
        <v>15</v>
      </c>
      <c r="F1361" t="s">
        <v>23</v>
      </c>
      <c r="G1361">
        <v>37</v>
      </c>
      <c r="H1361">
        <v>0</v>
      </c>
      <c r="I1361">
        <v>120764.08</v>
      </c>
      <c r="J1361">
        <v>1</v>
      </c>
      <c r="K1361">
        <v>1</v>
      </c>
      <c r="L1361">
        <v>1</v>
      </c>
      <c r="M1361">
        <v>117023.08</v>
      </c>
      <c r="N1361">
        <v>0</v>
      </c>
      <c r="P1361">
        <f t="shared" si="132"/>
        <v>120764.08</v>
      </c>
      <c r="Q1361">
        <f t="shared" si="133"/>
        <v>6.0827625302982193</v>
      </c>
      <c r="W1361">
        <f t="shared" si="134"/>
        <v>9902</v>
      </c>
      <c r="X1361" t="str">
        <f t="shared" si="135"/>
        <v>Suf</v>
      </c>
      <c r="Y1361" t="str">
        <f t="shared" si="136"/>
        <v>olk</v>
      </c>
      <c r="Z1361">
        <f t="shared" si="137"/>
        <v>7</v>
      </c>
    </row>
    <row r="1362" spans="1:26" x14ac:dyDescent="0.25">
      <c r="A1362">
        <v>1361</v>
      </c>
      <c r="B1362">
        <v>15694409</v>
      </c>
      <c r="C1362" t="s">
        <v>75</v>
      </c>
      <c r="D1362">
        <v>647</v>
      </c>
      <c r="E1362" t="s">
        <v>26</v>
      </c>
      <c r="F1362" t="s">
        <v>16</v>
      </c>
      <c r="G1362">
        <v>22</v>
      </c>
      <c r="H1362">
        <v>3</v>
      </c>
      <c r="I1362">
        <v>97975.82</v>
      </c>
      <c r="J1362">
        <v>2</v>
      </c>
      <c r="K1362">
        <v>0</v>
      </c>
      <c r="L1362">
        <v>1</v>
      </c>
      <c r="M1362">
        <v>62083</v>
      </c>
      <c r="N1362">
        <v>0</v>
      </c>
      <c r="P1362">
        <f t="shared" si="132"/>
        <v>97975.82</v>
      </c>
      <c r="Q1362">
        <f t="shared" si="133"/>
        <v>4.6904157598234297</v>
      </c>
      <c r="W1362">
        <f t="shared" si="134"/>
        <v>5185</v>
      </c>
      <c r="X1362" t="str">
        <f t="shared" si="135"/>
        <v>Tsa</v>
      </c>
      <c r="Y1362" t="str">
        <f t="shared" si="136"/>
        <v>sao</v>
      </c>
      <c r="Z1362">
        <f t="shared" si="137"/>
        <v>4</v>
      </c>
    </row>
    <row r="1363" spans="1:26" x14ac:dyDescent="0.25">
      <c r="A1363">
        <v>1362</v>
      </c>
      <c r="B1363">
        <v>15754068</v>
      </c>
      <c r="C1363" t="s">
        <v>935</v>
      </c>
      <c r="D1363">
        <v>578</v>
      </c>
      <c r="E1363" t="s">
        <v>15</v>
      </c>
      <c r="F1363" t="s">
        <v>23</v>
      </c>
      <c r="G1363">
        <v>32</v>
      </c>
      <c r="H1363">
        <v>4</v>
      </c>
      <c r="I1363">
        <v>0</v>
      </c>
      <c r="J1363">
        <v>2</v>
      </c>
      <c r="K1363">
        <v>1</v>
      </c>
      <c r="L1363">
        <v>1</v>
      </c>
      <c r="M1363">
        <v>141822.79999999999</v>
      </c>
      <c r="N1363">
        <v>0</v>
      </c>
      <c r="P1363">
        <f t="shared" si="132"/>
        <v>0</v>
      </c>
      <c r="Q1363">
        <f t="shared" si="133"/>
        <v>5.6568542494923806</v>
      </c>
      <c r="W1363">
        <f t="shared" si="134"/>
        <v>7676</v>
      </c>
      <c r="X1363" t="str">
        <f t="shared" si="135"/>
        <v>Jud</v>
      </c>
      <c r="Y1363" t="str">
        <f t="shared" si="136"/>
        <v>udd</v>
      </c>
      <c r="Z1363">
        <f t="shared" si="137"/>
        <v>4</v>
      </c>
    </row>
    <row r="1364" spans="1:26" x14ac:dyDescent="0.25">
      <c r="A1364">
        <v>1363</v>
      </c>
      <c r="B1364">
        <v>15683841</v>
      </c>
      <c r="C1364" t="s">
        <v>782</v>
      </c>
      <c r="D1364">
        <v>555</v>
      </c>
      <c r="E1364" t="s">
        <v>26</v>
      </c>
      <c r="F1364" t="s">
        <v>23</v>
      </c>
      <c r="G1364">
        <v>41</v>
      </c>
      <c r="H1364">
        <v>10</v>
      </c>
      <c r="I1364">
        <v>113270.2</v>
      </c>
      <c r="J1364">
        <v>2</v>
      </c>
      <c r="K1364">
        <v>1</v>
      </c>
      <c r="L1364">
        <v>1</v>
      </c>
      <c r="M1364">
        <v>185387.14</v>
      </c>
      <c r="N1364">
        <v>0</v>
      </c>
      <c r="P1364">
        <f t="shared" si="132"/>
        <v>113270.2</v>
      </c>
      <c r="Q1364">
        <f t="shared" si="133"/>
        <v>6.4031242374328485</v>
      </c>
      <c r="W1364">
        <f t="shared" si="134"/>
        <v>8248</v>
      </c>
      <c r="X1364" t="str">
        <f t="shared" si="135"/>
        <v>Ham</v>
      </c>
      <c r="Y1364" t="str">
        <f t="shared" si="136"/>
        <v>ton</v>
      </c>
      <c r="Z1364">
        <f t="shared" si="137"/>
        <v>8</v>
      </c>
    </row>
    <row r="1365" spans="1:26" x14ac:dyDescent="0.25">
      <c r="A1365">
        <v>1364</v>
      </c>
      <c r="B1365">
        <v>15789095</v>
      </c>
      <c r="C1365" t="s">
        <v>125</v>
      </c>
      <c r="D1365">
        <v>775</v>
      </c>
      <c r="E1365" t="s">
        <v>18</v>
      </c>
      <c r="F1365" t="s">
        <v>23</v>
      </c>
      <c r="G1365">
        <v>30</v>
      </c>
      <c r="H1365">
        <v>4</v>
      </c>
      <c r="I1365">
        <v>0</v>
      </c>
      <c r="J1365">
        <v>2</v>
      </c>
      <c r="K1365">
        <v>0</v>
      </c>
      <c r="L1365">
        <v>1</v>
      </c>
      <c r="M1365">
        <v>57461.13</v>
      </c>
      <c r="N1365">
        <v>0</v>
      </c>
      <c r="P1365">
        <f t="shared" si="132"/>
        <v>0</v>
      </c>
      <c r="Q1365">
        <f t="shared" si="133"/>
        <v>5.4772255750516612</v>
      </c>
      <c r="W1365">
        <f t="shared" si="134"/>
        <v>1042</v>
      </c>
      <c r="X1365" t="str">
        <f t="shared" si="135"/>
        <v>T'a</v>
      </c>
      <c r="Y1365" t="str">
        <f t="shared" si="136"/>
        <v>ang</v>
      </c>
      <c r="Z1365">
        <f t="shared" si="137"/>
        <v>5</v>
      </c>
    </row>
    <row r="1366" spans="1:26" x14ac:dyDescent="0.25">
      <c r="A1366">
        <v>1365</v>
      </c>
      <c r="B1366">
        <v>15719958</v>
      </c>
      <c r="C1366" t="s">
        <v>936</v>
      </c>
      <c r="D1366">
        <v>850</v>
      </c>
      <c r="E1366" t="s">
        <v>26</v>
      </c>
      <c r="F1366" t="s">
        <v>23</v>
      </c>
      <c r="G1366">
        <v>39</v>
      </c>
      <c r="H1366">
        <v>3</v>
      </c>
      <c r="I1366">
        <v>124548.99</v>
      </c>
      <c r="J1366">
        <v>2</v>
      </c>
      <c r="K1366">
        <v>1</v>
      </c>
      <c r="L1366">
        <v>1</v>
      </c>
      <c r="M1366">
        <v>120380.12</v>
      </c>
      <c r="N1366">
        <v>0</v>
      </c>
      <c r="P1366">
        <f t="shared" si="132"/>
        <v>124548.99</v>
      </c>
      <c r="Q1366">
        <f t="shared" si="133"/>
        <v>6.2449979983983983</v>
      </c>
      <c r="W1366">
        <f t="shared" si="134"/>
        <v>1</v>
      </c>
      <c r="X1366" t="str">
        <f t="shared" si="135"/>
        <v>Deg</v>
      </c>
      <c r="Y1366" t="str">
        <f t="shared" si="136"/>
        <v>rev</v>
      </c>
      <c r="Z1366">
        <f t="shared" si="137"/>
        <v>9</v>
      </c>
    </row>
    <row r="1367" spans="1:26" x14ac:dyDescent="0.25">
      <c r="A1367">
        <v>1366</v>
      </c>
      <c r="B1367">
        <v>15689514</v>
      </c>
      <c r="C1367" t="s">
        <v>262</v>
      </c>
      <c r="D1367">
        <v>625</v>
      </c>
      <c r="E1367" t="s">
        <v>15</v>
      </c>
      <c r="F1367" t="s">
        <v>23</v>
      </c>
      <c r="G1367">
        <v>43</v>
      </c>
      <c r="H1367">
        <v>8</v>
      </c>
      <c r="I1367">
        <v>201696.07</v>
      </c>
      <c r="J1367">
        <v>1</v>
      </c>
      <c r="K1367">
        <v>1</v>
      </c>
      <c r="L1367">
        <v>0</v>
      </c>
      <c r="M1367">
        <v>133020.9</v>
      </c>
      <c r="N1367">
        <v>1</v>
      </c>
      <c r="P1367">
        <f t="shared" si="132"/>
        <v>201696.07</v>
      </c>
      <c r="Q1367">
        <f t="shared" si="133"/>
        <v>6.5574385243020004</v>
      </c>
      <c r="W1367">
        <f t="shared" si="134"/>
        <v>6043</v>
      </c>
      <c r="X1367" t="str">
        <f t="shared" si="135"/>
        <v>Kan</v>
      </c>
      <c r="Y1367" t="str">
        <f t="shared" si="136"/>
        <v>ang</v>
      </c>
      <c r="Z1367">
        <f t="shared" si="137"/>
        <v>4</v>
      </c>
    </row>
    <row r="1368" spans="1:26" x14ac:dyDescent="0.25">
      <c r="A1368">
        <v>1367</v>
      </c>
      <c r="B1368">
        <v>15621353</v>
      </c>
      <c r="C1368" t="s">
        <v>505</v>
      </c>
      <c r="D1368">
        <v>645</v>
      </c>
      <c r="E1368" t="s">
        <v>18</v>
      </c>
      <c r="F1368" t="s">
        <v>16</v>
      </c>
      <c r="G1368">
        <v>37</v>
      </c>
      <c r="H1368">
        <v>7</v>
      </c>
      <c r="I1368">
        <v>0</v>
      </c>
      <c r="J1368">
        <v>2</v>
      </c>
      <c r="K1368">
        <v>1</v>
      </c>
      <c r="L1368">
        <v>0</v>
      </c>
      <c r="M1368">
        <v>13589.93</v>
      </c>
      <c r="N1368">
        <v>0</v>
      </c>
      <c r="P1368">
        <f t="shared" si="132"/>
        <v>0</v>
      </c>
      <c r="Q1368">
        <f t="shared" si="133"/>
        <v>6.0827625302982193</v>
      </c>
      <c r="W1368">
        <f t="shared" si="134"/>
        <v>5260</v>
      </c>
      <c r="X1368" t="str">
        <f t="shared" si="135"/>
        <v>Hud</v>
      </c>
      <c r="Y1368" t="str">
        <f t="shared" si="136"/>
        <v>son</v>
      </c>
      <c r="Z1368">
        <f t="shared" si="137"/>
        <v>6</v>
      </c>
    </row>
    <row r="1369" spans="1:26" x14ac:dyDescent="0.25">
      <c r="A1369">
        <v>1368</v>
      </c>
      <c r="B1369">
        <v>15627232</v>
      </c>
      <c r="C1369" t="s">
        <v>736</v>
      </c>
      <c r="D1369">
        <v>608</v>
      </c>
      <c r="E1369" t="s">
        <v>26</v>
      </c>
      <c r="F1369" t="s">
        <v>23</v>
      </c>
      <c r="G1369">
        <v>44</v>
      </c>
      <c r="H1369">
        <v>7</v>
      </c>
      <c r="I1369">
        <v>114203.47</v>
      </c>
      <c r="J1369">
        <v>1</v>
      </c>
      <c r="K1369">
        <v>1</v>
      </c>
      <c r="L1369">
        <v>1</v>
      </c>
      <c r="M1369">
        <v>77830.36</v>
      </c>
      <c r="N1369">
        <v>1</v>
      </c>
      <c r="P1369">
        <f t="shared" si="132"/>
        <v>114203.47</v>
      </c>
      <c r="Q1369">
        <f t="shared" si="133"/>
        <v>6.6332495807107996</v>
      </c>
      <c r="W1369">
        <f t="shared" si="134"/>
        <v>6638</v>
      </c>
      <c r="X1369" t="str">
        <f t="shared" si="135"/>
        <v>Jib</v>
      </c>
      <c r="Y1369" t="str">
        <f t="shared" si="136"/>
        <v>noh</v>
      </c>
      <c r="Z1369">
        <f t="shared" si="137"/>
        <v>7</v>
      </c>
    </row>
    <row r="1370" spans="1:26" x14ac:dyDescent="0.25">
      <c r="A1370">
        <v>1369</v>
      </c>
      <c r="B1370">
        <v>15745843</v>
      </c>
      <c r="C1370" t="s">
        <v>937</v>
      </c>
      <c r="D1370">
        <v>689</v>
      </c>
      <c r="E1370" t="s">
        <v>18</v>
      </c>
      <c r="F1370" t="s">
        <v>16</v>
      </c>
      <c r="G1370">
        <v>31</v>
      </c>
      <c r="H1370">
        <v>4</v>
      </c>
      <c r="I1370">
        <v>0</v>
      </c>
      <c r="J1370">
        <v>2</v>
      </c>
      <c r="K1370">
        <v>1</v>
      </c>
      <c r="L1370">
        <v>1</v>
      </c>
      <c r="M1370">
        <v>136610.01999999999</v>
      </c>
      <c r="N1370">
        <v>0</v>
      </c>
      <c r="P1370">
        <f t="shared" si="132"/>
        <v>0</v>
      </c>
      <c r="Q1370">
        <f t="shared" si="133"/>
        <v>5.5677643628300215</v>
      </c>
      <c r="W1370">
        <f t="shared" si="134"/>
        <v>3502</v>
      </c>
      <c r="X1370" t="str">
        <f t="shared" si="135"/>
        <v>Kin</v>
      </c>
      <c r="Y1370" t="str">
        <f t="shared" si="136"/>
        <v>law</v>
      </c>
      <c r="Z1370">
        <f t="shared" si="137"/>
        <v>6</v>
      </c>
    </row>
    <row r="1371" spans="1:26" x14ac:dyDescent="0.25">
      <c r="A1371">
        <v>1370</v>
      </c>
      <c r="B1371">
        <v>15722902</v>
      </c>
      <c r="C1371" t="s">
        <v>437</v>
      </c>
      <c r="D1371">
        <v>652</v>
      </c>
      <c r="E1371" t="s">
        <v>26</v>
      </c>
      <c r="F1371" t="s">
        <v>23</v>
      </c>
      <c r="G1371">
        <v>50</v>
      </c>
      <c r="H1371">
        <v>8</v>
      </c>
      <c r="I1371">
        <v>125437.64</v>
      </c>
      <c r="J1371">
        <v>1</v>
      </c>
      <c r="K1371">
        <v>1</v>
      </c>
      <c r="L1371">
        <v>1</v>
      </c>
      <c r="M1371">
        <v>17160.939999999999</v>
      </c>
      <c r="N1371">
        <v>1</v>
      </c>
      <c r="P1371">
        <f t="shared" si="132"/>
        <v>125437.64</v>
      </c>
      <c r="Q1371">
        <f t="shared" si="133"/>
        <v>7.0710678118654755</v>
      </c>
      <c r="W1371">
        <f t="shared" si="134"/>
        <v>4966</v>
      </c>
      <c r="X1371" t="str">
        <f t="shared" si="135"/>
        <v>Chi</v>
      </c>
      <c r="Y1371" t="str">
        <f t="shared" si="136"/>
        <v>oke</v>
      </c>
      <c r="Z1371">
        <f t="shared" si="137"/>
        <v>8</v>
      </c>
    </row>
    <row r="1372" spans="1:26" x14ac:dyDescent="0.25">
      <c r="A1372">
        <v>1371</v>
      </c>
      <c r="B1372">
        <v>15791767</v>
      </c>
      <c r="C1372" t="s">
        <v>48</v>
      </c>
      <c r="D1372">
        <v>769</v>
      </c>
      <c r="E1372" t="s">
        <v>15</v>
      </c>
      <c r="F1372" t="s">
        <v>16</v>
      </c>
      <c r="G1372">
        <v>26</v>
      </c>
      <c r="H1372">
        <v>7</v>
      </c>
      <c r="I1372">
        <v>0</v>
      </c>
      <c r="J1372">
        <v>2</v>
      </c>
      <c r="K1372">
        <v>1</v>
      </c>
      <c r="L1372">
        <v>0</v>
      </c>
      <c r="M1372">
        <v>176843.53</v>
      </c>
      <c r="N1372">
        <v>0</v>
      </c>
      <c r="P1372">
        <f t="shared" si="132"/>
        <v>0</v>
      </c>
      <c r="Q1372">
        <f t="shared" si="133"/>
        <v>5.0990195135927845</v>
      </c>
      <c r="W1372">
        <f t="shared" si="134"/>
        <v>1170</v>
      </c>
      <c r="X1372" t="str">
        <f t="shared" si="135"/>
        <v>Luc</v>
      </c>
      <c r="Y1372" t="str">
        <f t="shared" si="136"/>
        <v>ano</v>
      </c>
      <c r="Z1372">
        <f t="shared" si="137"/>
        <v>8</v>
      </c>
    </row>
    <row r="1373" spans="1:26" x14ac:dyDescent="0.25">
      <c r="A1373">
        <v>1372</v>
      </c>
      <c r="B1373">
        <v>15792722</v>
      </c>
      <c r="C1373" t="s">
        <v>938</v>
      </c>
      <c r="D1373">
        <v>611</v>
      </c>
      <c r="E1373" t="s">
        <v>15</v>
      </c>
      <c r="F1373" t="s">
        <v>16</v>
      </c>
      <c r="G1373">
        <v>43</v>
      </c>
      <c r="H1373">
        <v>8</v>
      </c>
      <c r="I1373">
        <v>64897.75</v>
      </c>
      <c r="J1373">
        <v>1</v>
      </c>
      <c r="K1373">
        <v>1</v>
      </c>
      <c r="L1373">
        <v>0</v>
      </c>
      <c r="M1373">
        <v>114996.33</v>
      </c>
      <c r="N1373">
        <v>0</v>
      </c>
      <c r="P1373">
        <f t="shared" si="132"/>
        <v>64897.75</v>
      </c>
      <c r="Q1373">
        <f t="shared" si="133"/>
        <v>6.5574385243020004</v>
      </c>
      <c r="W1373">
        <f t="shared" si="134"/>
        <v>6541</v>
      </c>
      <c r="X1373" t="str">
        <f t="shared" si="135"/>
        <v>Ome</v>
      </c>
      <c r="Y1373" t="str">
        <f t="shared" si="136"/>
        <v>hie</v>
      </c>
      <c r="Z1373">
        <f t="shared" si="137"/>
        <v>10</v>
      </c>
    </row>
    <row r="1374" spans="1:26" x14ac:dyDescent="0.25">
      <c r="A1374">
        <v>1373</v>
      </c>
      <c r="B1374">
        <v>15723006</v>
      </c>
      <c r="C1374" t="s">
        <v>939</v>
      </c>
      <c r="D1374">
        <v>489</v>
      </c>
      <c r="E1374" t="s">
        <v>15</v>
      </c>
      <c r="F1374" t="s">
        <v>23</v>
      </c>
      <c r="G1374">
        <v>38</v>
      </c>
      <c r="H1374">
        <v>8</v>
      </c>
      <c r="I1374">
        <v>0</v>
      </c>
      <c r="J1374">
        <v>2</v>
      </c>
      <c r="K1374">
        <v>0</v>
      </c>
      <c r="L1374">
        <v>1</v>
      </c>
      <c r="M1374">
        <v>196990.79</v>
      </c>
      <c r="N1374">
        <v>0</v>
      </c>
      <c r="P1374">
        <f t="shared" si="132"/>
        <v>0</v>
      </c>
      <c r="Q1374">
        <f t="shared" si="133"/>
        <v>6.164414002968976</v>
      </c>
      <c r="W1374">
        <f t="shared" si="134"/>
        <v>9499</v>
      </c>
      <c r="X1374" t="str">
        <f t="shared" si="135"/>
        <v>Gor</v>
      </c>
      <c r="Y1374" t="str">
        <f t="shared" si="136"/>
        <v>ova</v>
      </c>
      <c r="Z1374">
        <f t="shared" si="137"/>
        <v>9</v>
      </c>
    </row>
    <row r="1375" spans="1:26" x14ac:dyDescent="0.25">
      <c r="A1375">
        <v>1374</v>
      </c>
      <c r="B1375">
        <v>15771942</v>
      </c>
      <c r="C1375" t="s">
        <v>940</v>
      </c>
      <c r="D1375">
        <v>528</v>
      </c>
      <c r="E1375" t="s">
        <v>26</v>
      </c>
      <c r="F1375" t="s">
        <v>16</v>
      </c>
      <c r="G1375">
        <v>46</v>
      </c>
      <c r="H1375">
        <v>9</v>
      </c>
      <c r="I1375">
        <v>135555.66</v>
      </c>
      <c r="J1375">
        <v>1</v>
      </c>
      <c r="K1375">
        <v>1</v>
      </c>
      <c r="L1375">
        <v>0</v>
      </c>
      <c r="M1375">
        <v>133146.03</v>
      </c>
      <c r="N1375">
        <v>1</v>
      </c>
      <c r="P1375">
        <f t="shared" si="132"/>
        <v>135555.66</v>
      </c>
      <c r="Q1375">
        <f t="shared" si="133"/>
        <v>6.7823299831252681</v>
      </c>
      <c r="W1375">
        <f t="shared" si="134"/>
        <v>8866</v>
      </c>
      <c r="X1375" t="str">
        <f t="shared" si="135"/>
        <v>Tik</v>
      </c>
      <c r="Y1375" t="str">
        <f t="shared" si="136"/>
        <v>nov</v>
      </c>
      <c r="Z1375">
        <f t="shared" si="137"/>
        <v>8</v>
      </c>
    </row>
    <row r="1376" spans="1:26" x14ac:dyDescent="0.25">
      <c r="A1376">
        <v>1375</v>
      </c>
      <c r="B1376">
        <v>15774738</v>
      </c>
      <c r="C1376" t="s">
        <v>941</v>
      </c>
      <c r="D1376">
        <v>632</v>
      </c>
      <c r="E1376" t="s">
        <v>15</v>
      </c>
      <c r="F1376" t="s">
        <v>23</v>
      </c>
      <c r="G1376">
        <v>44</v>
      </c>
      <c r="H1376">
        <v>3</v>
      </c>
      <c r="I1376">
        <v>107764.75</v>
      </c>
      <c r="J1376">
        <v>1</v>
      </c>
      <c r="K1376">
        <v>1</v>
      </c>
      <c r="L1376">
        <v>0</v>
      </c>
      <c r="M1376">
        <v>185667.72</v>
      </c>
      <c r="N1376">
        <v>0</v>
      </c>
      <c r="P1376">
        <f t="shared" si="132"/>
        <v>107764.75</v>
      </c>
      <c r="Q1376">
        <f t="shared" si="133"/>
        <v>6.6332495807107996</v>
      </c>
      <c r="W1376">
        <f t="shared" si="134"/>
        <v>5778</v>
      </c>
      <c r="X1376" t="str">
        <f t="shared" si="135"/>
        <v>Cam</v>
      </c>
      <c r="Y1376" t="str">
        <f t="shared" si="136"/>
        <v>mpa</v>
      </c>
      <c r="Z1376">
        <f t="shared" si="137"/>
        <v>5</v>
      </c>
    </row>
    <row r="1377" spans="1:26" x14ac:dyDescent="0.25">
      <c r="A1377">
        <v>1376</v>
      </c>
      <c r="B1377">
        <v>15574004</v>
      </c>
      <c r="C1377" t="s">
        <v>851</v>
      </c>
      <c r="D1377">
        <v>429</v>
      </c>
      <c r="E1377" t="s">
        <v>15</v>
      </c>
      <c r="F1377" t="s">
        <v>16</v>
      </c>
      <c r="G1377">
        <v>27</v>
      </c>
      <c r="H1377">
        <v>6</v>
      </c>
      <c r="I1377">
        <v>117307.44</v>
      </c>
      <c r="J1377">
        <v>2</v>
      </c>
      <c r="K1377">
        <v>1</v>
      </c>
      <c r="L1377">
        <v>1</v>
      </c>
      <c r="M1377">
        <v>24020.49</v>
      </c>
      <c r="N1377">
        <v>0</v>
      </c>
      <c r="P1377">
        <f t="shared" si="132"/>
        <v>117307.44</v>
      </c>
      <c r="Q1377">
        <f t="shared" si="133"/>
        <v>5.196152422706632</v>
      </c>
      <c r="W1377">
        <f t="shared" si="134"/>
        <v>9916</v>
      </c>
      <c r="X1377" t="str">
        <f t="shared" si="135"/>
        <v>Man</v>
      </c>
      <c r="Y1377" t="str">
        <f t="shared" si="136"/>
        <v>ini</v>
      </c>
      <c r="Z1377">
        <f t="shared" si="137"/>
        <v>7</v>
      </c>
    </row>
    <row r="1378" spans="1:26" x14ac:dyDescent="0.25">
      <c r="A1378">
        <v>1377</v>
      </c>
      <c r="B1378">
        <v>15587233</v>
      </c>
      <c r="C1378" t="s">
        <v>942</v>
      </c>
      <c r="D1378">
        <v>457</v>
      </c>
      <c r="E1378" t="s">
        <v>15</v>
      </c>
      <c r="F1378" t="s">
        <v>23</v>
      </c>
      <c r="G1378">
        <v>41</v>
      </c>
      <c r="H1378">
        <v>8</v>
      </c>
      <c r="I1378">
        <v>73700.12</v>
      </c>
      <c r="J1378">
        <v>3</v>
      </c>
      <c r="K1378">
        <v>1</v>
      </c>
      <c r="L1378">
        <v>1</v>
      </c>
      <c r="M1378">
        <v>185750.02</v>
      </c>
      <c r="N1378">
        <v>1</v>
      </c>
      <c r="P1378">
        <f t="shared" si="132"/>
        <v>73700.12</v>
      </c>
      <c r="Q1378">
        <f t="shared" si="133"/>
        <v>6.4031242374328485</v>
      </c>
      <c r="W1378">
        <f t="shared" si="134"/>
        <v>9771</v>
      </c>
      <c r="X1378" t="str">
        <f t="shared" si="135"/>
        <v>Don</v>
      </c>
      <c r="Y1378" t="str">
        <f t="shared" si="136"/>
        <v>hue</v>
      </c>
      <c r="Z1378">
        <f t="shared" si="137"/>
        <v>8</v>
      </c>
    </row>
    <row r="1379" spans="1:26" x14ac:dyDescent="0.25">
      <c r="A1379">
        <v>1378</v>
      </c>
      <c r="B1379">
        <v>15808228</v>
      </c>
      <c r="C1379" t="s">
        <v>943</v>
      </c>
      <c r="D1379">
        <v>768</v>
      </c>
      <c r="E1379" t="s">
        <v>18</v>
      </c>
      <c r="F1379" t="s">
        <v>16</v>
      </c>
      <c r="G1379">
        <v>44</v>
      </c>
      <c r="H1379">
        <v>6</v>
      </c>
      <c r="I1379">
        <v>60603.4</v>
      </c>
      <c r="J1379">
        <v>1</v>
      </c>
      <c r="K1379">
        <v>1</v>
      </c>
      <c r="L1379">
        <v>1</v>
      </c>
      <c r="M1379">
        <v>178045.97</v>
      </c>
      <c r="N1379">
        <v>0</v>
      </c>
      <c r="P1379">
        <f t="shared" si="132"/>
        <v>60603.4</v>
      </c>
      <c r="Q1379">
        <f t="shared" si="133"/>
        <v>6.6332495807107996</v>
      </c>
      <c r="W1379">
        <f t="shared" si="134"/>
        <v>1194</v>
      </c>
      <c r="X1379" t="str">
        <f t="shared" si="135"/>
        <v>Tua</v>
      </c>
      <c r="Y1379" t="str">
        <f t="shared" si="136"/>
        <v>uan</v>
      </c>
      <c r="Z1379">
        <f t="shared" si="137"/>
        <v>4</v>
      </c>
    </row>
    <row r="1380" spans="1:26" x14ac:dyDescent="0.25">
      <c r="A1380">
        <v>1379</v>
      </c>
      <c r="B1380">
        <v>15682834</v>
      </c>
      <c r="C1380" t="s">
        <v>625</v>
      </c>
      <c r="D1380">
        <v>715</v>
      </c>
      <c r="E1380" t="s">
        <v>18</v>
      </c>
      <c r="F1380" t="s">
        <v>16</v>
      </c>
      <c r="G1380">
        <v>35</v>
      </c>
      <c r="H1380">
        <v>4</v>
      </c>
      <c r="I1380">
        <v>40169.879999999997</v>
      </c>
      <c r="J1380">
        <v>2</v>
      </c>
      <c r="K1380">
        <v>1</v>
      </c>
      <c r="L1380">
        <v>1</v>
      </c>
      <c r="M1380">
        <v>199857.47</v>
      </c>
      <c r="N1380">
        <v>0</v>
      </c>
      <c r="P1380">
        <f t="shared" si="132"/>
        <v>40169.879999999997</v>
      </c>
      <c r="Q1380">
        <f t="shared" si="133"/>
        <v>5.9160797830996161</v>
      </c>
      <c r="W1380">
        <f t="shared" si="134"/>
        <v>2563</v>
      </c>
      <c r="X1380" t="str">
        <f t="shared" si="135"/>
        <v>Joh</v>
      </c>
      <c r="Y1380" t="str">
        <f t="shared" si="136"/>
        <v>one</v>
      </c>
      <c r="Z1380">
        <f t="shared" si="137"/>
        <v>9</v>
      </c>
    </row>
    <row r="1381" spans="1:26" x14ac:dyDescent="0.25">
      <c r="A1381">
        <v>1380</v>
      </c>
      <c r="B1381">
        <v>15571752</v>
      </c>
      <c r="C1381" t="s">
        <v>604</v>
      </c>
      <c r="D1381">
        <v>668</v>
      </c>
      <c r="E1381" t="s">
        <v>26</v>
      </c>
      <c r="F1381" t="s">
        <v>16</v>
      </c>
      <c r="G1381">
        <v>32</v>
      </c>
      <c r="H1381">
        <v>10</v>
      </c>
      <c r="I1381">
        <v>92041.87</v>
      </c>
      <c r="J1381">
        <v>1</v>
      </c>
      <c r="K1381">
        <v>1</v>
      </c>
      <c r="L1381">
        <v>1</v>
      </c>
      <c r="M1381">
        <v>43595.9</v>
      </c>
      <c r="N1381">
        <v>0</v>
      </c>
      <c r="P1381">
        <f t="shared" si="132"/>
        <v>92041.87</v>
      </c>
      <c r="Q1381">
        <f t="shared" si="133"/>
        <v>5.6568542494923806</v>
      </c>
      <c r="W1381">
        <f t="shared" si="134"/>
        <v>4344</v>
      </c>
      <c r="X1381" t="str">
        <f t="shared" si="135"/>
        <v>Rom</v>
      </c>
      <c r="Y1381" t="str">
        <f t="shared" si="136"/>
        <v>ani</v>
      </c>
      <c r="Z1381">
        <f t="shared" si="137"/>
        <v>6</v>
      </c>
    </row>
    <row r="1382" spans="1:26" x14ac:dyDescent="0.25">
      <c r="A1382">
        <v>1381</v>
      </c>
      <c r="B1382">
        <v>15743067</v>
      </c>
      <c r="C1382" t="s">
        <v>139</v>
      </c>
      <c r="D1382">
        <v>625</v>
      </c>
      <c r="E1382" t="s">
        <v>26</v>
      </c>
      <c r="F1382" t="s">
        <v>23</v>
      </c>
      <c r="G1382">
        <v>26</v>
      </c>
      <c r="H1382">
        <v>3</v>
      </c>
      <c r="I1382">
        <v>130483.95</v>
      </c>
      <c r="J1382">
        <v>1</v>
      </c>
      <c r="K1382">
        <v>1</v>
      </c>
      <c r="L1382">
        <v>0</v>
      </c>
      <c r="M1382">
        <v>122810.53</v>
      </c>
      <c r="N1382">
        <v>0</v>
      </c>
      <c r="P1382">
        <f t="shared" si="132"/>
        <v>130483.95</v>
      </c>
      <c r="Q1382">
        <f t="shared" si="133"/>
        <v>5.0990195135927845</v>
      </c>
      <c r="W1382">
        <f t="shared" si="134"/>
        <v>6043</v>
      </c>
      <c r="X1382" t="str">
        <f t="shared" si="135"/>
        <v>Ful</v>
      </c>
      <c r="Y1382" t="str">
        <f t="shared" si="136"/>
        <v>ler</v>
      </c>
      <c r="Z1382">
        <f t="shared" si="137"/>
        <v>6</v>
      </c>
    </row>
    <row r="1383" spans="1:26" x14ac:dyDescent="0.25">
      <c r="A1383">
        <v>1382</v>
      </c>
      <c r="B1383">
        <v>15714466</v>
      </c>
      <c r="C1383" t="s">
        <v>944</v>
      </c>
      <c r="D1383">
        <v>846</v>
      </c>
      <c r="E1383" t="s">
        <v>15</v>
      </c>
      <c r="F1383" t="s">
        <v>16</v>
      </c>
      <c r="G1383">
        <v>41</v>
      </c>
      <c r="H1383">
        <v>5</v>
      </c>
      <c r="I1383">
        <v>0</v>
      </c>
      <c r="J1383">
        <v>3</v>
      </c>
      <c r="K1383">
        <v>1</v>
      </c>
      <c r="L1383">
        <v>0</v>
      </c>
      <c r="M1383">
        <v>3440.47</v>
      </c>
      <c r="N1383">
        <v>1</v>
      </c>
      <c r="P1383">
        <f t="shared" si="132"/>
        <v>0</v>
      </c>
      <c r="Q1383">
        <f t="shared" si="133"/>
        <v>6.4031242374328485</v>
      </c>
      <c r="W1383">
        <f t="shared" si="134"/>
        <v>253</v>
      </c>
      <c r="X1383" t="str">
        <f t="shared" si="135"/>
        <v>Bax</v>
      </c>
      <c r="Y1383" t="str">
        <f t="shared" si="136"/>
        <v>ter</v>
      </c>
      <c r="Z1383">
        <f t="shared" si="137"/>
        <v>6</v>
      </c>
    </row>
    <row r="1384" spans="1:26" x14ac:dyDescent="0.25">
      <c r="A1384">
        <v>1383</v>
      </c>
      <c r="B1384">
        <v>15617982</v>
      </c>
      <c r="C1384" t="s">
        <v>82</v>
      </c>
      <c r="D1384">
        <v>661</v>
      </c>
      <c r="E1384" t="s">
        <v>18</v>
      </c>
      <c r="F1384" t="s">
        <v>16</v>
      </c>
      <c r="G1384">
        <v>42</v>
      </c>
      <c r="H1384">
        <v>3</v>
      </c>
      <c r="I1384">
        <v>0</v>
      </c>
      <c r="J1384">
        <v>2</v>
      </c>
      <c r="K1384">
        <v>1</v>
      </c>
      <c r="L1384">
        <v>0</v>
      </c>
      <c r="M1384">
        <v>35989.410000000003</v>
      </c>
      <c r="N1384">
        <v>0</v>
      </c>
      <c r="P1384">
        <f t="shared" si="132"/>
        <v>0</v>
      </c>
      <c r="Q1384">
        <f t="shared" si="133"/>
        <v>6.4807406984078604</v>
      </c>
      <c r="W1384">
        <f t="shared" si="134"/>
        <v>4619</v>
      </c>
      <c r="X1384" t="str">
        <f t="shared" si="135"/>
        <v>Pir</v>
      </c>
      <c r="Y1384" t="str">
        <f t="shared" si="136"/>
        <v>zzi</v>
      </c>
      <c r="Z1384">
        <f t="shared" si="137"/>
        <v>7</v>
      </c>
    </row>
    <row r="1385" spans="1:26" x14ac:dyDescent="0.25">
      <c r="A1385">
        <v>1384</v>
      </c>
      <c r="B1385">
        <v>15696637</v>
      </c>
      <c r="C1385" t="s">
        <v>701</v>
      </c>
      <c r="D1385">
        <v>571</v>
      </c>
      <c r="E1385" t="s">
        <v>15</v>
      </c>
      <c r="F1385" t="s">
        <v>16</v>
      </c>
      <c r="G1385">
        <v>23</v>
      </c>
      <c r="H1385">
        <v>10</v>
      </c>
      <c r="I1385">
        <v>151097.28</v>
      </c>
      <c r="J1385">
        <v>1</v>
      </c>
      <c r="K1385">
        <v>0</v>
      </c>
      <c r="L1385">
        <v>1</v>
      </c>
      <c r="M1385">
        <v>17163.75</v>
      </c>
      <c r="N1385">
        <v>0</v>
      </c>
      <c r="P1385">
        <f t="shared" si="132"/>
        <v>151097.28</v>
      </c>
      <c r="Q1385">
        <f t="shared" si="133"/>
        <v>4.7958315233127191</v>
      </c>
      <c r="W1385">
        <f t="shared" si="134"/>
        <v>7858</v>
      </c>
      <c r="X1385" t="str">
        <f t="shared" si="135"/>
        <v>Sun</v>
      </c>
      <c r="Y1385" t="str">
        <f t="shared" si="136"/>
        <v>ung</v>
      </c>
      <c r="Z1385">
        <f t="shared" si="137"/>
        <v>4</v>
      </c>
    </row>
    <row r="1386" spans="1:26" x14ac:dyDescent="0.25">
      <c r="A1386">
        <v>1385</v>
      </c>
      <c r="B1386">
        <v>15690647</v>
      </c>
      <c r="C1386" t="s">
        <v>945</v>
      </c>
      <c r="D1386">
        <v>582</v>
      </c>
      <c r="E1386" t="s">
        <v>18</v>
      </c>
      <c r="F1386" t="s">
        <v>16</v>
      </c>
      <c r="G1386">
        <v>46</v>
      </c>
      <c r="H1386">
        <v>8</v>
      </c>
      <c r="I1386">
        <v>67563.31</v>
      </c>
      <c r="J1386">
        <v>1</v>
      </c>
      <c r="K1386">
        <v>1</v>
      </c>
      <c r="L1386">
        <v>0</v>
      </c>
      <c r="M1386">
        <v>44506.09</v>
      </c>
      <c r="N1386">
        <v>1</v>
      </c>
      <c r="P1386">
        <f t="shared" si="132"/>
        <v>67563.31</v>
      </c>
      <c r="Q1386">
        <f t="shared" si="133"/>
        <v>6.7823299831252681</v>
      </c>
      <c r="W1386">
        <f t="shared" si="134"/>
        <v>7543</v>
      </c>
      <c r="X1386" t="str">
        <f t="shared" si="135"/>
        <v>Rog</v>
      </c>
      <c r="Y1386" t="str">
        <f t="shared" si="136"/>
        <v>ers</v>
      </c>
      <c r="Z1386">
        <f t="shared" si="137"/>
        <v>6</v>
      </c>
    </row>
    <row r="1387" spans="1:26" x14ac:dyDescent="0.25">
      <c r="A1387">
        <v>1386</v>
      </c>
      <c r="B1387">
        <v>15672756</v>
      </c>
      <c r="C1387" t="s">
        <v>101</v>
      </c>
      <c r="D1387">
        <v>716</v>
      </c>
      <c r="E1387" t="s">
        <v>15</v>
      </c>
      <c r="F1387" t="s">
        <v>16</v>
      </c>
      <c r="G1387">
        <v>35</v>
      </c>
      <c r="H1387">
        <v>8</v>
      </c>
      <c r="I1387">
        <v>112808.18</v>
      </c>
      <c r="J1387">
        <v>1</v>
      </c>
      <c r="K1387">
        <v>0</v>
      </c>
      <c r="L1387">
        <v>1</v>
      </c>
      <c r="M1387">
        <v>17848.3</v>
      </c>
      <c r="N1387">
        <v>0</v>
      </c>
      <c r="P1387">
        <f t="shared" si="132"/>
        <v>112808.18</v>
      </c>
      <c r="Q1387">
        <f t="shared" si="133"/>
        <v>5.9160797830996161</v>
      </c>
      <c r="W1387">
        <f t="shared" si="134"/>
        <v>2536</v>
      </c>
      <c r="X1387" t="str">
        <f t="shared" si="135"/>
        <v>Mil</v>
      </c>
      <c r="Y1387" t="str">
        <f t="shared" si="136"/>
        <v>lls</v>
      </c>
      <c r="Z1387">
        <f t="shared" si="137"/>
        <v>5</v>
      </c>
    </row>
    <row r="1388" spans="1:26" x14ac:dyDescent="0.25">
      <c r="A1388">
        <v>1387</v>
      </c>
      <c r="B1388">
        <v>15704586</v>
      </c>
      <c r="C1388" t="s">
        <v>897</v>
      </c>
      <c r="D1388">
        <v>758</v>
      </c>
      <c r="E1388" t="s">
        <v>15</v>
      </c>
      <c r="F1388" t="s">
        <v>16</v>
      </c>
      <c r="G1388">
        <v>42</v>
      </c>
      <c r="H1388">
        <v>7</v>
      </c>
      <c r="I1388">
        <v>0</v>
      </c>
      <c r="J1388">
        <v>2</v>
      </c>
      <c r="K1388">
        <v>0</v>
      </c>
      <c r="L1388">
        <v>1</v>
      </c>
      <c r="M1388">
        <v>76209.56</v>
      </c>
      <c r="N1388">
        <v>0</v>
      </c>
      <c r="P1388">
        <f t="shared" si="132"/>
        <v>0</v>
      </c>
      <c r="Q1388">
        <f t="shared" si="133"/>
        <v>6.4807406984078604</v>
      </c>
      <c r="W1388">
        <f t="shared" si="134"/>
        <v>1384</v>
      </c>
      <c r="X1388" t="str">
        <f t="shared" si="135"/>
        <v>Oso</v>
      </c>
      <c r="Y1388" t="str">
        <f t="shared" si="136"/>
        <v>ike</v>
      </c>
      <c r="Z1388">
        <f t="shared" si="137"/>
        <v>13</v>
      </c>
    </row>
    <row r="1389" spans="1:26" x14ac:dyDescent="0.25">
      <c r="A1389">
        <v>1388</v>
      </c>
      <c r="B1389">
        <v>15674526</v>
      </c>
      <c r="C1389" t="s">
        <v>946</v>
      </c>
      <c r="D1389">
        <v>725</v>
      </c>
      <c r="E1389" t="s">
        <v>15</v>
      </c>
      <c r="F1389" t="s">
        <v>23</v>
      </c>
      <c r="G1389">
        <v>66</v>
      </c>
      <c r="H1389">
        <v>4</v>
      </c>
      <c r="I1389">
        <v>86459.8</v>
      </c>
      <c r="J1389">
        <v>1</v>
      </c>
      <c r="K1389">
        <v>1</v>
      </c>
      <c r="L1389">
        <v>1</v>
      </c>
      <c r="M1389">
        <v>141476.56</v>
      </c>
      <c r="N1389">
        <v>0</v>
      </c>
      <c r="P1389">
        <f t="shared" si="132"/>
        <v>86459.8</v>
      </c>
      <c r="Q1389">
        <f t="shared" si="133"/>
        <v>8.1240384046359608</v>
      </c>
      <c r="W1389">
        <f t="shared" si="134"/>
        <v>2271</v>
      </c>
      <c r="X1389" t="str">
        <f t="shared" si="135"/>
        <v>Byr</v>
      </c>
      <c r="Y1389" t="str">
        <f t="shared" si="136"/>
        <v>rne</v>
      </c>
      <c r="Z1389">
        <f t="shared" si="137"/>
        <v>5</v>
      </c>
    </row>
    <row r="1390" spans="1:26" x14ac:dyDescent="0.25">
      <c r="A1390">
        <v>1389</v>
      </c>
      <c r="B1390">
        <v>15775295</v>
      </c>
      <c r="C1390" t="s">
        <v>223</v>
      </c>
      <c r="D1390">
        <v>630</v>
      </c>
      <c r="E1390" t="s">
        <v>15</v>
      </c>
      <c r="F1390" t="s">
        <v>16</v>
      </c>
      <c r="G1390">
        <v>40</v>
      </c>
      <c r="H1390">
        <v>0</v>
      </c>
      <c r="I1390">
        <v>118633.08</v>
      </c>
      <c r="J1390">
        <v>1</v>
      </c>
      <c r="K1390">
        <v>0</v>
      </c>
      <c r="L1390">
        <v>1</v>
      </c>
      <c r="M1390">
        <v>60032.46</v>
      </c>
      <c r="N1390">
        <v>1</v>
      </c>
      <c r="P1390">
        <f t="shared" si="132"/>
        <v>118633.08</v>
      </c>
      <c r="Q1390">
        <f t="shared" si="133"/>
        <v>6.324555320336759</v>
      </c>
      <c r="W1390">
        <f t="shared" si="134"/>
        <v>5853</v>
      </c>
      <c r="X1390" t="str">
        <f t="shared" si="135"/>
        <v>McI</v>
      </c>
      <c r="Y1390" t="str">
        <f t="shared" si="136"/>
        <v>yre</v>
      </c>
      <c r="Z1390">
        <f t="shared" si="137"/>
        <v>8</v>
      </c>
    </row>
    <row r="1391" spans="1:26" x14ac:dyDescent="0.25">
      <c r="A1391">
        <v>1390</v>
      </c>
      <c r="B1391">
        <v>15684196</v>
      </c>
      <c r="C1391" t="s">
        <v>947</v>
      </c>
      <c r="D1391">
        <v>627</v>
      </c>
      <c r="E1391" t="s">
        <v>15</v>
      </c>
      <c r="F1391" t="s">
        <v>16</v>
      </c>
      <c r="G1391">
        <v>55</v>
      </c>
      <c r="H1391">
        <v>2</v>
      </c>
      <c r="I1391">
        <v>159441.26999999999</v>
      </c>
      <c r="J1391">
        <v>1</v>
      </c>
      <c r="K1391">
        <v>1</v>
      </c>
      <c r="L1391">
        <v>0</v>
      </c>
      <c r="M1391">
        <v>100686.11</v>
      </c>
      <c r="N1391">
        <v>1</v>
      </c>
      <c r="P1391">
        <f t="shared" si="132"/>
        <v>159441.26999999999</v>
      </c>
      <c r="Q1391">
        <f t="shared" si="133"/>
        <v>7.416198487095663</v>
      </c>
      <c r="W1391">
        <f t="shared" si="134"/>
        <v>5971</v>
      </c>
      <c r="X1391" t="str">
        <f t="shared" si="135"/>
        <v>Ait</v>
      </c>
      <c r="Y1391" t="str">
        <f t="shared" si="136"/>
        <v>ken</v>
      </c>
      <c r="Z1391">
        <f t="shared" si="137"/>
        <v>6</v>
      </c>
    </row>
    <row r="1392" spans="1:26" x14ac:dyDescent="0.25">
      <c r="A1392">
        <v>1391</v>
      </c>
      <c r="B1392">
        <v>15727281</v>
      </c>
      <c r="C1392" t="s">
        <v>948</v>
      </c>
      <c r="D1392">
        <v>653</v>
      </c>
      <c r="E1392" t="s">
        <v>15</v>
      </c>
      <c r="F1392" t="s">
        <v>16</v>
      </c>
      <c r="G1392">
        <v>27</v>
      </c>
      <c r="H1392">
        <v>9</v>
      </c>
      <c r="I1392">
        <v>0</v>
      </c>
      <c r="J1392">
        <v>2</v>
      </c>
      <c r="K1392">
        <v>1</v>
      </c>
      <c r="L1392">
        <v>0</v>
      </c>
      <c r="M1392">
        <v>96429.29</v>
      </c>
      <c r="N1392">
        <v>0</v>
      </c>
      <c r="P1392">
        <f t="shared" si="132"/>
        <v>0</v>
      </c>
      <c r="Q1392">
        <f t="shared" si="133"/>
        <v>5.196152422706632</v>
      </c>
      <c r="W1392">
        <f t="shared" si="134"/>
        <v>4929</v>
      </c>
      <c r="X1392" t="str">
        <f t="shared" si="135"/>
        <v>Mac</v>
      </c>
      <c r="Y1392" t="str">
        <f t="shared" si="136"/>
        <v>yre</v>
      </c>
      <c r="Z1392">
        <f t="shared" si="137"/>
        <v>9</v>
      </c>
    </row>
    <row r="1393" spans="1:26" x14ac:dyDescent="0.25">
      <c r="A1393">
        <v>1392</v>
      </c>
      <c r="B1393">
        <v>15787835</v>
      </c>
      <c r="C1393" t="s">
        <v>949</v>
      </c>
      <c r="D1393">
        <v>775</v>
      </c>
      <c r="E1393" t="s">
        <v>26</v>
      </c>
      <c r="F1393" t="s">
        <v>16</v>
      </c>
      <c r="G1393">
        <v>38</v>
      </c>
      <c r="H1393">
        <v>4</v>
      </c>
      <c r="I1393">
        <v>125212.65</v>
      </c>
      <c r="J1393">
        <v>2</v>
      </c>
      <c r="K1393">
        <v>1</v>
      </c>
      <c r="L1393">
        <v>1</v>
      </c>
      <c r="M1393">
        <v>15795.88</v>
      </c>
      <c r="N1393">
        <v>1</v>
      </c>
      <c r="P1393">
        <f t="shared" si="132"/>
        <v>125212.65</v>
      </c>
      <c r="Q1393">
        <f t="shared" si="133"/>
        <v>6.164414002968976</v>
      </c>
      <c r="W1393">
        <f t="shared" si="134"/>
        <v>1042</v>
      </c>
      <c r="X1393" t="str">
        <f t="shared" si="135"/>
        <v>Sim</v>
      </c>
      <c r="Y1393" t="str">
        <f t="shared" si="136"/>
        <v>son</v>
      </c>
      <c r="Z1393">
        <f t="shared" si="137"/>
        <v>7</v>
      </c>
    </row>
    <row r="1394" spans="1:26" x14ac:dyDescent="0.25">
      <c r="A1394">
        <v>1393</v>
      </c>
      <c r="B1394">
        <v>15730540</v>
      </c>
      <c r="C1394" t="s">
        <v>949</v>
      </c>
      <c r="D1394">
        <v>794</v>
      </c>
      <c r="E1394" t="s">
        <v>18</v>
      </c>
      <c r="F1394" t="s">
        <v>23</v>
      </c>
      <c r="G1394">
        <v>45</v>
      </c>
      <c r="H1394">
        <v>8</v>
      </c>
      <c r="I1394">
        <v>88656.37</v>
      </c>
      <c r="J1394">
        <v>2</v>
      </c>
      <c r="K1394">
        <v>1</v>
      </c>
      <c r="L1394">
        <v>0</v>
      </c>
      <c r="M1394">
        <v>116547.31</v>
      </c>
      <c r="N1394">
        <v>0</v>
      </c>
      <c r="P1394">
        <f t="shared" si="132"/>
        <v>88656.37</v>
      </c>
      <c r="Q1394">
        <f t="shared" si="133"/>
        <v>6.7082039324993694</v>
      </c>
      <c r="W1394">
        <f t="shared" si="134"/>
        <v>721</v>
      </c>
      <c r="X1394" t="str">
        <f t="shared" si="135"/>
        <v>Sim</v>
      </c>
      <c r="Y1394" t="str">
        <f t="shared" si="136"/>
        <v>son</v>
      </c>
      <c r="Z1394">
        <f t="shared" si="137"/>
        <v>7</v>
      </c>
    </row>
    <row r="1395" spans="1:26" x14ac:dyDescent="0.25">
      <c r="A1395">
        <v>1394</v>
      </c>
      <c r="B1395">
        <v>15646276</v>
      </c>
      <c r="C1395" t="s">
        <v>164</v>
      </c>
      <c r="D1395">
        <v>831</v>
      </c>
      <c r="E1395" t="s">
        <v>15</v>
      </c>
      <c r="F1395" t="s">
        <v>16</v>
      </c>
      <c r="G1395">
        <v>32</v>
      </c>
      <c r="H1395">
        <v>2</v>
      </c>
      <c r="I1395">
        <v>146033.62</v>
      </c>
      <c r="J1395">
        <v>1</v>
      </c>
      <c r="K1395">
        <v>1</v>
      </c>
      <c r="L1395">
        <v>0</v>
      </c>
      <c r="M1395">
        <v>191260.74</v>
      </c>
      <c r="N1395">
        <v>0</v>
      </c>
      <c r="P1395">
        <f t="shared" si="132"/>
        <v>146033.62</v>
      </c>
      <c r="Q1395">
        <f t="shared" si="133"/>
        <v>5.6568542494923806</v>
      </c>
      <c r="W1395">
        <f t="shared" si="134"/>
        <v>359</v>
      </c>
      <c r="X1395" t="str">
        <f t="shared" si="135"/>
        <v>Met</v>
      </c>
      <c r="Y1395" t="str">
        <f t="shared" si="136"/>
        <v>lfe</v>
      </c>
      <c r="Z1395">
        <f t="shared" si="137"/>
        <v>8</v>
      </c>
    </row>
    <row r="1396" spans="1:26" x14ac:dyDescent="0.25">
      <c r="A1396">
        <v>1395</v>
      </c>
      <c r="B1396">
        <v>15582180</v>
      </c>
      <c r="C1396" t="s">
        <v>751</v>
      </c>
      <c r="D1396">
        <v>561</v>
      </c>
      <c r="E1396" t="s">
        <v>15</v>
      </c>
      <c r="F1396" t="s">
        <v>23</v>
      </c>
      <c r="G1396">
        <v>29</v>
      </c>
      <c r="H1396">
        <v>9</v>
      </c>
      <c r="I1396">
        <v>120268.13</v>
      </c>
      <c r="J1396">
        <v>1</v>
      </c>
      <c r="K1396">
        <v>1</v>
      </c>
      <c r="L1396">
        <v>1</v>
      </c>
      <c r="M1396">
        <v>173870.39</v>
      </c>
      <c r="N1396">
        <v>0</v>
      </c>
      <c r="P1396">
        <f t="shared" si="132"/>
        <v>120268.13</v>
      </c>
      <c r="Q1396">
        <f t="shared" si="133"/>
        <v>5.3851648071345037</v>
      </c>
      <c r="W1396">
        <f t="shared" si="134"/>
        <v>8100</v>
      </c>
      <c r="X1396" t="str">
        <f t="shared" si="135"/>
        <v>Lee</v>
      </c>
      <c r="Y1396" t="str">
        <f t="shared" si="136"/>
        <v>ees</v>
      </c>
      <c r="Z1396">
        <f t="shared" si="137"/>
        <v>4</v>
      </c>
    </row>
    <row r="1397" spans="1:26" x14ac:dyDescent="0.25">
      <c r="A1397">
        <v>1396</v>
      </c>
      <c r="B1397">
        <v>15697095</v>
      </c>
      <c r="C1397" t="s">
        <v>138</v>
      </c>
      <c r="D1397">
        <v>705</v>
      </c>
      <c r="E1397" t="s">
        <v>18</v>
      </c>
      <c r="F1397" t="s">
        <v>23</v>
      </c>
      <c r="G1397">
        <v>46</v>
      </c>
      <c r="H1397">
        <v>7</v>
      </c>
      <c r="I1397">
        <v>0</v>
      </c>
      <c r="J1397">
        <v>2</v>
      </c>
      <c r="K1397">
        <v>1</v>
      </c>
      <c r="L1397">
        <v>0</v>
      </c>
      <c r="M1397">
        <v>117273.35</v>
      </c>
      <c r="N1397">
        <v>0</v>
      </c>
      <c r="P1397">
        <f t="shared" si="132"/>
        <v>0</v>
      </c>
      <c r="Q1397">
        <f t="shared" si="133"/>
        <v>6.7823299831252681</v>
      </c>
      <c r="W1397">
        <f t="shared" si="134"/>
        <v>2930</v>
      </c>
      <c r="X1397" t="str">
        <f t="shared" si="135"/>
        <v>Zet</v>
      </c>
      <c r="Y1397" t="str">
        <f t="shared" si="136"/>
        <v>cci</v>
      </c>
      <c r="Z1397">
        <f t="shared" si="137"/>
        <v>8</v>
      </c>
    </row>
    <row r="1398" spans="1:26" x14ac:dyDescent="0.25">
      <c r="A1398">
        <v>1397</v>
      </c>
      <c r="B1398">
        <v>15748797</v>
      </c>
      <c r="C1398" t="s">
        <v>537</v>
      </c>
      <c r="D1398">
        <v>636</v>
      </c>
      <c r="E1398" t="s">
        <v>18</v>
      </c>
      <c r="F1398" t="s">
        <v>16</v>
      </c>
      <c r="G1398">
        <v>33</v>
      </c>
      <c r="H1398">
        <v>0</v>
      </c>
      <c r="I1398">
        <v>0</v>
      </c>
      <c r="J1398">
        <v>1</v>
      </c>
      <c r="K1398">
        <v>1</v>
      </c>
      <c r="L1398">
        <v>0</v>
      </c>
      <c r="M1398">
        <v>92277.47</v>
      </c>
      <c r="N1398">
        <v>1</v>
      </c>
      <c r="P1398">
        <f t="shared" si="132"/>
        <v>0</v>
      </c>
      <c r="Q1398">
        <f t="shared" si="133"/>
        <v>5.7445626465380286</v>
      </c>
      <c r="W1398">
        <f t="shared" si="134"/>
        <v>5615</v>
      </c>
      <c r="X1398" t="str">
        <f t="shared" si="135"/>
        <v>Dal</v>
      </c>
      <c r="Y1398" t="str">
        <f t="shared" si="136"/>
        <v>ale</v>
      </c>
      <c r="Z1398">
        <f t="shared" si="137"/>
        <v>4</v>
      </c>
    </row>
    <row r="1399" spans="1:26" x14ac:dyDescent="0.25">
      <c r="A1399">
        <v>1398</v>
      </c>
      <c r="B1399">
        <v>15754796</v>
      </c>
      <c r="C1399" t="s">
        <v>946</v>
      </c>
      <c r="D1399">
        <v>487</v>
      </c>
      <c r="E1399" t="s">
        <v>26</v>
      </c>
      <c r="F1399" t="s">
        <v>16</v>
      </c>
      <c r="G1399">
        <v>46</v>
      </c>
      <c r="H1399">
        <v>4</v>
      </c>
      <c r="I1399">
        <v>135070.57999999999</v>
      </c>
      <c r="J1399">
        <v>2</v>
      </c>
      <c r="K1399">
        <v>1</v>
      </c>
      <c r="L1399">
        <v>1</v>
      </c>
      <c r="M1399">
        <v>44244.49</v>
      </c>
      <c r="N1399">
        <v>1</v>
      </c>
      <c r="P1399">
        <f t="shared" si="132"/>
        <v>135070.57999999999</v>
      </c>
      <c r="Q1399">
        <f t="shared" si="133"/>
        <v>6.7823299831252681</v>
      </c>
      <c r="W1399">
        <f t="shared" si="134"/>
        <v>9521</v>
      </c>
      <c r="X1399" t="str">
        <f t="shared" si="135"/>
        <v>Byr</v>
      </c>
      <c r="Y1399" t="str">
        <f t="shared" si="136"/>
        <v>rne</v>
      </c>
      <c r="Z1399">
        <f t="shared" si="137"/>
        <v>5</v>
      </c>
    </row>
    <row r="1400" spans="1:26" x14ac:dyDescent="0.25">
      <c r="A1400">
        <v>1399</v>
      </c>
      <c r="B1400">
        <v>15628947</v>
      </c>
      <c r="C1400" t="s">
        <v>950</v>
      </c>
      <c r="D1400">
        <v>693</v>
      </c>
      <c r="E1400" t="s">
        <v>15</v>
      </c>
      <c r="F1400" t="s">
        <v>16</v>
      </c>
      <c r="G1400">
        <v>38</v>
      </c>
      <c r="H1400">
        <v>3</v>
      </c>
      <c r="I1400">
        <v>0</v>
      </c>
      <c r="J1400">
        <v>2</v>
      </c>
      <c r="K1400">
        <v>0</v>
      </c>
      <c r="L1400">
        <v>0</v>
      </c>
      <c r="M1400">
        <v>78133.48</v>
      </c>
      <c r="N1400">
        <v>1</v>
      </c>
      <c r="P1400">
        <f t="shared" si="132"/>
        <v>0</v>
      </c>
      <c r="Q1400">
        <f t="shared" si="133"/>
        <v>6.164414002968976</v>
      </c>
      <c r="W1400">
        <f t="shared" si="134"/>
        <v>3374</v>
      </c>
      <c r="X1400" t="str">
        <f t="shared" si="135"/>
        <v>Pra</v>
      </c>
      <c r="Y1400" t="str">
        <f t="shared" si="136"/>
        <v>aed</v>
      </c>
      <c r="Z1400">
        <f t="shared" si="137"/>
        <v>5</v>
      </c>
    </row>
    <row r="1401" spans="1:26" x14ac:dyDescent="0.25">
      <c r="A1401">
        <v>1400</v>
      </c>
      <c r="B1401">
        <v>15775546</v>
      </c>
      <c r="C1401" t="s">
        <v>951</v>
      </c>
      <c r="D1401">
        <v>517</v>
      </c>
      <c r="E1401" t="s">
        <v>18</v>
      </c>
      <c r="F1401" t="s">
        <v>16</v>
      </c>
      <c r="G1401">
        <v>29</v>
      </c>
      <c r="H1401">
        <v>5</v>
      </c>
      <c r="I1401">
        <v>0</v>
      </c>
      <c r="J1401">
        <v>2</v>
      </c>
      <c r="K1401">
        <v>1</v>
      </c>
      <c r="L1401">
        <v>0</v>
      </c>
      <c r="M1401">
        <v>103402.88</v>
      </c>
      <c r="N1401">
        <v>0</v>
      </c>
      <c r="P1401">
        <f t="shared" si="132"/>
        <v>0</v>
      </c>
      <c r="Q1401">
        <f t="shared" si="133"/>
        <v>5.3851648071345037</v>
      </c>
      <c r="W1401">
        <f t="shared" si="134"/>
        <v>9081</v>
      </c>
      <c r="X1401" t="str">
        <f t="shared" si="135"/>
        <v>Lau</v>
      </c>
      <c r="Y1401" t="str">
        <f t="shared" si="136"/>
        <v>ens</v>
      </c>
      <c r="Z1401">
        <f t="shared" si="137"/>
        <v>7</v>
      </c>
    </row>
    <row r="1402" spans="1:26" x14ac:dyDescent="0.25">
      <c r="A1402">
        <v>1401</v>
      </c>
      <c r="B1402">
        <v>15670481</v>
      </c>
      <c r="C1402" t="s">
        <v>798</v>
      </c>
      <c r="D1402">
        <v>684</v>
      </c>
      <c r="E1402" t="s">
        <v>15</v>
      </c>
      <c r="F1402" t="s">
        <v>16</v>
      </c>
      <c r="G1402">
        <v>27</v>
      </c>
      <c r="H1402">
        <v>9</v>
      </c>
      <c r="I1402">
        <v>122550.05</v>
      </c>
      <c r="J1402">
        <v>2</v>
      </c>
      <c r="K1402">
        <v>0</v>
      </c>
      <c r="L1402">
        <v>1</v>
      </c>
      <c r="M1402">
        <v>137835.82</v>
      </c>
      <c r="N1402">
        <v>0</v>
      </c>
      <c r="P1402">
        <f t="shared" si="132"/>
        <v>122550.05</v>
      </c>
      <c r="Q1402">
        <f t="shared" si="133"/>
        <v>5.196152422706632</v>
      </c>
      <c r="W1402">
        <f t="shared" si="134"/>
        <v>3690</v>
      </c>
      <c r="X1402" t="str">
        <f t="shared" si="135"/>
        <v>Woo</v>
      </c>
      <c r="Y1402" t="str">
        <f t="shared" si="136"/>
        <v>ods</v>
      </c>
      <c r="Z1402">
        <f t="shared" si="137"/>
        <v>5</v>
      </c>
    </row>
    <row r="1403" spans="1:26" x14ac:dyDescent="0.25">
      <c r="A1403">
        <v>1402</v>
      </c>
      <c r="B1403">
        <v>15619029</v>
      </c>
      <c r="C1403" t="s">
        <v>952</v>
      </c>
      <c r="D1403">
        <v>620</v>
      </c>
      <c r="E1403" t="s">
        <v>18</v>
      </c>
      <c r="F1403" t="s">
        <v>16</v>
      </c>
      <c r="G1403">
        <v>43</v>
      </c>
      <c r="H1403">
        <v>2</v>
      </c>
      <c r="I1403">
        <v>0</v>
      </c>
      <c r="J1403">
        <v>2</v>
      </c>
      <c r="K1403">
        <v>1</v>
      </c>
      <c r="L1403">
        <v>0</v>
      </c>
      <c r="M1403">
        <v>20670.099999999999</v>
      </c>
      <c r="N1403">
        <v>0</v>
      </c>
      <c r="P1403">
        <f t="shared" si="132"/>
        <v>0</v>
      </c>
      <c r="Q1403">
        <f t="shared" si="133"/>
        <v>6.5574385243020004</v>
      </c>
      <c r="W1403">
        <f t="shared" si="134"/>
        <v>6224</v>
      </c>
      <c r="X1403" t="str">
        <f t="shared" si="135"/>
        <v>Byk</v>
      </c>
      <c r="Y1403" t="str">
        <f t="shared" si="136"/>
        <v>kov</v>
      </c>
      <c r="Z1403">
        <f t="shared" si="137"/>
        <v>5</v>
      </c>
    </row>
    <row r="1404" spans="1:26" x14ac:dyDescent="0.25">
      <c r="A1404">
        <v>1403</v>
      </c>
      <c r="B1404">
        <v>15613282</v>
      </c>
      <c r="C1404" t="s">
        <v>953</v>
      </c>
      <c r="D1404">
        <v>757</v>
      </c>
      <c r="E1404" t="s">
        <v>15</v>
      </c>
      <c r="F1404" t="s">
        <v>23</v>
      </c>
      <c r="G1404">
        <v>29</v>
      </c>
      <c r="H1404">
        <v>8</v>
      </c>
      <c r="I1404">
        <v>130306.49</v>
      </c>
      <c r="J1404">
        <v>1</v>
      </c>
      <c r="K1404">
        <v>1</v>
      </c>
      <c r="L1404">
        <v>0</v>
      </c>
      <c r="M1404">
        <v>77469.38</v>
      </c>
      <c r="N1404">
        <v>0</v>
      </c>
      <c r="P1404">
        <f t="shared" si="132"/>
        <v>130306.49</v>
      </c>
      <c r="Q1404">
        <f t="shared" si="133"/>
        <v>5.3851648071345037</v>
      </c>
      <c r="W1404">
        <f t="shared" si="134"/>
        <v>1411</v>
      </c>
      <c r="X1404" t="str">
        <f t="shared" si="135"/>
        <v>Vor</v>
      </c>
      <c r="Y1404" t="str">
        <f t="shared" si="136"/>
        <v>ova</v>
      </c>
      <c r="Z1404">
        <f t="shared" si="137"/>
        <v>9</v>
      </c>
    </row>
    <row r="1405" spans="1:26" x14ac:dyDescent="0.25">
      <c r="A1405">
        <v>1404</v>
      </c>
      <c r="B1405">
        <v>15721487</v>
      </c>
      <c r="C1405" t="s">
        <v>954</v>
      </c>
      <c r="D1405">
        <v>739</v>
      </c>
      <c r="E1405" t="s">
        <v>15</v>
      </c>
      <c r="F1405" t="s">
        <v>16</v>
      </c>
      <c r="G1405">
        <v>27</v>
      </c>
      <c r="H1405">
        <v>6</v>
      </c>
      <c r="I1405">
        <v>0</v>
      </c>
      <c r="J1405">
        <v>1</v>
      </c>
      <c r="K1405">
        <v>1</v>
      </c>
      <c r="L1405">
        <v>1</v>
      </c>
      <c r="M1405">
        <v>57572.38</v>
      </c>
      <c r="N1405">
        <v>0</v>
      </c>
      <c r="P1405">
        <f t="shared" si="132"/>
        <v>0</v>
      </c>
      <c r="Q1405">
        <f t="shared" si="133"/>
        <v>5.196152422706632</v>
      </c>
      <c r="W1405">
        <f t="shared" si="134"/>
        <v>1880</v>
      </c>
      <c r="X1405" t="str">
        <f t="shared" si="135"/>
        <v>Pir</v>
      </c>
      <c r="Y1405" t="str">
        <f t="shared" si="136"/>
        <v>ova</v>
      </c>
      <c r="Z1405">
        <f t="shared" si="137"/>
        <v>8</v>
      </c>
    </row>
    <row r="1406" spans="1:26" x14ac:dyDescent="0.25">
      <c r="A1406">
        <v>1405</v>
      </c>
      <c r="B1406">
        <v>15797276</v>
      </c>
      <c r="C1406" t="s">
        <v>955</v>
      </c>
      <c r="D1406">
        <v>662</v>
      </c>
      <c r="E1406" t="s">
        <v>18</v>
      </c>
      <c r="F1406" t="s">
        <v>16</v>
      </c>
      <c r="G1406">
        <v>41</v>
      </c>
      <c r="H1406">
        <v>4</v>
      </c>
      <c r="I1406">
        <v>90350.77</v>
      </c>
      <c r="J1406">
        <v>1</v>
      </c>
      <c r="K1406">
        <v>1</v>
      </c>
      <c r="L1406">
        <v>0</v>
      </c>
      <c r="M1406">
        <v>75884.649999999994</v>
      </c>
      <c r="N1406">
        <v>1</v>
      </c>
      <c r="P1406">
        <f t="shared" si="132"/>
        <v>90350.77</v>
      </c>
      <c r="Q1406">
        <f t="shared" si="133"/>
        <v>6.4031242374328485</v>
      </c>
      <c r="W1406">
        <f t="shared" si="134"/>
        <v>4582</v>
      </c>
      <c r="X1406" t="str">
        <f t="shared" si="135"/>
        <v>Stu</v>
      </c>
      <c r="Y1406" t="str">
        <f t="shared" si="136"/>
        <v>urt</v>
      </c>
      <c r="Z1406">
        <f t="shared" si="137"/>
        <v>5</v>
      </c>
    </row>
    <row r="1407" spans="1:26" x14ac:dyDescent="0.25">
      <c r="A1407">
        <v>1406</v>
      </c>
      <c r="B1407">
        <v>15612494</v>
      </c>
      <c r="C1407" t="s">
        <v>956</v>
      </c>
      <c r="D1407">
        <v>359</v>
      </c>
      <c r="E1407" t="s">
        <v>15</v>
      </c>
      <c r="F1407" t="s">
        <v>16</v>
      </c>
      <c r="G1407">
        <v>44</v>
      </c>
      <c r="H1407">
        <v>6</v>
      </c>
      <c r="I1407">
        <v>128747.69</v>
      </c>
      <c r="J1407">
        <v>1</v>
      </c>
      <c r="K1407">
        <v>1</v>
      </c>
      <c r="L1407">
        <v>0</v>
      </c>
      <c r="M1407">
        <v>146955.71</v>
      </c>
      <c r="N1407">
        <v>1</v>
      </c>
      <c r="P1407">
        <f t="shared" si="132"/>
        <v>128747.69</v>
      </c>
      <c r="Q1407">
        <f t="shared" si="133"/>
        <v>6.6332495807107996</v>
      </c>
      <c r="W1407">
        <f t="shared" si="134"/>
        <v>9993</v>
      </c>
      <c r="X1407" t="str">
        <f t="shared" si="135"/>
        <v>Pan</v>
      </c>
      <c r="Y1407" t="str">
        <f t="shared" si="136"/>
        <v>cci</v>
      </c>
      <c r="Z1407">
        <f t="shared" si="137"/>
        <v>9</v>
      </c>
    </row>
    <row r="1408" spans="1:26" x14ac:dyDescent="0.25">
      <c r="A1408">
        <v>1407</v>
      </c>
      <c r="B1408">
        <v>15629617</v>
      </c>
      <c r="C1408" t="s">
        <v>402</v>
      </c>
      <c r="D1408">
        <v>572</v>
      </c>
      <c r="E1408" t="s">
        <v>18</v>
      </c>
      <c r="F1408" t="s">
        <v>23</v>
      </c>
      <c r="G1408">
        <v>23</v>
      </c>
      <c r="H1408">
        <v>2</v>
      </c>
      <c r="I1408">
        <v>126873.52</v>
      </c>
      <c r="J1408">
        <v>1</v>
      </c>
      <c r="K1408">
        <v>0</v>
      </c>
      <c r="L1408">
        <v>1</v>
      </c>
      <c r="M1408">
        <v>67040.12</v>
      </c>
      <c r="N1408">
        <v>0</v>
      </c>
      <c r="P1408">
        <f t="shared" si="132"/>
        <v>126873.52</v>
      </c>
      <c r="Q1408">
        <f t="shared" si="133"/>
        <v>4.7958315233127191</v>
      </c>
      <c r="W1408">
        <f t="shared" si="134"/>
        <v>7835</v>
      </c>
      <c r="X1408" t="str">
        <f t="shared" si="135"/>
        <v>Coo</v>
      </c>
      <c r="Y1408" t="str">
        <f t="shared" si="136"/>
        <v>ook</v>
      </c>
      <c r="Z1408">
        <f t="shared" si="137"/>
        <v>4</v>
      </c>
    </row>
    <row r="1409" spans="1:26" x14ac:dyDescent="0.25">
      <c r="A1409">
        <v>1408</v>
      </c>
      <c r="B1409">
        <v>15600821</v>
      </c>
      <c r="C1409" t="s">
        <v>830</v>
      </c>
      <c r="D1409">
        <v>721</v>
      </c>
      <c r="E1409" t="s">
        <v>15</v>
      </c>
      <c r="F1409" t="s">
        <v>23</v>
      </c>
      <c r="G1409">
        <v>69</v>
      </c>
      <c r="H1409">
        <v>2</v>
      </c>
      <c r="I1409">
        <v>108424.19</v>
      </c>
      <c r="J1409">
        <v>1</v>
      </c>
      <c r="K1409">
        <v>1</v>
      </c>
      <c r="L1409">
        <v>1</v>
      </c>
      <c r="M1409">
        <v>178418.35</v>
      </c>
      <c r="N1409">
        <v>0</v>
      </c>
      <c r="P1409">
        <f t="shared" si="132"/>
        <v>108424.19</v>
      </c>
      <c r="Q1409">
        <f t="shared" si="133"/>
        <v>8.3066238629180749</v>
      </c>
      <c r="W1409">
        <f t="shared" si="134"/>
        <v>2377</v>
      </c>
      <c r="X1409" t="str">
        <f t="shared" si="135"/>
        <v>Har</v>
      </c>
      <c r="Y1409" t="str">
        <f t="shared" si="136"/>
        <v>rdy</v>
      </c>
      <c r="Z1409">
        <f t="shared" si="137"/>
        <v>5</v>
      </c>
    </row>
    <row r="1410" spans="1:26" x14ac:dyDescent="0.25">
      <c r="A1410">
        <v>1409</v>
      </c>
      <c r="B1410">
        <v>15579062</v>
      </c>
      <c r="C1410" t="s">
        <v>22</v>
      </c>
      <c r="D1410">
        <v>707</v>
      </c>
      <c r="E1410" t="s">
        <v>15</v>
      </c>
      <c r="F1410" t="s">
        <v>23</v>
      </c>
      <c r="G1410">
        <v>32</v>
      </c>
      <c r="H1410">
        <v>9</v>
      </c>
      <c r="I1410">
        <v>0</v>
      </c>
      <c r="J1410">
        <v>2</v>
      </c>
      <c r="K1410">
        <v>0</v>
      </c>
      <c r="L1410">
        <v>0</v>
      </c>
      <c r="M1410">
        <v>30807.02</v>
      </c>
      <c r="N1410">
        <v>0</v>
      </c>
      <c r="P1410">
        <f t="shared" ref="P1410:P1473" si="138">ROUND(I1410,2)</f>
        <v>0</v>
      </c>
      <c r="Q1410">
        <f t="shared" ref="Q1410:Q1473" si="139">SQRT(G:G)</f>
        <v>5.6568542494923806</v>
      </c>
      <c r="W1410">
        <f t="shared" ref="W1410:W1473" si="140">RANK(D1410,D:D)</f>
        <v>2850</v>
      </c>
      <c r="X1410" t="str">
        <f t="shared" ref="X1410:X1473" si="141">LEFT(C:C,3)</f>
        <v>Chu</v>
      </c>
      <c r="Y1410" t="str">
        <f t="shared" ref="Y1410:Y1473" si="142">RIGHT(C:C,3)</f>
        <v>Chu</v>
      </c>
      <c r="Z1410">
        <f t="shared" ref="Z1410:Z1473" si="143">LEN(C:C)</f>
        <v>3</v>
      </c>
    </row>
    <row r="1411" spans="1:26" x14ac:dyDescent="0.25">
      <c r="A1411">
        <v>1410</v>
      </c>
      <c r="B1411">
        <v>15814268</v>
      </c>
      <c r="C1411" t="s">
        <v>370</v>
      </c>
      <c r="D1411">
        <v>444</v>
      </c>
      <c r="E1411" t="s">
        <v>15</v>
      </c>
      <c r="F1411" t="s">
        <v>16</v>
      </c>
      <c r="G1411">
        <v>40</v>
      </c>
      <c r="H1411">
        <v>5</v>
      </c>
      <c r="I1411">
        <v>84350.07</v>
      </c>
      <c r="J1411">
        <v>1</v>
      </c>
      <c r="K1411">
        <v>1</v>
      </c>
      <c r="L1411">
        <v>0</v>
      </c>
      <c r="M1411">
        <v>143835.76</v>
      </c>
      <c r="N1411">
        <v>0</v>
      </c>
      <c r="P1411">
        <f t="shared" si="138"/>
        <v>84350.07</v>
      </c>
      <c r="Q1411">
        <f t="shared" si="139"/>
        <v>6.324555320336759</v>
      </c>
      <c r="W1411">
        <f t="shared" si="140"/>
        <v>9845</v>
      </c>
      <c r="X1411" t="str">
        <f t="shared" si="141"/>
        <v>Fra</v>
      </c>
      <c r="Y1411" t="str">
        <f t="shared" si="142"/>
        <v>lin</v>
      </c>
      <c r="Z1411">
        <f t="shared" si="143"/>
        <v>8</v>
      </c>
    </row>
    <row r="1412" spans="1:26" x14ac:dyDescent="0.25">
      <c r="A1412">
        <v>1411</v>
      </c>
      <c r="B1412">
        <v>15710164</v>
      </c>
      <c r="C1412" t="s">
        <v>633</v>
      </c>
      <c r="D1412">
        <v>523</v>
      </c>
      <c r="E1412" t="s">
        <v>15</v>
      </c>
      <c r="F1412" t="s">
        <v>16</v>
      </c>
      <c r="G1412">
        <v>73</v>
      </c>
      <c r="H1412">
        <v>7</v>
      </c>
      <c r="I1412">
        <v>0</v>
      </c>
      <c r="J1412">
        <v>2</v>
      </c>
      <c r="K1412">
        <v>0</v>
      </c>
      <c r="L1412">
        <v>0</v>
      </c>
      <c r="M1412">
        <v>130883.9</v>
      </c>
      <c r="N1412">
        <v>1</v>
      </c>
      <c r="P1412">
        <f t="shared" si="138"/>
        <v>0</v>
      </c>
      <c r="Q1412">
        <f t="shared" si="139"/>
        <v>8.5440037453175304</v>
      </c>
      <c r="W1412">
        <f t="shared" si="140"/>
        <v>8969</v>
      </c>
      <c r="X1412" t="str">
        <f t="shared" si="141"/>
        <v>P'e</v>
      </c>
      <c r="Y1412" t="str">
        <f t="shared" si="142"/>
        <v>eng</v>
      </c>
      <c r="Z1412">
        <f t="shared" si="143"/>
        <v>5</v>
      </c>
    </row>
    <row r="1413" spans="1:26" x14ac:dyDescent="0.25">
      <c r="A1413">
        <v>1412</v>
      </c>
      <c r="B1413">
        <v>15693904</v>
      </c>
      <c r="C1413" t="s">
        <v>374</v>
      </c>
      <c r="D1413">
        <v>685</v>
      </c>
      <c r="E1413" t="s">
        <v>26</v>
      </c>
      <c r="F1413" t="s">
        <v>16</v>
      </c>
      <c r="G1413">
        <v>30</v>
      </c>
      <c r="H1413">
        <v>4</v>
      </c>
      <c r="I1413">
        <v>84958.6</v>
      </c>
      <c r="J1413">
        <v>2</v>
      </c>
      <c r="K1413">
        <v>0</v>
      </c>
      <c r="L1413">
        <v>1</v>
      </c>
      <c r="M1413">
        <v>194343.72</v>
      </c>
      <c r="N1413">
        <v>0</v>
      </c>
      <c r="P1413">
        <f t="shared" si="138"/>
        <v>84958.6</v>
      </c>
      <c r="Q1413">
        <f t="shared" si="139"/>
        <v>5.4772255750516612</v>
      </c>
      <c r="W1413">
        <f t="shared" si="140"/>
        <v>3655</v>
      </c>
      <c r="X1413" t="str">
        <f t="shared" si="141"/>
        <v>Chi</v>
      </c>
      <c r="Y1413" t="str">
        <f t="shared" si="142"/>
        <v>ang</v>
      </c>
      <c r="Z1413">
        <f t="shared" si="143"/>
        <v>6</v>
      </c>
    </row>
    <row r="1414" spans="1:26" x14ac:dyDescent="0.25">
      <c r="A1414">
        <v>1413</v>
      </c>
      <c r="B1414">
        <v>15588986</v>
      </c>
      <c r="C1414" t="s">
        <v>241</v>
      </c>
      <c r="D1414">
        <v>673</v>
      </c>
      <c r="E1414" t="s">
        <v>26</v>
      </c>
      <c r="F1414" t="s">
        <v>16</v>
      </c>
      <c r="G1414">
        <v>29</v>
      </c>
      <c r="H1414">
        <v>4</v>
      </c>
      <c r="I1414">
        <v>99097.36</v>
      </c>
      <c r="J1414">
        <v>1</v>
      </c>
      <c r="K1414">
        <v>1</v>
      </c>
      <c r="L1414">
        <v>1</v>
      </c>
      <c r="M1414">
        <v>9796.69</v>
      </c>
      <c r="N1414">
        <v>0</v>
      </c>
      <c r="P1414">
        <f t="shared" si="138"/>
        <v>99097.36</v>
      </c>
      <c r="Q1414">
        <f t="shared" si="139"/>
        <v>5.3851648071345037</v>
      </c>
      <c r="W1414">
        <f t="shared" si="140"/>
        <v>4162</v>
      </c>
      <c r="X1414" t="str">
        <f t="shared" si="141"/>
        <v>Gra</v>
      </c>
      <c r="Y1414" t="str">
        <f t="shared" si="142"/>
        <v>ant</v>
      </c>
      <c r="Z1414">
        <f t="shared" si="143"/>
        <v>5</v>
      </c>
    </row>
    <row r="1415" spans="1:26" x14ac:dyDescent="0.25">
      <c r="A1415">
        <v>1414</v>
      </c>
      <c r="B1415">
        <v>15797733</v>
      </c>
      <c r="C1415" t="s">
        <v>440</v>
      </c>
      <c r="D1415">
        <v>503</v>
      </c>
      <c r="E1415" t="s">
        <v>26</v>
      </c>
      <c r="F1415" t="s">
        <v>23</v>
      </c>
      <c r="G1415">
        <v>30</v>
      </c>
      <c r="H1415">
        <v>10</v>
      </c>
      <c r="I1415">
        <v>136622.54999999999</v>
      </c>
      <c r="J1415">
        <v>2</v>
      </c>
      <c r="K1415">
        <v>0</v>
      </c>
      <c r="L1415">
        <v>0</v>
      </c>
      <c r="M1415">
        <v>47310.239999999998</v>
      </c>
      <c r="N1415">
        <v>0</v>
      </c>
      <c r="P1415">
        <f t="shared" si="138"/>
        <v>136622.54999999999</v>
      </c>
      <c r="Q1415">
        <f t="shared" si="139"/>
        <v>5.4772255750516612</v>
      </c>
      <c r="W1415">
        <f t="shared" si="140"/>
        <v>9312</v>
      </c>
      <c r="X1415" t="str">
        <f t="shared" si="141"/>
        <v>Udo</v>
      </c>
      <c r="Y1415" t="str">
        <f t="shared" si="142"/>
        <v>ata</v>
      </c>
      <c r="Z1415">
        <f t="shared" si="143"/>
        <v>7</v>
      </c>
    </row>
    <row r="1416" spans="1:26" x14ac:dyDescent="0.25">
      <c r="A1416">
        <v>1415</v>
      </c>
      <c r="B1416">
        <v>15620507</v>
      </c>
      <c r="C1416" t="s">
        <v>957</v>
      </c>
      <c r="D1416">
        <v>485</v>
      </c>
      <c r="E1416" t="s">
        <v>26</v>
      </c>
      <c r="F1416" t="s">
        <v>16</v>
      </c>
      <c r="G1416">
        <v>30</v>
      </c>
      <c r="H1416">
        <v>5</v>
      </c>
      <c r="I1416">
        <v>156771.68</v>
      </c>
      <c r="J1416">
        <v>1</v>
      </c>
      <c r="K1416">
        <v>1</v>
      </c>
      <c r="L1416">
        <v>1</v>
      </c>
      <c r="M1416">
        <v>141148.21</v>
      </c>
      <c r="N1416">
        <v>0</v>
      </c>
      <c r="P1416">
        <f t="shared" si="138"/>
        <v>156771.68</v>
      </c>
      <c r="Q1416">
        <f t="shared" si="139"/>
        <v>5.4772255750516612</v>
      </c>
      <c r="W1416">
        <f t="shared" si="140"/>
        <v>9544</v>
      </c>
      <c r="X1416" t="str">
        <f t="shared" si="141"/>
        <v>Sic</v>
      </c>
      <c r="Y1416" t="str">
        <f t="shared" si="142"/>
        <v>ani</v>
      </c>
      <c r="Z1416">
        <f t="shared" si="143"/>
        <v>9</v>
      </c>
    </row>
    <row r="1417" spans="1:26" x14ac:dyDescent="0.25">
      <c r="A1417">
        <v>1416</v>
      </c>
      <c r="B1417">
        <v>15685150</v>
      </c>
      <c r="C1417" t="s">
        <v>413</v>
      </c>
      <c r="D1417">
        <v>799</v>
      </c>
      <c r="E1417" t="s">
        <v>26</v>
      </c>
      <c r="F1417" t="s">
        <v>23</v>
      </c>
      <c r="G1417">
        <v>28</v>
      </c>
      <c r="H1417">
        <v>7</v>
      </c>
      <c r="I1417">
        <v>167658.32999999999</v>
      </c>
      <c r="J1417">
        <v>2</v>
      </c>
      <c r="K1417">
        <v>1</v>
      </c>
      <c r="L1417">
        <v>1</v>
      </c>
      <c r="M1417">
        <v>111138.25</v>
      </c>
      <c r="N1417">
        <v>0</v>
      </c>
      <c r="P1417">
        <f t="shared" si="138"/>
        <v>167658.32999999999</v>
      </c>
      <c r="Q1417">
        <f t="shared" si="139"/>
        <v>5.2915026221291814</v>
      </c>
      <c r="W1417">
        <f t="shared" si="140"/>
        <v>656</v>
      </c>
      <c r="X1417" t="str">
        <f t="shared" si="141"/>
        <v>Eva</v>
      </c>
      <c r="Y1417" t="str">
        <f t="shared" si="142"/>
        <v>ans</v>
      </c>
      <c r="Z1417">
        <f t="shared" si="143"/>
        <v>5</v>
      </c>
    </row>
    <row r="1418" spans="1:26" x14ac:dyDescent="0.25">
      <c r="A1418">
        <v>1417</v>
      </c>
      <c r="B1418">
        <v>15667651</v>
      </c>
      <c r="C1418" t="s">
        <v>45</v>
      </c>
      <c r="D1418">
        <v>585</v>
      </c>
      <c r="E1418" t="s">
        <v>18</v>
      </c>
      <c r="F1418" t="s">
        <v>16</v>
      </c>
      <c r="G1418">
        <v>33</v>
      </c>
      <c r="H1418">
        <v>8</v>
      </c>
      <c r="I1418">
        <v>0</v>
      </c>
      <c r="J1418">
        <v>2</v>
      </c>
      <c r="K1418">
        <v>1</v>
      </c>
      <c r="L1418">
        <v>0</v>
      </c>
      <c r="M1418">
        <v>114182.07</v>
      </c>
      <c r="N1418">
        <v>0</v>
      </c>
      <c r="P1418">
        <f t="shared" si="138"/>
        <v>0</v>
      </c>
      <c r="Q1418">
        <f t="shared" si="139"/>
        <v>5.7445626465380286</v>
      </c>
      <c r="W1418">
        <f t="shared" si="140"/>
        <v>7439</v>
      </c>
      <c r="X1418" t="str">
        <f t="shared" si="141"/>
        <v>You</v>
      </c>
      <c r="Y1418" t="str">
        <f t="shared" si="142"/>
        <v>ung</v>
      </c>
      <c r="Z1418">
        <f t="shared" si="143"/>
        <v>5</v>
      </c>
    </row>
    <row r="1419" spans="1:26" x14ac:dyDescent="0.25">
      <c r="A1419">
        <v>1418</v>
      </c>
      <c r="B1419">
        <v>15774166</v>
      </c>
      <c r="C1419" t="s">
        <v>21</v>
      </c>
      <c r="D1419">
        <v>607</v>
      </c>
      <c r="E1419" t="s">
        <v>26</v>
      </c>
      <c r="F1419" t="s">
        <v>16</v>
      </c>
      <c r="G1419">
        <v>24</v>
      </c>
      <c r="H1419">
        <v>2</v>
      </c>
      <c r="I1419">
        <v>109483.54</v>
      </c>
      <c r="J1419">
        <v>2</v>
      </c>
      <c r="K1419">
        <v>0</v>
      </c>
      <c r="L1419">
        <v>1</v>
      </c>
      <c r="M1419">
        <v>127560.77</v>
      </c>
      <c r="N1419">
        <v>0</v>
      </c>
      <c r="P1419">
        <f t="shared" si="138"/>
        <v>109483.54</v>
      </c>
      <c r="Q1419">
        <f t="shared" si="139"/>
        <v>4.8989794855663558</v>
      </c>
      <c r="W1419">
        <f t="shared" si="140"/>
        <v>6681</v>
      </c>
      <c r="X1419" t="str">
        <f t="shared" si="141"/>
        <v>Mit</v>
      </c>
      <c r="Y1419" t="str">
        <f t="shared" si="142"/>
        <v>ell</v>
      </c>
      <c r="Z1419">
        <f t="shared" si="143"/>
        <v>8</v>
      </c>
    </row>
    <row r="1420" spans="1:26" x14ac:dyDescent="0.25">
      <c r="A1420">
        <v>1419</v>
      </c>
      <c r="B1420">
        <v>15649280</v>
      </c>
      <c r="C1420" t="s">
        <v>958</v>
      </c>
      <c r="D1420">
        <v>521</v>
      </c>
      <c r="E1420" t="s">
        <v>26</v>
      </c>
      <c r="F1420" t="s">
        <v>16</v>
      </c>
      <c r="G1420">
        <v>40</v>
      </c>
      <c r="H1420">
        <v>9</v>
      </c>
      <c r="I1420">
        <v>134504.78</v>
      </c>
      <c r="J1420">
        <v>1</v>
      </c>
      <c r="K1420">
        <v>1</v>
      </c>
      <c r="L1420">
        <v>0</v>
      </c>
      <c r="M1420">
        <v>18082.060000000001</v>
      </c>
      <c r="N1420">
        <v>0</v>
      </c>
      <c r="P1420">
        <f t="shared" si="138"/>
        <v>134504.78</v>
      </c>
      <c r="Q1420">
        <f t="shared" si="139"/>
        <v>6.324555320336759</v>
      </c>
      <c r="W1420">
        <f t="shared" si="140"/>
        <v>8999</v>
      </c>
      <c r="X1420" t="str">
        <f t="shared" si="141"/>
        <v>Luc</v>
      </c>
      <c r="Y1420" t="str">
        <f t="shared" si="142"/>
        <v>ese</v>
      </c>
      <c r="Z1420">
        <f t="shared" si="143"/>
        <v>8</v>
      </c>
    </row>
    <row r="1421" spans="1:26" x14ac:dyDescent="0.25">
      <c r="A1421">
        <v>1420</v>
      </c>
      <c r="B1421">
        <v>15705657</v>
      </c>
      <c r="C1421" t="s">
        <v>295</v>
      </c>
      <c r="D1421">
        <v>535</v>
      </c>
      <c r="E1421" t="s">
        <v>15</v>
      </c>
      <c r="F1421" t="s">
        <v>16</v>
      </c>
      <c r="G1421">
        <v>44</v>
      </c>
      <c r="H1421">
        <v>2</v>
      </c>
      <c r="I1421">
        <v>114427.86</v>
      </c>
      <c r="J1421">
        <v>1</v>
      </c>
      <c r="K1421">
        <v>1</v>
      </c>
      <c r="L1421">
        <v>1</v>
      </c>
      <c r="M1421">
        <v>136330.26</v>
      </c>
      <c r="N1421">
        <v>0</v>
      </c>
      <c r="P1421">
        <f t="shared" si="138"/>
        <v>114427.86</v>
      </c>
      <c r="Q1421">
        <f t="shared" si="139"/>
        <v>6.6332495807107996</v>
      </c>
      <c r="W1421">
        <f t="shared" si="140"/>
        <v>8724</v>
      </c>
      <c r="X1421" t="str">
        <f t="shared" si="141"/>
        <v>Hew</v>
      </c>
      <c r="Y1421" t="str">
        <f t="shared" si="142"/>
        <v>itt</v>
      </c>
      <c r="Z1421">
        <f t="shared" si="143"/>
        <v>6</v>
      </c>
    </row>
    <row r="1422" spans="1:26" x14ac:dyDescent="0.25">
      <c r="A1422">
        <v>1421</v>
      </c>
      <c r="B1422">
        <v>15753969</v>
      </c>
      <c r="C1422" t="s">
        <v>275</v>
      </c>
      <c r="D1422">
        <v>724</v>
      </c>
      <c r="E1422" t="s">
        <v>18</v>
      </c>
      <c r="F1422" t="s">
        <v>23</v>
      </c>
      <c r="G1422">
        <v>45</v>
      </c>
      <c r="H1422">
        <v>5</v>
      </c>
      <c r="I1422">
        <v>83888.54</v>
      </c>
      <c r="J1422">
        <v>1</v>
      </c>
      <c r="K1422">
        <v>0</v>
      </c>
      <c r="L1422">
        <v>1</v>
      </c>
      <c r="M1422">
        <v>34121.81</v>
      </c>
      <c r="N1422">
        <v>0</v>
      </c>
      <c r="P1422">
        <f t="shared" si="138"/>
        <v>83888.54</v>
      </c>
      <c r="Q1422">
        <f t="shared" si="139"/>
        <v>6.7082039324993694</v>
      </c>
      <c r="W1422">
        <f t="shared" si="140"/>
        <v>2298</v>
      </c>
      <c r="X1422" t="str">
        <f t="shared" si="141"/>
        <v>K'u</v>
      </c>
      <c r="Y1422" t="str">
        <f t="shared" si="142"/>
        <v>ung</v>
      </c>
      <c r="Z1422">
        <f t="shared" si="143"/>
        <v>5</v>
      </c>
    </row>
    <row r="1423" spans="1:26" x14ac:dyDescent="0.25">
      <c r="A1423">
        <v>1422</v>
      </c>
      <c r="B1423">
        <v>15742378</v>
      </c>
      <c r="C1423" t="s">
        <v>959</v>
      </c>
      <c r="D1423">
        <v>520</v>
      </c>
      <c r="E1423" t="s">
        <v>26</v>
      </c>
      <c r="F1423" t="s">
        <v>23</v>
      </c>
      <c r="G1423">
        <v>32</v>
      </c>
      <c r="H1423">
        <v>5</v>
      </c>
      <c r="I1423">
        <v>110029.77</v>
      </c>
      <c r="J1423">
        <v>1</v>
      </c>
      <c r="K1423">
        <v>1</v>
      </c>
      <c r="L1423">
        <v>0</v>
      </c>
      <c r="M1423">
        <v>56246.69</v>
      </c>
      <c r="N1423">
        <v>0</v>
      </c>
      <c r="P1423">
        <f t="shared" si="138"/>
        <v>110029.77</v>
      </c>
      <c r="Q1423">
        <f t="shared" si="139"/>
        <v>5.6568542494923806</v>
      </c>
      <c r="W1423">
        <f t="shared" si="140"/>
        <v>9025</v>
      </c>
      <c r="X1423" t="str">
        <f t="shared" si="141"/>
        <v>Swa</v>
      </c>
      <c r="Y1423" t="str">
        <f t="shared" si="142"/>
        <v>aim</v>
      </c>
      <c r="Z1423">
        <f t="shared" si="143"/>
        <v>5</v>
      </c>
    </row>
    <row r="1424" spans="1:26" x14ac:dyDescent="0.25">
      <c r="A1424">
        <v>1423</v>
      </c>
      <c r="B1424">
        <v>15794874</v>
      </c>
      <c r="C1424" t="s">
        <v>960</v>
      </c>
      <c r="D1424">
        <v>696</v>
      </c>
      <c r="E1424" t="s">
        <v>18</v>
      </c>
      <c r="F1424" t="s">
        <v>23</v>
      </c>
      <c r="G1424">
        <v>41</v>
      </c>
      <c r="H1424">
        <v>9</v>
      </c>
      <c r="I1424">
        <v>127523.75</v>
      </c>
      <c r="J1424">
        <v>1</v>
      </c>
      <c r="K1424">
        <v>0</v>
      </c>
      <c r="L1424">
        <v>1</v>
      </c>
      <c r="M1424">
        <v>191417.42</v>
      </c>
      <c r="N1424">
        <v>0</v>
      </c>
      <c r="P1424">
        <f t="shared" si="138"/>
        <v>127523.75</v>
      </c>
      <c r="Q1424">
        <f t="shared" si="139"/>
        <v>6.4031242374328485</v>
      </c>
      <c r="W1424">
        <f t="shared" si="140"/>
        <v>3266</v>
      </c>
      <c r="X1424" t="str">
        <f t="shared" si="141"/>
        <v>Qui</v>
      </c>
      <c r="Y1424" t="str">
        <f t="shared" si="142"/>
        <v>nes</v>
      </c>
      <c r="Z1424">
        <f t="shared" si="143"/>
        <v>8</v>
      </c>
    </row>
    <row r="1425" spans="1:26" x14ac:dyDescent="0.25">
      <c r="A1425">
        <v>1424</v>
      </c>
      <c r="B1425">
        <v>15589221</v>
      </c>
      <c r="C1425" t="s">
        <v>136</v>
      </c>
      <c r="D1425">
        <v>657</v>
      </c>
      <c r="E1425" t="s">
        <v>26</v>
      </c>
      <c r="F1425" t="s">
        <v>23</v>
      </c>
      <c r="G1425">
        <v>30</v>
      </c>
      <c r="H1425">
        <v>1</v>
      </c>
      <c r="I1425">
        <v>139762.13</v>
      </c>
      <c r="J1425">
        <v>2</v>
      </c>
      <c r="K1425">
        <v>1</v>
      </c>
      <c r="L1425">
        <v>1</v>
      </c>
      <c r="M1425">
        <v>23317.88</v>
      </c>
      <c r="N1425">
        <v>0</v>
      </c>
      <c r="P1425">
        <f t="shared" si="138"/>
        <v>139762.13</v>
      </c>
      <c r="Q1425">
        <f t="shared" si="139"/>
        <v>5.4772255750516612</v>
      </c>
      <c r="W1425">
        <f t="shared" si="140"/>
        <v>4774</v>
      </c>
      <c r="X1425" t="str">
        <f t="shared" si="141"/>
        <v>Ken</v>
      </c>
      <c r="Y1425" t="str">
        <f t="shared" si="142"/>
        <v>edy</v>
      </c>
      <c r="Z1425">
        <f t="shared" si="143"/>
        <v>7</v>
      </c>
    </row>
    <row r="1426" spans="1:26" x14ac:dyDescent="0.25">
      <c r="A1426">
        <v>1425</v>
      </c>
      <c r="B1426">
        <v>15596671</v>
      </c>
      <c r="C1426" t="s">
        <v>76</v>
      </c>
      <c r="D1426">
        <v>603</v>
      </c>
      <c r="E1426" t="s">
        <v>18</v>
      </c>
      <c r="F1426" t="s">
        <v>16</v>
      </c>
      <c r="G1426">
        <v>42</v>
      </c>
      <c r="H1426">
        <v>8</v>
      </c>
      <c r="I1426">
        <v>91611.12</v>
      </c>
      <c r="J1426">
        <v>1</v>
      </c>
      <c r="K1426">
        <v>0</v>
      </c>
      <c r="L1426">
        <v>0</v>
      </c>
      <c r="M1426">
        <v>144675.29999999999</v>
      </c>
      <c r="N1426">
        <v>1</v>
      </c>
      <c r="P1426">
        <f t="shared" si="138"/>
        <v>91611.12</v>
      </c>
      <c r="Q1426">
        <f t="shared" si="139"/>
        <v>6.4807406984078604</v>
      </c>
      <c r="W1426">
        <f t="shared" si="140"/>
        <v>6828</v>
      </c>
      <c r="X1426" t="str">
        <f t="shared" si="141"/>
        <v>End</v>
      </c>
      <c r="Y1426" t="str">
        <f t="shared" si="142"/>
        <v>zzi</v>
      </c>
      <c r="Z1426">
        <f t="shared" si="143"/>
        <v>8</v>
      </c>
    </row>
    <row r="1427" spans="1:26" x14ac:dyDescent="0.25">
      <c r="A1427">
        <v>1426</v>
      </c>
      <c r="B1427">
        <v>15583668</v>
      </c>
      <c r="C1427" t="s">
        <v>961</v>
      </c>
      <c r="D1427">
        <v>726</v>
      </c>
      <c r="E1427" t="s">
        <v>15</v>
      </c>
      <c r="F1427" t="s">
        <v>16</v>
      </c>
      <c r="G1427">
        <v>42</v>
      </c>
      <c r="H1427">
        <v>2</v>
      </c>
      <c r="I1427">
        <v>109471.79</v>
      </c>
      <c r="J1427">
        <v>1</v>
      </c>
      <c r="K1427">
        <v>0</v>
      </c>
      <c r="L1427">
        <v>1</v>
      </c>
      <c r="M1427">
        <v>175161.05</v>
      </c>
      <c r="N1427">
        <v>0</v>
      </c>
      <c r="P1427">
        <f t="shared" si="138"/>
        <v>109471.79</v>
      </c>
      <c r="Q1427">
        <f t="shared" si="139"/>
        <v>6.4807406984078604</v>
      </c>
      <c r="W1427">
        <f t="shared" si="140"/>
        <v>2242</v>
      </c>
      <c r="X1427" t="str">
        <f t="shared" si="141"/>
        <v>Lud</v>
      </c>
      <c r="Y1427" t="str">
        <f t="shared" si="142"/>
        <v>ici</v>
      </c>
      <c r="Z1427">
        <f t="shared" si="143"/>
        <v>8</v>
      </c>
    </row>
    <row r="1428" spans="1:26" x14ac:dyDescent="0.25">
      <c r="A1428">
        <v>1427</v>
      </c>
      <c r="B1428">
        <v>15710206</v>
      </c>
      <c r="C1428" t="s">
        <v>962</v>
      </c>
      <c r="D1428">
        <v>591</v>
      </c>
      <c r="E1428" t="s">
        <v>15</v>
      </c>
      <c r="F1428" t="s">
        <v>16</v>
      </c>
      <c r="G1428">
        <v>39</v>
      </c>
      <c r="H1428">
        <v>4</v>
      </c>
      <c r="I1428">
        <v>150500.64000000001</v>
      </c>
      <c r="J1428">
        <v>1</v>
      </c>
      <c r="K1428">
        <v>1</v>
      </c>
      <c r="L1428">
        <v>0</v>
      </c>
      <c r="M1428">
        <v>14928.8</v>
      </c>
      <c r="N1428">
        <v>0</v>
      </c>
      <c r="P1428">
        <f t="shared" si="138"/>
        <v>150500.64000000001</v>
      </c>
      <c r="Q1428">
        <f t="shared" si="139"/>
        <v>6.2449979983983983</v>
      </c>
      <c r="W1428">
        <f t="shared" si="140"/>
        <v>7243</v>
      </c>
      <c r="X1428" t="str">
        <f t="shared" si="141"/>
        <v>Lar</v>
      </c>
      <c r="Y1428" t="str">
        <f t="shared" si="142"/>
        <v>son</v>
      </c>
      <c r="Z1428">
        <f t="shared" si="143"/>
        <v>6</v>
      </c>
    </row>
    <row r="1429" spans="1:26" x14ac:dyDescent="0.25">
      <c r="A1429">
        <v>1428</v>
      </c>
      <c r="B1429">
        <v>15799966</v>
      </c>
      <c r="C1429" t="s">
        <v>169</v>
      </c>
      <c r="D1429">
        <v>792</v>
      </c>
      <c r="E1429" t="s">
        <v>26</v>
      </c>
      <c r="F1429" t="s">
        <v>16</v>
      </c>
      <c r="G1429">
        <v>59</v>
      </c>
      <c r="H1429">
        <v>9</v>
      </c>
      <c r="I1429">
        <v>101609.77</v>
      </c>
      <c r="J1429">
        <v>1</v>
      </c>
      <c r="K1429">
        <v>0</v>
      </c>
      <c r="L1429">
        <v>0</v>
      </c>
      <c r="M1429">
        <v>161479.19</v>
      </c>
      <c r="N1429">
        <v>1</v>
      </c>
      <c r="P1429">
        <f t="shared" si="138"/>
        <v>101609.77</v>
      </c>
      <c r="Q1429">
        <f t="shared" si="139"/>
        <v>7.6811457478686078</v>
      </c>
      <c r="W1429">
        <f t="shared" si="140"/>
        <v>760</v>
      </c>
      <c r="X1429" t="str">
        <f t="shared" si="141"/>
        <v>Chi</v>
      </c>
      <c r="Y1429" t="str">
        <f t="shared" si="142"/>
        <v>lum</v>
      </c>
      <c r="Z1429">
        <f t="shared" si="143"/>
        <v>8</v>
      </c>
    </row>
    <row r="1430" spans="1:26" x14ac:dyDescent="0.25">
      <c r="A1430">
        <v>1429</v>
      </c>
      <c r="B1430">
        <v>15794560</v>
      </c>
      <c r="C1430" t="s">
        <v>44</v>
      </c>
      <c r="D1430">
        <v>550</v>
      </c>
      <c r="E1430" t="s">
        <v>15</v>
      </c>
      <c r="F1430" t="s">
        <v>23</v>
      </c>
      <c r="G1430">
        <v>57</v>
      </c>
      <c r="H1430">
        <v>5</v>
      </c>
      <c r="I1430">
        <v>0</v>
      </c>
      <c r="J1430">
        <v>1</v>
      </c>
      <c r="K1430">
        <v>1</v>
      </c>
      <c r="L1430">
        <v>1</v>
      </c>
      <c r="M1430">
        <v>133501.94</v>
      </c>
      <c r="N1430">
        <v>0</v>
      </c>
      <c r="P1430">
        <f t="shared" si="138"/>
        <v>0</v>
      </c>
      <c r="Q1430">
        <f t="shared" si="139"/>
        <v>7.5498344352707498</v>
      </c>
      <c r="W1430">
        <f t="shared" si="140"/>
        <v>8380</v>
      </c>
      <c r="X1430" t="str">
        <f t="shared" si="141"/>
        <v>Mac</v>
      </c>
      <c r="Y1430" t="str">
        <f t="shared" si="142"/>
        <v>ean</v>
      </c>
      <c r="Z1430">
        <f t="shared" si="143"/>
        <v>7</v>
      </c>
    </row>
    <row r="1431" spans="1:26" x14ac:dyDescent="0.25">
      <c r="A1431">
        <v>1430</v>
      </c>
      <c r="B1431">
        <v>15626485</v>
      </c>
      <c r="C1431" t="s">
        <v>457</v>
      </c>
      <c r="D1431">
        <v>601</v>
      </c>
      <c r="E1431" t="s">
        <v>15</v>
      </c>
      <c r="F1431" t="s">
        <v>16</v>
      </c>
      <c r="G1431">
        <v>26</v>
      </c>
      <c r="H1431">
        <v>8</v>
      </c>
      <c r="I1431">
        <v>78892.23</v>
      </c>
      <c r="J1431">
        <v>1</v>
      </c>
      <c r="K1431">
        <v>1</v>
      </c>
      <c r="L1431">
        <v>1</v>
      </c>
      <c r="M1431">
        <v>23703.52</v>
      </c>
      <c r="N1431">
        <v>0</v>
      </c>
      <c r="P1431">
        <f t="shared" si="138"/>
        <v>78892.23</v>
      </c>
      <c r="Q1431">
        <f t="shared" si="139"/>
        <v>5.0990195135927845</v>
      </c>
      <c r="W1431">
        <f t="shared" si="140"/>
        <v>6895</v>
      </c>
      <c r="X1431" t="str">
        <f t="shared" si="141"/>
        <v>Lu</v>
      </c>
      <c r="Y1431" t="str">
        <f t="shared" si="142"/>
        <v>Lu</v>
      </c>
      <c r="Z1431">
        <f t="shared" si="143"/>
        <v>2</v>
      </c>
    </row>
    <row r="1432" spans="1:26" x14ac:dyDescent="0.25">
      <c r="A1432">
        <v>1431</v>
      </c>
      <c r="B1432">
        <v>15703143</v>
      </c>
      <c r="C1432" t="s">
        <v>943</v>
      </c>
      <c r="D1432">
        <v>820</v>
      </c>
      <c r="E1432" t="s">
        <v>15</v>
      </c>
      <c r="F1432" t="s">
        <v>16</v>
      </c>
      <c r="G1432">
        <v>29</v>
      </c>
      <c r="H1432">
        <v>3</v>
      </c>
      <c r="I1432">
        <v>82344.84</v>
      </c>
      <c r="J1432">
        <v>1</v>
      </c>
      <c r="K1432">
        <v>0</v>
      </c>
      <c r="L1432">
        <v>1</v>
      </c>
      <c r="M1432">
        <v>115985.38</v>
      </c>
      <c r="N1432">
        <v>0</v>
      </c>
      <c r="P1432">
        <f t="shared" si="138"/>
        <v>82344.84</v>
      </c>
      <c r="Q1432">
        <f t="shared" si="139"/>
        <v>5.3851648071345037</v>
      </c>
      <c r="W1432">
        <f t="shared" si="140"/>
        <v>432</v>
      </c>
      <c r="X1432" t="str">
        <f t="shared" si="141"/>
        <v>Tua</v>
      </c>
      <c r="Y1432" t="str">
        <f t="shared" si="142"/>
        <v>uan</v>
      </c>
      <c r="Z1432">
        <f t="shared" si="143"/>
        <v>4</v>
      </c>
    </row>
    <row r="1433" spans="1:26" x14ac:dyDescent="0.25">
      <c r="A1433">
        <v>1432</v>
      </c>
      <c r="B1433">
        <v>15809772</v>
      </c>
      <c r="C1433" t="s">
        <v>817</v>
      </c>
      <c r="D1433">
        <v>667</v>
      </c>
      <c r="E1433" t="s">
        <v>15</v>
      </c>
      <c r="F1433" t="s">
        <v>23</v>
      </c>
      <c r="G1433">
        <v>48</v>
      </c>
      <c r="H1433">
        <v>2</v>
      </c>
      <c r="I1433">
        <v>0</v>
      </c>
      <c r="J1433">
        <v>1</v>
      </c>
      <c r="K1433">
        <v>1</v>
      </c>
      <c r="L1433">
        <v>0</v>
      </c>
      <c r="M1433">
        <v>43229.2</v>
      </c>
      <c r="N1433">
        <v>0</v>
      </c>
      <c r="P1433">
        <f t="shared" si="138"/>
        <v>0</v>
      </c>
      <c r="Q1433">
        <f t="shared" si="139"/>
        <v>6.9282032302755088</v>
      </c>
      <c r="W1433">
        <f t="shared" si="140"/>
        <v>4379</v>
      </c>
      <c r="X1433" t="str">
        <f t="shared" si="141"/>
        <v>Glo</v>
      </c>
      <c r="Y1433" t="str">
        <f t="shared" si="142"/>
        <v>ver</v>
      </c>
      <c r="Z1433">
        <f t="shared" si="143"/>
        <v>6</v>
      </c>
    </row>
    <row r="1434" spans="1:26" x14ac:dyDescent="0.25">
      <c r="A1434">
        <v>1433</v>
      </c>
      <c r="B1434">
        <v>15687959</v>
      </c>
      <c r="C1434" t="s">
        <v>963</v>
      </c>
      <c r="D1434">
        <v>573</v>
      </c>
      <c r="E1434" t="s">
        <v>18</v>
      </c>
      <c r="F1434" t="s">
        <v>16</v>
      </c>
      <c r="G1434">
        <v>44</v>
      </c>
      <c r="H1434">
        <v>4</v>
      </c>
      <c r="I1434">
        <v>0</v>
      </c>
      <c r="J1434">
        <v>1</v>
      </c>
      <c r="K1434">
        <v>1</v>
      </c>
      <c r="L1434">
        <v>1</v>
      </c>
      <c r="M1434">
        <v>94862.93</v>
      </c>
      <c r="N1434">
        <v>0</v>
      </c>
      <c r="P1434">
        <f t="shared" si="138"/>
        <v>0</v>
      </c>
      <c r="Q1434">
        <f t="shared" si="139"/>
        <v>6.6332495807107996</v>
      </c>
      <c r="W1434">
        <f t="shared" si="140"/>
        <v>7804</v>
      </c>
      <c r="X1434" t="str">
        <f t="shared" si="141"/>
        <v>Lan</v>
      </c>
      <c r="Y1434" t="str">
        <f t="shared" si="142"/>
        <v>man</v>
      </c>
      <c r="Z1434">
        <f t="shared" si="143"/>
        <v>7</v>
      </c>
    </row>
    <row r="1435" spans="1:26" x14ac:dyDescent="0.25">
      <c r="A1435">
        <v>1434</v>
      </c>
      <c r="B1435">
        <v>15585282</v>
      </c>
      <c r="C1435" t="s">
        <v>213</v>
      </c>
      <c r="D1435">
        <v>755</v>
      </c>
      <c r="E1435" t="s">
        <v>15</v>
      </c>
      <c r="F1435" t="s">
        <v>23</v>
      </c>
      <c r="G1435">
        <v>62</v>
      </c>
      <c r="H1435">
        <v>1</v>
      </c>
      <c r="I1435">
        <v>127706.33</v>
      </c>
      <c r="J1435">
        <v>2</v>
      </c>
      <c r="K1435">
        <v>0</v>
      </c>
      <c r="L1435">
        <v>1</v>
      </c>
      <c r="M1435">
        <v>142377.69</v>
      </c>
      <c r="N1435">
        <v>0</v>
      </c>
      <c r="P1435">
        <f t="shared" si="138"/>
        <v>127706.33</v>
      </c>
      <c r="Q1435">
        <f t="shared" si="139"/>
        <v>7.8740078740118111</v>
      </c>
      <c r="W1435">
        <f t="shared" si="140"/>
        <v>1471</v>
      </c>
      <c r="X1435" t="str">
        <f t="shared" si="141"/>
        <v>Tre</v>
      </c>
      <c r="Y1435" t="str">
        <f t="shared" si="142"/>
        <v>ano</v>
      </c>
      <c r="Z1435">
        <f t="shared" si="143"/>
        <v>9</v>
      </c>
    </row>
    <row r="1436" spans="1:26" x14ac:dyDescent="0.25">
      <c r="A1436">
        <v>1435</v>
      </c>
      <c r="B1436">
        <v>15714993</v>
      </c>
      <c r="C1436" t="s">
        <v>850</v>
      </c>
      <c r="D1436">
        <v>552</v>
      </c>
      <c r="E1436" t="s">
        <v>15</v>
      </c>
      <c r="F1436" t="s">
        <v>16</v>
      </c>
      <c r="G1436">
        <v>41</v>
      </c>
      <c r="H1436">
        <v>9</v>
      </c>
      <c r="I1436">
        <v>124349.34</v>
      </c>
      <c r="J1436">
        <v>1</v>
      </c>
      <c r="K1436">
        <v>1</v>
      </c>
      <c r="L1436">
        <v>0</v>
      </c>
      <c r="M1436">
        <v>135635.25</v>
      </c>
      <c r="N1436">
        <v>0</v>
      </c>
      <c r="P1436">
        <f t="shared" si="138"/>
        <v>124349.34</v>
      </c>
      <c r="Q1436">
        <f t="shared" si="139"/>
        <v>6.4031242374328485</v>
      </c>
      <c r="W1436">
        <f t="shared" si="140"/>
        <v>8342</v>
      </c>
      <c r="X1436" t="str">
        <f t="shared" si="141"/>
        <v>Lon</v>
      </c>
      <c r="Y1436" t="str">
        <f t="shared" si="142"/>
        <v>ngo</v>
      </c>
      <c r="Z1436">
        <f t="shared" si="143"/>
        <v>5</v>
      </c>
    </row>
    <row r="1437" spans="1:26" x14ac:dyDescent="0.25">
      <c r="A1437">
        <v>1436</v>
      </c>
      <c r="B1437">
        <v>15596021</v>
      </c>
      <c r="C1437" t="s">
        <v>964</v>
      </c>
      <c r="D1437">
        <v>598</v>
      </c>
      <c r="E1437" t="s">
        <v>18</v>
      </c>
      <c r="F1437" t="s">
        <v>23</v>
      </c>
      <c r="G1437">
        <v>44</v>
      </c>
      <c r="H1437">
        <v>8</v>
      </c>
      <c r="I1437">
        <v>0</v>
      </c>
      <c r="J1437">
        <v>2</v>
      </c>
      <c r="K1437">
        <v>1</v>
      </c>
      <c r="L1437">
        <v>0</v>
      </c>
      <c r="M1437">
        <v>148487.9</v>
      </c>
      <c r="N1437">
        <v>0</v>
      </c>
      <c r="P1437">
        <f t="shared" si="138"/>
        <v>0</v>
      </c>
      <c r="Q1437">
        <f t="shared" si="139"/>
        <v>6.6332495807107996</v>
      </c>
      <c r="W1437">
        <f t="shared" si="140"/>
        <v>7001</v>
      </c>
      <c r="X1437" t="str">
        <f t="shared" si="141"/>
        <v>K?</v>
      </c>
      <c r="Y1437" t="str">
        <f t="shared" si="142"/>
        <v>K?</v>
      </c>
      <c r="Z1437">
        <f t="shared" si="143"/>
        <v>2</v>
      </c>
    </row>
    <row r="1438" spans="1:26" x14ac:dyDescent="0.25">
      <c r="A1438">
        <v>1437</v>
      </c>
      <c r="B1438">
        <v>15646615</v>
      </c>
      <c r="C1438" t="s">
        <v>418</v>
      </c>
      <c r="D1438">
        <v>576</v>
      </c>
      <c r="E1438" t="s">
        <v>26</v>
      </c>
      <c r="F1438" t="s">
        <v>23</v>
      </c>
      <c r="G1438">
        <v>28</v>
      </c>
      <c r="H1438">
        <v>1</v>
      </c>
      <c r="I1438">
        <v>119336.29</v>
      </c>
      <c r="J1438">
        <v>2</v>
      </c>
      <c r="K1438">
        <v>0</v>
      </c>
      <c r="L1438">
        <v>1</v>
      </c>
      <c r="M1438">
        <v>58976.85</v>
      </c>
      <c r="N1438">
        <v>0</v>
      </c>
      <c r="P1438">
        <f t="shared" si="138"/>
        <v>119336.29</v>
      </c>
      <c r="Q1438">
        <f t="shared" si="139"/>
        <v>5.2915026221291814</v>
      </c>
      <c r="W1438">
        <f t="shared" si="140"/>
        <v>7732</v>
      </c>
      <c r="X1438" t="str">
        <f t="shared" si="141"/>
        <v>Mui</v>
      </c>
      <c r="Y1438" t="str">
        <f t="shared" si="142"/>
        <v>uir</v>
      </c>
      <c r="Z1438">
        <f t="shared" si="143"/>
        <v>4</v>
      </c>
    </row>
    <row r="1439" spans="1:26" x14ac:dyDescent="0.25">
      <c r="A1439">
        <v>1438</v>
      </c>
      <c r="B1439">
        <v>15742632</v>
      </c>
      <c r="C1439" t="s">
        <v>965</v>
      </c>
      <c r="D1439">
        <v>670</v>
      </c>
      <c r="E1439" t="s">
        <v>15</v>
      </c>
      <c r="F1439" t="s">
        <v>16</v>
      </c>
      <c r="G1439">
        <v>31</v>
      </c>
      <c r="H1439">
        <v>9</v>
      </c>
      <c r="I1439">
        <v>0</v>
      </c>
      <c r="J1439">
        <v>1</v>
      </c>
      <c r="K1439">
        <v>0</v>
      </c>
      <c r="L1439">
        <v>1</v>
      </c>
      <c r="M1439">
        <v>76254.83</v>
      </c>
      <c r="N1439">
        <v>0</v>
      </c>
      <c r="P1439">
        <f t="shared" si="138"/>
        <v>0</v>
      </c>
      <c r="Q1439">
        <f t="shared" si="139"/>
        <v>5.5677643628300215</v>
      </c>
      <c r="W1439">
        <f t="shared" si="140"/>
        <v>4258</v>
      </c>
      <c r="X1439" t="str">
        <f t="shared" si="141"/>
        <v>Ale</v>
      </c>
      <c r="Y1439" t="str">
        <f t="shared" si="142"/>
        <v>eva</v>
      </c>
      <c r="Z1439">
        <f t="shared" si="143"/>
        <v>9</v>
      </c>
    </row>
    <row r="1440" spans="1:26" x14ac:dyDescent="0.25">
      <c r="A1440">
        <v>1439</v>
      </c>
      <c r="B1440">
        <v>15574068</v>
      </c>
      <c r="C1440" t="s">
        <v>926</v>
      </c>
      <c r="D1440">
        <v>504</v>
      </c>
      <c r="E1440" t="s">
        <v>26</v>
      </c>
      <c r="F1440" t="s">
        <v>23</v>
      </c>
      <c r="G1440">
        <v>56</v>
      </c>
      <c r="H1440">
        <v>9</v>
      </c>
      <c r="I1440">
        <v>104217.3</v>
      </c>
      <c r="J1440">
        <v>1</v>
      </c>
      <c r="K1440">
        <v>0</v>
      </c>
      <c r="L1440">
        <v>0</v>
      </c>
      <c r="M1440">
        <v>55857.48</v>
      </c>
      <c r="N1440">
        <v>1</v>
      </c>
      <c r="P1440">
        <f t="shared" si="138"/>
        <v>104217.3</v>
      </c>
      <c r="Q1440">
        <f t="shared" si="139"/>
        <v>7.4833147735478827</v>
      </c>
      <c r="W1440">
        <f t="shared" si="140"/>
        <v>9298</v>
      </c>
      <c r="X1440" t="str">
        <f t="shared" si="141"/>
        <v>Nor</v>
      </c>
      <c r="Y1440" t="str">
        <f t="shared" si="142"/>
        <v>man</v>
      </c>
      <c r="Z1440">
        <f t="shared" si="143"/>
        <v>6</v>
      </c>
    </row>
    <row r="1441" spans="1:26" x14ac:dyDescent="0.25">
      <c r="A1441">
        <v>1440</v>
      </c>
      <c r="B1441">
        <v>15806967</v>
      </c>
      <c r="C1441" t="s">
        <v>332</v>
      </c>
      <c r="D1441">
        <v>778</v>
      </c>
      <c r="E1441" t="s">
        <v>15</v>
      </c>
      <c r="F1441" t="s">
        <v>16</v>
      </c>
      <c r="G1441">
        <v>65</v>
      </c>
      <c r="H1441">
        <v>7</v>
      </c>
      <c r="I1441">
        <v>0</v>
      </c>
      <c r="J1441">
        <v>1</v>
      </c>
      <c r="K1441">
        <v>1</v>
      </c>
      <c r="L1441">
        <v>1</v>
      </c>
      <c r="M1441">
        <v>77867.23</v>
      </c>
      <c r="N1441">
        <v>0</v>
      </c>
      <c r="P1441">
        <f t="shared" si="138"/>
        <v>0</v>
      </c>
      <c r="Q1441">
        <f t="shared" si="139"/>
        <v>8.0622577482985491</v>
      </c>
      <c r="W1441">
        <f t="shared" si="140"/>
        <v>982</v>
      </c>
      <c r="X1441" t="str">
        <f t="shared" si="141"/>
        <v>Sim</v>
      </c>
      <c r="Y1441" t="str">
        <f t="shared" si="142"/>
        <v>ons</v>
      </c>
      <c r="Z1441">
        <f t="shared" si="143"/>
        <v>7</v>
      </c>
    </row>
    <row r="1442" spans="1:26" x14ac:dyDescent="0.25">
      <c r="A1442">
        <v>1441</v>
      </c>
      <c r="B1442">
        <v>15796334</v>
      </c>
      <c r="C1442" t="s">
        <v>966</v>
      </c>
      <c r="D1442">
        <v>558</v>
      </c>
      <c r="E1442" t="s">
        <v>26</v>
      </c>
      <c r="F1442" t="s">
        <v>23</v>
      </c>
      <c r="G1442">
        <v>39</v>
      </c>
      <c r="H1442">
        <v>10</v>
      </c>
      <c r="I1442">
        <v>144757.01999999999</v>
      </c>
      <c r="J1442">
        <v>1</v>
      </c>
      <c r="K1442">
        <v>1</v>
      </c>
      <c r="L1442">
        <v>0</v>
      </c>
      <c r="M1442">
        <v>22878.16</v>
      </c>
      <c r="N1442">
        <v>1</v>
      </c>
      <c r="P1442">
        <f t="shared" si="138"/>
        <v>144757.01999999999</v>
      </c>
      <c r="Q1442">
        <f t="shared" si="139"/>
        <v>6.2449979983983983</v>
      </c>
      <c r="W1442">
        <f t="shared" si="140"/>
        <v>8177</v>
      </c>
      <c r="X1442" t="str">
        <f t="shared" si="141"/>
        <v>Chu</v>
      </c>
      <c r="Y1442" t="str">
        <f t="shared" si="142"/>
        <v>uka</v>
      </c>
      <c r="Z1442">
        <f t="shared" si="143"/>
        <v>11</v>
      </c>
    </row>
    <row r="1443" spans="1:26" x14ac:dyDescent="0.25">
      <c r="A1443">
        <v>1442</v>
      </c>
      <c r="B1443">
        <v>15688713</v>
      </c>
      <c r="C1443" t="s">
        <v>967</v>
      </c>
      <c r="D1443">
        <v>627</v>
      </c>
      <c r="E1443" t="s">
        <v>18</v>
      </c>
      <c r="F1443" t="s">
        <v>23</v>
      </c>
      <c r="G1443">
        <v>44</v>
      </c>
      <c r="H1443">
        <v>6</v>
      </c>
      <c r="I1443">
        <v>0</v>
      </c>
      <c r="J1443">
        <v>1</v>
      </c>
      <c r="K1443">
        <v>1</v>
      </c>
      <c r="L1443">
        <v>1</v>
      </c>
      <c r="M1443">
        <v>114469.55</v>
      </c>
      <c r="N1443">
        <v>0</v>
      </c>
      <c r="P1443">
        <f t="shared" si="138"/>
        <v>0</v>
      </c>
      <c r="Q1443">
        <f t="shared" si="139"/>
        <v>6.6332495807107996</v>
      </c>
      <c r="W1443">
        <f t="shared" si="140"/>
        <v>5971</v>
      </c>
      <c r="X1443" t="str">
        <f t="shared" si="141"/>
        <v>McC</v>
      </c>
      <c r="Y1443" t="str">
        <f t="shared" si="142"/>
        <v>all</v>
      </c>
      <c r="Z1443">
        <f t="shared" si="143"/>
        <v>6</v>
      </c>
    </row>
    <row r="1444" spans="1:26" x14ac:dyDescent="0.25">
      <c r="A1444">
        <v>1443</v>
      </c>
      <c r="B1444">
        <v>15796179</v>
      </c>
      <c r="C1444" t="s">
        <v>700</v>
      </c>
      <c r="D1444">
        <v>683</v>
      </c>
      <c r="E1444" t="s">
        <v>15</v>
      </c>
      <c r="F1444" t="s">
        <v>23</v>
      </c>
      <c r="G1444">
        <v>43</v>
      </c>
      <c r="H1444">
        <v>8</v>
      </c>
      <c r="I1444">
        <v>0</v>
      </c>
      <c r="J1444">
        <v>1</v>
      </c>
      <c r="K1444">
        <v>1</v>
      </c>
      <c r="L1444">
        <v>0</v>
      </c>
      <c r="M1444">
        <v>96754.8</v>
      </c>
      <c r="N1444">
        <v>0</v>
      </c>
      <c r="P1444">
        <f t="shared" si="138"/>
        <v>0</v>
      </c>
      <c r="Q1444">
        <f t="shared" si="139"/>
        <v>6.5574385243020004</v>
      </c>
      <c r="W1444">
        <f t="shared" si="140"/>
        <v>3742</v>
      </c>
      <c r="X1444" t="str">
        <f t="shared" si="141"/>
        <v>Moo</v>
      </c>
      <c r="Y1444" t="str">
        <f t="shared" si="142"/>
        <v>ore</v>
      </c>
      <c r="Z1444">
        <f t="shared" si="143"/>
        <v>5</v>
      </c>
    </row>
    <row r="1445" spans="1:26" x14ac:dyDescent="0.25">
      <c r="A1445">
        <v>1444</v>
      </c>
      <c r="B1445">
        <v>15598751</v>
      </c>
      <c r="C1445" t="s">
        <v>790</v>
      </c>
      <c r="D1445">
        <v>556</v>
      </c>
      <c r="E1445" t="s">
        <v>15</v>
      </c>
      <c r="F1445" t="s">
        <v>16</v>
      </c>
      <c r="G1445">
        <v>43</v>
      </c>
      <c r="H1445">
        <v>6</v>
      </c>
      <c r="I1445">
        <v>0</v>
      </c>
      <c r="J1445">
        <v>3</v>
      </c>
      <c r="K1445">
        <v>0</v>
      </c>
      <c r="L1445">
        <v>0</v>
      </c>
      <c r="M1445">
        <v>125154.57</v>
      </c>
      <c r="N1445">
        <v>1</v>
      </c>
      <c r="P1445">
        <f t="shared" si="138"/>
        <v>0</v>
      </c>
      <c r="Q1445">
        <f t="shared" si="139"/>
        <v>6.5574385243020004</v>
      </c>
      <c r="W1445">
        <f t="shared" si="140"/>
        <v>8221</v>
      </c>
      <c r="X1445" t="str">
        <f t="shared" si="141"/>
        <v>Ing</v>
      </c>
      <c r="Y1445" t="str">
        <f t="shared" si="142"/>
        <v>ram</v>
      </c>
      <c r="Z1445">
        <f t="shared" si="143"/>
        <v>6</v>
      </c>
    </row>
    <row r="1446" spans="1:26" x14ac:dyDescent="0.25">
      <c r="A1446">
        <v>1445</v>
      </c>
      <c r="B1446">
        <v>15703019</v>
      </c>
      <c r="C1446" t="s">
        <v>968</v>
      </c>
      <c r="D1446">
        <v>583</v>
      </c>
      <c r="E1446" t="s">
        <v>15</v>
      </c>
      <c r="F1446" t="s">
        <v>16</v>
      </c>
      <c r="G1446">
        <v>38</v>
      </c>
      <c r="H1446">
        <v>10</v>
      </c>
      <c r="I1446">
        <v>0</v>
      </c>
      <c r="J1446">
        <v>2</v>
      </c>
      <c r="K1446">
        <v>0</v>
      </c>
      <c r="L1446">
        <v>1</v>
      </c>
      <c r="M1446">
        <v>113597.64</v>
      </c>
      <c r="N1446">
        <v>0</v>
      </c>
      <c r="P1446">
        <f t="shared" si="138"/>
        <v>0</v>
      </c>
      <c r="Q1446">
        <f t="shared" si="139"/>
        <v>6.164414002968976</v>
      </c>
      <c r="W1446">
        <f t="shared" si="140"/>
        <v>7510</v>
      </c>
      <c r="X1446" t="str">
        <f t="shared" si="141"/>
        <v>Oke</v>
      </c>
      <c r="Y1446" t="str">
        <f t="shared" si="142"/>
        <v>eke</v>
      </c>
      <c r="Z1446">
        <f t="shared" si="143"/>
        <v>5</v>
      </c>
    </row>
    <row r="1447" spans="1:26" x14ac:dyDescent="0.25">
      <c r="A1447">
        <v>1446</v>
      </c>
      <c r="B1447">
        <v>15646302</v>
      </c>
      <c r="C1447" t="s">
        <v>286</v>
      </c>
      <c r="D1447">
        <v>705</v>
      </c>
      <c r="E1447" t="s">
        <v>15</v>
      </c>
      <c r="F1447" t="s">
        <v>16</v>
      </c>
      <c r="G1447">
        <v>24</v>
      </c>
      <c r="H1447">
        <v>7</v>
      </c>
      <c r="I1447">
        <v>100169.51</v>
      </c>
      <c r="J1447">
        <v>1</v>
      </c>
      <c r="K1447">
        <v>1</v>
      </c>
      <c r="L1447">
        <v>0</v>
      </c>
      <c r="M1447">
        <v>121408.55</v>
      </c>
      <c r="N1447">
        <v>0</v>
      </c>
      <c r="P1447">
        <f t="shared" si="138"/>
        <v>100169.51</v>
      </c>
      <c r="Q1447">
        <f t="shared" si="139"/>
        <v>4.8989794855663558</v>
      </c>
      <c r="W1447">
        <f t="shared" si="140"/>
        <v>2930</v>
      </c>
      <c r="X1447" t="str">
        <f t="shared" si="141"/>
        <v>Sha</v>
      </c>
      <c r="Y1447" t="str">
        <f t="shared" si="142"/>
        <v>hao</v>
      </c>
      <c r="Z1447">
        <f t="shared" si="143"/>
        <v>4</v>
      </c>
    </row>
    <row r="1448" spans="1:26" x14ac:dyDescent="0.25">
      <c r="A1448">
        <v>1447</v>
      </c>
      <c r="B1448">
        <v>15680855</v>
      </c>
      <c r="C1448" t="s">
        <v>969</v>
      </c>
      <c r="D1448">
        <v>637</v>
      </c>
      <c r="E1448" t="s">
        <v>15</v>
      </c>
      <c r="F1448" t="s">
        <v>23</v>
      </c>
      <c r="G1448">
        <v>33</v>
      </c>
      <c r="H1448">
        <v>2</v>
      </c>
      <c r="I1448">
        <v>145731.82999999999</v>
      </c>
      <c r="J1448">
        <v>1</v>
      </c>
      <c r="K1448">
        <v>0</v>
      </c>
      <c r="L1448">
        <v>1</v>
      </c>
      <c r="M1448">
        <v>109219.43</v>
      </c>
      <c r="N1448">
        <v>0</v>
      </c>
      <c r="P1448">
        <f t="shared" si="138"/>
        <v>145731.82999999999</v>
      </c>
      <c r="Q1448">
        <f t="shared" si="139"/>
        <v>5.7445626465380286</v>
      </c>
      <c r="W1448">
        <f t="shared" si="140"/>
        <v>5569</v>
      </c>
      <c r="X1448" t="str">
        <f t="shared" si="141"/>
        <v>Ilo</v>
      </c>
      <c r="Y1448" t="str">
        <f t="shared" si="142"/>
        <v>chi</v>
      </c>
      <c r="Z1448">
        <f t="shared" si="143"/>
        <v>9</v>
      </c>
    </row>
    <row r="1449" spans="1:26" x14ac:dyDescent="0.25">
      <c r="A1449">
        <v>1448</v>
      </c>
      <c r="B1449">
        <v>15697311</v>
      </c>
      <c r="C1449" t="s">
        <v>970</v>
      </c>
      <c r="D1449">
        <v>697</v>
      </c>
      <c r="E1449" t="s">
        <v>18</v>
      </c>
      <c r="F1449" t="s">
        <v>23</v>
      </c>
      <c r="G1449">
        <v>56</v>
      </c>
      <c r="H1449">
        <v>5</v>
      </c>
      <c r="I1449">
        <v>110802.03</v>
      </c>
      <c r="J1449">
        <v>1</v>
      </c>
      <c r="K1449">
        <v>1</v>
      </c>
      <c r="L1449">
        <v>1</v>
      </c>
      <c r="M1449">
        <v>50230.31</v>
      </c>
      <c r="N1449">
        <v>1</v>
      </c>
      <c r="P1449">
        <f t="shared" si="138"/>
        <v>110802.03</v>
      </c>
      <c r="Q1449">
        <f t="shared" si="139"/>
        <v>7.4833147735478827</v>
      </c>
      <c r="W1449">
        <f t="shared" si="140"/>
        <v>3230</v>
      </c>
      <c r="X1449" t="str">
        <f t="shared" si="141"/>
        <v>Neb</v>
      </c>
      <c r="Y1449" t="str">
        <f t="shared" si="142"/>
        <v>kwu</v>
      </c>
      <c r="Z1449">
        <f t="shared" si="143"/>
        <v>10</v>
      </c>
    </row>
    <row r="1450" spans="1:26" x14ac:dyDescent="0.25">
      <c r="A1450">
        <v>1449</v>
      </c>
      <c r="B1450">
        <v>15585367</v>
      </c>
      <c r="C1450" t="s">
        <v>971</v>
      </c>
      <c r="D1450">
        <v>555</v>
      </c>
      <c r="E1450" t="s">
        <v>26</v>
      </c>
      <c r="F1450" t="s">
        <v>16</v>
      </c>
      <c r="G1450">
        <v>46</v>
      </c>
      <c r="H1450">
        <v>4</v>
      </c>
      <c r="I1450">
        <v>120392.99</v>
      </c>
      <c r="J1450">
        <v>1</v>
      </c>
      <c r="K1450">
        <v>1</v>
      </c>
      <c r="L1450">
        <v>0</v>
      </c>
      <c r="M1450">
        <v>177719.88</v>
      </c>
      <c r="N1450">
        <v>1</v>
      </c>
      <c r="P1450">
        <f t="shared" si="138"/>
        <v>120392.99</v>
      </c>
      <c r="Q1450">
        <f t="shared" si="139"/>
        <v>6.7823299831252681</v>
      </c>
      <c r="W1450">
        <f t="shared" si="140"/>
        <v>8248</v>
      </c>
      <c r="X1450" t="str">
        <f t="shared" si="141"/>
        <v>Dir</v>
      </c>
      <c r="Y1450" t="str">
        <f t="shared" si="142"/>
        <v>ibe</v>
      </c>
      <c r="Z1450">
        <f t="shared" si="143"/>
        <v>6</v>
      </c>
    </row>
    <row r="1451" spans="1:26" x14ac:dyDescent="0.25">
      <c r="A1451">
        <v>1450</v>
      </c>
      <c r="B1451">
        <v>15726556</v>
      </c>
      <c r="C1451" t="s">
        <v>972</v>
      </c>
      <c r="D1451">
        <v>594</v>
      </c>
      <c r="E1451" t="s">
        <v>26</v>
      </c>
      <c r="F1451" t="s">
        <v>16</v>
      </c>
      <c r="G1451">
        <v>26</v>
      </c>
      <c r="H1451">
        <v>6</v>
      </c>
      <c r="I1451">
        <v>135067.51999999999</v>
      </c>
      <c r="J1451">
        <v>2</v>
      </c>
      <c r="K1451">
        <v>0</v>
      </c>
      <c r="L1451">
        <v>0</v>
      </c>
      <c r="M1451">
        <v>131211.85999999999</v>
      </c>
      <c r="N1451">
        <v>0</v>
      </c>
      <c r="P1451">
        <f t="shared" si="138"/>
        <v>135067.51999999999</v>
      </c>
      <c r="Q1451">
        <f t="shared" si="139"/>
        <v>5.0990195135927845</v>
      </c>
      <c r="W1451">
        <f t="shared" si="140"/>
        <v>7134</v>
      </c>
      <c r="X1451" t="str">
        <f t="shared" si="141"/>
        <v>Mac</v>
      </c>
      <c r="Y1451" t="str">
        <f t="shared" si="142"/>
        <v>rty</v>
      </c>
      <c r="Z1451">
        <f t="shared" si="143"/>
        <v>10</v>
      </c>
    </row>
    <row r="1452" spans="1:26" x14ac:dyDescent="0.25">
      <c r="A1452">
        <v>1451</v>
      </c>
      <c r="B1452">
        <v>15676242</v>
      </c>
      <c r="C1452" t="s">
        <v>973</v>
      </c>
      <c r="D1452">
        <v>632</v>
      </c>
      <c r="E1452" t="s">
        <v>18</v>
      </c>
      <c r="F1452" t="s">
        <v>23</v>
      </c>
      <c r="G1452">
        <v>31</v>
      </c>
      <c r="H1452">
        <v>3</v>
      </c>
      <c r="I1452">
        <v>136556.44</v>
      </c>
      <c r="J1452">
        <v>1</v>
      </c>
      <c r="K1452">
        <v>1</v>
      </c>
      <c r="L1452">
        <v>0</v>
      </c>
      <c r="M1452">
        <v>82152.83</v>
      </c>
      <c r="N1452">
        <v>1</v>
      </c>
      <c r="P1452">
        <f t="shared" si="138"/>
        <v>136556.44</v>
      </c>
      <c r="Q1452">
        <f t="shared" si="139"/>
        <v>5.5677643628300215</v>
      </c>
      <c r="W1452">
        <f t="shared" si="140"/>
        <v>5778</v>
      </c>
      <c r="X1452" t="str">
        <f t="shared" si="141"/>
        <v>Art</v>
      </c>
      <c r="Y1452" t="str">
        <f t="shared" si="142"/>
        <v>ova</v>
      </c>
      <c r="Z1452">
        <f t="shared" si="143"/>
        <v>8</v>
      </c>
    </row>
    <row r="1453" spans="1:26" x14ac:dyDescent="0.25">
      <c r="A1453">
        <v>1452</v>
      </c>
      <c r="B1453">
        <v>15684198</v>
      </c>
      <c r="C1453" t="s">
        <v>39</v>
      </c>
      <c r="D1453">
        <v>551</v>
      </c>
      <c r="E1453" t="s">
        <v>15</v>
      </c>
      <c r="F1453" t="s">
        <v>16</v>
      </c>
      <c r="G1453">
        <v>38</v>
      </c>
      <c r="H1453">
        <v>10</v>
      </c>
      <c r="I1453">
        <v>0</v>
      </c>
      <c r="J1453">
        <v>2</v>
      </c>
      <c r="K1453">
        <v>1</v>
      </c>
      <c r="L1453">
        <v>1</v>
      </c>
      <c r="M1453">
        <v>216.27</v>
      </c>
      <c r="N1453">
        <v>0</v>
      </c>
      <c r="P1453">
        <f t="shared" si="138"/>
        <v>0</v>
      </c>
      <c r="Q1453">
        <f t="shared" si="139"/>
        <v>6.164414002968976</v>
      </c>
      <c r="W1453">
        <f t="shared" si="140"/>
        <v>8359</v>
      </c>
      <c r="X1453" t="str">
        <f t="shared" si="141"/>
        <v>McD</v>
      </c>
      <c r="Y1453" t="str">
        <f t="shared" si="142"/>
        <v>ald</v>
      </c>
      <c r="Z1453">
        <f t="shared" si="143"/>
        <v>8</v>
      </c>
    </row>
    <row r="1454" spans="1:26" x14ac:dyDescent="0.25">
      <c r="A1454">
        <v>1453</v>
      </c>
      <c r="B1454">
        <v>15774882</v>
      </c>
      <c r="C1454" t="s">
        <v>311</v>
      </c>
      <c r="D1454">
        <v>687</v>
      </c>
      <c r="E1454" t="s">
        <v>15</v>
      </c>
      <c r="F1454" t="s">
        <v>16</v>
      </c>
      <c r="G1454">
        <v>35</v>
      </c>
      <c r="H1454">
        <v>3</v>
      </c>
      <c r="I1454">
        <v>99587.43</v>
      </c>
      <c r="J1454">
        <v>1</v>
      </c>
      <c r="K1454">
        <v>1</v>
      </c>
      <c r="L1454">
        <v>1</v>
      </c>
      <c r="M1454">
        <v>1713.1</v>
      </c>
      <c r="N1454">
        <v>1</v>
      </c>
      <c r="P1454">
        <f t="shared" si="138"/>
        <v>99587.43</v>
      </c>
      <c r="Q1454">
        <f t="shared" si="139"/>
        <v>5.9160797830996161</v>
      </c>
      <c r="W1454">
        <f t="shared" si="140"/>
        <v>3565</v>
      </c>
      <c r="X1454" t="str">
        <f t="shared" si="141"/>
        <v>Maz</v>
      </c>
      <c r="Y1454" t="str">
        <f t="shared" si="142"/>
        <v>nti</v>
      </c>
      <c r="Z1454">
        <f t="shared" si="143"/>
        <v>8</v>
      </c>
    </row>
    <row r="1455" spans="1:26" x14ac:dyDescent="0.25">
      <c r="A1455">
        <v>1454</v>
      </c>
      <c r="B1455">
        <v>15714227</v>
      </c>
      <c r="C1455" t="s">
        <v>974</v>
      </c>
      <c r="D1455">
        <v>672</v>
      </c>
      <c r="E1455" t="s">
        <v>15</v>
      </c>
      <c r="F1455" t="s">
        <v>16</v>
      </c>
      <c r="G1455">
        <v>53</v>
      </c>
      <c r="H1455">
        <v>7</v>
      </c>
      <c r="I1455">
        <v>0</v>
      </c>
      <c r="J1455">
        <v>1</v>
      </c>
      <c r="K1455">
        <v>1</v>
      </c>
      <c r="L1455">
        <v>1</v>
      </c>
      <c r="M1455">
        <v>136910.18</v>
      </c>
      <c r="N1455">
        <v>0</v>
      </c>
      <c r="P1455">
        <f t="shared" si="138"/>
        <v>0</v>
      </c>
      <c r="Q1455">
        <f t="shared" si="139"/>
        <v>7.2801098892805181</v>
      </c>
      <c r="W1455">
        <f t="shared" si="140"/>
        <v>4197</v>
      </c>
      <c r="X1455" t="str">
        <f t="shared" si="141"/>
        <v>Kel</v>
      </c>
      <c r="Y1455" t="str">
        <f t="shared" si="142"/>
        <v>lly</v>
      </c>
      <c r="Z1455">
        <f t="shared" si="143"/>
        <v>5</v>
      </c>
    </row>
    <row r="1456" spans="1:26" x14ac:dyDescent="0.25">
      <c r="A1456">
        <v>1455</v>
      </c>
      <c r="B1456">
        <v>15608653</v>
      </c>
      <c r="C1456" t="s">
        <v>789</v>
      </c>
      <c r="D1456">
        <v>521</v>
      </c>
      <c r="E1456" t="s">
        <v>18</v>
      </c>
      <c r="F1456" t="s">
        <v>16</v>
      </c>
      <c r="G1456">
        <v>34</v>
      </c>
      <c r="H1456">
        <v>7</v>
      </c>
      <c r="I1456">
        <v>70731.070000000007</v>
      </c>
      <c r="J1456">
        <v>1</v>
      </c>
      <c r="K1456">
        <v>1</v>
      </c>
      <c r="L1456">
        <v>1</v>
      </c>
      <c r="M1456">
        <v>20243.97</v>
      </c>
      <c r="N1456">
        <v>1</v>
      </c>
      <c r="P1456">
        <f t="shared" si="138"/>
        <v>70731.070000000007</v>
      </c>
      <c r="Q1456">
        <f t="shared" si="139"/>
        <v>5.8309518948453007</v>
      </c>
      <c r="W1456">
        <f t="shared" si="140"/>
        <v>8999</v>
      </c>
      <c r="X1456" t="str">
        <f t="shared" si="141"/>
        <v>Dav</v>
      </c>
      <c r="Y1456" t="str">
        <f t="shared" si="142"/>
        <v>son</v>
      </c>
      <c r="Z1456">
        <f t="shared" si="143"/>
        <v>7</v>
      </c>
    </row>
    <row r="1457" spans="1:26" x14ac:dyDescent="0.25">
      <c r="A1457">
        <v>1456</v>
      </c>
      <c r="B1457">
        <v>15784280</v>
      </c>
      <c r="C1457" t="s">
        <v>975</v>
      </c>
      <c r="D1457">
        <v>686</v>
      </c>
      <c r="E1457" t="s">
        <v>26</v>
      </c>
      <c r="F1457" t="s">
        <v>23</v>
      </c>
      <c r="G1457">
        <v>35</v>
      </c>
      <c r="H1457">
        <v>2</v>
      </c>
      <c r="I1457">
        <v>109342.82</v>
      </c>
      <c r="J1457">
        <v>2</v>
      </c>
      <c r="K1457">
        <v>0</v>
      </c>
      <c r="L1457">
        <v>1</v>
      </c>
      <c r="M1457">
        <v>86043.27</v>
      </c>
      <c r="N1457">
        <v>0</v>
      </c>
      <c r="P1457">
        <f t="shared" si="138"/>
        <v>109342.82</v>
      </c>
      <c r="Q1457">
        <f t="shared" si="139"/>
        <v>5.9160797830996161</v>
      </c>
      <c r="W1457">
        <f t="shared" si="140"/>
        <v>3610</v>
      </c>
      <c r="X1457" t="str">
        <f t="shared" si="141"/>
        <v>Rei</v>
      </c>
      <c r="Y1457" t="str">
        <f t="shared" si="142"/>
        <v>lly</v>
      </c>
      <c r="Z1457">
        <f t="shared" si="143"/>
        <v>6</v>
      </c>
    </row>
    <row r="1458" spans="1:26" x14ac:dyDescent="0.25">
      <c r="A1458">
        <v>1457</v>
      </c>
      <c r="B1458">
        <v>15789546</v>
      </c>
      <c r="C1458" t="s">
        <v>976</v>
      </c>
      <c r="D1458">
        <v>639</v>
      </c>
      <c r="E1458" t="s">
        <v>18</v>
      </c>
      <c r="F1458" t="s">
        <v>23</v>
      </c>
      <c r="G1458">
        <v>28</v>
      </c>
      <c r="H1458">
        <v>8</v>
      </c>
      <c r="I1458">
        <v>0</v>
      </c>
      <c r="J1458">
        <v>2</v>
      </c>
      <c r="K1458">
        <v>1</v>
      </c>
      <c r="L1458">
        <v>0</v>
      </c>
      <c r="M1458">
        <v>126561.07</v>
      </c>
      <c r="N1458">
        <v>0</v>
      </c>
      <c r="P1458">
        <f t="shared" si="138"/>
        <v>0</v>
      </c>
      <c r="Q1458">
        <f t="shared" si="139"/>
        <v>5.2915026221291814</v>
      </c>
      <c r="W1458">
        <f t="shared" si="140"/>
        <v>5498</v>
      </c>
      <c r="X1458" t="str">
        <f t="shared" si="141"/>
        <v>Oji</v>
      </c>
      <c r="Y1458" t="str">
        <f t="shared" si="142"/>
        <v>for</v>
      </c>
      <c r="Z1458">
        <f t="shared" si="143"/>
        <v>7</v>
      </c>
    </row>
    <row r="1459" spans="1:26" x14ac:dyDescent="0.25">
      <c r="A1459">
        <v>1458</v>
      </c>
      <c r="B1459">
        <v>15590320</v>
      </c>
      <c r="C1459" t="s">
        <v>977</v>
      </c>
      <c r="D1459">
        <v>850</v>
      </c>
      <c r="E1459" t="s">
        <v>15</v>
      </c>
      <c r="F1459" t="s">
        <v>23</v>
      </c>
      <c r="G1459">
        <v>66</v>
      </c>
      <c r="H1459">
        <v>4</v>
      </c>
      <c r="I1459">
        <v>0</v>
      </c>
      <c r="J1459">
        <v>2</v>
      </c>
      <c r="K1459">
        <v>0</v>
      </c>
      <c r="L1459">
        <v>1</v>
      </c>
      <c r="M1459">
        <v>64350.8</v>
      </c>
      <c r="N1459">
        <v>0</v>
      </c>
      <c r="P1459">
        <f t="shared" si="138"/>
        <v>0</v>
      </c>
      <c r="Q1459">
        <f t="shared" si="139"/>
        <v>8.1240384046359608</v>
      </c>
      <c r="W1459">
        <f t="shared" si="140"/>
        <v>1</v>
      </c>
      <c r="X1459" t="str">
        <f t="shared" si="141"/>
        <v>She</v>
      </c>
      <c r="Y1459" t="str">
        <f t="shared" si="142"/>
        <v>ton</v>
      </c>
      <c r="Z1459">
        <f t="shared" si="143"/>
        <v>7</v>
      </c>
    </row>
    <row r="1460" spans="1:26" x14ac:dyDescent="0.25">
      <c r="A1460">
        <v>1459</v>
      </c>
      <c r="B1460">
        <v>15678385</v>
      </c>
      <c r="C1460" t="s">
        <v>978</v>
      </c>
      <c r="D1460">
        <v>465</v>
      </c>
      <c r="E1460" t="s">
        <v>15</v>
      </c>
      <c r="F1460" t="s">
        <v>23</v>
      </c>
      <c r="G1460">
        <v>25</v>
      </c>
      <c r="H1460">
        <v>2</v>
      </c>
      <c r="I1460">
        <v>78247.31</v>
      </c>
      <c r="J1460">
        <v>2</v>
      </c>
      <c r="K1460">
        <v>1</v>
      </c>
      <c r="L1460">
        <v>1</v>
      </c>
      <c r="M1460">
        <v>10472.31</v>
      </c>
      <c r="N1460">
        <v>0</v>
      </c>
      <c r="P1460">
        <f t="shared" si="138"/>
        <v>78247.31</v>
      </c>
      <c r="Q1460">
        <f t="shared" si="139"/>
        <v>5</v>
      </c>
      <c r="W1460">
        <f t="shared" si="140"/>
        <v>9723</v>
      </c>
      <c r="X1460" t="str">
        <f t="shared" si="141"/>
        <v>Lan</v>
      </c>
      <c r="Y1460" t="str">
        <f t="shared" si="142"/>
        <v>nge</v>
      </c>
      <c r="Z1460">
        <f t="shared" si="143"/>
        <v>5</v>
      </c>
    </row>
    <row r="1461" spans="1:26" x14ac:dyDescent="0.25">
      <c r="A1461">
        <v>1460</v>
      </c>
      <c r="B1461">
        <v>15571778</v>
      </c>
      <c r="C1461" t="s">
        <v>663</v>
      </c>
      <c r="D1461">
        <v>817</v>
      </c>
      <c r="E1461" t="s">
        <v>15</v>
      </c>
      <c r="F1461" t="s">
        <v>16</v>
      </c>
      <c r="G1461">
        <v>55</v>
      </c>
      <c r="H1461">
        <v>10</v>
      </c>
      <c r="I1461">
        <v>117561.49</v>
      </c>
      <c r="J1461">
        <v>1</v>
      </c>
      <c r="K1461">
        <v>1</v>
      </c>
      <c r="L1461">
        <v>0</v>
      </c>
      <c r="M1461">
        <v>95941.55</v>
      </c>
      <c r="N1461">
        <v>1</v>
      </c>
      <c r="P1461">
        <f t="shared" si="138"/>
        <v>117561.49</v>
      </c>
      <c r="Q1461">
        <f t="shared" si="139"/>
        <v>7.416198487095663</v>
      </c>
      <c r="W1461">
        <f t="shared" si="140"/>
        <v>452</v>
      </c>
      <c r="X1461" t="str">
        <f t="shared" si="141"/>
        <v>Tre</v>
      </c>
      <c r="Y1461" t="str">
        <f t="shared" si="142"/>
        <v>ini</v>
      </c>
      <c r="Z1461">
        <f t="shared" si="143"/>
        <v>8</v>
      </c>
    </row>
    <row r="1462" spans="1:26" x14ac:dyDescent="0.25">
      <c r="A1462">
        <v>1461</v>
      </c>
      <c r="B1462">
        <v>15657085</v>
      </c>
      <c r="C1462" t="s">
        <v>345</v>
      </c>
      <c r="D1462">
        <v>578</v>
      </c>
      <c r="E1462" t="s">
        <v>15</v>
      </c>
      <c r="F1462" t="s">
        <v>23</v>
      </c>
      <c r="G1462">
        <v>23</v>
      </c>
      <c r="H1462">
        <v>10</v>
      </c>
      <c r="I1462">
        <v>88980.32</v>
      </c>
      <c r="J1462">
        <v>1</v>
      </c>
      <c r="K1462">
        <v>1</v>
      </c>
      <c r="L1462">
        <v>1</v>
      </c>
      <c r="M1462">
        <v>125222.36</v>
      </c>
      <c r="N1462">
        <v>0</v>
      </c>
      <c r="P1462">
        <f t="shared" si="138"/>
        <v>88980.32</v>
      </c>
      <c r="Q1462">
        <f t="shared" si="139"/>
        <v>4.7958315233127191</v>
      </c>
      <c r="W1462">
        <f t="shared" si="140"/>
        <v>7676</v>
      </c>
      <c r="X1462" t="str">
        <f t="shared" si="141"/>
        <v>Gar</v>
      </c>
      <c r="Y1462" t="str">
        <f t="shared" si="142"/>
        <v>ner</v>
      </c>
      <c r="Z1462">
        <f t="shared" si="143"/>
        <v>8</v>
      </c>
    </row>
    <row r="1463" spans="1:26" x14ac:dyDescent="0.25">
      <c r="A1463">
        <v>1462</v>
      </c>
      <c r="B1463">
        <v>15640627</v>
      </c>
      <c r="C1463" t="s">
        <v>674</v>
      </c>
      <c r="D1463">
        <v>611</v>
      </c>
      <c r="E1463" t="s">
        <v>18</v>
      </c>
      <c r="F1463" t="s">
        <v>23</v>
      </c>
      <c r="G1463">
        <v>34</v>
      </c>
      <c r="H1463">
        <v>4</v>
      </c>
      <c r="I1463">
        <v>0</v>
      </c>
      <c r="J1463">
        <v>2</v>
      </c>
      <c r="K1463">
        <v>1</v>
      </c>
      <c r="L1463">
        <v>0</v>
      </c>
      <c r="M1463">
        <v>170950.58</v>
      </c>
      <c r="N1463">
        <v>0</v>
      </c>
      <c r="P1463">
        <f t="shared" si="138"/>
        <v>0</v>
      </c>
      <c r="Q1463">
        <f t="shared" si="139"/>
        <v>5.8309518948453007</v>
      </c>
      <c r="W1463">
        <f t="shared" si="140"/>
        <v>6541</v>
      </c>
      <c r="X1463" t="str">
        <f t="shared" si="141"/>
        <v>Wan</v>
      </c>
      <c r="Y1463" t="str">
        <f t="shared" si="142"/>
        <v>Wan</v>
      </c>
      <c r="Z1463">
        <f t="shared" si="143"/>
        <v>3</v>
      </c>
    </row>
    <row r="1464" spans="1:26" x14ac:dyDescent="0.25">
      <c r="A1464">
        <v>1463</v>
      </c>
      <c r="B1464">
        <v>15566211</v>
      </c>
      <c r="C1464" t="s">
        <v>723</v>
      </c>
      <c r="D1464">
        <v>616</v>
      </c>
      <c r="E1464" t="s">
        <v>26</v>
      </c>
      <c r="F1464" t="s">
        <v>16</v>
      </c>
      <c r="G1464">
        <v>41</v>
      </c>
      <c r="H1464">
        <v>1</v>
      </c>
      <c r="I1464">
        <v>103560.57</v>
      </c>
      <c r="J1464">
        <v>1</v>
      </c>
      <c r="K1464">
        <v>1</v>
      </c>
      <c r="L1464">
        <v>0</v>
      </c>
      <c r="M1464">
        <v>236.45</v>
      </c>
      <c r="N1464">
        <v>1</v>
      </c>
      <c r="P1464">
        <f t="shared" si="138"/>
        <v>103560.57</v>
      </c>
      <c r="Q1464">
        <f t="shared" si="139"/>
        <v>6.4031242374328485</v>
      </c>
      <c r="W1464">
        <f t="shared" si="140"/>
        <v>6360</v>
      </c>
      <c r="X1464" t="str">
        <f t="shared" si="141"/>
        <v>Hsu</v>
      </c>
      <c r="Y1464" t="str">
        <f t="shared" si="142"/>
        <v>Hsu</v>
      </c>
      <c r="Z1464">
        <f t="shared" si="143"/>
        <v>3</v>
      </c>
    </row>
    <row r="1465" spans="1:26" x14ac:dyDescent="0.25">
      <c r="A1465">
        <v>1464</v>
      </c>
      <c r="B1465">
        <v>15669293</v>
      </c>
      <c r="C1465" t="s">
        <v>979</v>
      </c>
      <c r="D1465">
        <v>517</v>
      </c>
      <c r="E1465" t="s">
        <v>15</v>
      </c>
      <c r="F1465" t="s">
        <v>23</v>
      </c>
      <c r="G1465">
        <v>37</v>
      </c>
      <c r="H1465">
        <v>5</v>
      </c>
      <c r="I1465">
        <v>113308.84</v>
      </c>
      <c r="J1465">
        <v>1</v>
      </c>
      <c r="K1465">
        <v>0</v>
      </c>
      <c r="L1465">
        <v>1</v>
      </c>
      <c r="M1465">
        <v>31517.16</v>
      </c>
      <c r="N1465">
        <v>0</v>
      </c>
      <c r="P1465">
        <f t="shared" si="138"/>
        <v>113308.84</v>
      </c>
      <c r="Q1465">
        <f t="shared" si="139"/>
        <v>6.0827625302982193</v>
      </c>
      <c r="W1465">
        <f t="shared" si="140"/>
        <v>9081</v>
      </c>
      <c r="X1465" t="str">
        <f t="shared" si="141"/>
        <v>Hov</v>
      </c>
      <c r="Y1465" t="str">
        <f t="shared" si="142"/>
        <v>ell</v>
      </c>
      <c r="Z1465">
        <f t="shared" si="143"/>
        <v>6</v>
      </c>
    </row>
    <row r="1466" spans="1:26" x14ac:dyDescent="0.25">
      <c r="A1466">
        <v>1465</v>
      </c>
      <c r="B1466">
        <v>15595067</v>
      </c>
      <c r="C1466" t="s">
        <v>658</v>
      </c>
      <c r="D1466">
        <v>637</v>
      </c>
      <c r="E1466" t="s">
        <v>18</v>
      </c>
      <c r="F1466" t="s">
        <v>16</v>
      </c>
      <c r="G1466">
        <v>40</v>
      </c>
      <c r="H1466">
        <v>6</v>
      </c>
      <c r="I1466">
        <v>0</v>
      </c>
      <c r="J1466">
        <v>2</v>
      </c>
      <c r="K1466">
        <v>1</v>
      </c>
      <c r="L1466">
        <v>1</v>
      </c>
      <c r="M1466">
        <v>181610.6</v>
      </c>
      <c r="N1466">
        <v>0</v>
      </c>
      <c r="P1466">
        <f t="shared" si="138"/>
        <v>0</v>
      </c>
      <c r="Q1466">
        <f t="shared" si="139"/>
        <v>6.324555320336759</v>
      </c>
      <c r="W1466">
        <f t="shared" si="140"/>
        <v>5569</v>
      </c>
      <c r="X1466" t="str">
        <f t="shared" si="141"/>
        <v>Zhi</v>
      </c>
      <c r="Y1466" t="str">
        <f t="shared" si="142"/>
        <v>rov</v>
      </c>
      <c r="Z1466">
        <f t="shared" si="143"/>
        <v>6</v>
      </c>
    </row>
    <row r="1467" spans="1:26" x14ac:dyDescent="0.25">
      <c r="A1467">
        <v>1466</v>
      </c>
      <c r="B1467">
        <v>15753566</v>
      </c>
      <c r="C1467" t="s">
        <v>980</v>
      </c>
      <c r="D1467">
        <v>806</v>
      </c>
      <c r="E1467" t="s">
        <v>15</v>
      </c>
      <c r="F1467" t="s">
        <v>16</v>
      </c>
      <c r="G1467">
        <v>32</v>
      </c>
      <c r="H1467">
        <v>3</v>
      </c>
      <c r="I1467">
        <v>63763.49</v>
      </c>
      <c r="J1467">
        <v>1</v>
      </c>
      <c r="K1467">
        <v>1</v>
      </c>
      <c r="L1467">
        <v>0</v>
      </c>
      <c r="M1467">
        <v>156593.09</v>
      </c>
      <c r="N1467">
        <v>0</v>
      </c>
      <c r="P1467">
        <f t="shared" si="138"/>
        <v>63763.49</v>
      </c>
      <c r="Q1467">
        <f t="shared" si="139"/>
        <v>5.6568542494923806</v>
      </c>
      <c r="W1467">
        <f t="shared" si="140"/>
        <v>575</v>
      </c>
      <c r="X1467" t="str">
        <f t="shared" si="141"/>
        <v>Esp</v>
      </c>
      <c r="Y1467" t="str">
        <f t="shared" si="142"/>
        <v>osa</v>
      </c>
      <c r="Z1467">
        <f t="shared" si="143"/>
        <v>8</v>
      </c>
    </row>
    <row r="1468" spans="1:26" x14ac:dyDescent="0.25">
      <c r="A1468">
        <v>1467</v>
      </c>
      <c r="B1468">
        <v>15650391</v>
      </c>
      <c r="C1468" t="s">
        <v>93</v>
      </c>
      <c r="D1468">
        <v>633</v>
      </c>
      <c r="E1468" t="s">
        <v>15</v>
      </c>
      <c r="F1468" t="s">
        <v>16</v>
      </c>
      <c r="G1468">
        <v>29</v>
      </c>
      <c r="H1468">
        <v>7</v>
      </c>
      <c r="I1468">
        <v>169988.35</v>
      </c>
      <c r="J1468">
        <v>1</v>
      </c>
      <c r="K1468">
        <v>1</v>
      </c>
      <c r="L1468">
        <v>0</v>
      </c>
      <c r="M1468">
        <v>4272</v>
      </c>
      <c r="N1468">
        <v>0</v>
      </c>
      <c r="P1468">
        <f t="shared" si="138"/>
        <v>169988.35</v>
      </c>
      <c r="Q1468">
        <f t="shared" si="139"/>
        <v>5.3851648071345037</v>
      </c>
      <c r="W1468">
        <f t="shared" si="140"/>
        <v>5733</v>
      </c>
      <c r="X1468" t="str">
        <f t="shared" si="141"/>
        <v>Wal</v>
      </c>
      <c r="Y1468" t="str">
        <f t="shared" si="142"/>
        <v>ace</v>
      </c>
      <c r="Z1468">
        <f t="shared" si="143"/>
        <v>7</v>
      </c>
    </row>
    <row r="1469" spans="1:26" x14ac:dyDescent="0.25">
      <c r="A1469">
        <v>1468</v>
      </c>
      <c r="B1469">
        <v>15681843</v>
      </c>
      <c r="C1469" t="s">
        <v>981</v>
      </c>
      <c r="D1469">
        <v>624</v>
      </c>
      <c r="E1469" t="s">
        <v>26</v>
      </c>
      <c r="F1469" t="s">
        <v>16</v>
      </c>
      <c r="G1469">
        <v>35</v>
      </c>
      <c r="H1469">
        <v>0</v>
      </c>
      <c r="I1469">
        <v>180303.24</v>
      </c>
      <c r="J1469">
        <v>2</v>
      </c>
      <c r="K1469">
        <v>1</v>
      </c>
      <c r="L1469">
        <v>0</v>
      </c>
      <c r="M1469">
        <v>163587.9</v>
      </c>
      <c r="N1469">
        <v>0</v>
      </c>
      <c r="P1469">
        <f t="shared" si="138"/>
        <v>180303.24</v>
      </c>
      <c r="Q1469">
        <f t="shared" si="139"/>
        <v>5.9160797830996161</v>
      </c>
      <c r="W1469">
        <f t="shared" si="140"/>
        <v>6086</v>
      </c>
      <c r="X1469" t="str">
        <f t="shared" si="141"/>
        <v>Bar</v>
      </c>
      <c r="Y1469" t="str">
        <f t="shared" si="142"/>
        <v>our</v>
      </c>
      <c r="Z1469">
        <f t="shared" si="143"/>
        <v>7</v>
      </c>
    </row>
    <row r="1470" spans="1:26" x14ac:dyDescent="0.25">
      <c r="A1470">
        <v>1469</v>
      </c>
      <c r="B1470">
        <v>15814846</v>
      </c>
      <c r="C1470" t="s">
        <v>982</v>
      </c>
      <c r="D1470">
        <v>691</v>
      </c>
      <c r="E1470" t="s">
        <v>15</v>
      </c>
      <c r="F1470" t="s">
        <v>23</v>
      </c>
      <c r="G1470">
        <v>52</v>
      </c>
      <c r="H1470">
        <v>3</v>
      </c>
      <c r="I1470">
        <v>0</v>
      </c>
      <c r="J1470">
        <v>1</v>
      </c>
      <c r="K1470">
        <v>1</v>
      </c>
      <c r="L1470">
        <v>0</v>
      </c>
      <c r="M1470">
        <v>175843.68</v>
      </c>
      <c r="N1470">
        <v>1</v>
      </c>
      <c r="P1470">
        <f t="shared" si="138"/>
        <v>0</v>
      </c>
      <c r="Q1470">
        <f t="shared" si="139"/>
        <v>7.2111025509279782</v>
      </c>
      <c r="W1470">
        <f t="shared" si="140"/>
        <v>3439</v>
      </c>
      <c r="X1470" t="str">
        <f t="shared" si="141"/>
        <v>Oze</v>
      </c>
      <c r="Y1470" t="str">
        <f t="shared" si="142"/>
        <v>ova</v>
      </c>
      <c r="Z1470">
        <f t="shared" si="143"/>
        <v>7</v>
      </c>
    </row>
    <row r="1471" spans="1:26" x14ac:dyDescent="0.25">
      <c r="A1471">
        <v>1470</v>
      </c>
      <c r="B1471">
        <v>15670374</v>
      </c>
      <c r="C1471" t="s">
        <v>699</v>
      </c>
      <c r="D1471">
        <v>819</v>
      </c>
      <c r="E1471" t="s">
        <v>26</v>
      </c>
      <c r="F1471" t="s">
        <v>16</v>
      </c>
      <c r="G1471">
        <v>49</v>
      </c>
      <c r="H1471">
        <v>1</v>
      </c>
      <c r="I1471">
        <v>120656.86</v>
      </c>
      <c r="J1471">
        <v>4</v>
      </c>
      <c r="K1471">
        <v>0</v>
      </c>
      <c r="L1471">
        <v>0</v>
      </c>
      <c r="M1471">
        <v>166164.29999999999</v>
      </c>
      <c r="N1471">
        <v>1</v>
      </c>
      <c r="P1471">
        <f t="shared" si="138"/>
        <v>120656.86</v>
      </c>
      <c r="Q1471">
        <f t="shared" si="139"/>
        <v>7</v>
      </c>
      <c r="W1471">
        <f t="shared" si="140"/>
        <v>440</v>
      </c>
      <c r="X1471" t="str">
        <f t="shared" si="141"/>
        <v>Wri</v>
      </c>
      <c r="Y1471" t="str">
        <f t="shared" si="142"/>
        <v>ght</v>
      </c>
      <c r="Z1471">
        <f t="shared" si="143"/>
        <v>6</v>
      </c>
    </row>
    <row r="1472" spans="1:26" x14ac:dyDescent="0.25">
      <c r="A1472">
        <v>1471</v>
      </c>
      <c r="B1472">
        <v>15762332</v>
      </c>
      <c r="C1472" t="s">
        <v>983</v>
      </c>
      <c r="D1472">
        <v>568</v>
      </c>
      <c r="E1472" t="s">
        <v>26</v>
      </c>
      <c r="F1472" t="s">
        <v>16</v>
      </c>
      <c r="G1472">
        <v>31</v>
      </c>
      <c r="H1472">
        <v>1</v>
      </c>
      <c r="I1472">
        <v>61592.14</v>
      </c>
      <c r="J1472">
        <v>2</v>
      </c>
      <c r="K1472">
        <v>1</v>
      </c>
      <c r="L1472">
        <v>1</v>
      </c>
      <c r="M1472">
        <v>61796.639999999999</v>
      </c>
      <c r="N1472">
        <v>0</v>
      </c>
      <c r="P1472">
        <f t="shared" si="138"/>
        <v>61592.14</v>
      </c>
      <c r="Q1472">
        <f t="shared" si="139"/>
        <v>5.5677643628300215</v>
      </c>
      <c r="W1472">
        <f t="shared" si="140"/>
        <v>7936</v>
      </c>
      <c r="X1472" t="str">
        <f t="shared" si="141"/>
        <v>Uly</v>
      </c>
      <c r="Y1472" t="str">
        <f t="shared" si="142"/>
        <v>ova</v>
      </c>
      <c r="Z1472">
        <f t="shared" si="143"/>
        <v>8</v>
      </c>
    </row>
    <row r="1473" spans="1:26" x14ac:dyDescent="0.25">
      <c r="A1473">
        <v>1472</v>
      </c>
      <c r="B1473">
        <v>15700223</v>
      </c>
      <c r="C1473" t="s">
        <v>984</v>
      </c>
      <c r="D1473">
        <v>806</v>
      </c>
      <c r="E1473" t="s">
        <v>15</v>
      </c>
      <c r="F1473" t="s">
        <v>23</v>
      </c>
      <c r="G1473">
        <v>48</v>
      </c>
      <c r="H1473">
        <v>4</v>
      </c>
      <c r="I1473">
        <v>164701.68</v>
      </c>
      <c r="J1473">
        <v>1</v>
      </c>
      <c r="K1473">
        <v>1</v>
      </c>
      <c r="L1473">
        <v>1</v>
      </c>
      <c r="M1473">
        <v>21439.49</v>
      </c>
      <c r="N1473">
        <v>0</v>
      </c>
      <c r="P1473">
        <f t="shared" si="138"/>
        <v>164701.68</v>
      </c>
      <c r="Q1473">
        <f t="shared" si="139"/>
        <v>6.9282032302755088</v>
      </c>
      <c r="W1473">
        <f t="shared" si="140"/>
        <v>575</v>
      </c>
      <c r="X1473" t="str">
        <f t="shared" si="141"/>
        <v>Ste</v>
      </c>
      <c r="Y1473" t="str">
        <f t="shared" si="142"/>
        <v>ner</v>
      </c>
      <c r="Z1473">
        <f t="shared" si="143"/>
        <v>7</v>
      </c>
    </row>
    <row r="1474" spans="1:26" x14ac:dyDescent="0.25">
      <c r="A1474">
        <v>1473</v>
      </c>
      <c r="B1474">
        <v>15729956</v>
      </c>
      <c r="C1474" t="s">
        <v>985</v>
      </c>
      <c r="D1474">
        <v>726</v>
      </c>
      <c r="E1474" t="s">
        <v>18</v>
      </c>
      <c r="F1474" t="s">
        <v>16</v>
      </c>
      <c r="G1474">
        <v>26</v>
      </c>
      <c r="H1474">
        <v>1</v>
      </c>
      <c r="I1474">
        <v>80780.160000000003</v>
      </c>
      <c r="J1474">
        <v>1</v>
      </c>
      <c r="K1474">
        <v>1</v>
      </c>
      <c r="L1474">
        <v>1</v>
      </c>
      <c r="M1474">
        <v>19225.849999999999</v>
      </c>
      <c r="N1474">
        <v>0</v>
      </c>
      <c r="P1474">
        <f t="shared" ref="P1474:P1537" si="144">ROUND(I1474,2)</f>
        <v>80780.160000000003</v>
      </c>
      <c r="Q1474">
        <f t="shared" ref="Q1474:Q1537" si="145">SQRT(G:G)</f>
        <v>5.0990195135927845</v>
      </c>
      <c r="W1474">
        <f t="shared" ref="W1474:W1537" si="146">RANK(D1474,D:D)</f>
        <v>2242</v>
      </c>
      <c r="X1474" t="str">
        <f t="shared" ref="X1474:X1537" si="147">LEFT(C:C,3)</f>
        <v>Aka</v>
      </c>
      <c r="Y1474" t="str">
        <f t="shared" ref="Y1474:Y1537" si="148">RIGHT(C:C,3)</f>
        <v>eze</v>
      </c>
      <c r="Z1474">
        <f t="shared" ref="Z1474:Z1537" si="149">LEN(C:C)</f>
        <v>8</v>
      </c>
    </row>
    <row r="1475" spans="1:26" x14ac:dyDescent="0.25">
      <c r="A1475">
        <v>1474</v>
      </c>
      <c r="B1475">
        <v>15594862</v>
      </c>
      <c r="C1475" t="s">
        <v>986</v>
      </c>
      <c r="D1475">
        <v>552</v>
      </c>
      <c r="E1475" t="s">
        <v>15</v>
      </c>
      <c r="F1475" t="s">
        <v>23</v>
      </c>
      <c r="G1475">
        <v>36</v>
      </c>
      <c r="H1475">
        <v>8</v>
      </c>
      <c r="I1475">
        <v>0</v>
      </c>
      <c r="J1475">
        <v>2</v>
      </c>
      <c r="K1475">
        <v>0</v>
      </c>
      <c r="L1475">
        <v>0</v>
      </c>
      <c r="M1475">
        <v>132547.01999999999</v>
      </c>
      <c r="N1475">
        <v>0</v>
      </c>
      <c r="P1475">
        <f t="shared" si="144"/>
        <v>0</v>
      </c>
      <c r="Q1475">
        <f t="shared" si="145"/>
        <v>6</v>
      </c>
      <c r="W1475">
        <f t="shared" si="146"/>
        <v>8342</v>
      </c>
      <c r="X1475" t="str">
        <f t="shared" si="147"/>
        <v>Ale</v>
      </c>
      <c r="Y1475" t="str">
        <f t="shared" si="148"/>
        <v>ova</v>
      </c>
      <c r="Z1475">
        <f t="shared" si="149"/>
        <v>12</v>
      </c>
    </row>
    <row r="1476" spans="1:26" x14ac:dyDescent="0.25">
      <c r="A1476">
        <v>1475</v>
      </c>
      <c r="B1476">
        <v>15598782</v>
      </c>
      <c r="C1476" t="s">
        <v>177</v>
      </c>
      <c r="D1476">
        <v>755</v>
      </c>
      <c r="E1476" t="s">
        <v>26</v>
      </c>
      <c r="F1476" t="s">
        <v>16</v>
      </c>
      <c r="G1476">
        <v>30</v>
      </c>
      <c r="H1476">
        <v>6</v>
      </c>
      <c r="I1476">
        <v>154221.37</v>
      </c>
      <c r="J1476">
        <v>2</v>
      </c>
      <c r="K1476">
        <v>0</v>
      </c>
      <c r="L1476">
        <v>1</v>
      </c>
      <c r="M1476">
        <v>62688.55</v>
      </c>
      <c r="N1476">
        <v>0</v>
      </c>
      <c r="P1476">
        <f t="shared" si="144"/>
        <v>154221.37</v>
      </c>
      <c r="Q1476">
        <f t="shared" si="145"/>
        <v>5.4772255750516612</v>
      </c>
      <c r="W1476">
        <f t="shared" si="146"/>
        <v>1471</v>
      </c>
      <c r="X1476" t="str">
        <f t="shared" si="147"/>
        <v>Pin</v>
      </c>
      <c r="Y1476" t="str">
        <f t="shared" si="148"/>
        <v>nto</v>
      </c>
      <c r="Z1476">
        <f t="shared" si="149"/>
        <v>5</v>
      </c>
    </row>
    <row r="1477" spans="1:26" x14ac:dyDescent="0.25">
      <c r="A1477">
        <v>1476</v>
      </c>
      <c r="B1477">
        <v>15745080</v>
      </c>
      <c r="C1477" t="s">
        <v>987</v>
      </c>
      <c r="D1477">
        <v>634</v>
      </c>
      <c r="E1477" t="s">
        <v>15</v>
      </c>
      <c r="F1477" t="s">
        <v>23</v>
      </c>
      <c r="G1477">
        <v>26</v>
      </c>
      <c r="H1477">
        <v>8</v>
      </c>
      <c r="I1477">
        <v>0</v>
      </c>
      <c r="J1477">
        <v>1</v>
      </c>
      <c r="K1477">
        <v>1</v>
      </c>
      <c r="L1477">
        <v>0</v>
      </c>
      <c r="M1477">
        <v>21760.959999999999</v>
      </c>
      <c r="N1477">
        <v>0</v>
      </c>
      <c r="P1477">
        <f t="shared" si="144"/>
        <v>0</v>
      </c>
      <c r="Q1477">
        <f t="shared" si="145"/>
        <v>5.0990195135927845</v>
      </c>
      <c r="W1477">
        <f t="shared" si="146"/>
        <v>5693</v>
      </c>
      <c r="X1477" t="str">
        <f t="shared" si="147"/>
        <v>Gri</v>
      </c>
      <c r="Y1477" t="str">
        <f t="shared" si="148"/>
        <v>ths</v>
      </c>
      <c r="Z1477">
        <f t="shared" si="149"/>
        <v>9</v>
      </c>
    </row>
    <row r="1478" spans="1:26" x14ac:dyDescent="0.25">
      <c r="A1478">
        <v>1477</v>
      </c>
      <c r="B1478">
        <v>15703399</v>
      </c>
      <c r="C1478" t="s">
        <v>988</v>
      </c>
      <c r="D1478">
        <v>756</v>
      </c>
      <c r="E1478" t="s">
        <v>15</v>
      </c>
      <c r="F1478" t="s">
        <v>16</v>
      </c>
      <c r="G1478">
        <v>26</v>
      </c>
      <c r="H1478">
        <v>5</v>
      </c>
      <c r="I1478">
        <v>101641.14</v>
      </c>
      <c r="J1478">
        <v>2</v>
      </c>
      <c r="K1478">
        <v>0</v>
      </c>
      <c r="L1478">
        <v>1</v>
      </c>
      <c r="M1478">
        <v>154460.68</v>
      </c>
      <c r="N1478">
        <v>0</v>
      </c>
      <c r="P1478">
        <f t="shared" si="144"/>
        <v>101641.14</v>
      </c>
      <c r="Q1478">
        <f t="shared" si="145"/>
        <v>5.0990195135927845</v>
      </c>
      <c r="W1478">
        <f t="shared" si="146"/>
        <v>1441</v>
      </c>
      <c r="X1478" t="str">
        <f t="shared" si="147"/>
        <v>McN</v>
      </c>
      <c r="Y1478" t="str">
        <f t="shared" si="148"/>
        <v>eil</v>
      </c>
      <c r="Z1478">
        <f t="shared" si="149"/>
        <v>6</v>
      </c>
    </row>
    <row r="1479" spans="1:26" x14ac:dyDescent="0.25">
      <c r="A1479">
        <v>1478</v>
      </c>
      <c r="B1479">
        <v>15732175</v>
      </c>
      <c r="C1479" t="s">
        <v>989</v>
      </c>
      <c r="D1479">
        <v>776</v>
      </c>
      <c r="E1479" t="s">
        <v>15</v>
      </c>
      <c r="F1479" t="s">
        <v>23</v>
      </c>
      <c r="G1479">
        <v>37</v>
      </c>
      <c r="H1479">
        <v>2</v>
      </c>
      <c r="I1479">
        <v>0</v>
      </c>
      <c r="J1479">
        <v>1</v>
      </c>
      <c r="K1479">
        <v>0</v>
      </c>
      <c r="L1479">
        <v>1</v>
      </c>
      <c r="M1479">
        <v>8065</v>
      </c>
      <c r="N1479">
        <v>0</v>
      </c>
      <c r="P1479">
        <f t="shared" si="144"/>
        <v>0</v>
      </c>
      <c r="Q1479">
        <f t="shared" si="145"/>
        <v>6.0827625302982193</v>
      </c>
      <c r="W1479">
        <f t="shared" si="146"/>
        <v>1024</v>
      </c>
      <c r="X1479" t="str">
        <f t="shared" si="147"/>
        <v>Bru</v>
      </c>
      <c r="Y1479" t="str">
        <f t="shared" si="148"/>
        <v>uno</v>
      </c>
      <c r="Z1479">
        <f t="shared" si="149"/>
        <v>5</v>
      </c>
    </row>
    <row r="1480" spans="1:26" x14ac:dyDescent="0.25">
      <c r="A1480">
        <v>1479</v>
      </c>
      <c r="B1480">
        <v>15630725</v>
      </c>
      <c r="C1480" t="s">
        <v>287</v>
      </c>
      <c r="D1480">
        <v>649</v>
      </c>
      <c r="E1480" t="s">
        <v>15</v>
      </c>
      <c r="F1480" t="s">
        <v>16</v>
      </c>
      <c r="G1480">
        <v>45</v>
      </c>
      <c r="H1480">
        <v>5</v>
      </c>
      <c r="I1480">
        <v>92786.66</v>
      </c>
      <c r="J1480">
        <v>1</v>
      </c>
      <c r="K1480">
        <v>1</v>
      </c>
      <c r="L1480">
        <v>0</v>
      </c>
      <c r="M1480">
        <v>173365.9</v>
      </c>
      <c r="N1480">
        <v>1</v>
      </c>
      <c r="P1480">
        <f t="shared" si="144"/>
        <v>92786.66</v>
      </c>
      <c r="Q1480">
        <f t="shared" si="145"/>
        <v>6.7082039324993694</v>
      </c>
      <c r="W1480">
        <f t="shared" si="146"/>
        <v>5101</v>
      </c>
      <c r="X1480" t="str">
        <f t="shared" si="147"/>
        <v>Joh</v>
      </c>
      <c r="Y1480" t="str">
        <f t="shared" si="148"/>
        <v>son</v>
      </c>
      <c r="Z1480">
        <f t="shared" si="149"/>
        <v>7</v>
      </c>
    </row>
    <row r="1481" spans="1:26" x14ac:dyDescent="0.25">
      <c r="A1481">
        <v>1480</v>
      </c>
      <c r="B1481">
        <v>15640260</v>
      </c>
      <c r="C1481" t="s">
        <v>990</v>
      </c>
      <c r="D1481">
        <v>595</v>
      </c>
      <c r="E1481" t="s">
        <v>26</v>
      </c>
      <c r="F1481" t="s">
        <v>23</v>
      </c>
      <c r="G1481">
        <v>32</v>
      </c>
      <c r="H1481">
        <v>8</v>
      </c>
      <c r="I1481">
        <v>131081.66</v>
      </c>
      <c r="J1481">
        <v>2</v>
      </c>
      <c r="K1481">
        <v>1</v>
      </c>
      <c r="L1481">
        <v>1</v>
      </c>
      <c r="M1481">
        <v>69428.789999999994</v>
      </c>
      <c r="N1481">
        <v>0</v>
      </c>
      <c r="P1481">
        <f t="shared" si="144"/>
        <v>131081.66</v>
      </c>
      <c r="Q1481">
        <f t="shared" si="145"/>
        <v>5.6568542494923806</v>
      </c>
      <c r="W1481">
        <f t="shared" si="146"/>
        <v>7105</v>
      </c>
      <c r="X1481" t="str">
        <f t="shared" si="147"/>
        <v>Oko</v>
      </c>
      <c r="Y1481" t="str">
        <f t="shared" si="148"/>
        <v>rie</v>
      </c>
      <c r="Z1481">
        <f t="shared" si="149"/>
        <v>6</v>
      </c>
    </row>
    <row r="1482" spans="1:26" x14ac:dyDescent="0.25">
      <c r="A1482">
        <v>1481</v>
      </c>
      <c r="B1482">
        <v>15716822</v>
      </c>
      <c r="C1482" t="s">
        <v>991</v>
      </c>
      <c r="D1482">
        <v>646</v>
      </c>
      <c r="E1482" t="s">
        <v>15</v>
      </c>
      <c r="F1482" t="s">
        <v>23</v>
      </c>
      <c r="G1482">
        <v>30</v>
      </c>
      <c r="H1482">
        <v>5</v>
      </c>
      <c r="I1482">
        <v>98014.74</v>
      </c>
      <c r="J1482">
        <v>1</v>
      </c>
      <c r="K1482">
        <v>1</v>
      </c>
      <c r="L1482">
        <v>1</v>
      </c>
      <c r="M1482">
        <v>12757.14</v>
      </c>
      <c r="N1482">
        <v>0</v>
      </c>
      <c r="P1482">
        <f t="shared" si="144"/>
        <v>98014.74</v>
      </c>
      <c r="Q1482">
        <f t="shared" si="145"/>
        <v>5.4772255750516612</v>
      </c>
      <c r="W1482">
        <f t="shared" si="146"/>
        <v>5216</v>
      </c>
      <c r="X1482" t="str">
        <f t="shared" si="147"/>
        <v>Moe</v>
      </c>
      <c r="Y1482" t="str">
        <f t="shared" si="148"/>
        <v>oen</v>
      </c>
      <c r="Z1482">
        <f t="shared" si="149"/>
        <v>4</v>
      </c>
    </row>
    <row r="1483" spans="1:26" x14ac:dyDescent="0.25">
      <c r="A1483">
        <v>1482</v>
      </c>
      <c r="B1483">
        <v>15583748</v>
      </c>
      <c r="C1483" t="s">
        <v>992</v>
      </c>
      <c r="D1483">
        <v>592</v>
      </c>
      <c r="E1483" t="s">
        <v>18</v>
      </c>
      <c r="F1483" t="s">
        <v>23</v>
      </c>
      <c r="G1483">
        <v>38</v>
      </c>
      <c r="H1483">
        <v>8</v>
      </c>
      <c r="I1483">
        <v>0</v>
      </c>
      <c r="J1483">
        <v>2</v>
      </c>
      <c r="K1483">
        <v>1</v>
      </c>
      <c r="L1483">
        <v>0</v>
      </c>
      <c r="M1483">
        <v>180426.2</v>
      </c>
      <c r="N1483">
        <v>0</v>
      </c>
      <c r="P1483">
        <f t="shared" si="144"/>
        <v>0</v>
      </c>
      <c r="Q1483">
        <f t="shared" si="145"/>
        <v>6.164414002968976</v>
      </c>
      <c r="W1483">
        <f t="shared" si="146"/>
        <v>7205</v>
      </c>
      <c r="X1483" t="str">
        <f t="shared" si="147"/>
        <v>McG</v>
      </c>
      <c r="Y1483" t="str">
        <f t="shared" si="148"/>
        <v>gan</v>
      </c>
      <c r="Z1483">
        <f t="shared" si="149"/>
        <v>8</v>
      </c>
    </row>
    <row r="1484" spans="1:26" x14ac:dyDescent="0.25">
      <c r="A1484">
        <v>1483</v>
      </c>
      <c r="B1484">
        <v>15605968</v>
      </c>
      <c r="C1484" t="s">
        <v>993</v>
      </c>
      <c r="D1484">
        <v>574</v>
      </c>
      <c r="E1484" t="s">
        <v>15</v>
      </c>
      <c r="F1484" t="s">
        <v>23</v>
      </c>
      <c r="G1484">
        <v>26</v>
      </c>
      <c r="H1484">
        <v>8</v>
      </c>
      <c r="I1484">
        <v>97460.1</v>
      </c>
      <c r="J1484">
        <v>1</v>
      </c>
      <c r="K1484">
        <v>1</v>
      </c>
      <c r="L1484">
        <v>1</v>
      </c>
      <c r="M1484">
        <v>43093.67</v>
      </c>
      <c r="N1484">
        <v>0</v>
      </c>
      <c r="P1484">
        <f t="shared" si="144"/>
        <v>97460.1</v>
      </c>
      <c r="Q1484">
        <f t="shared" si="145"/>
        <v>5.0990195135927845</v>
      </c>
      <c r="W1484">
        <f t="shared" si="146"/>
        <v>7783</v>
      </c>
      <c r="X1484" t="str">
        <f t="shared" si="147"/>
        <v>Fan</v>
      </c>
      <c r="Y1484" t="str">
        <f t="shared" si="148"/>
        <v>her</v>
      </c>
      <c r="Z1484">
        <f t="shared" si="149"/>
        <v>7</v>
      </c>
    </row>
    <row r="1485" spans="1:26" x14ac:dyDescent="0.25">
      <c r="A1485">
        <v>1484</v>
      </c>
      <c r="B1485">
        <v>15790683</v>
      </c>
      <c r="C1485" t="s">
        <v>994</v>
      </c>
      <c r="D1485">
        <v>850</v>
      </c>
      <c r="E1485" t="s">
        <v>15</v>
      </c>
      <c r="F1485" t="s">
        <v>23</v>
      </c>
      <c r="G1485">
        <v>36</v>
      </c>
      <c r="H1485">
        <v>1</v>
      </c>
      <c r="I1485">
        <v>104077.19</v>
      </c>
      <c r="J1485">
        <v>2</v>
      </c>
      <c r="K1485">
        <v>0</v>
      </c>
      <c r="L1485">
        <v>1</v>
      </c>
      <c r="M1485">
        <v>68594</v>
      </c>
      <c r="N1485">
        <v>0</v>
      </c>
      <c r="P1485">
        <f t="shared" si="144"/>
        <v>104077.19</v>
      </c>
      <c r="Q1485">
        <f t="shared" si="145"/>
        <v>6</v>
      </c>
      <c r="W1485">
        <f t="shared" si="146"/>
        <v>1</v>
      </c>
      <c r="X1485" t="str">
        <f t="shared" si="147"/>
        <v>Mat</v>
      </c>
      <c r="Y1485" t="str">
        <f t="shared" si="148"/>
        <v>ews</v>
      </c>
      <c r="Z1485">
        <f t="shared" si="149"/>
        <v>8</v>
      </c>
    </row>
    <row r="1486" spans="1:26" x14ac:dyDescent="0.25">
      <c r="A1486">
        <v>1485</v>
      </c>
      <c r="B1486">
        <v>15607713</v>
      </c>
      <c r="C1486" t="s">
        <v>995</v>
      </c>
      <c r="D1486">
        <v>850</v>
      </c>
      <c r="E1486" t="s">
        <v>18</v>
      </c>
      <c r="F1486" t="s">
        <v>16</v>
      </c>
      <c r="G1486">
        <v>29</v>
      </c>
      <c r="H1486">
        <v>1</v>
      </c>
      <c r="I1486">
        <v>0</v>
      </c>
      <c r="J1486">
        <v>2</v>
      </c>
      <c r="K1486">
        <v>1</v>
      </c>
      <c r="L1486">
        <v>1</v>
      </c>
      <c r="M1486">
        <v>197996.65</v>
      </c>
      <c r="N1486">
        <v>0</v>
      </c>
      <c r="P1486">
        <f t="shared" si="144"/>
        <v>0</v>
      </c>
      <c r="Q1486">
        <f t="shared" si="145"/>
        <v>5.3851648071345037</v>
      </c>
      <c r="W1486">
        <f t="shared" si="146"/>
        <v>1</v>
      </c>
      <c r="X1486" t="str">
        <f t="shared" si="147"/>
        <v>Kae</v>
      </c>
      <c r="Y1486" t="str">
        <f t="shared" si="148"/>
        <v>pel</v>
      </c>
      <c r="Z1486">
        <f t="shared" si="149"/>
        <v>7</v>
      </c>
    </row>
    <row r="1487" spans="1:26" x14ac:dyDescent="0.25">
      <c r="A1487">
        <v>1486</v>
      </c>
      <c r="B1487">
        <v>15700212</v>
      </c>
      <c r="C1487" t="s">
        <v>220</v>
      </c>
      <c r="D1487">
        <v>475</v>
      </c>
      <c r="E1487" t="s">
        <v>15</v>
      </c>
      <c r="F1487" t="s">
        <v>16</v>
      </c>
      <c r="G1487">
        <v>46</v>
      </c>
      <c r="H1487">
        <v>10</v>
      </c>
      <c r="I1487">
        <v>0</v>
      </c>
      <c r="J1487">
        <v>2</v>
      </c>
      <c r="K1487">
        <v>0</v>
      </c>
      <c r="L1487">
        <v>0</v>
      </c>
      <c r="M1487">
        <v>122953</v>
      </c>
      <c r="N1487">
        <v>1</v>
      </c>
      <c r="P1487">
        <f t="shared" si="144"/>
        <v>0</v>
      </c>
      <c r="Q1487">
        <f t="shared" si="145"/>
        <v>6.7823299831252681</v>
      </c>
      <c r="W1487">
        <f t="shared" si="146"/>
        <v>9644</v>
      </c>
      <c r="X1487" t="str">
        <f t="shared" si="147"/>
        <v>Shi</v>
      </c>
      <c r="Y1487" t="str">
        <f t="shared" si="148"/>
        <v>hih</v>
      </c>
      <c r="Z1487">
        <f t="shared" si="149"/>
        <v>4</v>
      </c>
    </row>
    <row r="1488" spans="1:26" x14ac:dyDescent="0.25">
      <c r="A1488">
        <v>1487</v>
      </c>
      <c r="B1488">
        <v>15626710</v>
      </c>
      <c r="C1488" t="s">
        <v>996</v>
      </c>
      <c r="D1488">
        <v>642</v>
      </c>
      <c r="E1488" t="s">
        <v>15</v>
      </c>
      <c r="F1488" t="s">
        <v>16</v>
      </c>
      <c r="G1488">
        <v>39</v>
      </c>
      <c r="H1488">
        <v>4</v>
      </c>
      <c r="I1488">
        <v>0</v>
      </c>
      <c r="J1488">
        <v>1</v>
      </c>
      <c r="K1488">
        <v>1</v>
      </c>
      <c r="L1488">
        <v>1</v>
      </c>
      <c r="M1488">
        <v>76821.240000000005</v>
      </c>
      <c r="N1488">
        <v>0</v>
      </c>
      <c r="P1488">
        <f t="shared" si="144"/>
        <v>0</v>
      </c>
      <c r="Q1488">
        <f t="shared" si="145"/>
        <v>6.2449979983983983</v>
      </c>
      <c r="W1488">
        <f t="shared" si="146"/>
        <v>5376</v>
      </c>
      <c r="X1488" t="str">
        <f t="shared" si="147"/>
        <v>Yud</v>
      </c>
      <c r="Y1488" t="str">
        <f t="shared" si="148"/>
        <v>ina</v>
      </c>
      <c r="Z1488">
        <f t="shared" si="149"/>
        <v>6</v>
      </c>
    </row>
    <row r="1489" spans="1:26" x14ac:dyDescent="0.25">
      <c r="A1489">
        <v>1488</v>
      </c>
      <c r="B1489">
        <v>15716491</v>
      </c>
      <c r="C1489" t="s">
        <v>985</v>
      </c>
      <c r="D1489">
        <v>710</v>
      </c>
      <c r="E1489" t="s">
        <v>18</v>
      </c>
      <c r="F1489" t="s">
        <v>16</v>
      </c>
      <c r="G1489">
        <v>51</v>
      </c>
      <c r="H1489">
        <v>4</v>
      </c>
      <c r="I1489">
        <v>93656.95</v>
      </c>
      <c r="J1489">
        <v>1</v>
      </c>
      <c r="K1489">
        <v>0</v>
      </c>
      <c r="L1489">
        <v>1</v>
      </c>
      <c r="M1489">
        <v>141400.51</v>
      </c>
      <c r="N1489">
        <v>1</v>
      </c>
      <c r="P1489">
        <f t="shared" si="144"/>
        <v>93656.95</v>
      </c>
      <c r="Q1489">
        <f t="shared" si="145"/>
        <v>7.1414284285428504</v>
      </c>
      <c r="W1489">
        <f t="shared" si="146"/>
        <v>2741</v>
      </c>
      <c r="X1489" t="str">
        <f t="shared" si="147"/>
        <v>Aka</v>
      </c>
      <c r="Y1489" t="str">
        <f t="shared" si="148"/>
        <v>eze</v>
      </c>
      <c r="Z1489">
        <f t="shared" si="149"/>
        <v>8</v>
      </c>
    </row>
    <row r="1490" spans="1:26" x14ac:dyDescent="0.25">
      <c r="A1490">
        <v>1489</v>
      </c>
      <c r="B1490">
        <v>15625824</v>
      </c>
      <c r="C1490" t="s">
        <v>217</v>
      </c>
      <c r="D1490">
        <v>596</v>
      </c>
      <c r="E1490" t="s">
        <v>18</v>
      </c>
      <c r="F1490" t="s">
        <v>23</v>
      </c>
      <c r="G1490">
        <v>30</v>
      </c>
      <c r="H1490">
        <v>6</v>
      </c>
      <c r="I1490">
        <v>121345.88</v>
      </c>
      <c r="J1490">
        <v>4</v>
      </c>
      <c r="K1490">
        <v>1</v>
      </c>
      <c r="L1490">
        <v>0</v>
      </c>
      <c r="M1490">
        <v>41921.75</v>
      </c>
      <c r="N1490">
        <v>1</v>
      </c>
      <c r="P1490">
        <f t="shared" si="144"/>
        <v>121345.88</v>
      </c>
      <c r="Q1490">
        <f t="shared" si="145"/>
        <v>5.4772255750516612</v>
      </c>
      <c r="W1490">
        <f t="shared" si="146"/>
        <v>7075</v>
      </c>
      <c r="X1490" t="str">
        <f t="shared" si="147"/>
        <v>Kor</v>
      </c>
      <c r="Y1490" t="str">
        <f t="shared" si="148"/>
        <v>ova</v>
      </c>
      <c r="Z1490">
        <f t="shared" si="149"/>
        <v>9</v>
      </c>
    </row>
    <row r="1491" spans="1:26" x14ac:dyDescent="0.25">
      <c r="A1491">
        <v>1490</v>
      </c>
      <c r="B1491">
        <v>15617705</v>
      </c>
      <c r="C1491" t="s">
        <v>599</v>
      </c>
      <c r="D1491">
        <v>609</v>
      </c>
      <c r="E1491" t="s">
        <v>15</v>
      </c>
      <c r="F1491" t="s">
        <v>16</v>
      </c>
      <c r="G1491">
        <v>39</v>
      </c>
      <c r="H1491">
        <v>8</v>
      </c>
      <c r="I1491">
        <v>141675.23000000001</v>
      </c>
      <c r="J1491">
        <v>1</v>
      </c>
      <c r="K1491">
        <v>0</v>
      </c>
      <c r="L1491">
        <v>1</v>
      </c>
      <c r="M1491">
        <v>175664.25</v>
      </c>
      <c r="N1491">
        <v>0</v>
      </c>
      <c r="P1491">
        <f t="shared" si="144"/>
        <v>141675.23000000001</v>
      </c>
      <c r="Q1491">
        <f t="shared" si="145"/>
        <v>6.2449979983983983</v>
      </c>
      <c r="W1491">
        <f t="shared" si="146"/>
        <v>6608</v>
      </c>
      <c r="X1491" t="str">
        <f t="shared" si="147"/>
        <v>Ozi</v>
      </c>
      <c r="Y1491" t="str">
        <f t="shared" si="148"/>
        <v>oma</v>
      </c>
      <c r="Z1491">
        <f t="shared" si="149"/>
        <v>6</v>
      </c>
    </row>
    <row r="1492" spans="1:26" x14ac:dyDescent="0.25">
      <c r="A1492">
        <v>1491</v>
      </c>
      <c r="B1492">
        <v>15761976</v>
      </c>
      <c r="C1492" t="s">
        <v>783</v>
      </c>
      <c r="D1492">
        <v>797</v>
      </c>
      <c r="E1492" t="s">
        <v>18</v>
      </c>
      <c r="F1492" t="s">
        <v>16</v>
      </c>
      <c r="G1492">
        <v>31</v>
      </c>
      <c r="H1492">
        <v>8</v>
      </c>
      <c r="I1492">
        <v>0</v>
      </c>
      <c r="J1492">
        <v>2</v>
      </c>
      <c r="K1492">
        <v>1</v>
      </c>
      <c r="L1492">
        <v>0</v>
      </c>
      <c r="M1492">
        <v>117916.63</v>
      </c>
      <c r="N1492">
        <v>0</v>
      </c>
      <c r="P1492">
        <f t="shared" si="144"/>
        <v>0</v>
      </c>
      <c r="Q1492">
        <f t="shared" si="145"/>
        <v>5.5677643628300215</v>
      </c>
      <c r="W1492">
        <f t="shared" si="146"/>
        <v>681</v>
      </c>
      <c r="X1492" t="str">
        <f t="shared" si="147"/>
        <v>Su</v>
      </c>
      <c r="Y1492" t="str">
        <f t="shared" si="148"/>
        <v>Su</v>
      </c>
      <c r="Z1492">
        <f t="shared" si="149"/>
        <v>2</v>
      </c>
    </row>
    <row r="1493" spans="1:26" x14ac:dyDescent="0.25">
      <c r="A1493">
        <v>1492</v>
      </c>
      <c r="B1493">
        <v>15634891</v>
      </c>
      <c r="C1493" t="s">
        <v>997</v>
      </c>
      <c r="D1493">
        <v>504</v>
      </c>
      <c r="E1493" t="s">
        <v>26</v>
      </c>
      <c r="F1493" t="s">
        <v>16</v>
      </c>
      <c r="G1493">
        <v>43</v>
      </c>
      <c r="H1493">
        <v>7</v>
      </c>
      <c r="I1493">
        <v>102365.49</v>
      </c>
      <c r="J1493">
        <v>1</v>
      </c>
      <c r="K1493">
        <v>1</v>
      </c>
      <c r="L1493">
        <v>0</v>
      </c>
      <c r="M1493">
        <v>194690.77</v>
      </c>
      <c r="N1493">
        <v>1</v>
      </c>
      <c r="P1493">
        <f t="shared" si="144"/>
        <v>102365.49</v>
      </c>
      <c r="Q1493">
        <f t="shared" si="145"/>
        <v>6.5574385243020004</v>
      </c>
      <c r="W1493">
        <f t="shared" si="146"/>
        <v>9298</v>
      </c>
      <c r="X1493" t="str">
        <f t="shared" si="147"/>
        <v>Jam</v>
      </c>
      <c r="Y1493" t="str">
        <f t="shared" si="148"/>
        <v>son</v>
      </c>
      <c r="Z1493">
        <f t="shared" si="149"/>
        <v>7</v>
      </c>
    </row>
    <row r="1494" spans="1:26" x14ac:dyDescent="0.25">
      <c r="A1494">
        <v>1493</v>
      </c>
      <c r="B1494">
        <v>15744517</v>
      </c>
      <c r="C1494" t="s">
        <v>668</v>
      </c>
      <c r="D1494">
        <v>735</v>
      </c>
      <c r="E1494" t="s">
        <v>18</v>
      </c>
      <c r="F1494" t="s">
        <v>23</v>
      </c>
      <c r="G1494">
        <v>50</v>
      </c>
      <c r="H1494">
        <v>9</v>
      </c>
      <c r="I1494">
        <v>0</v>
      </c>
      <c r="J1494">
        <v>1</v>
      </c>
      <c r="K1494">
        <v>0</v>
      </c>
      <c r="L1494">
        <v>0</v>
      </c>
      <c r="M1494">
        <v>166677.35</v>
      </c>
      <c r="N1494">
        <v>1</v>
      </c>
      <c r="P1494">
        <f t="shared" si="144"/>
        <v>0</v>
      </c>
      <c r="Q1494">
        <f t="shared" si="145"/>
        <v>7.0710678118654755</v>
      </c>
      <c r="W1494">
        <f t="shared" si="146"/>
        <v>1980</v>
      </c>
      <c r="X1494" t="str">
        <f t="shared" si="147"/>
        <v>Esp</v>
      </c>
      <c r="Y1494" t="str">
        <f t="shared" si="148"/>
        <v>ito</v>
      </c>
      <c r="Z1494">
        <f t="shared" si="149"/>
        <v>8</v>
      </c>
    </row>
    <row r="1495" spans="1:26" x14ac:dyDescent="0.25">
      <c r="A1495">
        <v>1494</v>
      </c>
      <c r="B1495">
        <v>15686963</v>
      </c>
      <c r="C1495" t="s">
        <v>998</v>
      </c>
      <c r="D1495">
        <v>680</v>
      </c>
      <c r="E1495" t="s">
        <v>18</v>
      </c>
      <c r="F1495" t="s">
        <v>16</v>
      </c>
      <c r="G1495">
        <v>30</v>
      </c>
      <c r="H1495">
        <v>3</v>
      </c>
      <c r="I1495">
        <v>0</v>
      </c>
      <c r="J1495">
        <v>1</v>
      </c>
      <c r="K1495">
        <v>1</v>
      </c>
      <c r="L1495">
        <v>0</v>
      </c>
      <c r="M1495">
        <v>160131.57999999999</v>
      </c>
      <c r="N1495">
        <v>0</v>
      </c>
      <c r="P1495">
        <f t="shared" si="144"/>
        <v>0</v>
      </c>
      <c r="Q1495">
        <f t="shared" si="145"/>
        <v>5.4772255750516612</v>
      </c>
      <c r="W1495">
        <f t="shared" si="146"/>
        <v>3876</v>
      </c>
      <c r="X1495" t="str">
        <f t="shared" si="147"/>
        <v>Har</v>
      </c>
      <c r="Y1495" t="str">
        <f t="shared" si="148"/>
        <v>man</v>
      </c>
      <c r="Z1495">
        <f t="shared" si="149"/>
        <v>8</v>
      </c>
    </row>
    <row r="1496" spans="1:26" x14ac:dyDescent="0.25">
      <c r="A1496">
        <v>1495</v>
      </c>
      <c r="B1496">
        <v>15808189</v>
      </c>
      <c r="C1496" t="s">
        <v>999</v>
      </c>
      <c r="D1496">
        <v>449</v>
      </c>
      <c r="E1496" t="s">
        <v>15</v>
      </c>
      <c r="F1496" t="s">
        <v>23</v>
      </c>
      <c r="G1496">
        <v>52</v>
      </c>
      <c r="H1496">
        <v>6</v>
      </c>
      <c r="I1496">
        <v>0</v>
      </c>
      <c r="J1496">
        <v>2</v>
      </c>
      <c r="K1496">
        <v>0</v>
      </c>
      <c r="L1496">
        <v>1</v>
      </c>
      <c r="M1496">
        <v>123622</v>
      </c>
      <c r="N1496">
        <v>0</v>
      </c>
      <c r="P1496">
        <f t="shared" si="144"/>
        <v>0</v>
      </c>
      <c r="Q1496">
        <f t="shared" si="145"/>
        <v>7.2111025509279782</v>
      </c>
      <c r="W1496">
        <f t="shared" si="146"/>
        <v>9816</v>
      </c>
      <c r="X1496" t="str">
        <f t="shared" si="147"/>
        <v>Woo</v>
      </c>
      <c r="Y1496" t="str">
        <f t="shared" si="148"/>
        <v>ard</v>
      </c>
      <c r="Z1496">
        <f t="shared" si="149"/>
        <v>7</v>
      </c>
    </row>
    <row r="1497" spans="1:26" x14ac:dyDescent="0.25">
      <c r="A1497">
        <v>1496</v>
      </c>
      <c r="B1497">
        <v>15580845</v>
      </c>
      <c r="C1497" t="s">
        <v>1000</v>
      </c>
      <c r="D1497">
        <v>685</v>
      </c>
      <c r="E1497" t="s">
        <v>26</v>
      </c>
      <c r="F1497" t="s">
        <v>23</v>
      </c>
      <c r="G1497">
        <v>57</v>
      </c>
      <c r="H1497">
        <v>7</v>
      </c>
      <c r="I1497">
        <v>101868.51</v>
      </c>
      <c r="J1497">
        <v>1</v>
      </c>
      <c r="K1497">
        <v>0</v>
      </c>
      <c r="L1497">
        <v>1</v>
      </c>
      <c r="M1497">
        <v>113483.96</v>
      </c>
      <c r="N1497">
        <v>0</v>
      </c>
      <c r="P1497">
        <f t="shared" si="144"/>
        <v>101868.51</v>
      </c>
      <c r="Q1497">
        <f t="shared" si="145"/>
        <v>7.5498344352707498</v>
      </c>
      <c r="W1497">
        <f t="shared" si="146"/>
        <v>3655</v>
      </c>
      <c r="X1497" t="str">
        <f t="shared" si="147"/>
        <v>Chi</v>
      </c>
      <c r="Y1497" t="str">
        <f t="shared" si="148"/>
        <v>zie</v>
      </c>
      <c r="Z1497">
        <f t="shared" si="149"/>
        <v>9</v>
      </c>
    </row>
    <row r="1498" spans="1:26" x14ac:dyDescent="0.25">
      <c r="A1498">
        <v>1497</v>
      </c>
      <c r="B1498">
        <v>15799156</v>
      </c>
      <c r="C1498" t="s">
        <v>497</v>
      </c>
      <c r="D1498">
        <v>569</v>
      </c>
      <c r="E1498" t="s">
        <v>18</v>
      </c>
      <c r="F1498" t="s">
        <v>23</v>
      </c>
      <c r="G1498">
        <v>38</v>
      </c>
      <c r="H1498">
        <v>8</v>
      </c>
      <c r="I1498">
        <v>0</v>
      </c>
      <c r="J1498">
        <v>2</v>
      </c>
      <c r="K1498">
        <v>0</v>
      </c>
      <c r="L1498">
        <v>0</v>
      </c>
      <c r="M1498">
        <v>79618.789999999994</v>
      </c>
      <c r="N1498">
        <v>0</v>
      </c>
      <c r="P1498">
        <f t="shared" si="144"/>
        <v>0</v>
      </c>
      <c r="Q1498">
        <f t="shared" si="145"/>
        <v>6.164414002968976</v>
      </c>
      <c r="W1498">
        <f t="shared" si="146"/>
        <v>7907</v>
      </c>
      <c r="X1498" t="str">
        <f t="shared" si="147"/>
        <v>Okw</v>
      </c>
      <c r="Y1498" t="str">
        <f t="shared" si="148"/>
        <v>gbo</v>
      </c>
      <c r="Z1498">
        <f t="shared" si="149"/>
        <v>10</v>
      </c>
    </row>
    <row r="1499" spans="1:26" x14ac:dyDescent="0.25">
      <c r="A1499">
        <v>1498</v>
      </c>
      <c r="B1499">
        <v>15694296</v>
      </c>
      <c r="C1499" t="s">
        <v>1001</v>
      </c>
      <c r="D1499">
        <v>631</v>
      </c>
      <c r="E1499" t="s">
        <v>15</v>
      </c>
      <c r="F1499" t="s">
        <v>23</v>
      </c>
      <c r="G1499">
        <v>35</v>
      </c>
      <c r="H1499">
        <v>9</v>
      </c>
      <c r="I1499">
        <v>112392.45</v>
      </c>
      <c r="J1499">
        <v>2</v>
      </c>
      <c r="K1499">
        <v>1</v>
      </c>
      <c r="L1499">
        <v>0</v>
      </c>
      <c r="M1499">
        <v>24472.23</v>
      </c>
      <c r="N1499">
        <v>0</v>
      </c>
      <c r="P1499">
        <f t="shared" si="144"/>
        <v>112392.45</v>
      </c>
      <c r="Q1499">
        <f t="shared" si="145"/>
        <v>5.9160797830996161</v>
      </c>
      <c r="W1499">
        <f t="shared" si="146"/>
        <v>5820</v>
      </c>
      <c r="X1499" t="str">
        <f t="shared" si="147"/>
        <v>Chi</v>
      </c>
      <c r="Y1499" t="str">
        <f t="shared" si="148"/>
        <v>eze</v>
      </c>
      <c r="Z1499">
        <f t="shared" si="149"/>
        <v>7</v>
      </c>
    </row>
    <row r="1500" spans="1:26" x14ac:dyDescent="0.25">
      <c r="A1500">
        <v>1499</v>
      </c>
      <c r="B1500">
        <v>15677049</v>
      </c>
      <c r="C1500" t="s">
        <v>71</v>
      </c>
      <c r="D1500">
        <v>595</v>
      </c>
      <c r="E1500" t="s">
        <v>26</v>
      </c>
      <c r="F1500" t="s">
        <v>16</v>
      </c>
      <c r="G1500">
        <v>25</v>
      </c>
      <c r="H1500">
        <v>7</v>
      </c>
      <c r="I1500">
        <v>106570.34</v>
      </c>
      <c r="J1500">
        <v>2</v>
      </c>
      <c r="K1500">
        <v>0</v>
      </c>
      <c r="L1500">
        <v>1</v>
      </c>
      <c r="M1500">
        <v>177025.79</v>
      </c>
      <c r="N1500">
        <v>0</v>
      </c>
      <c r="P1500">
        <f t="shared" si="144"/>
        <v>106570.34</v>
      </c>
      <c r="Q1500">
        <f t="shared" si="145"/>
        <v>5</v>
      </c>
      <c r="W1500">
        <f t="shared" si="146"/>
        <v>7105</v>
      </c>
      <c r="X1500" t="str">
        <f t="shared" si="147"/>
        <v>O'B</v>
      </c>
      <c r="Y1500" t="str">
        <f t="shared" si="148"/>
        <v>ien</v>
      </c>
      <c r="Z1500">
        <f t="shared" si="149"/>
        <v>7</v>
      </c>
    </row>
    <row r="1501" spans="1:26" x14ac:dyDescent="0.25">
      <c r="A1501">
        <v>1500</v>
      </c>
      <c r="B1501">
        <v>15583595</v>
      </c>
      <c r="C1501" t="s">
        <v>643</v>
      </c>
      <c r="D1501">
        <v>461</v>
      </c>
      <c r="E1501" t="s">
        <v>15</v>
      </c>
      <c r="F1501" t="s">
        <v>16</v>
      </c>
      <c r="G1501">
        <v>28</v>
      </c>
      <c r="H1501">
        <v>8</v>
      </c>
      <c r="I1501">
        <v>0</v>
      </c>
      <c r="J1501">
        <v>1</v>
      </c>
      <c r="K1501">
        <v>1</v>
      </c>
      <c r="L1501">
        <v>1</v>
      </c>
      <c r="M1501">
        <v>103349.74</v>
      </c>
      <c r="N1501">
        <v>0</v>
      </c>
      <c r="P1501">
        <f t="shared" si="144"/>
        <v>0</v>
      </c>
      <c r="Q1501">
        <f t="shared" si="145"/>
        <v>5.2915026221291814</v>
      </c>
      <c r="W1501">
        <f t="shared" si="146"/>
        <v>9747</v>
      </c>
      <c r="X1501" t="str">
        <f t="shared" si="147"/>
        <v>Tao</v>
      </c>
      <c r="Y1501" t="str">
        <f t="shared" si="148"/>
        <v>Tao</v>
      </c>
      <c r="Z1501">
        <f t="shared" si="149"/>
        <v>3</v>
      </c>
    </row>
    <row r="1502" spans="1:26" x14ac:dyDescent="0.25">
      <c r="A1502">
        <v>1501</v>
      </c>
      <c r="B1502">
        <v>15590146</v>
      </c>
      <c r="C1502" t="s">
        <v>543</v>
      </c>
      <c r="D1502">
        <v>630</v>
      </c>
      <c r="E1502" t="s">
        <v>15</v>
      </c>
      <c r="F1502" t="s">
        <v>23</v>
      </c>
      <c r="G1502">
        <v>50</v>
      </c>
      <c r="H1502">
        <v>1</v>
      </c>
      <c r="I1502">
        <v>81947.759999999995</v>
      </c>
      <c r="J1502">
        <v>1</v>
      </c>
      <c r="K1502">
        <v>0</v>
      </c>
      <c r="L1502">
        <v>1</v>
      </c>
      <c r="M1502">
        <v>63606.22</v>
      </c>
      <c r="N1502">
        <v>1</v>
      </c>
      <c r="P1502">
        <f t="shared" si="144"/>
        <v>81947.759999999995</v>
      </c>
      <c r="Q1502">
        <f t="shared" si="145"/>
        <v>7.0710678118654755</v>
      </c>
      <c r="W1502">
        <f t="shared" si="146"/>
        <v>5853</v>
      </c>
      <c r="X1502" t="str">
        <f t="shared" si="147"/>
        <v>Mao</v>
      </c>
      <c r="Y1502" t="str">
        <f t="shared" si="148"/>
        <v>Mao</v>
      </c>
      <c r="Z1502">
        <f t="shared" si="149"/>
        <v>3</v>
      </c>
    </row>
    <row r="1503" spans="1:26" x14ac:dyDescent="0.25">
      <c r="A1503">
        <v>1502</v>
      </c>
      <c r="B1503">
        <v>15801548</v>
      </c>
      <c r="C1503" t="s">
        <v>1002</v>
      </c>
      <c r="D1503">
        <v>661</v>
      </c>
      <c r="E1503" t="s">
        <v>15</v>
      </c>
      <c r="F1503" t="s">
        <v>16</v>
      </c>
      <c r="G1503">
        <v>31</v>
      </c>
      <c r="H1503">
        <v>7</v>
      </c>
      <c r="I1503">
        <v>144162.29999999999</v>
      </c>
      <c r="J1503">
        <v>2</v>
      </c>
      <c r="K1503">
        <v>1</v>
      </c>
      <c r="L1503">
        <v>1</v>
      </c>
      <c r="M1503">
        <v>14490.79</v>
      </c>
      <c r="N1503">
        <v>0</v>
      </c>
      <c r="P1503">
        <f t="shared" si="144"/>
        <v>144162.29999999999</v>
      </c>
      <c r="Q1503">
        <f t="shared" si="145"/>
        <v>5.5677643628300215</v>
      </c>
      <c r="W1503">
        <f t="shared" si="146"/>
        <v>4619</v>
      </c>
      <c r="X1503" t="str">
        <f t="shared" si="147"/>
        <v>Buc</v>
      </c>
      <c r="Y1503" t="str">
        <f t="shared" si="148"/>
        <v>and</v>
      </c>
      <c r="Z1503">
        <f t="shared" si="149"/>
        <v>8</v>
      </c>
    </row>
    <row r="1504" spans="1:26" x14ac:dyDescent="0.25">
      <c r="A1504">
        <v>1503</v>
      </c>
      <c r="B1504">
        <v>15660833</v>
      </c>
      <c r="C1504" t="s">
        <v>1003</v>
      </c>
      <c r="D1504">
        <v>796</v>
      </c>
      <c r="E1504" t="s">
        <v>26</v>
      </c>
      <c r="F1504" t="s">
        <v>23</v>
      </c>
      <c r="G1504">
        <v>39</v>
      </c>
      <c r="H1504">
        <v>5</v>
      </c>
      <c r="I1504">
        <v>86350.87</v>
      </c>
      <c r="J1504">
        <v>2</v>
      </c>
      <c r="K1504">
        <v>0</v>
      </c>
      <c r="L1504">
        <v>0</v>
      </c>
      <c r="M1504">
        <v>105080.53</v>
      </c>
      <c r="N1504">
        <v>0</v>
      </c>
      <c r="P1504">
        <f t="shared" si="144"/>
        <v>86350.87</v>
      </c>
      <c r="Q1504">
        <f t="shared" si="145"/>
        <v>6.2449979983983983</v>
      </c>
      <c r="W1504">
        <f t="shared" si="146"/>
        <v>695</v>
      </c>
      <c r="X1504" t="str">
        <f t="shared" si="147"/>
        <v>Fla</v>
      </c>
      <c r="Y1504" t="str">
        <f t="shared" si="148"/>
        <v>ery</v>
      </c>
      <c r="Z1504">
        <f t="shared" si="149"/>
        <v>8</v>
      </c>
    </row>
    <row r="1505" spans="1:26" x14ac:dyDescent="0.25">
      <c r="A1505">
        <v>1504</v>
      </c>
      <c r="B1505">
        <v>15762277</v>
      </c>
      <c r="C1505" t="s">
        <v>795</v>
      </c>
      <c r="D1505">
        <v>710</v>
      </c>
      <c r="E1505" t="s">
        <v>15</v>
      </c>
      <c r="F1505" t="s">
        <v>23</v>
      </c>
      <c r="G1505">
        <v>47</v>
      </c>
      <c r="H1505">
        <v>5</v>
      </c>
      <c r="I1505">
        <v>158623.14000000001</v>
      </c>
      <c r="J1505">
        <v>1</v>
      </c>
      <c r="K1505">
        <v>0</v>
      </c>
      <c r="L1505">
        <v>0</v>
      </c>
      <c r="M1505">
        <v>83499.89</v>
      </c>
      <c r="N1505">
        <v>1</v>
      </c>
      <c r="P1505">
        <f t="shared" si="144"/>
        <v>158623.14000000001</v>
      </c>
      <c r="Q1505">
        <f t="shared" si="145"/>
        <v>6.8556546004010439</v>
      </c>
      <c r="W1505">
        <f t="shared" si="146"/>
        <v>2741</v>
      </c>
      <c r="X1505" t="str">
        <f t="shared" si="147"/>
        <v>Jam</v>
      </c>
      <c r="Y1505" t="str">
        <f t="shared" si="148"/>
        <v>son</v>
      </c>
      <c r="Z1505">
        <f t="shared" si="149"/>
        <v>8</v>
      </c>
    </row>
    <row r="1506" spans="1:26" x14ac:dyDescent="0.25">
      <c r="A1506">
        <v>1505</v>
      </c>
      <c r="B1506">
        <v>15791302</v>
      </c>
      <c r="C1506" t="s">
        <v>395</v>
      </c>
      <c r="D1506">
        <v>741</v>
      </c>
      <c r="E1506" t="s">
        <v>15</v>
      </c>
      <c r="F1506" t="s">
        <v>23</v>
      </c>
      <c r="G1506">
        <v>32</v>
      </c>
      <c r="H1506">
        <v>8</v>
      </c>
      <c r="I1506">
        <v>0</v>
      </c>
      <c r="J1506">
        <v>2</v>
      </c>
      <c r="K1506">
        <v>1</v>
      </c>
      <c r="L1506">
        <v>0</v>
      </c>
      <c r="M1506">
        <v>143598.70000000001</v>
      </c>
      <c r="N1506">
        <v>0</v>
      </c>
      <c r="P1506">
        <f t="shared" si="144"/>
        <v>0</v>
      </c>
      <c r="Q1506">
        <f t="shared" si="145"/>
        <v>5.6568542494923806</v>
      </c>
      <c r="W1506">
        <f t="shared" si="146"/>
        <v>1834</v>
      </c>
      <c r="X1506" t="str">
        <f t="shared" si="147"/>
        <v>Swi</v>
      </c>
      <c r="Y1506" t="str">
        <f t="shared" si="148"/>
        <v>ift</v>
      </c>
      <c r="Z1506">
        <f t="shared" si="149"/>
        <v>5</v>
      </c>
    </row>
    <row r="1507" spans="1:26" x14ac:dyDescent="0.25">
      <c r="A1507">
        <v>1506</v>
      </c>
      <c r="B1507">
        <v>15798975</v>
      </c>
      <c r="C1507" t="s">
        <v>833</v>
      </c>
      <c r="D1507">
        <v>606</v>
      </c>
      <c r="E1507" t="s">
        <v>26</v>
      </c>
      <c r="F1507" t="s">
        <v>23</v>
      </c>
      <c r="G1507">
        <v>48</v>
      </c>
      <c r="H1507">
        <v>4</v>
      </c>
      <c r="I1507">
        <v>132403.56</v>
      </c>
      <c r="J1507">
        <v>1</v>
      </c>
      <c r="K1507">
        <v>0</v>
      </c>
      <c r="L1507">
        <v>0</v>
      </c>
      <c r="M1507">
        <v>36091.910000000003</v>
      </c>
      <c r="N1507">
        <v>1</v>
      </c>
      <c r="P1507">
        <f t="shared" si="144"/>
        <v>132403.56</v>
      </c>
      <c r="Q1507">
        <f t="shared" si="145"/>
        <v>6.9282032302755088</v>
      </c>
      <c r="W1507">
        <f t="shared" si="146"/>
        <v>6717</v>
      </c>
      <c r="X1507" t="str">
        <f t="shared" si="147"/>
        <v>Doh</v>
      </c>
      <c r="Y1507" t="str">
        <f t="shared" si="148"/>
        <v>rty</v>
      </c>
      <c r="Z1507">
        <f t="shared" si="149"/>
        <v>7</v>
      </c>
    </row>
    <row r="1508" spans="1:26" x14ac:dyDescent="0.25">
      <c r="A1508">
        <v>1507</v>
      </c>
      <c r="B1508">
        <v>15599956</v>
      </c>
      <c r="C1508" t="s">
        <v>1004</v>
      </c>
      <c r="D1508">
        <v>747</v>
      </c>
      <c r="E1508" t="s">
        <v>15</v>
      </c>
      <c r="F1508" t="s">
        <v>23</v>
      </c>
      <c r="G1508">
        <v>27</v>
      </c>
      <c r="H1508">
        <v>10</v>
      </c>
      <c r="I1508">
        <v>0</v>
      </c>
      <c r="J1508">
        <v>2</v>
      </c>
      <c r="K1508">
        <v>0</v>
      </c>
      <c r="L1508">
        <v>0</v>
      </c>
      <c r="M1508">
        <v>13007.89</v>
      </c>
      <c r="N1508">
        <v>0</v>
      </c>
      <c r="P1508">
        <f t="shared" si="144"/>
        <v>0</v>
      </c>
      <c r="Q1508">
        <f t="shared" si="145"/>
        <v>5.196152422706632</v>
      </c>
      <c r="W1508">
        <f t="shared" si="146"/>
        <v>1682</v>
      </c>
      <c r="X1508" t="str">
        <f t="shared" si="147"/>
        <v>Pay</v>
      </c>
      <c r="Y1508" t="str">
        <f t="shared" si="148"/>
        <v>yne</v>
      </c>
      <c r="Z1508">
        <f t="shared" si="149"/>
        <v>5</v>
      </c>
    </row>
    <row r="1509" spans="1:26" x14ac:dyDescent="0.25">
      <c r="A1509">
        <v>1508</v>
      </c>
      <c r="B1509">
        <v>15577274</v>
      </c>
      <c r="C1509" t="s">
        <v>394</v>
      </c>
      <c r="D1509">
        <v>549</v>
      </c>
      <c r="E1509" t="s">
        <v>26</v>
      </c>
      <c r="F1509" t="s">
        <v>16</v>
      </c>
      <c r="G1509">
        <v>43</v>
      </c>
      <c r="H1509">
        <v>3</v>
      </c>
      <c r="I1509">
        <v>134985.66</v>
      </c>
      <c r="J1509">
        <v>1</v>
      </c>
      <c r="K1509">
        <v>1</v>
      </c>
      <c r="L1509">
        <v>0</v>
      </c>
      <c r="M1509">
        <v>6101.41</v>
      </c>
      <c r="N1509">
        <v>0</v>
      </c>
      <c r="P1509">
        <f t="shared" si="144"/>
        <v>134985.66</v>
      </c>
      <c r="Q1509">
        <f t="shared" si="145"/>
        <v>6.5574385243020004</v>
      </c>
      <c r="W1509">
        <f t="shared" si="146"/>
        <v>8411</v>
      </c>
      <c r="X1509" t="str">
        <f t="shared" si="147"/>
        <v>Gen</v>
      </c>
      <c r="Y1509" t="str">
        <f t="shared" si="148"/>
        <v>ese</v>
      </c>
      <c r="Z1509">
        <f t="shared" si="149"/>
        <v>8</v>
      </c>
    </row>
    <row r="1510" spans="1:26" x14ac:dyDescent="0.25">
      <c r="A1510">
        <v>1509</v>
      </c>
      <c r="B1510">
        <v>15701200</v>
      </c>
      <c r="C1510" t="s">
        <v>48</v>
      </c>
      <c r="D1510">
        <v>576</v>
      </c>
      <c r="E1510" t="s">
        <v>15</v>
      </c>
      <c r="F1510" t="s">
        <v>23</v>
      </c>
      <c r="G1510">
        <v>36</v>
      </c>
      <c r="H1510">
        <v>6</v>
      </c>
      <c r="I1510">
        <v>0</v>
      </c>
      <c r="J1510">
        <v>2</v>
      </c>
      <c r="K1510">
        <v>1</v>
      </c>
      <c r="L1510">
        <v>1</v>
      </c>
      <c r="M1510">
        <v>48314</v>
      </c>
      <c r="N1510">
        <v>0</v>
      </c>
      <c r="P1510">
        <f t="shared" si="144"/>
        <v>0</v>
      </c>
      <c r="Q1510">
        <f t="shared" si="145"/>
        <v>6</v>
      </c>
      <c r="W1510">
        <f t="shared" si="146"/>
        <v>7732</v>
      </c>
      <c r="X1510" t="str">
        <f t="shared" si="147"/>
        <v>Luc</v>
      </c>
      <c r="Y1510" t="str">
        <f t="shared" si="148"/>
        <v>ano</v>
      </c>
      <c r="Z1510">
        <f t="shared" si="149"/>
        <v>8</v>
      </c>
    </row>
    <row r="1511" spans="1:26" x14ac:dyDescent="0.25">
      <c r="A1511">
        <v>1510</v>
      </c>
      <c r="B1511">
        <v>15638149</v>
      </c>
      <c r="C1511" t="s">
        <v>106</v>
      </c>
      <c r="D1511">
        <v>528</v>
      </c>
      <c r="E1511" t="s">
        <v>15</v>
      </c>
      <c r="F1511" t="s">
        <v>23</v>
      </c>
      <c r="G1511">
        <v>37</v>
      </c>
      <c r="H1511">
        <v>6</v>
      </c>
      <c r="I1511">
        <v>103772.45</v>
      </c>
      <c r="J1511">
        <v>1</v>
      </c>
      <c r="K1511">
        <v>1</v>
      </c>
      <c r="L1511">
        <v>0</v>
      </c>
      <c r="M1511">
        <v>197111.99</v>
      </c>
      <c r="N1511">
        <v>0</v>
      </c>
      <c r="P1511">
        <f t="shared" si="144"/>
        <v>103772.45</v>
      </c>
      <c r="Q1511">
        <f t="shared" si="145"/>
        <v>6.0827625302982193</v>
      </c>
      <c r="W1511">
        <f t="shared" si="146"/>
        <v>8866</v>
      </c>
      <c r="X1511" t="str">
        <f t="shared" si="147"/>
        <v>Row</v>
      </c>
      <c r="Y1511" t="str">
        <f t="shared" si="148"/>
        <v>ley</v>
      </c>
      <c r="Z1511">
        <f t="shared" si="149"/>
        <v>6</v>
      </c>
    </row>
    <row r="1512" spans="1:26" x14ac:dyDescent="0.25">
      <c r="A1512">
        <v>1511</v>
      </c>
      <c r="B1512">
        <v>15786199</v>
      </c>
      <c r="C1512" t="s">
        <v>753</v>
      </c>
      <c r="D1512">
        <v>535</v>
      </c>
      <c r="E1512" t="s">
        <v>15</v>
      </c>
      <c r="F1512" t="s">
        <v>23</v>
      </c>
      <c r="G1512">
        <v>33</v>
      </c>
      <c r="H1512">
        <v>2</v>
      </c>
      <c r="I1512">
        <v>133040.32000000001</v>
      </c>
      <c r="J1512">
        <v>1</v>
      </c>
      <c r="K1512">
        <v>1</v>
      </c>
      <c r="L1512">
        <v>1</v>
      </c>
      <c r="M1512">
        <v>110299.78</v>
      </c>
      <c r="N1512">
        <v>0</v>
      </c>
      <c r="P1512">
        <f t="shared" si="144"/>
        <v>133040.32000000001</v>
      </c>
      <c r="Q1512">
        <f t="shared" si="145"/>
        <v>5.7445626465380286</v>
      </c>
      <c r="W1512">
        <f t="shared" si="146"/>
        <v>8724</v>
      </c>
      <c r="X1512" t="str">
        <f t="shared" si="147"/>
        <v>Hsi</v>
      </c>
      <c r="Y1512" t="str">
        <f t="shared" si="148"/>
        <v>ing</v>
      </c>
      <c r="Z1512">
        <f t="shared" si="149"/>
        <v>5</v>
      </c>
    </row>
    <row r="1513" spans="1:26" x14ac:dyDescent="0.25">
      <c r="A1513">
        <v>1512</v>
      </c>
      <c r="B1513">
        <v>15701765</v>
      </c>
      <c r="C1513" t="s">
        <v>1005</v>
      </c>
      <c r="D1513">
        <v>575</v>
      </c>
      <c r="E1513" t="s">
        <v>18</v>
      </c>
      <c r="F1513" t="s">
        <v>16</v>
      </c>
      <c r="G1513">
        <v>37</v>
      </c>
      <c r="H1513">
        <v>0</v>
      </c>
      <c r="I1513">
        <v>0</v>
      </c>
      <c r="J1513">
        <v>2</v>
      </c>
      <c r="K1513">
        <v>0</v>
      </c>
      <c r="L1513">
        <v>0</v>
      </c>
      <c r="M1513">
        <v>30114.32</v>
      </c>
      <c r="N1513">
        <v>0</v>
      </c>
      <c r="P1513">
        <f t="shared" si="144"/>
        <v>0</v>
      </c>
      <c r="Q1513">
        <f t="shared" si="145"/>
        <v>6.0827625302982193</v>
      </c>
      <c r="W1513">
        <f t="shared" si="146"/>
        <v>7759</v>
      </c>
      <c r="X1513" t="str">
        <f t="shared" si="147"/>
        <v>Vin</v>
      </c>
      <c r="Y1513" t="str">
        <f t="shared" si="148"/>
        <v>ent</v>
      </c>
      <c r="Z1513">
        <f t="shared" si="149"/>
        <v>7</v>
      </c>
    </row>
    <row r="1514" spans="1:26" x14ac:dyDescent="0.25">
      <c r="A1514">
        <v>1513</v>
      </c>
      <c r="B1514">
        <v>15586974</v>
      </c>
      <c r="C1514" t="s">
        <v>1006</v>
      </c>
      <c r="D1514">
        <v>656</v>
      </c>
      <c r="E1514" t="s">
        <v>15</v>
      </c>
      <c r="F1514" t="s">
        <v>23</v>
      </c>
      <c r="G1514">
        <v>39</v>
      </c>
      <c r="H1514">
        <v>10</v>
      </c>
      <c r="I1514">
        <v>0</v>
      </c>
      <c r="J1514">
        <v>2</v>
      </c>
      <c r="K1514">
        <v>1</v>
      </c>
      <c r="L1514">
        <v>1</v>
      </c>
      <c r="M1514">
        <v>98894.64</v>
      </c>
      <c r="N1514">
        <v>0</v>
      </c>
      <c r="P1514">
        <f t="shared" si="144"/>
        <v>0</v>
      </c>
      <c r="Q1514">
        <f t="shared" si="145"/>
        <v>6.2449979983983983</v>
      </c>
      <c r="W1514">
        <f t="shared" si="146"/>
        <v>4806</v>
      </c>
      <c r="X1514" t="str">
        <f t="shared" si="147"/>
        <v>Pea</v>
      </c>
      <c r="Y1514" t="str">
        <f t="shared" si="148"/>
        <v>rce</v>
      </c>
      <c r="Z1514">
        <f t="shared" si="149"/>
        <v>6</v>
      </c>
    </row>
    <row r="1515" spans="1:26" x14ac:dyDescent="0.25">
      <c r="A1515">
        <v>1514</v>
      </c>
      <c r="B1515">
        <v>15729040</v>
      </c>
      <c r="C1515" t="s">
        <v>714</v>
      </c>
      <c r="D1515">
        <v>440</v>
      </c>
      <c r="E1515" t="s">
        <v>15</v>
      </c>
      <c r="F1515" t="s">
        <v>23</v>
      </c>
      <c r="G1515">
        <v>42</v>
      </c>
      <c r="H1515">
        <v>2</v>
      </c>
      <c r="I1515">
        <v>0</v>
      </c>
      <c r="J1515">
        <v>2</v>
      </c>
      <c r="K1515">
        <v>1</v>
      </c>
      <c r="L1515">
        <v>0</v>
      </c>
      <c r="M1515">
        <v>49826.68</v>
      </c>
      <c r="N1515">
        <v>0</v>
      </c>
      <c r="P1515">
        <f t="shared" si="144"/>
        <v>0</v>
      </c>
      <c r="Q1515">
        <f t="shared" si="145"/>
        <v>6.4807406984078604</v>
      </c>
      <c r="W1515">
        <f t="shared" si="146"/>
        <v>9861</v>
      </c>
      <c r="X1515" t="str">
        <f t="shared" si="147"/>
        <v>Lam</v>
      </c>
      <c r="Y1515" t="str">
        <f t="shared" si="148"/>
        <v>amb</v>
      </c>
      <c r="Z1515">
        <f t="shared" si="149"/>
        <v>4</v>
      </c>
    </row>
    <row r="1516" spans="1:26" x14ac:dyDescent="0.25">
      <c r="A1516">
        <v>1515</v>
      </c>
      <c r="B1516">
        <v>15788676</v>
      </c>
      <c r="C1516" t="s">
        <v>1007</v>
      </c>
      <c r="D1516">
        <v>539</v>
      </c>
      <c r="E1516" t="s">
        <v>18</v>
      </c>
      <c r="F1516" t="s">
        <v>23</v>
      </c>
      <c r="G1516">
        <v>38</v>
      </c>
      <c r="H1516">
        <v>8</v>
      </c>
      <c r="I1516">
        <v>71460.67</v>
      </c>
      <c r="J1516">
        <v>2</v>
      </c>
      <c r="K1516">
        <v>1</v>
      </c>
      <c r="L1516">
        <v>1</v>
      </c>
      <c r="M1516">
        <v>10074.049999999999</v>
      </c>
      <c r="N1516">
        <v>0</v>
      </c>
      <c r="P1516">
        <f t="shared" si="144"/>
        <v>71460.67</v>
      </c>
      <c r="Q1516">
        <f t="shared" si="145"/>
        <v>6.164414002968976</v>
      </c>
      <c r="W1516">
        <f t="shared" si="146"/>
        <v>8637</v>
      </c>
      <c r="X1516" t="str">
        <f t="shared" si="147"/>
        <v>Ril</v>
      </c>
      <c r="Y1516" t="str">
        <f t="shared" si="148"/>
        <v>ley</v>
      </c>
      <c r="Z1516">
        <f t="shared" si="149"/>
        <v>5</v>
      </c>
    </row>
    <row r="1517" spans="1:26" x14ac:dyDescent="0.25">
      <c r="A1517">
        <v>1516</v>
      </c>
      <c r="B1517">
        <v>15602497</v>
      </c>
      <c r="C1517" t="s">
        <v>1008</v>
      </c>
      <c r="D1517">
        <v>850</v>
      </c>
      <c r="E1517" t="s">
        <v>18</v>
      </c>
      <c r="F1517" t="s">
        <v>23</v>
      </c>
      <c r="G1517">
        <v>39</v>
      </c>
      <c r="H1517">
        <v>6</v>
      </c>
      <c r="I1517">
        <v>133214.13</v>
      </c>
      <c r="J1517">
        <v>1</v>
      </c>
      <c r="K1517">
        <v>0</v>
      </c>
      <c r="L1517">
        <v>1</v>
      </c>
      <c r="M1517">
        <v>20769.88</v>
      </c>
      <c r="N1517">
        <v>0</v>
      </c>
      <c r="P1517">
        <f t="shared" si="144"/>
        <v>133214.13</v>
      </c>
      <c r="Q1517">
        <f t="shared" si="145"/>
        <v>6.2449979983983983</v>
      </c>
      <c r="W1517">
        <f t="shared" si="146"/>
        <v>1</v>
      </c>
      <c r="X1517" t="str">
        <f t="shared" si="147"/>
        <v>Hon</v>
      </c>
      <c r="Y1517" t="str">
        <f t="shared" si="148"/>
        <v>ore</v>
      </c>
      <c r="Z1517">
        <f t="shared" si="149"/>
        <v>6</v>
      </c>
    </row>
    <row r="1518" spans="1:26" x14ac:dyDescent="0.25">
      <c r="A1518">
        <v>1517</v>
      </c>
      <c r="B1518">
        <v>15701333</v>
      </c>
      <c r="C1518" t="s">
        <v>730</v>
      </c>
      <c r="D1518">
        <v>646</v>
      </c>
      <c r="E1518" t="s">
        <v>15</v>
      </c>
      <c r="F1518" t="s">
        <v>16</v>
      </c>
      <c r="G1518">
        <v>37</v>
      </c>
      <c r="H1518">
        <v>7</v>
      </c>
      <c r="I1518">
        <v>96558.66</v>
      </c>
      <c r="J1518">
        <v>1</v>
      </c>
      <c r="K1518">
        <v>0</v>
      </c>
      <c r="L1518">
        <v>0</v>
      </c>
      <c r="M1518">
        <v>163427.18</v>
      </c>
      <c r="N1518">
        <v>0</v>
      </c>
      <c r="P1518">
        <f t="shared" si="144"/>
        <v>96558.66</v>
      </c>
      <c r="Q1518">
        <f t="shared" si="145"/>
        <v>6.0827625302982193</v>
      </c>
      <c r="W1518">
        <f t="shared" si="146"/>
        <v>5216</v>
      </c>
      <c r="X1518" t="str">
        <f t="shared" si="147"/>
        <v>Bla</v>
      </c>
      <c r="Y1518" t="str">
        <f t="shared" si="148"/>
        <v>urn</v>
      </c>
      <c r="Z1518">
        <f t="shared" si="149"/>
        <v>9</v>
      </c>
    </row>
    <row r="1519" spans="1:26" x14ac:dyDescent="0.25">
      <c r="A1519">
        <v>1518</v>
      </c>
      <c r="B1519">
        <v>15812071</v>
      </c>
      <c r="C1519" t="s">
        <v>76</v>
      </c>
      <c r="D1519">
        <v>744</v>
      </c>
      <c r="E1519" t="s">
        <v>15</v>
      </c>
      <c r="F1519" t="s">
        <v>23</v>
      </c>
      <c r="G1519">
        <v>54</v>
      </c>
      <c r="H1519">
        <v>6</v>
      </c>
      <c r="I1519">
        <v>93806.31</v>
      </c>
      <c r="J1519">
        <v>2</v>
      </c>
      <c r="K1519">
        <v>0</v>
      </c>
      <c r="L1519">
        <v>1</v>
      </c>
      <c r="M1519">
        <v>140068.76999999999</v>
      </c>
      <c r="N1519">
        <v>0</v>
      </c>
      <c r="P1519">
        <f t="shared" si="144"/>
        <v>93806.31</v>
      </c>
      <c r="Q1519">
        <f t="shared" si="145"/>
        <v>7.3484692283495345</v>
      </c>
      <c r="W1519">
        <f t="shared" si="146"/>
        <v>1756</v>
      </c>
      <c r="X1519" t="str">
        <f t="shared" si="147"/>
        <v>End</v>
      </c>
      <c r="Y1519" t="str">
        <f t="shared" si="148"/>
        <v>zzi</v>
      </c>
      <c r="Z1519">
        <f t="shared" si="149"/>
        <v>8</v>
      </c>
    </row>
    <row r="1520" spans="1:26" x14ac:dyDescent="0.25">
      <c r="A1520">
        <v>1519</v>
      </c>
      <c r="B1520">
        <v>15634375</v>
      </c>
      <c r="C1520" t="s">
        <v>132</v>
      </c>
      <c r="D1520">
        <v>710</v>
      </c>
      <c r="E1520" t="s">
        <v>18</v>
      </c>
      <c r="F1520" t="s">
        <v>16</v>
      </c>
      <c r="G1520">
        <v>36</v>
      </c>
      <c r="H1520">
        <v>8</v>
      </c>
      <c r="I1520">
        <v>0</v>
      </c>
      <c r="J1520">
        <v>2</v>
      </c>
      <c r="K1520">
        <v>0</v>
      </c>
      <c r="L1520">
        <v>0</v>
      </c>
      <c r="M1520">
        <v>83206.19</v>
      </c>
      <c r="N1520">
        <v>0</v>
      </c>
      <c r="P1520">
        <f t="shared" si="144"/>
        <v>0</v>
      </c>
      <c r="Q1520">
        <f t="shared" si="145"/>
        <v>6</v>
      </c>
      <c r="W1520">
        <f t="shared" si="146"/>
        <v>2741</v>
      </c>
      <c r="X1520" t="str">
        <f t="shared" si="147"/>
        <v>Dun</v>
      </c>
      <c r="Y1520" t="str">
        <f t="shared" si="148"/>
        <v>can</v>
      </c>
      <c r="Z1520">
        <f t="shared" si="149"/>
        <v>6</v>
      </c>
    </row>
    <row r="1521" spans="1:26" x14ac:dyDescent="0.25">
      <c r="A1521">
        <v>1520</v>
      </c>
      <c r="B1521">
        <v>15738267</v>
      </c>
      <c r="C1521" t="s">
        <v>1009</v>
      </c>
      <c r="D1521">
        <v>544</v>
      </c>
      <c r="E1521" t="s">
        <v>15</v>
      </c>
      <c r="F1521" t="s">
        <v>16</v>
      </c>
      <c r="G1521">
        <v>64</v>
      </c>
      <c r="H1521">
        <v>3</v>
      </c>
      <c r="I1521">
        <v>124043.8</v>
      </c>
      <c r="J1521">
        <v>1</v>
      </c>
      <c r="K1521">
        <v>1</v>
      </c>
      <c r="L1521">
        <v>1</v>
      </c>
      <c r="M1521">
        <v>111402.97</v>
      </c>
      <c r="N1521">
        <v>1</v>
      </c>
      <c r="P1521">
        <f t="shared" si="144"/>
        <v>124043.8</v>
      </c>
      <c r="Q1521">
        <f t="shared" si="145"/>
        <v>8</v>
      </c>
      <c r="W1521">
        <f t="shared" si="146"/>
        <v>8520</v>
      </c>
      <c r="X1521" t="str">
        <f t="shared" si="147"/>
        <v>Mac</v>
      </c>
      <c r="Y1521" t="str">
        <f t="shared" si="148"/>
        <v>hur</v>
      </c>
      <c r="Z1521">
        <f t="shared" si="149"/>
        <v>9</v>
      </c>
    </row>
    <row r="1522" spans="1:26" x14ac:dyDescent="0.25">
      <c r="A1522">
        <v>1521</v>
      </c>
      <c r="B1522">
        <v>15786800</v>
      </c>
      <c r="C1522" t="s">
        <v>1010</v>
      </c>
      <c r="D1522">
        <v>723</v>
      </c>
      <c r="E1522" t="s">
        <v>26</v>
      </c>
      <c r="F1522" t="s">
        <v>23</v>
      </c>
      <c r="G1522">
        <v>52</v>
      </c>
      <c r="H1522">
        <v>5</v>
      </c>
      <c r="I1522">
        <v>131694.97</v>
      </c>
      <c r="J1522">
        <v>1</v>
      </c>
      <c r="K1522">
        <v>0</v>
      </c>
      <c r="L1522">
        <v>1</v>
      </c>
      <c r="M1522">
        <v>92873.5</v>
      </c>
      <c r="N1522">
        <v>1</v>
      </c>
      <c r="P1522">
        <f t="shared" si="144"/>
        <v>131694.97</v>
      </c>
      <c r="Q1522">
        <f t="shared" si="145"/>
        <v>7.2111025509279782</v>
      </c>
      <c r="W1522">
        <f t="shared" si="146"/>
        <v>2335</v>
      </c>
      <c r="X1522" t="str">
        <f t="shared" si="147"/>
        <v>Gou</v>
      </c>
      <c r="Y1522" t="str">
        <f t="shared" si="148"/>
        <v>uld</v>
      </c>
      <c r="Z1522">
        <f t="shared" si="149"/>
        <v>5</v>
      </c>
    </row>
    <row r="1523" spans="1:26" x14ac:dyDescent="0.25">
      <c r="A1523">
        <v>1522</v>
      </c>
      <c r="B1523">
        <v>15591130</v>
      </c>
      <c r="C1523" t="s">
        <v>1011</v>
      </c>
      <c r="D1523">
        <v>507</v>
      </c>
      <c r="E1523" t="s">
        <v>18</v>
      </c>
      <c r="F1523" t="s">
        <v>16</v>
      </c>
      <c r="G1523">
        <v>29</v>
      </c>
      <c r="H1523">
        <v>6</v>
      </c>
      <c r="I1523">
        <v>0</v>
      </c>
      <c r="J1523">
        <v>2</v>
      </c>
      <c r="K1523">
        <v>0</v>
      </c>
      <c r="L1523">
        <v>1</v>
      </c>
      <c r="M1523">
        <v>94780.9</v>
      </c>
      <c r="N1523">
        <v>0</v>
      </c>
      <c r="P1523">
        <f t="shared" si="144"/>
        <v>0</v>
      </c>
      <c r="Q1523">
        <f t="shared" si="145"/>
        <v>5.3851648071345037</v>
      </c>
      <c r="W1523">
        <f t="shared" si="146"/>
        <v>9249</v>
      </c>
      <c r="X1523" t="str">
        <f t="shared" si="147"/>
        <v>Med</v>
      </c>
      <c r="Y1523" t="str">
        <f t="shared" si="148"/>
        <v>dev</v>
      </c>
      <c r="Z1523">
        <f t="shared" si="149"/>
        <v>8</v>
      </c>
    </row>
    <row r="1524" spans="1:26" x14ac:dyDescent="0.25">
      <c r="A1524">
        <v>1523</v>
      </c>
      <c r="B1524">
        <v>15720662</v>
      </c>
      <c r="C1524" t="s">
        <v>1012</v>
      </c>
      <c r="D1524">
        <v>787</v>
      </c>
      <c r="E1524" t="s">
        <v>15</v>
      </c>
      <c r="F1524" t="s">
        <v>16</v>
      </c>
      <c r="G1524">
        <v>35</v>
      </c>
      <c r="H1524">
        <v>1</v>
      </c>
      <c r="I1524">
        <v>106266.8</v>
      </c>
      <c r="J1524">
        <v>1</v>
      </c>
      <c r="K1524">
        <v>1</v>
      </c>
      <c r="L1524">
        <v>1</v>
      </c>
      <c r="M1524">
        <v>16607.150000000001</v>
      </c>
      <c r="N1524">
        <v>0</v>
      </c>
      <c r="P1524">
        <f t="shared" si="144"/>
        <v>106266.8</v>
      </c>
      <c r="Q1524">
        <f t="shared" si="145"/>
        <v>5.9160797830996161</v>
      </c>
      <c r="W1524">
        <f t="shared" si="146"/>
        <v>841</v>
      </c>
      <c r="X1524" t="str">
        <f t="shared" si="147"/>
        <v>Sho</v>
      </c>
      <c r="Y1524" t="str">
        <f t="shared" si="148"/>
        <v>les</v>
      </c>
      <c r="Z1524">
        <f t="shared" si="149"/>
        <v>6</v>
      </c>
    </row>
    <row r="1525" spans="1:26" x14ac:dyDescent="0.25">
      <c r="A1525">
        <v>1524</v>
      </c>
      <c r="B1525">
        <v>15751531</v>
      </c>
      <c r="C1525" t="s">
        <v>610</v>
      </c>
      <c r="D1525">
        <v>598</v>
      </c>
      <c r="E1525" t="s">
        <v>18</v>
      </c>
      <c r="F1525" t="s">
        <v>23</v>
      </c>
      <c r="G1525">
        <v>41</v>
      </c>
      <c r="H1525">
        <v>8</v>
      </c>
      <c r="I1525">
        <v>0</v>
      </c>
      <c r="J1525">
        <v>2</v>
      </c>
      <c r="K1525">
        <v>1</v>
      </c>
      <c r="L1525">
        <v>1</v>
      </c>
      <c r="M1525">
        <v>161954.43</v>
      </c>
      <c r="N1525">
        <v>0</v>
      </c>
      <c r="P1525">
        <f t="shared" si="144"/>
        <v>0</v>
      </c>
      <c r="Q1525">
        <f t="shared" si="145"/>
        <v>6.4031242374328485</v>
      </c>
      <c r="W1525">
        <f t="shared" si="146"/>
        <v>7001</v>
      </c>
      <c r="X1525" t="str">
        <f t="shared" si="147"/>
        <v>Sha</v>
      </c>
      <c r="Y1525" t="str">
        <f t="shared" si="148"/>
        <v>haw</v>
      </c>
      <c r="Z1525">
        <f t="shared" si="149"/>
        <v>4</v>
      </c>
    </row>
    <row r="1526" spans="1:26" x14ac:dyDescent="0.25">
      <c r="A1526">
        <v>1525</v>
      </c>
      <c r="B1526">
        <v>15653595</v>
      </c>
      <c r="C1526" t="s">
        <v>306</v>
      </c>
      <c r="D1526">
        <v>796</v>
      </c>
      <c r="E1526" t="s">
        <v>15</v>
      </c>
      <c r="F1526" t="s">
        <v>23</v>
      </c>
      <c r="G1526">
        <v>51</v>
      </c>
      <c r="H1526">
        <v>6</v>
      </c>
      <c r="I1526">
        <v>0</v>
      </c>
      <c r="J1526">
        <v>2</v>
      </c>
      <c r="K1526">
        <v>0</v>
      </c>
      <c r="L1526">
        <v>1</v>
      </c>
      <c r="M1526">
        <v>194733.28</v>
      </c>
      <c r="N1526">
        <v>0</v>
      </c>
      <c r="P1526">
        <f t="shared" si="144"/>
        <v>0</v>
      </c>
      <c r="Q1526">
        <f t="shared" si="145"/>
        <v>7.1414284285428504</v>
      </c>
      <c r="W1526">
        <f t="shared" si="146"/>
        <v>695</v>
      </c>
      <c r="X1526" t="str">
        <f t="shared" si="147"/>
        <v>Ts'</v>
      </c>
      <c r="Y1526" t="str">
        <f t="shared" si="148"/>
        <v>'ai</v>
      </c>
      <c r="Z1526">
        <f t="shared" si="149"/>
        <v>5</v>
      </c>
    </row>
    <row r="1527" spans="1:26" x14ac:dyDescent="0.25">
      <c r="A1527">
        <v>1526</v>
      </c>
      <c r="B1527">
        <v>15568360</v>
      </c>
      <c r="C1527" t="s">
        <v>1013</v>
      </c>
      <c r="D1527">
        <v>569</v>
      </c>
      <c r="E1527" t="s">
        <v>18</v>
      </c>
      <c r="F1527" t="s">
        <v>16</v>
      </c>
      <c r="G1527">
        <v>41</v>
      </c>
      <c r="H1527">
        <v>4</v>
      </c>
      <c r="I1527">
        <v>139840.35999999999</v>
      </c>
      <c r="J1527">
        <v>1</v>
      </c>
      <c r="K1527">
        <v>1</v>
      </c>
      <c r="L1527">
        <v>1</v>
      </c>
      <c r="M1527">
        <v>163524.70000000001</v>
      </c>
      <c r="N1527">
        <v>0</v>
      </c>
      <c r="P1527">
        <f t="shared" si="144"/>
        <v>139840.35999999999</v>
      </c>
      <c r="Q1527">
        <f t="shared" si="145"/>
        <v>6.4031242374328485</v>
      </c>
      <c r="W1527">
        <f t="shared" si="146"/>
        <v>7907</v>
      </c>
      <c r="X1527" t="str">
        <f t="shared" si="147"/>
        <v>Rol</v>
      </c>
      <c r="Y1527" t="str">
        <f t="shared" si="148"/>
        <v>lon</v>
      </c>
      <c r="Z1527">
        <f t="shared" si="149"/>
        <v>5</v>
      </c>
    </row>
    <row r="1528" spans="1:26" x14ac:dyDescent="0.25">
      <c r="A1528">
        <v>1527</v>
      </c>
      <c r="B1528">
        <v>15781210</v>
      </c>
      <c r="C1528" t="s">
        <v>929</v>
      </c>
      <c r="D1528">
        <v>711</v>
      </c>
      <c r="E1528" t="s">
        <v>15</v>
      </c>
      <c r="F1528" t="s">
        <v>23</v>
      </c>
      <c r="G1528">
        <v>34</v>
      </c>
      <c r="H1528">
        <v>8</v>
      </c>
      <c r="I1528">
        <v>0</v>
      </c>
      <c r="J1528">
        <v>2</v>
      </c>
      <c r="K1528">
        <v>0</v>
      </c>
      <c r="L1528">
        <v>0</v>
      </c>
      <c r="M1528">
        <v>48260.19</v>
      </c>
      <c r="N1528">
        <v>0</v>
      </c>
      <c r="P1528">
        <f t="shared" si="144"/>
        <v>0</v>
      </c>
      <c r="Q1528">
        <f t="shared" si="145"/>
        <v>5.8309518948453007</v>
      </c>
      <c r="W1528">
        <f t="shared" si="146"/>
        <v>2702</v>
      </c>
      <c r="X1528" t="str">
        <f t="shared" si="147"/>
        <v>Rei</v>
      </c>
      <c r="Y1528" t="str">
        <f t="shared" si="148"/>
        <v>eid</v>
      </c>
      <c r="Z1528">
        <f t="shared" si="149"/>
        <v>4</v>
      </c>
    </row>
    <row r="1529" spans="1:26" x14ac:dyDescent="0.25">
      <c r="A1529">
        <v>1528</v>
      </c>
      <c r="B1529">
        <v>15668058</v>
      </c>
      <c r="C1529" t="s">
        <v>712</v>
      </c>
      <c r="D1529">
        <v>661</v>
      </c>
      <c r="E1529" t="s">
        <v>26</v>
      </c>
      <c r="F1529" t="s">
        <v>23</v>
      </c>
      <c r="G1529">
        <v>35</v>
      </c>
      <c r="H1529">
        <v>8</v>
      </c>
      <c r="I1529">
        <v>124098.54</v>
      </c>
      <c r="J1529">
        <v>1</v>
      </c>
      <c r="K1529">
        <v>1</v>
      </c>
      <c r="L1529">
        <v>0</v>
      </c>
      <c r="M1529">
        <v>86678.48</v>
      </c>
      <c r="N1529">
        <v>0</v>
      </c>
      <c r="P1529">
        <f t="shared" si="144"/>
        <v>124098.54</v>
      </c>
      <c r="Q1529">
        <f t="shared" si="145"/>
        <v>5.9160797830996161</v>
      </c>
      <c r="W1529">
        <f t="shared" si="146"/>
        <v>4619</v>
      </c>
      <c r="X1529" t="str">
        <f t="shared" si="147"/>
        <v>Chi</v>
      </c>
      <c r="Y1529" t="str">
        <f t="shared" si="148"/>
        <v>ndu</v>
      </c>
      <c r="Z1529">
        <f t="shared" si="149"/>
        <v>9</v>
      </c>
    </row>
    <row r="1530" spans="1:26" x14ac:dyDescent="0.25">
      <c r="A1530">
        <v>1529</v>
      </c>
      <c r="B1530">
        <v>15597131</v>
      </c>
      <c r="C1530" t="s">
        <v>117</v>
      </c>
      <c r="D1530">
        <v>415</v>
      </c>
      <c r="E1530" t="s">
        <v>15</v>
      </c>
      <c r="F1530" t="s">
        <v>23</v>
      </c>
      <c r="G1530">
        <v>32</v>
      </c>
      <c r="H1530">
        <v>5</v>
      </c>
      <c r="I1530">
        <v>145807.59</v>
      </c>
      <c r="J1530">
        <v>1</v>
      </c>
      <c r="K1530">
        <v>1</v>
      </c>
      <c r="L1530">
        <v>1</v>
      </c>
      <c r="M1530">
        <v>3064.65</v>
      </c>
      <c r="N1530">
        <v>0</v>
      </c>
      <c r="P1530">
        <f t="shared" si="144"/>
        <v>145807.59</v>
      </c>
      <c r="Q1530">
        <f t="shared" si="145"/>
        <v>5.6568542494923806</v>
      </c>
      <c r="W1530">
        <f t="shared" si="146"/>
        <v>9959</v>
      </c>
      <c r="X1530" t="str">
        <f t="shared" si="147"/>
        <v>Fu</v>
      </c>
      <c r="Y1530" t="str">
        <f t="shared" si="148"/>
        <v>Fu</v>
      </c>
      <c r="Z1530">
        <f t="shared" si="149"/>
        <v>2</v>
      </c>
    </row>
    <row r="1531" spans="1:26" x14ac:dyDescent="0.25">
      <c r="A1531">
        <v>1530</v>
      </c>
      <c r="B1531">
        <v>15697283</v>
      </c>
      <c r="C1531" t="s">
        <v>477</v>
      </c>
      <c r="D1531">
        <v>578</v>
      </c>
      <c r="E1531" t="s">
        <v>18</v>
      </c>
      <c r="F1531" t="s">
        <v>23</v>
      </c>
      <c r="G1531">
        <v>23</v>
      </c>
      <c r="H1531">
        <v>8</v>
      </c>
      <c r="I1531">
        <v>0</v>
      </c>
      <c r="J1531">
        <v>2</v>
      </c>
      <c r="K1531">
        <v>1</v>
      </c>
      <c r="L1531">
        <v>0</v>
      </c>
      <c r="M1531">
        <v>112124.98</v>
      </c>
      <c r="N1531">
        <v>0</v>
      </c>
      <c r="P1531">
        <f t="shared" si="144"/>
        <v>0</v>
      </c>
      <c r="Q1531">
        <f t="shared" si="145"/>
        <v>4.7958315233127191</v>
      </c>
      <c r="W1531">
        <f t="shared" si="146"/>
        <v>7676</v>
      </c>
      <c r="X1531" t="str">
        <f t="shared" si="147"/>
        <v>Mac</v>
      </c>
      <c r="Y1531" t="str">
        <f t="shared" si="148"/>
        <v>zie</v>
      </c>
      <c r="Z1531">
        <f t="shared" si="149"/>
        <v>9</v>
      </c>
    </row>
    <row r="1532" spans="1:26" x14ac:dyDescent="0.25">
      <c r="A1532">
        <v>1531</v>
      </c>
      <c r="B1532">
        <v>15640953</v>
      </c>
      <c r="C1532" t="s">
        <v>1014</v>
      </c>
      <c r="D1532">
        <v>611</v>
      </c>
      <c r="E1532" t="s">
        <v>15</v>
      </c>
      <c r="F1532" t="s">
        <v>16</v>
      </c>
      <c r="G1532">
        <v>26</v>
      </c>
      <c r="H1532">
        <v>2</v>
      </c>
      <c r="I1532">
        <v>107508.93</v>
      </c>
      <c r="J1532">
        <v>2</v>
      </c>
      <c r="K1532">
        <v>1</v>
      </c>
      <c r="L1532">
        <v>1</v>
      </c>
      <c r="M1532">
        <v>120801.65</v>
      </c>
      <c r="N1532">
        <v>0</v>
      </c>
      <c r="P1532">
        <f t="shared" si="144"/>
        <v>107508.93</v>
      </c>
      <c r="Q1532">
        <f t="shared" si="145"/>
        <v>5.0990195135927845</v>
      </c>
      <c r="W1532">
        <f t="shared" si="146"/>
        <v>6541</v>
      </c>
      <c r="X1532" t="str">
        <f t="shared" si="147"/>
        <v>Bli</v>
      </c>
      <c r="Y1532" t="str">
        <f t="shared" si="148"/>
        <v>igh</v>
      </c>
      <c r="Z1532">
        <f t="shared" si="149"/>
        <v>5</v>
      </c>
    </row>
    <row r="1533" spans="1:26" x14ac:dyDescent="0.25">
      <c r="A1533">
        <v>1532</v>
      </c>
      <c r="B1533">
        <v>15715031</v>
      </c>
      <c r="C1533" t="s">
        <v>280</v>
      </c>
      <c r="D1533">
        <v>600</v>
      </c>
      <c r="E1533" t="s">
        <v>15</v>
      </c>
      <c r="F1533" t="s">
        <v>16</v>
      </c>
      <c r="G1533">
        <v>28</v>
      </c>
      <c r="H1533">
        <v>6</v>
      </c>
      <c r="I1533">
        <v>0</v>
      </c>
      <c r="J1533">
        <v>2</v>
      </c>
      <c r="K1533">
        <v>0</v>
      </c>
      <c r="L1533">
        <v>1</v>
      </c>
      <c r="M1533">
        <v>52193.23</v>
      </c>
      <c r="N1533">
        <v>0</v>
      </c>
      <c r="P1533">
        <f t="shared" si="144"/>
        <v>0</v>
      </c>
      <c r="Q1533">
        <f t="shared" si="145"/>
        <v>5.2915026221291814</v>
      </c>
      <c r="W1533">
        <f t="shared" si="146"/>
        <v>6935</v>
      </c>
      <c r="X1533" t="str">
        <f t="shared" si="147"/>
        <v>Dav</v>
      </c>
      <c r="Y1533" t="str">
        <f t="shared" si="148"/>
        <v>son</v>
      </c>
      <c r="Z1533">
        <f t="shared" si="149"/>
        <v>8</v>
      </c>
    </row>
    <row r="1534" spans="1:26" x14ac:dyDescent="0.25">
      <c r="A1534">
        <v>1533</v>
      </c>
      <c r="B1534">
        <v>15589660</v>
      </c>
      <c r="C1534" t="s">
        <v>1015</v>
      </c>
      <c r="D1534">
        <v>661</v>
      </c>
      <c r="E1534" t="s">
        <v>26</v>
      </c>
      <c r="F1534" t="s">
        <v>16</v>
      </c>
      <c r="G1534">
        <v>32</v>
      </c>
      <c r="H1534">
        <v>1</v>
      </c>
      <c r="I1534">
        <v>145980.23000000001</v>
      </c>
      <c r="J1534">
        <v>1</v>
      </c>
      <c r="K1534">
        <v>0</v>
      </c>
      <c r="L1534">
        <v>1</v>
      </c>
      <c r="M1534">
        <v>56636.28</v>
      </c>
      <c r="N1534">
        <v>0</v>
      </c>
      <c r="P1534">
        <f t="shared" si="144"/>
        <v>145980.23000000001</v>
      </c>
      <c r="Q1534">
        <f t="shared" si="145"/>
        <v>5.6568542494923806</v>
      </c>
      <c r="W1534">
        <f t="shared" si="146"/>
        <v>4619</v>
      </c>
      <c r="X1534" t="str">
        <f t="shared" si="147"/>
        <v>Lam</v>
      </c>
      <c r="Y1534" t="str">
        <f t="shared" si="148"/>
        <v>ble</v>
      </c>
      <c r="Z1534">
        <f t="shared" si="149"/>
        <v>6</v>
      </c>
    </row>
    <row r="1535" spans="1:26" x14ac:dyDescent="0.25">
      <c r="A1535">
        <v>1534</v>
      </c>
      <c r="B1535">
        <v>15769818</v>
      </c>
      <c r="C1535" t="s">
        <v>700</v>
      </c>
      <c r="D1535">
        <v>850</v>
      </c>
      <c r="E1535" t="s">
        <v>15</v>
      </c>
      <c r="F1535" t="s">
        <v>16</v>
      </c>
      <c r="G1535">
        <v>37</v>
      </c>
      <c r="H1535">
        <v>3</v>
      </c>
      <c r="I1535">
        <v>212778.2</v>
      </c>
      <c r="J1535">
        <v>1</v>
      </c>
      <c r="K1535">
        <v>0</v>
      </c>
      <c r="L1535">
        <v>1</v>
      </c>
      <c r="M1535">
        <v>69372.88</v>
      </c>
      <c r="N1535">
        <v>0</v>
      </c>
      <c r="P1535">
        <f t="shared" si="144"/>
        <v>212778.2</v>
      </c>
      <c r="Q1535">
        <f t="shared" si="145"/>
        <v>6.0827625302982193</v>
      </c>
      <c r="W1535">
        <f t="shared" si="146"/>
        <v>1</v>
      </c>
      <c r="X1535" t="str">
        <f t="shared" si="147"/>
        <v>Moo</v>
      </c>
      <c r="Y1535" t="str">
        <f t="shared" si="148"/>
        <v>ore</v>
      </c>
      <c r="Z1535">
        <f t="shared" si="149"/>
        <v>5</v>
      </c>
    </row>
    <row r="1536" spans="1:26" x14ac:dyDescent="0.25">
      <c r="A1536">
        <v>1535</v>
      </c>
      <c r="B1536">
        <v>15782736</v>
      </c>
      <c r="C1536" t="s">
        <v>1016</v>
      </c>
      <c r="D1536">
        <v>573</v>
      </c>
      <c r="E1536" t="s">
        <v>26</v>
      </c>
      <c r="F1536" t="s">
        <v>16</v>
      </c>
      <c r="G1536">
        <v>47</v>
      </c>
      <c r="H1536">
        <v>4</v>
      </c>
      <c r="I1536">
        <v>152522.47</v>
      </c>
      <c r="J1536">
        <v>1</v>
      </c>
      <c r="K1536">
        <v>0</v>
      </c>
      <c r="L1536">
        <v>1</v>
      </c>
      <c r="M1536">
        <v>164038.07</v>
      </c>
      <c r="N1536">
        <v>1</v>
      </c>
      <c r="P1536">
        <f t="shared" si="144"/>
        <v>152522.47</v>
      </c>
      <c r="Q1536">
        <f t="shared" si="145"/>
        <v>6.8556546004010439</v>
      </c>
      <c r="W1536">
        <f t="shared" si="146"/>
        <v>7804</v>
      </c>
      <c r="X1536" t="str">
        <f t="shared" si="147"/>
        <v>Jos</v>
      </c>
      <c r="Y1536" t="str">
        <f t="shared" si="148"/>
        <v>ose</v>
      </c>
      <c r="Z1536">
        <f t="shared" si="149"/>
        <v>4</v>
      </c>
    </row>
    <row r="1537" spans="1:26" x14ac:dyDescent="0.25">
      <c r="A1537">
        <v>1536</v>
      </c>
      <c r="B1537">
        <v>15614818</v>
      </c>
      <c r="C1537" t="s">
        <v>70</v>
      </c>
      <c r="D1537">
        <v>764</v>
      </c>
      <c r="E1537" t="s">
        <v>18</v>
      </c>
      <c r="F1537" t="s">
        <v>16</v>
      </c>
      <c r="G1537">
        <v>33</v>
      </c>
      <c r="H1537">
        <v>9</v>
      </c>
      <c r="I1537">
        <v>168964.77</v>
      </c>
      <c r="J1537">
        <v>1</v>
      </c>
      <c r="K1537">
        <v>0</v>
      </c>
      <c r="L1537">
        <v>1</v>
      </c>
      <c r="M1537">
        <v>118982.51</v>
      </c>
      <c r="N1537">
        <v>0</v>
      </c>
      <c r="P1537">
        <f t="shared" si="144"/>
        <v>168964.77</v>
      </c>
      <c r="Q1537">
        <f t="shared" si="145"/>
        <v>5.7445626465380286</v>
      </c>
      <c r="W1537">
        <f t="shared" si="146"/>
        <v>1272</v>
      </c>
      <c r="X1537" t="str">
        <f t="shared" si="147"/>
        <v>Tre</v>
      </c>
      <c r="Y1537" t="str">
        <f t="shared" si="148"/>
        <v>ani</v>
      </c>
      <c r="Z1537">
        <f t="shared" si="149"/>
        <v>9</v>
      </c>
    </row>
    <row r="1538" spans="1:26" x14ac:dyDescent="0.25">
      <c r="A1538">
        <v>1537</v>
      </c>
      <c r="B1538">
        <v>15794014</v>
      </c>
      <c r="C1538" t="s">
        <v>728</v>
      </c>
      <c r="D1538">
        <v>838</v>
      </c>
      <c r="E1538" t="s">
        <v>15</v>
      </c>
      <c r="F1538" t="s">
        <v>16</v>
      </c>
      <c r="G1538">
        <v>34</v>
      </c>
      <c r="H1538">
        <v>8</v>
      </c>
      <c r="I1538">
        <v>0</v>
      </c>
      <c r="J1538">
        <v>2</v>
      </c>
      <c r="K1538">
        <v>1</v>
      </c>
      <c r="L1538">
        <v>0</v>
      </c>
      <c r="M1538">
        <v>27472.07</v>
      </c>
      <c r="N1538">
        <v>0</v>
      </c>
      <c r="P1538">
        <f t="shared" ref="P1538:P1601" si="150">ROUND(I1538,2)</f>
        <v>0</v>
      </c>
      <c r="Q1538">
        <f t="shared" ref="Q1538:Q1601" si="151">SQRT(G:G)</f>
        <v>5.8309518948453007</v>
      </c>
      <c r="W1538">
        <f t="shared" ref="W1538:W1601" si="152">RANK(D1538,D:D)</f>
        <v>300</v>
      </c>
      <c r="X1538" t="str">
        <f t="shared" ref="X1538:X1601" si="153">LEFT(C:C,3)</f>
        <v>Sch</v>
      </c>
      <c r="Y1538" t="str">
        <f t="shared" ref="Y1538:Y1601" si="154">RIGHT(C:C,3)</f>
        <v>eld</v>
      </c>
      <c r="Z1538">
        <f t="shared" ref="Z1538:Z1601" si="155">LEN(C:C)</f>
        <v>9</v>
      </c>
    </row>
    <row r="1539" spans="1:26" x14ac:dyDescent="0.25">
      <c r="A1539">
        <v>1538</v>
      </c>
      <c r="B1539">
        <v>15732448</v>
      </c>
      <c r="C1539" t="s">
        <v>853</v>
      </c>
      <c r="D1539">
        <v>821</v>
      </c>
      <c r="E1539" t="s">
        <v>15</v>
      </c>
      <c r="F1539" t="s">
        <v>16</v>
      </c>
      <c r="G1539">
        <v>28</v>
      </c>
      <c r="H1539">
        <v>8</v>
      </c>
      <c r="I1539">
        <v>0</v>
      </c>
      <c r="J1539">
        <v>1</v>
      </c>
      <c r="K1539">
        <v>1</v>
      </c>
      <c r="L1539">
        <v>1</v>
      </c>
      <c r="M1539">
        <v>36754.129999999997</v>
      </c>
      <c r="N1539">
        <v>0</v>
      </c>
      <c r="P1539">
        <f t="shared" si="150"/>
        <v>0</v>
      </c>
      <c r="Q1539">
        <f t="shared" si="151"/>
        <v>5.2915026221291814</v>
      </c>
      <c r="W1539">
        <f t="shared" si="152"/>
        <v>424</v>
      </c>
      <c r="X1539" t="str">
        <f t="shared" si="153"/>
        <v>Ste</v>
      </c>
      <c r="Y1539" t="str">
        <f t="shared" si="154"/>
        <v>art</v>
      </c>
      <c r="Z1539">
        <f t="shared" si="155"/>
        <v>7</v>
      </c>
    </row>
    <row r="1540" spans="1:26" x14ac:dyDescent="0.25">
      <c r="A1540">
        <v>1539</v>
      </c>
      <c r="B1540">
        <v>15723411</v>
      </c>
      <c r="C1540" t="s">
        <v>795</v>
      </c>
      <c r="D1540">
        <v>607</v>
      </c>
      <c r="E1540" t="s">
        <v>18</v>
      </c>
      <c r="F1540" t="s">
        <v>16</v>
      </c>
      <c r="G1540">
        <v>36</v>
      </c>
      <c r="H1540">
        <v>4</v>
      </c>
      <c r="I1540">
        <v>98266.3</v>
      </c>
      <c r="J1540">
        <v>1</v>
      </c>
      <c r="K1540">
        <v>1</v>
      </c>
      <c r="L1540">
        <v>1</v>
      </c>
      <c r="M1540">
        <v>46416.36</v>
      </c>
      <c r="N1540">
        <v>0</v>
      </c>
      <c r="P1540">
        <f t="shared" si="150"/>
        <v>98266.3</v>
      </c>
      <c r="Q1540">
        <f t="shared" si="151"/>
        <v>6</v>
      </c>
      <c r="W1540">
        <f t="shared" si="152"/>
        <v>6681</v>
      </c>
      <c r="X1540" t="str">
        <f t="shared" si="153"/>
        <v>Jam</v>
      </c>
      <c r="Y1540" t="str">
        <f t="shared" si="154"/>
        <v>son</v>
      </c>
      <c r="Z1540">
        <f t="shared" si="155"/>
        <v>8</v>
      </c>
    </row>
    <row r="1541" spans="1:26" x14ac:dyDescent="0.25">
      <c r="A1541">
        <v>1540</v>
      </c>
      <c r="B1541">
        <v>15797686</v>
      </c>
      <c r="C1541" t="s">
        <v>1017</v>
      </c>
      <c r="D1541">
        <v>558</v>
      </c>
      <c r="E1541" t="s">
        <v>15</v>
      </c>
      <c r="F1541" t="s">
        <v>23</v>
      </c>
      <c r="G1541">
        <v>38</v>
      </c>
      <c r="H1541">
        <v>8</v>
      </c>
      <c r="I1541">
        <v>113000.92</v>
      </c>
      <c r="J1541">
        <v>1</v>
      </c>
      <c r="K1541">
        <v>1</v>
      </c>
      <c r="L1541">
        <v>1</v>
      </c>
      <c r="M1541">
        <v>152872.39000000001</v>
      </c>
      <c r="N1541">
        <v>0</v>
      </c>
      <c r="P1541">
        <f t="shared" si="150"/>
        <v>113000.92</v>
      </c>
      <c r="Q1541">
        <f t="shared" si="151"/>
        <v>6.164414002968976</v>
      </c>
      <c r="W1541">
        <f t="shared" si="152"/>
        <v>8177</v>
      </c>
      <c r="X1541" t="str">
        <f t="shared" si="153"/>
        <v>How</v>
      </c>
      <c r="Y1541" t="str">
        <f t="shared" si="154"/>
        <v>ard</v>
      </c>
      <c r="Z1541">
        <f t="shared" si="155"/>
        <v>6</v>
      </c>
    </row>
    <row r="1542" spans="1:26" x14ac:dyDescent="0.25">
      <c r="A1542">
        <v>1541</v>
      </c>
      <c r="B1542">
        <v>15605950</v>
      </c>
      <c r="C1542" t="s">
        <v>1018</v>
      </c>
      <c r="D1542">
        <v>530</v>
      </c>
      <c r="E1542" t="s">
        <v>26</v>
      </c>
      <c r="F1542" t="s">
        <v>23</v>
      </c>
      <c r="G1542">
        <v>23</v>
      </c>
      <c r="H1542">
        <v>1</v>
      </c>
      <c r="I1542">
        <v>137060.88</v>
      </c>
      <c r="J1542">
        <v>2</v>
      </c>
      <c r="K1542">
        <v>1</v>
      </c>
      <c r="L1542">
        <v>1</v>
      </c>
      <c r="M1542">
        <v>165227.23000000001</v>
      </c>
      <c r="N1542">
        <v>0</v>
      </c>
      <c r="P1542">
        <f t="shared" si="150"/>
        <v>137060.88</v>
      </c>
      <c r="Q1542">
        <f t="shared" si="151"/>
        <v>4.7958315233127191</v>
      </c>
      <c r="W1542">
        <f t="shared" si="152"/>
        <v>8817</v>
      </c>
      <c r="X1542" t="str">
        <f t="shared" si="153"/>
        <v>Onw</v>
      </c>
      <c r="Y1542" t="str">
        <f t="shared" si="154"/>
        <v>eze</v>
      </c>
      <c r="Z1542">
        <f t="shared" si="155"/>
        <v>10</v>
      </c>
    </row>
    <row r="1543" spans="1:26" x14ac:dyDescent="0.25">
      <c r="A1543">
        <v>1542</v>
      </c>
      <c r="B1543">
        <v>15812497</v>
      </c>
      <c r="C1543" t="s">
        <v>1019</v>
      </c>
      <c r="D1543">
        <v>654</v>
      </c>
      <c r="E1543" t="s">
        <v>26</v>
      </c>
      <c r="F1543" t="s">
        <v>23</v>
      </c>
      <c r="G1543">
        <v>37</v>
      </c>
      <c r="H1543">
        <v>5</v>
      </c>
      <c r="I1543">
        <v>112146.12</v>
      </c>
      <c r="J1543">
        <v>1</v>
      </c>
      <c r="K1543">
        <v>1</v>
      </c>
      <c r="L1543">
        <v>0</v>
      </c>
      <c r="M1543">
        <v>75927.350000000006</v>
      </c>
      <c r="N1543">
        <v>0</v>
      </c>
      <c r="P1543">
        <f t="shared" si="150"/>
        <v>112146.12</v>
      </c>
      <c r="Q1543">
        <f t="shared" si="151"/>
        <v>6.0827625302982193</v>
      </c>
      <c r="W1543">
        <f t="shared" si="152"/>
        <v>4899</v>
      </c>
      <c r="X1543" t="str">
        <f t="shared" si="153"/>
        <v>D'A</v>
      </c>
      <c r="Y1543" t="str">
        <f t="shared" si="154"/>
        <v>tis</v>
      </c>
      <c r="Z1543">
        <f t="shared" si="155"/>
        <v>10</v>
      </c>
    </row>
    <row r="1544" spans="1:26" x14ac:dyDescent="0.25">
      <c r="A1544">
        <v>1543</v>
      </c>
      <c r="B1544">
        <v>15690678</v>
      </c>
      <c r="C1544" t="s">
        <v>841</v>
      </c>
      <c r="D1544">
        <v>530</v>
      </c>
      <c r="E1544" t="s">
        <v>15</v>
      </c>
      <c r="F1544" t="s">
        <v>16</v>
      </c>
      <c r="G1544">
        <v>33</v>
      </c>
      <c r="H1544">
        <v>4</v>
      </c>
      <c r="I1544">
        <v>129307.32</v>
      </c>
      <c r="J1544">
        <v>1</v>
      </c>
      <c r="K1544">
        <v>1</v>
      </c>
      <c r="L1544">
        <v>1</v>
      </c>
      <c r="M1544">
        <v>172930.28</v>
      </c>
      <c r="N1544">
        <v>0</v>
      </c>
      <c r="P1544">
        <f t="shared" si="150"/>
        <v>129307.32</v>
      </c>
      <c r="Q1544">
        <f t="shared" si="151"/>
        <v>5.7445626465380286</v>
      </c>
      <c r="W1544">
        <f t="shared" si="152"/>
        <v>8817</v>
      </c>
      <c r="X1544" t="str">
        <f t="shared" si="153"/>
        <v>Bro</v>
      </c>
      <c r="Y1544" t="str">
        <f t="shared" si="154"/>
        <v>oks</v>
      </c>
      <c r="Z1544">
        <f t="shared" si="155"/>
        <v>6</v>
      </c>
    </row>
    <row r="1545" spans="1:26" x14ac:dyDescent="0.25">
      <c r="A1545">
        <v>1544</v>
      </c>
      <c r="B1545">
        <v>15747677</v>
      </c>
      <c r="C1545" t="s">
        <v>305</v>
      </c>
      <c r="D1545">
        <v>656</v>
      </c>
      <c r="E1545" t="s">
        <v>18</v>
      </c>
      <c r="F1545" t="s">
        <v>23</v>
      </c>
      <c r="G1545">
        <v>69</v>
      </c>
      <c r="H1545">
        <v>6</v>
      </c>
      <c r="I1545">
        <v>163975.09</v>
      </c>
      <c r="J1545">
        <v>1</v>
      </c>
      <c r="K1545">
        <v>1</v>
      </c>
      <c r="L1545">
        <v>1</v>
      </c>
      <c r="M1545">
        <v>36108.5</v>
      </c>
      <c r="N1545">
        <v>0</v>
      </c>
      <c r="P1545">
        <f t="shared" si="150"/>
        <v>163975.09</v>
      </c>
      <c r="Q1545">
        <f t="shared" si="151"/>
        <v>8.3066238629180749</v>
      </c>
      <c r="W1545">
        <f t="shared" si="152"/>
        <v>4806</v>
      </c>
      <c r="X1545" t="str">
        <f t="shared" si="153"/>
        <v>Gor</v>
      </c>
      <c r="Y1545" t="str">
        <f t="shared" si="154"/>
        <v>don</v>
      </c>
      <c r="Z1545">
        <f t="shared" si="155"/>
        <v>6</v>
      </c>
    </row>
    <row r="1546" spans="1:26" x14ac:dyDescent="0.25">
      <c r="A1546">
        <v>1545</v>
      </c>
      <c r="B1546">
        <v>15618926</v>
      </c>
      <c r="C1546" t="s">
        <v>1020</v>
      </c>
      <c r="D1546">
        <v>520</v>
      </c>
      <c r="E1546" t="s">
        <v>18</v>
      </c>
      <c r="F1546" t="s">
        <v>23</v>
      </c>
      <c r="G1546">
        <v>43</v>
      </c>
      <c r="H1546">
        <v>7</v>
      </c>
      <c r="I1546">
        <v>0</v>
      </c>
      <c r="J1546">
        <v>2</v>
      </c>
      <c r="K1546">
        <v>1</v>
      </c>
      <c r="L1546">
        <v>1</v>
      </c>
      <c r="M1546">
        <v>36202.74</v>
      </c>
      <c r="N1546">
        <v>0</v>
      </c>
      <c r="P1546">
        <f t="shared" si="150"/>
        <v>0</v>
      </c>
      <c r="Q1546">
        <f t="shared" si="151"/>
        <v>6.5574385243020004</v>
      </c>
      <c r="W1546">
        <f t="shared" si="152"/>
        <v>9025</v>
      </c>
      <c r="X1546" t="str">
        <f t="shared" si="153"/>
        <v>Nwa</v>
      </c>
      <c r="Y1546" t="str">
        <f t="shared" si="154"/>
        <v>kwu</v>
      </c>
      <c r="Z1546">
        <f t="shared" si="155"/>
        <v>9</v>
      </c>
    </row>
    <row r="1547" spans="1:26" x14ac:dyDescent="0.25">
      <c r="A1547">
        <v>1546</v>
      </c>
      <c r="B1547">
        <v>15673908</v>
      </c>
      <c r="C1547" t="s">
        <v>146</v>
      </c>
      <c r="D1547">
        <v>602</v>
      </c>
      <c r="E1547" t="s">
        <v>26</v>
      </c>
      <c r="F1547" t="s">
        <v>16</v>
      </c>
      <c r="G1547">
        <v>42</v>
      </c>
      <c r="H1547">
        <v>6</v>
      </c>
      <c r="I1547">
        <v>158414.85</v>
      </c>
      <c r="J1547">
        <v>1</v>
      </c>
      <c r="K1547">
        <v>1</v>
      </c>
      <c r="L1547">
        <v>1</v>
      </c>
      <c r="M1547">
        <v>131886.46</v>
      </c>
      <c r="N1547">
        <v>0</v>
      </c>
      <c r="P1547">
        <f t="shared" si="150"/>
        <v>158414.85</v>
      </c>
      <c r="Q1547">
        <f t="shared" si="151"/>
        <v>6.4807406984078604</v>
      </c>
      <c r="W1547">
        <f t="shared" si="152"/>
        <v>6861</v>
      </c>
      <c r="X1547" t="str">
        <f t="shared" si="153"/>
        <v>Chi</v>
      </c>
      <c r="Y1547" t="str">
        <f t="shared" si="154"/>
        <v>ike</v>
      </c>
      <c r="Z1547">
        <f t="shared" si="155"/>
        <v>9</v>
      </c>
    </row>
    <row r="1548" spans="1:26" x14ac:dyDescent="0.25">
      <c r="A1548">
        <v>1547</v>
      </c>
      <c r="B1548">
        <v>15727944</v>
      </c>
      <c r="C1548" t="s">
        <v>1021</v>
      </c>
      <c r="D1548">
        <v>701</v>
      </c>
      <c r="E1548" t="s">
        <v>26</v>
      </c>
      <c r="F1548" t="s">
        <v>16</v>
      </c>
      <c r="G1548">
        <v>48</v>
      </c>
      <c r="H1548">
        <v>1</v>
      </c>
      <c r="I1548">
        <v>92072.68</v>
      </c>
      <c r="J1548">
        <v>1</v>
      </c>
      <c r="K1548">
        <v>1</v>
      </c>
      <c r="L1548">
        <v>1</v>
      </c>
      <c r="M1548">
        <v>133992.35999999999</v>
      </c>
      <c r="N1548">
        <v>0</v>
      </c>
      <c r="P1548">
        <f t="shared" si="150"/>
        <v>92072.68</v>
      </c>
      <c r="Q1548">
        <f t="shared" si="151"/>
        <v>6.9282032302755088</v>
      </c>
      <c r="W1548">
        <f t="shared" si="152"/>
        <v>3076</v>
      </c>
      <c r="X1548" t="str">
        <f t="shared" si="153"/>
        <v>Sim</v>
      </c>
      <c r="Y1548" t="str">
        <f t="shared" si="154"/>
        <v>son</v>
      </c>
      <c r="Z1548">
        <f t="shared" si="155"/>
        <v>10</v>
      </c>
    </row>
    <row r="1549" spans="1:26" x14ac:dyDescent="0.25">
      <c r="A1549">
        <v>1548</v>
      </c>
      <c r="B1549">
        <v>15807294</v>
      </c>
      <c r="C1549" t="s">
        <v>579</v>
      </c>
      <c r="D1549">
        <v>653</v>
      </c>
      <c r="E1549" t="s">
        <v>18</v>
      </c>
      <c r="F1549" t="s">
        <v>16</v>
      </c>
      <c r="G1549">
        <v>30</v>
      </c>
      <c r="H1549">
        <v>2</v>
      </c>
      <c r="I1549">
        <v>88243.29</v>
      </c>
      <c r="J1549">
        <v>2</v>
      </c>
      <c r="K1549">
        <v>1</v>
      </c>
      <c r="L1549">
        <v>1</v>
      </c>
      <c r="M1549">
        <v>96658.26</v>
      </c>
      <c r="N1549">
        <v>0</v>
      </c>
      <c r="P1549">
        <f t="shared" si="150"/>
        <v>88243.29</v>
      </c>
      <c r="Q1549">
        <f t="shared" si="151"/>
        <v>5.4772255750516612</v>
      </c>
      <c r="W1549">
        <f t="shared" si="152"/>
        <v>4929</v>
      </c>
      <c r="X1549" t="str">
        <f t="shared" si="153"/>
        <v>Wal</v>
      </c>
      <c r="Y1549" t="str">
        <f t="shared" si="154"/>
        <v>ker</v>
      </c>
      <c r="Z1549">
        <f t="shared" si="155"/>
        <v>6</v>
      </c>
    </row>
    <row r="1550" spans="1:26" x14ac:dyDescent="0.25">
      <c r="A1550">
        <v>1549</v>
      </c>
      <c r="B1550">
        <v>15618581</v>
      </c>
      <c r="C1550" t="s">
        <v>971</v>
      </c>
      <c r="D1550">
        <v>668</v>
      </c>
      <c r="E1550" t="s">
        <v>18</v>
      </c>
      <c r="F1550" t="s">
        <v>23</v>
      </c>
      <c r="G1550">
        <v>25</v>
      </c>
      <c r="H1550">
        <v>8</v>
      </c>
      <c r="I1550">
        <v>0</v>
      </c>
      <c r="J1550">
        <v>2</v>
      </c>
      <c r="K1550">
        <v>1</v>
      </c>
      <c r="L1550">
        <v>1</v>
      </c>
      <c r="M1550">
        <v>135112.09</v>
      </c>
      <c r="N1550">
        <v>0</v>
      </c>
      <c r="P1550">
        <f t="shared" si="150"/>
        <v>0</v>
      </c>
      <c r="Q1550">
        <f t="shared" si="151"/>
        <v>5</v>
      </c>
      <c r="W1550">
        <f t="shared" si="152"/>
        <v>4344</v>
      </c>
      <c r="X1550" t="str">
        <f t="shared" si="153"/>
        <v>Dir</v>
      </c>
      <c r="Y1550" t="str">
        <f t="shared" si="154"/>
        <v>ibe</v>
      </c>
      <c r="Z1550">
        <f t="shared" si="155"/>
        <v>6</v>
      </c>
    </row>
    <row r="1551" spans="1:26" x14ac:dyDescent="0.25">
      <c r="A1551">
        <v>1550</v>
      </c>
      <c r="B1551">
        <v>15584364</v>
      </c>
      <c r="C1551" t="s">
        <v>663</v>
      </c>
      <c r="D1551">
        <v>652</v>
      </c>
      <c r="E1551" t="s">
        <v>15</v>
      </c>
      <c r="F1551" t="s">
        <v>23</v>
      </c>
      <c r="G1551">
        <v>48</v>
      </c>
      <c r="H1551">
        <v>4</v>
      </c>
      <c r="I1551">
        <v>59486.31</v>
      </c>
      <c r="J1551">
        <v>1</v>
      </c>
      <c r="K1551">
        <v>1</v>
      </c>
      <c r="L1551">
        <v>0</v>
      </c>
      <c r="M1551">
        <v>163944.18</v>
      </c>
      <c r="N1551">
        <v>1</v>
      </c>
      <c r="P1551">
        <f t="shared" si="150"/>
        <v>59486.31</v>
      </c>
      <c r="Q1551">
        <f t="shared" si="151"/>
        <v>6.9282032302755088</v>
      </c>
      <c r="W1551">
        <f t="shared" si="152"/>
        <v>4966</v>
      </c>
      <c r="X1551" t="str">
        <f t="shared" si="153"/>
        <v>Tre</v>
      </c>
      <c r="Y1551" t="str">
        <f t="shared" si="154"/>
        <v>ini</v>
      </c>
      <c r="Z1551">
        <f t="shared" si="155"/>
        <v>8</v>
      </c>
    </row>
    <row r="1552" spans="1:26" x14ac:dyDescent="0.25">
      <c r="A1552">
        <v>1551</v>
      </c>
      <c r="B1552">
        <v>15599552</v>
      </c>
      <c r="C1552" t="s">
        <v>1022</v>
      </c>
      <c r="D1552">
        <v>639</v>
      </c>
      <c r="E1552" t="s">
        <v>18</v>
      </c>
      <c r="F1552" t="s">
        <v>16</v>
      </c>
      <c r="G1552">
        <v>54</v>
      </c>
      <c r="H1552">
        <v>2</v>
      </c>
      <c r="I1552">
        <v>0</v>
      </c>
      <c r="J1552">
        <v>2</v>
      </c>
      <c r="K1552">
        <v>1</v>
      </c>
      <c r="L1552">
        <v>1</v>
      </c>
      <c r="M1552">
        <v>53843.71</v>
      </c>
      <c r="N1552">
        <v>0</v>
      </c>
      <c r="P1552">
        <f t="shared" si="150"/>
        <v>0</v>
      </c>
      <c r="Q1552">
        <f t="shared" si="151"/>
        <v>7.3484692283495345</v>
      </c>
      <c r="W1552">
        <f t="shared" si="152"/>
        <v>5498</v>
      </c>
      <c r="X1552" t="str">
        <f t="shared" si="153"/>
        <v>Con</v>
      </c>
      <c r="Y1552" t="str">
        <f t="shared" si="154"/>
        <v>way</v>
      </c>
      <c r="Z1552">
        <f t="shared" si="155"/>
        <v>6</v>
      </c>
    </row>
    <row r="1553" spans="1:26" x14ac:dyDescent="0.25">
      <c r="A1553">
        <v>1552</v>
      </c>
      <c r="B1553">
        <v>15749177</v>
      </c>
      <c r="C1553" t="s">
        <v>1023</v>
      </c>
      <c r="D1553">
        <v>730</v>
      </c>
      <c r="E1553" t="s">
        <v>18</v>
      </c>
      <c r="F1553" t="s">
        <v>16</v>
      </c>
      <c r="G1553">
        <v>52</v>
      </c>
      <c r="H1553">
        <v>7</v>
      </c>
      <c r="I1553">
        <v>0</v>
      </c>
      <c r="J1553">
        <v>2</v>
      </c>
      <c r="K1553">
        <v>0</v>
      </c>
      <c r="L1553">
        <v>1</v>
      </c>
      <c r="M1553">
        <v>122398.84</v>
      </c>
      <c r="N1553">
        <v>0</v>
      </c>
      <c r="P1553">
        <f t="shared" si="150"/>
        <v>0</v>
      </c>
      <c r="Q1553">
        <f t="shared" si="151"/>
        <v>7.2111025509279782</v>
      </c>
      <c r="W1553">
        <f t="shared" si="152"/>
        <v>2119</v>
      </c>
      <c r="X1553" t="str">
        <f t="shared" si="153"/>
        <v>Mas</v>
      </c>
      <c r="Y1553" t="str">
        <f t="shared" si="154"/>
        <v>low</v>
      </c>
      <c r="Z1553">
        <f t="shared" si="155"/>
        <v>6</v>
      </c>
    </row>
    <row r="1554" spans="1:26" x14ac:dyDescent="0.25">
      <c r="A1554">
        <v>1553</v>
      </c>
      <c r="B1554">
        <v>15718779</v>
      </c>
      <c r="C1554" t="s">
        <v>80</v>
      </c>
      <c r="D1554">
        <v>780</v>
      </c>
      <c r="E1554" t="s">
        <v>15</v>
      </c>
      <c r="F1554" t="s">
        <v>23</v>
      </c>
      <c r="G1554">
        <v>34</v>
      </c>
      <c r="H1554">
        <v>1</v>
      </c>
      <c r="I1554">
        <v>0</v>
      </c>
      <c r="J1554">
        <v>1</v>
      </c>
      <c r="K1554">
        <v>1</v>
      </c>
      <c r="L1554">
        <v>1</v>
      </c>
      <c r="M1554">
        <v>64804.04</v>
      </c>
      <c r="N1554">
        <v>0</v>
      </c>
      <c r="P1554">
        <f t="shared" si="150"/>
        <v>0</v>
      </c>
      <c r="Q1554">
        <f t="shared" si="151"/>
        <v>5.8309518948453007</v>
      </c>
      <c r="W1554">
        <f t="shared" si="152"/>
        <v>951</v>
      </c>
      <c r="X1554" t="str">
        <f t="shared" si="153"/>
        <v>Cla</v>
      </c>
      <c r="Y1554" t="str">
        <f t="shared" si="154"/>
        <v>ark</v>
      </c>
      <c r="Z1554">
        <f t="shared" si="155"/>
        <v>5</v>
      </c>
    </row>
    <row r="1555" spans="1:26" x14ac:dyDescent="0.25">
      <c r="A1555">
        <v>1554</v>
      </c>
      <c r="B1555">
        <v>15568106</v>
      </c>
      <c r="C1555" t="s">
        <v>312</v>
      </c>
      <c r="D1555">
        <v>592</v>
      </c>
      <c r="E1555" t="s">
        <v>15</v>
      </c>
      <c r="F1555" t="s">
        <v>16</v>
      </c>
      <c r="G1555">
        <v>38</v>
      </c>
      <c r="H1555">
        <v>8</v>
      </c>
      <c r="I1555">
        <v>119278.01</v>
      </c>
      <c r="J1555">
        <v>2</v>
      </c>
      <c r="K1555">
        <v>0</v>
      </c>
      <c r="L1555">
        <v>1</v>
      </c>
      <c r="M1555">
        <v>19370.73</v>
      </c>
      <c r="N1555">
        <v>0</v>
      </c>
      <c r="P1555">
        <f t="shared" si="150"/>
        <v>119278.01</v>
      </c>
      <c r="Q1555">
        <f t="shared" si="151"/>
        <v>6.164414002968976</v>
      </c>
      <c r="W1555">
        <f t="shared" si="152"/>
        <v>7205</v>
      </c>
      <c r="X1555" t="str">
        <f t="shared" si="153"/>
        <v>L?</v>
      </c>
      <c r="Y1555" t="str">
        <f t="shared" si="154"/>
        <v>L?</v>
      </c>
      <c r="Z1555">
        <f t="shared" si="155"/>
        <v>2</v>
      </c>
    </row>
    <row r="1556" spans="1:26" x14ac:dyDescent="0.25">
      <c r="A1556">
        <v>1555</v>
      </c>
      <c r="B1556">
        <v>15779481</v>
      </c>
      <c r="C1556" t="s">
        <v>1024</v>
      </c>
      <c r="D1556">
        <v>628</v>
      </c>
      <c r="E1556" t="s">
        <v>15</v>
      </c>
      <c r="F1556" t="s">
        <v>23</v>
      </c>
      <c r="G1556">
        <v>34</v>
      </c>
      <c r="H1556">
        <v>4</v>
      </c>
      <c r="I1556">
        <v>158741.43</v>
      </c>
      <c r="J1556">
        <v>2</v>
      </c>
      <c r="K1556">
        <v>1</v>
      </c>
      <c r="L1556">
        <v>1</v>
      </c>
      <c r="M1556">
        <v>126192.54</v>
      </c>
      <c r="N1556">
        <v>0</v>
      </c>
      <c r="P1556">
        <f t="shared" si="150"/>
        <v>158741.43</v>
      </c>
      <c r="Q1556">
        <f t="shared" si="151"/>
        <v>5.8309518948453007</v>
      </c>
      <c r="W1556">
        <f t="shared" si="152"/>
        <v>5928</v>
      </c>
      <c r="X1556" t="str">
        <f t="shared" si="153"/>
        <v>Swa</v>
      </c>
      <c r="Y1556" t="str">
        <f t="shared" si="154"/>
        <v>ing</v>
      </c>
      <c r="Z1556">
        <f t="shared" si="155"/>
        <v>8</v>
      </c>
    </row>
    <row r="1557" spans="1:26" x14ac:dyDescent="0.25">
      <c r="A1557">
        <v>1556</v>
      </c>
      <c r="B1557">
        <v>15709994</v>
      </c>
      <c r="C1557" t="s">
        <v>1025</v>
      </c>
      <c r="D1557">
        <v>658</v>
      </c>
      <c r="E1557" t="s">
        <v>15</v>
      </c>
      <c r="F1557" t="s">
        <v>16</v>
      </c>
      <c r="G1557">
        <v>40</v>
      </c>
      <c r="H1557">
        <v>7</v>
      </c>
      <c r="I1557">
        <v>140596.95000000001</v>
      </c>
      <c r="J1557">
        <v>1</v>
      </c>
      <c r="K1557">
        <v>0</v>
      </c>
      <c r="L1557">
        <v>1</v>
      </c>
      <c r="M1557">
        <v>135459.01999999999</v>
      </c>
      <c r="N1557">
        <v>1</v>
      </c>
      <c r="P1557">
        <f t="shared" si="150"/>
        <v>140596.95000000001</v>
      </c>
      <c r="Q1557">
        <f t="shared" si="151"/>
        <v>6.324555320336759</v>
      </c>
      <c r="W1557">
        <f t="shared" si="152"/>
        <v>4740</v>
      </c>
      <c r="X1557" t="str">
        <f t="shared" si="153"/>
        <v>Gal</v>
      </c>
      <c r="Y1557" t="str">
        <f t="shared" si="154"/>
        <v>llo</v>
      </c>
      <c r="Z1557">
        <f t="shared" si="155"/>
        <v>5</v>
      </c>
    </row>
    <row r="1558" spans="1:26" x14ac:dyDescent="0.25">
      <c r="A1558">
        <v>1557</v>
      </c>
      <c r="B1558">
        <v>15772777</v>
      </c>
      <c r="C1558" t="s">
        <v>1026</v>
      </c>
      <c r="D1558">
        <v>850</v>
      </c>
      <c r="E1558" t="s">
        <v>18</v>
      </c>
      <c r="F1558" t="s">
        <v>16</v>
      </c>
      <c r="G1558">
        <v>29</v>
      </c>
      <c r="H1558">
        <v>10</v>
      </c>
      <c r="I1558">
        <v>0</v>
      </c>
      <c r="J1558">
        <v>2</v>
      </c>
      <c r="K1558">
        <v>1</v>
      </c>
      <c r="L1558">
        <v>1</v>
      </c>
      <c r="M1558">
        <v>94815.039999999994</v>
      </c>
      <c r="N1558">
        <v>0</v>
      </c>
      <c r="P1558">
        <f t="shared" si="150"/>
        <v>0</v>
      </c>
      <c r="Q1558">
        <f t="shared" si="151"/>
        <v>5.3851648071345037</v>
      </c>
      <c r="W1558">
        <f t="shared" si="152"/>
        <v>1</v>
      </c>
      <c r="X1558" t="str">
        <f t="shared" si="153"/>
        <v>Ony</v>
      </c>
      <c r="Y1558" t="str">
        <f t="shared" si="154"/>
        <v>kwu</v>
      </c>
      <c r="Z1558">
        <f t="shared" si="155"/>
        <v>12</v>
      </c>
    </row>
    <row r="1559" spans="1:26" x14ac:dyDescent="0.25">
      <c r="A1559">
        <v>1558</v>
      </c>
      <c r="B1559">
        <v>15706815</v>
      </c>
      <c r="C1559" t="s">
        <v>1027</v>
      </c>
      <c r="D1559">
        <v>515</v>
      </c>
      <c r="E1559" t="s">
        <v>26</v>
      </c>
      <c r="F1559" t="s">
        <v>23</v>
      </c>
      <c r="G1559">
        <v>37</v>
      </c>
      <c r="H1559">
        <v>2</v>
      </c>
      <c r="I1559">
        <v>90432.92</v>
      </c>
      <c r="J1559">
        <v>1</v>
      </c>
      <c r="K1559">
        <v>1</v>
      </c>
      <c r="L1559">
        <v>1</v>
      </c>
      <c r="M1559">
        <v>188366.04</v>
      </c>
      <c r="N1559">
        <v>1</v>
      </c>
      <c r="P1559">
        <f t="shared" si="150"/>
        <v>90432.92</v>
      </c>
      <c r="Q1559">
        <f t="shared" si="151"/>
        <v>6.0827625302982193</v>
      </c>
      <c r="W1559">
        <f t="shared" si="152"/>
        <v>9122</v>
      </c>
      <c r="X1559" t="str">
        <f t="shared" si="153"/>
        <v>Sam</v>
      </c>
      <c r="Y1559" t="str">
        <f t="shared" si="154"/>
        <v>ova</v>
      </c>
      <c r="Z1559">
        <f t="shared" si="155"/>
        <v>9</v>
      </c>
    </row>
    <row r="1560" spans="1:26" x14ac:dyDescent="0.25">
      <c r="A1560">
        <v>1559</v>
      </c>
      <c r="B1560">
        <v>15618018</v>
      </c>
      <c r="C1560" t="s">
        <v>831</v>
      </c>
      <c r="D1560">
        <v>571</v>
      </c>
      <c r="E1560" t="s">
        <v>15</v>
      </c>
      <c r="F1560" t="s">
        <v>16</v>
      </c>
      <c r="G1560">
        <v>35</v>
      </c>
      <c r="H1560">
        <v>1</v>
      </c>
      <c r="I1560">
        <v>104783.81</v>
      </c>
      <c r="J1560">
        <v>2</v>
      </c>
      <c r="K1560">
        <v>0</v>
      </c>
      <c r="L1560">
        <v>1</v>
      </c>
      <c r="M1560">
        <v>178512.52</v>
      </c>
      <c r="N1560">
        <v>0</v>
      </c>
      <c r="P1560">
        <f t="shared" si="150"/>
        <v>104783.81</v>
      </c>
      <c r="Q1560">
        <f t="shared" si="151"/>
        <v>5.9160797830996161</v>
      </c>
      <c r="W1560">
        <f t="shared" si="152"/>
        <v>7858</v>
      </c>
      <c r="X1560" t="str">
        <f t="shared" si="153"/>
        <v>Dic</v>
      </c>
      <c r="Y1560" t="str">
        <f t="shared" si="154"/>
        <v>son</v>
      </c>
      <c r="Z1560">
        <f t="shared" si="155"/>
        <v>7</v>
      </c>
    </row>
    <row r="1561" spans="1:26" x14ac:dyDescent="0.25">
      <c r="A1561">
        <v>1560</v>
      </c>
      <c r="B1561">
        <v>15671032</v>
      </c>
      <c r="C1561" t="s">
        <v>27</v>
      </c>
      <c r="D1561">
        <v>760</v>
      </c>
      <c r="E1561" t="s">
        <v>26</v>
      </c>
      <c r="F1561" t="s">
        <v>23</v>
      </c>
      <c r="G1561">
        <v>42</v>
      </c>
      <c r="H1561">
        <v>0</v>
      </c>
      <c r="I1561">
        <v>77992.97</v>
      </c>
      <c r="J1561">
        <v>2</v>
      </c>
      <c r="K1561">
        <v>1</v>
      </c>
      <c r="L1561">
        <v>1</v>
      </c>
      <c r="M1561">
        <v>97906.38</v>
      </c>
      <c r="N1561">
        <v>0</v>
      </c>
      <c r="P1561">
        <f t="shared" si="150"/>
        <v>77992.97</v>
      </c>
      <c r="Q1561">
        <f t="shared" si="151"/>
        <v>6.4807406984078604</v>
      </c>
      <c r="W1561">
        <f t="shared" si="152"/>
        <v>1346</v>
      </c>
      <c r="X1561" t="str">
        <f t="shared" si="153"/>
        <v>He</v>
      </c>
      <c r="Y1561" t="str">
        <f t="shared" si="154"/>
        <v>He</v>
      </c>
      <c r="Z1561">
        <f t="shared" si="155"/>
        <v>2</v>
      </c>
    </row>
    <row r="1562" spans="1:26" x14ac:dyDescent="0.25">
      <c r="A1562">
        <v>1561</v>
      </c>
      <c r="B1562">
        <v>15634281</v>
      </c>
      <c r="C1562" t="s">
        <v>560</v>
      </c>
      <c r="D1562">
        <v>720</v>
      </c>
      <c r="E1562" t="s">
        <v>26</v>
      </c>
      <c r="F1562" t="s">
        <v>16</v>
      </c>
      <c r="G1562">
        <v>43</v>
      </c>
      <c r="H1562">
        <v>10</v>
      </c>
      <c r="I1562">
        <v>110822.9</v>
      </c>
      <c r="J1562">
        <v>1</v>
      </c>
      <c r="K1562">
        <v>0</v>
      </c>
      <c r="L1562">
        <v>0</v>
      </c>
      <c r="M1562">
        <v>72861.94</v>
      </c>
      <c r="N1562">
        <v>0</v>
      </c>
      <c r="P1562">
        <f t="shared" si="150"/>
        <v>110822.9</v>
      </c>
      <c r="Q1562">
        <f t="shared" si="151"/>
        <v>6.5574385243020004</v>
      </c>
      <c r="W1562">
        <f t="shared" si="152"/>
        <v>2409</v>
      </c>
      <c r="X1562" t="str">
        <f t="shared" si="153"/>
        <v>P'a</v>
      </c>
      <c r="Y1562" t="str">
        <f t="shared" si="154"/>
        <v>'an</v>
      </c>
      <c r="Z1562">
        <f t="shared" si="155"/>
        <v>4</v>
      </c>
    </row>
    <row r="1563" spans="1:26" x14ac:dyDescent="0.25">
      <c r="A1563">
        <v>1562</v>
      </c>
      <c r="B1563">
        <v>15766374</v>
      </c>
      <c r="C1563" t="s">
        <v>1028</v>
      </c>
      <c r="D1563">
        <v>632</v>
      </c>
      <c r="E1563" t="s">
        <v>26</v>
      </c>
      <c r="F1563" t="s">
        <v>23</v>
      </c>
      <c r="G1563">
        <v>42</v>
      </c>
      <c r="H1563">
        <v>4</v>
      </c>
      <c r="I1563">
        <v>119624.6</v>
      </c>
      <c r="J1563">
        <v>2</v>
      </c>
      <c r="K1563">
        <v>1</v>
      </c>
      <c r="L1563">
        <v>1</v>
      </c>
      <c r="M1563">
        <v>195978.86</v>
      </c>
      <c r="N1563">
        <v>0</v>
      </c>
      <c r="P1563">
        <f t="shared" si="150"/>
        <v>119624.6</v>
      </c>
      <c r="Q1563">
        <f t="shared" si="151"/>
        <v>6.4807406984078604</v>
      </c>
      <c r="W1563">
        <f t="shared" si="152"/>
        <v>5778</v>
      </c>
      <c r="X1563" t="str">
        <f t="shared" si="153"/>
        <v>Lea</v>
      </c>
      <c r="Y1563" t="str">
        <f t="shared" si="154"/>
        <v>eak</v>
      </c>
      <c r="Z1563">
        <f t="shared" si="155"/>
        <v>4</v>
      </c>
    </row>
    <row r="1564" spans="1:26" x14ac:dyDescent="0.25">
      <c r="A1564">
        <v>1563</v>
      </c>
      <c r="B1564">
        <v>15600991</v>
      </c>
      <c r="C1564" t="s">
        <v>697</v>
      </c>
      <c r="D1564">
        <v>694</v>
      </c>
      <c r="E1564" t="s">
        <v>26</v>
      </c>
      <c r="F1564" t="s">
        <v>23</v>
      </c>
      <c r="G1564">
        <v>31</v>
      </c>
      <c r="H1564">
        <v>6</v>
      </c>
      <c r="I1564">
        <v>109052.59</v>
      </c>
      <c r="J1564">
        <v>2</v>
      </c>
      <c r="K1564">
        <v>1</v>
      </c>
      <c r="L1564">
        <v>1</v>
      </c>
      <c r="M1564">
        <v>19448.93</v>
      </c>
      <c r="N1564">
        <v>1</v>
      </c>
      <c r="P1564">
        <f t="shared" si="150"/>
        <v>109052.59</v>
      </c>
      <c r="Q1564">
        <f t="shared" si="151"/>
        <v>5.5677643628300215</v>
      </c>
      <c r="W1564">
        <f t="shared" si="152"/>
        <v>3341</v>
      </c>
      <c r="X1564" t="str">
        <f t="shared" si="153"/>
        <v>Art</v>
      </c>
      <c r="Y1564" t="str">
        <f t="shared" si="154"/>
        <v>eva</v>
      </c>
      <c r="Z1564">
        <f t="shared" si="155"/>
        <v>9</v>
      </c>
    </row>
    <row r="1565" spans="1:26" x14ac:dyDescent="0.25">
      <c r="A1565">
        <v>1564</v>
      </c>
      <c r="B1565">
        <v>15777576</v>
      </c>
      <c r="C1565" t="s">
        <v>1029</v>
      </c>
      <c r="D1565">
        <v>559</v>
      </c>
      <c r="E1565" t="s">
        <v>18</v>
      </c>
      <c r="F1565" t="s">
        <v>16</v>
      </c>
      <c r="G1565">
        <v>40</v>
      </c>
      <c r="H1565">
        <v>5</v>
      </c>
      <c r="I1565">
        <v>139129.44</v>
      </c>
      <c r="J1565">
        <v>1</v>
      </c>
      <c r="K1565">
        <v>0</v>
      </c>
      <c r="L1565">
        <v>1</v>
      </c>
      <c r="M1565">
        <v>32635.54</v>
      </c>
      <c r="N1565">
        <v>0</v>
      </c>
      <c r="P1565">
        <f t="shared" si="150"/>
        <v>139129.44</v>
      </c>
      <c r="Q1565">
        <f t="shared" si="151"/>
        <v>6.324555320336759</v>
      </c>
      <c r="W1565">
        <f t="shared" si="152"/>
        <v>8144</v>
      </c>
      <c r="X1565" t="str">
        <f t="shared" si="153"/>
        <v>Fro</v>
      </c>
      <c r="Y1565" t="str">
        <f t="shared" si="154"/>
        <v>ost</v>
      </c>
      <c r="Z1565">
        <f t="shared" si="155"/>
        <v>5</v>
      </c>
    </row>
    <row r="1566" spans="1:26" x14ac:dyDescent="0.25">
      <c r="A1566">
        <v>1565</v>
      </c>
      <c r="B1566">
        <v>15742613</v>
      </c>
      <c r="C1566" t="s">
        <v>1030</v>
      </c>
      <c r="D1566">
        <v>773</v>
      </c>
      <c r="E1566" t="s">
        <v>26</v>
      </c>
      <c r="F1566" t="s">
        <v>16</v>
      </c>
      <c r="G1566">
        <v>42</v>
      </c>
      <c r="H1566">
        <v>8</v>
      </c>
      <c r="I1566">
        <v>152324.66</v>
      </c>
      <c r="J1566">
        <v>2</v>
      </c>
      <c r="K1566">
        <v>1</v>
      </c>
      <c r="L1566">
        <v>0</v>
      </c>
      <c r="M1566">
        <v>171733.22</v>
      </c>
      <c r="N1566">
        <v>0</v>
      </c>
      <c r="P1566">
        <f t="shared" si="150"/>
        <v>152324.66</v>
      </c>
      <c r="Q1566">
        <f t="shared" si="151"/>
        <v>6.4807406984078604</v>
      </c>
      <c r="W1566">
        <f t="shared" si="152"/>
        <v>1094</v>
      </c>
      <c r="X1566" t="str">
        <f t="shared" si="153"/>
        <v>War</v>
      </c>
      <c r="Y1566" t="str">
        <f t="shared" si="154"/>
        <v>ner</v>
      </c>
      <c r="Z1566">
        <f t="shared" si="155"/>
        <v>6</v>
      </c>
    </row>
    <row r="1567" spans="1:26" x14ac:dyDescent="0.25">
      <c r="A1567">
        <v>1566</v>
      </c>
      <c r="B1567">
        <v>15649523</v>
      </c>
      <c r="C1567" t="s">
        <v>136</v>
      </c>
      <c r="D1567">
        <v>581</v>
      </c>
      <c r="E1567" t="s">
        <v>15</v>
      </c>
      <c r="F1567" t="s">
        <v>23</v>
      </c>
      <c r="G1567">
        <v>38</v>
      </c>
      <c r="H1567">
        <v>1</v>
      </c>
      <c r="I1567">
        <v>0</v>
      </c>
      <c r="J1567">
        <v>2</v>
      </c>
      <c r="K1567">
        <v>1</v>
      </c>
      <c r="L1567">
        <v>0</v>
      </c>
      <c r="M1567">
        <v>46176.22</v>
      </c>
      <c r="N1567">
        <v>0</v>
      </c>
      <c r="P1567">
        <f t="shared" si="150"/>
        <v>0</v>
      </c>
      <c r="Q1567">
        <f t="shared" si="151"/>
        <v>6.164414002968976</v>
      </c>
      <c r="W1567">
        <f t="shared" si="152"/>
        <v>7570</v>
      </c>
      <c r="X1567" t="str">
        <f t="shared" si="153"/>
        <v>Ken</v>
      </c>
      <c r="Y1567" t="str">
        <f t="shared" si="154"/>
        <v>edy</v>
      </c>
      <c r="Z1567">
        <f t="shared" si="155"/>
        <v>7</v>
      </c>
    </row>
    <row r="1568" spans="1:26" x14ac:dyDescent="0.25">
      <c r="A1568">
        <v>1567</v>
      </c>
      <c r="B1568">
        <v>15651063</v>
      </c>
      <c r="C1568" t="s">
        <v>1031</v>
      </c>
      <c r="D1568">
        <v>524</v>
      </c>
      <c r="E1568" t="s">
        <v>26</v>
      </c>
      <c r="F1568" t="s">
        <v>16</v>
      </c>
      <c r="G1568">
        <v>37</v>
      </c>
      <c r="H1568">
        <v>9</v>
      </c>
      <c r="I1568">
        <v>127480.58</v>
      </c>
      <c r="J1568">
        <v>2</v>
      </c>
      <c r="K1568">
        <v>1</v>
      </c>
      <c r="L1568">
        <v>0</v>
      </c>
      <c r="M1568">
        <v>179634.69</v>
      </c>
      <c r="N1568">
        <v>0</v>
      </c>
      <c r="P1568">
        <f t="shared" si="150"/>
        <v>127480.58</v>
      </c>
      <c r="Q1568">
        <f t="shared" si="151"/>
        <v>6.0827625302982193</v>
      </c>
      <c r="W1568">
        <f t="shared" si="152"/>
        <v>8950</v>
      </c>
      <c r="X1568" t="str">
        <f t="shared" si="153"/>
        <v>Ife</v>
      </c>
      <c r="Y1568" t="str">
        <f t="shared" si="154"/>
        <v>atu</v>
      </c>
      <c r="Z1568">
        <f t="shared" si="155"/>
        <v>6</v>
      </c>
    </row>
    <row r="1569" spans="1:26" x14ac:dyDescent="0.25">
      <c r="A1569">
        <v>1568</v>
      </c>
      <c r="B1569">
        <v>15683124</v>
      </c>
      <c r="C1569" t="s">
        <v>413</v>
      </c>
      <c r="D1569">
        <v>713</v>
      </c>
      <c r="E1569" t="s">
        <v>15</v>
      </c>
      <c r="F1569" t="s">
        <v>23</v>
      </c>
      <c r="G1569">
        <v>53</v>
      </c>
      <c r="H1569">
        <v>6</v>
      </c>
      <c r="I1569">
        <v>115029.4</v>
      </c>
      <c r="J1569">
        <v>1</v>
      </c>
      <c r="K1569">
        <v>0</v>
      </c>
      <c r="L1569">
        <v>0</v>
      </c>
      <c r="M1569">
        <v>191521.32</v>
      </c>
      <c r="N1569">
        <v>1</v>
      </c>
      <c r="P1569">
        <f t="shared" si="150"/>
        <v>115029.4</v>
      </c>
      <c r="Q1569">
        <f t="shared" si="151"/>
        <v>7.2801098892805181</v>
      </c>
      <c r="W1569">
        <f t="shared" si="152"/>
        <v>2635</v>
      </c>
      <c r="X1569" t="str">
        <f t="shared" si="153"/>
        <v>Eva</v>
      </c>
      <c r="Y1569" t="str">
        <f t="shared" si="154"/>
        <v>ans</v>
      </c>
      <c r="Z1569">
        <f t="shared" si="155"/>
        <v>5</v>
      </c>
    </row>
    <row r="1570" spans="1:26" x14ac:dyDescent="0.25">
      <c r="A1570">
        <v>1569</v>
      </c>
      <c r="B1570">
        <v>15618314</v>
      </c>
      <c r="C1570" t="s">
        <v>22</v>
      </c>
      <c r="D1570">
        <v>676</v>
      </c>
      <c r="E1570" t="s">
        <v>15</v>
      </c>
      <c r="F1570" t="s">
        <v>23</v>
      </c>
      <c r="G1570">
        <v>40</v>
      </c>
      <c r="H1570">
        <v>8</v>
      </c>
      <c r="I1570">
        <v>114005.78</v>
      </c>
      <c r="J1570">
        <v>1</v>
      </c>
      <c r="K1570">
        <v>1</v>
      </c>
      <c r="L1570">
        <v>1</v>
      </c>
      <c r="M1570">
        <v>67998.45</v>
      </c>
      <c r="N1570">
        <v>0</v>
      </c>
      <c r="P1570">
        <f t="shared" si="150"/>
        <v>114005.78</v>
      </c>
      <c r="Q1570">
        <f t="shared" si="151"/>
        <v>6.324555320336759</v>
      </c>
      <c r="W1570">
        <f t="shared" si="152"/>
        <v>4059</v>
      </c>
      <c r="X1570" t="str">
        <f t="shared" si="153"/>
        <v>Chu</v>
      </c>
      <c r="Y1570" t="str">
        <f t="shared" si="154"/>
        <v>Chu</v>
      </c>
      <c r="Z1570">
        <f t="shared" si="155"/>
        <v>3</v>
      </c>
    </row>
    <row r="1571" spans="1:26" x14ac:dyDescent="0.25">
      <c r="A1571">
        <v>1570</v>
      </c>
      <c r="B1571">
        <v>15670823</v>
      </c>
      <c r="C1571" t="s">
        <v>318</v>
      </c>
      <c r="D1571">
        <v>651</v>
      </c>
      <c r="E1571" t="s">
        <v>26</v>
      </c>
      <c r="F1571" t="s">
        <v>16</v>
      </c>
      <c r="G1571">
        <v>42</v>
      </c>
      <c r="H1571">
        <v>1</v>
      </c>
      <c r="I1571">
        <v>116646.76</v>
      </c>
      <c r="J1571">
        <v>1</v>
      </c>
      <c r="K1571">
        <v>1</v>
      </c>
      <c r="L1571">
        <v>0</v>
      </c>
      <c r="M1571">
        <v>44731.8</v>
      </c>
      <c r="N1571">
        <v>1</v>
      </c>
      <c r="P1571">
        <f t="shared" si="150"/>
        <v>116646.76</v>
      </c>
      <c r="Q1571">
        <f t="shared" si="151"/>
        <v>6.4807406984078604</v>
      </c>
      <c r="W1571">
        <f t="shared" si="152"/>
        <v>5014</v>
      </c>
      <c r="X1571" t="str">
        <f t="shared" si="153"/>
        <v>Hsu</v>
      </c>
      <c r="Y1571" t="str">
        <f t="shared" si="154"/>
        <v>ueh</v>
      </c>
      <c r="Z1571">
        <f t="shared" si="155"/>
        <v>5</v>
      </c>
    </row>
    <row r="1572" spans="1:26" x14ac:dyDescent="0.25">
      <c r="A1572">
        <v>1571</v>
      </c>
      <c r="B1572">
        <v>15607133</v>
      </c>
      <c r="C1572" t="s">
        <v>220</v>
      </c>
      <c r="D1572">
        <v>717</v>
      </c>
      <c r="E1572" t="s">
        <v>18</v>
      </c>
      <c r="F1572" t="s">
        <v>16</v>
      </c>
      <c r="G1572">
        <v>49</v>
      </c>
      <c r="H1572">
        <v>1</v>
      </c>
      <c r="I1572">
        <v>110864.38</v>
      </c>
      <c r="J1572">
        <v>2</v>
      </c>
      <c r="K1572">
        <v>1</v>
      </c>
      <c r="L1572">
        <v>1</v>
      </c>
      <c r="M1572">
        <v>124532.9</v>
      </c>
      <c r="N1572">
        <v>1</v>
      </c>
      <c r="P1572">
        <f t="shared" si="150"/>
        <v>110864.38</v>
      </c>
      <c r="Q1572">
        <f t="shared" si="151"/>
        <v>7</v>
      </c>
      <c r="W1572">
        <f t="shared" si="152"/>
        <v>2502</v>
      </c>
      <c r="X1572" t="str">
        <f t="shared" si="153"/>
        <v>Shi</v>
      </c>
      <c r="Y1572" t="str">
        <f t="shared" si="154"/>
        <v>hih</v>
      </c>
      <c r="Z1572">
        <f t="shared" si="155"/>
        <v>4</v>
      </c>
    </row>
    <row r="1573" spans="1:26" x14ac:dyDescent="0.25">
      <c r="A1573">
        <v>1572</v>
      </c>
      <c r="B1573">
        <v>15615012</v>
      </c>
      <c r="C1573" t="s">
        <v>1032</v>
      </c>
      <c r="D1573">
        <v>594</v>
      </c>
      <c r="E1573" t="s">
        <v>15</v>
      </c>
      <c r="F1573" t="s">
        <v>23</v>
      </c>
      <c r="G1573">
        <v>23</v>
      </c>
      <c r="H1573">
        <v>5</v>
      </c>
      <c r="I1573">
        <v>156267.59</v>
      </c>
      <c r="J1573">
        <v>1</v>
      </c>
      <c r="K1573">
        <v>1</v>
      </c>
      <c r="L1573">
        <v>0</v>
      </c>
      <c r="M1573">
        <v>160968.44</v>
      </c>
      <c r="N1573">
        <v>0</v>
      </c>
      <c r="P1573">
        <f t="shared" si="150"/>
        <v>156267.59</v>
      </c>
      <c r="Q1573">
        <f t="shared" si="151"/>
        <v>4.7958315233127191</v>
      </c>
      <c r="W1573">
        <f t="shared" si="152"/>
        <v>7134</v>
      </c>
      <c r="X1573" t="str">
        <f t="shared" si="153"/>
        <v>Fan</v>
      </c>
      <c r="Y1573" t="str">
        <f t="shared" si="154"/>
        <v>Fan</v>
      </c>
      <c r="Z1573">
        <f t="shared" si="155"/>
        <v>3</v>
      </c>
    </row>
    <row r="1574" spans="1:26" x14ac:dyDescent="0.25">
      <c r="A1574">
        <v>1573</v>
      </c>
      <c r="B1574">
        <v>15725141</v>
      </c>
      <c r="C1574" t="s">
        <v>1033</v>
      </c>
      <c r="D1574">
        <v>716</v>
      </c>
      <c r="E1574" t="s">
        <v>15</v>
      </c>
      <c r="F1574" t="s">
        <v>16</v>
      </c>
      <c r="G1574">
        <v>44</v>
      </c>
      <c r="H1574">
        <v>3</v>
      </c>
      <c r="I1574">
        <v>109528.28</v>
      </c>
      <c r="J1574">
        <v>1</v>
      </c>
      <c r="K1574">
        <v>1</v>
      </c>
      <c r="L1574">
        <v>0</v>
      </c>
      <c r="M1574">
        <v>27341.63</v>
      </c>
      <c r="N1574">
        <v>1</v>
      </c>
      <c r="P1574">
        <f t="shared" si="150"/>
        <v>109528.28</v>
      </c>
      <c r="Q1574">
        <f t="shared" si="151"/>
        <v>6.6332495807107996</v>
      </c>
      <c r="W1574">
        <f t="shared" si="152"/>
        <v>2536</v>
      </c>
      <c r="X1574" t="str">
        <f t="shared" si="153"/>
        <v>Whi</v>
      </c>
      <c r="Y1574" t="str">
        <f t="shared" si="154"/>
        <v>don</v>
      </c>
      <c r="Z1574">
        <f t="shared" si="155"/>
        <v>7</v>
      </c>
    </row>
    <row r="1575" spans="1:26" x14ac:dyDescent="0.25">
      <c r="A1575">
        <v>1574</v>
      </c>
      <c r="B1575">
        <v>15623560</v>
      </c>
      <c r="C1575" t="s">
        <v>1034</v>
      </c>
      <c r="D1575">
        <v>668</v>
      </c>
      <c r="E1575" t="s">
        <v>15</v>
      </c>
      <c r="F1575" t="s">
        <v>16</v>
      </c>
      <c r="G1575">
        <v>35</v>
      </c>
      <c r="H1575">
        <v>6</v>
      </c>
      <c r="I1575">
        <v>102482.76</v>
      </c>
      <c r="J1575">
        <v>1</v>
      </c>
      <c r="K1575">
        <v>1</v>
      </c>
      <c r="L1575">
        <v>1</v>
      </c>
      <c r="M1575">
        <v>53994.64</v>
      </c>
      <c r="N1575">
        <v>0</v>
      </c>
      <c r="P1575">
        <f t="shared" si="150"/>
        <v>102482.76</v>
      </c>
      <c r="Q1575">
        <f t="shared" si="151"/>
        <v>5.9160797830996161</v>
      </c>
      <c r="W1575">
        <f t="shared" si="152"/>
        <v>4344</v>
      </c>
      <c r="X1575" t="str">
        <f t="shared" si="153"/>
        <v>Ony</v>
      </c>
      <c r="Y1575" t="str">
        <f t="shared" si="154"/>
        <v>kwu</v>
      </c>
      <c r="Z1575">
        <f t="shared" si="155"/>
        <v>12</v>
      </c>
    </row>
    <row r="1576" spans="1:26" x14ac:dyDescent="0.25">
      <c r="A1576">
        <v>1575</v>
      </c>
      <c r="B1576">
        <v>15693018</v>
      </c>
      <c r="C1576" t="s">
        <v>1035</v>
      </c>
      <c r="D1576">
        <v>678</v>
      </c>
      <c r="E1576" t="s">
        <v>26</v>
      </c>
      <c r="F1576" t="s">
        <v>23</v>
      </c>
      <c r="G1576">
        <v>23</v>
      </c>
      <c r="H1576">
        <v>10</v>
      </c>
      <c r="I1576">
        <v>115563.71</v>
      </c>
      <c r="J1576">
        <v>1</v>
      </c>
      <c r="K1576">
        <v>1</v>
      </c>
      <c r="L1576">
        <v>1</v>
      </c>
      <c r="M1576">
        <v>91633.53</v>
      </c>
      <c r="N1576">
        <v>0</v>
      </c>
      <c r="P1576">
        <f t="shared" si="150"/>
        <v>115563.71</v>
      </c>
      <c r="Q1576">
        <f t="shared" si="151"/>
        <v>4.7958315233127191</v>
      </c>
      <c r="W1576">
        <f t="shared" si="152"/>
        <v>3961</v>
      </c>
      <c r="X1576" t="str">
        <f t="shared" si="153"/>
        <v>Erm</v>
      </c>
      <c r="Y1576" t="str">
        <f t="shared" si="154"/>
        <v>ova</v>
      </c>
      <c r="Z1576">
        <f t="shared" si="155"/>
        <v>8</v>
      </c>
    </row>
    <row r="1577" spans="1:26" x14ac:dyDescent="0.25">
      <c r="A1577">
        <v>1576</v>
      </c>
      <c r="B1577">
        <v>15636756</v>
      </c>
      <c r="C1577" t="s">
        <v>1036</v>
      </c>
      <c r="D1577">
        <v>545</v>
      </c>
      <c r="E1577" t="s">
        <v>15</v>
      </c>
      <c r="F1577" t="s">
        <v>23</v>
      </c>
      <c r="G1577">
        <v>23</v>
      </c>
      <c r="H1577">
        <v>2</v>
      </c>
      <c r="I1577">
        <v>0</v>
      </c>
      <c r="J1577">
        <v>2</v>
      </c>
      <c r="K1577">
        <v>1</v>
      </c>
      <c r="L1577">
        <v>0</v>
      </c>
      <c r="M1577">
        <v>189613.12</v>
      </c>
      <c r="N1577">
        <v>0</v>
      </c>
      <c r="P1577">
        <f t="shared" si="150"/>
        <v>0</v>
      </c>
      <c r="Q1577">
        <f t="shared" si="151"/>
        <v>4.7958315233127191</v>
      </c>
      <c r="W1577">
        <f t="shared" si="152"/>
        <v>8496</v>
      </c>
      <c r="X1577" t="str">
        <f t="shared" si="153"/>
        <v>Mar</v>
      </c>
      <c r="Y1577" t="str">
        <f t="shared" si="154"/>
        <v>ino</v>
      </c>
      <c r="Z1577">
        <f t="shared" si="155"/>
        <v>6</v>
      </c>
    </row>
    <row r="1578" spans="1:26" x14ac:dyDescent="0.25">
      <c r="A1578">
        <v>1577</v>
      </c>
      <c r="B1578">
        <v>15647474</v>
      </c>
      <c r="C1578" t="s">
        <v>708</v>
      </c>
      <c r="D1578">
        <v>613</v>
      </c>
      <c r="E1578" t="s">
        <v>15</v>
      </c>
      <c r="F1578" t="s">
        <v>16</v>
      </c>
      <c r="G1578">
        <v>40</v>
      </c>
      <c r="H1578">
        <v>9</v>
      </c>
      <c r="I1578">
        <v>95624.36</v>
      </c>
      <c r="J1578">
        <v>2</v>
      </c>
      <c r="K1578">
        <v>1</v>
      </c>
      <c r="L1578">
        <v>1</v>
      </c>
      <c r="M1578">
        <v>60706.33</v>
      </c>
      <c r="N1578">
        <v>0</v>
      </c>
      <c r="P1578">
        <f t="shared" si="150"/>
        <v>95624.36</v>
      </c>
      <c r="Q1578">
        <f t="shared" si="151"/>
        <v>6.324555320336759</v>
      </c>
      <c r="W1578">
        <f t="shared" si="152"/>
        <v>6469</v>
      </c>
      <c r="X1578" t="str">
        <f t="shared" si="153"/>
        <v>Niu</v>
      </c>
      <c r="Y1578" t="str">
        <f t="shared" si="154"/>
        <v>Niu</v>
      </c>
      <c r="Z1578">
        <f t="shared" si="155"/>
        <v>3</v>
      </c>
    </row>
    <row r="1579" spans="1:26" x14ac:dyDescent="0.25">
      <c r="A1579">
        <v>1578</v>
      </c>
      <c r="B1579">
        <v>15576714</v>
      </c>
      <c r="C1579" t="s">
        <v>388</v>
      </c>
      <c r="D1579">
        <v>687</v>
      </c>
      <c r="E1579" t="s">
        <v>18</v>
      </c>
      <c r="F1579" t="s">
        <v>16</v>
      </c>
      <c r="G1579">
        <v>21</v>
      </c>
      <c r="H1579">
        <v>8</v>
      </c>
      <c r="I1579">
        <v>0</v>
      </c>
      <c r="J1579">
        <v>2</v>
      </c>
      <c r="K1579">
        <v>1</v>
      </c>
      <c r="L1579">
        <v>1</v>
      </c>
      <c r="M1579">
        <v>154767.34</v>
      </c>
      <c r="N1579">
        <v>0</v>
      </c>
      <c r="P1579">
        <f t="shared" si="150"/>
        <v>0</v>
      </c>
      <c r="Q1579">
        <f t="shared" si="151"/>
        <v>4.5825756949558398</v>
      </c>
      <c r="W1579">
        <f t="shared" si="152"/>
        <v>3565</v>
      </c>
      <c r="X1579" t="str">
        <f t="shared" si="153"/>
        <v>Man</v>
      </c>
      <c r="Y1579" t="str">
        <f t="shared" si="154"/>
        <v>nna</v>
      </c>
      <c r="Z1579">
        <f t="shared" si="155"/>
        <v>5</v>
      </c>
    </row>
    <row r="1580" spans="1:26" x14ac:dyDescent="0.25">
      <c r="A1580">
        <v>1579</v>
      </c>
      <c r="B1580">
        <v>15585047</v>
      </c>
      <c r="C1580" t="s">
        <v>1037</v>
      </c>
      <c r="D1580">
        <v>715</v>
      </c>
      <c r="E1580" t="s">
        <v>15</v>
      </c>
      <c r="F1580" t="s">
        <v>23</v>
      </c>
      <c r="G1580">
        <v>28</v>
      </c>
      <c r="H1580">
        <v>7</v>
      </c>
      <c r="I1580">
        <v>160376.60999999999</v>
      </c>
      <c r="J1580">
        <v>1</v>
      </c>
      <c r="K1580">
        <v>0</v>
      </c>
      <c r="L1580">
        <v>0</v>
      </c>
      <c r="M1580">
        <v>196853.11</v>
      </c>
      <c r="N1580">
        <v>0</v>
      </c>
      <c r="P1580">
        <f t="shared" si="150"/>
        <v>160376.60999999999</v>
      </c>
      <c r="Q1580">
        <f t="shared" si="151"/>
        <v>5.2915026221291814</v>
      </c>
      <c r="W1580">
        <f t="shared" si="152"/>
        <v>2563</v>
      </c>
      <c r="X1580" t="str">
        <f t="shared" si="153"/>
        <v>Ony</v>
      </c>
      <c r="Y1580" t="str">
        <f t="shared" si="154"/>
        <v>ere</v>
      </c>
      <c r="Z1580">
        <f t="shared" si="155"/>
        <v>8</v>
      </c>
    </row>
    <row r="1581" spans="1:26" x14ac:dyDescent="0.25">
      <c r="A1581">
        <v>1580</v>
      </c>
      <c r="B1581">
        <v>15743976</v>
      </c>
      <c r="C1581" t="s">
        <v>629</v>
      </c>
      <c r="D1581">
        <v>618</v>
      </c>
      <c r="E1581" t="s">
        <v>26</v>
      </c>
      <c r="F1581" t="s">
        <v>23</v>
      </c>
      <c r="G1581">
        <v>41</v>
      </c>
      <c r="H1581">
        <v>8</v>
      </c>
      <c r="I1581">
        <v>37702.79</v>
      </c>
      <c r="J1581">
        <v>1</v>
      </c>
      <c r="K1581">
        <v>1</v>
      </c>
      <c r="L1581">
        <v>1</v>
      </c>
      <c r="M1581">
        <v>195775.48</v>
      </c>
      <c r="N1581">
        <v>0</v>
      </c>
      <c r="P1581">
        <f t="shared" si="150"/>
        <v>37702.79</v>
      </c>
      <c r="Q1581">
        <f t="shared" si="151"/>
        <v>6.4031242374328485</v>
      </c>
      <c r="W1581">
        <f t="shared" si="152"/>
        <v>6301</v>
      </c>
      <c r="X1581" t="str">
        <f t="shared" si="153"/>
        <v>Arc</v>
      </c>
      <c r="Y1581" t="str">
        <f t="shared" si="154"/>
        <v>her</v>
      </c>
      <c r="Z1581">
        <f t="shared" si="155"/>
        <v>6</v>
      </c>
    </row>
    <row r="1582" spans="1:26" x14ac:dyDescent="0.25">
      <c r="A1582">
        <v>1581</v>
      </c>
      <c r="B1582">
        <v>15793881</v>
      </c>
      <c r="C1582" t="s">
        <v>21</v>
      </c>
      <c r="D1582">
        <v>721</v>
      </c>
      <c r="E1582" t="s">
        <v>15</v>
      </c>
      <c r="F1582" t="s">
        <v>16</v>
      </c>
      <c r="G1582">
        <v>35</v>
      </c>
      <c r="H1582">
        <v>6</v>
      </c>
      <c r="I1582">
        <v>118273.83</v>
      </c>
      <c r="J1582">
        <v>1</v>
      </c>
      <c r="K1582">
        <v>0</v>
      </c>
      <c r="L1582">
        <v>1</v>
      </c>
      <c r="M1582">
        <v>3086.89</v>
      </c>
      <c r="N1582">
        <v>0</v>
      </c>
      <c r="P1582">
        <f t="shared" si="150"/>
        <v>118273.83</v>
      </c>
      <c r="Q1582">
        <f t="shared" si="151"/>
        <v>5.9160797830996161</v>
      </c>
      <c r="W1582">
        <f t="shared" si="152"/>
        <v>2377</v>
      </c>
      <c r="X1582" t="str">
        <f t="shared" si="153"/>
        <v>Mit</v>
      </c>
      <c r="Y1582" t="str">
        <f t="shared" si="154"/>
        <v>ell</v>
      </c>
      <c r="Z1582">
        <f t="shared" si="155"/>
        <v>8</v>
      </c>
    </row>
    <row r="1583" spans="1:26" x14ac:dyDescent="0.25">
      <c r="A1583">
        <v>1582</v>
      </c>
      <c r="B1583">
        <v>15576517</v>
      </c>
      <c r="C1583" t="s">
        <v>1038</v>
      </c>
      <c r="D1583">
        <v>445</v>
      </c>
      <c r="E1583" t="s">
        <v>26</v>
      </c>
      <c r="F1583" t="s">
        <v>16</v>
      </c>
      <c r="G1583">
        <v>34</v>
      </c>
      <c r="H1583">
        <v>7</v>
      </c>
      <c r="I1583">
        <v>131082.17000000001</v>
      </c>
      <c r="J1583">
        <v>2</v>
      </c>
      <c r="K1583">
        <v>1</v>
      </c>
      <c r="L1583">
        <v>1</v>
      </c>
      <c r="M1583">
        <v>70618</v>
      </c>
      <c r="N1583">
        <v>0</v>
      </c>
      <c r="P1583">
        <f t="shared" si="150"/>
        <v>131082.17000000001</v>
      </c>
      <c r="Q1583">
        <f t="shared" si="151"/>
        <v>5.8309518948453007</v>
      </c>
      <c r="W1583">
        <f t="shared" si="152"/>
        <v>9833</v>
      </c>
      <c r="X1583" t="str">
        <f t="shared" si="153"/>
        <v>Eve</v>
      </c>
      <c r="Y1583" t="str">
        <f t="shared" si="154"/>
        <v>ham</v>
      </c>
      <c r="Z1583">
        <f t="shared" si="155"/>
        <v>10</v>
      </c>
    </row>
    <row r="1584" spans="1:26" x14ac:dyDescent="0.25">
      <c r="A1584">
        <v>1583</v>
      </c>
      <c r="B1584">
        <v>15631072</v>
      </c>
      <c r="C1584" t="s">
        <v>1039</v>
      </c>
      <c r="D1584">
        <v>690</v>
      </c>
      <c r="E1584" t="s">
        <v>15</v>
      </c>
      <c r="F1584" t="s">
        <v>23</v>
      </c>
      <c r="G1584">
        <v>38</v>
      </c>
      <c r="H1584">
        <v>1</v>
      </c>
      <c r="I1584">
        <v>94456</v>
      </c>
      <c r="J1584">
        <v>2</v>
      </c>
      <c r="K1584">
        <v>0</v>
      </c>
      <c r="L1584">
        <v>1</v>
      </c>
      <c r="M1584">
        <v>55034.02</v>
      </c>
      <c r="N1584">
        <v>0</v>
      </c>
      <c r="P1584">
        <f t="shared" si="150"/>
        <v>94456</v>
      </c>
      <c r="Q1584">
        <f t="shared" si="151"/>
        <v>6.164414002968976</v>
      </c>
      <c r="W1584">
        <f t="shared" si="152"/>
        <v>3473</v>
      </c>
      <c r="X1584" t="str">
        <f t="shared" si="153"/>
        <v>Hui</v>
      </c>
      <c r="Y1584" t="str">
        <f t="shared" si="154"/>
        <v>uie</v>
      </c>
      <c r="Z1584">
        <f t="shared" si="155"/>
        <v>4</v>
      </c>
    </row>
    <row r="1585" spans="1:26" x14ac:dyDescent="0.25">
      <c r="A1585">
        <v>1584</v>
      </c>
      <c r="B1585">
        <v>15730394</v>
      </c>
      <c r="C1585" t="s">
        <v>1040</v>
      </c>
      <c r="D1585">
        <v>709</v>
      </c>
      <c r="E1585" t="s">
        <v>15</v>
      </c>
      <c r="F1585" t="s">
        <v>16</v>
      </c>
      <c r="G1585">
        <v>43</v>
      </c>
      <c r="H1585">
        <v>8</v>
      </c>
      <c r="I1585">
        <v>0</v>
      </c>
      <c r="J1585">
        <v>2</v>
      </c>
      <c r="K1585">
        <v>0</v>
      </c>
      <c r="L1585">
        <v>0</v>
      </c>
      <c r="M1585">
        <v>168035.62</v>
      </c>
      <c r="N1585">
        <v>1</v>
      </c>
      <c r="P1585">
        <f t="shared" si="150"/>
        <v>0</v>
      </c>
      <c r="Q1585">
        <f t="shared" si="151"/>
        <v>6.5574385243020004</v>
      </c>
      <c r="W1585">
        <f t="shared" si="152"/>
        <v>2786</v>
      </c>
      <c r="X1585" t="str">
        <f t="shared" si="153"/>
        <v>Cro</v>
      </c>
      <c r="Y1585" t="str">
        <f t="shared" si="154"/>
        <v>her</v>
      </c>
      <c r="Z1585">
        <f t="shared" si="155"/>
        <v>8</v>
      </c>
    </row>
    <row r="1586" spans="1:26" x14ac:dyDescent="0.25">
      <c r="A1586">
        <v>1585</v>
      </c>
      <c r="B1586">
        <v>15631460</v>
      </c>
      <c r="C1586" t="s">
        <v>395</v>
      </c>
      <c r="D1586">
        <v>671</v>
      </c>
      <c r="E1586" t="s">
        <v>18</v>
      </c>
      <c r="F1586" t="s">
        <v>16</v>
      </c>
      <c r="G1586">
        <v>42</v>
      </c>
      <c r="H1586">
        <v>3</v>
      </c>
      <c r="I1586">
        <v>0</v>
      </c>
      <c r="J1586">
        <v>2</v>
      </c>
      <c r="K1586">
        <v>1</v>
      </c>
      <c r="L1586">
        <v>1</v>
      </c>
      <c r="M1586">
        <v>128449.33</v>
      </c>
      <c r="N1586">
        <v>0</v>
      </c>
      <c r="P1586">
        <f t="shared" si="150"/>
        <v>0</v>
      </c>
      <c r="Q1586">
        <f t="shared" si="151"/>
        <v>6.4807406984078604</v>
      </c>
      <c r="W1586">
        <f t="shared" si="152"/>
        <v>4224</v>
      </c>
      <c r="X1586" t="str">
        <f t="shared" si="153"/>
        <v>Swi</v>
      </c>
      <c r="Y1586" t="str">
        <f t="shared" si="154"/>
        <v>ift</v>
      </c>
      <c r="Z1586">
        <f t="shared" si="155"/>
        <v>5</v>
      </c>
    </row>
    <row r="1587" spans="1:26" x14ac:dyDescent="0.25">
      <c r="A1587">
        <v>1586</v>
      </c>
      <c r="B1587">
        <v>15692002</v>
      </c>
      <c r="C1587" t="s">
        <v>1041</v>
      </c>
      <c r="D1587">
        <v>538</v>
      </c>
      <c r="E1587" t="s">
        <v>15</v>
      </c>
      <c r="F1587" t="s">
        <v>23</v>
      </c>
      <c r="G1587">
        <v>33</v>
      </c>
      <c r="H1587">
        <v>6</v>
      </c>
      <c r="I1587">
        <v>93791.38</v>
      </c>
      <c r="J1587">
        <v>1</v>
      </c>
      <c r="K1587">
        <v>1</v>
      </c>
      <c r="L1587">
        <v>1</v>
      </c>
      <c r="M1587">
        <v>199249.29</v>
      </c>
      <c r="N1587">
        <v>0</v>
      </c>
      <c r="P1587">
        <f t="shared" si="150"/>
        <v>93791.38</v>
      </c>
      <c r="Q1587">
        <f t="shared" si="151"/>
        <v>5.7445626465380286</v>
      </c>
      <c r="W1587">
        <f t="shared" si="152"/>
        <v>8662</v>
      </c>
      <c r="X1587" t="str">
        <f t="shared" si="153"/>
        <v>Ske</v>
      </c>
      <c r="Y1587" t="str">
        <f t="shared" si="154"/>
        <v>ton</v>
      </c>
      <c r="Z1587">
        <f t="shared" si="155"/>
        <v>7</v>
      </c>
    </row>
    <row r="1588" spans="1:26" x14ac:dyDescent="0.25">
      <c r="A1588">
        <v>1587</v>
      </c>
      <c r="B1588">
        <v>15595282</v>
      </c>
      <c r="C1588" t="s">
        <v>322</v>
      </c>
      <c r="D1588">
        <v>735</v>
      </c>
      <c r="E1588" t="s">
        <v>15</v>
      </c>
      <c r="F1588" t="s">
        <v>16</v>
      </c>
      <c r="G1588">
        <v>33</v>
      </c>
      <c r="H1588">
        <v>4</v>
      </c>
      <c r="I1588">
        <v>0</v>
      </c>
      <c r="J1588">
        <v>2</v>
      </c>
      <c r="K1588">
        <v>1</v>
      </c>
      <c r="L1588">
        <v>0</v>
      </c>
      <c r="M1588">
        <v>149474.69</v>
      </c>
      <c r="N1588">
        <v>0</v>
      </c>
      <c r="P1588">
        <f t="shared" si="150"/>
        <v>0</v>
      </c>
      <c r="Q1588">
        <f t="shared" si="151"/>
        <v>5.7445626465380286</v>
      </c>
      <c r="W1588">
        <f t="shared" si="152"/>
        <v>1980</v>
      </c>
      <c r="X1588" t="str">
        <f t="shared" si="153"/>
        <v>Whi</v>
      </c>
      <c r="Y1588" t="str">
        <f t="shared" si="154"/>
        <v>ite</v>
      </c>
      <c r="Z1588">
        <f t="shared" si="155"/>
        <v>5</v>
      </c>
    </row>
    <row r="1589" spans="1:26" x14ac:dyDescent="0.25">
      <c r="A1589">
        <v>1588</v>
      </c>
      <c r="B1589">
        <v>15789548</v>
      </c>
      <c r="C1589" t="s">
        <v>1042</v>
      </c>
      <c r="D1589">
        <v>592</v>
      </c>
      <c r="E1589" t="s">
        <v>15</v>
      </c>
      <c r="F1589" t="s">
        <v>16</v>
      </c>
      <c r="G1589">
        <v>37</v>
      </c>
      <c r="H1589">
        <v>7</v>
      </c>
      <c r="I1589">
        <v>0</v>
      </c>
      <c r="J1589">
        <v>2</v>
      </c>
      <c r="K1589">
        <v>1</v>
      </c>
      <c r="L1589">
        <v>1</v>
      </c>
      <c r="M1589">
        <v>126726.33</v>
      </c>
      <c r="N1589">
        <v>0</v>
      </c>
      <c r="P1589">
        <f t="shared" si="150"/>
        <v>0</v>
      </c>
      <c r="Q1589">
        <f t="shared" si="151"/>
        <v>6.0827625302982193</v>
      </c>
      <c r="W1589">
        <f t="shared" si="152"/>
        <v>7205</v>
      </c>
      <c r="X1589" t="str">
        <f t="shared" si="153"/>
        <v>Gio</v>
      </c>
      <c r="Y1589" t="str">
        <f t="shared" si="154"/>
        <v>ano</v>
      </c>
      <c r="Z1589">
        <f t="shared" si="155"/>
        <v>8</v>
      </c>
    </row>
    <row r="1590" spans="1:26" x14ac:dyDescent="0.25">
      <c r="A1590">
        <v>1589</v>
      </c>
      <c r="B1590">
        <v>15758035</v>
      </c>
      <c r="C1590" t="s">
        <v>1043</v>
      </c>
      <c r="D1590">
        <v>747</v>
      </c>
      <c r="E1590" t="s">
        <v>15</v>
      </c>
      <c r="F1590" t="s">
        <v>23</v>
      </c>
      <c r="G1590">
        <v>61</v>
      </c>
      <c r="H1590">
        <v>7</v>
      </c>
      <c r="I1590">
        <v>155973.13</v>
      </c>
      <c r="J1590">
        <v>1</v>
      </c>
      <c r="K1590">
        <v>0</v>
      </c>
      <c r="L1590">
        <v>1</v>
      </c>
      <c r="M1590">
        <v>147554.26</v>
      </c>
      <c r="N1590">
        <v>0</v>
      </c>
      <c r="P1590">
        <f t="shared" si="150"/>
        <v>155973.13</v>
      </c>
      <c r="Q1590">
        <f t="shared" si="151"/>
        <v>7.810249675906654</v>
      </c>
      <c r="W1590">
        <f t="shared" si="152"/>
        <v>1682</v>
      </c>
      <c r="X1590" t="str">
        <f t="shared" si="153"/>
        <v>Bat</v>
      </c>
      <c r="Y1590" t="str">
        <f t="shared" si="154"/>
        <v>son</v>
      </c>
      <c r="Z1590">
        <f t="shared" si="155"/>
        <v>7</v>
      </c>
    </row>
    <row r="1591" spans="1:26" x14ac:dyDescent="0.25">
      <c r="A1591">
        <v>1590</v>
      </c>
      <c r="B1591">
        <v>15617518</v>
      </c>
      <c r="C1591" t="s">
        <v>95</v>
      </c>
      <c r="D1591">
        <v>675</v>
      </c>
      <c r="E1591" t="s">
        <v>26</v>
      </c>
      <c r="F1591" t="s">
        <v>23</v>
      </c>
      <c r="G1591">
        <v>36</v>
      </c>
      <c r="H1591">
        <v>7</v>
      </c>
      <c r="I1591">
        <v>89409.95</v>
      </c>
      <c r="J1591">
        <v>1</v>
      </c>
      <c r="K1591">
        <v>1</v>
      </c>
      <c r="L1591">
        <v>1</v>
      </c>
      <c r="M1591">
        <v>149399.70000000001</v>
      </c>
      <c r="N1591">
        <v>0</v>
      </c>
      <c r="P1591">
        <f t="shared" si="150"/>
        <v>89409.95</v>
      </c>
      <c r="Q1591">
        <f t="shared" si="151"/>
        <v>6</v>
      </c>
      <c r="W1591">
        <f t="shared" si="152"/>
        <v>4095</v>
      </c>
      <c r="X1591" t="str">
        <f t="shared" si="153"/>
        <v>Hu</v>
      </c>
      <c r="Y1591" t="str">
        <f t="shared" si="154"/>
        <v>Hu</v>
      </c>
      <c r="Z1591">
        <f t="shared" si="155"/>
        <v>2</v>
      </c>
    </row>
    <row r="1592" spans="1:26" x14ac:dyDescent="0.25">
      <c r="A1592">
        <v>1591</v>
      </c>
      <c r="B1592">
        <v>15651802</v>
      </c>
      <c r="C1592" t="s">
        <v>317</v>
      </c>
      <c r="D1592">
        <v>632</v>
      </c>
      <c r="E1592" t="s">
        <v>18</v>
      </c>
      <c r="F1592" t="s">
        <v>16</v>
      </c>
      <c r="G1592">
        <v>39</v>
      </c>
      <c r="H1592">
        <v>5</v>
      </c>
      <c r="I1592">
        <v>97854.37</v>
      </c>
      <c r="J1592">
        <v>2</v>
      </c>
      <c r="K1592">
        <v>1</v>
      </c>
      <c r="L1592">
        <v>0</v>
      </c>
      <c r="M1592">
        <v>93536.38</v>
      </c>
      <c r="N1592">
        <v>0</v>
      </c>
      <c r="P1592">
        <f t="shared" si="150"/>
        <v>97854.37</v>
      </c>
      <c r="Q1592">
        <f t="shared" si="151"/>
        <v>6.2449979983983983</v>
      </c>
      <c r="W1592">
        <f t="shared" si="152"/>
        <v>5778</v>
      </c>
      <c r="X1592" t="str">
        <f t="shared" si="153"/>
        <v>Day</v>
      </c>
      <c r="Y1592" t="str">
        <f t="shared" si="154"/>
        <v>Day</v>
      </c>
      <c r="Z1592">
        <f t="shared" si="155"/>
        <v>3</v>
      </c>
    </row>
    <row r="1593" spans="1:26" x14ac:dyDescent="0.25">
      <c r="A1593">
        <v>1592</v>
      </c>
      <c r="B1593">
        <v>15631813</v>
      </c>
      <c r="C1593" t="s">
        <v>574</v>
      </c>
      <c r="D1593">
        <v>621</v>
      </c>
      <c r="E1593" t="s">
        <v>15</v>
      </c>
      <c r="F1593" t="s">
        <v>23</v>
      </c>
      <c r="G1593">
        <v>39</v>
      </c>
      <c r="H1593">
        <v>6</v>
      </c>
      <c r="I1593">
        <v>0</v>
      </c>
      <c r="J1593">
        <v>2</v>
      </c>
      <c r="K1593">
        <v>1</v>
      </c>
      <c r="L1593">
        <v>1</v>
      </c>
      <c r="M1593">
        <v>58883.91</v>
      </c>
      <c r="N1593">
        <v>0</v>
      </c>
      <c r="P1593">
        <f t="shared" si="150"/>
        <v>0</v>
      </c>
      <c r="Q1593">
        <f t="shared" si="151"/>
        <v>6.2449979983983983</v>
      </c>
      <c r="W1593">
        <f t="shared" si="152"/>
        <v>6191</v>
      </c>
      <c r="X1593" t="str">
        <f t="shared" si="153"/>
        <v>Ben</v>
      </c>
      <c r="Y1593" t="str">
        <f t="shared" si="154"/>
        <v>nti</v>
      </c>
      <c r="Z1593">
        <f t="shared" si="155"/>
        <v>9</v>
      </c>
    </row>
    <row r="1594" spans="1:26" x14ac:dyDescent="0.25">
      <c r="A1594">
        <v>1593</v>
      </c>
      <c r="B1594">
        <v>15729668</v>
      </c>
      <c r="C1594" t="s">
        <v>1044</v>
      </c>
      <c r="D1594">
        <v>521</v>
      </c>
      <c r="E1594" t="s">
        <v>18</v>
      </c>
      <c r="F1594" t="s">
        <v>23</v>
      </c>
      <c r="G1594">
        <v>29</v>
      </c>
      <c r="H1594">
        <v>3</v>
      </c>
      <c r="I1594">
        <v>60280.62</v>
      </c>
      <c r="J1594">
        <v>1</v>
      </c>
      <c r="K1594">
        <v>1</v>
      </c>
      <c r="L1594">
        <v>0</v>
      </c>
      <c r="M1594">
        <v>154271.41</v>
      </c>
      <c r="N1594">
        <v>0</v>
      </c>
      <c r="P1594">
        <f t="shared" si="150"/>
        <v>60280.62</v>
      </c>
      <c r="Q1594">
        <f t="shared" si="151"/>
        <v>5.3851648071345037</v>
      </c>
      <c r="W1594">
        <f t="shared" si="152"/>
        <v>8999</v>
      </c>
      <c r="X1594" t="str">
        <f t="shared" si="153"/>
        <v>Eli</v>
      </c>
      <c r="Y1594" t="str">
        <f t="shared" si="154"/>
        <v>eth</v>
      </c>
      <c r="Z1594">
        <f t="shared" si="155"/>
        <v>9</v>
      </c>
    </row>
    <row r="1595" spans="1:26" x14ac:dyDescent="0.25">
      <c r="A1595">
        <v>1594</v>
      </c>
      <c r="B1595">
        <v>15741728</v>
      </c>
      <c r="C1595" t="s">
        <v>422</v>
      </c>
      <c r="D1595">
        <v>591</v>
      </c>
      <c r="E1595" t="s">
        <v>18</v>
      </c>
      <c r="F1595" t="s">
        <v>23</v>
      </c>
      <c r="G1595">
        <v>36</v>
      </c>
      <c r="H1595">
        <v>7</v>
      </c>
      <c r="I1595">
        <v>135216.79999999999</v>
      </c>
      <c r="J1595">
        <v>1</v>
      </c>
      <c r="K1595">
        <v>1</v>
      </c>
      <c r="L1595">
        <v>1</v>
      </c>
      <c r="M1595">
        <v>122022.89</v>
      </c>
      <c r="N1595">
        <v>0</v>
      </c>
      <c r="P1595">
        <f t="shared" si="150"/>
        <v>135216.79999999999</v>
      </c>
      <c r="Q1595">
        <f t="shared" si="151"/>
        <v>6</v>
      </c>
      <c r="W1595">
        <f t="shared" si="152"/>
        <v>7243</v>
      </c>
      <c r="X1595" t="str">
        <f t="shared" si="153"/>
        <v>Atk</v>
      </c>
      <c r="Y1595" t="str">
        <f t="shared" si="154"/>
        <v>ins</v>
      </c>
      <c r="Z1595">
        <f t="shared" si="155"/>
        <v>6</v>
      </c>
    </row>
    <row r="1596" spans="1:26" x14ac:dyDescent="0.25">
      <c r="A1596">
        <v>1595</v>
      </c>
      <c r="B1596">
        <v>15576676</v>
      </c>
      <c r="C1596" t="s">
        <v>1045</v>
      </c>
      <c r="D1596">
        <v>706</v>
      </c>
      <c r="E1596" t="s">
        <v>26</v>
      </c>
      <c r="F1596" t="s">
        <v>16</v>
      </c>
      <c r="G1596">
        <v>28</v>
      </c>
      <c r="H1596">
        <v>6</v>
      </c>
      <c r="I1596">
        <v>124923.35</v>
      </c>
      <c r="J1596">
        <v>2</v>
      </c>
      <c r="K1596">
        <v>1</v>
      </c>
      <c r="L1596">
        <v>1</v>
      </c>
      <c r="M1596">
        <v>50299.14</v>
      </c>
      <c r="N1596">
        <v>0</v>
      </c>
      <c r="P1596">
        <f t="shared" si="150"/>
        <v>124923.35</v>
      </c>
      <c r="Q1596">
        <f t="shared" si="151"/>
        <v>5.2915026221291814</v>
      </c>
      <c r="W1596">
        <f t="shared" si="152"/>
        <v>2886</v>
      </c>
      <c r="X1596" t="str">
        <f t="shared" si="153"/>
        <v>Ser</v>
      </c>
      <c r="Y1596" t="str">
        <f t="shared" si="154"/>
        <v>ano</v>
      </c>
      <c r="Z1596">
        <f t="shared" si="155"/>
        <v>7</v>
      </c>
    </row>
    <row r="1597" spans="1:26" x14ac:dyDescent="0.25">
      <c r="A1597">
        <v>1596</v>
      </c>
      <c r="B1597">
        <v>15711378</v>
      </c>
      <c r="C1597" t="s">
        <v>1046</v>
      </c>
      <c r="D1597">
        <v>677</v>
      </c>
      <c r="E1597" t="s">
        <v>15</v>
      </c>
      <c r="F1597" t="s">
        <v>23</v>
      </c>
      <c r="G1597">
        <v>38</v>
      </c>
      <c r="H1597">
        <v>4</v>
      </c>
      <c r="I1597">
        <v>0</v>
      </c>
      <c r="J1597">
        <v>2</v>
      </c>
      <c r="K1597">
        <v>1</v>
      </c>
      <c r="L1597">
        <v>0</v>
      </c>
      <c r="M1597">
        <v>187800.63</v>
      </c>
      <c r="N1597">
        <v>0</v>
      </c>
      <c r="P1597">
        <f t="shared" si="150"/>
        <v>0</v>
      </c>
      <c r="Q1597">
        <f t="shared" si="151"/>
        <v>6.164414002968976</v>
      </c>
      <c r="W1597">
        <f t="shared" si="152"/>
        <v>4024</v>
      </c>
      <c r="X1597" t="str">
        <f t="shared" si="153"/>
        <v>Wil</v>
      </c>
      <c r="Y1597" t="str">
        <f t="shared" si="154"/>
        <v>lis</v>
      </c>
      <c r="Z1597">
        <f t="shared" si="155"/>
        <v>6</v>
      </c>
    </row>
    <row r="1598" spans="1:26" x14ac:dyDescent="0.25">
      <c r="A1598">
        <v>1597</v>
      </c>
      <c r="B1598">
        <v>15765520</v>
      </c>
      <c r="C1598" t="s">
        <v>224</v>
      </c>
      <c r="D1598">
        <v>769</v>
      </c>
      <c r="E1598" t="s">
        <v>26</v>
      </c>
      <c r="F1598" t="s">
        <v>23</v>
      </c>
      <c r="G1598">
        <v>27</v>
      </c>
      <c r="H1598">
        <v>7</v>
      </c>
      <c r="I1598">
        <v>188614.07</v>
      </c>
      <c r="J1598">
        <v>1</v>
      </c>
      <c r="K1598">
        <v>1</v>
      </c>
      <c r="L1598">
        <v>0</v>
      </c>
      <c r="M1598">
        <v>171344.09</v>
      </c>
      <c r="N1598">
        <v>0</v>
      </c>
      <c r="P1598">
        <f t="shared" si="150"/>
        <v>188614.07</v>
      </c>
      <c r="Q1598">
        <f t="shared" si="151"/>
        <v>5.196152422706632</v>
      </c>
      <c r="W1598">
        <f t="shared" si="152"/>
        <v>1170</v>
      </c>
      <c r="X1598" t="str">
        <f t="shared" si="153"/>
        <v>Ste</v>
      </c>
      <c r="Y1598" t="str">
        <f t="shared" si="154"/>
        <v>son</v>
      </c>
      <c r="Z1598">
        <f t="shared" si="155"/>
        <v>9</v>
      </c>
    </row>
    <row r="1599" spans="1:26" x14ac:dyDescent="0.25">
      <c r="A1599">
        <v>1598</v>
      </c>
      <c r="B1599">
        <v>15656726</v>
      </c>
      <c r="C1599" t="s">
        <v>227</v>
      </c>
      <c r="D1599">
        <v>771</v>
      </c>
      <c r="E1599" t="s">
        <v>15</v>
      </c>
      <c r="F1599" t="s">
        <v>23</v>
      </c>
      <c r="G1599">
        <v>32</v>
      </c>
      <c r="H1599">
        <v>5</v>
      </c>
      <c r="I1599">
        <v>62321.62</v>
      </c>
      <c r="J1599">
        <v>1</v>
      </c>
      <c r="K1599">
        <v>1</v>
      </c>
      <c r="L1599">
        <v>1</v>
      </c>
      <c r="M1599">
        <v>40920.589999999997</v>
      </c>
      <c r="N1599">
        <v>0</v>
      </c>
      <c r="P1599">
        <f t="shared" si="150"/>
        <v>62321.62</v>
      </c>
      <c r="Q1599">
        <f t="shared" si="151"/>
        <v>5.6568542494923806</v>
      </c>
      <c r="W1599">
        <f t="shared" si="152"/>
        <v>1136</v>
      </c>
      <c r="X1599" t="str">
        <f t="shared" si="153"/>
        <v>Ch'</v>
      </c>
      <c r="Y1599" t="str">
        <f t="shared" si="154"/>
        <v>ien</v>
      </c>
      <c r="Z1599">
        <f t="shared" si="155"/>
        <v>6</v>
      </c>
    </row>
    <row r="1600" spans="1:26" x14ac:dyDescent="0.25">
      <c r="A1600">
        <v>1599</v>
      </c>
      <c r="B1600">
        <v>15647842</v>
      </c>
      <c r="C1600" t="s">
        <v>357</v>
      </c>
      <c r="D1600">
        <v>601</v>
      </c>
      <c r="E1600" t="s">
        <v>26</v>
      </c>
      <c r="F1600" t="s">
        <v>16</v>
      </c>
      <c r="G1600">
        <v>48</v>
      </c>
      <c r="H1600">
        <v>8</v>
      </c>
      <c r="I1600">
        <v>120782.7</v>
      </c>
      <c r="J1600">
        <v>1</v>
      </c>
      <c r="K1600">
        <v>1</v>
      </c>
      <c r="L1600">
        <v>0</v>
      </c>
      <c r="M1600">
        <v>63940.68</v>
      </c>
      <c r="N1600">
        <v>1</v>
      </c>
      <c r="P1600">
        <f t="shared" si="150"/>
        <v>120782.7</v>
      </c>
      <c r="Q1600">
        <f t="shared" si="151"/>
        <v>6.9282032302755088</v>
      </c>
      <c r="W1600">
        <f t="shared" si="152"/>
        <v>6895</v>
      </c>
      <c r="X1600" t="str">
        <f t="shared" si="153"/>
        <v>Cun</v>
      </c>
      <c r="Y1600" t="str">
        <f t="shared" si="154"/>
        <v>ham</v>
      </c>
      <c r="Z1600">
        <f t="shared" si="155"/>
        <v>10</v>
      </c>
    </row>
    <row r="1601" spans="1:26" x14ac:dyDescent="0.25">
      <c r="A1601">
        <v>1600</v>
      </c>
      <c r="B1601">
        <v>15719309</v>
      </c>
      <c r="C1601" t="s">
        <v>931</v>
      </c>
      <c r="D1601">
        <v>670</v>
      </c>
      <c r="E1601" t="s">
        <v>15</v>
      </c>
      <c r="F1601" t="s">
        <v>16</v>
      </c>
      <c r="G1601">
        <v>42</v>
      </c>
      <c r="H1601">
        <v>1</v>
      </c>
      <c r="I1601">
        <v>115961.58</v>
      </c>
      <c r="J1601">
        <v>2</v>
      </c>
      <c r="K1601">
        <v>0</v>
      </c>
      <c r="L1601">
        <v>1</v>
      </c>
      <c r="M1601">
        <v>29483.87</v>
      </c>
      <c r="N1601">
        <v>0</v>
      </c>
      <c r="P1601">
        <f t="shared" si="150"/>
        <v>115961.58</v>
      </c>
      <c r="Q1601">
        <f t="shared" si="151"/>
        <v>6.4807406984078604</v>
      </c>
      <c r="W1601">
        <f t="shared" si="152"/>
        <v>4258</v>
      </c>
      <c r="X1601" t="str">
        <f t="shared" si="153"/>
        <v>Ste</v>
      </c>
      <c r="Y1601" t="str">
        <f t="shared" si="154"/>
        <v>ens</v>
      </c>
      <c r="Z1601">
        <f t="shared" si="155"/>
        <v>8</v>
      </c>
    </row>
    <row r="1602" spans="1:26" x14ac:dyDescent="0.25">
      <c r="A1602">
        <v>1601</v>
      </c>
      <c r="B1602">
        <v>15748718</v>
      </c>
      <c r="C1602" t="s">
        <v>305</v>
      </c>
      <c r="D1602">
        <v>517</v>
      </c>
      <c r="E1602" t="s">
        <v>15</v>
      </c>
      <c r="F1602" t="s">
        <v>23</v>
      </c>
      <c r="G1602">
        <v>28</v>
      </c>
      <c r="H1602">
        <v>2</v>
      </c>
      <c r="I1602">
        <v>115062.61</v>
      </c>
      <c r="J1602">
        <v>1</v>
      </c>
      <c r="K1602">
        <v>1</v>
      </c>
      <c r="L1602">
        <v>0</v>
      </c>
      <c r="M1602">
        <v>179056.23</v>
      </c>
      <c r="N1602">
        <v>0</v>
      </c>
      <c r="P1602">
        <f t="shared" ref="P1602:P1665" si="156">ROUND(I1602,2)</f>
        <v>115062.61</v>
      </c>
      <c r="Q1602">
        <f t="shared" ref="Q1602:Q1665" si="157">SQRT(G:G)</f>
        <v>5.2915026221291814</v>
      </c>
      <c r="W1602">
        <f t="shared" ref="W1602:W1665" si="158">RANK(D1602,D:D)</f>
        <v>9081</v>
      </c>
      <c r="X1602" t="str">
        <f t="shared" ref="X1602:X1665" si="159">LEFT(C:C,3)</f>
        <v>Gor</v>
      </c>
      <c r="Y1602" t="str">
        <f t="shared" ref="Y1602:Y1665" si="160">RIGHT(C:C,3)</f>
        <v>don</v>
      </c>
      <c r="Z1602">
        <f t="shared" ref="Z1602:Z1665" si="161">LEN(C:C)</f>
        <v>6</v>
      </c>
    </row>
    <row r="1603" spans="1:26" x14ac:dyDescent="0.25">
      <c r="A1603">
        <v>1602</v>
      </c>
      <c r="B1603">
        <v>15594404</v>
      </c>
      <c r="C1603" t="s">
        <v>873</v>
      </c>
      <c r="D1603">
        <v>834</v>
      </c>
      <c r="E1603" t="s">
        <v>15</v>
      </c>
      <c r="F1603" t="s">
        <v>16</v>
      </c>
      <c r="G1603">
        <v>49</v>
      </c>
      <c r="H1603">
        <v>8</v>
      </c>
      <c r="I1603">
        <v>160602.25</v>
      </c>
      <c r="J1603">
        <v>2</v>
      </c>
      <c r="K1603">
        <v>1</v>
      </c>
      <c r="L1603">
        <v>0</v>
      </c>
      <c r="M1603">
        <v>129273.94</v>
      </c>
      <c r="N1603">
        <v>0</v>
      </c>
      <c r="P1603">
        <f t="shared" si="156"/>
        <v>160602.25</v>
      </c>
      <c r="Q1603">
        <f t="shared" si="157"/>
        <v>7</v>
      </c>
      <c r="W1603">
        <f t="shared" si="158"/>
        <v>333</v>
      </c>
      <c r="X1603" t="str">
        <f t="shared" si="159"/>
        <v>Bev</v>
      </c>
      <c r="Y1603" t="str">
        <f t="shared" si="160"/>
        <v>van</v>
      </c>
      <c r="Z1603">
        <f t="shared" si="161"/>
        <v>5</v>
      </c>
    </row>
    <row r="1604" spans="1:26" x14ac:dyDescent="0.25">
      <c r="A1604">
        <v>1603</v>
      </c>
      <c r="B1604">
        <v>15751158</v>
      </c>
      <c r="C1604" t="s">
        <v>1047</v>
      </c>
      <c r="D1604">
        <v>571</v>
      </c>
      <c r="E1604" t="s">
        <v>15</v>
      </c>
      <c r="F1604" t="s">
        <v>16</v>
      </c>
      <c r="G1604">
        <v>42</v>
      </c>
      <c r="H1604">
        <v>4</v>
      </c>
      <c r="I1604">
        <v>108825.34</v>
      </c>
      <c r="J1604">
        <v>3</v>
      </c>
      <c r="K1604">
        <v>1</v>
      </c>
      <c r="L1604">
        <v>0</v>
      </c>
      <c r="M1604">
        <v>55558.51</v>
      </c>
      <c r="N1604">
        <v>1</v>
      </c>
      <c r="P1604">
        <f t="shared" si="156"/>
        <v>108825.34</v>
      </c>
      <c r="Q1604">
        <f t="shared" si="157"/>
        <v>6.4807406984078604</v>
      </c>
      <c r="W1604">
        <f t="shared" si="158"/>
        <v>7858</v>
      </c>
      <c r="X1604" t="str">
        <f t="shared" si="159"/>
        <v>Mas</v>
      </c>
      <c r="Y1604" t="str">
        <f t="shared" si="160"/>
        <v>man</v>
      </c>
      <c r="Z1604">
        <f t="shared" si="161"/>
        <v>7</v>
      </c>
    </row>
    <row r="1605" spans="1:26" x14ac:dyDescent="0.25">
      <c r="A1605">
        <v>1604</v>
      </c>
      <c r="B1605">
        <v>15593470</v>
      </c>
      <c r="C1605" t="s">
        <v>1048</v>
      </c>
      <c r="D1605">
        <v>576</v>
      </c>
      <c r="E1605" t="s">
        <v>26</v>
      </c>
      <c r="F1605" t="s">
        <v>16</v>
      </c>
      <c r="G1605">
        <v>36</v>
      </c>
      <c r="H1605">
        <v>8</v>
      </c>
      <c r="I1605">
        <v>166287.85</v>
      </c>
      <c r="J1605">
        <v>1</v>
      </c>
      <c r="K1605">
        <v>1</v>
      </c>
      <c r="L1605">
        <v>1</v>
      </c>
      <c r="M1605">
        <v>23305.85</v>
      </c>
      <c r="N1605">
        <v>0</v>
      </c>
      <c r="P1605">
        <f t="shared" si="156"/>
        <v>166287.85</v>
      </c>
      <c r="Q1605">
        <f t="shared" si="157"/>
        <v>6</v>
      </c>
      <c r="W1605">
        <f t="shared" si="158"/>
        <v>7732</v>
      </c>
      <c r="X1605" t="str">
        <f t="shared" si="159"/>
        <v>Tu</v>
      </c>
      <c r="Y1605" t="str">
        <f t="shared" si="160"/>
        <v>Tu</v>
      </c>
      <c r="Z1605">
        <f t="shared" si="161"/>
        <v>2</v>
      </c>
    </row>
    <row r="1606" spans="1:26" x14ac:dyDescent="0.25">
      <c r="A1606">
        <v>1605</v>
      </c>
      <c r="B1606">
        <v>15695129</v>
      </c>
      <c r="C1606" t="s">
        <v>868</v>
      </c>
      <c r="D1606">
        <v>718</v>
      </c>
      <c r="E1606" t="s">
        <v>15</v>
      </c>
      <c r="F1606" t="s">
        <v>16</v>
      </c>
      <c r="G1606">
        <v>31</v>
      </c>
      <c r="H1606">
        <v>1</v>
      </c>
      <c r="I1606">
        <v>152663.76999999999</v>
      </c>
      <c r="J1606">
        <v>1</v>
      </c>
      <c r="K1606">
        <v>0</v>
      </c>
      <c r="L1606">
        <v>1</v>
      </c>
      <c r="M1606">
        <v>17128.64</v>
      </c>
      <c r="N1606">
        <v>0</v>
      </c>
      <c r="P1606">
        <f t="shared" si="156"/>
        <v>152663.76999999999</v>
      </c>
      <c r="Q1606">
        <f t="shared" si="157"/>
        <v>5.5677643628300215</v>
      </c>
      <c r="W1606">
        <f t="shared" si="158"/>
        <v>2464</v>
      </c>
      <c r="X1606" t="str">
        <f t="shared" si="159"/>
        <v>Mil</v>
      </c>
      <c r="Y1606" t="str">
        <f t="shared" si="160"/>
        <v>esi</v>
      </c>
      <c r="Z1606">
        <f t="shared" si="161"/>
        <v>8</v>
      </c>
    </row>
    <row r="1607" spans="1:26" x14ac:dyDescent="0.25">
      <c r="A1607">
        <v>1606</v>
      </c>
      <c r="B1607">
        <v>15640865</v>
      </c>
      <c r="C1607" t="s">
        <v>1049</v>
      </c>
      <c r="D1607">
        <v>636</v>
      </c>
      <c r="E1607" t="s">
        <v>26</v>
      </c>
      <c r="F1607" t="s">
        <v>16</v>
      </c>
      <c r="G1607">
        <v>31</v>
      </c>
      <c r="H1607">
        <v>9</v>
      </c>
      <c r="I1607">
        <v>80844.69</v>
      </c>
      <c r="J1607">
        <v>2</v>
      </c>
      <c r="K1607">
        <v>1</v>
      </c>
      <c r="L1607">
        <v>1</v>
      </c>
      <c r="M1607">
        <v>74641.899999999994</v>
      </c>
      <c r="N1607">
        <v>0</v>
      </c>
      <c r="P1607">
        <f t="shared" si="156"/>
        <v>80844.69</v>
      </c>
      <c r="Q1607">
        <f t="shared" si="157"/>
        <v>5.5677643628300215</v>
      </c>
      <c r="W1607">
        <f t="shared" si="158"/>
        <v>5615</v>
      </c>
      <c r="X1607" t="str">
        <f t="shared" si="159"/>
        <v>Rom</v>
      </c>
      <c r="Y1607" t="str">
        <f t="shared" si="160"/>
        <v>ano</v>
      </c>
      <c r="Z1607">
        <f t="shared" si="161"/>
        <v>6</v>
      </c>
    </row>
    <row r="1608" spans="1:26" x14ac:dyDescent="0.25">
      <c r="A1608">
        <v>1607</v>
      </c>
      <c r="B1608">
        <v>15714080</v>
      </c>
      <c r="C1608" t="s">
        <v>1050</v>
      </c>
      <c r="D1608">
        <v>566</v>
      </c>
      <c r="E1608" t="s">
        <v>26</v>
      </c>
      <c r="F1608" t="s">
        <v>16</v>
      </c>
      <c r="G1608">
        <v>40</v>
      </c>
      <c r="H1608">
        <v>2</v>
      </c>
      <c r="I1608">
        <v>97001.36</v>
      </c>
      <c r="J1608">
        <v>2</v>
      </c>
      <c r="K1608">
        <v>1</v>
      </c>
      <c r="L1608">
        <v>0</v>
      </c>
      <c r="M1608">
        <v>154486.01</v>
      </c>
      <c r="N1608">
        <v>0</v>
      </c>
      <c r="P1608">
        <f t="shared" si="156"/>
        <v>97001.36</v>
      </c>
      <c r="Q1608">
        <f t="shared" si="157"/>
        <v>6.324555320336759</v>
      </c>
      <c r="W1608">
        <f t="shared" si="158"/>
        <v>7991</v>
      </c>
      <c r="X1608" t="str">
        <f t="shared" si="159"/>
        <v>Gol</v>
      </c>
      <c r="Y1608" t="str">
        <f t="shared" si="160"/>
        <v>iwe</v>
      </c>
      <c r="Z1608">
        <f t="shared" si="161"/>
        <v>6</v>
      </c>
    </row>
    <row r="1609" spans="1:26" x14ac:dyDescent="0.25">
      <c r="A1609">
        <v>1608</v>
      </c>
      <c r="B1609">
        <v>15648721</v>
      </c>
      <c r="C1609" t="s">
        <v>318</v>
      </c>
      <c r="D1609">
        <v>711</v>
      </c>
      <c r="E1609" t="s">
        <v>15</v>
      </c>
      <c r="F1609" t="s">
        <v>23</v>
      </c>
      <c r="G1609">
        <v>64</v>
      </c>
      <c r="H1609">
        <v>4</v>
      </c>
      <c r="I1609">
        <v>0</v>
      </c>
      <c r="J1609">
        <v>2</v>
      </c>
      <c r="K1609">
        <v>1</v>
      </c>
      <c r="L1609">
        <v>1</v>
      </c>
      <c r="M1609">
        <v>3185.67</v>
      </c>
      <c r="N1609">
        <v>0</v>
      </c>
      <c r="P1609">
        <f t="shared" si="156"/>
        <v>0</v>
      </c>
      <c r="Q1609">
        <f t="shared" si="157"/>
        <v>8</v>
      </c>
      <c r="W1609">
        <f t="shared" si="158"/>
        <v>2702</v>
      </c>
      <c r="X1609" t="str">
        <f t="shared" si="159"/>
        <v>Hsu</v>
      </c>
      <c r="Y1609" t="str">
        <f t="shared" si="160"/>
        <v>ueh</v>
      </c>
      <c r="Z1609">
        <f t="shared" si="161"/>
        <v>5</v>
      </c>
    </row>
    <row r="1610" spans="1:26" x14ac:dyDescent="0.25">
      <c r="A1610">
        <v>1609</v>
      </c>
      <c r="B1610">
        <v>15801466</v>
      </c>
      <c r="C1610" t="s">
        <v>486</v>
      </c>
      <c r="D1610">
        <v>574</v>
      </c>
      <c r="E1610" t="s">
        <v>15</v>
      </c>
      <c r="F1610" t="s">
        <v>16</v>
      </c>
      <c r="G1610">
        <v>39</v>
      </c>
      <c r="H1610">
        <v>2</v>
      </c>
      <c r="I1610">
        <v>122524.61</v>
      </c>
      <c r="J1610">
        <v>2</v>
      </c>
      <c r="K1610">
        <v>1</v>
      </c>
      <c r="L1610">
        <v>0</v>
      </c>
      <c r="M1610">
        <v>88463.63</v>
      </c>
      <c r="N1610">
        <v>0</v>
      </c>
      <c r="P1610">
        <f t="shared" si="156"/>
        <v>122524.61</v>
      </c>
      <c r="Q1610">
        <f t="shared" si="157"/>
        <v>6.2449979983983983</v>
      </c>
      <c r="W1610">
        <f t="shared" si="158"/>
        <v>7783</v>
      </c>
      <c r="X1610" t="str">
        <f t="shared" si="159"/>
        <v>Gra</v>
      </c>
      <c r="Y1610" t="str">
        <f t="shared" si="160"/>
        <v>ray</v>
      </c>
      <c r="Z1610">
        <f t="shared" si="161"/>
        <v>4</v>
      </c>
    </row>
    <row r="1611" spans="1:26" x14ac:dyDescent="0.25">
      <c r="A1611">
        <v>1610</v>
      </c>
      <c r="B1611">
        <v>15750248</v>
      </c>
      <c r="C1611" t="s">
        <v>699</v>
      </c>
      <c r="D1611">
        <v>619</v>
      </c>
      <c r="E1611" t="s">
        <v>15</v>
      </c>
      <c r="F1611" t="s">
        <v>16</v>
      </c>
      <c r="G1611">
        <v>35</v>
      </c>
      <c r="H1611">
        <v>8</v>
      </c>
      <c r="I1611">
        <v>132292.63</v>
      </c>
      <c r="J1611">
        <v>1</v>
      </c>
      <c r="K1611">
        <v>1</v>
      </c>
      <c r="L1611">
        <v>0</v>
      </c>
      <c r="M1611">
        <v>65682.929999999993</v>
      </c>
      <c r="N1611">
        <v>0</v>
      </c>
      <c r="P1611">
        <f t="shared" si="156"/>
        <v>132292.63</v>
      </c>
      <c r="Q1611">
        <f t="shared" si="157"/>
        <v>5.9160797830996161</v>
      </c>
      <c r="W1611">
        <f t="shared" si="158"/>
        <v>6257</v>
      </c>
      <c r="X1611" t="str">
        <f t="shared" si="159"/>
        <v>Wri</v>
      </c>
      <c r="Y1611" t="str">
        <f t="shared" si="160"/>
        <v>ght</v>
      </c>
      <c r="Z1611">
        <f t="shared" si="161"/>
        <v>6</v>
      </c>
    </row>
    <row r="1612" spans="1:26" x14ac:dyDescent="0.25">
      <c r="A1612">
        <v>1611</v>
      </c>
      <c r="B1612">
        <v>15758726</v>
      </c>
      <c r="C1612" t="s">
        <v>1051</v>
      </c>
      <c r="D1612">
        <v>588</v>
      </c>
      <c r="E1612" t="s">
        <v>15</v>
      </c>
      <c r="F1612" t="s">
        <v>16</v>
      </c>
      <c r="G1612">
        <v>24</v>
      </c>
      <c r="H1612">
        <v>0</v>
      </c>
      <c r="I1612">
        <v>0</v>
      </c>
      <c r="J1612">
        <v>2</v>
      </c>
      <c r="K1612">
        <v>1</v>
      </c>
      <c r="L1612">
        <v>1</v>
      </c>
      <c r="M1612">
        <v>140586.07999999999</v>
      </c>
      <c r="N1612">
        <v>0</v>
      </c>
      <c r="P1612">
        <f t="shared" si="156"/>
        <v>0</v>
      </c>
      <c r="Q1612">
        <f t="shared" si="157"/>
        <v>4.8989794855663558</v>
      </c>
      <c r="W1612">
        <f t="shared" si="158"/>
        <v>7340</v>
      </c>
      <c r="X1612" t="str">
        <f t="shared" si="159"/>
        <v>Chi</v>
      </c>
      <c r="Y1612" t="str">
        <f t="shared" si="160"/>
        <v>eka</v>
      </c>
      <c r="Z1612">
        <f t="shared" si="161"/>
        <v>8</v>
      </c>
    </row>
    <row r="1613" spans="1:26" x14ac:dyDescent="0.25">
      <c r="A1613">
        <v>1612</v>
      </c>
      <c r="B1613">
        <v>15781553</v>
      </c>
      <c r="C1613" t="s">
        <v>383</v>
      </c>
      <c r="D1613">
        <v>760</v>
      </c>
      <c r="E1613" t="s">
        <v>26</v>
      </c>
      <c r="F1613" t="s">
        <v>16</v>
      </c>
      <c r="G1613">
        <v>49</v>
      </c>
      <c r="H1613">
        <v>9</v>
      </c>
      <c r="I1613">
        <v>91502.99</v>
      </c>
      <c r="J1613">
        <v>1</v>
      </c>
      <c r="K1613">
        <v>1</v>
      </c>
      <c r="L1613">
        <v>0</v>
      </c>
      <c r="M1613">
        <v>117232.9</v>
      </c>
      <c r="N1613">
        <v>1</v>
      </c>
      <c r="P1613">
        <f t="shared" si="156"/>
        <v>91502.99</v>
      </c>
      <c r="Q1613">
        <f t="shared" si="157"/>
        <v>7</v>
      </c>
      <c r="W1613">
        <f t="shared" si="158"/>
        <v>1346</v>
      </c>
      <c r="X1613" t="str">
        <f t="shared" si="159"/>
        <v>Chu</v>
      </c>
      <c r="Y1613" t="str">
        <f t="shared" si="160"/>
        <v>ung</v>
      </c>
      <c r="Z1613">
        <f t="shared" si="161"/>
        <v>5</v>
      </c>
    </row>
    <row r="1614" spans="1:26" x14ac:dyDescent="0.25">
      <c r="A1614">
        <v>1613</v>
      </c>
      <c r="B1614">
        <v>15649121</v>
      </c>
      <c r="C1614" t="s">
        <v>177</v>
      </c>
      <c r="D1614">
        <v>665</v>
      </c>
      <c r="E1614" t="s">
        <v>15</v>
      </c>
      <c r="F1614" t="s">
        <v>23</v>
      </c>
      <c r="G1614">
        <v>52</v>
      </c>
      <c r="H1614">
        <v>3</v>
      </c>
      <c r="I1614">
        <v>0</v>
      </c>
      <c r="J1614">
        <v>1</v>
      </c>
      <c r="K1614">
        <v>1</v>
      </c>
      <c r="L1614">
        <v>0</v>
      </c>
      <c r="M1614">
        <v>116137.01</v>
      </c>
      <c r="N1614">
        <v>1</v>
      </c>
      <c r="P1614">
        <f t="shared" si="156"/>
        <v>0</v>
      </c>
      <c r="Q1614">
        <f t="shared" si="157"/>
        <v>7.2111025509279782</v>
      </c>
      <c r="W1614">
        <f t="shared" si="158"/>
        <v>4470</v>
      </c>
      <c r="X1614" t="str">
        <f t="shared" si="159"/>
        <v>Pin</v>
      </c>
      <c r="Y1614" t="str">
        <f t="shared" si="160"/>
        <v>nto</v>
      </c>
      <c r="Z1614">
        <f t="shared" si="161"/>
        <v>5</v>
      </c>
    </row>
    <row r="1615" spans="1:26" x14ac:dyDescent="0.25">
      <c r="A1615">
        <v>1614</v>
      </c>
      <c r="B1615">
        <v>15674811</v>
      </c>
      <c r="C1615" t="s">
        <v>1052</v>
      </c>
      <c r="D1615">
        <v>739</v>
      </c>
      <c r="E1615" t="s">
        <v>26</v>
      </c>
      <c r="F1615" t="s">
        <v>23</v>
      </c>
      <c r="G1615">
        <v>29</v>
      </c>
      <c r="H1615">
        <v>3</v>
      </c>
      <c r="I1615">
        <v>59385.98</v>
      </c>
      <c r="J1615">
        <v>2</v>
      </c>
      <c r="K1615">
        <v>1</v>
      </c>
      <c r="L1615">
        <v>1</v>
      </c>
      <c r="M1615">
        <v>105533.96</v>
      </c>
      <c r="N1615">
        <v>0</v>
      </c>
      <c r="P1615">
        <f t="shared" si="156"/>
        <v>59385.98</v>
      </c>
      <c r="Q1615">
        <f t="shared" si="157"/>
        <v>5.3851648071345037</v>
      </c>
      <c r="W1615">
        <f t="shared" si="158"/>
        <v>1880</v>
      </c>
      <c r="X1615" t="str">
        <f t="shared" si="159"/>
        <v>Kel</v>
      </c>
      <c r="Y1615" t="str">
        <f t="shared" si="160"/>
        <v>way</v>
      </c>
      <c r="Z1615">
        <f t="shared" si="161"/>
        <v>7</v>
      </c>
    </row>
    <row r="1616" spans="1:26" x14ac:dyDescent="0.25">
      <c r="A1616">
        <v>1615</v>
      </c>
      <c r="B1616">
        <v>15646037</v>
      </c>
      <c r="C1616" t="s">
        <v>1053</v>
      </c>
      <c r="D1616">
        <v>641</v>
      </c>
      <c r="E1616" t="s">
        <v>15</v>
      </c>
      <c r="F1616" t="s">
        <v>23</v>
      </c>
      <c r="G1616">
        <v>77</v>
      </c>
      <c r="H1616">
        <v>9</v>
      </c>
      <c r="I1616">
        <v>0</v>
      </c>
      <c r="J1616">
        <v>3</v>
      </c>
      <c r="K1616">
        <v>1</v>
      </c>
      <c r="L1616">
        <v>1</v>
      </c>
      <c r="M1616">
        <v>81514.06</v>
      </c>
      <c r="N1616">
        <v>0</v>
      </c>
      <c r="P1616">
        <f t="shared" si="156"/>
        <v>0</v>
      </c>
      <c r="Q1616">
        <f t="shared" si="157"/>
        <v>8.7749643873921226</v>
      </c>
      <c r="W1616">
        <f t="shared" si="158"/>
        <v>5413</v>
      </c>
      <c r="X1616" t="str">
        <f t="shared" si="159"/>
        <v>Sop</v>
      </c>
      <c r="Y1616" t="str">
        <f t="shared" si="160"/>
        <v>chi</v>
      </c>
      <c r="Z1616">
        <f t="shared" si="161"/>
        <v>9</v>
      </c>
    </row>
    <row r="1617" spans="1:26" x14ac:dyDescent="0.25">
      <c r="A1617">
        <v>1616</v>
      </c>
      <c r="B1617">
        <v>15722578</v>
      </c>
      <c r="C1617" t="s">
        <v>1054</v>
      </c>
      <c r="D1617">
        <v>685</v>
      </c>
      <c r="E1617" t="s">
        <v>26</v>
      </c>
      <c r="F1617" t="s">
        <v>16</v>
      </c>
      <c r="G1617">
        <v>21</v>
      </c>
      <c r="H1617">
        <v>6</v>
      </c>
      <c r="I1617">
        <v>97956.5</v>
      </c>
      <c r="J1617">
        <v>1</v>
      </c>
      <c r="K1617">
        <v>1</v>
      </c>
      <c r="L1617">
        <v>1</v>
      </c>
      <c r="M1617">
        <v>164966.26999999999</v>
      </c>
      <c r="N1617">
        <v>0</v>
      </c>
      <c r="P1617">
        <f t="shared" si="156"/>
        <v>97956.5</v>
      </c>
      <c r="Q1617">
        <f t="shared" si="157"/>
        <v>4.5825756949558398</v>
      </c>
      <c r="W1617">
        <f t="shared" si="158"/>
        <v>3655</v>
      </c>
      <c r="X1617" t="str">
        <f t="shared" si="159"/>
        <v>Spi</v>
      </c>
      <c r="Y1617" t="str">
        <f t="shared" si="160"/>
        <v>zer</v>
      </c>
      <c r="Z1617">
        <f t="shared" si="161"/>
        <v>7</v>
      </c>
    </row>
    <row r="1618" spans="1:26" x14ac:dyDescent="0.25">
      <c r="A1618">
        <v>1617</v>
      </c>
      <c r="B1618">
        <v>15665695</v>
      </c>
      <c r="C1618" t="s">
        <v>1055</v>
      </c>
      <c r="D1618">
        <v>594</v>
      </c>
      <c r="E1618" t="s">
        <v>15</v>
      </c>
      <c r="F1618" t="s">
        <v>16</v>
      </c>
      <c r="G1618">
        <v>49</v>
      </c>
      <c r="H1618">
        <v>4</v>
      </c>
      <c r="I1618">
        <v>0</v>
      </c>
      <c r="J1618">
        <v>2</v>
      </c>
      <c r="K1618">
        <v>1</v>
      </c>
      <c r="L1618">
        <v>1</v>
      </c>
      <c r="M1618">
        <v>23631.55</v>
      </c>
      <c r="N1618">
        <v>0</v>
      </c>
      <c r="P1618">
        <f t="shared" si="156"/>
        <v>0</v>
      </c>
      <c r="Q1618">
        <f t="shared" si="157"/>
        <v>7</v>
      </c>
      <c r="W1618">
        <f t="shared" si="158"/>
        <v>7134</v>
      </c>
      <c r="X1618" t="str">
        <f t="shared" si="159"/>
        <v>Pot</v>
      </c>
      <c r="Y1618" t="str">
        <f t="shared" si="160"/>
        <v>ter</v>
      </c>
      <c r="Z1618">
        <f t="shared" si="161"/>
        <v>6</v>
      </c>
    </row>
    <row r="1619" spans="1:26" x14ac:dyDescent="0.25">
      <c r="A1619">
        <v>1618</v>
      </c>
      <c r="B1619">
        <v>15801062</v>
      </c>
      <c r="C1619" t="s">
        <v>994</v>
      </c>
      <c r="D1619">
        <v>557</v>
      </c>
      <c r="E1619" t="s">
        <v>18</v>
      </c>
      <c r="F1619" t="s">
        <v>16</v>
      </c>
      <c r="G1619">
        <v>40</v>
      </c>
      <c r="H1619">
        <v>4</v>
      </c>
      <c r="I1619">
        <v>0</v>
      </c>
      <c r="J1619">
        <v>2</v>
      </c>
      <c r="K1619">
        <v>0</v>
      </c>
      <c r="L1619">
        <v>1</v>
      </c>
      <c r="M1619">
        <v>105433.53</v>
      </c>
      <c r="N1619">
        <v>0</v>
      </c>
      <c r="P1619">
        <f t="shared" si="156"/>
        <v>0</v>
      </c>
      <c r="Q1619">
        <f t="shared" si="157"/>
        <v>6.324555320336759</v>
      </c>
      <c r="W1619">
        <f t="shared" si="158"/>
        <v>8200</v>
      </c>
      <c r="X1619" t="str">
        <f t="shared" si="159"/>
        <v>Mat</v>
      </c>
      <c r="Y1619" t="str">
        <f t="shared" si="160"/>
        <v>ews</v>
      </c>
      <c r="Z1619">
        <f t="shared" si="161"/>
        <v>8</v>
      </c>
    </row>
    <row r="1620" spans="1:26" x14ac:dyDescent="0.25">
      <c r="A1620">
        <v>1619</v>
      </c>
      <c r="B1620">
        <v>15662955</v>
      </c>
      <c r="C1620" t="s">
        <v>591</v>
      </c>
      <c r="D1620">
        <v>697</v>
      </c>
      <c r="E1620" t="s">
        <v>15</v>
      </c>
      <c r="F1620" t="s">
        <v>23</v>
      </c>
      <c r="G1620">
        <v>27</v>
      </c>
      <c r="H1620">
        <v>8</v>
      </c>
      <c r="I1620">
        <v>141223.67999999999</v>
      </c>
      <c r="J1620">
        <v>2</v>
      </c>
      <c r="K1620">
        <v>1</v>
      </c>
      <c r="L1620">
        <v>0</v>
      </c>
      <c r="M1620">
        <v>90591.15</v>
      </c>
      <c r="N1620">
        <v>0</v>
      </c>
      <c r="P1620">
        <f t="shared" si="156"/>
        <v>141223.67999999999</v>
      </c>
      <c r="Q1620">
        <f t="shared" si="157"/>
        <v>5.196152422706632</v>
      </c>
      <c r="W1620">
        <f t="shared" si="158"/>
        <v>3230</v>
      </c>
      <c r="X1620" t="str">
        <f t="shared" si="159"/>
        <v>Nic</v>
      </c>
      <c r="Y1620" t="str">
        <f t="shared" si="160"/>
        <v>lls</v>
      </c>
      <c r="Z1620">
        <f t="shared" si="161"/>
        <v>8</v>
      </c>
    </row>
    <row r="1621" spans="1:26" x14ac:dyDescent="0.25">
      <c r="A1621">
        <v>1620</v>
      </c>
      <c r="B1621">
        <v>15770309</v>
      </c>
      <c r="C1621" t="s">
        <v>39</v>
      </c>
      <c r="D1621">
        <v>656</v>
      </c>
      <c r="E1621" t="s">
        <v>15</v>
      </c>
      <c r="F1621" t="s">
        <v>23</v>
      </c>
      <c r="G1621">
        <v>18</v>
      </c>
      <c r="H1621">
        <v>10</v>
      </c>
      <c r="I1621">
        <v>151762.74</v>
      </c>
      <c r="J1621">
        <v>1</v>
      </c>
      <c r="K1621">
        <v>0</v>
      </c>
      <c r="L1621">
        <v>1</v>
      </c>
      <c r="M1621">
        <v>127014.32</v>
      </c>
      <c r="N1621">
        <v>0</v>
      </c>
      <c r="P1621">
        <f t="shared" si="156"/>
        <v>151762.74</v>
      </c>
      <c r="Q1621">
        <f t="shared" si="157"/>
        <v>4.2426406871192848</v>
      </c>
      <c r="W1621">
        <f t="shared" si="158"/>
        <v>4806</v>
      </c>
      <c r="X1621" t="str">
        <f t="shared" si="159"/>
        <v>McD</v>
      </c>
      <c r="Y1621" t="str">
        <f t="shared" si="160"/>
        <v>ald</v>
      </c>
      <c r="Z1621">
        <f t="shared" si="161"/>
        <v>8</v>
      </c>
    </row>
    <row r="1622" spans="1:26" x14ac:dyDescent="0.25">
      <c r="A1622">
        <v>1621</v>
      </c>
      <c r="B1622">
        <v>15657386</v>
      </c>
      <c r="C1622" t="s">
        <v>112</v>
      </c>
      <c r="D1622">
        <v>712</v>
      </c>
      <c r="E1622" t="s">
        <v>26</v>
      </c>
      <c r="F1622" t="s">
        <v>23</v>
      </c>
      <c r="G1622">
        <v>43</v>
      </c>
      <c r="H1622">
        <v>1</v>
      </c>
      <c r="I1622">
        <v>141749.74</v>
      </c>
      <c r="J1622">
        <v>2</v>
      </c>
      <c r="K1622">
        <v>0</v>
      </c>
      <c r="L1622">
        <v>1</v>
      </c>
      <c r="M1622">
        <v>90905.26</v>
      </c>
      <c r="N1622">
        <v>0</v>
      </c>
      <c r="P1622">
        <f t="shared" si="156"/>
        <v>141749.74</v>
      </c>
      <c r="Q1622">
        <f t="shared" si="157"/>
        <v>6.5574385243020004</v>
      </c>
      <c r="W1622">
        <f t="shared" si="158"/>
        <v>2661</v>
      </c>
      <c r="X1622" t="str">
        <f t="shared" si="159"/>
        <v>Fio</v>
      </c>
      <c r="Y1622" t="str">
        <f t="shared" si="160"/>
        <v>ini</v>
      </c>
      <c r="Z1622">
        <f t="shared" si="161"/>
        <v>10</v>
      </c>
    </row>
    <row r="1623" spans="1:26" x14ac:dyDescent="0.25">
      <c r="A1623">
        <v>1622</v>
      </c>
      <c r="B1623">
        <v>15777797</v>
      </c>
      <c r="C1623" t="s">
        <v>1056</v>
      </c>
      <c r="D1623">
        <v>689</v>
      </c>
      <c r="E1623" t="s">
        <v>18</v>
      </c>
      <c r="F1623" t="s">
        <v>23</v>
      </c>
      <c r="G1623">
        <v>38</v>
      </c>
      <c r="H1623">
        <v>5</v>
      </c>
      <c r="I1623">
        <v>75075.14</v>
      </c>
      <c r="J1623">
        <v>1</v>
      </c>
      <c r="K1623">
        <v>1</v>
      </c>
      <c r="L1623">
        <v>1</v>
      </c>
      <c r="M1623">
        <v>8651.92</v>
      </c>
      <c r="N1623">
        <v>1</v>
      </c>
      <c r="P1623">
        <f t="shared" si="156"/>
        <v>75075.14</v>
      </c>
      <c r="Q1623">
        <f t="shared" si="157"/>
        <v>6.164414002968976</v>
      </c>
      <c r="W1623">
        <f t="shared" si="158"/>
        <v>3502</v>
      </c>
      <c r="X1623" t="str">
        <f t="shared" si="159"/>
        <v>Kov</v>
      </c>
      <c r="Y1623" t="str">
        <f t="shared" si="160"/>
        <v>ova</v>
      </c>
      <c r="Z1623">
        <f t="shared" si="161"/>
        <v>9</v>
      </c>
    </row>
    <row r="1624" spans="1:26" x14ac:dyDescent="0.25">
      <c r="A1624">
        <v>1623</v>
      </c>
      <c r="B1624">
        <v>15783955</v>
      </c>
      <c r="C1624" t="s">
        <v>1057</v>
      </c>
      <c r="D1624">
        <v>697</v>
      </c>
      <c r="E1624" t="s">
        <v>15</v>
      </c>
      <c r="F1624" t="s">
        <v>16</v>
      </c>
      <c r="G1624">
        <v>25</v>
      </c>
      <c r="H1624">
        <v>4</v>
      </c>
      <c r="I1624">
        <v>165686.10999999999</v>
      </c>
      <c r="J1624">
        <v>2</v>
      </c>
      <c r="K1624">
        <v>1</v>
      </c>
      <c r="L1624">
        <v>0</v>
      </c>
      <c r="M1624">
        <v>15467.98</v>
      </c>
      <c r="N1624">
        <v>0</v>
      </c>
      <c r="P1624">
        <f t="shared" si="156"/>
        <v>165686.10999999999</v>
      </c>
      <c r="Q1624">
        <f t="shared" si="157"/>
        <v>5</v>
      </c>
      <c r="W1624">
        <f t="shared" si="158"/>
        <v>3230</v>
      </c>
      <c r="X1624" t="str">
        <f t="shared" si="159"/>
        <v>Mia</v>
      </c>
      <c r="Y1624" t="str">
        <f t="shared" si="160"/>
        <v>iah</v>
      </c>
      <c r="Z1624">
        <f t="shared" si="161"/>
        <v>4</v>
      </c>
    </row>
    <row r="1625" spans="1:26" x14ac:dyDescent="0.25">
      <c r="A1625">
        <v>1624</v>
      </c>
      <c r="B1625">
        <v>15804516</v>
      </c>
      <c r="C1625" t="s">
        <v>1058</v>
      </c>
      <c r="D1625">
        <v>589</v>
      </c>
      <c r="E1625" t="s">
        <v>15</v>
      </c>
      <c r="F1625" t="s">
        <v>23</v>
      </c>
      <c r="G1625">
        <v>38</v>
      </c>
      <c r="H1625">
        <v>2</v>
      </c>
      <c r="I1625">
        <v>0</v>
      </c>
      <c r="J1625">
        <v>1</v>
      </c>
      <c r="K1625">
        <v>1</v>
      </c>
      <c r="L1625">
        <v>0</v>
      </c>
      <c r="M1625">
        <v>79915.28</v>
      </c>
      <c r="N1625">
        <v>0</v>
      </c>
      <c r="P1625">
        <f t="shared" si="156"/>
        <v>0</v>
      </c>
      <c r="Q1625">
        <f t="shared" si="157"/>
        <v>6.164414002968976</v>
      </c>
      <c r="W1625">
        <f t="shared" si="158"/>
        <v>7310</v>
      </c>
      <c r="X1625" t="str">
        <f t="shared" si="159"/>
        <v>Bui</v>
      </c>
      <c r="Y1625" t="str">
        <f t="shared" si="160"/>
        <v>der</v>
      </c>
      <c r="Z1625">
        <f t="shared" si="161"/>
        <v>7</v>
      </c>
    </row>
    <row r="1626" spans="1:26" x14ac:dyDescent="0.25">
      <c r="A1626">
        <v>1625</v>
      </c>
      <c r="B1626">
        <v>15681758</v>
      </c>
      <c r="C1626" t="s">
        <v>1059</v>
      </c>
      <c r="D1626">
        <v>525</v>
      </c>
      <c r="E1626" t="s">
        <v>18</v>
      </c>
      <c r="F1626" t="s">
        <v>16</v>
      </c>
      <c r="G1626">
        <v>25</v>
      </c>
      <c r="H1626">
        <v>10</v>
      </c>
      <c r="I1626">
        <v>0</v>
      </c>
      <c r="J1626">
        <v>2</v>
      </c>
      <c r="K1626">
        <v>1</v>
      </c>
      <c r="L1626">
        <v>0</v>
      </c>
      <c r="M1626">
        <v>69361.95</v>
      </c>
      <c r="N1626">
        <v>0</v>
      </c>
      <c r="P1626">
        <f t="shared" si="156"/>
        <v>0</v>
      </c>
      <c r="Q1626">
        <f t="shared" si="157"/>
        <v>5</v>
      </c>
      <c r="W1626">
        <f t="shared" si="158"/>
        <v>8931</v>
      </c>
      <c r="X1626" t="str">
        <f t="shared" si="159"/>
        <v>Bad</v>
      </c>
      <c r="Y1626" t="str">
        <f t="shared" si="160"/>
        <v>ley</v>
      </c>
      <c r="Z1626">
        <f t="shared" si="161"/>
        <v>8</v>
      </c>
    </row>
    <row r="1627" spans="1:26" x14ac:dyDescent="0.25">
      <c r="A1627">
        <v>1626</v>
      </c>
      <c r="B1627">
        <v>15630321</v>
      </c>
      <c r="C1627" t="s">
        <v>95</v>
      </c>
      <c r="D1627">
        <v>680</v>
      </c>
      <c r="E1627" t="s">
        <v>15</v>
      </c>
      <c r="F1627" t="s">
        <v>23</v>
      </c>
      <c r="G1627">
        <v>44</v>
      </c>
      <c r="H1627">
        <v>3</v>
      </c>
      <c r="I1627">
        <v>0</v>
      </c>
      <c r="J1627">
        <v>2</v>
      </c>
      <c r="K1627">
        <v>1</v>
      </c>
      <c r="L1627">
        <v>0</v>
      </c>
      <c r="M1627">
        <v>86935.08</v>
      </c>
      <c r="N1627">
        <v>0</v>
      </c>
      <c r="P1627">
        <f t="shared" si="156"/>
        <v>0</v>
      </c>
      <c r="Q1627">
        <f t="shared" si="157"/>
        <v>6.6332495807107996</v>
      </c>
      <c r="W1627">
        <f t="shared" si="158"/>
        <v>3876</v>
      </c>
      <c r="X1627" t="str">
        <f t="shared" si="159"/>
        <v>Hu</v>
      </c>
      <c r="Y1627" t="str">
        <f t="shared" si="160"/>
        <v>Hu</v>
      </c>
      <c r="Z1627">
        <f t="shared" si="161"/>
        <v>2</v>
      </c>
    </row>
    <row r="1628" spans="1:26" x14ac:dyDescent="0.25">
      <c r="A1628">
        <v>1627</v>
      </c>
      <c r="B1628">
        <v>15588248</v>
      </c>
      <c r="C1628" t="s">
        <v>391</v>
      </c>
      <c r="D1628">
        <v>617</v>
      </c>
      <c r="E1628" t="s">
        <v>15</v>
      </c>
      <c r="F1628" t="s">
        <v>16</v>
      </c>
      <c r="G1628">
        <v>28</v>
      </c>
      <c r="H1628">
        <v>0</v>
      </c>
      <c r="I1628">
        <v>0</v>
      </c>
      <c r="J1628">
        <v>2</v>
      </c>
      <c r="K1628">
        <v>1</v>
      </c>
      <c r="L1628">
        <v>1</v>
      </c>
      <c r="M1628">
        <v>7597.83</v>
      </c>
      <c r="N1628">
        <v>1</v>
      </c>
      <c r="P1628">
        <f t="shared" si="156"/>
        <v>0</v>
      </c>
      <c r="Q1628">
        <f t="shared" si="157"/>
        <v>5.2915026221291814</v>
      </c>
      <c r="W1628">
        <f t="shared" si="158"/>
        <v>6329</v>
      </c>
      <c r="X1628" t="str">
        <f t="shared" si="159"/>
        <v>Hs?</v>
      </c>
      <c r="Y1628" t="str">
        <f t="shared" si="160"/>
        <v>Hs?</v>
      </c>
      <c r="Z1628">
        <f t="shared" si="161"/>
        <v>3</v>
      </c>
    </row>
    <row r="1629" spans="1:26" x14ac:dyDescent="0.25">
      <c r="A1629">
        <v>1628</v>
      </c>
      <c r="B1629">
        <v>15591932</v>
      </c>
      <c r="C1629" t="s">
        <v>193</v>
      </c>
      <c r="D1629">
        <v>680</v>
      </c>
      <c r="E1629" t="s">
        <v>15</v>
      </c>
      <c r="F1629" t="s">
        <v>23</v>
      </c>
      <c r="G1629">
        <v>32</v>
      </c>
      <c r="H1629">
        <v>5</v>
      </c>
      <c r="I1629">
        <v>92961.61</v>
      </c>
      <c r="J1629">
        <v>1</v>
      </c>
      <c r="K1629">
        <v>1</v>
      </c>
      <c r="L1629">
        <v>0</v>
      </c>
      <c r="M1629">
        <v>116957.6</v>
      </c>
      <c r="N1629">
        <v>0</v>
      </c>
      <c r="P1629">
        <f t="shared" si="156"/>
        <v>92961.61</v>
      </c>
      <c r="Q1629">
        <f t="shared" si="157"/>
        <v>5.6568542494923806</v>
      </c>
      <c r="W1629">
        <f t="shared" si="158"/>
        <v>3876</v>
      </c>
      <c r="X1629" t="str">
        <f t="shared" si="159"/>
        <v>For</v>
      </c>
      <c r="Y1629" t="str">
        <f t="shared" si="160"/>
        <v>ord</v>
      </c>
      <c r="Z1629">
        <f t="shared" si="161"/>
        <v>4</v>
      </c>
    </row>
    <row r="1630" spans="1:26" x14ac:dyDescent="0.25">
      <c r="A1630">
        <v>1629</v>
      </c>
      <c r="B1630">
        <v>15810347</v>
      </c>
      <c r="C1630" t="s">
        <v>1060</v>
      </c>
      <c r="D1630">
        <v>662</v>
      </c>
      <c r="E1630" t="s">
        <v>18</v>
      </c>
      <c r="F1630" t="s">
        <v>16</v>
      </c>
      <c r="G1630">
        <v>30</v>
      </c>
      <c r="H1630">
        <v>9</v>
      </c>
      <c r="I1630">
        <v>0</v>
      </c>
      <c r="J1630">
        <v>2</v>
      </c>
      <c r="K1630">
        <v>0</v>
      </c>
      <c r="L1630">
        <v>1</v>
      </c>
      <c r="M1630">
        <v>157884.82999999999</v>
      </c>
      <c r="N1630">
        <v>0</v>
      </c>
      <c r="P1630">
        <f t="shared" si="156"/>
        <v>0</v>
      </c>
      <c r="Q1630">
        <f t="shared" si="157"/>
        <v>5.4772255750516612</v>
      </c>
      <c r="W1630">
        <f t="shared" si="158"/>
        <v>4582</v>
      </c>
      <c r="X1630" t="str">
        <f t="shared" si="159"/>
        <v>Tod</v>
      </c>
      <c r="Y1630" t="str">
        <f t="shared" si="160"/>
        <v>odd</v>
      </c>
      <c r="Z1630">
        <f t="shared" si="161"/>
        <v>4</v>
      </c>
    </row>
    <row r="1631" spans="1:26" x14ac:dyDescent="0.25">
      <c r="A1631">
        <v>1630</v>
      </c>
      <c r="B1631">
        <v>15595303</v>
      </c>
      <c r="C1631" t="s">
        <v>239</v>
      </c>
      <c r="D1631">
        <v>736</v>
      </c>
      <c r="E1631" t="s">
        <v>26</v>
      </c>
      <c r="F1631" t="s">
        <v>23</v>
      </c>
      <c r="G1631">
        <v>46</v>
      </c>
      <c r="H1631">
        <v>5</v>
      </c>
      <c r="I1631">
        <v>130812.91</v>
      </c>
      <c r="J1631">
        <v>1</v>
      </c>
      <c r="K1631">
        <v>1</v>
      </c>
      <c r="L1631">
        <v>1</v>
      </c>
      <c r="M1631">
        <v>77981.539999999994</v>
      </c>
      <c r="N1631">
        <v>1</v>
      </c>
      <c r="P1631">
        <f t="shared" si="156"/>
        <v>130812.91</v>
      </c>
      <c r="Q1631">
        <f t="shared" si="157"/>
        <v>6.7823299831252681</v>
      </c>
      <c r="W1631">
        <f t="shared" si="158"/>
        <v>1960</v>
      </c>
      <c r="X1631" t="str">
        <f t="shared" si="159"/>
        <v>Joh</v>
      </c>
      <c r="Y1631" t="str">
        <f t="shared" si="160"/>
        <v>ton</v>
      </c>
      <c r="Z1631">
        <f t="shared" si="161"/>
        <v>8</v>
      </c>
    </row>
    <row r="1632" spans="1:26" x14ac:dyDescent="0.25">
      <c r="A1632">
        <v>1631</v>
      </c>
      <c r="B1632">
        <v>15634950</v>
      </c>
      <c r="C1632" t="s">
        <v>1061</v>
      </c>
      <c r="D1632">
        <v>657</v>
      </c>
      <c r="E1632" t="s">
        <v>26</v>
      </c>
      <c r="F1632" t="s">
        <v>23</v>
      </c>
      <c r="G1632">
        <v>57</v>
      </c>
      <c r="H1632">
        <v>8</v>
      </c>
      <c r="I1632">
        <v>107174.58</v>
      </c>
      <c r="J1632">
        <v>1</v>
      </c>
      <c r="K1632">
        <v>1</v>
      </c>
      <c r="L1632">
        <v>1</v>
      </c>
      <c r="M1632">
        <v>126369.55</v>
      </c>
      <c r="N1632">
        <v>1</v>
      </c>
      <c r="P1632">
        <f t="shared" si="156"/>
        <v>107174.58</v>
      </c>
      <c r="Q1632">
        <f t="shared" si="157"/>
        <v>7.5498344352707498</v>
      </c>
      <c r="W1632">
        <f t="shared" si="158"/>
        <v>4774</v>
      </c>
      <c r="X1632" t="str">
        <f t="shared" si="159"/>
        <v>Obi</v>
      </c>
      <c r="Y1632" t="str">
        <f t="shared" si="160"/>
        <v>ulu</v>
      </c>
      <c r="Z1632">
        <f t="shared" si="161"/>
        <v>8</v>
      </c>
    </row>
    <row r="1633" spans="1:26" x14ac:dyDescent="0.25">
      <c r="A1633">
        <v>1632</v>
      </c>
      <c r="B1633">
        <v>15685372</v>
      </c>
      <c r="C1633" t="s">
        <v>614</v>
      </c>
      <c r="D1633">
        <v>350</v>
      </c>
      <c r="E1633" t="s">
        <v>18</v>
      </c>
      <c r="F1633" t="s">
        <v>23</v>
      </c>
      <c r="G1633">
        <v>54</v>
      </c>
      <c r="H1633">
        <v>1</v>
      </c>
      <c r="I1633">
        <v>152677.48000000001</v>
      </c>
      <c r="J1633">
        <v>1</v>
      </c>
      <c r="K1633">
        <v>1</v>
      </c>
      <c r="L1633">
        <v>1</v>
      </c>
      <c r="M1633">
        <v>191973.49</v>
      </c>
      <c r="N1633">
        <v>1</v>
      </c>
      <c r="P1633">
        <f t="shared" si="156"/>
        <v>152677.48000000001</v>
      </c>
      <c r="Q1633">
        <f t="shared" si="157"/>
        <v>7.3484692283495345</v>
      </c>
      <c r="W1633">
        <f t="shared" si="158"/>
        <v>9996</v>
      </c>
      <c r="X1633" t="str">
        <f t="shared" si="159"/>
        <v>Azu</v>
      </c>
      <c r="Y1633" t="str">
        <f t="shared" si="160"/>
        <v>ike</v>
      </c>
      <c r="Z1633">
        <f t="shared" si="161"/>
        <v>8</v>
      </c>
    </row>
    <row r="1634" spans="1:26" x14ac:dyDescent="0.25">
      <c r="A1634">
        <v>1633</v>
      </c>
      <c r="B1634">
        <v>15745827</v>
      </c>
      <c r="C1634" t="s">
        <v>746</v>
      </c>
      <c r="D1634">
        <v>617</v>
      </c>
      <c r="E1634" t="s">
        <v>15</v>
      </c>
      <c r="F1634" t="s">
        <v>23</v>
      </c>
      <c r="G1634">
        <v>30</v>
      </c>
      <c r="H1634">
        <v>3</v>
      </c>
      <c r="I1634">
        <v>132005.76999999999</v>
      </c>
      <c r="J1634">
        <v>1</v>
      </c>
      <c r="K1634">
        <v>1</v>
      </c>
      <c r="L1634">
        <v>0</v>
      </c>
      <c r="M1634">
        <v>142940.39000000001</v>
      </c>
      <c r="N1634">
        <v>0</v>
      </c>
      <c r="P1634">
        <f t="shared" si="156"/>
        <v>132005.76999999999</v>
      </c>
      <c r="Q1634">
        <f t="shared" si="157"/>
        <v>5.4772255750516612</v>
      </c>
      <c r="W1634">
        <f t="shared" si="158"/>
        <v>6329</v>
      </c>
      <c r="X1634" t="str">
        <f t="shared" si="159"/>
        <v>Pad</v>
      </c>
      <c r="Y1634" t="str">
        <f t="shared" si="160"/>
        <v>esi</v>
      </c>
      <c r="Z1634">
        <f t="shared" si="161"/>
        <v>8</v>
      </c>
    </row>
    <row r="1635" spans="1:26" x14ac:dyDescent="0.25">
      <c r="A1635">
        <v>1634</v>
      </c>
      <c r="B1635">
        <v>15755868</v>
      </c>
      <c r="C1635" t="s">
        <v>1062</v>
      </c>
      <c r="D1635">
        <v>562</v>
      </c>
      <c r="E1635" t="s">
        <v>15</v>
      </c>
      <c r="F1635" t="s">
        <v>23</v>
      </c>
      <c r="G1635">
        <v>35</v>
      </c>
      <c r="H1635">
        <v>7</v>
      </c>
      <c r="I1635">
        <v>0</v>
      </c>
      <c r="J1635">
        <v>1</v>
      </c>
      <c r="K1635">
        <v>0</v>
      </c>
      <c r="L1635">
        <v>0</v>
      </c>
      <c r="M1635">
        <v>48869.67</v>
      </c>
      <c r="N1635">
        <v>0</v>
      </c>
      <c r="P1635">
        <f t="shared" si="156"/>
        <v>0</v>
      </c>
      <c r="Q1635">
        <f t="shared" si="157"/>
        <v>5.9160797830996161</v>
      </c>
      <c r="W1635">
        <f t="shared" si="158"/>
        <v>8073</v>
      </c>
      <c r="X1635" t="str">
        <f t="shared" si="159"/>
        <v>Far</v>
      </c>
      <c r="Y1635" t="str">
        <f t="shared" si="160"/>
        <v>mer</v>
      </c>
      <c r="Z1635">
        <f t="shared" si="161"/>
        <v>6</v>
      </c>
    </row>
    <row r="1636" spans="1:26" x14ac:dyDescent="0.25">
      <c r="A1636">
        <v>1635</v>
      </c>
      <c r="B1636">
        <v>15735222</v>
      </c>
      <c r="C1636" t="s">
        <v>1063</v>
      </c>
      <c r="D1636">
        <v>705</v>
      </c>
      <c r="E1636" t="s">
        <v>18</v>
      </c>
      <c r="F1636" t="s">
        <v>16</v>
      </c>
      <c r="G1636">
        <v>23</v>
      </c>
      <c r="H1636">
        <v>5</v>
      </c>
      <c r="I1636">
        <v>0</v>
      </c>
      <c r="J1636">
        <v>2</v>
      </c>
      <c r="K1636">
        <v>1</v>
      </c>
      <c r="L1636">
        <v>1</v>
      </c>
      <c r="M1636">
        <v>73131.73</v>
      </c>
      <c r="N1636">
        <v>0</v>
      </c>
      <c r="P1636">
        <f t="shared" si="156"/>
        <v>0</v>
      </c>
      <c r="Q1636">
        <f t="shared" si="157"/>
        <v>4.7958315233127191</v>
      </c>
      <c r="W1636">
        <f t="shared" si="158"/>
        <v>2930</v>
      </c>
      <c r="X1636" t="str">
        <f t="shared" si="159"/>
        <v>Ign</v>
      </c>
      <c r="Y1636" t="str">
        <f t="shared" si="160"/>
        <v>eff</v>
      </c>
      <c r="Z1636">
        <f t="shared" si="161"/>
        <v>9</v>
      </c>
    </row>
    <row r="1637" spans="1:26" x14ac:dyDescent="0.25">
      <c r="A1637">
        <v>1636</v>
      </c>
      <c r="B1637">
        <v>15604804</v>
      </c>
      <c r="C1637" t="s">
        <v>457</v>
      </c>
      <c r="D1637">
        <v>516</v>
      </c>
      <c r="E1637" t="s">
        <v>15</v>
      </c>
      <c r="F1637" t="s">
        <v>16</v>
      </c>
      <c r="G1637">
        <v>33</v>
      </c>
      <c r="H1637">
        <v>7</v>
      </c>
      <c r="I1637">
        <v>127305.5</v>
      </c>
      <c r="J1637">
        <v>1</v>
      </c>
      <c r="K1637">
        <v>1</v>
      </c>
      <c r="L1637">
        <v>1</v>
      </c>
      <c r="M1637">
        <v>120037.36</v>
      </c>
      <c r="N1637">
        <v>0</v>
      </c>
      <c r="P1637">
        <f t="shared" si="156"/>
        <v>127305.5</v>
      </c>
      <c r="Q1637">
        <f t="shared" si="157"/>
        <v>5.7445626465380286</v>
      </c>
      <c r="W1637">
        <f t="shared" si="158"/>
        <v>9092</v>
      </c>
      <c r="X1637" t="str">
        <f t="shared" si="159"/>
        <v>Lu</v>
      </c>
      <c r="Y1637" t="str">
        <f t="shared" si="160"/>
        <v>Lu</v>
      </c>
      <c r="Z1637">
        <f t="shared" si="161"/>
        <v>2</v>
      </c>
    </row>
    <row r="1638" spans="1:26" x14ac:dyDescent="0.25">
      <c r="A1638">
        <v>1637</v>
      </c>
      <c r="B1638">
        <v>15718944</v>
      </c>
      <c r="C1638" t="s">
        <v>667</v>
      </c>
      <c r="D1638">
        <v>573</v>
      </c>
      <c r="E1638" t="s">
        <v>15</v>
      </c>
      <c r="F1638" t="s">
        <v>16</v>
      </c>
      <c r="G1638">
        <v>37</v>
      </c>
      <c r="H1638">
        <v>6</v>
      </c>
      <c r="I1638">
        <v>0</v>
      </c>
      <c r="J1638">
        <v>2</v>
      </c>
      <c r="K1638">
        <v>1</v>
      </c>
      <c r="L1638">
        <v>0</v>
      </c>
      <c r="M1638">
        <v>193995.37</v>
      </c>
      <c r="N1638">
        <v>0</v>
      </c>
      <c r="P1638">
        <f t="shared" si="156"/>
        <v>0</v>
      </c>
      <c r="Q1638">
        <f t="shared" si="157"/>
        <v>6.0827625302982193</v>
      </c>
      <c r="W1638">
        <f t="shared" si="158"/>
        <v>7804</v>
      </c>
      <c r="X1638" t="str">
        <f t="shared" si="159"/>
        <v>Art</v>
      </c>
      <c r="Y1638" t="str">
        <f t="shared" si="160"/>
        <v>iev</v>
      </c>
      <c r="Z1638">
        <f t="shared" si="161"/>
        <v>8</v>
      </c>
    </row>
    <row r="1639" spans="1:26" x14ac:dyDescent="0.25">
      <c r="A1639">
        <v>1638</v>
      </c>
      <c r="B1639">
        <v>15678626</v>
      </c>
      <c r="C1639" t="s">
        <v>1064</v>
      </c>
      <c r="D1639">
        <v>538</v>
      </c>
      <c r="E1639" t="s">
        <v>18</v>
      </c>
      <c r="F1639" t="s">
        <v>16</v>
      </c>
      <c r="G1639">
        <v>31</v>
      </c>
      <c r="H1639">
        <v>0</v>
      </c>
      <c r="I1639">
        <v>0</v>
      </c>
      <c r="J1639">
        <v>2</v>
      </c>
      <c r="K1639">
        <v>0</v>
      </c>
      <c r="L1639">
        <v>0</v>
      </c>
      <c r="M1639">
        <v>179453.66</v>
      </c>
      <c r="N1639">
        <v>0</v>
      </c>
      <c r="P1639">
        <f t="shared" si="156"/>
        <v>0</v>
      </c>
      <c r="Q1639">
        <f t="shared" si="157"/>
        <v>5.5677643628300215</v>
      </c>
      <c r="W1639">
        <f t="shared" si="158"/>
        <v>8662</v>
      </c>
      <c r="X1639" t="str">
        <f t="shared" si="159"/>
        <v>Oko</v>
      </c>
      <c r="Y1639" t="str">
        <f t="shared" si="160"/>
        <v>kwo</v>
      </c>
      <c r="Z1639">
        <f t="shared" si="161"/>
        <v>7</v>
      </c>
    </row>
    <row r="1640" spans="1:26" x14ac:dyDescent="0.25">
      <c r="A1640">
        <v>1639</v>
      </c>
      <c r="B1640">
        <v>15571550</v>
      </c>
      <c r="C1640" t="s">
        <v>1065</v>
      </c>
      <c r="D1640">
        <v>699</v>
      </c>
      <c r="E1640" t="s">
        <v>15</v>
      </c>
      <c r="F1640" t="s">
        <v>23</v>
      </c>
      <c r="G1640">
        <v>39</v>
      </c>
      <c r="H1640">
        <v>9</v>
      </c>
      <c r="I1640">
        <v>0</v>
      </c>
      <c r="J1640">
        <v>1</v>
      </c>
      <c r="K1640">
        <v>1</v>
      </c>
      <c r="L1640">
        <v>0</v>
      </c>
      <c r="M1640">
        <v>80963.92</v>
      </c>
      <c r="N1640">
        <v>0</v>
      </c>
      <c r="P1640">
        <f t="shared" si="156"/>
        <v>0</v>
      </c>
      <c r="Q1640">
        <f t="shared" si="157"/>
        <v>6.2449979983983983</v>
      </c>
      <c r="W1640">
        <f t="shared" si="158"/>
        <v>3149</v>
      </c>
      <c r="X1640" t="str">
        <f t="shared" si="159"/>
        <v>Dor</v>
      </c>
      <c r="Y1640" t="str">
        <f t="shared" si="160"/>
        <v>ore</v>
      </c>
      <c r="Z1640">
        <f t="shared" si="161"/>
        <v>4</v>
      </c>
    </row>
    <row r="1641" spans="1:26" x14ac:dyDescent="0.25">
      <c r="A1641">
        <v>1640</v>
      </c>
      <c r="B1641">
        <v>15723053</v>
      </c>
      <c r="C1641" t="s">
        <v>125</v>
      </c>
      <c r="D1641">
        <v>504</v>
      </c>
      <c r="E1641" t="s">
        <v>26</v>
      </c>
      <c r="F1641" t="s">
        <v>23</v>
      </c>
      <c r="G1641">
        <v>32</v>
      </c>
      <c r="H1641">
        <v>8</v>
      </c>
      <c r="I1641">
        <v>170291.22</v>
      </c>
      <c r="J1641">
        <v>2</v>
      </c>
      <c r="K1641">
        <v>0</v>
      </c>
      <c r="L1641">
        <v>1</v>
      </c>
      <c r="M1641">
        <v>15658.99</v>
      </c>
      <c r="N1641">
        <v>0</v>
      </c>
      <c r="P1641">
        <f t="shared" si="156"/>
        <v>170291.22</v>
      </c>
      <c r="Q1641">
        <f t="shared" si="157"/>
        <v>5.6568542494923806</v>
      </c>
      <c r="W1641">
        <f t="shared" si="158"/>
        <v>9298</v>
      </c>
      <c r="X1641" t="str">
        <f t="shared" si="159"/>
        <v>T'a</v>
      </c>
      <c r="Y1641" t="str">
        <f t="shared" si="160"/>
        <v>ang</v>
      </c>
      <c r="Z1641">
        <f t="shared" si="161"/>
        <v>5</v>
      </c>
    </row>
    <row r="1642" spans="1:26" x14ac:dyDescent="0.25">
      <c r="A1642">
        <v>1641</v>
      </c>
      <c r="B1642">
        <v>15661528</v>
      </c>
      <c r="C1642" t="s">
        <v>187</v>
      </c>
      <c r="D1642">
        <v>583</v>
      </c>
      <c r="E1642" t="s">
        <v>18</v>
      </c>
      <c r="F1642" t="s">
        <v>23</v>
      </c>
      <c r="G1642">
        <v>47</v>
      </c>
      <c r="H1642">
        <v>5</v>
      </c>
      <c r="I1642">
        <v>102562.23</v>
      </c>
      <c r="J1642">
        <v>1</v>
      </c>
      <c r="K1642">
        <v>1</v>
      </c>
      <c r="L1642">
        <v>0</v>
      </c>
      <c r="M1642">
        <v>92708.1</v>
      </c>
      <c r="N1642">
        <v>0</v>
      </c>
      <c r="P1642">
        <f t="shared" si="156"/>
        <v>102562.23</v>
      </c>
      <c r="Q1642">
        <f t="shared" si="157"/>
        <v>6.8556546004010439</v>
      </c>
      <c r="W1642">
        <f t="shared" si="158"/>
        <v>7510</v>
      </c>
      <c r="X1642" t="str">
        <f t="shared" si="159"/>
        <v>Ash</v>
      </c>
      <c r="Y1642" t="str">
        <f t="shared" si="160"/>
        <v>olt</v>
      </c>
      <c r="Z1642">
        <f t="shared" si="161"/>
        <v>7</v>
      </c>
    </row>
    <row r="1643" spans="1:26" x14ac:dyDescent="0.25">
      <c r="A1643">
        <v>1642</v>
      </c>
      <c r="B1643">
        <v>15754177</v>
      </c>
      <c r="C1643" t="s">
        <v>1066</v>
      </c>
      <c r="D1643">
        <v>712</v>
      </c>
      <c r="E1643" t="s">
        <v>18</v>
      </c>
      <c r="F1643" t="s">
        <v>23</v>
      </c>
      <c r="G1643">
        <v>53</v>
      </c>
      <c r="H1643">
        <v>2</v>
      </c>
      <c r="I1643">
        <v>111061.01</v>
      </c>
      <c r="J1643">
        <v>2</v>
      </c>
      <c r="K1643">
        <v>0</v>
      </c>
      <c r="L1643">
        <v>0</v>
      </c>
      <c r="M1643">
        <v>26542.17</v>
      </c>
      <c r="N1643">
        <v>0</v>
      </c>
      <c r="P1643">
        <f t="shared" si="156"/>
        <v>111061.01</v>
      </c>
      <c r="Q1643">
        <f t="shared" si="157"/>
        <v>7.2801098892805181</v>
      </c>
      <c r="W1643">
        <f t="shared" si="158"/>
        <v>2661</v>
      </c>
      <c r="X1643" t="str">
        <f t="shared" si="159"/>
        <v>Baz</v>
      </c>
      <c r="Y1643" t="str">
        <f t="shared" si="160"/>
        <v>ova</v>
      </c>
      <c r="Z1643">
        <f t="shared" si="161"/>
        <v>8</v>
      </c>
    </row>
    <row r="1644" spans="1:26" x14ac:dyDescent="0.25">
      <c r="A1644">
        <v>1643</v>
      </c>
      <c r="B1644">
        <v>15683544</v>
      </c>
      <c r="C1644" t="s">
        <v>68</v>
      </c>
      <c r="D1644">
        <v>626</v>
      </c>
      <c r="E1644" t="s">
        <v>18</v>
      </c>
      <c r="F1644" t="s">
        <v>23</v>
      </c>
      <c r="G1644">
        <v>62</v>
      </c>
      <c r="H1644">
        <v>3</v>
      </c>
      <c r="I1644">
        <v>0</v>
      </c>
      <c r="J1644">
        <v>1</v>
      </c>
      <c r="K1644">
        <v>1</v>
      </c>
      <c r="L1644">
        <v>1</v>
      </c>
      <c r="M1644">
        <v>65010.74</v>
      </c>
      <c r="N1644">
        <v>0</v>
      </c>
      <c r="P1644">
        <f t="shared" si="156"/>
        <v>0</v>
      </c>
      <c r="Q1644">
        <f t="shared" si="157"/>
        <v>7.8740078740118111</v>
      </c>
      <c r="W1644">
        <f t="shared" si="158"/>
        <v>6015</v>
      </c>
      <c r="X1644" t="str">
        <f t="shared" si="159"/>
        <v>Buc</v>
      </c>
      <c r="Y1644" t="str">
        <f t="shared" si="160"/>
        <v>cho</v>
      </c>
      <c r="Z1644">
        <f t="shared" si="161"/>
        <v>6</v>
      </c>
    </row>
    <row r="1645" spans="1:26" x14ac:dyDescent="0.25">
      <c r="A1645">
        <v>1644</v>
      </c>
      <c r="B1645">
        <v>15708048</v>
      </c>
      <c r="C1645" t="s">
        <v>1067</v>
      </c>
      <c r="D1645">
        <v>631</v>
      </c>
      <c r="E1645" t="s">
        <v>15</v>
      </c>
      <c r="F1645" t="s">
        <v>16</v>
      </c>
      <c r="G1645">
        <v>34</v>
      </c>
      <c r="H1645">
        <v>4</v>
      </c>
      <c r="I1645">
        <v>124379.14</v>
      </c>
      <c r="J1645">
        <v>1</v>
      </c>
      <c r="K1645">
        <v>1</v>
      </c>
      <c r="L1645">
        <v>0</v>
      </c>
      <c r="M1645">
        <v>106892.91</v>
      </c>
      <c r="N1645">
        <v>0</v>
      </c>
      <c r="P1645">
        <f t="shared" si="156"/>
        <v>124379.14</v>
      </c>
      <c r="Q1645">
        <f t="shared" si="157"/>
        <v>5.8309518948453007</v>
      </c>
      <c r="W1645">
        <f t="shared" si="158"/>
        <v>5820</v>
      </c>
      <c r="X1645" t="str">
        <f t="shared" si="159"/>
        <v>Bur</v>
      </c>
      <c r="Y1645" t="str">
        <f t="shared" si="160"/>
        <v>urn</v>
      </c>
      <c r="Z1645">
        <f t="shared" si="161"/>
        <v>4</v>
      </c>
    </row>
    <row r="1646" spans="1:26" x14ac:dyDescent="0.25">
      <c r="A1646">
        <v>1645</v>
      </c>
      <c r="B1646">
        <v>15701109</v>
      </c>
      <c r="C1646" t="s">
        <v>1068</v>
      </c>
      <c r="D1646">
        <v>663</v>
      </c>
      <c r="E1646" t="s">
        <v>15</v>
      </c>
      <c r="F1646" t="s">
        <v>16</v>
      </c>
      <c r="G1646">
        <v>37</v>
      </c>
      <c r="H1646">
        <v>7</v>
      </c>
      <c r="I1646">
        <v>0</v>
      </c>
      <c r="J1646">
        <v>1</v>
      </c>
      <c r="K1646">
        <v>1</v>
      </c>
      <c r="L1646">
        <v>1</v>
      </c>
      <c r="M1646">
        <v>185210.63</v>
      </c>
      <c r="N1646">
        <v>0</v>
      </c>
      <c r="P1646">
        <f t="shared" si="156"/>
        <v>0</v>
      </c>
      <c r="Q1646">
        <f t="shared" si="157"/>
        <v>6.0827625302982193</v>
      </c>
      <c r="W1646">
        <f t="shared" si="158"/>
        <v>4535</v>
      </c>
      <c r="X1646" t="str">
        <f t="shared" si="159"/>
        <v>And</v>
      </c>
      <c r="Y1646" t="str">
        <f t="shared" si="160"/>
        <v>yev</v>
      </c>
      <c r="Z1646">
        <f t="shared" si="161"/>
        <v>8</v>
      </c>
    </row>
    <row r="1647" spans="1:26" x14ac:dyDescent="0.25">
      <c r="A1647">
        <v>1646</v>
      </c>
      <c r="B1647">
        <v>15600110</v>
      </c>
      <c r="C1647" t="s">
        <v>76</v>
      </c>
      <c r="D1647">
        <v>506</v>
      </c>
      <c r="E1647" t="s">
        <v>26</v>
      </c>
      <c r="F1647" t="s">
        <v>16</v>
      </c>
      <c r="G1647">
        <v>41</v>
      </c>
      <c r="H1647">
        <v>3</v>
      </c>
      <c r="I1647">
        <v>57745.760000000002</v>
      </c>
      <c r="J1647">
        <v>1</v>
      </c>
      <c r="K1647">
        <v>1</v>
      </c>
      <c r="L1647">
        <v>0</v>
      </c>
      <c r="M1647">
        <v>4035.46</v>
      </c>
      <c r="N1647">
        <v>0</v>
      </c>
      <c r="P1647">
        <f t="shared" si="156"/>
        <v>57745.760000000002</v>
      </c>
      <c r="Q1647">
        <f t="shared" si="157"/>
        <v>6.4031242374328485</v>
      </c>
      <c r="W1647">
        <f t="shared" si="158"/>
        <v>9267</v>
      </c>
      <c r="X1647" t="str">
        <f t="shared" si="159"/>
        <v>End</v>
      </c>
      <c r="Y1647" t="str">
        <f t="shared" si="160"/>
        <v>zzi</v>
      </c>
      <c r="Z1647">
        <f t="shared" si="161"/>
        <v>8</v>
      </c>
    </row>
    <row r="1648" spans="1:26" x14ac:dyDescent="0.25">
      <c r="A1648">
        <v>1647</v>
      </c>
      <c r="B1648">
        <v>15651533</v>
      </c>
      <c r="C1648" t="s">
        <v>323</v>
      </c>
      <c r="D1648">
        <v>570</v>
      </c>
      <c r="E1648" t="s">
        <v>26</v>
      </c>
      <c r="F1648" t="s">
        <v>16</v>
      </c>
      <c r="G1648">
        <v>50</v>
      </c>
      <c r="H1648">
        <v>5</v>
      </c>
      <c r="I1648">
        <v>129293.74</v>
      </c>
      <c r="J1648">
        <v>1</v>
      </c>
      <c r="K1648">
        <v>1</v>
      </c>
      <c r="L1648">
        <v>0</v>
      </c>
      <c r="M1648">
        <v>177805.44</v>
      </c>
      <c r="N1648">
        <v>1</v>
      </c>
      <c r="P1648">
        <f t="shared" si="156"/>
        <v>129293.74</v>
      </c>
      <c r="Q1648">
        <f t="shared" si="157"/>
        <v>7.0710678118654755</v>
      </c>
      <c r="W1648">
        <f t="shared" si="158"/>
        <v>7884</v>
      </c>
      <c r="X1648" t="str">
        <f t="shared" si="159"/>
        <v>Bro</v>
      </c>
      <c r="Y1648" t="str">
        <f t="shared" si="160"/>
        <v>own</v>
      </c>
      <c r="Z1648">
        <f t="shared" si="161"/>
        <v>5</v>
      </c>
    </row>
    <row r="1649" spans="1:26" x14ac:dyDescent="0.25">
      <c r="A1649">
        <v>1648</v>
      </c>
      <c r="B1649">
        <v>15777904</v>
      </c>
      <c r="C1649" t="s">
        <v>1069</v>
      </c>
      <c r="D1649">
        <v>703</v>
      </c>
      <c r="E1649" t="s">
        <v>15</v>
      </c>
      <c r="F1649" t="s">
        <v>16</v>
      </c>
      <c r="G1649">
        <v>45</v>
      </c>
      <c r="H1649">
        <v>7</v>
      </c>
      <c r="I1649">
        <v>0</v>
      </c>
      <c r="J1649">
        <v>2</v>
      </c>
      <c r="K1649">
        <v>1</v>
      </c>
      <c r="L1649">
        <v>1</v>
      </c>
      <c r="M1649">
        <v>68831.72</v>
      </c>
      <c r="N1649">
        <v>0</v>
      </c>
      <c r="P1649">
        <f t="shared" si="156"/>
        <v>0</v>
      </c>
      <c r="Q1649">
        <f t="shared" si="157"/>
        <v>6.7082039324993694</v>
      </c>
      <c r="W1649">
        <f t="shared" si="158"/>
        <v>3017</v>
      </c>
      <c r="X1649" t="str">
        <f t="shared" si="159"/>
        <v>Noc</v>
      </c>
      <c r="Y1649" t="str">
        <f t="shared" si="160"/>
        <v>ock</v>
      </c>
      <c r="Z1649">
        <f t="shared" si="161"/>
        <v>4</v>
      </c>
    </row>
    <row r="1650" spans="1:26" x14ac:dyDescent="0.25">
      <c r="A1650">
        <v>1649</v>
      </c>
      <c r="B1650">
        <v>15655574</v>
      </c>
      <c r="C1650" t="s">
        <v>968</v>
      </c>
      <c r="D1650">
        <v>698</v>
      </c>
      <c r="E1650" t="s">
        <v>26</v>
      </c>
      <c r="F1650" t="s">
        <v>16</v>
      </c>
      <c r="G1650">
        <v>40</v>
      </c>
      <c r="H1650">
        <v>8</v>
      </c>
      <c r="I1650">
        <v>150777.1</v>
      </c>
      <c r="J1650">
        <v>1</v>
      </c>
      <c r="K1650">
        <v>1</v>
      </c>
      <c r="L1650">
        <v>0</v>
      </c>
      <c r="M1650">
        <v>114732.62</v>
      </c>
      <c r="N1650">
        <v>0</v>
      </c>
      <c r="P1650">
        <f t="shared" si="156"/>
        <v>150777.1</v>
      </c>
      <c r="Q1650">
        <f t="shared" si="157"/>
        <v>6.324555320336759</v>
      </c>
      <c r="W1650">
        <f t="shared" si="158"/>
        <v>3189</v>
      </c>
      <c r="X1650" t="str">
        <f t="shared" si="159"/>
        <v>Oke</v>
      </c>
      <c r="Y1650" t="str">
        <f t="shared" si="160"/>
        <v>eke</v>
      </c>
      <c r="Z1650">
        <f t="shared" si="161"/>
        <v>5</v>
      </c>
    </row>
    <row r="1651" spans="1:26" x14ac:dyDescent="0.25">
      <c r="A1651">
        <v>1650</v>
      </c>
      <c r="B1651">
        <v>15569423</v>
      </c>
      <c r="C1651" t="s">
        <v>357</v>
      </c>
      <c r="D1651">
        <v>731</v>
      </c>
      <c r="E1651" t="s">
        <v>18</v>
      </c>
      <c r="F1651" t="s">
        <v>23</v>
      </c>
      <c r="G1651">
        <v>41</v>
      </c>
      <c r="H1651">
        <v>4</v>
      </c>
      <c r="I1651">
        <v>0</v>
      </c>
      <c r="J1651">
        <v>2</v>
      </c>
      <c r="K1651">
        <v>1</v>
      </c>
      <c r="L1651">
        <v>0</v>
      </c>
      <c r="M1651">
        <v>22299.27</v>
      </c>
      <c r="N1651">
        <v>0</v>
      </c>
      <c r="P1651">
        <f t="shared" si="156"/>
        <v>0</v>
      </c>
      <c r="Q1651">
        <f t="shared" si="157"/>
        <v>6.4031242374328485</v>
      </c>
      <c r="W1651">
        <f t="shared" si="158"/>
        <v>2085</v>
      </c>
      <c r="X1651" t="str">
        <f t="shared" si="159"/>
        <v>Cun</v>
      </c>
      <c r="Y1651" t="str">
        <f t="shared" si="160"/>
        <v>ham</v>
      </c>
      <c r="Z1651">
        <f t="shared" si="161"/>
        <v>10</v>
      </c>
    </row>
    <row r="1652" spans="1:26" x14ac:dyDescent="0.25">
      <c r="A1652">
        <v>1651</v>
      </c>
      <c r="B1652">
        <v>15718106</v>
      </c>
      <c r="C1652" t="s">
        <v>1070</v>
      </c>
      <c r="D1652">
        <v>625</v>
      </c>
      <c r="E1652" t="s">
        <v>15</v>
      </c>
      <c r="F1652" t="s">
        <v>23</v>
      </c>
      <c r="G1652">
        <v>34</v>
      </c>
      <c r="H1652">
        <v>6</v>
      </c>
      <c r="I1652">
        <v>0</v>
      </c>
      <c r="J1652">
        <v>2</v>
      </c>
      <c r="K1652">
        <v>0</v>
      </c>
      <c r="L1652">
        <v>0</v>
      </c>
      <c r="M1652">
        <v>197283.20000000001</v>
      </c>
      <c r="N1652">
        <v>0</v>
      </c>
      <c r="P1652">
        <f t="shared" si="156"/>
        <v>0</v>
      </c>
      <c r="Q1652">
        <f t="shared" si="157"/>
        <v>5.8309518948453007</v>
      </c>
      <c r="W1652">
        <f t="shared" si="158"/>
        <v>6043</v>
      </c>
      <c r="X1652" t="str">
        <f t="shared" si="159"/>
        <v>Kel</v>
      </c>
      <c r="Y1652" t="str">
        <f t="shared" si="160"/>
        <v>ley</v>
      </c>
      <c r="Z1652">
        <f t="shared" si="161"/>
        <v>6</v>
      </c>
    </row>
    <row r="1653" spans="1:26" x14ac:dyDescent="0.25">
      <c r="A1653">
        <v>1652</v>
      </c>
      <c r="B1653">
        <v>15585067</v>
      </c>
      <c r="C1653" t="s">
        <v>1071</v>
      </c>
      <c r="D1653">
        <v>634</v>
      </c>
      <c r="E1653" t="s">
        <v>18</v>
      </c>
      <c r="F1653" t="s">
        <v>23</v>
      </c>
      <c r="G1653">
        <v>31</v>
      </c>
      <c r="H1653">
        <v>9</v>
      </c>
      <c r="I1653">
        <v>108632.48</v>
      </c>
      <c r="J1653">
        <v>1</v>
      </c>
      <c r="K1653">
        <v>1</v>
      </c>
      <c r="L1653">
        <v>1</v>
      </c>
      <c r="M1653">
        <v>179485.96</v>
      </c>
      <c r="N1653">
        <v>1</v>
      </c>
      <c r="P1653">
        <f t="shared" si="156"/>
        <v>108632.48</v>
      </c>
      <c r="Q1653">
        <f t="shared" si="157"/>
        <v>5.5677643628300215</v>
      </c>
      <c r="W1653">
        <f t="shared" si="158"/>
        <v>5693</v>
      </c>
      <c r="X1653" t="str">
        <f t="shared" si="159"/>
        <v>Wil</v>
      </c>
      <c r="Y1653" t="str">
        <f t="shared" si="160"/>
        <v>son</v>
      </c>
      <c r="Z1653">
        <f t="shared" si="161"/>
        <v>6</v>
      </c>
    </row>
    <row r="1654" spans="1:26" x14ac:dyDescent="0.25">
      <c r="A1654">
        <v>1653</v>
      </c>
      <c r="B1654">
        <v>15675501</v>
      </c>
      <c r="C1654" t="s">
        <v>798</v>
      </c>
      <c r="D1654">
        <v>616</v>
      </c>
      <c r="E1654" t="s">
        <v>15</v>
      </c>
      <c r="F1654" t="s">
        <v>23</v>
      </c>
      <c r="G1654">
        <v>59</v>
      </c>
      <c r="H1654">
        <v>5</v>
      </c>
      <c r="I1654">
        <v>153861.1</v>
      </c>
      <c r="J1654">
        <v>1</v>
      </c>
      <c r="K1654">
        <v>1</v>
      </c>
      <c r="L1654">
        <v>1</v>
      </c>
      <c r="M1654">
        <v>17699.48</v>
      </c>
      <c r="N1654">
        <v>0</v>
      </c>
      <c r="P1654">
        <f t="shared" si="156"/>
        <v>153861.1</v>
      </c>
      <c r="Q1654">
        <f t="shared" si="157"/>
        <v>7.6811457478686078</v>
      </c>
      <c r="W1654">
        <f t="shared" si="158"/>
        <v>6360</v>
      </c>
      <c r="X1654" t="str">
        <f t="shared" si="159"/>
        <v>Woo</v>
      </c>
      <c r="Y1654" t="str">
        <f t="shared" si="160"/>
        <v>ods</v>
      </c>
      <c r="Z1654">
        <f t="shared" si="161"/>
        <v>5</v>
      </c>
    </row>
    <row r="1655" spans="1:26" x14ac:dyDescent="0.25">
      <c r="A1655">
        <v>1654</v>
      </c>
      <c r="B1655">
        <v>15633233</v>
      </c>
      <c r="C1655" t="s">
        <v>1072</v>
      </c>
      <c r="D1655">
        <v>500</v>
      </c>
      <c r="E1655" t="s">
        <v>15</v>
      </c>
      <c r="F1655" t="s">
        <v>23</v>
      </c>
      <c r="G1655">
        <v>56</v>
      </c>
      <c r="H1655">
        <v>1</v>
      </c>
      <c r="I1655">
        <v>100374.58</v>
      </c>
      <c r="J1655">
        <v>1</v>
      </c>
      <c r="K1655">
        <v>1</v>
      </c>
      <c r="L1655">
        <v>0</v>
      </c>
      <c r="M1655">
        <v>118490.8</v>
      </c>
      <c r="N1655">
        <v>1</v>
      </c>
      <c r="P1655">
        <f t="shared" si="156"/>
        <v>100374.58</v>
      </c>
      <c r="Q1655">
        <f t="shared" si="157"/>
        <v>7.4833147735478827</v>
      </c>
      <c r="W1655">
        <f t="shared" si="158"/>
        <v>9358</v>
      </c>
      <c r="X1655" t="str">
        <f t="shared" si="159"/>
        <v>McF</v>
      </c>
      <c r="Y1655" t="str">
        <f t="shared" si="160"/>
        <v>and</v>
      </c>
      <c r="Z1655">
        <f t="shared" si="161"/>
        <v>9</v>
      </c>
    </row>
    <row r="1656" spans="1:26" x14ac:dyDescent="0.25">
      <c r="A1656">
        <v>1655</v>
      </c>
      <c r="B1656">
        <v>15667134</v>
      </c>
      <c r="C1656" t="s">
        <v>1073</v>
      </c>
      <c r="D1656">
        <v>446</v>
      </c>
      <c r="E1656" t="s">
        <v>15</v>
      </c>
      <c r="F1656" t="s">
        <v>23</v>
      </c>
      <c r="G1656">
        <v>32</v>
      </c>
      <c r="H1656">
        <v>8</v>
      </c>
      <c r="I1656">
        <v>0</v>
      </c>
      <c r="J1656">
        <v>2</v>
      </c>
      <c r="K1656">
        <v>0</v>
      </c>
      <c r="L1656">
        <v>0</v>
      </c>
      <c r="M1656">
        <v>133292.94</v>
      </c>
      <c r="N1656">
        <v>0</v>
      </c>
      <c r="P1656">
        <f t="shared" si="156"/>
        <v>0</v>
      </c>
      <c r="Q1656">
        <f t="shared" si="157"/>
        <v>5.6568542494923806</v>
      </c>
      <c r="W1656">
        <f t="shared" si="158"/>
        <v>9828</v>
      </c>
      <c r="X1656" t="str">
        <f t="shared" si="159"/>
        <v>Cis</v>
      </c>
      <c r="Y1656" t="str">
        <f t="shared" si="160"/>
        <v>ros</v>
      </c>
      <c r="Z1656">
        <f t="shared" si="161"/>
        <v>8</v>
      </c>
    </row>
    <row r="1657" spans="1:26" x14ac:dyDescent="0.25">
      <c r="A1657">
        <v>1656</v>
      </c>
      <c r="B1657">
        <v>15659105</v>
      </c>
      <c r="C1657" t="s">
        <v>1074</v>
      </c>
      <c r="D1657">
        <v>669</v>
      </c>
      <c r="E1657" t="s">
        <v>15</v>
      </c>
      <c r="F1657" t="s">
        <v>16</v>
      </c>
      <c r="G1657">
        <v>47</v>
      </c>
      <c r="H1657">
        <v>9</v>
      </c>
      <c r="I1657">
        <v>61196.54</v>
      </c>
      <c r="J1657">
        <v>1</v>
      </c>
      <c r="K1657">
        <v>1</v>
      </c>
      <c r="L1657">
        <v>0</v>
      </c>
      <c r="M1657">
        <v>58170.239999999998</v>
      </c>
      <c r="N1657">
        <v>0</v>
      </c>
      <c r="P1657">
        <f t="shared" si="156"/>
        <v>61196.54</v>
      </c>
      <c r="Q1657">
        <f t="shared" si="157"/>
        <v>6.8556546004010439</v>
      </c>
      <c r="W1657">
        <f t="shared" si="158"/>
        <v>4308</v>
      </c>
      <c r="X1657" t="str">
        <f t="shared" si="159"/>
        <v>Bor</v>
      </c>
      <c r="Y1657" t="str">
        <f t="shared" si="160"/>
        <v>ink</v>
      </c>
      <c r="Z1657">
        <f t="shared" si="161"/>
        <v>12</v>
      </c>
    </row>
    <row r="1658" spans="1:26" x14ac:dyDescent="0.25">
      <c r="A1658">
        <v>1657</v>
      </c>
      <c r="B1658">
        <v>15575409</v>
      </c>
      <c r="C1658" t="s">
        <v>1075</v>
      </c>
      <c r="D1658">
        <v>581</v>
      </c>
      <c r="E1658" t="s">
        <v>26</v>
      </c>
      <c r="F1658" t="s">
        <v>23</v>
      </c>
      <c r="G1658">
        <v>31</v>
      </c>
      <c r="H1658">
        <v>6</v>
      </c>
      <c r="I1658">
        <v>116891.72</v>
      </c>
      <c r="J1658">
        <v>1</v>
      </c>
      <c r="K1658">
        <v>1</v>
      </c>
      <c r="L1658">
        <v>0</v>
      </c>
      <c r="M1658">
        <v>107137.3</v>
      </c>
      <c r="N1658">
        <v>0</v>
      </c>
      <c r="P1658">
        <f t="shared" si="156"/>
        <v>116891.72</v>
      </c>
      <c r="Q1658">
        <f t="shared" si="157"/>
        <v>5.5677643628300215</v>
      </c>
      <c r="W1658">
        <f t="shared" si="158"/>
        <v>7570</v>
      </c>
      <c r="X1658" t="str">
        <f t="shared" si="159"/>
        <v>Roz</v>
      </c>
      <c r="Y1658" t="str">
        <f t="shared" si="160"/>
        <v>ova</v>
      </c>
      <c r="Z1658">
        <f t="shared" si="161"/>
        <v>8</v>
      </c>
    </row>
    <row r="1659" spans="1:26" x14ac:dyDescent="0.25">
      <c r="A1659">
        <v>1658</v>
      </c>
      <c r="B1659">
        <v>15752342</v>
      </c>
      <c r="C1659" t="s">
        <v>119</v>
      </c>
      <c r="D1659">
        <v>704</v>
      </c>
      <c r="E1659" t="s">
        <v>26</v>
      </c>
      <c r="F1659" t="s">
        <v>16</v>
      </c>
      <c r="G1659">
        <v>54</v>
      </c>
      <c r="H1659">
        <v>6</v>
      </c>
      <c r="I1659">
        <v>133656.91</v>
      </c>
      <c r="J1659">
        <v>3</v>
      </c>
      <c r="K1659">
        <v>1</v>
      </c>
      <c r="L1659">
        <v>0</v>
      </c>
      <c r="M1659">
        <v>145071.32999999999</v>
      </c>
      <c r="N1659">
        <v>1</v>
      </c>
      <c r="P1659">
        <f t="shared" si="156"/>
        <v>133656.91</v>
      </c>
      <c r="Q1659">
        <f t="shared" si="157"/>
        <v>7.3484692283495345</v>
      </c>
      <c r="W1659">
        <f t="shared" si="158"/>
        <v>2983</v>
      </c>
      <c r="X1659" t="str">
        <f t="shared" si="159"/>
        <v>Bra</v>
      </c>
      <c r="Y1659" t="str">
        <f t="shared" si="160"/>
        <v>ley</v>
      </c>
      <c r="Z1659">
        <f t="shared" si="161"/>
        <v>7</v>
      </c>
    </row>
    <row r="1660" spans="1:26" x14ac:dyDescent="0.25">
      <c r="A1660">
        <v>1659</v>
      </c>
      <c r="B1660">
        <v>15654851</v>
      </c>
      <c r="C1660" t="s">
        <v>485</v>
      </c>
      <c r="D1660">
        <v>748</v>
      </c>
      <c r="E1660" t="s">
        <v>15</v>
      </c>
      <c r="F1660" t="s">
        <v>23</v>
      </c>
      <c r="G1660">
        <v>44</v>
      </c>
      <c r="H1660">
        <v>2</v>
      </c>
      <c r="I1660">
        <v>92911.52</v>
      </c>
      <c r="J1660">
        <v>1</v>
      </c>
      <c r="K1660">
        <v>0</v>
      </c>
      <c r="L1660">
        <v>1</v>
      </c>
      <c r="M1660">
        <v>85495.24</v>
      </c>
      <c r="N1660">
        <v>0</v>
      </c>
      <c r="P1660">
        <f t="shared" si="156"/>
        <v>92911.52</v>
      </c>
      <c r="Q1660">
        <f t="shared" si="157"/>
        <v>6.6332495807107996</v>
      </c>
      <c r="W1660">
        <f t="shared" si="158"/>
        <v>1654</v>
      </c>
      <c r="X1660" t="str">
        <f t="shared" si="159"/>
        <v>Obi</v>
      </c>
      <c r="Y1660" t="str">
        <f t="shared" si="160"/>
        <v>alo</v>
      </c>
      <c r="Z1660">
        <f t="shared" si="161"/>
        <v>6</v>
      </c>
    </row>
    <row r="1661" spans="1:26" x14ac:dyDescent="0.25">
      <c r="A1661">
        <v>1660</v>
      </c>
      <c r="B1661">
        <v>15741429</v>
      </c>
      <c r="C1661" t="s">
        <v>505</v>
      </c>
      <c r="D1661">
        <v>680</v>
      </c>
      <c r="E1661" t="s">
        <v>18</v>
      </c>
      <c r="F1661" t="s">
        <v>16</v>
      </c>
      <c r="G1661">
        <v>31</v>
      </c>
      <c r="H1661">
        <v>9</v>
      </c>
      <c r="I1661">
        <v>119825.75</v>
      </c>
      <c r="J1661">
        <v>2</v>
      </c>
      <c r="K1661">
        <v>1</v>
      </c>
      <c r="L1661">
        <v>1</v>
      </c>
      <c r="M1661">
        <v>101139.3</v>
      </c>
      <c r="N1661">
        <v>0</v>
      </c>
      <c r="P1661">
        <f t="shared" si="156"/>
        <v>119825.75</v>
      </c>
      <c r="Q1661">
        <f t="shared" si="157"/>
        <v>5.5677643628300215</v>
      </c>
      <c r="W1661">
        <f t="shared" si="158"/>
        <v>3876</v>
      </c>
      <c r="X1661" t="str">
        <f t="shared" si="159"/>
        <v>Hud</v>
      </c>
      <c r="Y1661" t="str">
        <f t="shared" si="160"/>
        <v>son</v>
      </c>
      <c r="Z1661">
        <f t="shared" si="161"/>
        <v>6</v>
      </c>
    </row>
    <row r="1662" spans="1:26" x14ac:dyDescent="0.25">
      <c r="A1662">
        <v>1661</v>
      </c>
      <c r="B1662">
        <v>15682356</v>
      </c>
      <c r="C1662" t="s">
        <v>1076</v>
      </c>
      <c r="D1662">
        <v>655</v>
      </c>
      <c r="E1662" t="s">
        <v>15</v>
      </c>
      <c r="F1662" t="s">
        <v>16</v>
      </c>
      <c r="G1662">
        <v>37</v>
      </c>
      <c r="H1662">
        <v>7</v>
      </c>
      <c r="I1662">
        <v>111852.84</v>
      </c>
      <c r="J1662">
        <v>2</v>
      </c>
      <c r="K1662">
        <v>1</v>
      </c>
      <c r="L1662">
        <v>0</v>
      </c>
      <c r="M1662">
        <v>10511.13</v>
      </c>
      <c r="N1662">
        <v>0</v>
      </c>
      <c r="P1662">
        <f t="shared" si="156"/>
        <v>111852.84</v>
      </c>
      <c r="Q1662">
        <f t="shared" si="157"/>
        <v>6.0827625302982193</v>
      </c>
      <c r="W1662">
        <f t="shared" si="158"/>
        <v>4845</v>
      </c>
      <c r="X1662" t="str">
        <f t="shared" si="159"/>
        <v>Vel</v>
      </c>
      <c r="Y1662" t="str">
        <f t="shared" si="160"/>
        <v>tri</v>
      </c>
      <c r="Z1662">
        <f t="shared" si="161"/>
        <v>6</v>
      </c>
    </row>
    <row r="1663" spans="1:26" x14ac:dyDescent="0.25">
      <c r="A1663">
        <v>1662</v>
      </c>
      <c r="B1663">
        <v>15806447</v>
      </c>
      <c r="C1663" t="s">
        <v>311</v>
      </c>
      <c r="D1663">
        <v>690</v>
      </c>
      <c r="E1663" t="s">
        <v>26</v>
      </c>
      <c r="F1663" t="s">
        <v>23</v>
      </c>
      <c r="G1663">
        <v>32</v>
      </c>
      <c r="H1663">
        <v>0</v>
      </c>
      <c r="I1663">
        <v>106683.52</v>
      </c>
      <c r="J1663">
        <v>2</v>
      </c>
      <c r="K1663">
        <v>1</v>
      </c>
      <c r="L1663">
        <v>1</v>
      </c>
      <c r="M1663">
        <v>137916.49</v>
      </c>
      <c r="N1663">
        <v>0</v>
      </c>
      <c r="P1663">
        <f t="shared" si="156"/>
        <v>106683.52</v>
      </c>
      <c r="Q1663">
        <f t="shared" si="157"/>
        <v>5.6568542494923806</v>
      </c>
      <c r="W1663">
        <f t="shared" si="158"/>
        <v>3473</v>
      </c>
      <c r="X1663" t="str">
        <f t="shared" si="159"/>
        <v>Maz</v>
      </c>
      <c r="Y1663" t="str">
        <f t="shared" si="160"/>
        <v>nti</v>
      </c>
      <c r="Z1663">
        <f t="shared" si="161"/>
        <v>8</v>
      </c>
    </row>
    <row r="1664" spans="1:26" x14ac:dyDescent="0.25">
      <c r="A1664">
        <v>1663</v>
      </c>
      <c r="B1664">
        <v>15800229</v>
      </c>
      <c r="C1664" t="s">
        <v>128</v>
      </c>
      <c r="D1664">
        <v>695</v>
      </c>
      <c r="E1664" t="s">
        <v>26</v>
      </c>
      <c r="F1664" t="s">
        <v>23</v>
      </c>
      <c r="G1664">
        <v>40</v>
      </c>
      <c r="H1664">
        <v>7</v>
      </c>
      <c r="I1664">
        <v>139022.24</v>
      </c>
      <c r="J1664">
        <v>1</v>
      </c>
      <c r="K1664">
        <v>0</v>
      </c>
      <c r="L1664">
        <v>1</v>
      </c>
      <c r="M1664">
        <v>193383.13</v>
      </c>
      <c r="N1664">
        <v>0</v>
      </c>
      <c r="P1664">
        <f t="shared" si="156"/>
        <v>139022.24</v>
      </c>
      <c r="Q1664">
        <f t="shared" si="157"/>
        <v>6.324555320336759</v>
      </c>
      <c r="W1664">
        <f t="shared" si="158"/>
        <v>3304</v>
      </c>
      <c r="X1664" t="str">
        <f t="shared" si="159"/>
        <v>Tho</v>
      </c>
      <c r="Y1664" t="str">
        <f t="shared" si="160"/>
        <v>rpe</v>
      </c>
      <c r="Z1664">
        <f t="shared" si="161"/>
        <v>6</v>
      </c>
    </row>
    <row r="1665" spans="1:26" x14ac:dyDescent="0.25">
      <c r="A1665">
        <v>1664</v>
      </c>
      <c r="B1665">
        <v>15663441</v>
      </c>
      <c r="C1665" t="s">
        <v>1077</v>
      </c>
      <c r="D1665">
        <v>700</v>
      </c>
      <c r="E1665" t="s">
        <v>26</v>
      </c>
      <c r="F1665" t="s">
        <v>16</v>
      </c>
      <c r="G1665">
        <v>40</v>
      </c>
      <c r="H1665">
        <v>4</v>
      </c>
      <c r="I1665">
        <v>148571.07</v>
      </c>
      <c r="J1665">
        <v>1</v>
      </c>
      <c r="K1665">
        <v>1</v>
      </c>
      <c r="L1665">
        <v>0</v>
      </c>
      <c r="M1665">
        <v>189826.96</v>
      </c>
      <c r="N1665">
        <v>1</v>
      </c>
      <c r="P1665">
        <f t="shared" si="156"/>
        <v>148571.07</v>
      </c>
      <c r="Q1665">
        <f t="shared" si="157"/>
        <v>6.324555320336759</v>
      </c>
      <c r="W1665">
        <f t="shared" si="158"/>
        <v>3117</v>
      </c>
      <c r="X1665" t="str">
        <f t="shared" si="159"/>
        <v>Gol</v>
      </c>
      <c r="Y1665" t="str">
        <f t="shared" si="160"/>
        <v>ibe</v>
      </c>
      <c r="Z1665">
        <f t="shared" si="161"/>
        <v>6</v>
      </c>
    </row>
    <row r="1666" spans="1:26" x14ac:dyDescent="0.25">
      <c r="A1666">
        <v>1665</v>
      </c>
      <c r="B1666">
        <v>15791991</v>
      </c>
      <c r="C1666" t="s">
        <v>1078</v>
      </c>
      <c r="D1666">
        <v>773</v>
      </c>
      <c r="E1666" t="s">
        <v>15</v>
      </c>
      <c r="F1666" t="s">
        <v>23</v>
      </c>
      <c r="G1666">
        <v>52</v>
      </c>
      <c r="H1666">
        <v>4</v>
      </c>
      <c r="I1666">
        <v>0</v>
      </c>
      <c r="J1666">
        <v>1</v>
      </c>
      <c r="K1666">
        <v>0</v>
      </c>
      <c r="L1666">
        <v>1</v>
      </c>
      <c r="M1666">
        <v>144113.42000000001</v>
      </c>
      <c r="N1666">
        <v>0</v>
      </c>
      <c r="P1666">
        <f t="shared" ref="P1666:P1729" si="162">ROUND(I1666,2)</f>
        <v>0</v>
      </c>
      <c r="Q1666">
        <f t="shared" ref="Q1666:Q1729" si="163">SQRT(G:G)</f>
        <v>7.2111025509279782</v>
      </c>
      <c r="W1666">
        <f t="shared" ref="W1666:W1729" si="164">RANK(D1666,D:D)</f>
        <v>1094</v>
      </c>
      <c r="X1666" t="str">
        <f t="shared" ref="X1666:X1729" si="165">LEFT(C:C,3)</f>
        <v>Udi</v>
      </c>
      <c r="Y1666" t="str">
        <f t="shared" ref="Y1666:Y1729" si="166">RIGHT(C:C,3)</f>
        <v>esi</v>
      </c>
      <c r="Z1666">
        <f t="shared" ref="Z1666:Z1729" si="167">LEN(C:C)</f>
        <v>7</v>
      </c>
    </row>
    <row r="1667" spans="1:26" x14ac:dyDescent="0.25">
      <c r="A1667">
        <v>1666</v>
      </c>
      <c r="B1667">
        <v>15775082</v>
      </c>
      <c r="C1667" t="s">
        <v>853</v>
      </c>
      <c r="D1667">
        <v>749</v>
      </c>
      <c r="E1667" t="s">
        <v>15</v>
      </c>
      <c r="F1667" t="s">
        <v>23</v>
      </c>
      <c r="G1667">
        <v>42</v>
      </c>
      <c r="H1667">
        <v>1</v>
      </c>
      <c r="I1667">
        <v>129776.72</v>
      </c>
      <c r="J1667">
        <v>2</v>
      </c>
      <c r="K1667">
        <v>0</v>
      </c>
      <c r="L1667">
        <v>1</v>
      </c>
      <c r="M1667">
        <v>143538.51</v>
      </c>
      <c r="N1667">
        <v>0</v>
      </c>
      <c r="P1667">
        <f t="shared" si="162"/>
        <v>129776.72</v>
      </c>
      <c r="Q1667">
        <f t="shared" si="163"/>
        <v>6.4807406984078604</v>
      </c>
      <c r="W1667">
        <f t="shared" si="164"/>
        <v>1624</v>
      </c>
      <c r="X1667" t="str">
        <f t="shared" si="165"/>
        <v>Ste</v>
      </c>
      <c r="Y1667" t="str">
        <f t="shared" si="166"/>
        <v>art</v>
      </c>
      <c r="Z1667">
        <f t="shared" si="167"/>
        <v>7</v>
      </c>
    </row>
    <row r="1668" spans="1:26" x14ac:dyDescent="0.25">
      <c r="A1668">
        <v>1667</v>
      </c>
      <c r="B1668">
        <v>15579706</v>
      </c>
      <c r="C1668" t="s">
        <v>1079</v>
      </c>
      <c r="D1668">
        <v>611</v>
      </c>
      <c r="E1668" t="s">
        <v>15</v>
      </c>
      <c r="F1668" t="s">
        <v>16</v>
      </c>
      <c r="G1668">
        <v>46</v>
      </c>
      <c r="H1668">
        <v>5</v>
      </c>
      <c r="I1668">
        <v>0</v>
      </c>
      <c r="J1668">
        <v>1</v>
      </c>
      <c r="K1668">
        <v>1</v>
      </c>
      <c r="L1668">
        <v>0</v>
      </c>
      <c r="M1668">
        <v>77677.14</v>
      </c>
      <c r="N1668">
        <v>1</v>
      </c>
      <c r="P1668">
        <f t="shared" si="162"/>
        <v>0</v>
      </c>
      <c r="Q1668">
        <f t="shared" si="163"/>
        <v>6.7823299831252681</v>
      </c>
      <c r="W1668">
        <f t="shared" si="164"/>
        <v>6541</v>
      </c>
      <c r="X1668" t="str">
        <f t="shared" si="165"/>
        <v>Cur</v>
      </c>
      <c r="Y1668" t="str">
        <f t="shared" si="166"/>
        <v>tis</v>
      </c>
      <c r="Z1668">
        <f t="shared" si="167"/>
        <v>6</v>
      </c>
    </row>
    <row r="1669" spans="1:26" x14ac:dyDescent="0.25">
      <c r="A1669">
        <v>1668</v>
      </c>
      <c r="B1669">
        <v>15718247</v>
      </c>
      <c r="C1669" t="s">
        <v>1080</v>
      </c>
      <c r="D1669">
        <v>606</v>
      </c>
      <c r="E1669" t="s">
        <v>18</v>
      </c>
      <c r="F1669" t="s">
        <v>16</v>
      </c>
      <c r="G1669">
        <v>46</v>
      </c>
      <c r="H1669">
        <v>8</v>
      </c>
      <c r="I1669">
        <v>0</v>
      </c>
      <c r="J1669">
        <v>2</v>
      </c>
      <c r="K1669">
        <v>1</v>
      </c>
      <c r="L1669">
        <v>1</v>
      </c>
      <c r="M1669">
        <v>183717.94</v>
      </c>
      <c r="N1669">
        <v>0</v>
      </c>
      <c r="P1669">
        <f t="shared" si="162"/>
        <v>0</v>
      </c>
      <c r="Q1669">
        <f t="shared" si="163"/>
        <v>6.7823299831252681</v>
      </c>
      <c r="W1669">
        <f t="shared" si="164"/>
        <v>6717</v>
      </c>
      <c r="X1669" t="str">
        <f t="shared" si="165"/>
        <v>Hay</v>
      </c>
      <c r="Y1669" t="str">
        <f t="shared" si="166"/>
        <v>den</v>
      </c>
      <c r="Z1669">
        <f t="shared" si="167"/>
        <v>6</v>
      </c>
    </row>
    <row r="1670" spans="1:26" x14ac:dyDescent="0.25">
      <c r="A1670">
        <v>1669</v>
      </c>
      <c r="B1670">
        <v>15755722</v>
      </c>
      <c r="C1670" t="s">
        <v>28</v>
      </c>
      <c r="D1670">
        <v>554</v>
      </c>
      <c r="E1670" t="s">
        <v>15</v>
      </c>
      <c r="F1670" t="s">
        <v>23</v>
      </c>
      <c r="G1670">
        <v>24</v>
      </c>
      <c r="H1670">
        <v>10</v>
      </c>
      <c r="I1670">
        <v>0</v>
      </c>
      <c r="J1670">
        <v>1</v>
      </c>
      <c r="K1670">
        <v>0</v>
      </c>
      <c r="L1670">
        <v>0</v>
      </c>
      <c r="M1670">
        <v>92180.62</v>
      </c>
      <c r="N1670">
        <v>0</v>
      </c>
      <c r="P1670">
        <f t="shared" si="162"/>
        <v>0</v>
      </c>
      <c r="Q1670">
        <f t="shared" si="163"/>
        <v>4.8989794855663558</v>
      </c>
      <c r="W1670">
        <f t="shared" si="164"/>
        <v>8277</v>
      </c>
      <c r="X1670" t="str">
        <f t="shared" si="165"/>
        <v>H?</v>
      </c>
      <c r="Y1670" t="str">
        <f t="shared" si="166"/>
        <v>H?</v>
      </c>
      <c r="Z1670">
        <f t="shared" si="167"/>
        <v>2</v>
      </c>
    </row>
    <row r="1671" spans="1:26" x14ac:dyDescent="0.25">
      <c r="A1671">
        <v>1670</v>
      </c>
      <c r="B1671">
        <v>15582259</v>
      </c>
      <c r="C1671" t="s">
        <v>186</v>
      </c>
      <c r="D1671">
        <v>567</v>
      </c>
      <c r="E1671" t="s">
        <v>15</v>
      </c>
      <c r="F1671" t="s">
        <v>16</v>
      </c>
      <c r="G1671">
        <v>37</v>
      </c>
      <c r="H1671">
        <v>7</v>
      </c>
      <c r="I1671">
        <v>0</v>
      </c>
      <c r="J1671">
        <v>2</v>
      </c>
      <c r="K1671">
        <v>1</v>
      </c>
      <c r="L1671">
        <v>1</v>
      </c>
      <c r="M1671">
        <v>28690.9</v>
      </c>
      <c r="N1671">
        <v>0</v>
      </c>
      <c r="P1671">
        <f t="shared" si="162"/>
        <v>0</v>
      </c>
      <c r="Q1671">
        <f t="shared" si="163"/>
        <v>6.0827625302982193</v>
      </c>
      <c r="W1671">
        <f t="shared" si="164"/>
        <v>7959</v>
      </c>
      <c r="X1671" t="str">
        <f t="shared" si="165"/>
        <v>Cam</v>
      </c>
      <c r="Y1671" t="str">
        <f t="shared" si="166"/>
        <v>ell</v>
      </c>
      <c r="Z1671">
        <f t="shared" si="167"/>
        <v>8</v>
      </c>
    </row>
    <row r="1672" spans="1:26" x14ac:dyDescent="0.25">
      <c r="A1672">
        <v>1671</v>
      </c>
      <c r="B1672">
        <v>15716994</v>
      </c>
      <c r="C1672" t="s">
        <v>1081</v>
      </c>
      <c r="D1672">
        <v>559</v>
      </c>
      <c r="E1672" t="s">
        <v>18</v>
      </c>
      <c r="F1672" t="s">
        <v>23</v>
      </c>
      <c r="G1672">
        <v>24</v>
      </c>
      <c r="H1672">
        <v>3</v>
      </c>
      <c r="I1672">
        <v>114739.92</v>
      </c>
      <c r="J1672">
        <v>1</v>
      </c>
      <c r="K1672">
        <v>1</v>
      </c>
      <c r="L1672">
        <v>0</v>
      </c>
      <c r="M1672">
        <v>85891.02</v>
      </c>
      <c r="N1672">
        <v>1</v>
      </c>
      <c r="P1672">
        <f t="shared" si="162"/>
        <v>114739.92</v>
      </c>
      <c r="Q1672">
        <f t="shared" si="163"/>
        <v>4.8989794855663558</v>
      </c>
      <c r="W1672">
        <f t="shared" si="164"/>
        <v>8144</v>
      </c>
      <c r="X1672" t="str">
        <f t="shared" si="165"/>
        <v>Gre</v>
      </c>
      <c r="Y1672" t="str">
        <f t="shared" si="166"/>
        <v>een</v>
      </c>
      <c r="Z1672">
        <f t="shared" si="167"/>
        <v>5</v>
      </c>
    </row>
    <row r="1673" spans="1:26" x14ac:dyDescent="0.25">
      <c r="A1673">
        <v>1672</v>
      </c>
      <c r="B1673">
        <v>15586880</v>
      </c>
      <c r="C1673" t="s">
        <v>633</v>
      </c>
      <c r="D1673">
        <v>594</v>
      </c>
      <c r="E1673" t="s">
        <v>26</v>
      </c>
      <c r="F1673" t="s">
        <v>23</v>
      </c>
      <c r="G1673">
        <v>41</v>
      </c>
      <c r="H1673">
        <v>2</v>
      </c>
      <c r="I1673">
        <v>122545.65</v>
      </c>
      <c r="J1673">
        <v>2</v>
      </c>
      <c r="K1673">
        <v>1</v>
      </c>
      <c r="L1673">
        <v>1</v>
      </c>
      <c r="M1673">
        <v>42050.239999999998</v>
      </c>
      <c r="N1673">
        <v>0</v>
      </c>
      <c r="P1673">
        <f t="shared" si="162"/>
        <v>122545.65</v>
      </c>
      <c r="Q1673">
        <f t="shared" si="163"/>
        <v>6.4031242374328485</v>
      </c>
      <c r="W1673">
        <f t="shared" si="164"/>
        <v>7134</v>
      </c>
      <c r="X1673" t="str">
        <f t="shared" si="165"/>
        <v>P'e</v>
      </c>
      <c r="Y1673" t="str">
        <f t="shared" si="166"/>
        <v>eng</v>
      </c>
      <c r="Z1673">
        <f t="shared" si="167"/>
        <v>5</v>
      </c>
    </row>
    <row r="1674" spans="1:26" x14ac:dyDescent="0.25">
      <c r="A1674">
        <v>1673</v>
      </c>
      <c r="B1674">
        <v>15713854</v>
      </c>
      <c r="C1674" t="s">
        <v>870</v>
      </c>
      <c r="D1674">
        <v>513</v>
      </c>
      <c r="E1674" t="s">
        <v>15</v>
      </c>
      <c r="F1674" t="s">
        <v>16</v>
      </c>
      <c r="G1674">
        <v>37</v>
      </c>
      <c r="H1674">
        <v>6</v>
      </c>
      <c r="I1674">
        <v>0</v>
      </c>
      <c r="J1674">
        <v>2</v>
      </c>
      <c r="K1674">
        <v>1</v>
      </c>
      <c r="L1674">
        <v>0</v>
      </c>
      <c r="M1674">
        <v>110142.34</v>
      </c>
      <c r="N1674">
        <v>0</v>
      </c>
      <c r="P1674">
        <f t="shared" si="162"/>
        <v>0</v>
      </c>
      <c r="Q1674">
        <f t="shared" si="163"/>
        <v>6.0827625302982193</v>
      </c>
      <c r="W1674">
        <f t="shared" si="164"/>
        <v>9149</v>
      </c>
      <c r="X1674" t="str">
        <f t="shared" si="165"/>
        <v>Cre</v>
      </c>
      <c r="Y1674" t="str">
        <f t="shared" si="166"/>
        <v>esi</v>
      </c>
      <c r="Z1674">
        <f t="shared" si="167"/>
        <v>9</v>
      </c>
    </row>
    <row r="1675" spans="1:26" x14ac:dyDescent="0.25">
      <c r="A1675">
        <v>1674</v>
      </c>
      <c r="B1675">
        <v>15780835</v>
      </c>
      <c r="C1675" t="s">
        <v>540</v>
      </c>
      <c r="D1675">
        <v>652</v>
      </c>
      <c r="E1675" t="s">
        <v>26</v>
      </c>
      <c r="F1675" t="s">
        <v>16</v>
      </c>
      <c r="G1675">
        <v>26</v>
      </c>
      <c r="H1675">
        <v>1</v>
      </c>
      <c r="I1675">
        <v>131908.35</v>
      </c>
      <c r="J1675">
        <v>1</v>
      </c>
      <c r="K1675">
        <v>1</v>
      </c>
      <c r="L1675">
        <v>1</v>
      </c>
      <c r="M1675">
        <v>179269.79</v>
      </c>
      <c r="N1675">
        <v>0</v>
      </c>
      <c r="P1675">
        <f t="shared" si="162"/>
        <v>131908.35</v>
      </c>
      <c r="Q1675">
        <f t="shared" si="163"/>
        <v>5.0990195135927845</v>
      </c>
      <c r="W1675">
        <f t="shared" si="164"/>
        <v>4966</v>
      </c>
      <c r="X1675" t="str">
        <f t="shared" si="165"/>
        <v>Lia</v>
      </c>
      <c r="Y1675" t="str">
        <f t="shared" si="166"/>
        <v>ang</v>
      </c>
      <c r="Z1675">
        <f t="shared" si="167"/>
        <v>5</v>
      </c>
    </row>
    <row r="1676" spans="1:26" x14ac:dyDescent="0.25">
      <c r="A1676">
        <v>1675</v>
      </c>
      <c r="B1676">
        <v>15675896</v>
      </c>
      <c r="C1676" t="s">
        <v>1082</v>
      </c>
      <c r="D1676">
        <v>680</v>
      </c>
      <c r="E1676" t="s">
        <v>26</v>
      </c>
      <c r="F1676" t="s">
        <v>16</v>
      </c>
      <c r="G1676">
        <v>42</v>
      </c>
      <c r="H1676">
        <v>7</v>
      </c>
      <c r="I1676">
        <v>105722.69</v>
      </c>
      <c r="J1676">
        <v>1</v>
      </c>
      <c r="K1676">
        <v>1</v>
      </c>
      <c r="L1676">
        <v>1</v>
      </c>
      <c r="M1676">
        <v>90558.24</v>
      </c>
      <c r="N1676">
        <v>1</v>
      </c>
      <c r="P1676">
        <f t="shared" si="162"/>
        <v>105722.69</v>
      </c>
      <c r="Q1676">
        <f t="shared" si="163"/>
        <v>6.4807406984078604</v>
      </c>
      <c r="W1676">
        <f t="shared" si="164"/>
        <v>3876</v>
      </c>
      <c r="X1676" t="str">
        <f t="shared" si="165"/>
        <v>Gou</v>
      </c>
      <c r="Y1676" t="str">
        <f t="shared" si="166"/>
        <v>ugh</v>
      </c>
      <c r="Z1676">
        <f t="shared" si="167"/>
        <v>5</v>
      </c>
    </row>
    <row r="1677" spans="1:26" x14ac:dyDescent="0.25">
      <c r="A1677">
        <v>1676</v>
      </c>
      <c r="B1677">
        <v>15658459</v>
      </c>
      <c r="C1677" t="s">
        <v>1083</v>
      </c>
      <c r="D1677">
        <v>784</v>
      </c>
      <c r="E1677" t="s">
        <v>18</v>
      </c>
      <c r="F1677" t="s">
        <v>23</v>
      </c>
      <c r="G1677">
        <v>33</v>
      </c>
      <c r="H1677">
        <v>10</v>
      </c>
      <c r="I1677">
        <v>0</v>
      </c>
      <c r="J1677">
        <v>2</v>
      </c>
      <c r="K1677">
        <v>1</v>
      </c>
      <c r="L1677">
        <v>0</v>
      </c>
      <c r="M1677">
        <v>162022.47</v>
      </c>
      <c r="N1677">
        <v>0</v>
      </c>
      <c r="P1677">
        <f t="shared" si="162"/>
        <v>0</v>
      </c>
      <c r="Q1677">
        <f t="shared" si="163"/>
        <v>5.7445626465380286</v>
      </c>
      <c r="W1677">
        <f t="shared" si="164"/>
        <v>891</v>
      </c>
      <c r="X1677" t="str">
        <f t="shared" si="165"/>
        <v>Bat</v>
      </c>
      <c r="Y1677" t="str">
        <f t="shared" si="166"/>
        <v>tes</v>
      </c>
      <c r="Z1677">
        <f t="shared" si="167"/>
        <v>5</v>
      </c>
    </row>
    <row r="1678" spans="1:26" x14ac:dyDescent="0.25">
      <c r="A1678">
        <v>1677</v>
      </c>
      <c r="B1678">
        <v>15658057</v>
      </c>
      <c r="C1678" t="s">
        <v>746</v>
      </c>
      <c r="D1678">
        <v>812</v>
      </c>
      <c r="E1678" t="s">
        <v>18</v>
      </c>
      <c r="F1678" t="s">
        <v>16</v>
      </c>
      <c r="G1678">
        <v>44</v>
      </c>
      <c r="H1678">
        <v>8</v>
      </c>
      <c r="I1678">
        <v>0</v>
      </c>
      <c r="J1678">
        <v>3</v>
      </c>
      <c r="K1678">
        <v>1</v>
      </c>
      <c r="L1678">
        <v>0</v>
      </c>
      <c r="M1678">
        <v>66926.83</v>
      </c>
      <c r="N1678">
        <v>1</v>
      </c>
      <c r="P1678">
        <f t="shared" si="162"/>
        <v>0</v>
      </c>
      <c r="Q1678">
        <f t="shared" si="163"/>
        <v>6.6332495807107996</v>
      </c>
      <c r="W1678">
        <f t="shared" si="164"/>
        <v>500</v>
      </c>
      <c r="X1678" t="str">
        <f t="shared" si="165"/>
        <v>Pad</v>
      </c>
      <c r="Y1678" t="str">
        <f t="shared" si="166"/>
        <v>esi</v>
      </c>
      <c r="Z1678">
        <f t="shared" si="167"/>
        <v>8</v>
      </c>
    </row>
    <row r="1679" spans="1:26" x14ac:dyDescent="0.25">
      <c r="A1679">
        <v>1678</v>
      </c>
      <c r="B1679">
        <v>15801767</v>
      </c>
      <c r="C1679" t="s">
        <v>67</v>
      </c>
      <c r="D1679">
        <v>784</v>
      </c>
      <c r="E1679" t="s">
        <v>18</v>
      </c>
      <c r="F1679" t="s">
        <v>16</v>
      </c>
      <c r="G1679">
        <v>40</v>
      </c>
      <c r="H1679">
        <v>8</v>
      </c>
      <c r="I1679">
        <v>0</v>
      </c>
      <c r="J1679">
        <v>2</v>
      </c>
      <c r="K1679">
        <v>1</v>
      </c>
      <c r="L1679">
        <v>0</v>
      </c>
      <c r="M1679">
        <v>108891.3</v>
      </c>
      <c r="N1679">
        <v>0</v>
      </c>
      <c r="P1679">
        <f t="shared" si="162"/>
        <v>0</v>
      </c>
      <c r="Q1679">
        <f t="shared" si="163"/>
        <v>6.324555320336759</v>
      </c>
      <c r="W1679">
        <f t="shared" si="164"/>
        <v>891</v>
      </c>
      <c r="X1679" t="str">
        <f t="shared" si="165"/>
        <v>Yin</v>
      </c>
      <c r="Y1679" t="str">
        <f t="shared" si="166"/>
        <v>Yin</v>
      </c>
      <c r="Z1679">
        <f t="shared" si="167"/>
        <v>3</v>
      </c>
    </row>
    <row r="1680" spans="1:26" x14ac:dyDescent="0.25">
      <c r="A1680">
        <v>1679</v>
      </c>
      <c r="B1680">
        <v>15569178</v>
      </c>
      <c r="C1680" t="s">
        <v>1084</v>
      </c>
      <c r="D1680">
        <v>570</v>
      </c>
      <c r="E1680" t="s">
        <v>15</v>
      </c>
      <c r="F1680" t="s">
        <v>16</v>
      </c>
      <c r="G1680">
        <v>18</v>
      </c>
      <c r="H1680">
        <v>4</v>
      </c>
      <c r="I1680">
        <v>82767.42</v>
      </c>
      <c r="J1680">
        <v>1</v>
      </c>
      <c r="K1680">
        <v>1</v>
      </c>
      <c r="L1680">
        <v>0</v>
      </c>
      <c r="M1680">
        <v>71811.899999999994</v>
      </c>
      <c r="N1680">
        <v>0</v>
      </c>
      <c r="P1680">
        <f t="shared" si="162"/>
        <v>82767.42</v>
      </c>
      <c r="Q1680">
        <f t="shared" si="163"/>
        <v>4.2426406871192848</v>
      </c>
      <c r="W1680">
        <f t="shared" si="164"/>
        <v>7884</v>
      </c>
      <c r="X1680" t="str">
        <f t="shared" si="165"/>
        <v>Kha</v>
      </c>
      <c r="Y1680" t="str">
        <f t="shared" si="166"/>
        <v>mov</v>
      </c>
      <c r="Z1680">
        <f t="shared" si="167"/>
        <v>9</v>
      </c>
    </row>
    <row r="1681" spans="1:26" x14ac:dyDescent="0.25">
      <c r="A1681">
        <v>1680</v>
      </c>
      <c r="B1681">
        <v>15731478</v>
      </c>
      <c r="C1681" t="s">
        <v>591</v>
      </c>
      <c r="D1681">
        <v>712</v>
      </c>
      <c r="E1681" t="s">
        <v>15</v>
      </c>
      <c r="F1681" t="s">
        <v>16</v>
      </c>
      <c r="G1681">
        <v>42</v>
      </c>
      <c r="H1681">
        <v>1</v>
      </c>
      <c r="I1681">
        <v>87842.98</v>
      </c>
      <c r="J1681">
        <v>1</v>
      </c>
      <c r="K1681">
        <v>0</v>
      </c>
      <c r="L1681">
        <v>0</v>
      </c>
      <c r="M1681">
        <v>92223.59</v>
      </c>
      <c r="N1681">
        <v>0</v>
      </c>
      <c r="P1681">
        <f t="shared" si="162"/>
        <v>87842.98</v>
      </c>
      <c r="Q1681">
        <f t="shared" si="163"/>
        <v>6.4807406984078604</v>
      </c>
      <c r="W1681">
        <f t="shared" si="164"/>
        <v>2661</v>
      </c>
      <c r="X1681" t="str">
        <f t="shared" si="165"/>
        <v>Nic</v>
      </c>
      <c r="Y1681" t="str">
        <f t="shared" si="166"/>
        <v>lls</v>
      </c>
      <c r="Z1681">
        <f t="shared" si="167"/>
        <v>8</v>
      </c>
    </row>
    <row r="1682" spans="1:26" x14ac:dyDescent="0.25">
      <c r="A1682">
        <v>1681</v>
      </c>
      <c r="B1682">
        <v>15811236</v>
      </c>
      <c r="C1682" t="s">
        <v>423</v>
      </c>
      <c r="D1682">
        <v>705</v>
      </c>
      <c r="E1682" t="s">
        <v>18</v>
      </c>
      <c r="F1682" t="s">
        <v>23</v>
      </c>
      <c r="G1682">
        <v>39</v>
      </c>
      <c r="H1682">
        <v>6</v>
      </c>
      <c r="I1682">
        <v>133261.13</v>
      </c>
      <c r="J1682">
        <v>1</v>
      </c>
      <c r="K1682">
        <v>1</v>
      </c>
      <c r="L1682">
        <v>1</v>
      </c>
      <c r="M1682">
        <v>78065.899999999994</v>
      </c>
      <c r="N1682">
        <v>0</v>
      </c>
      <c r="P1682">
        <f t="shared" si="162"/>
        <v>133261.13</v>
      </c>
      <c r="Q1682">
        <f t="shared" si="163"/>
        <v>6.2449979983983983</v>
      </c>
      <c r="W1682">
        <f t="shared" si="164"/>
        <v>2930</v>
      </c>
      <c r="X1682" t="str">
        <f t="shared" si="165"/>
        <v>Bur</v>
      </c>
      <c r="Y1682" t="str">
        <f t="shared" si="166"/>
        <v>rns</v>
      </c>
      <c r="Z1682">
        <f t="shared" si="167"/>
        <v>5</v>
      </c>
    </row>
    <row r="1683" spans="1:26" x14ac:dyDescent="0.25">
      <c r="A1683">
        <v>1682</v>
      </c>
      <c r="B1683">
        <v>15746749</v>
      </c>
      <c r="C1683" t="s">
        <v>545</v>
      </c>
      <c r="D1683">
        <v>681</v>
      </c>
      <c r="E1683" t="s">
        <v>18</v>
      </c>
      <c r="F1683" t="s">
        <v>16</v>
      </c>
      <c r="G1683">
        <v>32</v>
      </c>
      <c r="H1683">
        <v>3</v>
      </c>
      <c r="I1683">
        <v>0</v>
      </c>
      <c r="J1683">
        <v>2</v>
      </c>
      <c r="K1683">
        <v>1</v>
      </c>
      <c r="L1683">
        <v>1</v>
      </c>
      <c r="M1683">
        <v>59679.9</v>
      </c>
      <c r="N1683">
        <v>0</v>
      </c>
      <c r="P1683">
        <f t="shared" si="162"/>
        <v>0</v>
      </c>
      <c r="Q1683">
        <f t="shared" si="163"/>
        <v>5.6568542494923806</v>
      </c>
      <c r="W1683">
        <f t="shared" si="164"/>
        <v>3837</v>
      </c>
      <c r="X1683" t="str">
        <f t="shared" si="165"/>
        <v>Fle</v>
      </c>
      <c r="Y1683" t="str">
        <f t="shared" si="166"/>
        <v>ing</v>
      </c>
      <c r="Z1683">
        <f t="shared" si="167"/>
        <v>7</v>
      </c>
    </row>
    <row r="1684" spans="1:26" x14ac:dyDescent="0.25">
      <c r="A1684">
        <v>1683</v>
      </c>
      <c r="B1684">
        <v>15662758</v>
      </c>
      <c r="C1684" t="s">
        <v>55</v>
      </c>
      <c r="D1684">
        <v>620</v>
      </c>
      <c r="E1684" t="s">
        <v>15</v>
      </c>
      <c r="F1684" t="s">
        <v>23</v>
      </c>
      <c r="G1684">
        <v>41</v>
      </c>
      <c r="H1684">
        <v>0</v>
      </c>
      <c r="I1684">
        <v>97925.11</v>
      </c>
      <c r="J1684">
        <v>1</v>
      </c>
      <c r="K1684">
        <v>1</v>
      </c>
      <c r="L1684">
        <v>0</v>
      </c>
      <c r="M1684">
        <v>85000.320000000007</v>
      </c>
      <c r="N1684">
        <v>0</v>
      </c>
      <c r="P1684">
        <f t="shared" si="162"/>
        <v>97925.11</v>
      </c>
      <c r="Q1684">
        <f t="shared" si="163"/>
        <v>6.4031242374328485</v>
      </c>
      <c r="W1684">
        <f t="shared" si="164"/>
        <v>6224</v>
      </c>
      <c r="X1684" t="str">
        <f t="shared" si="165"/>
        <v>Wat</v>
      </c>
      <c r="Y1684" t="str">
        <f t="shared" si="166"/>
        <v>son</v>
      </c>
      <c r="Z1684">
        <f t="shared" si="167"/>
        <v>6</v>
      </c>
    </row>
    <row r="1685" spans="1:26" x14ac:dyDescent="0.25">
      <c r="A1685">
        <v>1684</v>
      </c>
      <c r="B1685">
        <v>15709387</v>
      </c>
      <c r="C1685" t="s">
        <v>1061</v>
      </c>
      <c r="D1685">
        <v>711</v>
      </c>
      <c r="E1685" t="s">
        <v>15</v>
      </c>
      <c r="F1685" t="s">
        <v>23</v>
      </c>
      <c r="G1685">
        <v>52</v>
      </c>
      <c r="H1685">
        <v>5</v>
      </c>
      <c r="I1685">
        <v>0</v>
      </c>
      <c r="J1685">
        <v>1</v>
      </c>
      <c r="K1685">
        <v>1</v>
      </c>
      <c r="L1685">
        <v>1</v>
      </c>
      <c r="M1685">
        <v>159808.95000000001</v>
      </c>
      <c r="N1685">
        <v>0</v>
      </c>
      <c r="P1685">
        <f t="shared" si="162"/>
        <v>0</v>
      </c>
      <c r="Q1685">
        <f t="shared" si="163"/>
        <v>7.2111025509279782</v>
      </c>
      <c r="W1685">
        <f t="shared" si="164"/>
        <v>2702</v>
      </c>
      <c r="X1685" t="str">
        <f t="shared" si="165"/>
        <v>Obi</v>
      </c>
      <c r="Y1685" t="str">
        <f t="shared" si="166"/>
        <v>ulu</v>
      </c>
      <c r="Z1685">
        <f t="shared" si="167"/>
        <v>8</v>
      </c>
    </row>
    <row r="1686" spans="1:26" x14ac:dyDescent="0.25">
      <c r="A1686">
        <v>1685</v>
      </c>
      <c r="B1686">
        <v>15572093</v>
      </c>
      <c r="C1686" t="s">
        <v>469</v>
      </c>
      <c r="D1686">
        <v>613</v>
      </c>
      <c r="E1686" t="s">
        <v>15</v>
      </c>
      <c r="F1686" t="s">
        <v>16</v>
      </c>
      <c r="G1686">
        <v>24</v>
      </c>
      <c r="H1686">
        <v>7</v>
      </c>
      <c r="I1686">
        <v>140453.91</v>
      </c>
      <c r="J1686">
        <v>1</v>
      </c>
      <c r="K1686">
        <v>1</v>
      </c>
      <c r="L1686">
        <v>0</v>
      </c>
      <c r="M1686">
        <v>129001.3</v>
      </c>
      <c r="N1686">
        <v>0</v>
      </c>
      <c r="P1686">
        <f t="shared" si="162"/>
        <v>140453.91</v>
      </c>
      <c r="Q1686">
        <f t="shared" si="163"/>
        <v>4.8989794855663558</v>
      </c>
      <c r="W1686">
        <f t="shared" si="164"/>
        <v>6469</v>
      </c>
      <c r="X1686" t="str">
        <f t="shared" si="165"/>
        <v>Han</v>
      </c>
      <c r="Y1686" t="str">
        <f t="shared" si="166"/>
        <v>Han</v>
      </c>
      <c r="Z1686">
        <f t="shared" si="167"/>
        <v>3</v>
      </c>
    </row>
    <row r="1687" spans="1:26" x14ac:dyDescent="0.25">
      <c r="A1687">
        <v>1686</v>
      </c>
      <c r="B1687">
        <v>15713826</v>
      </c>
      <c r="C1687" t="s">
        <v>1085</v>
      </c>
      <c r="D1687">
        <v>613</v>
      </c>
      <c r="E1687" t="s">
        <v>26</v>
      </c>
      <c r="F1687" t="s">
        <v>16</v>
      </c>
      <c r="G1687">
        <v>20</v>
      </c>
      <c r="H1687">
        <v>0</v>
      </c>
      <c r="I1687">
        <v>117356.19</v>
      </c>
      <c r="J1687">
        <v>1</v>
      </c>
      <c r="K1687">
        <v>0</v>
      </c>
      <c r="L1687">
        <v>0</v>
      </c>
      <c r="M1687">
        <v>113557.7</v>
      </c>
      <c r="N1687">
        <v>1</v>
      </c>
      <c r="P1687">
        <f t="shared" si="162"/>
        <v>117356.19</v>
      </c>
      <c r="Q1687">
        <f t="shared" si="163"/>
        <v>4.4721359549995796</v>
      </c>
      <c r="W1687">
        <f t="shared" si="164"/>
        <v>6469</v>
      </c>
      <c r="X1687" t="str">
        <f t="shared" si="165"/>
        <v>Fer</v>
      </c>
      <c r="Y1687" t="str">
        <f t="shared" si="166"/>
        <v>son</v>
      </c>
      <c r="Z1687">
        <f t="shared" si="167"/>
        <v>8</v>
      </c>
    </row>
    <row r="1688" spans="1:26" x14ac:dyDescent="0.25">
      <c r="A1688">
        <v>1687</v>
      </c>
      <c r="B1688">
        <v>15570205</v>
      </c>
      <c r="C1688" t="s">
        <v>643</v>
      </c>
      <c r="D1688">
        <v>682</v>
      </c>
      <c r="E1688" t="s">
        <v>18</v>
      </c>
      <c r="F1688" t="s">
        <v>23</v>
      </c>
      <c r="G1688">
        <v>36</v>
      </c>
      <c r="H1688">
        <v>5</v>
      </c>
      <c r="I1688">
        <v>0</v>
      </c>
      <c r="J1688">
        <v>2</v>
      </c>
      <c r="K1688">
        <v>1</v>
      </c>
      <c r="L1688">
        <v>1</v>
      </c>
      <c r="M1688">
        <v>147758.51</v>
      </c>
      <c r="N1688">
        <v>0</v>
      </c>
      <c r="P1688">
        <f t="shared" si="162"/>
        <v>0</v>
      </c>
      <c r="Q1688">
        <f t="shared" si="163"/>
        <v>6</v>
      </c>
      <c r="W1688">
        <f t="shared" si="164"/>
        <v>3790</v>
      </c>
      <c r="X1688" t="str">
        <f t="shared" si="165"/>
        <v>Tao</v>
      </c>
      <c r="Y1688" t="str">
        <f t="shared" si="166"/>
        <v>Tao</v>
      </c>
      <c r="Z1688">
        <f t="shared" si="167"/>
        <v>3</v>
      </c>
    </row>
    <row r="1689" spans="1:26" x14ac:dyDescent="0.25">
      <c r="A1689">
        <v>1688</v>
      </c>
      <c r="B1689">
        <v>15589348</v>
      </c>
      <c r="C1689" t="s">
        <v>1086</v>
      </c>
      <c r="D1689">
        <v>850</v>
      </c>
      <c r="E1689" t="s">
        <v>18</v>
      </c>
      <c r="F1689" t="s">
        <v>23</v>
      </c>
      <c r="G1689">
        <v>37</v>
      </c>
      <c r="H1689">
        <v>4</v>
      </c>
      <c r="I1689">
        <v>137204.76999999999</v>
      </c>
      <c r="J1689">
        <v>1</v>
      </c>
      <c r="K1689">
        <v>1</v>
      </c>
      <c r="L1689">
        <v>1</v>
      </c>
      <c r="M1689">
        <v>28865.59</v>
      </c>
      <c r="N1689">
        <v>0</v>
      </c>
      <c r="P1689">
        <f t="shared" si="162"/>
        <v>137204.76999999999</v>
      </c>
      <c r="Q1689">
        <f t="shared" si="163"/>
        <v>6.0827625302982193</v>
      </c>
      <c r="W1689">
        <f t="shared" si="164"/>
        <v>1</v>
      </c>
      <c r="X1689" t="str">
        <f t="shared" si="165"/>
        <v xml:space="preserve">Le </v>
      </c>
      <c r="Y1689" t="str">
        <f t="shared" si="166"/>
        <v>and</v>
      </c>
      <c r="Z1689">
        <f t="shared" si="167"/>
        <v>8</v>
      </c>
    </row>
    <row r="1690" spans="1:26" x14ac:dyDescent="0.25">
      <c r="A1690">
        <v>1689</v>
      </c>
      <c r="B1690">
        <v>15804610</v>
      </c>
      <c r="C1690" t="s">
        <v>1087</v>
      </c>
      <c r="D1690">
        <v>601</v>
      </c>
      <c r="E1690" t="s">
        <v>15</v>
      </c>
      <c r="F1690" t="s">
        <v>16</v>
      </c>
      <c r="G1690">
        <v>41</v>
      </c>
      <c r="H1690">
        <v>1</v>
      </c>
      <c r="I1690">
        <v>0</v>
      </c>
      <c r="J1690">
        <v>2</v>
      </c>
      <c r="K1690">
        <v>0</v>
      </c>
      <c r="L1690">
        <v>1</v>
      </c>
      <c r="M1690">
        <v>160607.06</v>
      </c>
      <c r="N1690">
        <v>0</v>
      </c>
      <c r="P1690">
        <f t="shared" si="162"/>
        <v>0</v>
      </c>
      <c r="Q1690">
        <f t="shared" si="163"/>
        <v>6.4031242374328485</v>
      </c>
      <c r="W1690">
        <f t="shared" si="164"/>
        <v>6895</v>
      </c>
      <c r="X1690" t="str">
        <f t="shared" si="165"/>
        <v>Val</v>
      </c>
      <c r="Y1690" t="str">
        <f t="shared" si="166"/>
        <v>dez</v>
      </c>
      <c r="Z1690">
        <f t="shared" si="167"/>
        <v>6</v>
      </c>
    </row>
    <row r="1691" spans="1:26" x14ac:dyDescent="0.25">
      <c r="A1691">
        <v>1690</v>
      </c>
      <c r="B1691">
        <v>15700854</v>
      </c>
      <c r="C1691" t="s">
        <v>357</v>
      </c>
      <c r="D1691">
        <v>595</v>
      </c>
      <c r="E1691" t="s">
        <v>18</v>
      </c>
      <c r="F1691" t="s">
        <v>23</v>
      </c>
      <c r="G1691">
        <v>35</v>
      </c>
      <c r="H1691">
        <v>8</v>
      </c>
      <c r="I1691">
        <v>0</v>
      </c>
      <c r="J1691">
        <v>1</v>
      </c>
      <c r="K1691">
        <v>1</v>
      </c>
      <c r="L1691">
        <v>0</v>
      </c>
      <c r="M1691">
        <v>100015.79</v>
      </c>
      <c r="N1691">
        <v>1</v>
      </c>
      <c r="P1691">
        <f t="shared" si="162"/>
        <v>0</v>
      </c>
      <c r="Q1691">
        <f t="shared" si="163"/>
        <v>5.9160797830996161</v>
      </c>
      <c r="W1691">
        <f t="shared" si="164"/>
        <v>7105</v>
      </c>
      <c r="X1691" t="str">
        <f t="shared" si="165"/>
        <v>Cun</v>
      </c>
      <c r="Y1691" t="str">
        <f t="shared" si="166"/>
        <v>ham</v>
      </c>
      <c r="Z1691">
        <f t="shared" si="167"/>
        <v>10</v>
      </c>
    </row>
    <row r="1692" spans="1:26" x14ac:dyDescent="0.25">
      <c r="A1692">
        <v>1691</v>
      </c>
      <c r="B1692">
        <v>15758836</v>
      </c>
      <c r="C1692" t="s">
        <v>1088</v>
      </c>
      <c r="D1692">
        <v>675</v>
      </c>
      <c r="E1692" t="s">
        <v>18</v>
      </c>
      <c r="F1692" t="s">
        <v>23</v>
      </c>
      <c r="G1692">
        <v>36</v>
      </c>
      <c r="H1692">
        <v>3</v>
      </c>
      <c r="I1692">
        <v>54098.18</v>
      </c>
      <c r="J1692">
        <v>2</v>
      </c>
      <c r="K1692">
        <v>0</v>
      </c>
      <c r="L1692">
        <v>1</v>
      </c>
      <c r="M1692">
        <v>54478.52</v>
      </c>
      <c r="N1692">
        <v>0</v>
      </c>
      <c r="P1692">
        <f t="shared" si="162"/>
        <v>54098.18</v>
      </c>
      <c r="Q1692">
        <f t="shared" si="163"/>
        <v>6</v>
      </c>
      <c r="W1692">
        <f t="shared" si="164"/>
        <v>4095</v>
      </c>
      <c r="X1692" t="str">
        <f t="shared" si="165"/>
        <v>God</v>
      </c>
      <c r="Y1692" t="str">
        <f t="shared" si="166"/>
        <v>rey</v>
      </c>
      <c r="Z1692">
        <f t="shared" si="167"/>
        <v>7</v>
      </c>
    </row>
    <row r="1693" spans="1:26" x14ac:dyDescent="0.25">
      <c r="A1693">
        <v>1692</v>
      </c>
      <c r="B1693">
        <v>15772933</v>
      </c>
      <c r="C1693" t="s">
        <v>461</v>
      </c>
      <c r="D1693">
        <v>591</v>
      </c>
      <c r="E1693" t="s">
        <v>18</v>
      </c>
      <c r="F1693" t="s">
        <v>23</v>
      </c>
      <c r="G1693">
        <v>31</v>
      </c>
      <c r="H1693">
        <v>8</v>
      </c>
      <c r="I1693">
        <v>0</v>
      </c>
      <c r="J1693">
        <v>1</v>
      </c>
      <c r="K1693">
        <v>1</v>
      </c>
      <c r="L1693">
        <v>1</v>
      </c>
      <c r="M1693">
        <v>141677.32999999999</v>
      </c>
      <c r="N1693">
        <v>0</v>
      </c>
      <c r="P1693">
        <f t="shared" si="162"/>
        <v>0</v>
      </c>
      <c r="Q1693">
        <f t="shared" si="163"/>
        <v>5.5677643628300215</v>
      </c>
      <c r="W1693">
        <f t="shared" si="164"/>
        <v>7243</v>
      </c>
      <c r="X1693" t="str">
        <f t="shared" si="165"/>
        <v>Mai</v>
      </c>
      <c r="Y1693" t="str">
        <f t="shared" si="166"/>
        <v>Mai</v>
      </c>
      <c r="Z1693">
        <f t="shared" si="167"/>
        <v>3</v>
      </c>
    </row>
    <row r="1694" spans="1:26" x14ac:dyDescent="0.25">
      <c r="A1694">
        <v>1693</v>
      </c>
      <c r="B1694">
        <v>15809006</v>
      </c>
      <c r="C1694" t="s">
        <v>579</v>
      </c>
      <c r="D1694">
        <v>602</v>
      </c>
      <c r="E1694" t="s">
        <v>15</v>
      </c>
      <c r="F1694" t="s">
        <v>23</v>
      </c>
      <c r="G1694">
        <v>23</v>
      </c>
      <c r="H1694">
        <v>7</v>
      </c>
      <c r="I1694">
        <v>113758.48</v>
      </c>
      <c r="J1694">
        <v>2</v>
      </c>
      <c r="K1694">
        <v>0</v>
      </c>
      <c r="L1694">
        <v>0</v>
      </c>
      <c r="M1694">
        <v>84077.6</v>
      </c>
      <c r="N1694">
        <v>0</v>
      </c>
      <c r="P1694">
        <f t="shared" si="162"/>
        <v>113758.48</v>
      </c>
      <c r="Q1694">
        <f t="shared" si="163"/>
        <v>4.7958315233127191</v>
      </c>
      <c r="W1694">
        <f t="shared" si="164"/>
        <v>6861</v>
      </c>
      <c r="X1694" t="str">
        <f t="shared" si="165"/>
        <v>Wal</v>
      </c>
      <c r="Y1694" t="str">
        <f t="shared" si="166"/>
        <v>ker</v>
      </c>
      <c r="Z1694">
        <f t="shared" si="167"/>
        <v>6</v>
      </c>
    </row>
    <row r="1695" spans="1:26" x14ac:dyDescent="0.25">
      <c r="A1695">
        <v>1694</v>
      </c>
      <c r="B1695">
        <v>15689612</v>
      </c>
      <c r="C1695" t="s">
        <v>82</v>
      </c>
      <c r="D1695">
        <v>554</v>
      </c>
      <c r="E1695" t="s">
        <v>18</v>
      </c>
      <c r="F1695" t="s">
        <v>16</v>
      </c>
      <c r="G1695">
        <v>34</v>
      </c>
      <c r="H1695">
        <v>8</v>
      </c>
      <c r="I1695">
        <v>0</v>
      </c>
      <c r="J1695">
        <v>1</v>
      </c>
      <c r="K1695">
        <v>0</v>
      </c>
      <c r="L1695">
        <v>1</v>
      </c>
      <c r="M1695">
        <v>106981.03</v>
      </c>
      <c r="N1695">
        <v>0</v>
      </c>
      <c r="P1695">
        <f t="shared" si="162"/>
        <v>0</v>
      </c>
      <c r="Q1695">
        <f t="shared" si="163"/>
        <v>5.8309518948453007</v>
      </c>
      <c r="W1695">
        <f t="shared" si="164"/>
        <v>8277</v>
      </c>
      <c r="X1695" t="str">
        <f t="shared" si="165"/>
        <v>Pir</v>
      </c>
      <c r="Y1695" t="str">
        <f t="shared" si="166"/>
        <v>zzi</v>
      </c>
      <c r="Z1695">
        <f t="shared" si="167"/>
        <v>7</v>
      </c>
    </row>
    <row r="1696" spans="1:26" x14ac:dyDescent="0.25">
      <c r="A1696">
        <v>1695</v>
      </c>
      <c r="B1696">
        <v>15744614</v>
      </c>
      <c r="C1696" t="s">
        <v>532</v>
      </c>
      <c r="D1696">
        <v>541</v>
      </c>
      <c r="E1696" t="s">
        <v>15</v>
      </c>
      <c r="F1696" t="s">
        <v>23</v>
      </c>
      <c r="G1696">
        <v>37</v>
      </c>
      <c r="H1696">
        <v>9</v>
      </c>
      <c r="I1696">
        <v>118636.92</v>
      </c>
      <c r="J1696">
        <v>1</v>
      </c>
      <c r="K1696">
        <v>1</v>
      </c>
      <c r="L1696">
        <v>1</v>
      </c>
      <c r="M1696">
        <v>73551.44</v>
      </c>
      <c r="N1696">
        <v>0</v>
      </c>
      <c r="P1696">
        <f t="shared" si="162"/>
        <v>118636.92</v>
      </c>
      <c r="Q1696">
        <f t="shared" si="163"/>
        <v>6.0827625302982193</v>
      </c>
      <c r="W1696">
        <f t="shared" si="164"/>
        <v>8599</v>
      </c>
      <c r="X1696" t="str">
        <f t="shared" si="165"/>
        <v>Fen</v>
      </c>
      <c r="Y1696" t="str">
        <f t="shared" si="166"/>
        <v>eng</v>
      </c>
      <c r="Z1696">
        <f t="shared" si="167"/>
        <v>4</v>
      </c>
    </row>
    <row r="1697" spans="1:26" x14ac:dyDescent="0.25">
      <c r="A1697">
        <v>1696</v>
      </c>
      <c r="B1697">
        <v>15704250</v>
      </c>
      <c r="C1697" t="s">
        <v>985</v>
      </c>
      <c r="D1697">
        <v>506</v>
      </c>
      <c r="E1697" t="s">
        <v>15</v>
      </c>
      <c r="F1697" t="s">
        <v>23</v>
      </c>
      <c r="G1697">
        <v>34</v>
      </c>
      <c r="H1697">
        <v>7</v>
      </c>
      <c r="I1697">
        <v>0</v>
      </c>
      <c r="J1697">
        <v>2</v>
      </c>
      <c r="K1697">
        <v>0</v>
      </c>
      <c r="L1697">
        <v>0</v>
      </c>
      <c r="M1697">
        <v>115842.1</v>
      </c>
      <c r="N1697">
        <v>0</v>
      </c>
      <c r="P1697">
        <f t="shared" si="162"/>
        <v>0</v>
      </c>
      <c r="Q1697">
        <f t="shared" si="163"/>
        <v>5.8309518948453007</v>
      </c>
      <c r="W1697">
        <f t="shared" si="164"/>
        <v>9267</v>
      </c>
      <c r="X1697" t="str">
        <f t="shared" si="165"/>
        <v>Aka</v>
      </c>
      <c r="Y1697" t="str">
        <f t="shared" si="166"/>
        <v>eze</v>
      </c>
      <c r="Z1697">
        <f t="shared" si="167"/>
        <v>8</v>
      </c>
    </row>
    <row r="1698" spans="1:26" x14ac:dyDescent="0.25">
      <c r="A1698">
        <v>1697</v>
      </c>
      <c r="B1698">
        <v>15700255</v>
      </c>
      <c r="C1698" t="s">
        <v>1089</v>
      </c>
      <c r="D1698">
        <v>814</v>
      </c>
      <c r="E1698" t="s">
        <v>26</v>
      </c>
      <c r="F1698" t="s">
        <v>23</v>
      </c>
      <c r="G1698">
        <v>44</v>
      </c>
      <c r="H1698">
        <v>8</v>
      </c>
      <c r="I1698">
        <v>95488.82</v>
      </c>
      <c r="J1698">
        <v>2</v>
      </c>
      <c r="K1698">
        <v>0</v>
      </c>
      <c r="L1698">
        <v>0</v>
      </c>
      <c r="M1698">
        <v>107013.59</v>
      </c>
      <c r="N1698">
        <v>0</v>
      </c>
      <c r="P1698">
        <f t="shared" si="162"/>
        <v>95488.82</v>
      </c>
      <c r="Q1698">
        <f t="shared" si="163"/>
        <v>6.6332495807107996</v>
      </c>
      <c r="W1698">
        <f t="shared" si="164"/>
        <v>478</v>
      </c>
      <c r="X1698" t="str">
        <f t="shared" si="165"/>
        <v>Rob</v>
      </c>
      <c r="Y1698" t="str">
        <f t="shared" si="166"/>
        <v>son</v>
      </c>
      <c r="Z1698">
        <f t="shared" si="167"/>
        <v>6</v>
      </c>
    </row>
    <row r="1699" spans="1:26" x14ac:dyDescent="0.25">
      <c r="A1699">
        <v>1698</v>
      </c>
      <c r="B1699">
        <v>15669410</v>
      </c>
      <c r="C1699" t="s">
        <v>1090</v>
      </c>
      <c r="D1699">
        <v>683</v>
      </c>
      <c r="E1699" t="s">
        <v>15</v>
      </c>
      <c r="F1699" t="s">
        <v>23</v>
      </c>
      <c r="G1699">
        <v>30</v>
      </c>
      <c r="H1699">
        <v>8</v>
      </c>
      <c r="I1699">
        <v>110829.52</v>
      </c>
      <c r="J1699">
        <v>2</v>
      </c>
      <c r="K1699">
        <v>0</v>
      </c>
      <c r="L1699">
        <v>0</v>
      </c>
      <c r="M1699">
        <v>24938.84</v>
      </c>
      <c r="N1699">
        <v>0</v>
      </c>
      <c r="P1699">
        <f t="shared" si="162"/>
        <v>110829.52</v>
      </c>
      <c r="Q1699">
        <f t="shared" si="163"/>
        <v>5.4772255750516612</v>
      </c>
      <c r="W1699">
        <f t="shared" si="164"/>
        <v>3742</v>
      </c>
      <c r="X1699" t="str">
        <f t="shared" si="165"/>
        <v>Yev</v>
      </c>
      <c r="Y1699" t="str">
        <f t="shared" si="166"/>
        <v>ova</v>
      </c>
      <c r="Z1699">
        <f t="shared" si="167"/>
        <v>11</v>
      </c>
    </row>
    <row r="1700" spans="1:26" x14ac:dyDescent="0.25">
      <c r="A1700">
        <v>1699</v>
      </c>
      <c r="B1700">
        <v>15807595</v>
      </c>
      <c r="C1700" t="s">
        <v>470</v>
      </c>
      <c r="D1700">
        <v>485</v>
      </c>
      <c r="E1700" t="s">
        <v>26</v>
      </c>
      <c r="F1700" t="s">
        <v>23</v>
      </c>
      <c r="G1700">
        <v>51</v>
      </c>
      <c r="H1700">
        <v>7</v>
      </c>
      <c r="I1700">
        <v>144244.59</v>
      </c>
      <c r="J1700">
        <v>2</v>
      </c>
      <c r="K1700">
        <v>1</v>
      </c>
      <c r="L1700">
        <v>0</v>
      </c>
      <c r="M1700">
        <v>51113.14</v>
      </c>
      <c r="N1700">
        <v>0</v>
      </c>
      <c r="P1700">
        <f t="shared" si="162"/>
        <v>144244.59</v>
      </c>
      <c r="Q1700">
        <f t="shared" si="163"/>
        <v>7.1414284285428504</v>
      </c>
      <c r="W1700">
        <f t="shared" si="164"/>
        <v>9544</v>
      </c>
      <c r="X1700" t="str">
        <f t="shared" si="165"/>
        <v>Ije</v>
      </c>
      <c r="Y1700" t="str">
        <f t="shared" si="166"/>
        <v>ndu</v>
      </c>
      <c r="Z1700">
        <f t="shared" si="167"/>
        <v>6</v>
      </c>
    </row>
    <row r="1701" spans="1:26" x14ac:dyDescent="0.25">
      <c r="A1701">
        <v>1700</v>
      </c>
      <c r="B1701">
        <v>15664523</v>
      </c>
      <c r="C1701" t="s">
        <v>1091</v>
      </c>
      <c r="D1701">
        <v>696</v>
      </c>
      <c r="E1701" t="s">
        <v>26</v>
      </c>
      <c r="F1701" t="s">
        <v>16</v>
      </c>
      <c r="G1701">
        <v>31</v>
      </c>
      <c r="H1701">
        <v>8</v>
      </c>
      <c r="I1701">
        <v>122021.92</v>
      </c>
      <c r="J1701">
        <v>2</v>
      </c>
      <c r="K1701">
        <v>1</v>
      </c>
      <c r="L1701">
        <v>0</v>
      </c>
      <c r="M1701">
        <v>33828.639999999999</v>
      </c>
      <c r="N1701">
        <v>0</v>
      </c>
      <c r="P1701">
        <f t="shared" si="162"/>
        <v>122021.92</v>
      </c>
      <c r="Q1701">
        <f t="shared" si="163"/>
        <v>5.5677643628300215</v>
      </c>
      <c r="W1701">
        <f t="shared" si="164"/>
        <v>3266</v>
      </c>
      <c r="X1701" t="str">
        <f t="shared" si="165"/>
        <v>Col</v>
      </c>
      <c r="Y1701" t="str">
        <f t="shared" si="166"/>
        <v>mbo</v>
      </c>
      <c r="Z1701">
        <f t="shared" si="167"/>
        <v>7</v>
      </c>
    </row>
    <row r="1702" spans="1:26" x14ac:dyDescent="0.25">
      <c r="A1702">
        <v>1701</v>
      </c>
      <c r="B1702">
        <v>15642833</v>
      </c>
      <c r="C1702" t="s">
        <v>1092</v>
      </c>
      <c r="D1702">
        <v>608</v>
      </c>
      <c r="E1702" t="s">
        <v>15</v>
      </c>
      <c r="F1702" t="s">
        <v>16</v>
      </c>
      <c r="G1702">
        <v>30</v>
      </c>
      <c r="H1702">
        <v>8</v>
      </c>
      <c r="I1702">
        <v>0</v>
      </c>
      <c r="J1702">
        <v>2</v>
      </c>
      <c r="K1702">
        <v>1</v>
      </c>
      <c r="L1702">
        <v>0</v>
      </c>
      <c r="M1702">
        <v>128875.86</v>
      </c>
      <c r="N1702">
        <v>0</v>
      </c>
      <c r="P1702">
        <f t="shared" si="162"/>
        <v>0</v>
      </c>
      <c r="Q1702">
        <f t="shared" si="163"/>
        <v>5.4772255750516612</v>
      </c>
      <c r="W1702">
        <f t="shared" si="164"/>
        <v>6638</v>
      </c>
      <c r="X1702" t="str">
        <f t="shared" si="165"/>
        <v>Aku</v>
      </c>
      <c r="Y1702" t="str">
        <f t="shared" si="166"/>
        <v>ndu</v>
      </c>
      <c r="Z1702">
        <f t="shared" si="167"/>
        <v>8</v>
      </c>
    </row>
    <row r="1703" spans="1:26" x14ac:dyDescent="0.25">
      <c r="A1703">
        <v>1702</v>
      </c>
      <c r="B1703">
        <v>15605279</v>
      </c>
      <c r="C1703" t="s">
        <v>1093</v>
      </c>
      <c r="D1703">
        <v>792</v>
      </c>
      <c r="E1703" t="s">
        <v>15</v>
      </c>
      <c r="F1703" t="s">
        <v>23</v>
      </c>
      <c r="G1703">
        <v>50</v>
      </c>
      <c r="H1703">
        <v>9</v>
      </c>
      <c r="I1703">
        <v>0</v>
      </c>
      <c r="J1703">
        <v>4</v>
      </c>
      <c r="K1703">
        <v>1</v>
      </c>
      <c r="L1703">
        <v>1</v>
      </c>
      <c r="M1703">
        <v>194700.81</v>
      </c>
      <c r="N1703">
        <v>1</v>
      </c>
      <c r="P1703">
        <f t="shared" si="162"/>
        <v>0</v>
      </c>
      <c r="Q1703">
        <f t="shared" si="163"/>
        <v>7.0710678118654755</v>
      </c>
      <c r="W1703">
        <f t="shared" si="164"/>
        <v>760</v>
      </c>
      <c r="X1703" t="str">
        <f t="shared" si="165"/>
        <v>Fra</v>
      </c>
      <c r="Y1703" t="str">
        <f t="shared" si="166"/>
        <v>cis</v>
      </c>
      <c r="Z1703">
        <f t="shared" si="167"/>
        <v>7</v>
      </c>
    </row>
    <row r="1704" spans="1:26" x14ac:dyDescent="0.25">
      <c r="A1704">
        <v>1703</v>
      </c>
      <c r="B1704">
        <v>15713644</v>
      </c>
      <c r="C1704" t="s">
        <v>194</v>
      </c>
      <c r="D1704">
        <v>686</v>
      </c>
      <c r="E1704" t="s">
        <v>18</v>
      </c>
      <c r="F1704" t="s">
        <v>23</v>
      </c>
      <c r="G1704">
        <v>22</v>
      </c>
      <c r="H1704">
        <v>5</v>
      </c>
      <c r="I1704">
        <v>0</v>
      </c>
      <c r="J1704">
        <v>2</v>
      </c>
      <c r="K1704">
        <v>1</v>
      </c>
      <c r="L1704">
        <v>0</v>
      </c>
      <c r="M1704">
        <v>158974.45000000001</v>
      </c>
      <c r="N1704">
        <v>0</v>
      </c>
      <c r="P1704">
        <f t="shared" si="162"/>
        <v>0</v>
      </c>
      <c r="Q1704">
        <f t="shared" si="163"/>
        <v>4.6904157598234297</v>
      </c>
      <c r="W1704">
        <f t="shared" si="164"/>
        <v>3610</v>
      </c>
      <c r="X1704" t="str">
        <f t="shared" si="165"/>
        <v>Mar</v>
      </c>
      <c r="Y1704" t="str">
        <f t="shared" si="166"/>
        <v>all</v>
      </c>
      <c r="Z1704">
        <f t="shared" si="167"/>
        <v>8</v>
      </c>
    </row>
    <row r="1705" spans="1:26" x14ac:dyDescent="0.25">
      <c r="A1705">
        <v>1704</v>
      </c>
      <c r="B1705">
        <v>15750466</v>
      </c>
      <c r="C1705" t="s">
        <v>1094</v>
      </c>
      <c r="D1705">
        <v>790</v>
      </c>
      <c r="E1705" t="s">
        <v>26</v>
      </c>
      <c r="F1705" t="s">
        <v>23</v>
      </c>
      <c r="G1705">
        <v>42</v>
      </c>
      <c r="H1705">
        <v>1</v>
      </c>
      <c r="I1705">
        <v>85839.62</v>
      </c>
      <c r="J1705">
        <v>1</v>
      </c>
      <c r="K1705">
        <v>1</v>
      </c>
      <c r="L1705">
        <v>0</v>
      </c>
      <c r="M1705">
        <v>198182.73</v>
      </c>
      <c r="N1705">
        <v>0</v>
      </c>
      <c r="P1705">
        <f t="shared" si="162"/>
        <v>85839.62</v>
      </c>
      <c r="Q1705">
        <f t="shared" si="163"/>
        <v>6.4807406984078604</v>
      </c>
      <c r="W1705">
        <f t="shared" si="164"/>
        <v>792</v>
      </c>
      <c r="X1705" t="str">
        <f t="shared" si="165"/>
        <v>Rho</v>
      </c>
      <c r="Y1705" t="str">
        <f t="shared" si="166"/>
        <v>des</v>
      </c>
      <c r="Z1705">
        <f t="shared" si="167"/>
        <v>6</v>
      </c>
    </row>
    <row r="1706" spans="1:26" x14ac:dyDescent="0.25">
      <c r="A1706">
        <v>1705</v>
      </c>
      <c r="B1706">
        <v>15739054</v>
      </c>
      <c r="C1706" t="s">
        <v>1095</v>
      </c>
      <c r="D1706">
        <v>654</v>
      </c>
      <c r="E1706" t="s">
        <v>15</v>
      </c>
      <c r="F1706" t="s">
        <v>16</v>
      </c>
      <c r="G1706">
        <v>29</v>
      </c>
      <c r="H1706">
        <v>4</v>
      </c>
      <c r="I1706">
        <v>96974.97</v>
      </c>
      <c r="J1706">
        <v>1</v>
      </c>
      <c r="K1706">
        <v>0</v>
      </c>
      <c r="L1706">
        <v>1</v>
      </c>
      <c r="M1706">
        <v>141404.07</v>
      </c>
      <c r="N1706">
        <v>0</v>
      </c>
      <c r="P1706">
        <f t="shared" si="162"/>
        <v>96974.97</v>
      </c>
      <c r="Q1706">
        <f t="shared" si="163"/>
        <v>5.3851648071345037</v>
      </c>
      <c r="W1706">
        <f t="shared" si="164"/>
        <v>4899</v>
      </c>
      <c r="X1706" t="str">
        <f t="shared" si="165"/>
        <v>Y?</v>
      </c>
      <c r="Y1706" t="str">
        <f t="shared" si="166"/>
        <v>Y?</v>
      </c>
      <c r="Z1706">
        <f t="shared" si="167"/>
        <v>2</v>
      </c>
    </row>
    <row r="1707" spans="1:26" x14ac:dyDescent="0.25">
      <c r="A1707">
        <v>1706</v>
      </c>
      <c r="B1707">
        <v>15612771</v>
      </c>
      <c r="C1707" t="s">
        <v>529</v>
      </c>
      <c r="D1707">
        <v>452</v>
      </c>
      <c r="E1707" t="s">
        <v>15</v>
      </c>
      <c r="F1707" t="s">
        <v>23</v>
      </c>
      <c r="G1707">
        <v>35</v>
      </c>
      <c r="H1707">
        <v>4</v>
      </c>
      <c r="I1707">
        <v>148172.44</v>
      </c>
      <c r="J1707">
        <v>1</v>
      </c>
      <c r="K1707">
        <v>1</v>
      </c>
      <c r="L1707">
        <v>1</v>
      </c>
      <c r="M1707">
        <v>4175.68</v>
      </c>
      <c r="N1707">
        <v>0</v>
      </c>
      <c r="P1707">
        <f t="shared" si="162"/>
        <v>148172.44</v>
      </c>
      <c r="Q1707">
        <f t="shared" si="163"/>
        <v>5.9160797830996161</v>
      </c>
      <c r="W1707">
        <f t="shared" si="164"/>
        <v>9797</v>
      </c>
      <c r="X1707" t="str">
        <f t="shared" si="165"/>
        <v>Bel</v>
      </c>
      <c r="Y1707" t="str">
        <f t="shared" si="166"/>
        <v>ell</v>
      </c>
      <c r="Z1707">
        <f t="shared" si="167"/>
        <v>4</v>
      </c>
    </row>
    <row r="1708" spans="1:26" x14ac:dyDescent="0.25">
      <c r="A1708">
        <v>1707</v>
      </c>
      <c r="B1708">
        <v>15788483</v>
      </c>
      <c r="C1708" t="s">
        <v>320</v>
      </c>
      <c r="D1708">
        <v>719</v>
      </c>
      <c r="E1708" t="s">
        <v>18</v>
      </c>
      <c r="F1708" t="s">
        <v>23</v>
      </c>
      <c r="G1708">
        <v>38</v>
      </c>
      <c r="H1708">
        <v>0</v>
      </c>
      <c r="I1708">
        <v>0</v>
      </c>
      <c r="J1708">
        <v>1</v>
      </c>
      <c r="K1708">
        <v>1</v>
      </c>
      <c r="L1708">
        <v>0</v>
      </c>
      <c r="M1708">
        <v>126876.47</v>
      </c>
      <c r="N1708">
        <v>0</v>
      </c>
      <c r="P1708">
        <f t="shared" si="162"/>
        <v>0</v>
      </c>
      <c r="Q1708">
        <f t="shared" si="163"/>
        <v>6.164414002968976</v>
      </c>
      <c r="W1708">
        <f t="shared" si="164"/>
        <v>2437</v>
      </c>
      <c r="X1708" t="str">
        <f t="shared" si="165"/>
        <v>Ker</v>
      </c>
      <c r="Y1708" t="str">
        <f t="shared" si="166"/>
        <v>err</v>
      </c>
      <c r="Z1708">
        <f t="shared" si="167"/>
        <v>4</v>
      </c>
    </row>
    <row r="1709" spans="1:26" x14ac:dyDescent="0.25">
      <c r="A1709">
        <v>1708</v>
      </c>
      <c r="B1709">
        <v>15732832</v>
      </c>
      <c r="C1709" t="s">
        <v>528</v>
      </c>
      <c r="D1709">
        <v>707</v>
      </c>
      <c r="E1709" t="s">
        <v>15</v>
      </c>
      <c r="F1709" t="s">
        <v>16</v>
      </c>
      <c r="G1709">
        <v>40</v>
      </c>
      <c r="H1709">
        <v>5</v>
      </c>
      <c r="I1709">
        <v>0</v>
      </c>
      <c r="J1709">
        <v>2</v>
      </c>
      <c r="K1709">
        <v>1</v>
      </c>
      <c r="L1709">
        <v>0</v>
      </c>
      <c r="M1709">
        <v>41052.82</v>
      </c>
      <c r="N1709">
        <v>0</v>
      </c>
      <c r="P1709">
        <f t="shared" si="162"/>
        <v>0</v>
      </c>
      <c r="Q1709">
        <f t="shared" si="163"/>
        <v>6.324555320336759</v>
      </c>
      <c r="W1709">
        <f t="shared" si="164"/>
        <v>2850</v>
      </c>
      <c r="X1709" t="str">
        <f t="shared" si="165"/>
        <v>Jid</v>
      </c>
      <c r="Y1709" t="str">
        <f t="shared" si="166"/>
        <v>for</v>
      </c>
      <c r="Z1709">
        <f t="shared" si="167"/>
        <v>8</v>
      </c>
    </row>
    <row r="1710" spans="1:26" x14ac:dyDescent="0.25">
      <c r="A1710">
        <v>1709</v>
      </c>
      <c r="B1710">
        <v>15772892</v>
      </c>
      <c r="C1710" t="s">
        <v>301</v>
      </c>
      <c r="D1710">
        <v>699</v>
      </c>
      <c r="E1710" t="s">
        <v>15</v>
      </c>
      <c r="F1710" t="s">
        <v>16</v>
      </c>
      <c r="G1710">
        <v>49</v>
      </c>
      <c r="H1710">
        <v>2</v>
      </c>
      <c r="I1710">
        <v>0</v>
      </c>
      <c r="J1710">
        <v>1</v>
      </c>
      <c r="K1710">
        <v>0</v>
      </c>
      <c r="L1710">
        <v>0</v>
      </c>
      <c r="M1710">
        <v>105760.01</v>
      </c>
      <c r="N1710">
        <v>0</v>
      </c>
      <c r="P1710">
        <f t="shared" si="162"/>
        <v>0</v>
      </c>
      <c r="Q1710">
        <f t="shared" si="163"/>
        <v>7</v>
      </c>
      <c r="W1710">
        <f t="shared" si="164"/>
        <v>3149</v>
      </c>
      <c r="X1710" t="str">
        <f t="shared" si="165"/>
        <v>Rob</v>
      </c>
      <c r="Y1710" t="str">
        <f t="shared" si="166"/>
        <v>son</v>
      </c>
      <c r="Z1710">
        <f t="shared" si="167"/>
        <v>9</v>
      </c>
    </row>
    <row r="1711" spans="1:26" x14ac:dyDescent="0.25">
      <c r="A1711">
        <v>1710</v>
      </c>
      <c r="B1711">
        <v>15713843</v>
      </c>
      <c r="C1711" t="s">
        <v>556</v>
      </c>
      <c r="D1711">
        <v>850</v>
      </c>
      <c r="E1711" t="s">
        <v>18</v>
      </c>
      <c r="F1711" t="s">
        <v>23</v>
      </c>
      <c r="G1711">
        <v>30</v>
      </c>
      <c r="H1711">
        <v>2</v>
      </c>
      <c r="I1711">
        <v>0</v>
      </c>
      <c r="J1711">
        <v>2</v>
      </c>
      <c r="K1711">
        <v>0</v>
      </c>
      <c r="L1711">
        <v>1</v>
      </c>
      <c r="M1711">
        <v>27937.119999999999</v>
      </c>
      <c r="N1711">
        <v>0</v>
      </c>
      <c r="P1711">
        <f t="shared" si="162"/>
        <v>0</v>
      </c>
      <c r="Q1711">
        <f t="shared" si="163"/>
        <v>5.4772255750516612</v>
      </c>
      <c r="W1711">
        <f t="shared" si="164"/>
        <v>1</v>
      </c>
      <c r="X1711" t="str">
        <f t="shared" si="165"/>
        <v>Kao</v>
      </c>
      <c r="Y1711" t="str">
        <f t="shared" si="166"/>
        <v>Kao</v>
      </c>
      <c r="Z1711">
        <f t="shared" si="167"/>
        <v>3</v>
      </c>
    </row>
    <row r="1712" spans="1:26" x14ac:dyDescent="0.25">
      <c r="A1712">
        <v>1711</v>
      </c>
      <c r="B1712">
        <v>15567993</v>
      </c>
      <c r="C1712" t="s">
        <v>660</v>
      </c>
      <c r="D1712">
        <v>828</v>
      </c>
      <c r="E1712" t="s">
        <v>18</v>
      </c>
      <c r="F1712" t="s">
        <v>23</v>
      </c>
      <c r="G1712">
        <v>28</v>
      </c>
      <c r="H1712">
        <v>8</v>
      </c>
      <c r="I1712">
        <v>134766.85</v>
      </c>
      <c r="J1712">
        <v>1</v>
      </c>
      <c r="K1712">
        <v>1</v>
      </c>
      <c r="L1712">
        <v>0</v>
      </c>
      <c r="M1712">
        <v>79355.87</v>
      </c>
      <c r="N1712">
        <v>0</v>
      </c>
      <c r="P1712">
        <f t="shared" si="162"/>
        <v>134766.85</v>
      </c>
      <c r="Q1712">
        <f t="shared" si="163"/>
        <v>5.2915026221291814</v>
      </c>
      <c r="W1712">
        <f t="shared" si="164"/>
        <v>375</v>
      </c>
      <c r="X1712" t="str">
        <f t="shared" si="165"/>
        <v>Pal</v>
      </c>
      <c r="Y1712" t="str">
        <f t="shared" si="166"/>
        <v>mer</v>
      </c>
      <c r="Z1712">
        <f t="shared" si="167"/>
        <v>6</v>
      </c>
    </row>
    <row r="1713" spans="1:26" x14ac:dyDescent="0.25">
      <c r="A1713">
        <v>1712</v>
      </c>
      <c r="B1713">
        <v>15617603</v>
      </c>
      <c r="C1713" t="s">
        <v>806</v>
      </c>
      <c r="D1713">
        <v>850</v>
      </c>
      <c r="E1713" t="s">
        <v>26</v>
      </c>
      <c r="F1713" t="s">
        <v>23</v>
      </c>
      <c r="G1713">
        <v>30</v>
      </c>
      <c r="H1713">
        <v>5</v>
      </c>
      <c r="I1713">
        <v>123210.56</v>
      </c>
      <c r="J1713">
        <v>2</v>
      </c>
      <c r="K1713">
        <v>1</v>
      </c>
      <c r="L1713">
        <v>1</v>
      </c>
      <c r="M1713">
        <v>102180.27</v>
      </c>
      <c r="N1713">
        <v>0</v>
      </c>
      <c r="P1713">
        <f t="shared" si="162"/>
        <v>123210.56</v>
      </c>
      <c r="Q1713">
        <f t="shared" si="163"/>
        <v>5.4772255750516612</v>
      </c>
      <c r="W1713">
        <f t="shared" si="164"/>
        <v>1</v>
      </c>
      <c r="X1713" t="str">
        <f t="shared" si="165"/>
        <v>Mac</v>
      </c>
      <c r="Y1713" t="str">
        <f t="shared" si="166"/>
        <v>kay</v>
      </c>
      <c r="Z1713">
        <f t="shared" si="167"/>
        <v>6</v>
      </c>
    </row>
    <row r="1714" spans="1:26" x14ac:dyDescent="0.25">
      <c r="A1714">
        <v>1713</v>
      </c>
      <c r="B1714">
        <v>15744983</v>
      </c>
      <c r="C1714" t="s">
        <v>1096</v>
      </c>
      <c r="D1714">
        <v>712</v>
      </c>
      <c r="E1714" t="s">
        <v>18</v>
      </c>
      <c r="F1714" t="s">
        <v>23</v>
      </c>
      <c r="G1714">
        <v>47</v>
      </c>
      <c r="H1714">
        <v>1</v>
      </c>
      <c r="I1714">
        <v>139887.01</v>
      </c>
      <c r="J1714">
        <v>1</v>
      </c>
      <c r="K1714">
        <v>1</v>
      </c>
      <c r="L1714">
        <v>1</v>
      </c>
      <c r="M1714">
        <v>95719.73</v>
      </c>
      <c r="N1714">
        <v>0</v>
      </c>
      <c r="P1714">
        <f t="shared" si="162"/>
        <v>139887.01</v>
      </c>
      <c r="Q1714">
        <f t="shared" si="163"/>
        <v>6.8556546004010439</v>
      </c>
      <c r="W1714">
        <f t="shared" si="164"/>
        <v>2661</v>
      </c>
      <c r="X1714" t="str">
        <f t="shared" si="165"/>
        <v>Bur</v>
      </c>
      <c r="Y1714" t="str">
        <f t="shared" si="166"/>
        <v>ann</v>
      </c>
      <c r="Z1714">
        <f t="shared" si="167"/>
        <v>8</v>
      </c>
    </row>
    <row r="1715" spans="1:26" x14ac:dyDescent="0.25">
      <c r="A1715">
        <v>1714</v>
      </c>
      <c r="B1715">
        <v>15630419</v>
      </c>
      <c r="C1715" t="s">
        <v>605</v>
      </c>
      <c r="D1715">
        <v>634</v>
      </c>
      <c r="E1715" t="s">
        <v>15</v>
      </c>
      <c r="F1715" t="s">
        <v>23</v>
      </c>
      <c r="G1715">
        <v>44</v>
      </c>
      <c r="H1715">
        <v>9</v>
      </c>
      <c r="I1715">
        <v>149961.10999999999</v>
      </c>
      <c r="J1715">
        <v>1</v>
      </c>
      <c r="K1715">
        <v>1</v>
      </c>
      <c r="L1715">
        <v>0</v>
      </c>
      <c r="M1715">
        <v>57121.51</v>
      </c>
      <c r="N1715">
        <v>0</v>
      </c>
      <c r="P1715">
        <f t="shared" si="162"/>
        <v>149961.10999999999</v>
      </c>
      <c r="Q1715">
        <f t="shared" si="163"/>
        <v>6.6332495807107996</v>
      </c>
      <c r="W1715">
        <f t="shared" si="164"/>
        <v>5693</v>
      </c>
      <c r="X1715" t="str">
        <f t="shared" si="165"/>
        <v>Dav</v>
      </c>
      <c r="Y1715" t="str">
        <f t="shared" si="166"/>
        <v>vis</v>
      </c>
      <c r="Z1715">
        <f t="shared" si="167"/>
        <v>5</v>
      </c>
    </row>
    <row r="1716" spans="1:26" x14ac:dyDescent="0.25">
      <c r="A1716">
        <v>1715</v>
      </c>
      <c r="B1716">
        <v>15738828</v>
      </c>
      <c r="C1716" t="s">
        <v>348</v>
      </c>
      <c r="D1716">
        <v>730</v>
      </c>
      <c r="E1716" t="s">
        <v>26</v>
      </c>
      <c r="F1716" t="s">
        <v>23</v>
      </c>
      <c r="G1716">
        <v>45</v>
      </c>
      <c r="H1716">
        <v>6</v>
      </c>
      <c r="I1716">
        <v>152880.97</v>
      </c>
      <c r="J1716">
        <v>1</v>
      </c>
      <c r="K1716">
        <v>0</v>
      </c>
      <c r="L1716">
        <v>0</v>
      </c>
      <c r="M1716">
        <v>162478.10999999999</v>
      </c>
      <c r="N1716">
        <v>0</v>
      </c>
      <c r="P1716">
        <f t="shared" si="162"/>
        <v>152880.97</v>
      </c>
      <c r="Q1716">
        <f t="shared" si="163"/>
        <v>6.7082039324993694</v>
      </c>
      <c r="W1716">
        <f t="shared" si="164"/>
        <v>2119</v>
      </c>
      <c r="X1716" t="str">
        <f t="shared" si="165"/>
        <v>Mil</v>
      </c>
      <c r="Y1716" t="str">
        <f t="shared" si="166"/>
        <v>ano</v>
      </c>
      <c r="Z1716">
        <f t="shared" si="167"/>
        <v>6</v>
      </c>
    </row>
    <row r="1717" spans="1:26" x14ac:dyDescent="0.25">
      <c r="A1717">
        <v>1716</v>
      </c>
      <c r="B1717">
        <v>15778025</v>
      </c>
      <c r="C1717" t="s">
        <v>40</v>
      </c>
      <c r="D1717">
        <v>685</v>
      </c>
      <c r="E1717" t="s">
        <v>26</v>
      </c>
      <c r="F1717" t="s">
        <v>23</v>
      </c>
      <c r="G1717">
        <v>43</v>
      </c>
      <c r="H1717">
        <v>9</v>
      </c>
      <c r="I1717">
        <v>108589.47</v>
      </c>
      <c r="J1717">
        <v>2</v>
      </c>
      <c r="K1717">
        <v>0</v>
      </c>
      <c r="L1717">
        <v>1</v>
      </c>
      <c r="M1717">
        <v>194808.51</v>
      </c>
      <c r="N1717">
        <v>0</v>
      </c>
      <c r="P1717">
        <f t="shared" si="162"/>
        <v>108589.47</v>
      </c>
      <c r="Q1717">
        <f t="shared" si="163"/>
        <v>6.5574385243020004</v>
      </c>
      <c r="W1717">
        <f t="shared" si="164"/>
        <v>3655</v>
      </c>
      <c r="X1717" t="str">
        <f t="shared" si="165"/>
        <v>Del</v>
      </c>
      <c r="Y1717" t="str">
        <f t="shared" si="166"/>
        <v>cci</v>
      </c>
      <c r="Z1717">
        <f t="shared" si="167"/>
        <v>8</v>
      </c>
    </row>
    <row r="1718" spans="1:26" x14ac:dyDescent="0.25">
      <c r="A1718">
        <v>1717</v>
      </c>
      <c r="B1718">
        <v>15799479</v>
      </c>
      <c r="C1718" t="s">
        <v>740</v>
      </c>
      <c r="D1718">
        <v>809</v>
      </c>
      <c r="E1718" t="s">
        <v>18</v>
      </c>
      <c r="F1718" t="s">
        <v>23</v>
      </c>
      <c r="G1718">
        <v>33</v>
      </c>
      <c r="H1718">
        <v>9</v>
      </c>
      <c r="I1718">
        <v>0</v>
      </c>
      <c r="J1718">
        <v>1</v>
      </c>
      <c r="K1718">
        <v>1</v>
      </c>
      <c r="L1718">
        <v>1</v>
      </c>
      <c r="M1718">
        <v>124045.65</v>
      </c>
      <c r="N1718">
        <v>0</v>
      </c>
      <c r="P1718">
        <f t="shared" si="162"/>
        <v>0</v>
      </c>
      <c r="Q1718">
        <f t="shared" si="163"/>
        <v>5.7445626465380286</v>
      </c>
      <c r="W1718">
        <f t="shared" si="164"/>
        <v>531</v>
      </c>
      <c r="X1718" t="str">
        <f t="shared" si="165"/>
        <v>Col</v>
      </c>
      <c r="Y1718" t="str">
        <f t="shared" si="166"/>
        <v>les</v>
      </c>
      <c r="Z1718">
        <f t="shared" si="167"/>
        <v>5</v>
      </c>
    </row>
    <row r="1719" spans="1:26" x14ac:dyDescent="0.25">
      <c r="A1719">
        <v>1718</v>
      </c>
      <c r="B1719">
        <v>15684269</v>
      </c>
      <c r="C1719" t="s">
        <v>486</v>
      </c>
      <c r="D1719">
        <v>707</v>
      </c>
      <c r="E1719" t="s">
        <v>18</v>
      </c>
      <c r="F1719" t="s">
        <v>16</v>
      </c>
      <c r="G1719">
        <v>35</v>
      </c>
      <c r="H1719">
        <v>3</v>
      </c>
      <c r="I1719">
        <v>56674.48</v>
      </c>
      <c r="J1719">
        <v>1</v>
      </c>
      <c r="K1719">
        <v>1</v>
      </c>
      <c r="L1719">
        <v>0</v>
      </c>
      <c r="M1719">
        <v>17987.400000000001</v>
      </c>
      <c r="N1719">
        <v>1</v>
      </c>
      <c r="P1719">
        <f t="shared" si="162"/>
        <v>56674.48</v>
      </c>
      <c r="Q1719">
        <f t="shared" si="163"/>
        <v>5.9160797830996161</v>
      </c>
      <c r="W1719">
        <f t="shared" si="164"/>
        <v>2850</v>
      </c>
      <c r="X1719" t="str">
        <f t="shared" si="165"/>
        <v>Gra</v>
      </c>
      <c r="Y1719" t="str">
        <f t="shared" si="166"/>
        <v>ray</v>
      </c>
      <c r="Z1719">
        <f t="shared" si="167"/>
        <v>4</v>
      </c>
    </row>
    <row r="1720" spans="1:26" x14ac:dyDescent="0.25">
      <c r="A1720">
        <v>1719</v>
      </c>
      <c r="B1720">
        <v>15762745</v>
      </c>
      <c r="C1720" t="s">
        <v>1097</v>
      </c>
      <c r="D1720">
        <v>648</v>
      </c>
      <c r="E1720" t="s">
        <v>18</v>
      </c>
      <c r="F1720" t="s">
        <v>23</v>
      </c>
      <c r="G1720">
        <v>32</v>
      </c>
      <c r="H1720">
        <v>8</v>
      </c>
      <c r="I1720">
        <v>0</v>
      </c>
      <c r="J1720">
        <v>1</v>
      </c>
      <c r="K1720">
        <v>1</v>
      </c>
      <c r="L1720">
        <v>0</v>
      </c>
      <c r="M1720">
        <v>133653.38</v>
      </c>
      <c r="N1720">
        <v>0</v>
      </c>
      <c r="P1720">
        <f t="shared" si="162"/>
        <v>0</v>
      </c>
      <c r="Q1720">
        <f t="shared" si="163"/>
        <v>5.6568542494923806</v>
      </c>
      <c r="W1720">
        <f t="shared" si="164"/>
        <v>5137</v>
      </c>
      <c r="X1720" t="str">
        <f t="shared" si="165"/>
        <v>Mac</v>
      </c>
      <c r="Y1720" t="str">
        <f t="shared" si="166"/>
        <v>tie</v>
      </c>
      <c r="Z1720">
        <f t="shared" si="167"/>
        <v>8</v>
      </c>
    </row>
    <row r="1721" spans="1:26" x14ac:dyDescent="0.25">
      <c r="A1721">
        <v>1720</v>
      </c>
      <c r="B1721">
        <v>15746970</v>
      </c>
      <c r="C1721" t="s">
        <v>1098</v>
      </c>
      <c r="D1721">
        <v>760</v>
      </c>
      <c r="E1721" t="s">
        <v>18</v>
      </c>
      <c r="F1721" t="s">
        <v>16</v>
      </c>
      <c r="G1721">
        <v>57</v>
      </c>
      <c r="H1721">
        <v>1</v>
      </c>
      <c r="I1721">
        <v>0</v>
      </c>
      <c r="J1721">
        <v>2</v>
      </c>
      <c r="K1721">
        <v>1</v>
      </c>
      <c r="L1721">
        <v>1</v>
      </c>
      <c r="M1721">
        <v>25101.17</v>
      </c>
      <c r="N1721">
        <v>0</v>
      </c>
      <c r="P1721">
        <f t="shared" si="162"/>
        <v>0</v>
      </c>
      <c r="Q1721">
        <f t="shared" si="163"/>
        <v>7.5498344352707498</v>
      </c>
      <c r="W1721">
        <f t="shared" si="164"/>
        <v>1346</v>
      </c>
      <c r="X1721" t="str">
        <f t="shared" si="165"/>
        <v>Tow</v>
      </c>
      <c r="Y1721" t="str">
        <f t="shared" si="166"/>
        <v>end</v>
      </c>
      <c r="Z1721">
        <f t="shared" si="167"/>
        <v>8</v>
      </c>
    </row>
    <row r="1722" spans="1:26" x14ac:dyDescent="0.25">
      <c r="A1722">
        <v>1721</v>
      </c>
      <c r="B1722">
        <v>15725024</v>
      </c>
      <c r="C1722" t="s">
        <v>1099</v>
      </c>
      <c r="D1722">
        <v>805</v>
      </c>
      <c r="E1722" t="s">
        <v>26</v>
      </c>
      <c r="F1722" t="s">
        <v>16</v>
      </c>
      <c r="G1722">
        <v>33</v>
      </c>
      <c r="H1722">
        <v>3</v>
      </c>
      <c r="I1722">
        <v>105663.56</v>
      </c>
      <c r="J1722">
        <v>2</v>
      </c>
      <c r="K1722">
        <v>0</v>
      </c>
      <c r="L1722">
        <v>1</v>
      </c>
      <c r="M1722">
        <v>33330.89</v>
      </c>
      <c r="N1722">
        <v>0</v>
      </c>
      <c r="P1722">
        <f t="shared" si="162"/>
        <v>105663.56</v>
      </c>
      <c r="Q1722">
        <f t="shared" si="163"/>
        <v>5.7445626465380286</v>
      </c>
      <c r="W1722">
        <f t="shared" si="164"/>
        <v>590</v>
      </c>
      <c r="X1722" t="str">
        <f t="shared" si="165"/>
        <v>Pop</v>
      </c>
      <c r="Y1722" t="str">
        <f t="shared" si="166"/>
        <v>ope</v>
      </c>
      <c r="Z1722">
        <f t="shared" si="167"/>
        <v>4</v>
      </c>
    </row>
    <row r="1723" spans="1:26" x14ac:dyDescent="0.25">
      <c r="A1723">
        <v>1722</v>
      </c>
      <c r="B1723">
        <v>15592116</v>
      </c>
      <c r="C1723" t="s">
        <v>1100</v>
      </c>
      <c r="D1723">
        <v>585</v>
      </c>
      <c r="E1723" t="s">
        <v>15</v>
      </c>
      <c r="F1723" t="s">
        <v>16</v>
      </c>
      <c r="G1723">
        <v>39</v>
      </c>
      <c r="H1723">
        <v>7</v>
      </c>
      <c r="I1723">
        <v>0</v>
      </c>
      <c r="J1723">
        <v>2</v>
      </c>
      <c r="K1723">
        <v>1</v>
      </c>
      <c r="L1723">
        <v>0</v>
      </c>
      <c r="M1723">
        <v>2401.2600000000002</v>
      </c>
      <c r="N1723">
        <v>0</v>
      </c>
      <c r="P1723">
        <f t="shared" si="162"/>
        <v>0</v>
      </c>
      <c r="Q1723">
        <f t="shared" si="163"/>
        <v>6.2449979983983983</v>
      </c>
      <c r="W1723">
        <f t="shared" si="164"/>
        <v>7439</v>
      </c>
      <c r="X1723" t="str">
        <f t="shared" si="165"/>
        <v>Jen</v>
      </c>
      <c r="Y1723" t="str">
        <f t="shared" si="166"/>
        <v>sen</v>
      </c>
      <c r="Z1723">
        <f t="shared" si="167"/>
        <v>6</v>
      </c>
    </row>
    <row r="1724" spans="1:26" x14ac:dyDescent="0.25">
      <c r="A1724">
        <v>1723</v>
      </c>
      <c r="B1724">
        <v>15624391</v>
      </c>
      <c r="C1724" t="s">
        <v>1101</v>
      </c>
      <c r="D1724">
        <v>595</v>
      </c>
      <c r="E1724" t="s">
        <v>18</v>
      </c>
      <c r="F1724" t="s">
        <v>16</v>
      </c>
      <c r="G1724">
        <v>30</v>
      </c>
      <c r="H1724">
        <v>5</v>
      </c>
      <c r="I1724">
        <v>100683.54</v>
      </c>
      <c r="J1724">
        <v>1</v>
      </c>
      <c r="K1724">
        <v>1</v>
      </c>
      <c r="L1724">
        <v>1</v>
      </c>
      <c r="M1724">
        <v>178361.04</v>
      </c>
      <c r="N1724">
        <v>0</v>
      </c>
      <c r="P1724">
        <f t="shared" si="162"/>
        <v>100683.54</v>
      </c>
      <c r="Q1724">
        <f t="shared" si="163"/>
        <v>5.4772255750516612</v>
      </c>
      <c r="W1724">
        <f t="shared" si="164"/>
        <v>7105</v>
      </c>
      <c r="X1724" t="str">
        <f t="shared" si="165"/>
        <v>Tho</v>
      </c>
      <c r="Y1724" t="str">
        <f t="shared" si="166"/>
        <v>son</v>
      </c>
      <c r="Z1724">
        <f t="shared" si="167"/>
        <v>7</v>
      </c>
    </row>
    <row r="1725" spans="1:26" x14ac:dyDescent="0.25">
      <c r="A1725">
        <v>1724</v>
      </c>
      <c r="B1725">
        <v>15567422</v>
      </c>
      <c r="C1725" t="s">
        <v>1102</v>
      </c>
      <c r="D1725">
        <v>630</v>
      </c>
      <c r="E1725" t="s">
        <v>15</v>
      </c>
      <c r="F1725" t="s">
        <v>23</v>
      </c>
      <c r="G1725">
        <v>42</v>
      </c>
      <c r="H1725">
        <v>6</v>
      </c>
      <c r="I1725">
        <v>0</v>
      </c>
      <c r="J1725">
        <v>2</v>
      </c>
      <c r="K1725">
        <v>1</v>
      </c>
      <c r="L1725">
        <v>0</v>
      </c>
      <c r="M1725">
        <v>162697.93</v>
      </c>
      <c r="N1725">
        <v>0</v>
      </c>
      <c r="P1725">
        <f t="shared" si="162"/>
        <v>0</v>
      </c>
      <c r="Q1725">
        <f t="shared" si="163"/>
        <v>6.4807406984078604</v>
      </c>
      <c r="W1725">
        <f t="shared" si="164"/>
        <v>5853</v>
      </c>
      <c r="X1725" t="str">
        <f t="shared" si="165"/>
        <v>Chi</v>
      </c>
      <c r="Y1725" t="str">
        <f t="shared" si="166"/>
        <v>ele</v>
      </c>
      <c r="Z1725">
        <f t="shared" si="167"/>
        <v>15</v>
      </c>
    </row>
    <row r="1726" spans="1:26" x14ac:dyDescent="0.25">
      <c r="A1726">
        <v>1725</v>
      </c>
      <c r="B1726">
        <v>15612627</v>
      </c>
      <c r="C1726" t="s">
        <v>1103</v>
      </c>
      <c r="D1726">
        <v>627</v>
      </c>
      <c r="E1726" t="s">
        <v>26</v>
      </c>
      <c r="F1726" t="s">
        <v>23</v>
      </c>
      <c r="G1726">
        <v>29</v>
      </c>
      <c r="H1726">
        <v>5</v>
      </c>
      <c r="I1726">
        <v>139541.57999999999</v>
      </c>
      <c r="J1726">
        <v>2</v>
      </c>
      <c r="K1726">
        <v>1</v>
      </c>
      <c r="L1726">
        <v>0</v>
      </c>
      <c r="M1726">
        <v>80607.33</v>
      </c>
      <c r="N1726">
        <v>0</v>
      </c>
      <c r="P1726">
        <f t="shared" si="162"/>
        <v>139541.57999999999</v>
      </c>
      <c r="Q1726">
        <f t="shared" si="163"/>
        <v>5.3851648071345037</v>
      </c>
      <c r="W1726">
        <f t="shared" si="164"/>
        <v>5971</v>
      </c>
      <c r="X1726" t="str">
        <f t="shared" si="165"/>
        <v>Ozu</v>
      </c>
      <c r="Y1726" t="str">
        <f t="shared" si="166"/>
        <v>nye</v>
      </c>
      <c r="Z1726">
        <f t="shared" si="167"/>
        <v>9</v>
      </c>
    </row>
    <row r="1727" spans="1:26" x14ac:dyDescent="0.25">
      <c r="A1727">
        <v>1726</v>
      </c>
      <c r="B1727">
        <v>15574879</v>
      </c>
      <c r="C1727" t="s">
        <v>699</v>
      </c>
      <c r="D1727">
        <v>631</v>
      </c>
      <c r="E1727" t="s">
        <v>26</v>
      </c>
      <c r="F1727" t="s">
        <v>16</v>
      </c>
      <c r="G1727">
        <v>37</v>
      </c>
      <c r="H1727">
        <v>2</v>
      </c>
      <c r="I1727">
        <v>121801.72</v>
      </c>
      <c r="J1727">
        <v>2</v>
      </c>
      <c r="K1727">
        <v>0</v>
      </c>
      <c r="L1727">
        <v>1</v>
      </c>
      <c r="M1727">
        <v>23146.62</v>
      </c>
      <c r="N1727">
        <v>0</v>
      </c>
      <c r="P1727">
        <f t="shared" si="162"/>
        <v>121801.72</v>
      </c>
      <c r="Q1727">
        <f t="shared" si="163"/>
        <v>6.0827625302982193</v>
      </c>
      <c r="W1727">
        <f t="shared" si="164"/>
        <v>5820</v>
      </c>
      <c r="X1727" t="str">
        <f t="shared" si="165"/>
        <v>Wri</v>
      </c>
      <c r="Y1727" t="str">
        <f t="shared" si="166"/>
        <v>ght</v>
      </c>
      <c r="Z1727">
        <f t="shared" si="167"/>
        <v>6</v>
      </c>
    </row>
    <row r="1728" spans="1:26" x14ac:dyDescent="0.25">
      <c r="A1728">
        <v>1727</v>
      </c>
      <c r="B1728">
        <v>15745107</v>
      </c>
      <c r="C1728" t="s">
        <v>307</v>
      </c>
      <c r="D1728">
        <v>776</v>
      </c>
      <c r="E1728" t="s">
        <v>26</v>
      </c>
      <c r="F1728" t="s">
        <v>23</v>
      </c>
      <c r="G1728">
        <v>38</v>
      </c>
      <c r="H1728">
        <v>5</v>
      </c>
      <c r="I1728">
        <v>112281.7</v>
      </c>
      <c r="J1728">
        <v>1</v>
      </c>
      <c r="K1728">
        <v>0</v>
      </c>
      <c r="L1728">
        <v>1</v>
      </c>
      <c r="M1728">
        <v>89893.6</v>
      </c>
      <c r="N1728">
        <v>0</v>
      </c>
      <c r="P1728">
        <f t="shared" si="162"/>
        <v>112281.7</v>
      </c>
      <c r="Q1728">
        <f t="shared" si="163"/>
        <v>6.164414002968976</v>
      </c>
      <c r="W1728">
        <f t="shared" si="164"/>
        <v>1024</v>
      </c>
      <c r="X1728" t="str">
        <f t="shared" si="165"/>
        <v>Lun</v>
      </c>
      <c r="Y1728" t="str">
        <f t="shared" si="166"/>
        <v>ung</v>
      </c>
      <c r="Z1728">
        <f t="shared" si="167"/>
        <v>4</v>
      </c>
    </row>
    <row r="1729" spans="1:26" x14ac:dyDescent="0.25">
      <c r="A1729">
        <v>1728</v>
      </c>
      <c r="B1729">
        <v>15734491</v>
      </c>
      <c r="C1729" t="s">
        <v>54</v>
      </c>
      <c r="D1729">
        <v>676</v>
      </c>
      <c r="E1729" t="s">
        <v>18</v>
      </c>
      <c r="F1729" t="s">
        <v>16</v>
      </c>
      <c r="G1729">
        <v>36</v>
      </c>
      <c r="H1729">
        <v>4</v>
      </c>
      <c r="I1729">
        <v>0</v>
      </c>
      <c r="J1729">
        <v>2</v>
      </c>
      <c r="K1729">
        <v>1</v>
      </c>
      <c r="L1729">
        <v>1</v>
      </c>
      <c r="M1729">
        <v>3173.31</v>
      </c>
      <c r="N1729">
        <v>0</v>
      </c>
      <c r="P1729">
        <f t="shared" si="162"/>
        <v>0</v>
      </c>
      <c r="Q1729">
        <f t="shared" si="163"/>
        <v>6</v>
      </c>
      <c r="W1729">
        <f t="shared" si="164"/>
        <v>4059</v>
      </c>
      <c r="X1729" t="str">
        <f t="shared" si="165"/>
        <v>Lom</v>
      </c>
      <c r="Y1729" t="str">
        <f t="shared" si="166"/>
        <v>rdo</v>
      </c>
      <c r="Z1729">
        <f t="shared" si="167"/>
        <v>8</v>
      </c>
    </row>
    <row r="1730" spans="1:26" x14ac:dyDescent="0.25">
      <c r="A1730">
        <v>1729</v>
      </c>
      <c r="B1730">
        <v>15675320</v>
      </c>
      <c r="C1730" t="s">
        <v>100</v>
      </c>
      <c r="D1730">
        <v>758</v>
      </c>
      <c r="E1730" t="s">
        <v>18</v>
      </c>
      <c r="F1730" t="s">
        <v>16</v>
      </c>
      <c r="G1730">
        <v>40</v>
      </c>
      <c r="H1730">
        <v>5</v>
      </c>
      <c r="I1730">
        <v>93499.82</v>
      </c>
      <c r="J1730">
        <v>2</v>
      </c>
      <c r="K1730">
        <v>0</v>
      </c>
      <c r="L1730">
        <v>0</v>
      </c>
      <c r="M1730">
        <v>123218.81</v>
      </c>
      <c r="N1730">
        <v>0</v>
      </c>
      <c r="P1730">
        <f t="shared" ref="P1730:P1793" si="168">ROUND(I1730,2)</f>
        <v>93499.82</v>
      </c>
      <c r="Q1730">
        <f t="shared" ref="Q1730:Q1793" si="169">SQRT(G:G)</f>
        <v>6.324555320336759</v>
      </c>
      <c r="W1730">
        <f t="shared" ref="W1730:W1793" si="170">RANK(D1730,D:D)</f>
        <v>1384</v>
      </c>
      <c r="X1730" t="str">
        <f t="shared" ref="X1730:X1793" si="171">LEFT(C:C,3)</f>
        <v>Leo</v>
      </c>
      <c r="Y1730" t="str">
        <f t="shared" ref="Y1730:Y1793" si="172">RIGHT(C:C,3)</f>
        <v>ard</v>
      </c>
      <c r="Z1730">
        <f t="shared" ref="Z1730:Z1793" si="173">LEN(C:C)</f>
        <v>7</v>
      </c>
    </row>
    <row r="1731" spans="1:26" x14ac:dyDescent="0.25">
      <c r="A1731">
        <v>1730</v>
      </c>
      <c r="B1731">
        <v>15643824</v>
      </c>
      <c r="C1731" t="s">
        <v>239</v>
      </c>
      <c r="D1731">
        <v>637</v>
      </c>
      <c r="E1731" t="s">
        <v>15</v>
      </c>
      <c r="F1731" t="s">
        <v>23</v>
      </c>
      <c r="G1731">
        <v>33</v>
      </c>
      <c r="H1731">
        <v>0</v>
      </c>
      <c r="I1731">
        <v>132255.99</v>
      </c>
      <c r="J1731">
        <v>2</v>
      </c>
      <c r="K1731">
        <v>0</v>
      </c>
      <c r="L1731">
        <v>1</v>
      </c>
      <c r="M1731">
        <v>74588.41</v>
      </c>
      <c r="N1731">
        <v>0</v>
      </c>
      <c r="P1731">
        <f t="shared" si="168"/>
        <v>132255.99</v>
      </c>
      <c r="Q1731">
        <f t="shared" si="169"/>
        <v>5.7445626465380286</v>
      </c>
      <c r="W1731">
        <f t="shared" si="170"/>
        <v>5569</v>
      </c>
      <c r="X1731" t="str">
        <f t="shared" si="171"/>
        <v>Joh</v>
      </c>
      <c r="Y1731" t="str">
        <f t="shared" si="172"/>
        <v>ton</v>
      </c>
      <c r="Z1731">
        <f t="shared" si="173"/>
        <v>8</v>
      </c>
    </row>
    <row r="1732" spans="1:26" x14ac:dyDescent="0.25">
      <c r="A1732">
        <v>1731</v>
      </c>
      <c r="B1732">
        <v>15643438</v>
      </c>
      <c r="C1732" t="s">
        <v>633</v>
      </c>
      <c r="D1732">
        <v>850</v>
      </c>
      <c r="E1732" t="s">
        <v>15</v>
      </c>
      <c r="F1732" t="s">
        <v>23</v>
      </c>
      <c r="G1732">
        <v>20</v>
      </c>
      <c r="H1732">
        <v>7</v>
      </c>
      <c r="I1732">
        <v>0</v>
      </c>
      <c r="J1732">
        <v>2</v>
      </c>
      <c r="K1732">
        <v>1</v>
      </c>
      <c r="L1732">
        <v>0</v>
      </c>
      <c r="M1732">
        <v>31288.77</v>
      </c>
      <c r="N1732">
        <v>0</v>
      </c>
      <c r="P1732">
        <f t="shared" si="168"/>
        <v>0</v>
      </c>
      <c r="Q1732">
        <f t="shared" si="169"/>
        <v>4.4721359549995796</v>
      </c>
      <c r="W1732">
        <f t="shared" si="170"/>
        <v>1</v>
      </c>
      <c r="X1732" t="str">
        <f t="shared" si="171"/>
        <v>P'e</v>
      </c>
      <c r="Y1732" t="str">
        <f t="shared" si="172"/>
        <v>eng</v>
      </c>
      <c r="Z1732">
        <f t="shared" si="173"/>
        <v>5</v>
      </c>
    </row>
    <row r="1733" spans="1:26" x14ac:dyDescent="0.25">
      <c r="A1733">
        <v>1732</v>
      </c>
      <c r="B1733">
        <v>15721730</v>
      </c>
      <c r="C1733" t="s">
        <v>904</v>
      </c>
      <c r="D1733">
        <v>601</v>
      </c>
      <c r="E1733" t="s">
        <v>18</v>
      </c>
      <c r="F1733" t="s">
        <v>16</v>
      </c>
      <c r="G1733">
        <v>44</v>
      </c>
      <c r="H1733">
        <v>4</v>
      </c>
      <c r="I1733">
        <v>0</v>
      </c>
      <c r="J1733">
        <v>2</v>
      </c>
      <c r="K1733">
        <v>1</v>
      </c>
      <c r="L1733">
        <v>0</v>
      </c>
      <c r="M1733">
        <v>58561.31</v>
      </c>
      <c r="N1733">
        <v>0</v>
      </c>
      <c r="P1733">
        <f t="shared" si="168"/>
        <v>0</v>
      </c>
      <c r="Q1733">
        <f t="shared" si="169"/>
        <v>6.6332495807107996</v>
      </c>
      <c r="W1733">
        <f t="shared" si="170"/>
        <v>6895</v>
      </c>
      <c r="X1733" t="str">
        <f t="shared" si="171"/>
        <v>Ame</v>
      </c>
      <c r="Y1733" t="str">
        <f t="shared" si="172"/>
        <v>chi</v>
      </c>
      <c r="Z1733">
        <f t="shared" si="173"/>
        <v>6</v>
      </c>
    </row>
    <row r="1734" spans="1:26" x14ac:dyDescent="0.25">
      <c r="A1734">
        <v>1733</v>
      </c>
      <c r="B1734">
        <v>15680727</v>
      </c>
      <c r="C1734" t="s">
        <v>1104</v>
      </c>
      <c r="D1734">
        <v>735</v>
      </c>
      <c r="E1734" t="s">
        <v>15</v>
      </c>
      <c r="F1734" t="s">
        <v>23</v>
      </c>
      <c r="G1734">
        <v>49</v>
      </c>
      <c r="H1734">
        <v>5</v>
      </c>
      <c r="I1734">
        <v>121973.28</v>
      </c>
      <c r="J1734">
        <v>1</v>
      </c>
      <c r="K1734">
        <v>1</v>
      </c>
      <c r="L1734">
        <v>0</v>
      </c>
      <c r="M1734">
        <v>148804.35999999999</v>
      </c>
      <c r="N1734">
        <v>0</v>
      </c>
      <c r="P1734">
        <f t="shared" si="168"/>
        <v>121973.28</v>
      </c>
      <c r="Q1734">
        <f t="shared" si="169"/>
        <v>7</v>
      </c>
      <c r="W1734">
        <f t="shared" si="170"/>
        <v>1980</v>
      </c>
      <c r="X1734" t="str">
        <f t="shared" si="171"/>
        <v>Fan</v>
      </c>
      <c r="Y1734" t="str">
        <f t="shared" si="172"/>
        <v>ang</v>
      </c>
      <c r="Z1734">
        <f t="shared" si="173"/>
        <v>4</v>
      </c>
    </row>
    <row r="1735" spans="1:26" x14ac:dyDescent="0.25">
      <c r="A1735">
        <v>1734</v>
      </c>
      <c r="B1735">
        <v>15752508</v>
      </c>
      <c r="C1735" t="s">
        <v>871</v>
      </c>
      <c r="D1735">
        <v>614</v>
      </c>
      <c r="E1735" t="s">
        <v>26</v>
      </c>
      <c r="F1735" t="s">
        <v>23</v>
      </c>
      <c r="G1735">
        <v>32</v>
      </c>
      <c r="H1735">
        <v>7</v>
      </c>
      <c r="I1735">
        <v>99462.8</v>
      </c>
      <c r="J1735">
        <v>2</v>
      </c>
      <c r="K1735">
        <v>1</v>
      </c>
      <c r="L1735">
        <v>1</v>
      </c>
      <c r="M1735">
        <v>51117.06</v>
      </c>
      <c r="N1735">
        <v>0</v>
      </c>
      <c r="P1735">
        <f t="shared" si="168"/>
        <v>99462.8</v>
      </c>
      <c r="Q1735">
        <f t="shared" si="169"/>
        <v>5.6568542494923806</v>
      </c>
      <c r="W1735">
        <f t="shared" si="170"/>
        <v>6432</v>
      </c>
      <c r="X1735" t="str">
        <f t="shared" si="171"/>
        <v>Doc</v>
      </c>
      <c r="Y1735" t="str">
        <f t="shared" si="172"/>
        <v>rty</v>
      </c>
      <c r="Z1735">
        <f t="shared" si="173"/>
        <v>8</v>
      </c>
    </row>
    <row r="1736" spans="1:26" x14ac:dyDescent="0.25">
      <c r="A1736">
        <v>1735</v>
      </c>
      <c r="B1736">
        <v>15808846</v>
      </c>
      <c r="C1736" t="s">
        <v>1105</v>
      </c>
      <c r="D1736">
        <v>672</v>
      </c>
      <c r="E1736" t="s">
        <v>26</v>
      </c>
      <c r="F1736" t="s">
        <v>16</v>
      </c>
      <c r="G1736">
        <v>21</v>
      </c>
      <c r="H1736">
        <v>3</v>
      </c>
      <c r="I1736">
        <v>165878.76</v>
      </c>
      <c r="J1736">
        <v>2</v>
      </c>
      <c r="K1736">
        <v>1</v>
      </c>
      <c r="L1736">
        <v>1</v>
      </c>
      <c r="M1736">
        <v>164537.17000000001</v>
      </c>
      <c r="N1736">
        <v>0</v>
      </c>
      <c r="P1736">
        <f t="shared" si="168"/>
        <v>165878.76</v>
      </c>
      <c r="Q1736">
        <f t="shared" si="169"/>
        <v>4.5825756949558398</v>
      </c>
      <c r="W1736">
        <f t="shared" si="170"/>
        <v>4197</v>
      </c>
      <c r="X1736" t="str">
        <f t="shared" si="171"/>
        <v>Hor</v>
      </c>
      <c r="Y1736" t="str">
        <f t="shared" si="172"/>
        <v>ton</v>
      </c>
      <c r="Z1736">
        <f t="shared" si="173"/>
        <v>6</v>
      </c>
    </row>
    <row r="1737" spans="1:26" x14ac:dyDescent="0.25">
      <c r="A1737">
        <v>1736</v>
      </c>
      <c r="B1737">
        <v>15727251</v>
      </c>
      <c r="C1737" t="s">
        <v>1005</v>
      </c>
      <c r="D1737">
        <v>642</v>
      </c>
      <c r="E1737" t="s">
        <v>15</v>
      </c>
      <c r="F1737" t="s">
        <v>23</v>
      </c>
      <c r="G1737">
        <v>30</v>
      </c>
      <c r="H1737">
        <v>8</v>
      </c>
      <c r="I1737">
        <v>117494.27</v>
      </c>
      <c r="J1737">
        <v>1</v>
      </c>
      <c r="K1737">
        <v>0</v>
      </c>
      <c r="L1737">
        <v>0</v>
      </c>
      <c r="M1737">
        <v>61977.82</v>
      </c>
      <c r="N1737">
        <v>0</v>
      </c>
      <c r="P1737">
        <f t="shared" si="168"/>
        <v>117494.27</v>
      </c>
      <c r="Q1737">
        <f t="shared" si="169"/>
        <v>5.4772255750516612</v>
      </c>
      <c r="W1737">
        <f t="shared" si="170"/>
        <v>5376</v>
      </c>
      <c r="X1737" t="str">
        <f t="shared" si="171"/>
        <v>Vin</v>
      </c>
      <c r="Y1737" t="str">
        <f t="shared" si="172"/>
        <v>ent</v>
      </c>
      <c r="Z1737">
        <f t="shared" si="173"/>
        <v>7</v>
      </c>
    </row>
    <row r="1738" spans="1:26" x14ac:dyDescent="0.25">
      <c r="A1738">
        <v>1737</v>
      </c>
      <c r="B1738">
        <v>15663489</v>
      </c>
      <c r="C1738" t="s">
        <v>19</v>
      </c>
      <c r="D1738">
        <v>633</v>
      </c>
      <c r="E1738" t="s">
        <v>26</v>
      </c>
      <c r="F1738" t="s">
        <v>16</v>
      </c>
      <c r="G1738">
        <v>29</v>
      </c>
      <c r="H1738">
        <v>0</v>
      </c>
      <c r="I1738">
        <v>138577.34</v>
      </c>
      <c r="J1738">
        <v>1</v>
      </c>
      <c r="K1738">
        <v>1</v>
      </c>
      <c r="L1738">
        <v>0</v>
      </c>
      <c r="M1738">
        <v>193362.99</v>
      </c>
      <c r="N1738">
        <v>0</v>
      </c>
      <c r="P1738">
        <f t="shared" si="168"/>
        <v>138577.34</v>
      </c>
      <c r="Q1738">
        <f t="shared" si="169"/>
        <v>5.3851648071345037</v>
      </c>
      <c r="W1738">
        <f t="shared" si="170"/>
        <v>5733</v>
      </c>
      <c r="X1738" t="str">
        <f t="shared" si="171"/>
        <v>Oni</v>
      </c>
      <c r="Y1738" t="str">
        <f t="shared" si="172"/>
        <v>nio</v>
      </c>
      <c r="Z1738">
        <f t="shared" si="173"/>
        <v>4</v>
      </c>
    </row>
    <row r="1739" spans="1:26" x14ac:dyDescent="0.25">
      <c r="A1739">
        <v>1738</v>
      </c>
      <c r="B1739">
        <v>15683677</v>
      </c>
      <c r="C1739" t="s">
        <v>1106</v>
      </c>
      <c r="D1739">
        <v>769</v>
      </c>
      <c r="E1739" t="s">
        <v>18</v>
      </c>
      <c r="F1739" t="s">
        <v>23</v>
      </c>
      <c r="G1739">
        <v>39</v>
      </c>
      <c r="H1739">
        <v>9</v>
      </c>
      <c r="I1739">
        <v>0</v>
      </c>
      <c r="J1739">
        <v>1</v>
      </c>
      <c r="K1739">
        <v>1</v>
      </c>
      <c r="L1739">
        <v>1</v>
      </c>
      <c r="M1739">
        <v>47722.79</v>
      </c>
      <c r="N1739">
        <v>0</v>
      </c>
      <c r="P1739">
        <f t="shared" si="168"/>
        <v>0</v>
      </c>
      <c r="Q1739">
        <f t="shared" si="169"/>
        <v>6.2449979983983983</v>
      </c>
      <c r="W1739">
        <f t="shared" si="170"/>
        <v>1170</v>
      </c>
      <c r="X1739" t="str">
        <f t="shared" si="171"/>
        <v>Sch</v>
      </c>
      <c r="Y1739" t="str">
        <f t="shared" si="172"/>
        <v>one</v>
      </c>
      <c r="Z1739">
        <f t="shared" si="173"/>
        <v>9</v>
      </c>
    </row>
    <row r="1740" spans="1:26" x14ac:dyDescent="0.25">
      <c r="A1740">
        <v>1739</v>
      </c>
      <c r="B1740">
        <v>15596414</v>
      </c>
      <c r="C1740" t="s">
        <v>549</v>
      </c>
      <c r="D1740">
        <v>796</v>
      </c>
      <c r="E1740" t="s">
        <v>18</v>
      </c>
      <c r="F1740" t="s">
        <v>23</v>
      </c>
      <c r="G1740">
        <v>41</v>
      </c>
      <c r="H1740">
        <v>8</v>
      </c>
      <c r="I1740">
        <v>107525.07</v>
      </c>
      <c r="J1740">
        <v>1</v>
      </c>
      <c r="K1740">
        <v>1</v>
      </c>
      <c r="L1740">
        <v>0</v>
      </c>
      <c r="M1740">
        <v>18510.41</v>
      </c>
      <c r="N1740">
        <v>0</v>
      </c>
      <c r="P1740">
        <f t="shared" si="168"/>
        <v>107525.07</v>
      </c>
      <c r="Q1740">
        <f t="shared" si="169"/>
        <v>6.4031242374328485</v>
      </c>
      <c r="W1740">
        <f t="shared" si="170"/>
        <v>695</v>
      </c>
      <c r="X1740" t="str">
        <f t="shared" si="171"/>
        <v>Cha</v>
      </c>
      <c r="Y1740" t="str">
        <f t="shared" si="172"/>
        <v>ler</v>
      </c>
      <c r="Z1740">
        <f t="shared" si="173"/>
        <v>8</v>
      </c>
    </row>
    <row r="1741" spans="1:26" x14ac:dyDescent="0.25">
      <c r="A1741">
        <v>1740</v>
      </c>
      <c r="B1741">
        <v>15730639</v>
      </c>
      <c r="C1741" t="s">
        <v>1107</v>
      </c>
      <c r="D1741">
        <v>715</v>
      </c>
      <c r="E1741" t="s">
        <v>15</v>
      </c>
      <c r="F1741" t="s">
        <v>23</v>
      </c>
      <c r="G1741">
        <v>23</v>
      </c>
      <c r="H1741">
        <v>7</v>
      </c>
      <c r="I1741">
        <v>139224.92000000001</v>
      </c>
      <c r="J1741">
        <v>2</v>
      </c>
      <c r="K1741">
        <v>1</v>
      </c>
      <c r="L1741">
        <v>0</v>
      </c>
      <c r="M1741">
        <v>65057.71</v>
      </c>
      <c r="N1741">
        <v>0</v>
      </c>
      <c r="P1741">
        <f t="shared" si="168"/>
        <v>139224.92000000001</v>
      </c>
      <c r="Q1741">
        <f t="shared" si="169"/>
        <v>4.7958315233127191</v>
      </c>
      <c r="W1741">
        <f t="shared" si="170"/>
        <v>2563</v>
      </c>
      <c r="X1741" t="str">
        <f t="shared" si="171"/>
        <v>Fio</v>
      </c>
      <c r="Y1741" t="str">
        <f t="shared" si="172"/>
        <v>ino</v>
      </c>
      <c r="Z1741">
        <f t="shared" si="173"/>
        <v>10</v>
      </c>
    </row>
    <row r="1742" spans="1:26" x14ac:dyDescent="0.25">
      <c r="A1742">
        <v>1741</v>
      </c>
      <c r="B1742">
        <v>15672132</v>
      </c>
      <c r="C1742" t="s">
        <v>1108</v>
      </c>
      <c r="D1742">
        <v>695</v>
      </c>
      <c r="E1742" t="s">
        <v>15</v>
      </c>
      <c r="F1742" t="s">
        <v>16</v>
      </c>
      <c r="G1742">
        <v>42</v>
      </c>
      <c r="H1742">
        <v>7</v>
      </c>
      <c r="I1742">
        <v>121453.63</v>
      </c>
      <c r="J1742">
        <v>1</v>
      </c>
      <c r="K1742">
        <v>0</v>
      </c>
      <c r="L1742">
        <v>0</v>
      </c>
      <c r="M1742">
        <v>46374.64</v>
      </c>
      <c r="N1742">
        <v>0</v>
      </c>
      <c r="P1742">
        <f t="shared" si="168"/>
        <v>121453.63</v>
      </c>
      <c r="Q1742">
        <f t="shared" si="169"/>
        <v>6.4807406984078604</v>
      </c>
      <c r="W1742">
        <f t="shared" si="170"/>
        <v>3304</v>
      </c>
      <c r="X1742" t="str">
        <f t="shared" si="171"/>
        <v>But</v>
      </c>
      <c r="Y1742" t="str">
        <f t="shared" si="172"/>
        <v>sov</v>
      </c>
      <c r="Z1742">
        <f t="shared" si="173"/>
        <v>7</v>
      </c>
    </row>
    <row r="1743" spans="1:26" x14ac:dyDescent="0.25">
      <c r="A1743">
        <v>1742</v>
      </c>
      <c r="B1743">
        <v>15742638</v>
      </c>
      <c r="C1743" t="s">
        <v>1109</v>
      </c>
      <c r="D1743">
        <v>747</v>
      </c>
      <c r="E1743" t="s">
        <v>15</v>
      </c>
      <c r="F1743" t="s">
        <v>16</v>
      </c>
      <c r="G1743">
        <v>25</v>
      </c>
      <c r="H1743">
        <v>4</v>
      </c>
      <c r="I1743">
        <v>0</v>
      </c>
      <c r="J1743">
        <v>2</v>
      </c>
      <c r="K1743">
        <v>0</v>
      </c>
      <c r="L1743">
        <v>1</v>
      </c>
      <c r="M1743">
        <v>42039.67</v>
      </c>
      <c r="N1743">
        <v>0</v>
      </c>
      <c r="P1743">
        <f t="shared" si="168"/>
        <v>0</v>
      </c>
      <c r="Q1743">
        <f t="shared" si="169"/>
        <v>5</v>
      </c>
      <c r="W1743">
        <f t="shared" si="170"/>
        <v>1682</v>
      </c>
      <c r="X1743" t="str">
        <f t="shared" si="171"/>
        <v>Wan</v>
      </c>
      <c r="Y1743" t="str">
        <f t="shared" si="172"/>
        <v>ang</v>
      </c>
      <c r="Z1743">
        <f t="shared" si="173"/>
        <v>4</v>
      </c>
    </row>
    <row r="1744" spans="1:26" x14ac:dyDescent="0.25">
      <c r="A1744">
        <v>1743</v>
      </c>
      <c r="B1744">
        <v>15578603</v>
      </c>
      <c r="C1744" t="s">
        <v>1110</v>
      </c>
      <c r="D1744">
        <v>584</v>
      </c>
      <c r="E1744" t="s">
        <v>26</v>
      </c>
      <c r="F1744" t="s">
        <v>16</v>
      </c>
      <c r="G1744">
        <v>54</v>
      </c>
      <c r="H1744">
        <v>1</v>
      </c>
      <c r="I1744">
        <v>77354.37</v>
      </c>
      <c r="J1744">
        <v>1</v>
      </c>
      <c r="K1744">
        <v>0</v>
      </c>
      <c r="L1744">
        <v>0</v>
      </c>
      <c r="M1744">
        <v>138192.98000000001</v>
      </c>
      <c r="N1744">
        <v>1</v>
      </c>
      <c r="P1744">
        <f t="shared" si="168"/>
        <v>77354.37</v>
      </c>
      <c r="Q1744">
        <f t="shared" si="169"/>
        <v>7.3484692283495345</v>
      </c>
      <c r="W1744">
        <f t="shared" si="170"/>
        <v>7467</v>
      </c>
      <c r="X1744" t="str">
        <f t="shared" si="171"/>
        <v>Ale</v>
      </c>
      <c r="Y1744" t="str">
        <f t="shared" si="172"/>
        <v>eva</v>
      </c>
      <c r="Z1744">
        <f t="shared" si="173"/>
        <v>9</v>
      </c>
    </row>
    <row r="1745" spans="1:26" x14ac:dyDescent="0.25">
      <c r="A1745">
        <v>1744</v>
      </c>
      <c r="B1745">
        <v>15726088</v>
      </c>
      <c r="C1745" t="s">
        <v>1111</v>
      </c>
      <c r="D1745">
        <v>476</v>
      </c>
      <c r="E1745" t="s">
        <v>15</v>
      </c>
      <c r="F1745" t="s">
        <v>23</v>
      </c>
      <c r="G1745">
        <v>40</v>
      </c>
      <c r="H1745">
        <v>6</v>
      </c>
      <c r="I1745">
        <v>0</v>
      </c>
      <c r="J1745">
        <v>1</v>
      </c>
      <c r="K1745">
        <v>1</v>
      </c>
      <c r="L1745">
        <v>1</v>
      </c>
      <c r="M1745">
        <v>22735.45</v>
      </c>
      <c r="N1745">
        <v>0</v>
      </c>
      <c r="P1745">
        <f t="shared" si="168"/>
        <v>0</v>
      </c>
      <c r="Q1745">
        <f t="shared" si="169"/>
        <v>6.324555320336759</v>
      </c>
      <c r="W1745">
        <f t="shared" si="170"/>
        <v>9636</v>
      </c>
      <c r="X1745" t="str">
        <f t="shared" si="171"/>
        <v>Vin</v>
      </c>
      <c r="Y1745" t="str">
        <f t="shared" si="172"/>
        <v>ova</v>
      </c>
      <c r="Z1745">
        <f t="shared" si="173"/>
        <v>11</v>
      </c>
    </row>
    <row r="1746" spans="1:26" x14ac:dyDescent="0.25">
      <c r="A1746">
        <v>1745</v>
      </c>
      <c r="B1746">
        <v>15682533</v>
      </c>
      <c r="C1746" t="s">
        <v>250</v>
      </c>
      <c r="D1746">
        <v>850</v>
      </c>
      <c r="E1746" t="s">
        <v>15</v>
      </c>
      <c r="F1746" t="s">
        <v>16</v>
      </c>
      <c r="G1746">
        <v>39</v>
      </c>
      <c r="H1746">
        <v>7</v>
      </c>
      <c r="I1746">
        <v>79259.990000000005</v>
      </c>
      <c r="J1746">
        <v>1</v>
      </c>
      <c r="K1746">
        <v>0</v>
      </c>
      <c r="L1746">
        <v>1</v>
      </c>
      <c r="M1746">
        <v>186910.74</v>
      </c>
      <c r="N1746">
        <v>0</v>
      </c>
      <c r="P1746">
        <f t="shared" si="168"/>
        <v>79259.990000000005</v>
      </c>
      <c r="Q1746">
        <f t="shared" si="169"/>
        <v>6.2449979983983983</v>
      </c>
      <c r="W1746">
        <f t="shared" si="170"/>
        <v>1</v>
      </c>
      <c r="X1746" t="str">
        <f t="shared" si="171"/>
        <v>Hug</v>
      </c>
      <c r="Y1746" t="str">
        <f t="shared" si="172"/>
        <v>hes</v>
      </c>
      <c r="Z1746">
        <f t="shared" si="173"/>
        <v>6</v>
      </c>
    </row>
    <row r="1747" spans="1:26" x14ac:dyDescent="0.25">
      <c r="A1747">
        <v>1746</v>
      </c>
      <c r="B1747">
        <v>15772995</v>
      </c>
      <c r="C1747" t="s">
        <v>483</v>
      </c>
      <c r="D1747">
        <v>529</v>
      </c>
      <c r="E1747" t="s">
        <v>15</v>
      </c>
      <c r="F1747" t="s">
        <v>23</v>
      </c>
      <c r="G1747">
        <v>30</v>
      </c>
      <c r="H1747">
        <v>2</v>
      </c>
      <c r="I1747">
        <v>116295.29</v>
      </c>
      <c r="J1747">
        <v>1</v>
      </c>
      <c r="K1747">
        <v>1</v>
      </c>
      <c r="L1747">
        <v>0</v>
      </c>
      <c r="M1747">
        <v>75285.47</v>
      </c>
      <c r="N1747">
        <v>0</v>
      </c>
      <c r="P1747">
        <f t="shared" si="168"/>
        <v>116295.29</v>
      </c>
      <c r="Q1747">
        <f t="shared" si="169"/>
        <v>5.4772255750516612</v>
      </c>
      <c r="W1747">
        <f t="shared" si="170"/>
        <v>8836</v>
      </c>
      <c r="X1747" t="str">
        <f t="shared" si="171"/>
        <v>Ts'</v>
      </c>
      <c r="Y1747" t="str">
        <f t="shared" si="172"/>
        <v>'ao</v>
      </c>
      <c r="Z1747">
        <f t="shared" si="173"/>
        <v>5</v>
      </c>
    </row>
    <row r="1748" spans="1:26" x14ac:dyDescent="0.25">
      <c r="A1748">
        <v>1747</v>
      </c>
      <c r="B1748">
        <v>15765694</v>
      </c>
      <c r="C1748" t="s">
        <v>1112</v>
      </c>
      <c r="D1748">
        <v>584</v>
      </c>
      <c r="E1748" t="s">
        <v>18</v>
      </c>
      <c r="F1748" t="s">
        <v>16</v>
      </c>
      <c r="G1748">
        <v>59</v>
      </c>
      <c r="H1748">
        <v>1</v>
      </c>
      <c r="I1748">
        <v>0</v>
      </c>
      <c r="J1748">
        <v>1</v>
      </c>
      <c r="K1748">
        <v>0</v>
      </c>
      <c r="L1748">
        <v>1</v>
      </c>
      <c r="M1748">
        <v>130260.11</v>
      </c>
      <c r="N1748">
        <v>1</v>
      </c>
      <c r="P1748">
        <f t="shared" si="168"/>
        <v>0</v>
      </c>
      <c r="Q1748">
        <f t="shared" si="169"/>
        <v>7.6811457478686078</v>
      </c>
      <c r="W1748">
        <f t="shared" si="170"/>
        <v>7467</v>
      </c>
      <c r="X1748" t="str">
        <f t="shared" si="171"/>
        <v>Bag</v>
      </c>
      <c r="Y1748" t="str">
        <f t="shared" si="172"/>
        <v>age</v>
      </c>
      <c r="Z1748">
        <f t="shared" si="173"/>
        <v>4</v>
      </c>
    </row>
    <row r="1749" spans="1:26" x14ac:dyDescent="0.25">
      <c r="A1749">
        <v>1748</v>
      </c>
      <c r="B1749">
        <v>15659486</v>
      </c>
      <c r="C1749" t="s">
        <v>996</v>
      </c>
      <c r="D1749">
        <v>586</v>
      </c>
      <c r="E1749" t="s">
        <v>26</v>
      </c>
      <c r="F1749" t="s">
        <v>23</v>
      </c>
      <c r="G1749">
        <v>34</v>
      </c>
      <c r="H1749">
        <v>9</v>
      </c>
      <c r="I1749">
        <v>74309.81</v>
      </c>
      <c r="J1749">
        <v>1</v>
      </c>
      <c r="K1749">
        <v>1</v>
      </c>
      <c r="L1749">
        <v>0</v>
      </c>
      <c r="M1749">
        <v>15034.93</v>
      </c>
      <c r="N1749">
        <v>0</v>
      </c>
      <c r="P1749">
        <f t="shared" si="168"/>
        <v>74309.81</v>
      </c>
      <c r="Q1749">
        <f t="shared" si="169"/>
        <v>5.8309518948453007</v>
      </c>
      <c r="W1749">
        <f t="shared" si="170"/>
        <v>7405</v>
      </c>
      <c r="X1749" t="str">
        <f t="shared" si="171"/>
        <v>Yud</v>
      </c>
      <c r="Y1749" t="str">
        <f t="shared" si="172"/>
        <v>ina</v>
      </c>
      <c r="Z1749">
        <f t="shared" si="173"/>
        <v>6</v>
      </c>
    </row>
    <row r="1750" spans="1:26" x14ac:dyDescent="0.25">
      <c r="A1750">
        <v>1749</v>
      </c>
      <c r="B1750">
        <v>15568963</v>
      </c>
      <c r="C1750" t="s">
        <v>1113</v>
      </c>
      <c r="D1750">
        <v>674</v>
      </c>
      <c r="E1750" t="s">
        <v>26</v>
      </c>
      <c r="F1750" t="s">
        <v>23</v>
      </c>
      <c r="G1750">
        <v>34</v>
      </c>
      <c r="H1750">
        <v>2</v>
      </c>
      <c r="I1750">
        <v>152797.9</v>
      </c>
      <c r="J1750">
        <v>1</v>
      </c>
      <c r="K1750">
        <v>1</v>
      </c>
      <c r="L1750">
        <v>0</v>
      </c>
      <c r="M1750">
        <v>175709.4</v>
      </c>
      <c r="N1750">
        <v>1</v>
      </c>
      <c r="P1750">
        <f t="shared" si="168"/>
        <v>152797.9</v>
      </c>
      <c r="Q1750">
        <f t="shared" si="169"/>
        <v>5.8309518948453007</v>
      </c>
      <c r="W1750">
        <f t="shared" si="170"/>
        <v>4132</v>
      </c>
      <c r="X1750" t="str">
        <f t="shared" si="171"/>
        <v>Naq</v>
      </c>
      <c r="Y1750" t="str">
        <f t="shared" si="172"/>
        <v>uin</v>
      </c>
      <c r="Z1750">
        <f t="shared" si="173"/>
        <v>6</v>
      </c>
    </row>
    <row r="1751" spans="1:26" x14ac:dyDescent="0.25">
      <c r="A1751">
        <v>1750</v>
      </c>
      <c r="B1751">
        <v>15703820</v>
      </c>
      <c r="C1751" t="s">
        <v>76</v>
      </c>
      <c r="D1751">
        <v>552</v>
      </c>
      <c r="E1751" t="s">
        <v>15</v>
      </c>
      <c r="F1751" t="s">
        <v>23</v>
      </c>
      <c r="G1751">
        <v>42</v>
      </c>
      <c r="H1751">
        <v>9</v>
      </c>
      <c r="I1751">
        <v>133701.07</v>
      </c>
      <c r="J1751">
        <v>2</v>
      </c>
      <c r="K1751">
        <v>1</v>
      </c>
      <c r="L1751">
        <v>0</v>
      </c>
      <c r="M1751">
        <v>101069.71</v>
      </c>
      <c r="N1751">
        <v>1</v>
      </c>
      <c r="P1751">
        <f t="shared" si="168"/>
        <v>133701.07</v>
      </c>
      <c r="Q1751">
        <f t="shared" si="169"/>
        <v>6.4807406984078604</v>
      </c>
      <c r="W1751">
        <f t="shared" si="170"/>
        <v>8342</v>
      </c>
      <c r="X1751" t="str">
        <f t="shared" si="171"/>
        <v>End</v>
      </c>
      <c r="Y1751" t="str">
        <f t="shared" si="172"/>
        <v>zzi</v>
      </c>
      <c r="Z1751">
        <f t="shared" si="173"/>
        <v>8</v>
      </c>
    </row>
    <row r="1752" spans="1:26" x14ac:dyDescent="0.25">
      <c r="A1752">
        <v>1751</v>
      </c>
      <c r="B1752">
        <v>15569410</v>
      </c>
      <c r="C1752" t="s">
        <v>603</v>
      </c>
      <c r="D1752">
        <v>601</v>
      </c>
      <c r="E1752" t="s">
        <v>26</v>
      </c>
      <c r="F1752" t="s">
        <v>16</v>
      </c>
      <c r="G1752">
        <v>33</v>
      </c>
      <c r="H1752">
        <v>7</v>
      </c>
      <c r="I1752">
        <v>114430.18</v>
      </c>
      <c r="J1752">
        <v>2</v>
      </c>
      <c r="K1752">
        <v>1</v>
      </c>
      <c r="L1752">
        <v>1</v>
      </c>
      <c r="M1752">
        <v>153012.13</v>
      </c>
      <c r="N1752">
        <v>0</v>
      </c>
      <c r="P1752">
        <f t="shared" si="168"/>
        <v>114430.18</v>
      </c>
      <c r="Q1752">
        <f t="shared" si="169"/>
        <v>5.7445626465380286</v>
      </c>
      <c r="W1752">
        <f t="shared" si="170"/>
        <v>6895</v>
      </c>
      <c r="X1752" t="str">
        <f t="shared" si="171"/>
        <v>Tan</v>
      </c>
      <c r="Y1752" t="str">
        <f t="shared" si="172"/>
        <v>ang</v>
      </c>
      <c r="Z1752">
        <f t="shared" si="173"/>
        <v>4</v>
      </c>
    </row>
    <row r="1753" spans="1:26" x14ac:dyDescent="0.25">
      <c r="A1753">
        <v>1752</v>
      </c>
      <c r="B1753">
        <v>15632256</v>
      </c>
      <c r="C1753" t="s">
        <v>1114</v>
      </c>
      <c r="D1753">
        <v>541</v>
      </c>
      <c r="E1753" t="s">
        <v>15</v>
      </c>
      <c r="F1753" t="s">
        <v>23</v>
      </c>
      <c r="G1753">
        <v>29</v>
      </c>
      <c r="H1753">
        <v>7</v>
      </c>
      <c r="I1753">
        <v>127504.57</v>
      </c>
      <c r="J1753">
        <v>1</v>
      </c>
      <c r="K1753">
        <v>0</v>
      </c>
      <c r="L1753">
        <v>0</v>
      </c>
      <c r="M1753">
        <v>86173.92</v>
      </c>
      <c r="N1753">
        <v>0</v>
      </c>
      <c r="P1753">
        <f t="shared" si="168"/>
        <v>127504.57</v>
      </c>
      <c r="Q1753">
        <f t="shared" si="169"/>
        <v>5.3851648071345037</v>
      </c>
      <c r="W1753">
        <f t="shared" si="170"/>
        <v>8599</v>
      </c>
      <c r="X1753" t="str">
        <f t="shared" si="171"/>
        <v>Sch</v>
      </c>
      <c r="Y1753" t="str">
        <f t="shared" si="172"/>
        <v>der</v>
      </c>
      <c r="Z1753">
        <f t="shared" si="173"/>
        <v>9</v>
      </c>
    </row>
    <row r="1754" spans="1:26" x14ac:dyDescent="0.25">
      <c r="A1754">
        <v>1753</v>
      </c>
      <c r="B1754">
        <v>15724466</v>
      </c>
      <c r="C1754" t="s">
        <v>1115</v>
      </c>
      <c r="D1754">
        <v>744</v>
      </c>
      <c r="E1754" t="s">
        <v>26</v>
      </c>
      <c r="F1754" t="s">
        <v>16</v>
      </c>
      <c r="G1754">
        <v>41</v>
      </c>
      <c r="H1754">
        <v>2</v>
      </c>
      <c r="I1754">
        <v>84113.41</v>
      </c>
      <c r="J1754">
        <v>1</v>
      </c>
      <c r="K1754">
        <v>1</v>
      </c>
      <c r="L1754">
        <v>0</v>
      </c>
      <c r="M1754">
        <v>197548.63</v>
      </c>
      <c r="N1754">
        <v>0</v>
      </c>
      <c r="P1754">
        <f t="shared" si="168"/>
        <v>84113.41</v>
      </c>
      <c r="Q1754">
        <f t="shared" si="169"/>
        <v>6.4031242374328485</v>
      </c>
      <c r="W1754">
        <f t="shared" si="170"/>
        <v>1756</v>
      </c>
      <c r="X1754" t="str">
        <f t="shared" si="171"/>
        <v>Swe</v>
      </c>
      <c r="Y1754" t="str">
        <f t="shared" si="172"/>
        <v>gen</v>
      </c>
      <c r="Z1754">
        <f t="shared" si="173"/>
        <v>10</v>
      </c>
    </row>
    <row r="1755" spans="1:26" x14ac:dyDescent="0.25">
      <c r="A1755">
        <v>1754</v>
      </c>
      <c r="B1755">
        <v>15777639</v>
      </c>
      <c r="C1755" t="s">
        <v>680</v>
      </c>
      <c r="D1755">
        <v>595</v>
      </c>
      <c r="E1755" t="s">
        <v>18</v>
      </c>
      <c r="F1755" t="s">
        <v>16</v>
      </c>
      <c r="G1755">
        <v>23</v>
      </c>
      <c r="H1755">
        <v>10</v>
      </c>
      <c r="I1755">
        <v>101126.66</v>
      </c>
      <c r="J1755">
        <v>2</v>
      </c>
      <c r="K1755">
        <v>0</v>
      </c>
      <c r="L1755">
        <v>0</v>
      </c>
      <c r="M1755">
        <v>37042.800000000003</v>
      </c>
      <c r="N1755">
        <v>0</v>
      </c>
      <c r="P1755">
        <f t="shared" si="168"/>
        <v>101126.66</v>
      </c>
      <c r="Q1755">
        <f t="shared" si="169"/>
        <v>4.7958315233127191</v>
      </c>
      <c r="W1755">
        <f t="shared" si="170"/>
        <v>7105</v>
      </c>
      <c r="X1755" t="str">
        <f t="shared" si="171"/>
        <v>McG</v>
      </c>
      <c r="Y1755" t="str">
        <f t="shared" si="172"/>
        <v>gor</v>
      </c>
      <c r="Z1755">
        <f t="shared" si="173"/>
        <v>8</v>
      </c>
    </row>
    <row r="1756" spans="1:26" x14ac:dyDescent="0.25">
      <c r="A1756">
        <v>1755</v>
      </c>
      <c r="B1756">
        <v>15802501</v>
      </c>
      <c r="C1756" t="s">
        <v>102</v>
      </c>
      <c r="D1756">
        <v>724</v>
      </c>
      <c r="E1756" t="s">
        <v>26</v>
      </c>
      <c r="F1756" t="s">
        <v>23</v>
      </c>
      <c r="G1756">
        <v>33</v>
      </c>
      <c r="H1756">
        <v>5</v>
      </c>
      <c r="I1756">
        <v>103564.83</v>
      </c>
      <c r="J1756">
        <v>2</v>
      </c>
      <c r="K1756">
        <v>1</v>
      </c>
      <c r="L1756">
        <v>0</v>
      </c>
      <c r="M1756">
        <v>121085.72</v>
      </c>
      <c r="N1756">
        <v>0</v>
      </c>
      <c r="P1756">
        <f t="shared" si="168"/>
        <v>103564.83</v>
      </c>
      <c r="Q1756">
        <f t="shared" si="169"/>
        <v>5.7445626465380286</v>
      </c>
      <c r="W1756">
        <f t="shared" si="170"/>
        <v>2298</v>
      </c>
      <c r="X1756" t="str">
        <f t="shared" si="171"/>
        <v>Ony</v>
      </c>
      <c r="Y1756" t="str">
        <f t="shared" si="172"/>
        <v>ulu</v>
      </c>
      <c r="Z1756">
        <f t="shared" si="173"/>
        <v>9</v>
      </c>
    </row>
    <row r="1757" spans="1:26" x14ac:dyDescent="0.25">
      <c r="A1757">
        <v>1756</v>
      </c>
      <c r="B1757">
        <v>15778410</v>
      </c>
      <c r="C1757" t="s">
        <v>60</v>
      </c>
      <c r="D1757">
        <v>533</v>
      </c>
      <c r="E1757" t="s">
        <v>18</v>
      </c>
      <c r="F1757" t="s">
        <v>16</v>
      </c>
      <c r="G1757">
        <v>52</v>
      </c>
      <c r="H1757">
        <v>7</v>
      </c>
      <c r="I1757">
        <v>0</v>
      </c>
      <c r="J1757">
        <v>1</v>
      </c>
      <c r="K1757">
        <v>0</v>
      </c>
      <c r="L1757">
        <v>1</v>
      </c>
      <c r="M1757">
        <v>194113.99</v>
      </c>
      <c r="N1757">
        <v>1</v>
      </c>
      <c r="P1757">
        <f t="shared" si="168"/>
        <v>0</v>
      </c>
      <c r="Q1757">
        <f t="shared" si="169"/>
        <v>7.2111025509279782</v>
      </c>
      <c r="W1757">
        <f t="shared" si="170"/>
        <v>8772</v>
      </c>
      <c r="X1757" t="str">
        <f t="shared" si="171"/>
        <v>Cla</v>
      </c>
      <c r="Y1757" t="str">
        <f t="shared" si="172"/>
        <v>rke</v>
      </c>
      <c r="Z1757">
        <f t="shared" si="173"/>
        <v>6</v>
      </c>
    </row>
    <row r="1758" spans="1:26" x14ac:dyDescent="0.25">
      <c r="A1758">
        <v>1757</v>
      </c>
      <c r="B1758">
        <v>15670702</v>
      </c>
      <c r="C1758" t="s">
        <v>235</v>
      </c>
      <c r="D1758">
        <v>618</v>
      </c>
      <c r="E1758" t="s">
        <v>15</v>
      </c>
      <c r="F1758" t="s">
        <v>23</v>
      </c>
      <c r="G1758">
        <v>37</v>
      </c>
      <c r="H1758">
        <v>2</v>
      </c>
      <c r="I1758">
        <v>168178.21</v>
      </c>
      <c r="J1758">
        <v>2</v>
      </c>
      <c r="K1758">
        <v>0</v>
      </c>
      <c r="L1758">
        <v>1</v>
      </c>
      <c r="M1758">
        <v>101273.23</v>
      </c>
      <c r="N1758">
        <v>0</v>
      </c>
      <c r="P1758">
        <f t="shared" si="168"/>
        <v>168178.21</v>
      </c>
      <c r="Q1758">
        <f t="shared" si="169"/>
        <v>6.0827625302982193</v>
      </c>
      <c r="W1758">
        <f t="shared" si="170"/>
        <v>6301</v>
      </c>
      <c r="X1758" t="str">
        <f t="shared" si="171"/>
        <v>Smi</v>
      </c>
      <c r="Y1758" t="str">
        <f t="shared" si="172"/>
        <v>ith</v>
      </c>
      <c r="Z1758">
        <f t="shared" si="173"/>
        <v>5</v>
      </c>
    </row>
    <row r="1759" spans="1:26" x14ac:dyDescent="0.25">
      <c r="A1759">
        <v>1758</v>
      </c>
      <c r="B1759">
        <v>15704763</v>
      </c>
      <c r="C1759" t="s">
        <v>1116</v>
      </c>
      <c r="D1759">
        <v>523</v>
      </c>
      <c r="E1759" t="s">
        <v>26</v>
      </c>
      <c r="F1759" t="s">
        <v>16</v>
      </c>
      <c r="G1759">
        <v>39</v>
      </c>
      <c r="H1759">
        <v>1</v>
      </c>
      <c r="I1759">
        <v>143903.10999999999</v>
      </c>
      <c r="J1759">
        <v>1</v>
      </c>
      <c r="K1759">
        <v>1</v>
      </c>
      <c r="L1759">
        <v>1</v>
      </c>
      <c r="M1759">
        <v>118711.75</v>
      </c>
      <c r="N1759">
        <v>1</v>
      </c>
      <c r="P1759">
        <f t="shared" si="168"/>
        <v>143903.10999999999</v>
      </c>
      <c r="Q1759">
        <f t="shared" si="169"/>
        <v>6.2449979983983983</v>
      </c>
      <c r="W1759">
        <f t="shared" si="170"/>
        <v>8969</v>
      </c>
      <c r="X1759" t="str">
        <f t="shared" si="171"/>
        <v>Koz</v>
      </c>
      <c r="Y1759" t="str">
        <f t="shared" si="172"/>
        <v>ova</v>
      </c>
      <c r="Z1759">
        <f t="shared" si="173"/>
        <v>7</v>
      </c>
    </row>
    <row r="1760" spans="1:26" x14ac:dyDescent="0.25">
      <c r="A1760">
        <v>1759</v>
      </c>
      <c r="B1760">
        <v>15645544</v>
      </c>
      <c r="C1760" t="s">
        <v>1117</v>
      </c>
      <c r="D1760">
        <v>642</v>
      </c>
      <c r="E1760" t="s">
        <v>26</v>
      </c>
      <c r="F1760" t="s">
        <v>16</v>
      </c>
      <c r="G1760">
        <v>30</v>
      </c>
      <c r="H1760">
        <v>5</v>
      </c>
      <c r="I1760">
        <v>129753.69</v>
      </c>
      <c r="J1760">
        <v>1</v>
      </c>
      <c r="K1760">
        <v>1</v>
      </c>
      <c r="L1760">
        <v>0</v>
      </c>
      <c r="M1760">
        <v>582.53</v>
      </c>
      <c r="N1760">
        <v>0</v>
      </c>
      <c r="P1760">
        <f t="shared" si="168"/>
        <v>129753.69</v>
      </c>
      <c r="Q1760">
        <f t="shared" si="169"/>
        <v>5.4772255750516612</v>
      </c>
      <c r="W1760">
        <f t="shared" si="170"/>
        <v>5376</v>
      </c>
      <c r="X1760" t="str">
        <f t="shared" si="171"/>
        <v>Nek</v>
      </c>
      <c r="Y1760" t="str">
        <f t="shared" si="172"/>
        <v>sov</v>
      </c>
      <c r="Z1760">
        <f t="shared" si="173"/>
        <v>8</v>
      </c>
    </row>
    <row r="1761" spans="1:26" x14ac:dyDescent="0.25">
      <c r="A1761">
        <v>1760</v>
      </c>
      <c r="B1761">
        <v>15757646</v>
      </c>
      <c r="C1761" t="s">
        <v>1118</v>
      </c>
      <c r="D1761">
        <v>584</v>
      </c>
      <c r="E1761" t="s">
        <v>15</v>
      </c>
      <c r="F1761" t="s">
        <v>23</v>
      </c>
      <c r="G1761">
        <v>35</v>
      </c>
      <c r="H1761">
        <v>9</v>
      </c>
      <c r="I1761">
        <v>0</v>
      </c>
      <c r="J1761">
        <v>2</v>
      </c>
      <c r="K1761">
        <v>1</v>
      </c>
      <c r="L1761">
        <v>0</v>
      </c>
      <c r="M1761">
        <v>192381.21</v>
      </c>
      <c r="N1761">
        <v>0</v>
      </c>
      <c r="P1761">
        <f t="shared" si="168"/>
        <v>0</v>
      </c>
      <c r="Q1761">
        <f t="shared" si="169"/>
        <v>5.9160797830996161</v>
      </c>
      <c r="W1761">
        <f t="shared" si="170"/>
        <v>7467</v>
      </c>
      <c r="X1761" t="str">
        <f t="shared" si="171"/>
        <v>Ola</v>
      </c>
      <c r="Y1761" t="str">
        <f t="shared" si="172"/>
        <v>gue</v>
      </c>
      <c r="Z1761">
        <f t="shared" si="173"/>
        <v>6</v>
      </c>
    </row>
    <row r="1762" spans="1:26" x14ac:dyDescent="0.25">
      <c r="A1762">
        <v>1761</v>
      </c>
      <c r="B1762">
        <v>15701121</v>
      </c>
      <c r="C1762" t="s">
        <v>1119</v>
      </c>
      <c r="D1762">
        <v>521</v>
      </c>
      <c r="E1762" t="s">
        <v>15</v>
      </c>
      <c r="F1762" t="s">
        <v>23</v>
      </c>
      <c r="G1762">
        <v>38</v>
      </c>
      <c r="H1762">
        <v>5</v>
      </c>
      <c r="I1762">
        <v>110641.18</v>
      </c>
      <c r="J1762">
        <v>1</v>
      </c>
      <c r="K1762">
        <v>0</v>
      </c>
      <c r="L1762">
        <v>1</v>
      </c>
      <c r="M1762">
        <v>136507.69</v>
      </c>
      <c r="N1762">
        <v>1</v>
      </c>
      <c r="P1762">
        <f t="shared" si="168"/>
        <v>110641.18</v>
      </c>
      <c r="Q1762">
        <f t="shared" si="169"/>
        <v>6.164414002968976</v>
      </c>
      <c r="W1762">
        <f t="shared" si="170"/>
        <v>8999</v>
      </c>
      <c r="X1762" t="str">
        <f t="shared" si="171"/>
        <v>Hol</v>
      </c>
      <c r="Y1762" t="str">
        <f t="shared" si="172"/>
        <v>olt</v>
      </c>
      <c r="Z1762">
        <f t="shared" si="173"/>
        <v>4</v>
      </c>
    </row>
    <row r="1763" spans="1:26" x14ac:dyDescent="0.25">
      <c r="A1763">
        <v>1762</v>
      </c>
      <c r="B1763">
        <v>15796313</v>
      </c>
      <c r="C1763" t="s">
        <v>596</v>
      </c>
      <c r="D1763">
        <v>662</v>
      </c>
      <c r="E1763" t="s">
        <v>15</v>
      </c>
      <c r="F1763" t="s">
        <v>16</v>
      </c>
      <c r="G1763">
        <v>36</v>
      </c>
      <c r="H1763">
        <v>4</v>
      </c>
      <c r="I1763">
        <v>166909.20000000001</v>
      </c>
      <c r="J1763">
        <v>2</v>
      </c>
      <c r="K1763">
        <v>1</v>
      </c>
      <c r="L1763">
        <v>0</v>
      </c>
      <c r="M1763">
        <v>138871.12</v>
      </c>
      <c r="N1763">
        <v>1</v>
      </c>
      <c r="P1763">
        <f t="shared" si="168"/>
        <v>166909.20000000001</v>
      </c>
      <c r="Q1763">
        <f t="shared" si="169"/>
        <v>6</v>
      </c>
      <c r="W1763">
        <f t="shared" si="170"/>
        <v>4582</v>
      </c>
      <c r="X1763" t="str">
        <f t="shared" si="171"/>
        <v>Ols</v>
      </c>
      <c r="Y1763" t="str">
        <f t="shared" si="172"/>
        <v>sen</v>
      </c>
      <c r="Z1763">
        <f t="shared" si="173"/>
        <v>5</v>
      </c>
    </row>
    <row r="1764" spans="1:26" x14ac:dyDescent="0.25">
      <c r="A1764">
        <v>1763</v>
      </c>
      <c r="B1764">
        <v>15815660</v>
      </c>
      <c r="C1764" t="s">
        <v>587</v>
      </c>
      <c r="D1764">
        <v>758</v>
      </c>
      <c r="E1764" t="s">
        <v>15</v>
      </c>
      <c r="F1764" t="s">
        <v>16</v>
      </c>
      <c r="G1764">
        <v>34</v>
      </c>
      <c r="H1764">
        <v>1</v>
      </c>
      <c r="I1764">
        <v>154139.45000000001</v>
      </c>
      <c r="J1764">
        <v>1</v>
      </c>
      <c r="K1764">
        <v>1</v>
      </c>
      <c r="L1764">
        <v>1</v>
      </c>
      <c r="M1764">
        <v>60728.89</v>
      </c>
      <c r="N1764">
        <v>0</v>
      </c>
      <c r="P1764">
        <f t="shared" si="168"/>
        <v>154139.45000000001</v>
      </c>
      <c r="Q1764">
        <f t="shared" si="169"/>
        <v>5.8309518948453007</v>
      </c>
      <c r="W1764">
        <f t="shared" si="170"/>
        <v>1384</v>
      </c>
      <c r="X1764" t="str">
        <f t="shared" si="171"/>
        <v>Maz</v>
      </c>
      <c r="Y1764" t="str">
        <f t="shared" si="172"/>
        <v>zzi</v>
      </c>
      <c r="Z1764">
        <f t="shared" si="173"/>
        <v>5</v>
      </c>
    </row>
    <row r="1765" spans="1:26" x14ac:dyDescent="0.25">
      <c r="A1765">
        <v>1764</v>
      </c>
      <c r="B1765">
        <v>15602844</v>
      </c>
      <c r="C1765" t="s">
        <v>708</v>
      </c>
      <c r="D1765">
        <v>717</v>
      </c>
      <c r="E1765" t="s">
        <v>15</v>
      </c>
      <c r="F1765" t="s">
        <v>23</v>
      </c>
      <c r="G1765">
        <v>38</v>
      </c>
      <c r="H1765">
        <v>7</v>
      </c>
      <c r="I1765">
        <v>97459.06</v>
      </c>
      <c r="J1765">
        <v>1</v>
      </c>
      <c r="K1765">
        <v>0</v>
      </c>
      <c r="L1765">
        <v>0</v>
      </c>
      <c r="M1765">
        <v>189175.71</v>
      </c>
      <c r="N1765">
        <v>0</v>
      </c>
      <c r="P1765">
        <f t="shared" si="168"/>
        <v>97459.06</v>
      </c>
      <c r="Q1765">
        <f t="shared" si="169"/>
        <v>6.164414002968976</v>
      </c>
      <c r="W1765">
        <f t="shared" si="170"/>
        <v>2502</v>
      </c>
      <c r="X1765" t="str">
        <f t="shared" si="171"/>
        <v>Niu</v>
      </c>
      <c r="Y1765" t="str">
        <f t="shared" si="172"/>
        <v>Niu</v>
      </c>
      <c r="Z1765">
        <f t="shared" si="173"/>
        <v>3</v>
      </c>
    </row>
    <row r="1766" spans="1:26" x14ac:dyDescent="0.25">
      <c r="A1766">
        <v>1765</v>
      </c>
      <c r="B1766">
        <v>15636238</v>
      </c>
      <c r="C1766" t="s">
        <v>113</v>
      </c>
      <c r="D1766">
        <v>611</v>
      </c>
      <c r="E1766" t="s">
        <v>15</v>
      </c>
      <c r="F1766" t="s">
        <v>23</v>
      </c>
      <c r="G1766">
        <v>40</v>
      </c>
      <c r="H1766">
        <v>1</v>
      </c>
      <c r="I1766">
        <v>0</v>
      </c>
      <c r="J1766">
        <v>2</v>
      </c>
      <c r="K1766">
        <v>1</v>
      </c>
      <c r="L1766">
        <v>1</v>
      </c>
      <c r="M1766">
        <v>102547.56</v>
      </c>
      <c r="N1766">
        <v>0</v>
      </c>
      <c r="P1766">
        <f t="shared" si="168"/>
        <v>0</v>
      </c>
      <c r="Q1766">
        <f t="shared" si="169"/>
        <v>6.324555320336759</v>
      </c>
      <c r="W1766">
        <f t="shared" si="170"/>
        <v>6541</v>
      </c>
      <c r="X1766" t="str">
        <f t="shared" si="171"/>
        <v>Gra</v>
      </c>
      <c r="Y1766" t="str">
        <f t="shared" si="172"/>
        <v>ham</v>
      </c>
      <c r="Z1766">
        <f t="shared" si="173"/>
        <v>6</v>
      </c>
    </row>
    <row r="1767" spans="1:26" x14ac:dyDescent="0.25">
      <c r="A1767">
        <v>1766</v>
      </c>
      <c r="B1767">
        <v>15770101</v>
      </c>
      <c r="C1767" t="s">
        <v>219</v>
      </c>
      <c r="D1767">
        <v>766</v>
      </c>
      <c r="E1767" t="s">
        <v>26</v>
      </c>
      <c r="F1767" t="s">
        <v>23</v>
      </c>
      <c r="G1767">
        <v>43</v>
      </c>
      <c r="H1767">
        <v>6</v>
      </c>
      <c r="I1767">
        <v>112088.04</v>
      </c>
      <c r="J1767">
        <v>2</v>
      </c>
      <c r="K1767">
        <v>1</v>
      </c>
      <c r="L1767">
        <v>1</v>
      </c>
      <c r="M1767">
        <v>36706.559999999998</v>
      </c>
      <c r="N1767">
        <v>0</v>
      </c>
      <c r="P1767">
        <f t="shared" si="168"/>
        <v>112088.04</v>
      </c>
      <c r="Q1767">
        <f t="shared" si="169"/>
        <v>6.5574385243020004</v>
      </c>
      <c r="W1767">
        <f t="shared" si="170"/>
        <v>1233</v>
      </c>
      <c r="X1767" t="str">
        <f t="shared" si="171"/>
        <v>Mil</v>
      </c>
      <c r="Y1767" t="str">
        <f t="shared" si="172"/>
        <v>lar</v>
      </c>
      <c r="Z1767">
        <f t="shared" si="173"/>
        <v>6</v>
      </c>
    </row>
    <row r="1768" spans="1:26" x14ac:dyDescent="0.25">
      <c r="A1768">
        <v>1767</v>
      </c>
      <c r="B1768">
        <v>15645543</v>
      </c>
      <c r="C1768" t="s">
        <v>529</v>
      </c>
      <c r="D1768">
        <v>636</v>
      </c>
      <c r="E1768" t="s">
        <v>15</v>
      </c>
      <c r="F1768" t="s">
        <v>16</v>
      </c>
      <c r="G1768">
        <v>34</v>
      </c>
      <c r="H1768">
        <v>3</v>
      </c>
      <c r="I1768">
        <v>0</v>
      </c>
      <c r="J1768">
        <v>2</v>
      </c>
      <c r="K1768">
        <v>1</v>
      </c>
      <c r="L1768">
        <v>1</v>
      </c>
      <c r="M1768">
        <v>44756.25</v>
      </c>
      <c r="N1768">
        <v>0</v>
      </c>
      <c r="P1768">
        <f t="shared" si="168"/>
        <v>0</v>
      </c>
      <c r="Q1768">
        <f t="shared" si="169"/>
        <v>5.8309518948453007</v>
      </c>
      <c r="W1768">
        <f t="shared" si="170"/>
        <v>5615</v>
      </c>
      <c r="X1768" t="str">
        <f t="shared" si="171"/>
        <v>Bel</v>
      </c>
      <c r="Y1768" t="str">
        <f t="shared" si="172"/>
        <v>ell</v>
      </c>
      <c r="Z1768">
        <f t="shared" si="173"/>
        <v>4</v>
      </c>
    </row>
    <row r="1769" spans="1:26" x14ac:dyDescent="0.25">
      <c r="A1769">
        <v>1768</v>
      </c>
      <c r="B1769">
        <v>15596397</v>
      </c>
      <c r="C1769" t="s">
        <v>974</v>
      </c>
      <c r="D1769">
        <v>814</v>
      </c>
      <c r="E1769" t="s">
        <v>15</v>
      </c>
      <c r="F1769" t="s">
        <v>16</v>
      </c>
      <c r="G1769">
        <v>48</v>
      </c>
      <c r="H1769">
        <v>7</v>
      </c>
      <c r="I1769">
        <v>0</v>
      </c>
      <c r="J1769">
        <v>2</v>
      </c>
      <c r="K1769">
        <v>1</v>
      </c>
      <c r="L1769">
        <v>1</v>
      </c>
      <c r="M1769">
        <v>132870.15</v>
      </c>
      <c r="N1769">
        <v>0</v>
      </c>
      <c r="P1769">
        <f t="shared" si="168"/>
        <v>0</v>
      </c>
      <c r="Q1769">
        <f t="shared" si="169"/>
        <v>6.9282032302755088</v>
      </c>
      <c r="W1769">
        <f t="shared" si="170"/>
        <v>478</v>
      </c>
      <c r="X1769" t="str">
        <f t="shared" si="171"/>
        <v>Kel</v>
      </c>
      <c r="Y1769" t="str">
        <f t="shared" si="172"/>
        <v>lly</v>
      </c>
      <c r="Z1769">
        <f t="shared" si="173"/>
        <v>5</v>
      </c>
    </row>
    <row r="1770" spans="1:26" x14ac:dyDescent="0.25">
      <c r="A1770">
        <v>1769</v>
      </c>
      <c r="B1770">
        <v>15770525</v>
      </c>
      <c r="C1770" t="s">
        <v>919</v>
      </c>
      <c r="D1770">
        <v>760</v>
      </c>
      <c r="E1770" t="s">
        <v>18</v>
      </c>
      <c r="F1770" t="s">
        <v>23</v>
      </c>
      <c r="G1770">
        <v>28</v>
      </c>
      <c r="H1770">
        <v>1</v>
      </c>
      <c r="I1770">
        <v>141038.57</v>
      </c>
      <c r="J1770">
        <v>2</v>
      </c>
      <c r="K1770">
        <v>0</v>
      </c>
      <c r="L1770">
        <v>0</v>
      </c>
      <c r="M1770">
        <v>16287.38</v>
      </c>
      <c r="N1770">
        <v>0</v>
      </c>
      <c r="P1770">
        <f t="shared" si="168"/>
        <v>141038.57</v>
      </c>
      <c r="Q1770">
        <f t="shared" si="169"/>
        <v>5.2915026221291814</v>
      </c>
      <c r="W1770">
        <f t="shared" si="170"/>
        <v>1346</v>
      </c>
      <c r="X1770" t="str">
        <f t="shared" si="171"/>
        <v>T'a</v>
      </c>
      <c r="Y1770" t="str">
        <f t="shared" si="172"/>
        <v>'an</v>
      </c>
      <c r="Z1770">
        <f t="shared" si="173"/>
        <v>4</v>
      </c>
    </row>
    <row r="1771" spans="1:26" x14ac:dyDescent="0.25">
      <c r="A1771">
        <v>1770</v>
      </c>
      <c r="B1771">
        <v>15684267</v>
      </c>
      <c r="C1771" t="s">
        <v>1120</v>
      </c>
      <c r="D1771">
        <v>607</v>
      </c>
      <c r="E1771" t="s">
        <v>26</v>
      </c>
      <c r="F1771" t="s">
        <v>23</v>
      </c>
      <c r="G1771">
        <v>39</v>
      </c>
      <c r="H1771">
        <v>2</v>
      </c>
      <c r="I1771">
        <v>84468.67</v>
      </c>
      <c r="J1771">
        <v>2</v>
      </c>
      <c r="K1771">
        <v>1</v>
      </c>
      <c r="L1771">
        <v>1</v>
      </c>
      <c r="M1771">
        <v>121945.42</v>
      </c>
      <c r="N1771">
        <v>0</v>
      </c>
      <c r="P1771">
        <f t="shared" si="168"/>
        <v>84468.67</v>
      </c>
      <c r="Q1771">
        <f t="shared" si="169"/>
        <v>6.2449979983983983</v>
      </c>
      <c r="W1771">
        <f t="shared" si="170"/>
        <v>6681</v>
      </c>
      <c r="X1771" t="str">
        <f t="shared" si="171"/>
        <v>Dav</v>
      </c>
      <c r="Y1771" t="str">
        <f t="shared" si="172"/>
        <v>ila</v>
      </c>
      <c r="Z1771">
        <f t="shared" si="173"/>
        <v>6</v>
      </c>
    </row>
    <row r="1772" spans="1:26" x14ac:dyDescent="0.25">
      <c r="A1772">
        <v>1771</v>
      </c>
      <c r="B1772">
        <v>15689980</v>
      </c>
      <c r="C1772" t="s">
        <v>1046</v>
      </c>
      <c r="D1772">
        <v>725</v>
      </c>
      <c r="E1772" t="s">
        <v>18</v>
      </c>
      <c r="F1772" t="s">
        <v>16</v>
      </c>
      <c r="G1772">
        <v>36</v>
      </c>
      <c r="H1772">
        <v>4</v>
      </c>
      <c r="I1772">
        <v>118520.26</v>
      </c>
      <c r="J1772">
        <v>1</v>
      </c>
      <c r="K1772">
        <v>0</v>
      </c>
      <c r="L1772">
        <v>0</v>
      </c>
      <c r="M1772">
        <v>131173.9</v>
      </c>
      <c r="N1772">
        <v>1</v>
      </c>
      <c r="P1772">
        <f t="shared" si="168"/>
        <v>118520.26</v>
      </c>
      <c r="Q1772">
        <f t="shared" si="169"/>
        <v>6</v>
      </c>
      <c r="W1772">
        <f t="shared" si="170"/>
        <v>2271</v>
      </c>
      <c r="X1772" t="str">
        <f t="shared" si="171"/>
        <v>Wil</v>
      </c>
      <c r="Y1772" t="str">
        <f t="shared" si="172"/>
        <v>lis</v>
      </c>
      <c r="Z1772">
        <f t="shared" si="173"/>
        <v>6</v>
      </c>
    </row>
    <row r="1773" spans="1:26" x14ac:dyDescent="0.25">
      <c r="A1773">
        <v>1772</v>
      </c>
      <c r="B1773">
        <v>15633260</v>
      </c>
      <c r="C1773" t="s">
        <v>236</v>
      </c>
      <c r="D1773">
        <v>600</v>
      </c>
      <c r="E1773" t="s">
        <v>15</v>
      </c>
      <c r="F1773" t="s">
        <v>23</v>
      </c>
      <c r="G1773">
        <v>37</v>
      </c>
      <c r="H1773">
        <v>1</v>
      </c>
      <c r="I1773">
        <v>142663.46</v>
      </c>
      <c r="J1773">
        <v>1</v>
      </c>
      <c r="K1773">
        <v>0</v>
      </c>
      <c r="L1773">
        <v>1</v>
      </c>
      <c r="M1773">
        <v>88669.89</v>
      </c>
      <c r="N1773">
        <v>0</v>
      </c>
      <c r="P1773">
        <f t="shared" si="168"/>
        <v>142663.46</v>
      </c>
      <c r="Q1773">
        <f t="shared" si="169"/>
        <v>6.0827625302982193</v>
      </c>
      <c r="W1773">
        <f t="shared" si="170"/>
        <v>6935</v>
      </c>
      <c r="X1773" t="str">
        <f t="shared" si="171"/>
        <v>Dum</v>
      </c>
      <c r="Y1773" t="str">
        <f t="shared" si="172"/>
        <v>kwu</v>
      </c>
      <c r="Z1773">
        <f t="shared" si="173"/>
        <v>12</v>
      </c>
    </row>
    <row r="1774" spans="1:26" x14ac:dyDescent="0.25">
      <c r="A1774">
        <v>1773</v>
      </c>
      <c r="B1774">
        <v>15756471</v>
      </c>
      <c r="C1774" t="s">
        <v>1121</v>
      </c>
      <c r="D1774">
        <v>656</v>
      </c>
      <c r="E1774" t="s">
        <v>26</v>
      </c>
      <c r="F1774" t="s">
        <v>23</v>
      </c>
      <c r="G1774">
        <v>27</v>
      </c>
      <c r="H1774">
        <v>4</v>
      </c>
      <c r="I1774">
        <v>118627.16</v>
      </c>
      <c r="J1774">
        <v>2</v>
      </c>
      <c r="K1774">
        <v>1</v>
      </c>
      <c r="L1774">
        <v>1</v>
      </c>
      <c r="M1774">
        <v>160835.29999999999</v>
      </c>
      <c r="N1774">
        <v>0</v>
      </c>
      <c r="P1774">
        <f t="shared" si="168"/>
        <v>118627.16</v>
      </c>
      <c r="Q1774">
        <f t="shared" si="169"/>
        <v>5.196152422706632</v>
      </c>
      <c r="W1774">
        <f t="shared" si="170"/>
        <v>4806</v>
      </c>
      <c r="X1774" t="str">
        <f t="shared" si="171"/>
        <v>Gil</v>
      </c>
      <c r="Y1774" t="str">
        <f t="shared" si="172"/>
        <v>les</v>
      </c>
      <c r="Z1774">
        <f t="shared" si="173"/>
        <v>5</v>
      </c>
    </row>
    <row r="1775" spans="1:26" x14ac:dyDescent="0.25">
      <c r="A1775">
        <v>1774</v>
      </c>
      <c r="B1775">
        <v>15721303</v>
      </c>
      <c r="C1775" t="s">
        <v>1122</v>
      </c>
      <c r="D1775">
        <v>640</v>
      </c>
      <c r="E1775" t="s">
        <v>18</v>
      </c>
      <c r="F1775" t="s">
        <v>23</v>
      </c>
      <c r="G1775">
        <v>34</v>
      </c>
      <c r="H1775">
        <v>1</v>
      </c>
      <c r="I1775">
        <v>137523.01999999999</v>
      </c>
      <c r="J1775">
        <v>1</v>
      </c>
      <c r="K1775">
        <v>0</v>
      </c>
      <c r="L1775">
        <v>0</v>
      </c>
      <c r="M1775">
        <v>24761.360000000001</v>
      </c>
      <c r="N1775">
        <v>0</v>
      </c>
      <c r="P1775">
        <f t="shared" si="168"/>
        <v>137523.01999999999</v>
      </c>
      <c r="Q1775">
        <f t="shared" si="169"/>
        <v>5.8309518948453007</v>
      </c>
      <c r="W1775">
        <f t="shared" si="170"/>
        <v>5451</v>
      </c>
      <c r="X1775" t="str">
        <f t="shared" si="171"/>
        <v>O'M</v>
      </c>
      <c r="Y1775" t="str">
        <f t="shared" si="172"/>
        <v>ara</v>
      </c>
      <c r="Z1775">
        <f t="shared" si="173"/>
        <v>7</v>
      </c>
    </row>
    <row r="1776" spans="1:26" x14ac:dyDescent="0.25">
      <c r="A1776">
        <v>1775</v>
      </c>
      <c r="B1776">
        <v>15802256</v>
      </c>
      <c r="C1776" t="s">
        <v>254</v>
      </c>
      <c r="D1776">
        <v>439</v>
      </c>
      <c r="E1776" t="s">
        <v>15</v>
      </c>
      <c r="F1776" t="s">
        <v>23</v>
      </c>
      <c r="G1776">
        <v>28</v>
      </c>
      <c r="H1776">
        <v>7</v>
      </c>
      <c r="I1776">
        <v>110976.23</v>
      </c>
      <c r="J1776">
        <v>2</v>
      </c>
      <c r="K1776">
        <v>1</v>
      </c>
      <c r="L1776">
        <v>0</v>
      </c>
      <c r="M1776">
        <v>138526.96</v>
      </c>
      <c r="N1776">
        <v>0</v>
      </c>
      <c r="P1776">
        <f t="shared" si="168"/>
        <v>110976.23</v>
      </c>
      <c r="Q1776">
        <f t="shared" si="169"/>
        <v>5.2915026221291814</v>
      </c>
      <c r="W1776">
        <f t="shared" si="170"/>
        <v>9862</v>
      </c>
      <c r="X1776" t="str">
        <f t="shared" si="171"/>
        <v>Yao</v>
      </c>
      <c r="Y1776" t="str">
        <f t="shared" si="172"/>
        <v>Yao</v>
      </c>
      <c r="Z1776">
        <f t="shared" si="173"/>
        <v>3</v>
      </c>
    </row>
    <row r="1777" spans="1:26" x14ac:dyDescent="0.25">
      <c r="A1777">
        <v>1776</v>
      </c>
      <c r="B1777">
        <v>15725664</v>
      </c>
      <c r="C1777" t="s">
        <v>93</v>
      </c>
      <c r="D1777">
        <v>549</v>
      </c>
      <c r="E1777" t="s">
        <v>15</v>
      </c>
      <c r="F1777" t="s">
        <v>16</v>
      </c>
      <c r="G1777">
        <v>38</v>
      </c>
      <c r="H1777">
        <v>8</v>
      </c>
      <c r="I1777">
        <v>107283.4</v>
      </c>
      <c r="J1777">
        <v>1</v>
      </c>
      <c r="K1777">
        <v>0</v>
      </c>
      <c r="L1777">
        <v>0</v>
      </c>
      <c r="M1777">
        <v>157442.75</v>
      </c>
      <c r="N1777">
        <v>0</v>
      </c>
      <c r="P1777">
        <f t="shared" si="168"/>
        <v>107283.4</v>
      </c>
      <c r="Q1777">
        <f t="shared" si="169"/>
        <v>6.164414002968976</v>
      </c>
      <c r="W1777">
        <f t="shared" si="170"/>
        <v>8411</v>
      </c>
      <c r="X1777" t="str">
        <f t="shared" si="171"/>
        <v>Wal</v>
      </c>
      <c r="Y1777" t="str">
        <f t="shared" si="172"/>
        <v>ace</v>
      </c>
      <c r="Z1777">
        <f t="shared" si="173"/>
        <v>7</v>
      </c>
    </row>
    <row r="1778" spans="1:26" x14ac:dyDescent="0.25">
      <c r="A1778">
        <v>1777</v>
      </c>
      <c r="B1778">
        <v>15674851</v>
      </c>
      <c r="C1778" t="s">
        <v>77</v>
      </c>
      <c r="D1778">
        <v>622</v>
      </c>
      <c r="E1778" t="s">
        <v>15</v>
      </c>
      <c r="F1778" t="s">
        <v>23</v>
      </c>
      <c r="G1778">
        <v>38</v>
      </c>
      <c r="H1778">
        <v>5</v>
      </c>
      <c r="I1778">
        <v>0</v>
      </c>
      <c r="J1778">
        <v>2</v>
      </c>
      <c r="K1778">
        <v>0</v>
      </c>
      <c r="L1778">
        <v>0</v>
      </c>
      <c r="M1778">
        <v>105295.77</v>
      </c>
      <c r="N1778">
        <v>0</v>
      </c>
      <c r="P1778">
        <f t="shared" si="168"/>
        <v>0</v>
      </c>
      <c r="Q1778">
        <f t="shared" si="169"/>
        <v>6.164414002968976</v>
      </c>
      <c r="W1778">
        <f t="shared" si="170"/>
        <v>6155</v>
      </c>
      <c r="X1778" t="str">
        <f t="shared" si="171"/>
        <v>T'i</v>
      </c>
      <c r="Y1778" t="str">
        <f t="shared" si="172"/>
        <v>ien</v>
      </c>
      <c r="Z1778">
        <f t="shared" si="173"/>
        <v>5</v>
      </c>
    </row>
    <row r="1779" spans="1:26" x14ac:dyDescent="0.25">
      <c r="A1779">
        <v>1778</v>
      </c>
      <c r="B1779">
        <v>15701946</v>
      </c>
      <c r="C1779" t="s">
        <v>813</v>
      </c>
      <c r="D1779">
        <v>715</v>
      </c>
      <c r="E1779" t="s">
        <v>15</v>
      </c>
      <c r="F1779" t="s">
        <v>23</v>
      </c>
      <c r="G1779">
        <v>34</v>
      </c>
      <c r="H1779">
        <v>4</v>
      </c>
      <c r="I1779">
        <v>124314.45</v>
      </c>
      <c r="J1779">
        <v>1</v>
      </c>
      <c r="K1779">
        <v>0</v>
      </c>
      <c r="L1779">
        <v>0</v>
      </c>
      <c r="M1779">
        <v>97782.92</v>
      </c>
      <c r="N1779">
        <v>0</v>
      </c>
      <c r="P1779">
        <f t="shared" si="168"/>
        <v>124314.45</v>
      </c>
      <c r="Q1779">
        <f t="shared" si="169"/>
        <v>5.8309518948453007</v>
      </c>
      <c r="W1779">
        <f t="shared" si="170"/>
        <v>2563</v>
      </c>
      <c r="X1779" t="str">
        <f t="shared" si="171"/>
        <v>Ndu</v>
      </c>
      <c r="Y1779" t="str">
        <f t="shared" si="172"/>
        <v>eze</v>
      </c>
      <c r="Z1779">
        <f t="shared" si="173"/>
        <v>8</v>
      </c>
    </row>
    <row r="1780" spans="1:26" x14ac:dyDescent="0.25">
      <c r="A1780">
        <v>1779</v>
      </c>
      <c r="B1780">
        <v>15748947</v>
      </c>
      <c r="C1780" t="s">
        <v>1123</v>
      </c>
      <c r="D1780">
        <v>657</v>
      </c>
      <c r="E1780" t="s">
        <v>15</v>
      </c>
      <c r="F1780" t="s">
        <v>16</v>
      </c>
      <c r="G1780">
        <v>41</v>
      </c>
      <c r="H1780">
        <v>5</v>
      </c>
      <c r="I1780">
        <v>95858.37</v>
      </c>
      <c r="J1780">
        <v>1</v>
      </c>
      <c r="K1780">
        <v>1</v>
      </c>
      <c r="L1780">
        <v>1</v>
      </c>
      <c r="M1780">
        <v>68255.88</v>
      </c>
      <c r="N1780">
        <v>0</v>
      </c>
      <c r="P1780">
        <f t="shared" si="168"/>
        <v>95858.37</v>
      </c>
      <c r="Q1780">
        <f t="shared" si="169"/>
        <v>6.4031242374328485</v>
      </c>
      <c r="W1780">
        <f t="shared" si="170"/>
        <v>4774</v>
      </c>
      <c r="X1780" t="str">
        <f t="shared" si="171"/>
        <v>Chu</v>
      </c>
      <c r="Y1780" t="str">
        <f t="shared" si="172"/>
        <v>nye</v>
      </c>
      <c r="Z1780">
        <f t="shared" si="173"/>
        <v>12</v>
      </c>
    </row>
    <row r="1781" spans="1:26" x14ac:dyDescent="0.25">
      <c r="A1781">
        <v>1780</v>
      </c>
      <c r="B1781">
        <v>15673342</v>
      </c>
      <c r="C1781" t="s">
        <v>275</v>
      </c>
      <c r="D1781">
        <v>703</v>
      </c>
      <c r="E1781" t="s">
        <v>15</v>
      </c>
      <c r="F1781" t="s">
        <v>23</v>
      </c>
      <c r="G1781">
        <v>36</v>
      </c>
      <c r="H1781">
        <v>2</v>
      </c>
      <c r="I1781">
        <v>0</v>
      </c>
      <c r="J1781">
        <v>2</v>
      </c>
      <c r="K1781">
        <v>1</v>
      </c>
      <c r="L1781">
        <v>0</v>
      </c>
      <c r="M1781">
        <v>108790.95</v>
      </c>
      <c r="N1781">
        <v>0</v>
      </c>
      <c r="P1781">
        <f t="shared" si="168"/>
        <v>0</v>
      </c>
      <c r="Q1781">
        <f t="shared" si="169"/>
        <v>6</v>
      </c>
      <c r="W1781">
        <f t="shared" si="170"/>
        <v>3017</v>
      </c>
      <c r="X1781" t="str">
        <f t="shared" si="171"/>
        <v>K'u</v>
      </c>
      <c r="Y1781" t="str">
        <f t="shared" si="172"/>
        <v>ung</v>
      </c>
      <c r="Z1781">
        <f t="shared" si="173"/>
        <v>5</v>
      </c>
    </row>
    <row r="1782" spans="1:26" x14ac:dyDescent="0.25">
      <c r="A1782">
        <v>1781</v>
      </c>
      <c r="B1782">
        <v>15601008</v>
      </c>
      <c r="C1782" t="s">
        <v>224</v>
      </c>
      <c r="D1782">
        <v>802</v>
      </c>
      <c r="E1782" t="s">
        <v>15</v>
      </c>
      <c r="F1782" t="s">
        <v>23</v>
      </c>
      <c r="G1782">
        <v>33</v>
      </c>
      <c r="H1782">
        <v>8</v>
      </c>
      <c r="I1782">
        <v>0</v>
      </c>
      <c r="J1782">
        <v>2</v>
      </c>
      <c r="K1782">
        <v>1</v>
      </c>
      <c r="L1782">
        <v>0</v>
      </c>
      <c r="M1782">
        <v>143706.18</v>
      </c>
      <c r="N1782">
        <v>0</v>
      </c>
      <c r="P1782">
        <f t="shared" si="168"/>
        <v>0</v>
      </c>
      <c r="Q1782">
        <f t="shared" si="169"/>
        <v>5.7445626465380286</v>
      </c>
      <c r="W1782">
        <f t="shared" si="170"/>
        <v>625</v>
      </c>
      <c r="X1782" t="str">
        <f t="shared" si="171"/>
        <v>Ste</v>
      </c>
      <c r="Y1782" t="str">
        <f t="shared" si="172"/>
        <v>son</v>
      </c>
      <c r="Z1782">
        <f t="shared" si="173"/>
        <v>9</v>
      </c>
    </row>
    <row r="1783" spans="1:26" x14ac:dyDescent="0.25">
      <c r="A1783">
        <v>1782</v>
      </c>
      <c r="B1783">
        <v>15771636</v>
      </c>
      <c r="C1783" t="s">
        <v>194</v>
      </c>
      <c r="D1783">
        <v>793</v>
      </c>
      <c r="E1783" t="s">
        <v>18</v>
      </c>
      <c r="F1783" t="s">
        <v>16</v>
      </c>
      <c r="G1783">
        <v>36</v>
      </c>
      <c r="H1783">
        <v>0</v>
      </c>
      <c r="I1783">
        <v>0</v>
      </c>
      <c r="J1783">
        <v>1</v>
      </c>
      <c r="K1783">
        <v>0</v>
      </c>
      <c r="L1783">
        <v>0</v>
      </c>
      <c r="M1783">
        <v>148993.47</v>
      </c>
      <c r="N1783">
        <v>0</v>
      </c>
      <c r="P1783">
        <f t="shared" si="168"/>
        <v>0</v>
      </c>
      <c r="Q1783">
        <f t="shared" si="169"/>
        <v>6</v>
      </c>
      <c r="W1783">
        <f t="shared" si="170"/>
        <v>742</v>
      </c>
      <c r="X1783" t="str">
        <f t="shared" si="171"/>
        <v>Mar</v>
      </c>
      <c r="Y1783" t="str">
        <f t="shared" si="172"/>
        <v>all</v>
      </c>
      <c r="Z1783">
        <f t="shared" si="173"/>
        <v>8</v>
      </c>
    </row>
    <row r="1784" spans="1:26" x14ac:dyDescent="0.25">
      <c r="A1784">
        <v>1783</v>
      </c>
      <c r="B1784">
        <v>15642002</v>
      </c>
      <c r="C1784" t="s">
        <v>923</v>
      </c>
      <c r="D1784">
        <v>554</v>
      </c>
      <c r="E1784" t="s">
        <v>15</v>
      </c>
      <c r="F1784" t="s">
        <v>16</v>
      </c>
      <c r="G1784">
        <v>35</v>
      </c>
      <c r="H1784">
        <v>6</v>
      </c>
      <c r="I1784">
        <v>117707.18</v>
      </c>
      <c r="J1784">
        <v>2</v>
      </c>
      <c r="K1784">
        <v>0</v>
      </c>
      <c r="L1784">
        <v>0</v>
      </c>
      <c r="M1784">
        <v>95277.15</v>
      </c>
      <c r="N1784">
        <v>1</v>
      </c>
      <c r="P1784">
        <f t="shared" si="168"/>
        <v>117707.18</v>
      </c>
      <c r="Q1784">
        <f t="shared" si="169"/>
        <v>5.9160797830996161</v>
      </c>
      <c r="W1784">
        <f t="shared" si="170"/>
        <v>8277</v>
      </c>
      <c r="X1784" t="str">
        <f t="shared" si="171"/>
        <v>Hay</v>
      </c>
      <c r="Y1784" t="str">
        <f t="shared" si="172"/>
        <v>ard</v>
      </c>
      <c r="Z1784">
        <f t="shared" si="173"/>
        <v>7</v>
      </c>
    </row>
    <row r="1785" spans="1:26" x14ac:dyDescent="0.25">
      <c r="A1785">
        <v>1784</v>
      </c>
      <c r="B1785">
        <v>15693381</v>
      </c>
      <c r="C1785" t="s">
        <v>1124</v>
      </c>
      <c r="D1785">
        <v>533</v>
      </c>
      <c r="E1785" t="s">
        <v>18</v>
      </c>
      <c r="F1785" t="s">
        <v>23</v>
      </c>
      <c r="G1785">
        <v>38</v>
      </c>
      <c r="H1785">
        <v>1</v>
      </c>
      <c r="I1785">
        <v>135289.32999999999</v>
      </c>
      <c r="J1785">
        <v>2</v>
      </c>
      <c r="K1785">
        <v>0</v>
      </c>
      <c r="L1785">
        <v>1</v>
      </c>
      <c r="M1785">
        <v>152956.32999999999</v>
      </c>
      <c r="N1785">
        <v>0</v>
      </c>
      <c r="P1785">
        <f t="shared" si="168"/>
        <v>135289.32999999999</v>
      </c>
      <c r="Q1785">
        <f t="shared" si="169"/>
        <v>6.164414002968976</v>
      </c>
      <c r="W1785">
        <f t="shared" si="170"/>
        <v>8772</v>
      </c>
      <c r="X1785" t="str">
        <f t="shared" si="171"/>
        <v>Tip</v>
      </c>
      <c r="Y1785" t="str">
        <f t="shared" si="172"/>
        <v>ton</v>
      </c>
      <c r="Z1785">
        <f t="shared" si="173"/>
        <v>6</v>
      </c>
    </row>
    <row r="1786" spans="1:26" x14ac:dyDescent="0.25">
      <c r="A1786">
        <v>1785</v>
      </c>
      <c r="B1786">
        <v>15607691</v>
      </c>
      <c r="C1786" t="s">
        <v>792</v>
      </c>
      <c r="D1786">
        <v>658</v>
      </c>
      <c r="E1786" t="s">
        <v>15</v>
      </c>
      <c r="F1786" t="s">
        <v>23</v>
      </c>
      <c r="G1786">
        <v>36</v>
      </c>
      <c r="H1786">
        <v>8</v>
      </c>
      <c r="I1786">
        <v>174060.46</v>
      </c>
      <c r="J1786">
        <v>1</v>
      </c>
      <c r="K1786">
        <v>1</v>
      </c>
      <c r="L1786">
        <v>1</v>
      </c>
      <c r="M1786">
        <v>94925.62</v>
      </c>
      <c r="N1786">
        <v>0</v>
      </c>
      <c r="P1786">
        <f t="shared" si="168"/>
        <v>174060.46</v>
      </c>
      <c r="Q1786">
        <f t="shared" si="169"/>
        <v>6</v>
      </c>
      <c r="W1786">
        <f t="shared" si="170"/>
        <v>4740</v>
      </c>
      <c r="X1786" t="str">
        <f t="shared" si="171"/>
        <v>Gib</v>
      </c>
      <c r="Y1786" t="str">
        <f t="shared" si="172"/>
        <v>son</v>
      </c>
      <c r="Z1786">
        <f t="shared" si="173"/>
        <v>6</v>
      </c>
    </row>
    <row r="1787" spans="1:26" x14ac:dyDescent="0.25">
      <c r="A1787">
        <v>1786</v>
      </c>
      <c r="B1787">
        <v>15589380</v>
      </c>
      <c r="C1787" t="s">
        <v>645</v>
      </c>
      <c r="D1787">
        <v>713</v>
      </c>
      <c r="E1787" t="s">
        <v>26</v>
      </c>
      <c r="F1787" t="s">
        <v>23</v>
      </c>
      <c r="G1787">
        <v>40</v>
      </c>
      <c r="H1787">
        <v>3</v>
      </c>
      <c r="I1787">
        <v>114446.84</v>
      </c>
      <c r="J1787">
        <v>2</v>
      </c>
      <c r="K1787">
        <v>1</v>
      </c>
      <c r="L1787">
        <v>1</v>
      </c>
      <c r="M1787">
        <v>87308.18</v>
      </c>
      <c r="N1787">
        <v>0</v>
      </c>
      <c r="P1787">
        <f t="shared" si="168"/>
        <v>114446.84</v>
      </c>
      <c r="Q1787">
        <f t="shared" si="169"/>
        <v>6.324555320336759</v>
      </c>
      <c r="W1787">
        <f t="shared" si="170"/>
        <v>2635</v>
      </c>
      <c r="X1787" t="str">
        <f t="shared" si="171"/>
        <v>Fra</v>
      </c>
      <c r="Y1787" t="str">
        <f t="shared" si="172"/>
        <v>ser</v>
      </c>
      <c r="Z1787">
        <f t="shared" si="173"/>
        <v>6</v>
      </c>
    </row>
    <row r="1788" spans="1:26" x14ac:dyDescent="0.25">
      <c r="A1788">
        <v>1787</v>
      </c>
      <c r="B1788">
        <v>15603846</v>
      </c>
      <c r="C1788" t="s">
        <v>1104</v>
      </c>
      <c r="D1788">
        <v>711</v>
      </c>
      <c r="E1788" t="s">
        <v>18</v>
      </c>
      <c r="F1788" t="s">
        <v>23</v>
      </c>
      <c r="G1788">
        <v>37</v>
      </c>
      <c r="H1788">
        <v>2</v>
      </c>
      <c r="I1788">
        <v>0</v>
      </c>
      <c r="J1788">
        <v>2</v>
      </c>
      <c r="K1788">
        <v>1</v>
      </c>
      <c r="L1788">
        <v>0</v>
      </c>
      <c r="M1788">
        <v>83978.86</v>
      </c>
      <c r="N1788">
        <v>1</v>
      </c>
      <c r="P1788">
        <f t="shared" si="168"/>
        <v>0</v>
      </c>
      <c r="Q1788">
        <f t="shared" si="169"/>
        <v>6.0827625302982193</v>
      </c>
      <c r="W1788">
        <f t="shared" si="170"/>
        <v>2702</v>
      </c>
      <c r="X1788" t="str">
        <f t="shared" si="171"/>
        <v>Fan</v>
      </c>
      <c r="Y1788" t="str">
        <f t="shared" si="172"/>
        <v>ang</v>
      </c>
      <c r="Z1788">
        <f t="shared" si="173"/>
        <v>4</v>
      </c>
    </row>
    <row r="1789" spans="1:26" x14ac:dyDescent="0.25">
      <c r="A1789">
        <v>1788</v>
      </c>
      <c r="B1789">
        <v>15753549</v>
      </c>
      <c r="C1789" t="s">
        <v>271</v>
      </c>
      <c r="D1789">
        <v>669</v>
      </c>
      <c r="E1789" t="s">
        <v>15</v>
      </c>
      <c r="F1789" t="s">
        <v>23</v>
      </c>
      <c r="G1789">
        <v>25</v>
      </c>
      <c r="H1789">
        <v>1</v>
      </c>
      <c r="I1789">
        <v>157848.53</v>
      </c>
      <c r="J1789">
        <v>1</v>
      </c>
      <c r="K1789">
        <v>0</v>
      </c>
      <c r="L1789">
        <v>0</v>
      </c>
      <c r="M1789">
        <v>37543.93</v>
      </c>
      <c r="N1789">
        <v>1</v>
      </c>
      <c r="P1789">
        <f t="shared" si="168"/>
        <v>157848.53</v>
      </c>
      <c r="Q1789">
        <f t="shared" si="169"/>
        <v>5</v>
      </c>
      <c r="W1789">
        <f t="shared" si="170"/>
        <v>4308</v>
      </c>
      <c r="X1789" t="str">
        <f t="shared" si="171"/>
        <v>Dub</v>
      </c>
      <c r="Y1789" t="str">
        <f t="shared" si="172"/>
        <v>ina</v>
      </c>
      <c r="Z1789">
        <f t="shared" si="173"/>
        <v>8</v>
      </c>
    </row>
    <row r="1790" spans="1:26" x14ac:dyDescent="0.25">
      <c r="A1790">
        <v>1789</v>
      </c>
      <c r="B1790">
        <v>15725355</v>
      </c>
      <c r="C1790" t="s">
        <v>1125</v>
      </c>
      <c r="D1790">
        <v>439</v>
      </c>
      <c r="E1790" t="s">
        <v>15</v>
      </c>
      <c r="F1790" t="s">
        <v>16</v>
      </c>
      <c r="G1790">
        <v>43</v>
      </c>
      <c r="H1790">
        <v>8</v>
      </c>
      <c r="I1790">
        <v>0</v>
      </c>
      <c r="J1790">
        <v>1</v>
      </c>
      <c r="K1790">
        <v>0</v>
      </c>
      <c r="L1790">
        <v>1</v>
      </c>
      <c r="M1790">
        <v>104889.3</v>
      </c>
      <c r="N1790">
        <v>0</v>
      </c>
      <c r="P1790">
        <f t="shared" si="168"/>
        <v>0</v>
      </c>
      <c r="Q1790">
        <f t="shared" si="169"/>
        <v>6.5574385243020004</v>
      </c>
      <c r="W1790">
        <f t="shared" si="170"/>
        <v>9862</v>
      </c>
      <c r="X1790" t="str">
        <f t="shared" si="171"/>
        <v>Mor</v>
      </c>
      <c r="Y1790" t="str">
        <f t="shared" si="172"/>
        <v>rey</v>
      </c>
      <c r="Z1790">
        <f t="shared" si="173"/>
        <v>5</v>
      </c>
    </row>
    <row r="1791" spans="1:26" x14ac:dyDescent="0.25">
      <c r="A1791">
        <v>1790</v>
      </c>
      <c r="B1791">
        <v>15773017</v>
      </c>
      <c r="C1791" t="s">
        <v>1060</v>
      </c>
      <c r="D1791">
        <v>763</v>
      </c>
      <c r="E1791" t="s">
        <v>18</v>
      </c>
      <c r="F1791" t="s">
        <v>16</v>
      </c>
      <c r="G1791">
        <v>37</v>
      </c>
      <c r="H1791">
        <v>6</v>
      </c>
      <c r="I1791">
        <v>0</v>
      </c>
      <c r="J1791">
        <v>2</v>
      </c>
      <c r="K1791">
        <v>1</v>
      </c>
      <c r="L1791">
        <v>1</v>
      </c>
      <c r="M1791">
        <v>149705.25</v>
      </c>
      <c r="N1791">
        <v>0</v>
      </c>
      <c r="P1791">
        <f t="shared" si="168"/>
        <v>0</v>
      </c>
      <c r="Q1791">
        <f t="shared" si="169"/>
        <v>6.0827625302982193</v>
      </c>
      <c r="W1791">
        <f t="shared" si="170"/>
        <v>1289</v>
      </c>
      <c r="X1791" t="str">
        <f t="shared" si="171"/>
        <v>Tod</v>
      </c>
      <c r="Y1791" t="str">
        <f t="shared" si="172"/>
        <v>odd</v>
      </c>
      <c r="Z1791">
        <f t="shared" si="173"/>
        <v>4</v>
      </c>
    </row>
    <row r="1792" spans="1:26" x14ac:dyDescent="0.25">
      <c r="A1792">
        <v>1791</v>
      </c>
      <c r="B1792">
        <v>15625641</v>
      </c>
      <c r="C1792" t="s">
        <v>444</v>
      </c>
      <c r="D1792">
        <v>697</v>
      </c>
      <c r="E1792" t="s">
        <v>26</v>
      </c>
      <c r="F1792" t="s">
        <v>16</v>
      </c>
      <c r="G1792">
        <v>74</v>
      </c>
      <c r="H1792">
        <v>3</v>
      </c>
      <c r="I1792">
        <v>108071.36</v>
      </c>
      <c r="J1792">
        <v>2</v>
      </c>
      <c r="K1792">
        <v>1</v>
      </c>
      <c r="L1792">
        <v>1</v>
      </c>
      <c r="M1792">
        <v>16445.79</v>
      </c>
      <c r="N1792">
        <v>0</v>
      </c>
      <c r="P1792">
        <f t="shared" si="168"/>
        <v>108071.36</v>
      </c>
      <c r="Q1792">
        <f t="shared" si="169"/>
        <v>8.6023252670426267</v>
      </c>
      <c r="W1792">
        <f t="shared" si="170"/>
        <v>3230</v>
      </c>
      <c r="X1792" t="str">
        <f t="shared" si="171"/>
        <v>For</v>
      </c>
      <c r="Y1792" t="str">
        <f t="shared" si="172"/>
        <v>bes</v>
      </c>
      <c r="Z1792">
        <f t="shared" si="173"/>
        <v>6</v>
      </c>
    </row>
    <row r="1793" spans="1:26" x14ac:dyDescent="0.25">
      <c r="A1793">
        <v>1792</v>
      </c>
      <c r="B1793">
        <v>15776467</v>
      </c>
      <c r="C1793" t="s">
        <v>378</v>
      </c>
      <c r="D1793">
        <v>702</v>
      </c>
      <c r="E1793" t="s">
        <v>18</v>
      </c>
      <c r="F1793" t="s">
        <v>16</v>
      </c>
      <c r="G1793">
        <v>35</v>
      </c>
      <c r="H1793">
        <v>8</v>
      </c>
      <c r="I1793">
        <v>14262.8</v>
      </c>
      <c r="J1793">
        <v>2</v>
      </c>
      <c r="K1793">
        <v>1</v>
      </c>
      <c r="L1793">
        <v>0</v>
      </c>
      <c r="M1793">
        <v>54689.16</v>
      </c>
      <c r="N1793">
        <v>0</v>
      </c>
      <c r="P1793">
        <f t="shared" si="168"/>
        <v>14262.8</v>
      </c>
      <c r="Q1793">
        <f t="shared" si="169"/>
        <v>5.9160797830996161</v>
      </c>
      <c r="W1793">
        <f t="shared" si="170"/>
        <v>3049</v>
      </c>
      <c r="X1793" t="str">
        <f t="shared" si="171"/>
        <v xml:space="preserve">De </v>
      </c>
      <c r="Y1793" t="str">
        <f t="shared" si="172"/>
        <v>lis</v>
      </c>
      <c r="Z1793">
        <f t="shared" si="173"/>
        <v>8</v>
      </c>
    </row>
    <row r="1794" spans="1:26" x14ac:dyDescent="0.25">
      <c r="A1794">
        <v>1793</v>
      </c>
      <c r="B1794">
        <v>15746451</v>
      </c>
      <c r="C1794" t="s">
        <v>435</v>
      </c>
      <c r="D1794">
        <v>686</v>
      </c>
      <c r="E1794" t="s">
        <v>18</v>
      </c>
      <c r="F1794" t="s">
        <v>23</v>
      </c>
      <c r="G1794">
        <v>41</v>
      </c>
      <c r="H1794">
        <v>7</v>
      </c>
      <c r="I1794">
        <v>102749.72</v>
      </c>
      <c r="J1794">
        <v>1</v>
      </c>
      <c r="K1794">
        <v>0</v>
      </c>
      <c r="L1794">
        <v>1</v>
      </c>
      <c r="M1794">
        <v>194913.86</v>
      </c>
      <c r="N1794">
        <v>0</v>
      </c>
      <c r="P1794">
        <f t="shared" ref="P1794:P1857" si="174">ROUND(I1794,2)</f>
        <v>102749.72</v>
      </c>
      <c r="Q1794">
        <f t="shared" ref="Q1794:Q1857" si="175">SQRT(G:G)</f>
        <v>6.4031242374328485</v>
      </c>
      <c r="W1794">
        <f t="shared" ref="W1794:W1857" si="176">RANK(D1794,D:D)</f>
        <v>3610</v>
      </c>
      <c r="X1794" t="str">
        <f t="shared" ref="X1794:X1857" si="177">LEFT(C:C,3)</f>
        <v>Bar</v>
      </c>
      <c r="Y1794" t="str">
        <f t="shared" ref="Y1794:Y1857" si="178">RIGHT(C:C,3)</f>
        <v>rry</v>
      </c>
      <c r="Z1794">
        <f t="shared" ref="Z1794:Z1857" si="179">LEN(C:C)</f>
        <v>5</v>
      </c>
    </row>
    <row r="1795" spans="1:26" x14ac:dyDescent="0.25">
      <c r="A1795">
        <v>1794</v>
      </c>
      <c r="B1795">
        <v>15777922</v>
      </c>
      <c r="C1795" t="s">
        <v>1126</v>
      </c>
      <c r="D1795">
        <v>629</v>
      </c>
      <c r="E1795" t="s">
        <v>18</v>
      </c>
      <c r="F1795" t="s">
        <v>23</v>
      </c>
      <c r="G1795">
        <v>36</v>
      </c>
      <c r="H1795">
        <v>1</v>
      </c>
      <c r="I1795">
        <v>161757.87</v>
      </c>
      <c r="J1795">
        <v>2</v>
      </c>
      <c r="K1795">
        <v>1</v>
      </c>
      <c r="L1795">
        <v>1</v>
      </c>
      <c r="M1795">
        <v>146371.72</v>
      </c>
      <c r="N1795">
        <v>0</v>
      </c>
      <c r="P1795">
        <f t="shared" si="174"/>
        <v>161757.87</v>
      </c>
      <c r="Q1795">
        <f t="shared" si="175"/>
        <v>6</v>
      </c>
      <c r="W1795">
        <f t="shared" si="176"/>
        <v>5891</v>
      </c>
      <c r="X1795" t="str">
        <f t="shared" si="177"/>
        <v>Afa</v>
      </c>
      <c r="Y1795" t="str">
        <f t="shared" si="178"/>
        <v>una</v>
      </c>
      <c r="Z1795">
        <f t="shared" si="179"/>
        <v>9</v>
      </c>
    </row>
    <row r="1796" spans="1:26" x14ac:dyDescent="0.25">
      <c r="A1796">
        <v>1795</v>
      </c>
      <c r="B1796">
        <v>15606841</v>
      </c>
      <c r="C1796" t="s">
        <v>1127</v>
      </c>
      <c r="D1796">
        <v>823</v>
      </c>
      <c r="E1796" t="s">
        <v>15</v>
      </c>
      <c r="F1796" t="s">
        <v>23</v>
      </c>
      <c r="G1796">
        <v>38</v>
      </c>
      <c r="H1796">
        <v>1</v>
      </c>
      <c r="I1796">
        <v>0</v>
      </c>
      <c r="J1796">
        <v>2</v>
      </c>
      <c r="K1796">
        <v>1</v>
      </c>
      <c r="L1796">
        <v>0</v>
      </c>
      <c r="M1796">
        <v>156603.70000000001</v>
      </c>
      <c r="N1796">
        <v>0</v>
      </c>
      <c r="P1796">
        <f t="shared" si="174"/>
        <v>0</v>
      </c>
      <c r="Q1796">
        <f t="shared" si="175"/>
        <v>6.164414002968976</v>
      </c>
      <c r="W1796">
        <f t="shared" si="176"/>
        <v>412</v>
      </c>
      <c r="X1796" t="str">
        <f t="shared" si="177"/>
        <v>Ibb</v>
      </c>
      <c r="Y1796" t="str">
        <f t="shared" si="178"/>
        <v>ott</v>
      </c>
      <c r="Z1796">
        <f t="shared" si="179"/>
        <v>6</v>
      </c>
    </row>
    <row r="1797" spans="1:26" x14ac:dyDescent="0.25">
      <c r="A1797">
        <v>1796</v>
      </c>
      <c r="B1797">
        <v>15757648</v>
      </c>
      <c r="C1797" t="s">
        <v>194</v>
      </c>
      <c r="D1797">
        <v>683</v>
      </c>
      <c r="E1797" t="s">
        <v>26</v>
      </c>
      <c r="F1797" t="s">
        <v>16</v>
      </c>
      <c r="G1797">
        <v>35</v>
      </c>
      <c r="H1797">
        <v>5</v>
      </c>
      <c r="I1797">
        <v>95698.79</v>
      </c>
      <c r="J1797">
        <v>1</v>
      </c>
      <c r="K1797">
        <v>0</v>
      </c>
      <c r="L1797">
        <v>1</v>
      </c>
      <c r="M1797">
        <v>182566.76</v>
      </c>
      <c r="N1797">
        <v>0</v>
      </c>
      <c r="P1797">
        <f t="shared" si="174"/>
        <v>95698.79</v>
      </c>
      <c r="Q1797">
        <f t="shared" si="175"/>
        <v>5.9160797830996161</v>
      </c>
      <c r="W1797">
        <f t="shared" si="176"/>
        <v>3742</v>
      </c>
      <c r="X1797" t="str">
        <f t="shared" si="177"/>
        <v>Mar</v>
      </c>
      <c r="Y1797" t="str">
        <f t="shared" si="178"/>
        <v>all</v>
      </c>
      <c r="Z1797">
        <f t="shared" si="179"/>
        <v>8</v>
      </c>
    </row>
    <row r="1798" spans="1:26" x14ac:dyDescent="0.25">
      <c r="A1798">
        <v>1797</v>
      </c>
      <c r="B1798">
        <v>15677173</v>
      </c>
      <c r="C1798" t="s">
        <v>1128</v>
      </c>
      <c r="D1798">
        <v>555</v>
      </c>
      <c r="E1798" t="s">
        <v>15</v>
      </c>
      <c r="F1798" t="s">
        <v>23</v>
      </c>
      <c r="G1798">
        <v>37</v>
      </c>
      <c r="H1798">
        <v>9</v>
      </c>
      <c r="I1798">
        <v>124969.13</v>
      </c>
      <c r="J1798">
        <v>1</v>
      </c>
      <c r="K1798">
        <v>1</v>
      </c>
      <c r="L1798">
        <v>0</v>
      </c>
      <c r="M1798">
        <v>60194.05</v>
      </c>
      <c r="N1798">
        <v>0</v>
      </c>
      <c r="P1798">
        <f t="shared" si="174"/>
        <v>124969.13</v>
      </c>
      <c r="Q1798">
        <f t="shared" si="175"/>
        <v>6.0827625302982193</v>
      </c>
      <c r="W1798">
        <f t="shared" si="176"/>
        <v>8248</v>
      </c>
      <c r="X1798" t="str">
        <f t="shared" si="177"/>
        <v>Law</v>
      </c>
      <c r="Y1798" t="str">
        <f t="shared" si="178"/>
        <v>Law</v>
      </c>
      <c r="Z1798">
        <f t="shared" si="179"/>
        <v>3</v>
      </c>
    </row>
    <row r="1799" spans="1:26" x14ac:dyDescent="0.25">
      <c r="A1799">
        <v>1798</v>
      </c>
      <c r="B1799">
        <v>15764170</v>
      </c>
      <c r="C1799" t="s">
        <v>177</v>
      </c>
      <c r="D1799">
        <v>647</v>
      </c>
      <c r="E1799" t="s">
        <v>26</v>
      </c>
      <c r="F1799" t="s">
        <v>23</v>
      </c>
      <c r="G1799">
        <v>44</v>
      </c>
      <c r="H1799">
        <v>4</v>
      </c>
      <c r="I1799">
        <v>93960.35</v>
      </c>
      <c r="J1799">
        <v>1</v>
      </c>
      <c r="K1799">
        <v>1</v>
      </c>
      <c r="L1799">
        <v>0</v>
      </c>
      <c r="M1799">
        <v>36579.53</v>
      </c>
      <c r="N1799">
        <v>1</v>
      </c>
      <c r="P1799">
        <f t="shared" si="174"/>
        <v>93960.35</v>
      </c>
      <c r="Q1799">
        <f t="shared" si="175"/>
        <v>6.6332495807107996</v>
      </c>
      <c r="W1799">
        <f t="shared" si="176"/>
        <v>5185</v>
      </c>
      <c r="X1799" t="str">
        <f t="shared" si="177"/>
        <v>Pin</v>
      </c>
      <c r="Y1799" t="str">
        <f t="shared" si="178"/>
        <v>nto</v>
      </c>
      <c r="Z1799">
        <f t="shared" si="179"/>
        <v>5</v>
      </c>
    </row>
    <row r="1800" spans="1:26" x14ac:dyDescent="0.25">
      <c r="A1800">
        <v>1799</v>
      </c>
      <c r="B1800">
        <v>15610446</v>
      </c>
      <c r="C1800" t="s">
        <v>1129</v>
      </c>
      <c r="D1800">
        <v>714</v>
      </c>
      <c r="E1800" t="s">
        <v>15</v>
      </c>
      <c r="F1800" t="s">
        <v>16</v>
      </c>
      <c r="G1800">
        <v>51</v>
      </c>
      <c r="H1800">
        <v>4</v>
      </c>
      <c r="I1800">
        <v>88308.87</v>
      </c>
      <c r="J1800">
        <v>3</v>
      </c>
      <c r="K1800">
        <v>0</v>
      </c>
      <c r="L1800">
        <v>0</v>
      </c>
      <c r="M1800">
        <v>5862.53</v>
      </c>
      <c r="N1800">
        <v>1</v>
      </c>
      <c r="P1800">
        <f t="shared" si="174"/>
        <v>88308.87</v>
      </c>
      <c r="Q1800">
        <f t="shared" si="175"/>
        <v>7.1414284285428504</v>
      </c>
      <c r="W1800">
        <f t="shared" si="176"/>
        <v>2590</v>
      </c>
      <c r="X1800" t="str">
        <f t="shared" si="177"/>
        <v>Chi</v>
      </c>
      <c r="Y1800" t="str">
        <f t="shared" si="178"/>
        <v>dum</v>
      </c>
      <c r="Z1800">
        <f t="shared" si="179"/>
        <v>8</v>
      </c>
    </row>
    <row r="1801" spans="1:26" x14ac:dyDescent="0.25">
      <c r="A1801">
        <v>1800</v>
      </c>
      <c r="B1801">
        <v>15612776</v>
      </c>
      <c r="C1801" t="s">
        <v>490</v>
      </c>
      <c r="D1801">
        <v>850</v>
      </c>
      <c r="E1801" t="s">
        <v>18</v>
      </c>
      <c r="F1801" t="s">
        <v>16</v>
      </c>
      <c r="G1801">
        <v>39</v>
      </c>
      <c r="H1801">
        <v>10</v>
      </c>
      <c r="I1801">
        <v>0</v>
      </c>
      <c r="J1801">
        <v>2</v>
      </c>
      <c r="K1801">
        <v>1</v>
      </c>
      <c r="L1801">
        <v>1</v>
      </c>
      <c r="M1801">
        <v>143030.09</v>
      </c>
      <c r="N1801">
        <v>0</v>
      </c>
      <c r="P1801">
        <f t="shared" si="174"/>
        <v>0</v>
      </c>
      <c r="Q1801">
        <f t="shared" si="175"/>
        <v>6.2449979983983983</v>
      </c>
      <c r="W1801">
        <f t="shared" si="176"/>
        <v>1</v>
      </c>
      <c r="X1801" t="str">
        <f t="shared" si="177"/>
        <v>McK</v>
      </c>
      <c r="Y1801" t="str">
        <f t="shared" si="178"/>
        <v>Kay</v>
      </c>
      <c r="Z1801">
        <f t="shared" si="179"/>
        <v>5</v>
      </c>
    </row>
    <row r="1802" spans="1:26" x14ac:dyDescent="0.25">
      <c r="A1802">
        <v>1801</v>
      </c>
      <c r="B1802">
        <v>15794122</v>
      </c>
      <c r="C1802" t="s">
        <v>630</v>
      </c>
      <c r="D1802">
        <v>713</v>
      </c>
      <c r="E1802" t="s">
        <v>15</v>
      </c>
      <c r="F1802" t="s">
        <v>16</v>
      </c>
      <c r="G1802">
        <v>59</v>
      </c>
      <c r="H1802">
        <v>3</v>
      </c>
      <c r="I1802">
        <v>0</v>
      </c>
      <c r="J1802">
        <v>2</v>
      </c>
      <c r="K1802">
        <v>1</v>
      </c>
      <c r="L1802">
        <v>1</v>
      </c>
      <c r="M1802">
        <v>62700.08</v>
      </c>
      <c r="N1802">
        <v>0</v>
      </c>
      <c r="P1802">
        <f t="shared" si="174"/>
        <v>0</v>
      </c>
      <c r="Q1802">
        <f t="shared" si="175"/>
        <v>7.6811457478686078</v>
      </c>
      <c r="W1802">
        <f t="shared" si="176"/>
        <v>2635</v>
      </c>
      <c r="X1802" t="str">
        <f t="shared" si="177"/>
        <v>Otu</v>
      </c>
      <c r="Y1802" t="str">
        <f t="shared" si="178"/>
        <v>nna</v>
      </c>
      <c r="Z1802">
        <f t="shared" si="179"/>
        <v>12</v>
      </c>
    </row>
    <row r="1803" spans="1:26" x14ac:dyDescent="0.25">
      <c r="A1803">
        <v>1802</v>
      </c>
      <c r="B1803">
        <v>15774931</v>
      </c>
      <c r="C1803" t="s">
        <v>691</v>
      </c>
      <c r="D1803">
        <v>452</v>
      </c>
      <c r="E1803" t="s">
        <v>15</v>
      </c>
      <c r="F1803" t="s">
        <v>23</v>
      </c>
      <c r="G1803">
        <v>30</v>
      </c>
      <c r="H1803">
        <v>7</v>
      </c>
      <c r="I1803">
        <v>112935.87</v>
      </c>
      <c r="J1803">
        <v>1</v>
      </c>
      <c r="K1803">
        <v>1</v>
      </c>
      <c r="L1803">
        <v>1</v>
      </c>
      <c r="M1803">
        <v>99017.34</v>
      </c>
      <c r="N1803">
        <v>0</v>
      </c>
      <c r="P1803">
        <f t="shared" si="174"/>
        <v>112935.87</v>
      </c>
      <c r="Q1803">
        <f t="shared" si="175"/>
        <v>5.4772255750516612</v>
      </c>
      <c r="W1803">
        <f t="shared" si="176"/>
        <v>9797</v>
      </c>
      <c r="X1803" t="str">
        <f t="shared" si="177"/>
        <v>She</v>
      </c>
      <c r="Y1803" t="str">
        <f t="shared" si="178"/>
        <v>She</v>
      </c>
      <c r="Z1803">
        <f t="shared" si="179"/>
        <v>3</v>
      </c>
    </row>
    <row r="1804" spans="1:26" x14ac:dyDescent="0.25">
      <c r="A1804">
        <v>1803</v>
      </c>
      <c r="B1804">
        <v>15779247</v>
      </c>
      <c r="C1804" t="s">
        <v>365</v>
      </c>
      <c r="D1804">
        <v>683</v>
      </c>
      <c r="E1804" t="s">
        <v>18</v>
      </c>
      <c r="F1804" t="s">
        <v>16</v>
      </c>
      <c r="G1804">
        <v>24</v>
      </c>
      <c r="H1804">
        <v>8</v>
      </c>
      <c r="I1804">
        <v>98567.1</v>
      </c>
      <c r="J1804">
        <v>1</v>
      </c>
      <c r="K1804">
        <v>1</v>
      </c>
      <c r="L1804">
        <v>0</v>
      </c>
      <c r="M1804">
        <v>187987.01</v>
      </c>
      <c r="N1804">
        <v>0</v>
      </c>
      <c r="P1804">
        <f t="shared" si="174"/>
        <v>98567.1</v>
      </c>
      <c r="Q1804">
        <f t="shared" si="175"/>
        <v>4.8989794855663558</v>
      </c>
      <c r="W1804">
        <f t="shared" si="176"/>
        <v>3742</v>
      </c>
      <c r="X1804" t="str">
        <f t="shared" si="177"/>
        <v>Pai</v>
      </c>
      <c r="Y1804" t="str">
        <f t="shared" si="178"/>
        <v>Pai</v>
      </c>
      <c r="Z1804">
        <f t="shared" si="179"/>
        <v>3</v>
      </c>
    </row>
    <row r="1805" spans="1:26" x14ac:dyDescent="0.25">
      <c r="A1805">
        <v>1804</v>
      </c>
      <c r="B1805">
        <v>15707078</v>
      </c>
      <c r="C1805" t="s">
        <v>1130</v>
      </c>
      <c r="D1805">
        <v>577</v>
      </c>
      <c r="E1805" t="s">
        <v>15</v>
      </c>
      <c r="F1805" t="s">
        <v>16</v>
      </c>
      <c r="G1805">
        <v>26</v>
      </c>
      <c r="H1805">
        <v>1</v>
      </c>
      <c r="I1805">
        <v>180530.51</v>
      </c>
      <c r="J1805">
        <v>1</v>
      </c>
      <c r="K1805">
        <v>0</v>
      </c>
      <c r="L1805">
        <v>0</v>
      </c>
      <c r="M1805">
        <v>123454.62</v>
      </c>
      <c r="N1805">
        <v>0</v>
      </c>
      <c r="P1805">
        <f t="shared" si="174"/>
        <v>180530.51</v>
      </c>
      <c r="Q1805">
        <f t="shared" si="175"/>
        <v>5.0990195135927845</v>
      </c>
      <c r="W1805">
        <f t="shared" si="176"/>
        <v>7698</v>
      </c>
      <c r="X1805" t="str">
        <f t="shared" si="177"/>
        <v>Kru</v>
      </c>
      <c r="Y1805" t="str">
        <f t="shared" si="178"/>
        <v>lov</v>
      </c>
      <c r="Z1805">
        <f t="shared" si="179"/>
        <v>7</v>
      </c>
    </row>
    <row r="1806" spans="1:26" x14ac:dyDescent="0.25">
      <c r="A1806">
        <v>1805</v>
      </c>
      <c r="B1806">
        <v>15605263</v>
      </c>
      <c r="C1806" t="s">
        <v>32</v>
      </c>
      <c r="D1806">
        <v>552</v>
      </c>
      <c r="E1806" t="s">
        <v>15</v>
      </c>
      <c r="F1806" t="s">
        <v>23</v>
      </c>
      <c r="G1806">
        <v>33</v>
      </c>
      <c r="H1806">
        <v>5</v>
      </c>
      <c r="I1806">
        <v>140931.57</v>
      </c>
      <c r="J1806">
        <v>1</v>
      </c>
      <c r="K1806">
        <v>0</v>
      </c>
      <c r="L1806">
        <v>1</v>
      </c>
      <c r="M1806">
        <v>10921.5</v>
      </c>
      <c r="N1806">
        <v>0</v>
      </c>
      <c r="P1806">
        <f t="shared" si="174"/>
        <v>140931.57</v>
      </c>
      <c r="Q1806">
        <f t="shared" si="175"/>
        <v>5.7445626465380286</v>
      </c>
      <c r="W1806">
        <f t="shared" si="176"/>
        <v>8342</v>
      </c>
      <c r="X1806" t="str">
        <f t="shared" si="177"/>
        <v>Chi</v>
      </c>
      <c r="Y1806" t="str">
        <f t="shared" si="178"/>
        <v>hin</v>
      </c>
      <c r="Z1806">
        <f t="shared" si="179"/>
        <v>4</v>
      </c>
    </row>
    <row r="1807" spans="1:26" x14ac:dyDescent="0.25">
      <c r="A1807">
        <v>1806</v>
      </c>
      <c r="B1807">
        <v>15607381</v>
      </c>
      <c r="C1807" t="s">
        <v>443</v>
      </c>
      <c r="D1807">
        <v>769</v>
      </c>
      <c r="E1807" t="s">
        <v>26</v>
      </c>
      <c r="F1807" t="s">
        <v>16</v>
      </c>
      <c r="G1807">
        <v>31</v>
      </c>
      <c r="H1807">
        <v>7</v>
      </c>
      <c r="I1807">
        <v>148913.72</v>
      </c>
      <c r="J1807">
        <v>2</v>
      </c>
      <c r="K1807">
        <v>1</v>
      </c>
      <c r="L1807">
        <v>0</v>
      </c>
      <c r="M1807">
        <v>53817.23</v>
      </c>
      <c r="N1807">
        <v>0</v>
      </c>
      <c r="P1807">
        <f t="shared" si="174"/>
        <v>148913.72</v>
      </c>
      <c r="Q1807">
        <f t="shared" si="175"/>
        <v>5.5677643628300215</v>
      </c>
      <c r="W1807">
        <f t="shared" si="176"/>
        <v>1170</v>
      </c>
      <c r="X1807" t="str">
        <f t="shared" si="177"/>
        <v>Kin</v>
      </c>
      <c r="Y1807" t="str">
        <f t="shared" si="178"/>
        <v>ing</v>
      </c>
      <c r="Z1807">
        <f t="shared" si="179"/>
        <v>4</v>
      </c>
    </row>
    <row r="1808" spans="1:26" x14ac:dyDescent="0.25">
      <c r="A1808">
        <v>1807</v>
      </c>
      <c r="B1808">
        <v>15683471</v>
      </c>
      <c r="C1808" t="s">
        <v>758</v>
      </c>
      <c r="D1808">
        <v>691</v>
      </c>
      <c r="E1808" t="s">
        <v>15</v>
      </c>
      <c r="F1808" t="s">
        <v>23</v>
      </c>
      <c r="G1808">
        <v>38</v>
      </c>
      <c r="H1808">
        <v>7</v>
      </c>
      <c r="I1808">
        <v>0</v>
      </c>
      <c r="J1808">
        <v>2</v>
      </c>
      <c r="K1808">
        <v>0</v>
      </c>
      <c r="L1808">
        <v>0</v>
      </c>
      <c r="M1808">
        <v>81617.399999999994</v>
      </c>
      <c r="N1808">
        <v>0</v>
      </c>
      <c r="P1808">
        <f t="shared" si="174"/>
        <v>0</v>
      </c>
      <c r="Q1808">
        <f t="shared" si="175"/>
        <v>6.164414002968976</v>
      </c>
      <c r="W1808">
        <f t="shared" si="176"/>
        <v>3439</v>
      </c>
      <c r="X1808" t="str">
        <f t="shared" si="177"/>
        <v>Han</v>
      </c>
      <c r="Y1808" t="str">
        <f t="shared" si="178"/>
        <v>sen</v>
      </c>
      <c r="Z1808">
        <f t="shared" si="179"/>
        <v>6</v>
      </c>
    </row>
    <row r="1809" spans="1:26" x14ac:dyDescent="0.25">
      <c r="A1809">
        <v>1808</v>
      </c>
      <c r="B1809">
        <v>15605037</v>
      </c>
      <c r="C1809" t="s">
        <v>182</v>
      </c>
      <c r="D1809">
        <v>818</v>
      </c>
      <c r="E1809" t="s">
        <v>15</v>
      </c>
      <c r="F1809" t="s">
        <v>16</v>
      </c>
      <c r="G1809">
        <v>49</v>
      </c>
      <c r="H1809">
        <v>2</v>
      </c>
      <c r="I1809">
        <v>0</v>
      </c>
      <c r="J1809">
        <v>1</v>
      </c>
      <c r="K1809">
        <v>0</v>
      </c>
      <c r="L1809">
        <v>1</v>
      </c>
      <c r="M1809">
        <v>192298.84</v>
      </c>
      <c r="N1809">
        <v>1</v>
      </c>
      <c r="P1809">
        <f t="shared" si="174"/>
        <v>0</v>
      </c>
      <c r="Q1809">
        <f t="shared" si="175"/>
        <v>7</v>
      </c>
      <c r="W1809">
        <f t="shared" si="176"/>
        <v>446</v>
      </c>
      <c r="X1809" t="str">
        <f t="shared" si="177"/>
        <v>Tin</v>
      </c>
      <c r="Y1809" t="str">
        <f t="shared" si="178"/>
        <v>ing</v>
      </c>
      <c r="Z1809">
        <f t="shared" si="179"/>
        <v>4</v>
      </c>
    </row>
    <row r="1810" spans="1:26" x14ac:dyDescent="0.25">
      <c r="A1810">
        <v>1809</v>
      </c>
      <c r="B1810">
        <v>15576085</v>
      </c>
      <c r="C1810" t="s">
        <v>1131</v>
      </c>
      <c r="D1810">
        <v>739</v>
      </c>
      <c r="E1810" t="s">
        <v>15</v>
      </c>
      <c r="F1810" t="s">
        <v>23</v>
      </c>
      <c r="G1810">
        <v>41</v>
      </c>
      <c r="H1810">
        <v>5</v>
      </c>
      <c r="I1810">
        <v>0</v>
      </c>
      <c r="J1810">
        <v>2</v>
      </c>
      <c r="K1810">
        <v>0</v>
      </c>
      <c r="L1810">
        <v>0</v>
      </c>
      <c r="M1810">
        <v>143882.25</v>
      </c>
      <c r="N1810">
        <v>0</v>
      </c>
      <c r="P1810">
        <f t="shared" si="174"/>
        <v>0</v>
      </c>
      <c r="Q1810">
        <f t="shared" si="175"/>
        <v>6.4031242374328485</v>
      </c>
      <c r="W1810">
        <f t="shared" si="176"/>
        <v>1880</v>
      </c>
      <c r="X1810" t="str">
        <f t="shared" si="177"/>
        <v>Sto</v>
      </c>
      <c r="Y1810" t="str">
        <f t="shared" si="178"/>
        <v>one</v>
      </c>
      <c r="Z1810">
        <f t="shared" si="179"/>
        <v>5</v>
      </c>
    </row>
    <row r="1811" spans="1:26" x14ac:dyDescent="0.25">
      <c r="A1811">
        <v>1810</v>
      </c>
      <c r="B1811">
        <v>15770435</v>
      </c>
      <c r="C1811" t="s">
        <v>808</v>
      </c>
      <c r="D1811">
        <v>639</v>
      </c>
      <c r="E1811" t="s">
        <v>15</v>
      </c>
      <c r="F1811" t="s">
        <v>16</v>
      </c>
      <c r="G1811">
        <v>50</v>
      </c>
      <c r="H1811">
        <v>6</v>
      </c>
      <c r="I1811">
        <v>115335.32</v>
      </c>
      <c r="J1811">
        <v>2</v>
      </c>
      <c r="K1811">
        <v>1</v>
      </c>
      <c r="L1811">
        <v>1</v>
      </c>
      <c r="M1811">
        <v>53130.41</v>
      </c>
      <c r="N1811">
        <v>0</v>
      </c>
      <c r="P1811">
        <f t="shared" si="174"/>
        <v>115335.32</v>
      </c>
      <c r="Q1811">
        <f t="shared" si="175"/>
        <v>7.0710678118654755</v>
      </c>
      <c r="W1811">
        <f t="shared" si="176"/>
        <v>5498</v>
      </c>
      <c r="X1811" t="str">
        <f t="shared" si="177"/>
        <v>McL</v>
      </c>
      <c r="Y1811" t="str">
        <f t="shared" si="178"/>
        <v>ean</v>
      </c>
      <c r="Z1811">
        <f t="shared" si="179"/>
        <v>6</v>
      </c>
    </row>
    <row r="1812" spans="1:26" x14ac:dyDescent="0.25">
      <c r="A1812">
        <v>1811</v>
      </c>
      <c r="B1812">
        <v>15592994</v>
      </c>
      <c r="C1812" t="s">
        <v>705</v>
      </c>
      <c r="D1812">
        <v>651</v>
      </c>
      <c r="E1812" t="s">
        <v>15</v>
      </c>
      <c r="F1812" t="s">
        <v>16</v>
      </c>
      <c r="G1812">
        <v>65</v>
      </c>
      <c r="H1812">
        <v>0</v>
      </c>
      <c r="I1812">
        <v>0</v>
      </c>
      <c r="J1812">
        <v>2</v>
      </c>
      <c r="K1812">
        <v>1</v>
      </c>
      <c r="L1812">
        <v>1</v>
      </c>
      <c r="M1812">
        <v>190454.04</v>
      </c>
      <c r="N1812">
        <v>0</v>
      </c>
      <c r="P1812">
        <f t="shared" si="174"/>
        <v>0</v>
      </c>
      <c r="Q1812">
        <f t="shared" si="175"/>
        <v>8.0622577482985491</v>
      </c>
      <c r="W1812">
        <f t="shared" si="176"/>
        <v>5014</v>
      </c>
      <c r="X1812" t="str">
        <f t="shared" si="177"/>
        <v>Zik</v>
      </c>
      <c r="Y1812" t="str">
        <f t="shared" si="178"/>
        <v>mma</v>
      </c>
      <c r="Z1812">
        <f t="shared" si="179"/>
        <v>16</v>
      </c>
    </row>
    <row r="1813" spans="1:26" x14ac:dyDescent="0.25">
      <c r="A1813">
        <v>1812</v>
      </c>
      <c r="B1813">
        <v>15624068</v>
      </c>
      <c r="C1813" t="s">
        <v>117</v>
      </c>
      <c r="D1813">
        <v>779</v>
      </c>
      <c r="E1813" t="s">
        <v>15</v>
      </c>
      <c r="F1813" t="s">
        <v>16</v>
      </c>
      <c r="G1813">
        <v>26</v>
      </c>
      <c r="H1813">
        <v>0</v>
      </c>
      <c r="I1813">
        <v>0</v>
      </c>
      <c r="J1813">
        <v>2</v>
      </c>
      <c r="K1813">
        <v>0</v>
      </c>
      <c r="L1813">
        <v>1</v>
      </c>
      <c r="M1813">
        <v>111906</v>
      </c>
      <c r="N1813">
        <v>0</v>
      </c>
      <c r="P1813">
        <f t="shared" si="174"/>
        <v>0</v>
      </c>
      <c r="Q1813">
        <f t="shared" si="175"/>
        <v>5.0990195135927845</v>
      </c>
      <c r="W1813">
        <f t="shared" si="176"/>
        <v>962</v>
      </c>
      <c r="X1813" t="str">
        <f t="shared" si="177"/>
        <v>Fu</v>
      </c>
      <c r="Y1813" t="str">
        <f t="shared" si="178"/>
        <v>Fu</v>
      </c>
      <c r="Z1813">
        <f t="shared" si="179"/>
        <v>2</v>
      </c>
    </row>
    <row r="1814" spans="1:26" x14ac:dyDescent="0.25">
      <c r="A1814">
        <v>1813</v>
      </c>
      <c r="B1814">
        <v>15595221</v>
      </c>
      <c r="C1814" t="s">
        <v>213</v>
      </c>
      <c r="D1814">
        <v>850</v>
      </c>
      <c r="E1814" t="s">
        <v>26</v>
      </c>
      <c r="F1814" t="s">
        <v>16</v>
      </c>
      <c r="G1814">
        <v>33</v>
      </c>
      <c r="H1814">
        <v>7</v>
      </c>
      <c r="I1814">
        <v>134678.13</v>
      </c>
      <c r="J1814">
        <v>1</v>
      </c>
      <c r="K1814">
        <v>1</v>
      </c>
      <c r="L1814">
        <v>0</v>
      </c>
      <c r="M1814">
        <v>113177.95</v>
      </c>
      <c r="N1814">
        <v>0</v>
      </c>
      <c r="P1814">
        <f t="shared" si="174"/>
        <v>134678.13</v>
      </c>
      <c r="Q1814">
        <f t="shared" si="175"/>
        <v>5.7445626465380286</v>
      </c>
      <c r="W1814">
        <f t="shared" si="176"/>
        <v>1</v>
      </c>
      <c r="X1814" t="str">
        <f t="shared" si="177"/>
        <v>Tre</v>
      </c>
      <c r="Y1814" t="str">
        <f t="shared" si="178"/>
        <v>ano</v>
      </c>
      <c r="Z1814">
        <f t="shared" si="179"/>
        <v>9</v>
      </c>
    </row>
    <row r="1815" spans="1:26" x14ac:dyDescent="0.25">
      <c r="A1815">
        <v>1814</v>
      </c>
      <c r="B1815">
        <v>15637131</v>
      </c>
      <c r="C1815" t="s">
        <v>504</v>
      </c>
      <c r="D1815">
        <v>829</v>
      </c>
      <c r="E1815" t="s">
        <v>15</v>
      </c>
      <c r="F1815" t="s">
        <v>23</v>
      </c>
      <c r="G1815">
        <v>38</v>
      </c>
      <c r="H1815">
        <v>9</v>
      </c>
      <c r="I1815">
        <v>0</v>
      </c>
      <c r="J1815">
        <v>2</v>
      </c>
      <c r="K1815">
        <v>1</v>
      </c>
      <c r="L1815">
        <v>0</v>
      </c>
      <c r="M1815">
        <v>30529.88</v>
      </c>
      <c r="N1815">
        <v>0</v>
      </c>
      <c r="P1815">
        <f t="shared" si="174"/>
        <v>0</v>
      </c>
      <c r="Q1815">
        <f t="shared" si="175"/>
        <v>6.164414002968976</v>
      </c>
      <c r="W1815">
        <f t="shared" si="176"/>
        <v>367</v>
      </c>
      <c r="X1815" t="str">
        <f t="shared" si="177"/>
        <v>Fal</v>
      </c>
      <c r="Y1815" t="str">
        <f t="shared" si="178"/>
        <v>aci</v>
      </c>
      <c r="Z1815">
        <f t="shared" si="179"/>
        <v>7</v>
      </c>
    </row>
    <row r="1816" spans="1:26" x14ac:dyDescent="0.25">
      <c r="A1816">
        <v>1815</v>
      </c>
      <c r="B1816">
        <v>15613471</v>
      </c>
      <c r="C1816" t="s">
        <v>1132</v>
      </c>
      <c r="D1816">
        <v>579</v>
      </c>
      <c r="E1816" t="s">
        <v>26</v>
      </c>
      <c r="F1816" t="s">
        <v>23</v>
      </c>
      <c r="G1816">
        <v>31</v>
      </c>
      <c r="H1816">
        <v>2</v>
      </c>
      <c r="I1816">
        <v>90547.48</v>
      </c>
      <c r="J1816">
        <v>2</v>
      </c>
      <c r="K1816">
        <v>1</v>
      </c>
      <c r="L1816">
        <v>1</v>
      </c>
      <c r="M1816">
        <v>18800.13</v>
      </c>
      <c r="N1816">
        <v>0</v>
      </c>
      <c r="P1816">
        <f t="shared" si="174"/>
        <v>90547.48</v>
      </c>
      <c r="Q1816">
        <f t="shared" si="175"/>
        <v>5.5677643628300215</v>
      </c>
      <c r="W1816">
        <f t="shared" si="176"/>
        <v>7639</v>
      </c>
      <c r="X1816" t="str">
        <f t="shared" si="177"/>
        <v>Wil</v>
      </c>
      <c r="Y1816" t="str">
        <f t="shared" si="178"/>
        <v>ley</v>
      </c>
      <c r="Z1816">
        <f t="shared" si="179"/>
        <v>5</v>
      </c>
    </row>
    <row r="1817" spans="1:26" x14ac:dyDescent="0.25">
      <c r="A1817">
        <v>1816</v>
      </c>
      <c r="B1817">
        <v>15583499</v>
      </c>
      <c r="C1817" t="s">
        <v>1133</v>
      </c>
      <c r="D1817">
        <v>510</v>
      </c>
      <c r="E1817" t="s">
        <v>15</v>
      </c>
      <c r="F1817" t="s">
        <v>23</v>
      </c>
      <c r="G1817">
        <v>32</v>
      </c>
      <c r="H1817">
        <v>9</v>
      </c>
      <c r="I1817">
        <v>103324.78</v>
      </c>
      <c r="J1817">
        <v>1</v>
      </c>
      <c r="K1817">
        <v>1</v>
      </c>
      <c r="L1817">
        <v>1</v>
      </c>
      <c r="M1817">
        <v>46127.7</v>
      </c>
      <c r="N1817">
        <v>0</v>
      </c>
      <c r="P1817">
        <f t="shared" si="174"/>
        <v>103324.78</v>
      </c>
      <c r="Q1817">
        <f t="shared" si="175"/>
        <v>5.6568542494923806</v>
      </c>
      <c r="W1817">
        <f t="shared" si="176"/>
        <v>9206</v>
      </c>
      <c r="X1817" t="str">
        <f t="shared" si="177"/>
        <v>Chi</v>
      </c>
      <c r="Y1817" t="str">
        <f t="shared" si="178"/>
        <v>iem</v>
      </c>
      <c r="Z1817">
        <f t="shared" si="179"/>
        <v>10</v>
      </c>
    </row>
    <row r="1818" spans="1:26" x14ac:dyDescent="0.25">
      <c r="A1818">
        <v>1817</v>
      </c>
      <c r="B1818">
        <v>15752816</v>
      </c>
      <c r="C1818" t="s">
        <v>854</v>
      </c>
      <c r="D1818">
        <v>531</v>
      </c>
      <c r="E1818" t="s">
        <v>15</v>
      </c>
      <c r="F1818" t="s">
        <v>23</v>
      </c>
      <c r="G1818">
        <v>29</v>
      </c>
      <c r="H1818">
        <v>3</v>
      </c>
      <c r="I1818">
        <v>114590.58</v>
      </c>
      <c r="J1818">
        <v>1</v>
      </c>
      <c r="K1818">
        <v>0</v>
      </c>
      <c r="L1818">
        <v>0</v>
      </c>
      <c r="M1818">
        <v>75585.48</v>
      </c>
      <c r="N1818">
        <v>0</v>
      </c>
      <c r="P1818">
        <f t="shared" si="174"/>
        <v>114590.58</v>
      </c>
      <c r="Q1818">
        <f t="shared" si="175"/>
        <v>5.3851648071345037</v>
      </c>
      <c r="W1818">
        <f t="shared" si="176"/>
        <v>8796</v>
      </c>
      <c r="X1818" t="str">
        <f t="shared" si="177"/>
        <v>Mur</v>
      </c>
      <c r="Y1818" t="str">
        <f t="shared" si="178"/>
        <v>ray</v>
      </c>
      <c r="Z1818">
        <f t="shared" si="179"/>
        <v>6</v>
      </c>
    </row>
    <row r="1819" spans="1:26" x14ac:dyDescent="0.25">
      <c r="A1819">
        <v>1818</v>
      </c>
      <c r="B1819">
        <v>15804075</v>
      </c>
      <c r="C1819" t="s">
        <v>285</v>
      </c>
      <c r="D1819">
        <v>628</v>
      </c>
      <c r="E1819" t="s">
        <v>26</v>
      </c>
      <c r="F1819" t="s">
        <v>16</v>
      </c>
      <c r="G1819">
        <v>36</v>
      </c>
      <c r="H1819">
        <v>3</v>
      </c>
      <c r="I1819">
        <v>91286.51</v>
      </c>
      <c r="J1819">
        <v>1</v>
      </c>
      <c r="K1819">
        <v>1</v>
      </c>
      <c r="L1819">
        <v>0</v>
      </c>
      <c r="M1819">
        <v>63085.94</v>
      </c>
      <c r="N1819">
        <v>0</v>
      </c>
      <c r="P1819">
        <f t="shared" si="174"/>
        <v>91286.51</v>
      </c>
      <c r="Q1819">
        <f t="shared" si="175"/>
        <v>6</v>
      </c>
      <c r="W1819">
        <f t="shared" si="176"/>
        <v>5928</v>
      </c>
      <c r="X1819" t="str">
        <f t="shared" si="177"/>
        <v>Chu</v>
      </c>
      <c r="Y1819" t="str">
        <f t="shared" si="178"/>
        <v>ang</v>
      </c>
      <c r="Z1819">
        <f t="shared" si="179"/>
        <v>6</v>
      </c>
    </row>
    <row r="1820" spans="1:26" x14ac:dyDescent="0.25">
      <c r="A1820">
        <v>1819</v>
      </c>
      <c r="B1820">
        <v>15800517</v>
      </c>
      <c r="C1820" t="s">
        <v>278</v>
      </c>
      <c r="D1820">
        <v>633</v>
      </c>
      <c r="E1820" t="s">
        <v>18</v>
      </c>
      <c r="F1820" t="s">
        <v>23</v>
      </c>
      <c r="G1820">
        <v>32</v>
      </c>
      <c r="H1820">
        <v>5</v>
      </c>
      <c r="I1820">
        <v>163340.12</v>
      </c>
      <c r="J1820">
        <v>2</v>
      </c>
      <c r="K1820">
        <v>1</v>
      </c>
      <c r="L1820">
        <v>1</v>
      </c>
      <c r="M1820">
        <v>74415.199999999997</v>
      </c>
      <c r="N1820">
        <v>0</v>
      </c>
      <c r="P1820">
        <f t="shared" si="174"/>
        <v>163340.12</v>
      </c>
      <c r="Q1820">
        <f t="shared" si="175"/>
        <v>5.6568542494923806</v>
      </c>
      <c r="W1820">
        <f t="shared" si="176"/>
        <v>5733</v>
      </c>
      <c r="X1820" t="str">
        <f t="shared" si="177"/>
        <v>Hua</v>
      </c>
      <c r="Y1820" t="str">
        <f t="shared" si="178"/>
        <v>ang</v>
      </c>
      <c r="Z1820">
        <f t="shared" si="179"/>
        <v>5</v>
      </c>
    </row>
    <row r="1821" spans="1:26" x14ac:dyDescent="0.25">
      <c r="A1821">
        <v>1820</v>
      </c>
      <c r="B1821">
        <v>15712319</v>
      </c>
      <c r="C1821" t="s">
        <v>1134</v>
      </c>
      <c r="D1821">
        <v>714</v>
      </c>
      <c r="E1821" t="s">
        <v>18</v>
      </c>
      <c r="F1821" t="s">
        <v>23</v>
      </c>
      <c r="G1821">
        <v>45</v>
      </c>
      <c r="H1821">
        <v>8</v>
      </c>
      <c r="I1821">
        <v>150900.29</v>
      </c>
      <c r="J1821">
        <v>2</v>
      </c>
      <c r="K1821">
        <v>0</v>
      </c>
      <c r="L1821">
        <v>1</v>
      </c>
      <c r="M1821">
        <v>139889.15</v>
      </c>
      <c r="N1821">
        <v>0</v>
      </c>
      <c r="P1821">
        <f t="shared" si="174"/>
        <v>150900.29</v>
      </c>
      <c r="Q1821">
        <f t="shared" si="175"/>
        <v>6.7082039324993694</v>
      </c>
      <c r="W1821">
        <f t="shared" si="176"/>
        <v>2590</v>
      </c>
      <c r="X1821" t="str">
        <f t="shared" si="177"/>
        <v>Chu</v>
      </c>
      <c r="Y1821" t="str">
        <f t="shared" si="178"/>
        <v>ere</v>
      </c>
      <c r="Z1821">
        <f t="shared" si="179"/>
        <v>10</v>
      </c>
    </row>
    <row r="1822" spans="1:26" x14ac:dyDescent="0.25">
      <c r="A1822">
        <v>1821</v>
      </c>
      <c r="B1822">
        <v>15797389</v>
      </c>
      <c r="C1822" t="s">
        <v>189</v>
      </c>
      <c r="D1822">
        <v>604</v>
      </c>
      <c r="E1822" t="s">
        <v>18</v>
      </c>
      <c r="F1822" t="s">
        <v>23</v>
      </c>
      <c r="G1822">
        <v>23</v>
      </c>
      <c r="H1822">
        <v>9</v>
      </c>
      <c r="I1822">
        <v>124577.33</v>
      </c>
      <c r="J1822">
        <v>1</v>
      </c>
      <c r="K1822">
        <v>1</v>
      </c>
      <c r="L1822">
        <v>1</v>
      </c>
      <c r="M1822">
        <v>7267.25</v>
      </c>
      <c r="N1822">
        <v>0</v>
      </c>
      <c r="P1822">
        <f t="shared" si="174"/>
        <v>124577.33</v>
      </c>
      <c r="Q1822">
        <f t="shared" si="175"/>
        <v>4.7958315233127191</v>
      </c>
      <c r="W1822">
        <f t="shared" si="176"/>
        <v>6794</v>
      </c>
      <c r="X1822" t="str">
        <f t="shared" si="177"/>
        <v>Hsi</v>
      </c>
      <c r="Y1822" t="str">
        <f t="shared" si="178"/>
        <v>sia</v>
      </c>
      <c r="Z1822">
        <f t="shared" si="179"/>
        <v>4</v>
      </c>
    </row>
    <row r="1823" spans="1:26" x14ac:dyDescent="0.25">
      <c r="A1823">
        <v>1822</v>
      </c>
      <c r="B1823">
        <v>15621432</v>
      </c>
      <c r="C1823" t="s">
        <v>1135</v>
      </c>
      <c r="D1823">
        <v>630</v>
      </c>
      <c r="E1823" t="s">
        <v>18</v>
      </c>
      <c r="F1823" t="s">
        <v>23</v>
      </c>
      <c r="G1823">
        <v>35</v>
      </c>
      <c r="H1823">
        <v>1</v>
      </c>
      <c r="I1823">
        <v>0</v>
      </c>
      <c r="J1823">
        <v>2</v>
      </c>
      <c r="K1823">
        <v>0</v>
      </c>
      <c r="L1823">
        <v>0</v>
      </c>
      <c r="M1823">
        <v>186826.22</v>
      </c>
      <c r="N1823">
        <v>0</v>
      </c>
      <c r="P1823">
        <f t="shared" si="174"/>
        <v>0</v>
      </c>
      <c r="Q1823">
        <f t="shared" si="175"/>
        <v>5.9160797830996161</v>
      </c>
      <c r="W1823">
        <f t="shared" si="176"/>
        <v>5853</v>
      </c>
      <c r="X1823" t="str">
        <f t="shared" si="177"/>
        <v>Lee</v>
      </c>
      <c r="Y1823" t="str">
        <f t="shared" si="178"/>
        <v>Lee</v>
      </c>
      <c r="Z1823">
        <f t="shared" si="179"/>
        <v>3</v>
      </c>
    </row>
    <row r="1824" spans="1:26" x14ac:dyDescent="0.25">
      <c r="A1824">
        <v>1823</v>
      </c>
      <c r="B1824">
        <v>15779390</v>
      </c>
      <c r="C1824" t="s">
        <v>1136</v>
      </c>
      <c r="D1824">
        <v>850</v>
      </c>
      <c r="E1824" t="s">
        <v>18</v>
      </c>
      <c r="F1824" t="s">
        <v>16</v>
      </c>
      <c r="G1824">
        <v>31</v>
      </c>
      <c r="H1824">
        <v>4</v>
      </c>
      <c r="I1824">
        <v>91292.7</v>
      </c>
      <c r="J1824">
        <v>1</v>
      </c>
      <c r="K1824">
        <v>1</v>
      </c>
      <c r="L1824">
        <v>1</v>
      </c>
      <c r="M1824">
        <v>162149.07</v>
      </c>
      <c r="N1824">
        <v>0</v>
      </c>
      <c r="P1824">
        <f t="shared" si="174"/>
        <v>91292.7</v>
      </c>
      <c r="Q1824">
        <f t="shared" si="175"/>
        <v>5.5677643628300215</v>
      </c>
      <c r="W1824">
        <f t="shared" si="176"/>
        <v>1</v>
      </c>
      <c r="X1824" t="str">
        <f t="shared" si="177"/>
        <v>The</v>
      </c>
      <c r="Y1824" t="str">
        <f t="shared" si="178"/>
        <v>eus</v>
      </c>
      <c r="Z1824">
        <f t="shared" si="179"/>
        <v>5</v>
      </c>
    </row>
    <row r="1825" spans="1:26" x14ac:dyDescent="0.25">
      <c r="A1825">
        <v>1824</v>
      </c>
      <c r="B1825">
        <v>15711219</v>
      </c>
      <c r="C1825" t="s">
        <v>1137</v>
      </c>
      <c r="D1825">
        <v>788</v>
      </c>
      <c r="E1825" t="s">
        <v>26</v>
      </c>
      <c r="F1825" t="s">
        <v>16</v>
      </c>
      <c r="G1825">
        <v>57</v>
      </c>
      <c r="H1825">
        <v>8</v>
      </c>
      <c r="I1825">
        <v>93716.72</v>
      </c>
      <c r="J1825">
        <v>1</v>
      </c>
      <c r="K1825">
        <v>1</v>
      </c>
      <c r="L1825">
        <v>1</v>
      </c>
      <c r="M1825">
        <v>180150.49</v>
      </c>
      <c r="N1825">
        <v>1</v>
      </c>
      <c r="P1825">
        <f t="shared" si="174"/>
        <v>93716.72</v>
      </c>
      <c r="Q1825">
        <f t="shared" si="175"/>
        <v>7.5498344352707498</v>
      </c>
      <c r="W1825">
        <f t="shared" si="176"/>
        <v>828</v>
      </c>
      <c r="X1825" t="str">
        <f t="shared" si="177"/>
        <v>Jen</v>
      </c>
      <c r="Y1825" t="str">
        <f t="shared" si="178"/>
        <v>ngs</v>
      </c>
      <c r="Z1825">
        <f t="shared" si="179"/>
        <v>8</v>
      </c>
    </row>
    <row r="1826" spans="1:26" x14ac:dyDescent="0.25">
      <c r="A1826">
        <v>1825</v>
      </c>
      <c r="B1826">
        <v>15770498</v>
      </c>
      <c r="C1826" t="s">
        <v>1138</v>
      </c>
      <c r="D1826">
        <v>798</v>
      </c>
      <c r="E1826" t="s">
        <v>15</v>
      </c>
      <c r="F1826" t="s">
        <v>16</v>
      </c>
      <c r="G1826">
        <v>37</v>
      </c>
      <c r="H1826">
        <v>4</v>
      </c>
      <c r="I1826">
        <v>111723.08</v>
      </c>
      <c r="J1826">
        <v>1</v>
      </c>
      <c r="K1826">
        <v>1</v>
      </c>
      <c r="L1826">
        <v>1</v>
      </c>
      <c r="M1826">
        <v>83478.12</v>
      </c>
      <c r="N1826">
        <v>0</v>
      </c>
      <c r="P1826">
        <f t="shared" si="174"/>
        <v>111723.08</v>
      </c>
      <c r="Q1826">
        <f t="shared" si="175"/>
        <v>6.0827625302982193</v>
      </c>
      <c r="W1826">
        <f t="shared" si="176"/>
        <v>668</v>
      </c>
      <c r="X1826" t="str">
        <f t="shared" si="177"/>
        <v>Par</v>
      </c>
      <c r="Y1826" t="str">
        <f t="shared" si="178"/>
        <v>ker</v>
      </c>
      <c r="Z1826">
        <f t="shared" si="179"/>
        <v>6</v>
      </c>
    </row>
    <row r="1827" spans="1:26" x14ac:dyDescent="0.25">
      <c r="A1827">
        <v>1826</v>
      </c>
      <c r="B1827">
        <v>15678727</v>
      </c>
      <c r="C1827" t="s">
        <v>214</v>
      </c>
      <c r="D1827">
        <v>770</v>
      </c>
      <c r="E1827" t="s">
        <v>26</v>
      </c>
      <c r="F1827" t="s">
        <v>23</v>
      </c>
      <c r="G1827">
        <v>45</v>
      </c>
      <c r="H1827">
        <v>4</v>
      </c>
      <c r="I1827">
        <v>110765.68</v>
      </c>
      <c r="J1827">
        <v>1</v>
      </c>
      <c r="K1827">
        <v>1</v>
      </c>
      <c r="L1827">
        <v>0</v>
      </c>
      <c r="M1827">
        <v>26163.74</v>
      </c>
      <c r="N1827">
        <v>1</v>
      </c>
      <c r="P1827">
        <f t="shared" si="174"/>
        <v>110765.68</v>
      </c>
      <c r="Q1827">
        <f t="shared" si="175"/>
        <v>6.7082039324993694</v>
      </c>
      <c r="W1827">
        <f t="shared" si="176"/>
        <v>1155</v>
      </c>
      <c r="X1827" t="str">
        <f t="shared" si="177"/>
        <v>Tan</v>
      </c>
      <c r="Y1827" t="str">
        <f t="shared" si="178"/>
        <v>Tan</v>
      </c>
      <c r="Z1827">
        <f t="shared" si="179"/>
        <v>3</v>
      </c>
    </row>
    <row r="1828" spans="1:26" x14ac:dyDescent="0.25">
      <c r="A1828">
        <v>1827</v>
      </c>
      <c r="B1828">
        <v>15573893</v>
      </c>
      <c r="C1828" t="s">
        <v>435</v>
      </c>
      <c r="D1828">
        <v>569</v>
      </c>
      <c r="E1828" t="s">
        <v>26</v>
      </c>
      <c r="F1828" t="s">
        <v>23</v>
      </c>
      <c r="G1828">
        <v>25</v>
      </c>
      <c r="H1828">
        <v>9</v>
      </c>
      <c r="I1828">
        <v>173459.45</v>
      </c>
      <c r="J1828">
        <v>2</v>
      </c>
      <c r="K1828">
        <v>1</v>
      </c>
      <c r="L1828">
        <v>1</v>
      </c>
      <c r="M1828">
        <v>44381.06</v>
      </c>
      <c r="N1828">
        <v>0</v>
      </c>
      <c r="P1828">
        <f t="shared" si="174"/>
        <v>173459.45</v>
      </c>
      <c r="Q1828">
        <f t="shared" si="175"/>
        <v>5</v>
      </c>
      <c r="W1828">
        <f t="shared" si="176"/>
        <v>7907</v>
      </c>
      <c r="X1828" t="str">
        <f t="shared" si="177"/>
        <v>Bar</v>
      </c>
      <c r="Y1828" t="str">
        <f t="shared" si="178"/>
        <v>rry</v>
      </c>
      <c r="Z1828">
        <f t="shared" si="179"/>
        <v>5</v>
      </c>
    </row>
    <row r="1829" spans="1:26" x14ac:dyDescent="0.25">
      <c r="A1829">
        <v>1828</v>
      </c>
      <c r="B1829">
        <v>15740104</v>
      </c>
      <c r="C1829" t="s">
        <v>943</v>
      </c>
      <c r="D1829">
        <v>425</v>
      </c>
      <c r="E1829" t="s">
        <v>18</v>
      </c>
      <c r="F1829" t="s">
        <v>16</v>
      </c>
      <c r="G1829">
        <v>22</v>
      </c>
      <c r="H1829">
        <v>7</v>
      </c>
      <c r="I1829">
        <v>169649.73</v>
      </c>
      <c r="J1829">
        <v>2</v>
      </c>
      <c r="K1829">
        <v>0</v>
      </c>
      <c r="L1829">
        <v>1</v>
      </c>
      <c r="M1829">
        <v>136365</v>
      </c>
      <c r="N1829">
        <v>1</v>
      </c>
      <c r="P1829">
        <f t="shared" si="174"/>
        <v>169649.73</v>
      </c>
      <c r="Q1829">
        <f t="shared" si="175"/>
        <v>4.6904157598234297</v>
      </c>
      <c r="W1829">
        <f t="shared" si="176"/>
        <v>9931</v>
      </c>
      <c r="X1829" t="str">
        <f t="shared" si="177"/>
        <v>Tua</v>
      </c>
      <c r="Y1829" t="str">
        <f t="shared" si="178"/>
        <v>uan</v>
      </c>
      <c r="Z1829">
        <f t="shared" si="179"/>
        <v>4</v>
      </c>
    </row>
    <row r="1830" spans="1:26" x14ac:dyDescent="0.25">
      <c r="A1830">
        <v>1829</v>
      </c>
      <c r="B1830">
        <v>15792649</v>
      </c>
      <c r="C1830" t="s">
        <v>1139</v>
      </c>
      <c r="D1830">
        <v>547</v>
      </c>
      <c r="E1830" t="s">
        <v>18</v>
      </c>
      <c r="F1830" t="s">
        <v>16</v>
      </c>
      <c r="G1830">
        <v>31</v>
      </c>
      <c r="H1830">
        <v>9</v>
      </c>
      <c r="I1830">
        <v>0</v>
      </c>
      <c r="J1830">
        <v>2</v>
      </c>
      <c r="K1830">
        <v>0</v>
      </c>
      <c r="L1830">
        <v>0</v>
      </c>
      <c r="M1830">
        <v>99294.22</v>
      </c>
      <c r="N1830">
        <v>0</v>
      </c>
      <c r="P1830">
        <f t="shared" si="174"/>
        <v>0</v>
      </c>
      <c r="Q1830">
        <f t="shared" si="175"/>
        <v>5.5677643628300215</v>
      </c>
      <c r="W1830">
        <f t="shared" si="176"/>
        <v>8456</v>
      </c>
      <c r="X1830" t="str">
        <f t="shared" si="177"/>
        <v>Pat</v>
      </c>
      <c r="Y1830" t="str">
        <f t="shared" si="178"/>
        <v>son</v>
      </c>
      <c r="Z1830">
        <f t="shared" si="179"/>
        <v>9</v>
      </c>
    </row>
    <row r="1831" spans="1:26" x14ac:dyDescent="0.25">
      <c r="A1831">
        <v>1830</v>
      </c>
      <c r="B1831">
        <v>15605275</v>
      </c>
      <c r="C1831" t="s">
        <v>1140</v>
      </c>
      <c r="D1831">
        <v>725</v>
      </c>
      <c r="E1831" t="s">
        <v>26</v>
      </c>
      <c r="F1831" t="s">
        <v>23</v>
      </c>
      <c r="G1831">
        <v>45</v>
      </c>
      <c r="H1831">
        <v>8</v>
      </c>
      <c r="I1831">
        <v>116917.07</v>
      </c>
      <c r="J1831">
        <v>1</v>
      </c>
      <c r="K1831">
        <v>0</v>
      </c>
      <c r="L1831">
        <v>0</v>
      </c>
      <c r="M1831">
        <v>173464.43</v>
      </c>
      <c r="N1831">
        <v>1</v>
      </c>
      <c r="P1831">
        <f t="shared" si="174"/>
        <v>116917.07</v>
      </c>
      <c r="Q1831">
        <f t="shared" si="175"/>
        <v>6.7082039324993694</v>
      </c>
      <c r="W1831">
        <f t="shared" si="176"/>
        <v>2271</v>
      </c>
      <c r="X1831" t="str">
        <f t="shared" si="177"/>
        <v>Ofo</v>
      </c>
      <c r="Y1831" t="str">
        <f t="shared" si="178"/>
        <v>ile</v>
      </c>
      <c r="Z1831">
        <f t="shared" si="179"/>
        <v>7</v>
      </c>
    </row>
    <row r="1832" spans="1:26" x14ac:dyDescent="0.25">
      <c r="A1832">
        <v>1831</v>
      </c>
      <c r="B1832">
        <v>15572467</v>
      </c>
      <c r="C1832" t="s">
        <v>549</v>
      </c>
      <c r="D1832">
        <v>506</v>
      </c>
      <c r="E1832" t="s">
        <v>15</v>
      </c>
      <c r="F1832" t="s">
        <v>23</v>
      </c>
      <c r="G1832">
        <v>37</v>
      </c>
      <c r="H1832">
        <v>5</v>
      </c>
      <c r="I1832">
        <v>0</v>
      </c>
      <c r="J1832">
        <v>2</v>
      </c>
      <c r="K1832">
        <v>1</v>
      </c>
      <c r="L1832">
        <v>1</v>
      </c>
      <c r="M1832">
        <v>127543.81</v>
      </c>
      <c r="N1832">
        <v>0</v>
      </c>
      <c r="P1832">
        <f t="shared" si="174"/>
        <v>0</v>
      </c>
      <c r="Q1832">
        <f t="shared" si="175"/>
        <v>6.0827625302982193</v>
      </c>
      <c r="W1832">
        <f t="shared" si="176"/>
        <v>9267</v>
      </c>
      <c r="X1832" t="str">
        <f t="shared" si="177"/>
        <v>Cha</v>
      </c>
      <c r="Y1832" t="str">
        <f t="shared" si="178"/>
        <v>ler</v>
      </c>
      <c r="Z1832">
        <f t="shared" si="179"/>
        <v>8</v>
      </c>
    </row>
    <row r="1833" spans="1:26" x14ac:dyDescent="0.25">
      <c r="A1833">
        <v>1832</v>
      </c>
      <c r="B1833">
        <v>15738219</v>
      </c>
      <c r="C1833" t="s">
        <v>1141</v>
      </c>
      <c r="D1833">
        <v>632</v>
      </c>
      <c r="E1833" t="s">
        <v>15</v>
      </c>
      <c r="F1833" t="s">
        <v>16</v>
      </c>
      <c r="G1833">
        <v>36</v>
      </c>
      <c r="H1833">
        <v>7</v>
      </c>
      <c r="I1833">
        <v>0</v>
      </c>
      <c r="J1833">
        <v>2</v>
      </c>
      <c r="K1833">
        <v>1</v>
      </c>
      <c r="L1833">
        <v>1</v>
      </c>
      <c r="M1833">
        <v>52526.65</v>
      </c>
      <c r="N1833">
        <v>0</v>
      </c>
      <c r="P1833">
        <f t="shared" si="174"/>
        <v>0</v>
      </c>
      <c r="Q1833">
        <f t="shared" si="175"/>
        <v>6</v>
      </c>
      <c r="W1833">
        <f t="shared" si="176"/>
        <v>5778</v>
      </c>
      <c r="X1833" t="str">
        <f t="shared" si="177"/>
        <v>Nas</v>
      </c>
      <c r="Y1833" t="str">
        <f t="shared" si="178"/>
        <v>ash</v>
      </c>
      <c r="Z1833">
        <f t="shared" si="179"/>
        <v>4</v>
      </c>
    </row>
    <row r="1834" spans="1:26" x14ac:dyDescent="0.25">
      <c r="A1834">
        <v>1833</v>
      </c>
      <c r="B1834">
        <v>15600710</v>
      </c>
      <c r="C1834" t="s">
        <v>302</v>
      </c>
      <c r="D1834">
        <v>620</v>
      </c>
      <c r="E1834" t="s">
        <v>15</v>
      </c>
      <c r="F1834" t="s">
        <v>23</v>
      </c>
      <c r="G1834">
        <v>22</v>
      </c>
      <c r="H1834">
        <v>0</v>
      </c>
      <c r="I1834">
        <v>0</v>
      </c>
      <c r="J1834">
        <v>1</v>
      </c>
      <c r="K1834">
        <v>1</v>
      </c>
      <c r="L1834">
        <v>0</v>
      </c>
      <c r="M1834">
        <v>32589.45</v>
      </c>
      <c r="N1834">
        <v>0</v>
      </c>
      <c r="P1834">
        <f t="shared" si="174"/>
        <v>0</v>
      </c>
      <c r="Q1834">
        <f t="shared" si="175"/>
        <v>4.6904157598234297</v>
      </c>
      <c r="W1834">
        <f t="shared" si="176"/>
        <v>6224</v>
      </c>
      <c r="X1834" t="str">
        <f t="shared" si="177"/>
        <v>Atk</v>
      </c>
      <c r="Y1834" t="str">
        <f t="shared" si="178"/>
        <v>son</v>
      </c>
      <c r="Z1834">
        <f t="shared" si="179"/>
        <v>8</v>
      </c>
    </row>
    <row r="1835" spans="1:26" x14ac:dyDescent="0.25">
      <c r="A1835">
        <v>1834</v>
      </c>
      <c r="B1835">
        <v>15804394</v>
      </c>
      <c r="C1835" t="s">
        <v>1142</v>
      </c>
      <c r="D1835">
        <v>663</v>
      </c>
      <c r="E1835" t="s">
        <v>26</v>
      </c>
      <c r="F1835" t="s">
        <v>23</v>
      </c>
      <c r="G1835">
        <v>32</v>
      </c>
      <c r="H1835">
        <v>8</v>
      </c>
      <c r="I1835">
        <v>130627.66</v>
      </c>
      <c r="J1835">
        <v>1</v>
      </c>
      <c r="K1835">
        <v>1</v>
      </c>
      <c r="L1835">
        <v>0</v>
      </c>
      <c r="M1835">
        <v>47161.25</v>
      </c>
      <c r="N1835">
        <v>1</v>
      </c>
      <c r="P1835">
        <f t="shared" si="174"/>
        <v>130627.66</v>
      </c>
      <c r="Q1835">
        <f t="shared" si="175"/>
        <v>5.6568542494923806</v>
      </c>
      <c r="W1835">
        <f t="shared" si="176"/>
        <v>4535</v>
      </c>
      <c r="X1835" t="str">
        <f t="shared" si="177"/>
        <v>Bre</v>
      </c>
      <c r="Y1835" t="str">
        <f t="shared" si="178"/>
        <v>nan</v>
      </c>
      <c r="Z1835">
        <f t="shared" si="179"/>
        <v>6</v>
      </c>
    </row>
    <row r="1836" spans="1:26" x14ac:dyDescent="0.25">
      <c r="A1836">
        <v>1835</v>
      </c>
      <c r="B1836">
        <v>15694188</v>
      </c>
      <c r="C1836" t="s">
        <v>1143</v>
      </c>
      <c r="D1836">
        <v>700</v>
      </c>
      <c r="E1836" t="s">
        <v>18</v>
      </c>
      <c r="F1836" t="s">
        <v>16</v>
      </c>
      <c r="G1836">
        <v>46</v>
      </c>
      <c r="H1836">
        <v>5</v>
      </c>
      <c r="I1836">
        <v>56580.95</v>
      </c>
      <c r="J1836">
        <v>2</v>
      </c>
      <c r="K1836">
        <v>0</v>
      </c>
      <c r="L1836">
        <v>1</v>
      </c>
      <c r="M1836">
        <v>45424.13</v>
      </c>
      <c r="N1836">
        <v>0</v>
      </c>
      <c r="P1836">
        <f t="shared" si="174"/>
        <v>56580.95</v>
      </c>
      <c r="Q1836">
        <f t="shared" si="175"/>
        <v>6.7823299831252681</v>
      </c>
      <c r="W1836">
        <f t="shared" si="176"/>
        <v>3117</v>
      </c>
      <c r="X1836" t="str">
        <f t="shared" si="177"/>
        <v>Obi</v>
      </c>
      <c r="Y1836" t="str">
        <f t="shared" si="178"/>
        <v>kpa</v>
      </c>
      <c r="Z1836">
        <f t="shared" si="179"/>
        <v>9</v>
      </c>
    </row>
    <row r="1837" spans="1:26" x14ac:dyDescent="0.25">
      <c r="A1837">
        <v>1836</v>
      </c>
      <c r="B1837">
        <v>15583718</v>
      </c>
      <c r="C1837" t="s">
        <v>1144</v>
      </c>
      <c r="D1837">
        <v>696</v>
      </c>
      <c r="E1837" t="s">
        <v>26</v>
      </c>
      <c r="F1837" t="s">
        <v>23</v>
      </c>
      <c r="G1837">
        <v>38</v>
      </c>
      <c r="H1837">
        <v>6</v>
      </c>
      <c r="I1837">
        <v>142316.14000000001</v>
      </c>
      <c r="J1837">
        <v>1</v>
      </c>
      <c r="K1837">
        <v>1</v>
      </c>
      <c r="L1837">
        <v>1</v>
      </c>
      <c r="M1837">
        <v>8018.49</v>
      </c>
      <c r="N1837">
        <v>0</v>
      </c>
      <c r="P1837">
        <f t="shared" si="174"/>
        <v>142316.14000000001</v>
      </c>
      <c r="Q1837">
        <f t="shared" si="175"/>
        <v>6.164414002968976</v>
      </c>
      <c r="W1837">
        <f t="shared" si="176"/>
        <v>3266</v>
      </c>
      <c r="X1837" t="str">
        <f t="shared" si="177"/>
        <v>Ter</v>
      </c>
      <c r="Y1837" t="str">
        <f t="shared" si="178"/>
        <v>rry</v>
      </c>
      <c r="Z1837">
        <f t="shared" si="179"/>
        <v>5</v>
      </c>
    </row>
    <row r="1838" spans="1:26" x14ac:dyDescent="0.25">
      <c r="A1838">
        <v>1837</v>
      </c>
      <c r="B1838">
        <v>15802478</v>
      </c>
      <c r="C1838" t="s">
        <v>1145</v>
      </c>
      <c r="D1838">
        <v>767</v>
      </c>
      <c r="E1838" t="s">
        <v>18</v>
      </c>
      <c r="F1838" t="s">
        <v>23</v>
      </c>
      <c r="G1838">
        <v>31</v>
      </c>
      <c r="H1838">
        <v>6</v>
      </c>
      <c r="I1838">
        <v>0</v>
      </c>
      <c r="J1838">
        <v>2</v>
      </c>
      <c r="K1838">
        <v>1</v>
      </c>
      <c r="L1838">
        <v>1</v>
      </c>
      <c r="M1838">
        <v>195668</v>
      </c>
      <c r="N1838">
        <v>0</v>
      </c>
      <c r="P1838">
        <f t="shared" si="174"/>
        <v>0</v>
      </c>
      <c r="Q1838">
        <f t="shared" si="175"/>
        <v>5.5677643628300215</v>
      </c>
      <c r="W1838">
        <f t="shared" si="176"/>
        <v>1212</v>
      </c>
      <c r="X1838" t="str">
        <f t="shared" si="177"/>
        <v>Spr</v>
      </c>
      <c r="Y1838" t="str">
        <f t="shared" si="178"/>
        <v>ing</v>
      </c>
      <c r="Z1838">
        <f t="shared" si="179"/>
        <v>6</v>
      </c>
    </row>
    <row r="1839" spans="1:26" x14ac:dyDescent="0.25">
      <c r="A1839">
        <v>1838</v>
      </c>
      <c r="B1839">
        <v>15619343</v>
      </c>
      <c r="C1839" t="s">
        <v>1146</v>
      </c>
      <c r="D1839">
        <v>561</v>
      </c>
      <c r="E1839" t="s">
        <v>15</v>
      </c>
      <c r="F1839" t="s">
        <v>23</v>
      </c>
      <c r="G1839">
        <v>56</v>
      </c>
      <c r="H1839">
        <v>7</v>
      </c>
      <c r="I1839">
        <v>152759</v>
      </c>
      <c r="J1839">
        <v>2</v>
      </c>
      <c r="K1839">
        <v>1</v>
      </c>
      <c r="L1839">
        <v>0</v>
      </c>
      <c r="M1839">
        <v>133167.10999999999</v>
      </c>
      <c r="N1839">
        <v>1</v>
      </c>
      <c r="P1839">
        <f t="shared" si="174"/>
        <v>152759</v>
      </c>
      <c r="Q1839">
        <f t="shared" si="175"/>
        <v>7.4833147735478827</v>
      </c>
      <c r="W1839">
        <f t="shared" si="176"/>
        <v>8100</v>
      </c>
      <c r="X1839" t="str">
        <f t="shared" si="177"/>
        <v>Mah</v>
      </c>
      <c r="Y1839" t="str">
        <f t="shared" si="178"/>
        <v>ood</v>
      </c>
      <c r="Z1839">
        <f t="shared" si="179"/>
        <v>7</v>
      </c>
    </row>
    <row r="1840" spans="1:26" x14ac:dyDescent="0.25">
      <c r="A1840">
        <v>1839</v>
      </c>
      <c r="B1840">
        <v>15758813</v>
      </c>
      <c r="C1840" t="s">
        <v>186</v>
      </c>
      <c r="D1840">
        <v>350</v>
      </c>
      <c r="E1840" t="s">
        <v>26</v>
      </c>
      <c r="F1840" t="s">
        <v>23</v>
      </c>
      <c r="G1840">
        <v>39</v>
      </c>
      <c r="H1840">
        <v>0</v>
      </c>
      <c r="I1840">
        <v>109733.2</v>
      </c>
      <c r="J1840">
        <v>2</v>
      </c>
      <c r="K1840">
        <v>0</v>
      </c>
      <c r="L1840">
        <v>0</v>
      </c>
      <c r="M1840">
        <v>123602.11</v>
      </c>
      <c r="N1840">
        <v>1</v>
      </c>
      <c r="P1840">
        <f t="shared" si="174"/>
        <v>109733.2</v>
      </c>
      <c r="Q1840">
        <f t="shared" si="175"/>
        <v>6.2449979983983983</v>
      </c>
      <c r="W1840">
        <f t="shared" si="176"/>
        <v>9996</v>
      </c>
      <c r="X1840" t="str">
        <f t="shared" si="177"/>
        <v>Cam</v>
      </c>
      <c r="Y1840" t="str">
        <f t="shared" si="178"/>
        <v>ell</v>
      </c>
      <c r="Z1840">
        <f t="shared" si="179"/>
        <v>8</v>
      </c>
    </row>
    <row r="1841" spans="1:26" x14ac:dyDescent="0.25">
      <c r="A1841">
        <v>1840</v>
      </c>
      <c r="B1841">
        <v>15761374</v>
      </c>
      <c r="C1841" t="s">
        <v>510</v>
      </c>
      <c r="D1841">
        <v>706</v>
      </c>
      <c r="E1841" t="s">
        <v>15</v>
      </c>
      <c r="F1841" t="s">
        <v>23</v>
      </c>
      <c r="G1841">
        <v>54</v>
      </c>
      <c r="H1841">
        <v>9</v>
      </c>
      <c r="I1841">
        <v>117444.51</v>
      </c>
      <c r="J1841">
        <v>1</v>
      </c>
      <c r="K1841">
        <v>1</v>
      </c>
      <c r="L1841">
        <v>1</v>
      </c>
      <c r="M1841">
        <v>186238.85</v>
      </c>
      <c r="N1841">
        <v>0</v>
      </c>
      <c r="P1841">
        <f t="shared" si="174"/>
        <v>117444.51</v>
      </c>
      <c r="Q1841">
        <f t="shared" si="175"/>
        <v>7.3484692283495345</v>
      </c>
      <c r="W1841">
        <f t="shared" si="176"/>
        <v>2886</v>
      </c>
      <c r="X1841" t="str">
        <f t="shared" si="177"/>
        <v>Bel</v>
      </c>
      <c r="Y1841" t="str">
        <f t="shared" si="178"/>
        <v>cci</v>
      </c>
      <c r="Z1841">
        <f t="shared" si="179"/>
        <v>8</v>
      </c>
    </row>
    <row r="1842" spans="1:26" x14ac:dyDescent="0.25">
      <c r="A1842">
        <v>1841</v>
      </c>
      <c r="B1842">
        <v>15569209</v>
      </c>
      <c r="C1842" t="s">
        <v>1147</v>
      </c>
      <c r="D1842">
        <v>464</v>
      </c>
      <c r="E1842" t="s">
        <v>18</v>
      </c>
      <c r="F1842" t="s">
        <v>16</v>
      </c>
      <c r="G1842">
        <v>34</v>
      </c>
      <c r="H1842">
        <v>5</v>
      </c>
      <c r="I1842">
        <v>76001.570000000007</v>
      </c>
      <c r="J1842">
        <v>1</v>
      </c>
      <c r="K1842">
        <v>1</v>
      </c>
      <c r="L1842">
        <v>1</v>
      </c>
      <c r="M1842">
        <v>158668.87</v>
      </c>
      <c r="N1842">
        <v>0</v>
      </c>
      <c r="P1842">
        <f t="shared" si="174"/>
        <v>76001.570000000007</v>
      </c>
      <c r="Q1842">
        <f t="shared" si="175"/>
        <v>5.8309518948453007</v>
      </c>
      <c r="W1842">
        <f t="shared" si="176"/>
        <v>9732</v>
      </c>
      <c r="X1842" t="str">
        <f t="shared" si="177"/>
        <v>Ama</v>
      </c>
      <c r="Y1842" t="str">
        <f t="shared" si="178"/>
        <v>chi</v>
      </c>
      <c r="Z1842">
        <f t="shared" si="179"/>
        <v>7</v>
      </c>
    </row>
    <row r="1843" spans="1:26" x14ac:dyDescent="0.25">
      <c r="A1843">
        <v>1842</v>
      </c>
      <c r="B1843">
        <v>15788539</v>
      </c>
      <c r="C1843" t="s">
        <v>1148</v>
      </c>
      <c r="D1843">
        <v>501</v>
      </c>
      <c r="E1843" t="s">
        <v>15</v>
      </c>
      <c r="F1843" t="s">
        <v>16</v>
      </c>
      <c r="G1843">
        <v>34</v>
      </c>
      <c r="H1843">
        <v>3</v>
      </c>
      <c r="I1843">
        <v>107747.57</v>
      </c>
      <c r="J1843">
        <v>1</v>
      </c>
      <c r="K1843">
        <v>1</v>
      </c>
      <c r="L1843">
        <v>0</v>
      </c>
      <c r="M1843">
        <v>9249.36</v>
      </c>
      <c r="N1843">
        <v>0</v>
      </c>
      <c r="P1843">
        <f t="shared" si="174"/>
        <v>107747.57</v>
      </c>
      <c r="Q1843">
        <f t="shared" si="175"/>
        <v>5.8309518948453007</v>
      </c>
      <c r="W1843">
        <f t="shared" si="176"/>
        <v>9339</v>
      </c>
      <c r="X1843" t="str">
        <f t="shared" si="177"/>
        <v>Fox</v>
      </c>
      <c r="Y1843" t="str">
        <f t="shared" si="178"/>
        <v>all</v>
      </c>
      <c r="Z1843">
        <f t="shared" si="179"/>
        <v>6</v>
      </c>
    </row>
    <row r="1844" spans="1:26" x14ac:dyDescent="0.25">
      <c r="A1844">
        <v>1843</v>
      </c>
      <c r="B1844">
        <v>15747222</v>
      </c>
      <c r="C1844" t="s">
        <v>1149</v>
      </c>
      <c r="D1844">
        <v>745</v>
      </c>
      <c r="E1844" t="s">
        <v>18</v>
      </c>
      <c r="F1844" t="s">
        <v>16</v>
      </c>
      <c r="G1844">
        <v>35</v>
      </c>
      <c r="H1844">
        <v>8</v>
      </c>
      <c r="I1844">
        <v>0</v>
      </c>
      <c r="J1844">
        <v>2</v>
      </c>
      <c r="K1844">
        <v>1</v>
      </c>
      <c r="L1844">
        <v>1</v>
      </c>
      <c r="M1844">
        <v>116581.1</v>
      </c>
      <c r="N1844">
        <v>0</v>
      </c>
      <c r="P1844">
        <f t="shared" si="174"/>
        <v>0</v>
      </c>
      <c r="Q1844">
        <f t="shared" si="175"/>
        <v>5.9160797830996161</v>
      </c>
      <c r="W1844">
        <f t="shared" si="176"/>
        <v>1727</v>
      </c>
      <c r="X1844" t="str">
        <f t="shared" si="177"/>
        <v>Ben</v>
      </c>
      <c r="Y1844" t="str">
        <f t="shared" si="178"/>
        <v>ley</v>
      </c>
      <c r="Z1844">
        <f t="shared" si="179"/>
        <v>7</v>
      </c>
    </row>
    <row r="1845" spans="1:26" x14ac:dyDescent="0.25">
      <c r="A1845">
        <v>1844</v>
      </c>
      <c r="B1845">
        <v>15769346</v>
      </c>
      <c r="C1845" t="s">
        <v>1150</v>
      </c>
      <c r="D1845">
        <v>587</v>
      </c>
      <c r="E1845" t="s">
        <v>15</v>
      </c>
      <c r="F1845" t="s">
        <v>16</v>
      </c>
      <c r="G1845">
        <v>36</v>
      </c>
      <c r="H1845">
        <v>1</v>
      </c>
      <c r="I1845">
        <v>134997.49</v>
      </c>
      <c r="J1845">
        <v>2</v>
      </c>
      <c r="K1845">
        <v>1</v>
      </c>
      <c r="L1845">
        <v>0</v>
      </c>
      <c r="M1845">
        <v>44688.08</v>
      </c>
      <c r="N1845">
        <v>0</v>
      </c>
      <c r="P1845">
        <f t="shared" si="174"/>
        <v>134997.49</v>
      </c>
      <c r="Q1845">
        <f t="shared" si="175"/>
        <v>6</v>
      </c>
      <c r="W1845">
        <f t="shared" si="176"/>
        <v>7374</v>
      </c>
      <c r="X1845" t="str">
        <f t="shared" si="177"/>
        <v>Bai</v>
      </c>
      <c r="Y1845" t="str">
        <f t="shared" si="178"/>
        <v>ird</v>
      </c>
      <c r="Z1845">
        <f t="shared" si="179"/>
        <v>5</v>
      </c>
    </row>
    <row r="1846" spans="1:26" x14ac:dyDescent="0.25">
      <c r="A1846">
        <v>1845</v>
      </c>
      <c r="B1846">
        <v>15699634</v>
      </c>
      <c r="C1846" t="s">
        <v>1017</v>
      </c>
      <c r="D1846">
        <v>667</v>
      </c>
      <c r="E1846" t="s">
        <v>15</v>
      </c>
      <c r="F1846" t="s">
        <v>16</v>
      </c>
      <c r="G1846">
        <v>48</v>
      </c>
      <c r="H1846">
        <v>2</v>
      </c>
      <c r="I1846">
        <v>0</v>
      </c>
      <c r="J1846">
        <v>2</v>
      </c>
      <c r="K1846">
        <v>1</v>
      </c>
      <c r="L1846">
        <v>1</v>
      </c>
      <c r="M1846">
        <v>148608.39000000001</v>
      </c>
      <c r="N1846">
        <v>0</v>
      </c>
      <c r="P1846">
        <f t="shared" si="174"/>
        <v>0</v>
      </c>
      <c r="Q1846">
        <f t="shared" si="175"/>
        <v>6.9282032302755088</v>
      </c>
      <c r="W1846">
        <f t="shared" si="176"/>
        <v>4379</v>
      </c>
      <c r="X1846" t="str">
        <f t="shared" si="177"/>
        <v>How</v>
      </c>
      <c r="Y1846" t="str">
        <f t="shared" si="178"/>
        <v>ard</v>
      </c>
      <c r="Z1846">
        <f t="shared" si="179"/>
        <v>6</v>
      </c>
    </row>
    <row r="1847" spans="1:26" x14ac:dyDescent="0.25">
      <c r="A1847">
        <v>1846</v>
      </c>
      <c r="B1847">
        <v>15589076</v>
      </c>
      <c r="C1847" t="s">
        <v>1151</v>
      </c>
      <c r="D1847">
        <v>737</v>
      </c>
      <c r="E1847" t="s">
        <v>15</v>
      </c>
      <c r="F1847" t="s">
        <v>23</v>
      </c>
      <c r="G1847">
        <v>36</v>
      </c>
      <c r="H1847">
        <v>9</v>
      </c>
      <c r="I1847">
        <v>0</v>
      </c>
      <c r="J1847">
        <v>1</v>
      </c>
      <c r="K1847">
        <v>0</v>
      </c>
      <c r="L1847">
        <v>1</v>
      </c>
      <c r="M1847">
        <v>188670.9</v>
      </c>
      <c r="N1847">
        <v>1</v>
      </c>
      <c r="P1847">
        <f t="shared" si="174"/>
        <v>0</v>
      </c>
      <c r="Q1847">
        <f t="shared" si="175"/>
        <v>6</v>
      </c>
      <c r="W1847">
        <f t="shared" si="176"/>
        <v>1938</v>
      </c>
      <c r="X1847" t="str">
        <f t="shared" si="177"/>
        <v>Hen</v>
      </c>
      <c r="Y1847" t="str">
        <f t="shared" si="178"/>
        <v>nry</v>
      </c>
      <c r="Z1847">
        <f t="shared" si="179"/>
        <v>5</v>
      </c>
    </row>
    <row r="1848" spans="1:26" x14ac:dyDescent="0.25">
      <c r="A1848">
        <v>1847</v>
      </c>
      <c r="B1848">
        <v>15812338</v>
      </c>
      <c r="C1848" t="s">
        <v>434</v>
      </c>
      <c r="D1848">
        <v>485</v>
      </c>
      <c r="E1848" t="s">
        <v>18</v>
      </c>
      <c r="F1848" t="s">
        <v>16</v>
      </c>
      <c r="G1848">
        <v>30</v>
      </c>
      <c r="H1848">
        <v>7</v>
      </c>
      <c r="I1848">
        <v>0</v>
      </c>
      <c r="J1848">
        <v>1</v>
      </c>
      <c r="K1848">
        <v>1</v>
      </c>
      <c r="L1848">
        <v>0</v>
      </c>
      <c r="M1848">
        <v>107067.37</v>
      </c>
      <c r="N1848">
        <v>0</v>
      </c>
      <c r="P1848">
        <f t="shared" si="174"/>
        <v>0</v>
      </c>
      <c r="Q1848">
        <f t="shared" si="175"/>
        <v>5.4772255750516612</v>
      </c>
      <c r="W1848">
        <f t="shared" si="176"/>
        <v>9544</v>
      </c>
      <c r="X1848" t="str">
        <f t="shared" si="177"/>
        <v>Sop</v>
      </c>
      <c r="Y1848" t="str">
        <f t="shared" si="178"/>
        <v>kwu</v>
      </c>
      <c r="Z1848">
        <f t="shared" si="179"/>
        <v>12</v>
      </c>
    </row>
    <row r="1849" spans="1:26" x14ac:dyDescent="0.25">
      <c r="A1849">
        <v>1848</v>
      </c>
      <c r="B1849">
        <v>15758845</v>
      </c>
      <c r="C1849" t="s">
        <v>1152</v>
      </c>
      <c r="D1849">
        <v>590</v>
      </c>
      <c r="E1849" t="s">
        <v>18</v>
      </c>
      <c r="F1849" t="s">
        <v>16</v>
      </c>
      <c r="G1849">
        <v>37</v>
      </c>
      <c r="H1849">
        <v>0</v>
      </c>
      <c r="I1849">
        <v>64345.21</v>
      </c>
      <c r="J1849">
        <v>1</v>
      </c>
      <c r="K1849">
        <v>0</v>
      </c>
      <c r="L1849">
        <v>1</v>
      </c>
      <c r="M1849">
        <v>61759.33</v>
      </c>
      <c r="N1849">
        <v>1</v>
      </c>
      <c r="P1849">
        <f t="shared" si="174"/>
        <v>64345.21</v>
      </c>
      <c r="Q1849">
        <f t="shared" si="175"/>
        <v>6.0827625302982193</v>
      </c>
      <c r="W1849">
        <f t="shared" si="176"/>
        <v>7274</v>
      </c>
      <c r="X1849" t="str">
        <f t="shared" si="177"/>
        <v>Roc</v>
      </c>
      <c r="Y1849" t="str">
        <f t="shared" si="178"/>
        <v>her</v>
      </c>
      <c r="Z1849">
        <f t="shared" si="179"/>
        <v>6</v>
      </c>
    </row>
    <row r="1850" spans="1:26" x14ac:dyDescent="0.25">
      <c r="A1850">
        <v>1849</v>
      </c>
      <c r="B1850">
        <v>15685844</v>
      </c>
      <c r="C1850" t="s">
        <v>322</v>
      </c>
      <c r="D1850">
        <v>518</v>
      </c>
      <c r="E1850" t="s">
        <v>26</v>
      </c>
      <c r="F1850" t="s">
        <v>16</v>
      </c>
      <c r="G1850">
        <v>35</v>
      </c>
      <c r="H1850">
        <v>8</v>
      </c>
      <c r="I1850">
        <v>141665.63</v>
      </c>
      <c r="J1850">
        <v>1</v>
      </c>
      <c r="K1850">
        <v>0</v>
      </c>
      <c r="L1850">
        <v>1</v>
      </c>
      <c r="M1850">
        <v>192776.64</v>
      </c>
      <c r="N1850">
        <v>0</v>
      </c>
      <c r="P1850">
        <f t="shared" si="174"/>
        <v>141665.63</v>
      </c>
      <c r="Q1850">
        <f t="shared" si="175"/>
        <v>5.9160797830996161</v>
      </c>
      <c r="W1850">
        <f t="shared" si="176"/>
        <v>9066</v>
      </c>
      <c r="X1850" t="str">
        <f t="shared" si="177"/>
        <v>Whi</v>
      </c>
      <c r="Y1850" t="str">
        <f t="shared" si="178"/>
        <v>ite</v>
      </c>
      <c r="Z1850">
        <f t="shared" si="179"/>
        <v>5</v>
      </c>
    </row>
    <row r="1851" spans="1:26" x14ac:dyDescent="0.25">
      <c r="A1851">
        <v>1850</v>
      </c>
      <c r="B1851">
        <v>15583090</v>
      </c>
      <c r="C1851" t="s">
        <v>1153</v>
      </c>
      <c r="D1851">
        <v>581</v>
      </c>
      <c r="E1851" t="s">
        <v>18</v>
      </c>
      <c r="F1851" t="s">
        <v>16</v>
      </c>
      <c r="G1851">
        <v>29</v>
      </c>
      <c r="H1851">
        <v>8</v>
      </c>
      <c r="I1851">
        <v>0</v>
      </c>
      <c r="J1851">
        <v>2</v>
      </c>
      <c r="K1851">
        <v>1</v>
      </c>
      <c r="L1851">
        <v>0</v>
      </c>
      <c r="M1851">
        <v>46735.19</v>
      </c>
      <c r="N1851">
        <v>0</v>
      </c>
      <c r="P1851">
        <f t="shared" si="174"/>
        <v>0</v>
      </c>
      <c r="Q1851">
        <f t="shared" si="175"/>
        <v>5.3851648071345037</v>
      </c>
      <c r="W1851">
        <f t="shared" si="176"/>
        <v>7570</v>
      </c>
      <c r="X1851" t="str">
        <f t="shared" si="177"/>
        <v>Kom</v>
      </c>
      <c r="Y1851" t="str">
        <f t="shared" si="178"/>
        <v>mar</v>
      </c>
      <c r="Z1851">
        <f t="shared" si="179"/>
        <v>5</v>
      </c>
    </row>
    <row r="1852" spans="1:26" x14ac:dyDescent="0.25">
      <c r="A1852">
        <v>1851</v>
      </c>
      <c r="B1852">
        <v>15587581</v>
      </c>
      <c r="C1852" t="s">
        <v>299</v>
      </c>
      <c r="D1852">
        <v>785</v>
      </c>
      <c r="E1852" t="s">
        <v>26</v>
      </c>
      <c r="F1852" t="s">
        <v>16</v>
      </c>
      <c r="G1852">
        <v>33</v>
      </c>
      <c r="H1852">
        <v>5</v>
      </c>
      <c r="I1852">
        <v>136624.6</v>
      </c>
      <c r="J1852">
        <v>2</v>
      </c>
      <c r="K1852">
        <v>1</v>
      </c>
      <c r="L1852">
        <v>1</v>
      </c>
      <c r="M1852">
        <v>169117.74</v>
      </c>
      <c r="N1852">
        <v>0</v>
      </c>
      <c r="P1852">
        <f t="shared" si="174"/>
        <v>136624.6</v>
      </c>
      <c r="Q1852">
        <f t="shared" si="175"/>
        <v>5.7445626465380286</v>
      </c>
      <c r="W1852">
        <f t="shared" si="176"/>
        <v>873</v>
      </c>
      <c r="X1852" t="str">
        <f t="shared" si="177"/>
        <v>Rus</v>
      </c>
      <c r="Y1852" t="str">
        <f t="shared" si="178"/>
        <v>sso</v>
      </c>
      <c r="Z1852">
        <f t="shared" si="179"/>
        <v>5</v>
      </c>
    </row>
    <row r="1853" spans="1:26" x14ac:dyDescent="0.25">
      <c r="A1853">
        <v>1852</v>
      </c>
      <c r="B1853">
        <v>15633640</v>
      </c>
      <c r="C1853" t="s">
        <v>1154</v>
      </c>
      <c r="D1853">
        <v>799</v>
      </c>
      <c r="E1853" t="s">
        <v>15</v>
      </c>
      <c r="F1853" t="s">
        <v>16</v>
      </c>
      <c r="G1853">
        <v>52</v>
      </c>
      <c r="H1853">
        <v>4</v>
      </c>
      <c r="I1853">
        <v>161209.66</v>
      </c>
      <c r="J1853">
        <v>1</v>
      </c>
      <c r="K1853">
        <v>1</v>
      </c>
      <c r="L1853">
        <v>1</v>
      </c>
      <c r="M1853">
        <v>89081.41</v>
      </c>
      <c r="N1853">
        <v>0</v>
      </c>
      <c r="P1853">
        <f t="shared" si="174"/>
        <v>161209.66</v>
      </c>
      <c r="Q1853">
        <f t="shared" si="175"/>
        <v>7.2111025509279782</v>
      </c>
      <c r="W1853">
        <f t="shared" si="176"/>
        <v>656</v>
      </c>
      <c r="X1853" t="str">
        <f t="shared" si="177"/>
        <v>Loe</v>
      </c>
      <c r="Y1853" t="str">
        <f t="shared" si="178"/>
        <v>hal</v>
      </c>
      <c r="Z1853">
        <f t="shared" si="179"/>
        <v>10</v>
      </c>
    </row>
    <row r="1854" spans="1:26" x14ac:dyDescent="0.25">
      <c r="A1854">
        <v>1853</v>
      </c>
      <c r="B1854">
        <v>15573741</v>
      </c>
      <c r="C1854" t="s">
        <v>1155</v>
      </c>
      <c r="D1854">
        <v>698</v>
      </c>
      <c r="E1854" t="s">
        <v>18</v>
      </c>
      <c r="F1854" t="s">
        <v>23</v>
      </c>
      <c r="G1854">
        <v>38</v>
      </c>
      <c r="H1854">
        <v>10</v>
      </c>
      <c r="I1854">
        <v>95010.92</v>
      </c>
      <c r="J1854">
        <v>1</v>
      </c>
      <c r="K1854">
        <v>1</v>
      </c>
      <c r="L1854">
        <v>1</v>
      </c>
      <c r="M1854">
        <v>105227.86</v>
      </c>
      <c r="N1854">
        <v>0</v>
      </c>
      <c r="P1854">
        <f t="shared" si="174"/>
        <v>95010.92</v>
      </c>
      <c r="Q1854">
        <f t="shared" si="175"/>
        <v>6.164414002968976</v>
      </c>
      <c r="W1854">
        <f t="shared" si="176"/>
        <v>3189</v>
      </c>
      <c r="X1854" t="str">
        <f t="shared" si="177"/>
        <v>Ali</v>
      </c>
      <c r="Y1854" t="str">
        <f t="shared" si="178"/>
        <v>eva</v>
      </c>
      <c r="Z1854">
        <f t="shared" si="179"/>
        <v>7</v>
      </c>
    </row>
    <row r="1855" spans="1:26" x14ac:dyDescent="0.25">
      <c r="A1855">
        <v>1854</v>
      </c>
      <c r="B1855">
        <v>15633574</v>
      </c>
      <c r="C1855" t="s">
        <v>1156</v>
      </c>
      <c r="D1855">
        <v>730</v>
      </c>
      <c r="E1855" t="s">
        <v>15</v>
      </c>
      <c r="F1855" t="s">
        <v>16</v>
      </c>
      <c r="G1855">
        <v>41</v>
      </c>
      <c r="H1855">
        <v>4</v>
      </c>
      <c r="I1855">
        <v>167545.32</v>
      </c>
      <c r="J1855">
        <v>1</v>
      </c>
      <c r="K1855">
        <v>1</v>
      </c>
      <c r="L1855">
        <v>0</v>
      </c>
      <c r="M1855">
        <v>128246.81</v>
      </c>
      <c r="N1855">
        <v>0</v>
      </c>
      <c r="P1855">
        <f t="shared" si="174"/>
        <v>167545.32</v>
      </c>
      <c r="Q1855">
        <f t="shared" si="175"/>
        <v>6.4031242374328485</v>
      </c>
      <c r="W1855">
        <f t="shared" si="176"/>
        <v>2119</v>
      </c>
      <c r="X1855" t="str">
        <f t="shared" si="177"/>
        <v>Mon</v>
      </c>
      <c r="Y1855" t="str">
        <f t="shared" si="178"/>
        <v>tes</v>
      </c>
      <c r="Z1855">
        <f t="shared" si="179"/>
        <v>6</v>
      </c>
    </row>
    <row r="1856" spans="1:26" x14ac:dyDescent="0.25">
      <c r="A1856">
        <v>1855</v>
      </c>
      <c r="B1856">
        <v>15711455</v>
      </c>
      <c r="C1856" t="s">
        <v>656</v>
      </c>
      <c r="D1856">
        <v>740</v>
      </c>
      <c r="E1856" t="s">
        <v>26</v>
      </c>
      <c r="F1856" t="s">
        <v>16</v>
      </c>
      <c r="G1856">
        <v>36</v>
      </c>
      <c r="H1856">
        <v>4</v>
      </c>
      <c r="I1856">
        <v>109044.6</v>
      </c>
      <c r="J1856">
        <v>1</v>
      </c>
      <c r="K1856">
        <v>0</v>
      </c>
      <c r="L1856">
        <v>0</v>
      </c>
      <c r="M1856">
        <v>94554.74</v>
      </c>
      <c r="N1856">
        <v>1</v>
      </c>
      <c r="P1856">
        <f t="shared" si="174"/>
        <v>109044.6</v>
      </c>
      <c r="Q1856">
        <f t="shared" si="175"/>
        <v>6</v>
      </c>
      <c r="W1856">
        <f t="shared" si="176"/>
        <v>1861</v>
      </c>
      <c r="X1856" t="str">
        <f t="shared" si="177"/>
        <v>Kuo</v>
      </c>
      <c r="Y1856" t="str">
        <f t="shared" si="178"/>
        <v>Kuo</v>
      </c>
      <c r="Z1856">
        <f t="shared" si="179"/>
        <v>3</v>
      </c>
    </row>
    <row r="1857" spans="1:26" x14ac:dyDescent="0.25">
      <c r="A1857">
        <v>1856</v>
      </c>
      <c r="B1857">
        <v>15570601</v>
      </c>
      <c r="C1857" t="s">
        <v>360</v>
      </c>
      <c r="D1857">
        <v>785</v>
      </c>
      <c r="E1857" t="s">
        <v>15</v>
      </c>
      <c r="F1857" t="s">
        <v>16</v>
      </c>
      <c r="G1857">
        <v>47</v>
      </c>
      <c r="H1857">
        <v>9</v>
      </c>
      <c r="I1857">
        <v>122031.55</v>
      </c>
      <c r="J1857">
        <v>1</v>
      </c>
      <c r="K1857">
        <v>1</v>
      </c>
      <c r="L1857">
        <v>1</v>
      </c>
      <c r="M1857">
        <v>33823.5</v>
      </c>
      <c r="N1857">
        <v>1</v>
      </c>
      <c r="P1857">
        <f t="shared" si="174"/>
        <v>122031.55</v>
      </c>
      <c r="Q1857">
        <f t="shared" si="175"/>
        <v>6.8556546004010439</v>
      </c>
      <c r="W1857">
        <f t="shared" si="176"/>
        <v>873</v>
      </c>
      <c r="X1857" t="str">
        <f t="shared" si="177"/>
        <v>Che</v>
      </c>
      <c r="Y1857" t="str">
        <f t="shared" si="178"/>
        <v>eng</v>
      </c>
      <c r="Z1857">
        <f t="shared" si="179"/>
        <v>5</v>
      </c>
    </row>
    <row r="1858" spans="1:26" x14ac:dyDescent="0.25">
      <c r="A1858">
        <v>1857</v>
      </c>
      <c r="B1858">
        <v>15690925</v>
      </c>
      <c r="C1858" t="s">
        <v>243</v>
      </c>
      <c r="D1858">
        <v>527</v>
      </c>
      <c r="E1858" t="s">
        <v>18</v>
      </c>
      <c r="F1858" t="s">
        <v>16</v>
      </c>
      <c r="G1858">
        <v>29</v>
      </c>
      <c r="H1858">
        <v>2</v>
      </c>
      <c r="I1858">
        <v>27755.97</v>
      </c>
      <c r="J1858">
        <v>1</v>
      </c>
      <c r="K1858">
        <v>1</v>
      </c>
      <c r="L1858">
        <v>0</v>
      </c>
      <c r="M1858">
        <v>97468.44</v>
      </c>
      <c r="N1858">
        <v>1</v>
      </c>
      <c r="P1858">
        <f t="shared" ref="P1858:P1921" si="180">ROUND(I1858,2)</f>
        <v>27755.97</v>
      </c>
      <c r="Q1858">
        <f t="shared" ref="Q1858:Q1921" si="181">SQRT(G:G)</f>
        <v>5.3851648071345037</v>
      </c>
      <c r="W1858">
        <f t="shared" ref="W1858:W1921" si="182">RANK(D1858,D:D)</f>
        <v>8888</v>
      </c>
      <c r="X1858" t="str">
        <f t="shared" ref="X1858:X1921" si="183">LEFT(C:C,3)</f>
        <v>McI</v>
      </c>
      <c r="Y1858" t="str">
        <f t="shared" ref="Y1858:Y1921" si="184">RIGHT(C:C,3)</f>
        <v>osh</v>
      </c>
      <c r="Z1858">
        <f t="shared" ref="Z1858:Z1921" si="185">LEN(C:C)</f>
        <v>8</v>
      </c>
    </row>
    <row r="1859" spans="1:26" x14ac:dyDescent="0.25">
      <c r="A1859">
        <v>1858</v>
      </c>
      <c r="B1859">
        <v>15709338</v>
      </c>
      <c r="C1859" t="s">
        <v>192</v>
      </c>
      <c r="D1859">
        <v>544</v>
      </c>
      <c r="E1859" t="s">
        <v>15</v>
      </c>
      <c r="F1859" t="s">
        <v>16</v>
      </c>
      <c r="G1859">
        <v>29</v>
      </c>
      <c r="H1859">
        <v>1</v>
      </c>
      <c r="I1859">
        <v>118560.55</v>
      </c>
      <c r="J1859">
        <v>1</v>
      </c>
      <c r="K1859">
        <v>1</v>
      </c>
      <c r="L1859">
        <v>1</v>
      </c>
      <c r="M1859">
        <v>164137.35999999999</v>
      </c>
      <c r="N1859">
        <v>0</v>
      </c>
      <c r="P1859">
        <f t="shared" si="180"/>
        <v>118560.55</v>
      </c>
      <c r="Q1859">
        <f t="shared" si="181"/>
        <v>5.3851648071345037</v>
      </c>
      <c r="W1859">
        <f t="shared" si="182"/>
        <v>8520</v>
      </c>
      <c r="X1859" t="str">
        <f t="shared" si="183"/>
        <v>T'a</v>
      </c>
      <c r="Y1859" t="str">
        <f t="shared" si="184"/>
        <v>'ao</v>
      </c>
      <c r="Z1859">
        <f t="shared" si="185"/>
        <v>4</v>
      </c>
    </row>
    <row r="1860" spans="1:26" x14ac:dyDescent="0.25">
      <c r="A1860">
        <v>1859</v>
      </c>
      <c r="B1860">
        <v>15780746</v>
      </c>
      <c r="C1860" t="s">
        <v>1157</v>
      </c>
      <c r="D1860">
        <v>705</v>
      </c>
      <c r="E1860" t="s">
        <v>15</v>
      </c>
      <c r="F1860" t="s">
        <v>23</v>
      </c>
      <c r="G1860">
        <v>61</v>
      </c>
      <c r="H1860">
        <v>4</v>
      </c>
      <c r="I1860">
        <v>0</v>
      </c>
      <c r="J1860">
        <v>2</v>
      </c>
      <c r="K1860">
        <v>1</v>
      </c>
      <c r="L1860">
        <v>1</v>
      </c>
      <c r="M1860">
        <v>191313.7</v>
      </c>
      <c r="N1860">
        <v>0</v>
      </c>
      <c r="P1860">
        <f t="shared" si="180"/>
        <v>0</v>
      </c>
      <c r="Q1860">
        <f t="shared" si="181"/>
        <v>7.810249675906654</v>
      </c>
      <c r="W1860">
        <f t="shared" si="182"/>
        <v>2930</v>
      </c>
      <c r="X1860" t="str">
        <f t="shared" si="183"/>
        <v>Tyn</v>
      </c>
      <c r="Y1860" t="str">
        <f t="shared" si="184"/>
        <v>all</v>
      </c>
      <c r="Z1860">
        <f t="shared" si="185"/>
        <v>7</v>
      </c>
    </row>
    <row r="1861" spans="1:26" x14ac:dyDescent="0.25">
      <c r="A1861">
        <v>1860</v>
      </c>
      <c r="B1861">
        <v>15681956</v>
      </c>
      <c r="C1861" t="s">
        <v>1158</v>
      </c>
      <c r="D1861">
        <v>684</v>
      </c>
      <c r="E1861" t="s">
        <v>15</v>
      </c>
      <c r="F1861" t="s">
        <v>23</v>
      </c>
      <c r="G1861">
        <v>34</v>
      </c>
      <c r="H1861">
        <v>9</v>
      </c>
      <c r="I1861">
        <v>0</v>
      </c>
      <c r="J1861">
        <v>2</v>
      </c>
      <c r="K1861">
        <v>1</v>
      </c>
      <c r="L1861">
        <v>1</v>
      </c>
      <c r="M1861">
        <v>65257.57</v>
      </c>
      <c r="N1861">
        <v>0</v>
      </c>
      <c r="P1861">
        <f t="shared" si="180"/>
        <v>0</v>
      </c>
      <c r="Q1861">
        <f t="shared" si="181"/>
        <v>5.8309518948453007</v>
      </c>
      <c r="W1861">
        <f t="shared" si="182"/>
        <v>3690</v>
      </c>
      <c r="X1861" t="str">
        <f t="shared" si="183"/>
        <v>Bai</v>
      </c>
      <c r="Y1861" t="str">
        <f t="shared" si="184"/>
        <v>ley</v>
      </c>
      <c r="Z1861">
        <f t="shared" si="185"/>
        <v>6</v>
      </c>
    </row>
    <row r="1862" spans="1:26" x14ac:dyDescent="0.25">
      <c r="A1862">
        <v>1861</v>
      </c>
      <c r="B1862">
        <v>15778190</v>
      </c>
      <c r="C1862" t="s">
        <v>1159</v>
      </c>
      <c r="D1862">
        <v>639</v>
      </c>
      <c r="E1862" t="s">
        <v>18</v>
      </c>
      <c r="F1862" t="s">
        <v>16</v>
      </c>
      <c r="G1862">
        <v>28</v>
      </c>
      <c r="H1862">
        <v>8</v>
      </c>
      <c r="I1862">
        <v>97840.72</v>
      </c>
      <c r="J1862">
        <v>1</v>
      </c>
      <c r="K1862">
        <v>1</v>
      </c>
      <c r="L1862">
        <v>1</v>
      </c>
      <c r="M1862">
        <v>178222.77</v>
      </c>
      <c r="N1862">
        <v>0</v>
      </c>
      <c r="P1862">
        <f t="shared" si="180"/>
        <v>97840.72</v>
      </c>
      <c r="Q1862">
        <f t="shared" si="181"/>
        <v>5.2915026221291814</v>
      </c>
      <c r="W1862">
        <f t="shared" si="182"/>
        <v>5498</v>
      </c>
      <c r="X1862" t="str">
        <f t="shared" si="183"/>
        <v>Ony</v>
      </c>
      <c r="Y1862" t="str">
        <f t="shared" si="184"/>
        <v>ulu</v>
      </c>
      <c r="Z1862">
        <f t="shared" si="185"/>
        <v>11</v>
      </c>
    </row>
    <row r="1863" spans="1:26" x14ac:dyDescent="0.25">
      <c r="A1863">
        <v>1862</v>
      </c>
      <c r="B1863">
        <v>15786852</v>
      </c>
      <c r="C1863" t="s">
        <v>1020</v>
      </c>
      <c r="D1863">
        <v>565</v>
      </c>
      <c r="E1863" t="s">
        <v>26</v>
      </c>
      <c r="F1863" t="s">
        <v>16</v>
      </c>
      <c r="G1863">
        <v>38</v>
      </c>
      <c r="H1863">
        <v>2</v>
      </c>
      <c r="I1863">
        <v>158651.29</v>
      </c>
      <c r="J1863">
        <v>2</v>
      </c>
      <c r="K1863">
        <v>1</v>
      </c>
      <c r="L1863">
        <v>1</v>
      </c>
      <c r="M1863">
        <v>179445.28</v>
      </c>
      <c r="N1863">
        <v>0</v>
      </c>
      <c r="P1863">
        <f t="shared" si="180"/>
        <v>158651.29</v>
      </c>
      <c r="Q1863">
        <f t="shared" si="181"/>
        <v>6.164414002968976</v>
      </c>
      <c r="W1863">
        <f t="shared" si="182"/>
        <v>8006</v>
      </c>
      <c r="X1863" t="str">
        <f t="shared" si="183"/>
        <v>Nwa</v>
      </c>
      <c r="Y1863" t="str">
        <f t="shared" si="184"/>
        <v>kwu</v>
      </c>
      <c r="Z1863">
        <f t="shared" si="185"/>
        <v>9</v>
      </c>
    </row>
    <row r="1864" spans="1:26" x14ac:dyDescent="0.25">
      <c r="A1864">
        <v>1863</v>
      </c>
      <c r="B1864">
        <v>15726494</v>
      </c>
      <c r="C1864" t="s">
        <v>604</v>
      </c>
      <c r="D1864">
        <v>481</v>
      </c>
      <c r="E1864" t="s">
        <v>15</v>
      </c>
      <c r="F1864" t="s">
        <v>23</v>
      </c>
      <c r="G1864">
        <v>44</v>
      </c>
      <c r="H1864">
        <v>9</v>
      </c>
      <c r="I1864">
        <v>175303.06</v>
      </c>
      <c r="J1864">
        <v>1</v>
      </c>
      <c r="K1864">
        <v>1</v>
      </c>
      <c r="L1864">
        <v>0</v>
      </c>
      <c r="M1864">
        <v>65500.53</v>
      </c>
      <c r="N1864">
        <v>1</v>
      </c>
      <c r="P1864">
        <f t="shared" si="180"/>
        <v>175303.06</v>
      </c>
      <c r="Q1864">
        <f t="shared" si="181"/>
        <v>6.6332495807107996</v>
      </c>
      <c r="W1864">
        <f t="shared" si="182"/>
        <v>9580</v>
      </c>
      <c r="X1864" t="str">
        <f t="shared" si="183"/>
        <v>Rom</v>
      </c>
      <c r="Y1864" t="str">
        <f t="shared" si="184"/>
        <v>ani</v>
      </c>
      <c r="Z1864">
        <f t="shared" si="185"/>
        <v>6</v>
      </c>
    </row>
    <row r="1865" spans="1:26" x14ac:dyDescent="0.25">
      <c r="A1865">
        <v>1864</v>
      </c>
      <c r="B1865">
        <v>15641183</v>
      </c>
      <c r="C1865" t="s">
        <v>32</v>
      </c>
      <c r="D1865">
        <v>731</v>
      </c>
      <c r="E1865" t="s">
        <v>18</v>
      </c>
      <c r="F1865" t="s">
        <v>23</v>
      </c>
      <c r="G1865">
        <v>25</v>
      </c>
      <c r="H1865">
        <v>8</v>
      </c>
      <c r="I1865">
        <v>96950.21</v>
      </c>
      <c r="J1865">
        <v>1</v>
      </c>
      <c r="K1865">
        <v>1</v>
      </c>
      <c r="L1865">
        <v>0</v>
      </c>
      <c r="M1865">
        <v>97877.92</v>
      </c>
      <c r="N1865">
        <v>0</v>
      </c>
      <c r="P1865">
        <f t="shared" si="180"/>
        <v>96950.21</v>
      </c>
      <c r="Q1865">
        <f t="shared" si="181"/>
        <v>5</v>
      </c>
      <c r="W1865">
        <f t="shared" si="182"/>
        <v>2085</v>
      </c>
      <c r="X1865" t="str">
        <f t="shared" si="183"/>
        <v>Chi</v>
      </c>
      <c r="Y1865" t="str">
        <f t="shared" si="184"/>
        <v>hin</v>
      </c>
      <c r="Z1865">
        <f t="shared" si="185"/>
        <v>4</v>
      </c>
    </row>
    <row r="1866" spans="1:26" x14ac:dyDescent="0.25">
      <c r="A1866">
        <v>1865</v>
      </c>
      <c r="B1866">
        <v>15805312</v>
      </c>
      <c r="C1866" t="s">
        <v>510</v>
      </c>
      <c r="D1866">
        <v>607</v>
      </c>
      <c r="E1866" t="s">
        <v>15</v>
      </c>
      <c r="F1866" t="s">
        <v>23</v>
      </c>
      <c r="G1866">
        <v>45</v>
      </c>
      <c r="H1866">
        <v>7</v>
      </c>
      <c r="I1866">
        <v>123859.6</v>
      </c>
      <c r="J1866">
        <v>1</v>
      </c>
      <c r="K1866">
        <v>0</v>
      </c>
      <c r="L1866">
        <v>1</v>
      </c>
      <c r="M1866">
        <v>113051.57</v>
      </c>
      <c r="N1866">
        <v>0</v>
      </c>
      <c r="P1866">
        <f t="shared" si="180"/>
        <v>123859.6</v>
      </c>
      <c r="Q1866">
        <f t="shared" si="181"/>
        <v>6.7082039324993694</v>
      </c>
      <c r="W1866">
        <f t="shared" si="182"/>
        <v>6681</v>
      </c>
      <c r="X1866" t="str">
        <f t="shared" si="183"/>
        <v>Bel</v>
      </c>
      <c r="Y1866" t="str">
        <f t="shared" si="184"/>
        <v>cci</v>
      </c>
      <c r="Z1866">
        <f t="shared" si="185"/>
        <v>8</v>
      </c>
    </row>
    <row r="1867" spans="1:26" x14ac:dyDescent="0.25">
      <c r="A1867">
        <v>1866</v>
      </c>
      <c r="B1867">
        <v>15636572</v>
      </c>
      <c r="C1867" t="s">
        <v>1160</v>
      </c>
      <c r="D1867">
        <v>760</v>
      </c>
      <c r="E1867" t="s">
        <v>15</v>
      </c>
      <c r="F1867" t="s">
        <v>16</v>
      </c>
      <c r="G1867">
        <v>32</v>
      </c>
      <c r="H1867">
        <v>7</v>
      </c>
      <c r="I1867">
        <v>0</v>
      </c>
      <c r="J1867">
        <v>2</v>
      </c>
      <c r="K1867">
        <v>1</v>
      </c>
      <c r="L1867">
        <v>1</v>
      </c>
      <c r="M1867">
        <v>105969.05</v>
      </c>
      <c r="N1867">
        <v>0</v>
      </c>
      <c r="P1867">
        <f t="shared" si="180"/>
        <v>0</v>
      </c>
      <c r="Q1867">
        <f t="shared" si="181"/>
        <v>5.6568542494923806</v>
      </c>
      <c r="W1867">
        <f t="shared" si="182"/>
        <v>1346</v>
      </c>
      <c r="X1867" t="str">
        <f t="shared" si="183"/>
        <v>Chr</v>
      </c>
      <c r="Y1867" t="str">
        <f t="shared" si="184"/>
        <v>mas</v>
      </c>
      <c r="Z1867">
        <f t="shared" si="185"/>
        <v>9</v>
      </c>
    </row>
    <row r="1868" spans="1:26" x14ac:dyDescent="0.25">
      <c r="A1868">
        <v>1867</v>
      </c>
      <c r="B1868">
        <v>15632575</v>
      </c>
      <c r="C1868" t="s">
        <v>700</v>
      </c>
      <c r="D1868">
        <v>559</v>
      </c>
      <c r="E1868" t="s">
        <v>15</v>
      </c>
      <c r="F1868" t="s">
        <v>16</v>
      </c>
      <c r="G1868">
        <v>70</v>
      </c>
      <c r="H1868">
        <v>9</v>
      </c>
      <c r="I1868">
        <v>0</v>
      </c>
      <c r="J1868">
        <v>1</v>
      </c>
      <c r="K1868">
        <v>1</v>
      </c>
      <c r="L1868">
        <v>1</v>
      </c>
      <c r="M1868">
        <v>122996.76</v>
      </c>
      <c r="N1868">
        <v>0</v>
      </c>
      <c r="P1868">
        <f t="shared" si="180"/>
        <v>0</v>
      </c>
      <c r="Q1868">
        <f t="shared" si="181"/>
        <v>8.3666002653407556</v>
      </c>
      <c r="W1868">
        <f t="shared" si="182"/>
        <v>8144</v>
      </c>
      <c r="X1868" t="str">
        <f t="shared" si="183"/>
        <v>Moo</v>
      </c>
      <c r="Y1868" t="str">
        <f t="shared" si="184"/>
        <v>ore</v>
      </c>
      <c r="Z1868">
        <f t="shared" si="185"/>
        <v>5</v>
      </c>
    </row>
    <row r="1869" spans="1:26" x14ac:dyDescent="0.25">
      <c r="A1869">
        <v>1868</v>
      </c>
      <c r="B1869">
        <v>15740164</v>
      </c>
      <c r="C1869" t="s">
        <v>1161</v>
      </c>
      <c r="D1869">
        <v>715</v>
      </c>
      <c r="E1869" t="s">
        <v>15</v>
      </c>
      <c r="F1869" t="s">
        <v>16</v>
      </c>
      <c r="G1869">
        <v>33</v>
      </c>
      <c r="H1869">
        <v>3</v>
      </c>
      <c r="I1869">
        <v>85227.839999999997</v>
      </c>
      <c r="J1869">
        <v>1</v>
      </c>
      <c r="K1869">
        <v>1</v>
      </c>
      <c r="L1869">
        <v>1</v>
      </c>
      <c r="M1869">
        <v>68087.149999999994</v>
      </c>
      <c r="N1869">
        <v>0</v>
      </c>
      <c r="P1869">
        <f t="shared" si="180"/>
        <v>85227.839999999997</v>
      </c>
      <c r="Q1869">
        <f t="shared" si="181"/>
        <v>5.7445626465380286</v>
      </c>
      <c r="W1869">
        <f t="shared" si="182"/>
        <v>2563</v>
      </c>
      <c r="X1869" t="str">
        <f t="shared" si="183"/>
        <v>Gen</v>
      </c>
      <c r="Y1869" t="str">
        <f t="shared" si="184"/>
        <v>esi</v>
      </c>
      <c r="Z1869">
        <f t="shared" si="185"/>
        <v>8</v>
      </c>
    </row>
    <row r="1870" spans="1:26" x14ac:dyDescent="0.25">
      <c r="A1870">
        <v>1869</v>
      </c>
      <c r="B1870">
        <v>15574947</v>
      </c>
      <c r="C1870" t="s">
        <v>624</v>
      </c>
      <c r="D1870">
        <v>656</v>
      </c>
      <c r="E1870" t="s">
        <v>15</v>
      </c>
      <c r="F1870" t="s">
        <v>23</v>
      </c>
      <c r="G1870">
        <v>36</v>
      </c>
      <c r="H1870">
        <v>8</v>
      </c>
      <c r="I1870">
        <v>97786.08</v>
      </c>
      <c r="J1870">
        <v>2</v>
      </c>
      <c r="K1870">
        <v>0</v>
      </c>
      <c r="L1870">
        <v>1</v>
      </c>
      <c r="M1870">
        <v>21478.36</v>
      </c>
      <c r="N1870">
        <v>0</v>
      </c>
      <c r="P1870">
        <f t="shared" si="180"/>
        <v>97786.08</v>
      </c>
      <c r="Q1870">
        <f t="shared" si="181"/>
        <v>6</v>
      </c>
      <c r="W1870">
        <f t="shared" si="182"/>
        <v>4806</v>
      </c>
      <c r="X1870" t="str">
        <f t="shared" si="183"/>
        <v>Car</v>
      </c>
      <c r="Y1870" t="str">
        <f t="shared" si="184"/>
        <v>ght</v>
      </c>
      <c r="Z1870">
        <f t="shared" si="185"/>
        <v>10</v>
      </c>
    </row>
    <row r="1871" spans="1:26" x14ac:dyDescent="0.25">
      <c r="A1871">
        <v>1870</v>
      </c>
      <c r="B1871">
        <v>15597909</v>
      </c>
      <c r="C1871" t="s">
        <v>625</v>
      </c>
      <c r="D1871">
        <v>652</v>
      </c>
      <c r="E1871" t="s">
        <v>26</v>
      </c>
      <c r="F1871" t="s">
        <v>23</v>
      </c>
      <c r="G1871">
        <v>33</v>
      </c>
      <c r="H1871">
        <v>7</v>
      </c>
      <c r="I1871">
        <v>128135.99</v>
      </c>
      <c r="J1871">
        <v>1</v>
      </c>
      <c r="K1871">
        <v>1</v>
      </c>
      <c r="L1871">
        <v>0</v>
      </c>
      <c r="M1871">
        <v>158437.73000000001</v>
      </c>
      <c r="N1871">
        <v>0</v>
      </c>
      <c r="P1871">
        <f t="shared" si="180"/>
        <v>128135.99</v>
      </c>
      <c r="Q1871">
        <f t="shared" si="181"/>
        <v>5.7445626465380286</v>
      </c>
      <c r="W1871">
        <f t="shared" si="182"/>
        <v>4966</v>
      </c>
      <c r="X1871" t="str">
        <f t="shared" si="183"/>
        <v>Joh</v>
      </c>
      <c r="Y1871" t="str">
        <f t="shared" si="184"/>
        <v>one</v>
      </c>
      <c r="Z1871">
        <f t="shared" si="185"/>
        <v>9</v>
      </c>
    </row>
    <row r="1872" spans="1:26" x14ac:dyDescent="0.25">
      <c r="A1872">
        <v>1871</v>
      </c>
      <c r="B1872">
        <v>15782574</v>
      </c>
      <c r="C1872" t="s">
        <v>1030</v>
      </c>
      <c r="D1872">
        <v>624</v>
      </c>
      <c r="E1872" t="s">
        <v>18</v>
      </c>
      <c r="F1872" t="s">
        <v>23</v>
      </c>
      <c r="G1872">
        <v>33</v>
      </c>
      <c r="H1872">
        <v>6</v>
      </c>
      <c r="I1872">
        <v>0</v>
      </c>
      <c r="J1872">
        <v>2</v>
      </c>
      <c r="K1872">
        <v>0</v>
      </c>
      <c r="L1872">
        <v>0</v>
      </c>
      <c r="M1872">
        <v>76551.7</v>
      </c>
      <c r="N1872">
        <v>0</v>
      </c>
      <c r="P1872">
        <f t="shared" si="180"/>
        <v>0</v>
      </c>
      <c r="Q1872">
        <f t="shared" si="181"/>
        <v>5.7445626465380286</v>
      </c>
      <c r="W1872">
        <f t="shared" si="182"/>
        <v>6086</v>
      </c>
      <c r="X1872" t="str">
        <f t="shared" si="183"/>
        <v>War</v>
      </c>
      <c r="Y1872" t="str">
        <f t="shared" si="184"/>
        <v>ner</v>
      </c>
      <c r="Z1872">
        <f t="shared" si="185"/>
        <v>6</v>
      </c>
    </row>
    <row r="1873" spans="1:26" x14ac:dyDescent="0.25">
      <c r="A1873">
        <v>1872</v>
      </c>
      <c r="B1873">
        <v>15734999</v>
      </c>
      <c r="C1873" t="s">
        <v>814</v>
      </c>
      <c r="D1873">
        <v>634</v>
      </c>
      <c r="E1873" t="s">
        <v>18</v>
      </c>
      <c r="F1873" t="s">
        <v>23</v>
      </c>
      <c r="G1873">
        <v>36</v>
      </c>
      <c r="H1873">
        <v>2</v>
      </c>
      <c r="I1873">
        <v>85996.19</v>
      </c>
      <c r="J1873">
        <v>1</v>
      </c>
      <c r="K1873">
        <v>1</v>
      </c>
      <c r="L1873">
        <v>0</v>
      </c>
      <c r="M1873">
        <v>15887.68</v>
      </c>
      <c r="N1873">
        <v>0</v>
      </c>
      <c r="P1873">
        <f t="shared" si="180"/>
        <v>85996.19</v>
      </c>
      <c r="Q1873">
        <f t="shared" si="181"/>
        <v>6</v>
      </c>
      <c r="W1873">
        <f t="shared" si="182"/>
        <v>5693</v>
      </c>
      <c r="X1873" t="str">
        <f t="shared" si="183"/>
        <v>Ste</v>
      </c>
      <c r="Y1873" t="str">
        <f t="shared" si="184"/>
        <v>son</v>
      </c>
      <c r="Z1873">
        <f t="shared" si="185"/>
        <v>10</v>
      </c>
    </row>
    <row r="1874" spans="1:26" x14ac:dyDescent="0.25">
      <c r="A1874">
        <v>1873</v>
      </c>
      <c r="B1874">
        <v>15706593</v>
      </c>
      <c r="C1874" t="s">
        <v>1162</v>
      </c>
      <c r="D1874">
        <v>850</v>
      </c>
      <c r="E1874" t="s">
        <v>18</v>
      </c>
      <c r="F1874" t="s">
        <v>16</v>
      </c>
      <c r="G1874">
        <v>50</v>
      </c>
      <c r="H1874">
        <v>10</v>
      </c>
      <c r="I1874">
        <v>0</v>
      </c>
      <c r="J1874">
        <v>2</v>
      </c>
      <c r="K1874">
        <v>1</v>
      </c>
      <c r="L1874">
        <v>1</v>
      </c>
      <c r="M1874">
        <v>33741.839999999997</v>
      </c>
      <c r="N1874">
        <v>0</v>
      </c>
      <c r="P1874">
        <f t="shared" si="180"/>
        <v>0</v>
      </c>
      <c r="Q1874">
        <f t="shared" si="181"/>
        <v>7.0710678118654755</v>
      </c>
      <c r="W1874">
        <f t="shared" si="182"/>
        <v>1</v>
      </c>
      <c r="X1874" t="str">
        <f t="shared" si="183"/>
        <v>Ell</v>
      </c>
      <c r="Y1874" t="str">
        <f t="shared" si="184"/>
        <v>lis</v>
      </c>
      <c r="Z1874">
        <f t="shared" si="185"/>
        <v>5</v>
      </c>
    </row>
    <row r="1875" spans="1:26" x14ac:dyDescent="0.25">
      <c r="A1875">
        <v>1874</v>
      </c>
      <c r="B1875">
        <v>15766686</v>
      </c>
      <c r="C1875" t="s">
        <v>46</v>
      </c>
      <c r="D1875">
        <v>659</v>
      </c>
      <c r="E1875" t="s">
        <v>26</v>
      </c>
      <c r="F1875" t="s">
        <v>16</v>
      </c>
      <c r="G1875">
        <v>39</v>
      </c>
      <c r="H1875">
        <v>1</v>
      </c>
      <c r="I1875">
        <v>104502.11</v>
      </c>
      <c r="J1875">
        <v>1</v>
      </c>
      <c r="K1875">
        <v>1</v>
      </c>
      <c r="L1875">
        <v>0</v>
      </c>
      <c r="M1875">
        <v>20652.689999999999</v>
      </c>
      <c r="N1875">
        <v>0</v>
      </c>
      <c r="P1875">
        <f t="shared" si="180"/>
        <v>104502.11</v>
      </c>
      <c r="Q1875">
        <f t="shared" si="181"/>
        <v>6.2449979983983983</v>
      </c>
      <c r="W1875">
        <f t="shared" si="182"/>
        <v>4702</v>
      </c>
      <c r="X1875" t="str">
        <f t="shared" si="183"/>
        <v>Neb</v>
      </c>
      <c r="Y1875" t="str">
        <f t="shared" si="184"/>
        <v>chi</v>
      </c>
      <c r="Z1875">
        <f t="shared" si="185"/>
        <v>7</v>
      </c>
    </row>
    <row r="1876" spans="1:26" x14ac:dyDescent="0.25">
      <c r="A1876">
        <v>1875</v>
      </c>
      <c r="B1876">
        <v>15590268</v>
      </c>
      <c r="C1876" t="s">
        <v>22</v>
      </c>
      <c r="D1876">
        <v>529</v>
      </c>
      <c r="E1876" t="s">
        <v>18</v>
      </c>
      <c r="F1876" t="s">
        <v>23</v>
      </c>
      <c r="G1876">
        <v>35</v>
      </c>
      <c r="H1876">
        <v>5</v>
      </c>
      <c r="I1876">
        <v>95772.97</v>
      </c>
      <c r="J1876">
        <v>1</v>
      </c>
      <c r="K1876">
        <v>1</v>
      </c>
      <c r="L1876">
        <v>1</v>
      </c>
      <c r="M1876">
        <v>112781.5</v>
      </c>
      <c r="N1876">
        <v>0</v>
      </c>
      <c r="P1876">
        <f t="shared" si="180"/>
        <v>95772.97</v>
      </c>
      <c r="Q1876">
        <f t="shared" si="181"/>
        <v>5.9160797830996161</v>
      </c>
      <c r="W1876">
        <f t="shared" si="182"/>
        <v>8836</v>
      </c>
      <c r="X1876" t="str">
        <f t="shared" si="183"/>
        <v>Chu</v>
      </c>
      <c r="Y1876" t="str">
        <f t="shared" si="184"/>
        <v>Chu</v>
      </c>
      <c r="Z1876">
        <f t="shared" si="185"/>
        <v>3</v>
      </c>
    </row>
    <row r="1877" spans="1:26" x14ac:dyDescent="0.25">
      <c r="A1877">
        <v>1876</v>
      </c>
      <c r="B1877">
        <v>15763055</v>
      </c>
      <c r="C1877" t="s">
        <v>1163</v>
      </c>
      <c r="D1877">
        <v>572</v>
      </c>
      <c r="E1877" t="s">
        <v>18</v>
      </c>
      <c r="F1877" t="s">
        <v>23</v>
      </c>
      <c r="G1877">
        <v>31</v>
      </c>
      <c r="H1877">
        <v>5</v>
      </c>
      <c r="I1877">
        <v>98108.79</v>
      </c>
      <c r="J1877">
        <v>1</v>
      </c>
      <c r="K1877">
        <v>0</v>
      </c>
      <c r="L1877">
        <v>1</v>
      </c>
      <c r="M1877">
        <v>119996.95</v>
      </c>
      <c r="N1877">
        <v>0</v>
      </c>
      <c r="P1877">
        <f t="shared" si="180"/>
        <v>98108.79</v>
      </c>
      <c r="Q1877">
        <f t="shared" si="181"/>
        <v>5.5677643628300215</v>
      </c>
      <c r="W1877">
        <f t="shared" si="182"/>
        <v>7835</v>
      </c>
      <c r="X1877" t="str">
        <f t="shared" si="183"/>
        <v>Onu</v>
      </c>
      <c r="Y1877" t="str">
        <f t="shared" si="184"/>
        <v>kwu</v>
      </c>
      <c r="Z1877">
        <f t="shared" si="185"/>
        <v>9</v>
      </c>
    </row>
    <row r="1878" spans="1:26" x14ac:dyDescent="0.25">
      <c r="A1878">
        <v>1877</v>
      </c>
      <c r="B1878">
        <v>15664754</v>
      </c>
      <c r="C1878" t="s">
        <v>580</v>
      </c>
      <c r="D1878">
        <v>640</v>
      </c>
      <c r="E1878" t="s">
        <v>26</v>
      </c>
      <c r="F1878" t="s">
        <v>23</v>
      </c>
      <c r="G1878">
        <v>39</v>
      </c>
      <c r="H1878">
        <v>9</v>
      </c>
      <c r="I1878">
        <v>131607.28</v>
      </c>
      <c r="J1878">
        <v>4</v>
      </c>
      <c r="K1878">
        <v>0</v>
      </c>
      <c r="L1878">
        <v>1</v>
      </c>
      <c r="M1878">
        <v>6981.43</v>
      </c>
      <c r="N1878">
        <v>1</v>
      </c>
      <c r="P1878">
        <f t="shared" si="180"/>
        <v>131607.28</v>
      </c>
      <c r="Q1878">
        <f t="shared" si="181"/>
        <v>6.2449979983983983</v>
      </c>
      <c r="W1878">
        <f t="shared" si="182"/>
        <v>5451</v>
      </c>
      <c r="X1878" t="str">
        <f t="shared" si="183"/>
        <v>Ste</v>
      </c>
      <c r="Y1878" t="str">
        <f t="shared" si="184"/>
        <v>ele</v>
      </c>
      <c r="Z1878">
        <f t="shared" si="185"/>
        <v>6</v>
      </c>
    </row>
    <row r="1879" spans="1:26" x14ac:dyDescent="0.25">
      <c r="A1879">
        <v>1878</v>
      </c>
      <c r="B1879">
        <v>15643630</v>
      </c>
      <c r="C1879" t="s">
        <v>1164</v>
      </c>
      <c r="D1879">
        <v>770</v>
      </c>
      <c r="E1879" t="s">
        <v>18</v>
      </c>
      <c r="F1879" t="s">
        <v>23</v>
      </c>
      <c r="G1879">
        <v>55</v>
      </c>
      <c r="H1879">
        <v>9</v>
      </c>
      <c r="I1879">
        <v>63127.41</v>
      </c>
      <c r="J1879">
        <v>2</v>
      </c>
      <c r="K1879">
        <v>1</v>
      </c>
      <c r="L1879">
        <v>0</v>
      </c>
      <c r="M1879">
        <v>185211.28</v>
      </c>
      <c r="N1879">
        <v>1</v>
      </c>
      <c r="P1879">
        <f t="shared" si="180"/>
        <v>63127.41</v>
      </c>
      <c r="Q1879">
        <f t="shared" si="181"/>
        <v>7.416198487095663</v>
      </c>
      <c r="W1879">
        <f t="shared" si="182"/>
        <v>1155</v>
      </c>
      <c r="X1879" t="str">
        <f t="shared" si="183"/>
        <v>Qua</v>
      </c>
      <c r="Y1879" t="str">
        <f t="shared" si="184"/>
        <v>ife</v>
      </c>
      <c r="Z1879">
        <f t="shared" si="185"/>
        <v>6</v>
      </c>
    </row>
    <row r="1880" spans="1:26" x14ac:dyDescent="0.25">
      <c r="A1880">
        <v>1879</v>
      </c>
      <c r="B1880">
        <v>15641043</v>
      </c>
      <c r="C1880" t="s">
        <v>33</v>
      </c>
      <c r="D1880">
        <v>648</v>
      </c>
      <c r="E1880" t="s">
        <v>18</v>
      </c>
      <c r="F1880" t="s">
        <v>23</v>
      </c>
      <c r="G1880">
        <v>35</v>
      </c>
      <c r="H1880">
        <v>7</v>
      </c>
      <c r="I1880">
        <v>0</v>
      </c>
      <c r="J1880">
        <v>2</v>
      </c>
      <c r="K1880">
        <v>1</v>
      </c>
      <c r="L1880">
        <v>1</v>
      </c>
      <c r="M1880">
        <v>78436.36</v>
      </c>
      <c r="N1880">
        <v>0</v>
      </c>
      <c r="P1880">
        <f t="shared" si="180"/>
        <v>0</v>
      </c>
      <c r="Q1880">
        <f t="shared" si="181"/>
        <v>5.9160797830996161</v>
      </c>
      <c r="W1880">
        <f t="shared" si="182"/>
        <v>5137</v>
      </c>
      <c r="X1880" t="str">
        <f t="shared" si="183"/>
        <v>Sco</v>
      </c>
      <c r="Y1880" t="str">
        <f t="shared" si="184"/>
        <v>ott</v>
      </c>
      <c r="Z1880">
        <f t="shared" si="185"/>
        <v>5</v>
      </c>
    </row>
    <row r="1881" spans="1:26" x14ac:dyDescent="0.25">
      <c r="A1881">
        <v>1880</v>
      </c>
      <c r="B1881">
        <v>15768095</v>
      </c>
      <c r="C1881" t="s">
        <v>725</v>
      </c>
      <c r="D1881">
        <v>579</v>
      </c>
      <c r="E1881" t="s">
        <v>15</v>
      </c>
      <c r="F1881" t="s">
        <v>23</v>
      </c>
      <c r="G1881">
        <v>31</v>
      </c>
      <c r="H1881">
        <v>9</v>
      </c>
      <c r="I1881">
        <v>0</v>
      </c>
      <c r="J1881">
        <v>1</v>
      </c>
      <c r="K1881">
        <v>0</v>
      </c>
      <c r="L1881">
        <v>1</v>
      </c>
      <c r="M1881">
        <v>139048</v>
      </c>
      <c r="N1881">
        <v>0</v>
      </c>
      <c r="P1881">
        <f t="shared" si="180"/>
        <v>0</v>
      </c>
      <c r="Q1881">
        <f t="shared" si="181"/>
        <v>5.5677643628300215</v>
      </c>
      <c r="W1881">
        <f t="shared" si="182"/>
        <v>7639</v>
      </c>
      <c r="X1881" t="str">
        <f t="shared" si="183"/>
        <v>Yeh</v>
      </c>
      <c r="Y1881" t="str">
        <f t="shared" si="184"/>
        <v>Yeh</v>
      </c>
      <c r="Z1881">
        <f t="shared" si="185"/>
        <v>3</v>
      </c>
    </row>
    <row r="1882" spans="1:26" x14ac:dyDescent="0.25">
      <c r="A1882">
        <v>1881</v>
      </c>
      <c r="B1882">
        <v>15811314</v>
      </c>
      <c r="C1882" t="s">
        <v>1095</v>
      </c>
      <c r="D1882">
        <v>589</v>
      </c>
      <c r="E1882" t="s">
        <v>26</v>
      </c>
      <c r="F1882" t="s">
        <v>16</v>
      </c>
      <c r="G1882">
        <v>36</v>
      </c>
      <c r="H1882">
        <v>9</v>
      </c>
      <c r="I1882">
        <v>140355.56</v>
      </c>
      <c r="J1882">
        <v>2</v>
      </c>
      <c r="K1882">
        <v>1</v>
      </c>
      <c r="L1882">
        <v>0</v>
      </c>
      <c r="M1882">
        <v>136329.96</v>
      </c>
      <c r="N1882">
        <v>0</v>
      </c>
      <c r="P1882">
        <f t="shared" si="180"/>
        <v>140355.56</v>
      </c>
      <c r="Q1882">
        <f t="shared" si="181"/>
        <v>6</v>
      </c>
      <c r="W1882">
        <f t="shared" si="182"/>
        <v>7310</v>
      </c>
      <c r="X1882" t="str">
        <f t="shared" si="183"/>
        <v>Y?</v>
      </c>
      <c r="Y1882" t="str">
        <f t="shared" si="184"/>
        <v>Y?</v>
      </c>
      <c r="Z1882">
        <f t="shared" si="185"/>
        <v>2</v>
      </c>
    </row>
    <row r="1883" spans="1:26" x14ac:dyDescent="0.25">
      <c r="A1883">
        <v>1882</v>
      </c>
      <c r="B1883">
        <v>15669922</v>
      </c>
      <c r="C1883" t="s">
        <v>888</v>
      </c>
      <c r="D1883">
        <v>530</v>
      </c>
      <c r="E1883" t="s">
        <v>18</v>
      </c>
      <c r="F1883" t="s">
        <v>16</v>
      </c>
      <c r="G1883">
        <v>36</v>
      </c>
      <c r="H1883">
        <v>2</v>
      </c>
      <c r="I1883">
        <v>0</v>
      </c>
      <c r="J1883">
        <v>2</v>
      </c>
      <c r="K1883">
        <v>1</v>
      </c>
      <c r="L1883">
        <v>1</v>
      </c>
      <c r="M1883">
        <v>14721.8</v>
      </c>
      <c r="N1883">
        <v>0</v>
      </c>
      <c r="P1883">
        <f t="shared" si="180"/>
        <v>0</v>
      </c>
      <c r="Q1883">
        <f t="shared" si="181"/>
        <v>6</v>
      </c>
      <c r="W1883">
        <f t="shared" si="182"/>
        <v>8817</v>
      </c>
      <c r="X1883" t="str">
        <f t="shared" si="183"/>
        <v>Con</v>
      </c>
      <c r="Y1883" t="str">
        <f t="shared" si="184"/>
        <v>nti</v>
      </c>
      <c r="Z1883">
        <f t="shared" si="185"/>
        <v>5</v>
      </c>
    </row>
    <row r="1884" spans="1:26" x14ac:dyDescent="0.25">
      <c r="A1884">
        <v>1883</v>
      </c>
      <c r="B1884">
        <v>15707114</v>
      </c>
      <c r="C1884" t="s">
        <v>1165</v>
      </c>
      <c r="D1884">
        <v>831</v>
      </c>
      <c r="E1884" t="s">
        <v>15</v>
      </c>
      <c r="F1884" t="s">
        <v>23</v>
      </c>
      <c r="G1884">
        <v>30</v>
      </c>
      <c r="H1884">
        <v>2</v>
      </c>
      <c r="I1884">
        <v>0</v>
      </c>
      <c r="J1884">
        <v>2</v>
      </c>
      <c r="K1884">
        <v>0</v>
      </c>
      <c r="L1884">
        <v>1</v>
      </c>
      <c r="M1884">
        <v>3430.38</v>
      </c>
      <c r="N1884">
        <v>0</v>
      </c>
      <c r="P1884">
        <f t="shared" si="180"/>
        <v>0</v>
      </c>
      <c r="Q1884">
        <f t="shared" si="181"/>
        <v>5.4772255750516612</v>
      </c>
      <c r="W1884">
        <f t="shared" si="182"/>
        <v>359</v>
      </c>
      <c r="X1884" t="str">
        <f t="shared" si="183"/>
        <v>Hol</v>
      </c>
      <c r="Y1884" t="str">
        <f t="shared" si="184"/>
        <v>der</v>
      </c>
      <c r="Z1884">
        <f t="shared" si="185"/>
        <v>6</v>
      </c>
    </row>
    <row r="1885" spans="1:26" x14ac:dyDescent="0.25">
      <c r="A1885">
        <v>1884</v>
      </c>
      <c r="B1885">
        <v>15670602</v>
      </c>
      <c r="C1885" t="s">
        <v>797</v>
      </c>
      <c r="D1885">
        <v>790</v>
      </c>
      <c r="E1885" t="s">
        <v>26</v>
      </c>
      <c r="F1885" t="s">
        <v>23</v>
      </c>
      <c r="G1885">
        <v>24</v>
      </c>
      <c r="H1885">
        <v>7</v>
      </c>
      <c r="I1885">
        <v>107418.27</v>
      </c>
      <c r="J1885">
        <v>1</v>
      </c>
      <c r="K1885">
        <v>0</v>
      </c>
      <c r="L1885">
        <v>1</v>
      </c>
      <c r="M1885">
        <v>160450.21</v>
      </c>
      <c r="N1885">
        <v>0</v>
      </c>
      <c r="P1885">
        <f t="shared" si="180"/>
        <v>107418.27</v>
      </c>
      <c r="Q1885">
        <f t="shared" si="181"/>
        <v>4.8989794855663558</v>
      </c>
      <c r="W1885">
        <f t="shared" si="182"/>
        <v>792</v>
      </c>
      <c r="X1885" t="str">
        <f t="shared" si="183"/>
        <v>Bur</v>
      </c>
      <c r="Y1885" t="str">
        <f t="shared" si="184"/>
        <v>ess</v>
      </c>
      <c r="Z1885">
        <f t="shared" si="185"/>
        <v>7</v>
      </c>
    </row>
    <row r="1886" spans="1:26" x14ac:dyDescent="0.25">
      <c r="A1886">
        <v>1885</v>
      </c>
      <c r="B1886">
        <v>15713479</v>
      </c>
      <c r="C1886" t="s">
        <v>1103</v>
      </c>
      <c r="D1886">
        <v>656</v>
      </c>
      <c r="E1886" t="s">
        <v>15</v>
      </c>
      <c r="F1886" t="s">
        <v>23</v>
      </c>
      <c r="G1886">
        <v>35</v>
      </c>
      <c r="H1886">
        <v>6</v>
      </c>
      <c r="I1886">
        <v>0</v>
      </c>
      <c r="J1886">
        <v>2</v>
      </c>
      <c r="K1886">
        <v>1</v>
      </c>
      <c r="L1886">
        <v>0</v>
      </c>
      <c r="M1886">
        <v>1485.27</v>
      </c>
      <c r="N1886">
        <v>0</v>
      </c>
      <c r="P1886">
        <f t="shared" si="180"/>
        <v>0</v>
      </c>
      <c r="Q1886">
        <f t="shared" si="181"/>
        <v>5.9160797830996161</v>
      </c>
      <c r="W1886">
        <f t="shared" si="182"/>
        <v>4806</v>
      </c>
      <c r="X1886" t="str">
        <f t="shared" si="183"/>
        <v>Ozu</v>
      </c>
      <c r="Y1886" t="str">
        <f t="shared" si="184"/>
        <v>nye</v>
      </c>
      <c r="Z1886">
        <f t="shared" si="185"/>
        <v>9</v>
      </c>
    </row>
    <row r="1887" spans="1:26" x14ac:dyDescent="0.25">
      <c r="A1887">
        <v>1886</v>
      </c>
      <c r="B1887">
        <v>15663830</v>
      </c>
      <c r="C1887" t="s">
        <v>464</v>
      </c>
      <c r="D1887">
        <v>563</v>
      </c>
      <c r="E1887" t="s">
        <v>18</v>
      </c>
      <c r="F1887" t="s">
        <v>23</v>
      </c>
      <c r="G1887">
        <v>32</v>
      </c>
      <c r="H1887">
        <v>6</v>
      </c>
      <c r="I1887">
        <v>0</v>
      </c>
      <c r="J1887">
        <v>2</v>
      </c>
      <c r="K1887">
        <v>1</v>
      </c>
      <c r="L1887">
        <v>1</v>
      </c>
      <c r="M1887">
        <v>19720.080000000002</v>
      </c>
      <c r="N1887">
        <v>0</v>
      </c>
      <c r="P1887">
        <f t="shared" si="180"/>
        <v>0</v>
      </c>
      <c r="Q1887">
        <f t="shared" si="181"/>
        <v>5.6568542494923806</v>
      </c>
      <c r="W1887">
        <f t="shared" si="182"/>
        <v>8054</v>
      </c>
      <c r="X1887" t="str">
        <f t="shared" si="183"/>
        <v xml:space="preserve">De </v>
      </c>
      <c r="Y1887" t="str">
        <f t="shared" si="184"/>
        <v>uca</v>
      </c>
      <c r="Z1887">
        <f t="shared" si="185"/>
        <v>7</v>
      </c>
    </row>
    <row r="1888" spans="1:26" x14ac:dyDescent="0.25">
      <c r="A1888">
        <v>1887</v>
      </c>
      <c r="B1888">
        <v>15566958</v>
      </c>
      <c r="C1888" t="s">
        <v>845</v>
      </c>
      <c r="D1888">
        <v>667</v>
      </c>
      <c r="E1888" t="s">
        <v>18</v>
      </c>
      <c r="F1888" t="s">
        <v>23</v>
      </c>
      <c r="G1888">
        <v>39</v>
      </c>
      <c r="H1888">
        <v>7</v>
      </c>
      <c r="I1888">
        <v>167557.12</v>
      </c>
      <c r="J1888">
        <v>1</v>
      </c>
      <c r="K1888">
        <v>1</v>
      </c>
      <c r="L1888">
        <v>1</v>
      </c>
      <c r="M1888">
        <v>41183.019999999997</v>
      </c>
      <c r="N1888">
        <v>0</v>
      </c>
      <c r="P1888">
        <f t="shared" si="180"/>
        <v>167557.12</v>
      </c>
      <c r="Q1888">
        <f t="shared" si="181"/>
        <v>6.2449979983983983</v>
      </c>
      <c r="W1888">
        <f t="shared" si="182"/>
        <v>4379</v>
      </c>
      <c r="X1888" t="str">
        <f t="shared" si="183"/>
        <v xml:space="preserve">Li </v>
      </c>
      <c r="Y1888" t="str">
        <f t="shared" si="184"/>
        <v>nti</v>
      </c>
      <c r="Z1888">
        <f t="shared" si="185"/>
        <v>8</v>
      </c>
    </row>
    <row r="1889" spans="1:26" x14ac:dyDescent="0.25">
      <c r="A1889">
        <v>1888</v>
      </c>
      <c r="B1889">
        <v>15680918</v>
      </c>
      <c r="C1889" t="s">
        <v>232</v>
      </c>
      <c r="D1889">
        <v>613</v>
      </c>
      <c r="E1889" t="s">
        <v>18</v>
      </c>
      <c r="F1889" t="s">
        <v>23</v>
      </c>
      <c r="G1889">
        <v>34</v>
      </c>
      <c r="H1889">
        <v>8</v>
      </c>
      <c r="I1889">
        <v>117300.02</v>
      </c>
      <c r="J1889">
        <v>1</v>
      </c>
      <c r="K1889">
        <v>1</v>
      </c>
      <c r="L1889">
        <v>0</v>
      </c>
      <c r="M1889">
        <v>139410.07999999999</v>
      </c>
      <c r="N1889">
        <v>0</v>
      </c>
      <c r="P1889">
        <f t="shared" si="180"/>
        <v>117300.02</v>
      </c>
      <c r="Q1889">
        <f t="shared" si="181"/>
        <v>5.8309518948453007</v>
      </c>
      <c r="W1889">
        <f t="shared" si="182"/>
        <v>6469</v>
      </c>
      <c r="X1889" t="str">
        <f t="shared" si="183"/>
        <v>Fre</v>
      </c>
      <c r="Y1889" t="str">
        <f t="shared" si="184"/>
        <v>man</v>
      </c>
      <c r="Z1889">
        <f t="shared" si="185"/>
        <v>7</v>
      </c>
    </row>
    <row r="1890" spans="1:26" x14ac:dyDescent="0.25">
      <c r="A1890">
        <v>1889</v>
      </c>
      <c r="B1890">
        <v>15663921</v>
      </c>
      <c r="C1890" t="s">
        <v>387</v>
      </c>
      <c r="D1890">
        <v>429</v>
      </c>
      <c r="E1890" t="s">
        <v>15</v>
      </c>
      <c r="F1890" t="s">
        <v>23</v>
      </c>
      <c r="G1890">
        <v>60</v>
      </c>
      <c r="H1890">
        <v>7</v>
      </c>
      <c r="I1890">
        <v>0</v>
      </c>
      <c r="J1890">
        <v>2</v>
      </c>
      <c r="K1890">
        <v>1</v>
      </c>
      <c r="L1890">
        <v>1</v>
      </c>
      <c r="M1890">
        <v>163691.48000000001</v>
      </c>
      <c r="N1890">
        <v>0</v>
      </c>
      <c r="P1890">
        <f t="shared" si="180"/>
        <v>0</v>
      </c>
      <c r="Q1890">
        <f t="shared" si="181"/>
        <v>7.745966692414834</v>
      </c>
      <c r="W1890">
        <f t="shared" si="182"/>
        <v>9916</v>
      </c>
      <c r="X1890" t="str">
        <f t="shared" si="183"/>
        <v>Pis</v>
      </c>
      <c r="Y1890" t="str">
        <f t="shared" si="184"/>
        <v>ani</v>
      </c>
      <c r="Z1890">
        <f t="shared" si="185"/>
        <v>6</v>
      </c>
    </row>
    <row r="1891" spans="1:26" x14ac:dyDescent="0.25">
      <c r="A1891">
        <v>1890</v>
      </c>
      <c r="B1891">
        <v>15716324</v>
      </c>
      <c r="C1891" t="s">
        <v>1063</v>
      </c>
      <c r="D1891">
        <v>665</v>
      </c>
      <c r="E1891" t="s">
        <v>15</v>
      </c>
      <c r="F1891" t="s">
        <v>16</v>
      </c>
      <c r="G1891">
        <v>23</v>
      </c>
      <c r="H1891">
        <v>9</v>
      </c>
      <c r="I1891">
        <v>143672.9</v>
      </c>
      <c r="J1891">
        <v>1</v>
      </c>
      <c r="K1891">
        <v>1</v>
      </c>
      <c r="L1891">
        <v>1</v>
      </c>
      <c r="M1891">
        <v>115147.33</v>
      </c>
      <c r="N1891">
        <v>0</v>
      </c>
      <c r="P1891">
        <f t="shared" si="180"/>
        <v>143672.9</v>
      </c>
      <c r="Q1891">
        <f t="shared" si="181"/>
        <v>4.7958315233127191</v>
      </c>
      <c r="W1891">
        <f t="shared" si="182"/>
        <v>4470</v>
      </c>
      <c r="X1891" t="str">
        <f t="shared" si="183"/>
        <v>Ign</v>
      </c>
      <c r="Y1891" t="str">
        <f t="shared" si="184"/>
        <v>eff</v>
      </c>
      <c r="Z1891">
        <f t="shared" si="185"/>
        <v>9</v>
      </c>
    </row>
    <row r="1892" spans="1:26" x14ac:dyDescent="0.25">
      <c r="A1892">
        <v>1891</v>
      </c>
      <c r="B1892">
        <v>15796969</v>
      </c>
      <c r="C1892" t="s">
        <v>1166</v>
      </c>
      <c r="D1892">
        <v>731</v>
      </c>
      <c r="E1892" t="s">
        <v>15</v>
      </c>
      <c r="F1892" t="s">
        <v>23</v>
      </c>
      <c r="G1892">
        <v>33</v>
      </c>
      <c r="H1892">
        <v>4</v>
      </c>
      <c r="I1892">
        <v>0</v>
      </c>
      <c r="J1892">
        <v>2</v>
      </c>
      <c r="K1892">
        <v>1</v>
      </c>
      <c r="L1892">
        <v>1</v>
      </c>
      <c r="M1892">
        <v>74945.11</v>
      </c>
      <c r="N1892">
        <v>0</v>
      </c>
      <c r="P1892">
        <f t="shared" si="180"/>
        <v>0</v>
      </c>
      <c r="Q1892">
        <f t="shared" si="181"/>
        <v>5.7445626465380286</v>
      </c>
      <c r="W1892">
        <f t="shared" si="182"/>
        <v>2085</v>
      </c>
      <c r="X1892" t="str">
        <f t="shared" si="183"/>
        <v>Lah</v>
      </c>
      <c r="Y1892" t="str">
        <f t="shared" si="184"/>
        <v>hti</v>
      </c>
      <c r="Z1892">
        <f t="shared" si="185"/>
        <v>5</v>
      </c>
    </row>
    <row r="1893" spans="1:26" x14ac:dyDescent="0.25">
      <c r="A1893">
        <v>1892</v>
      </c>
      <c r="B1893">
        <v>15574783</v>
      </c>
      <c r="C1893" t="s">
        <v>1167</v>
      </c>
      <c r="D1893">
        <v>584</v>
      </c>
      <c r="E1893" t="s">
        <v>15</v>
      </c>
      <c r="F1893" t="s">
        <v>16</v>
      </c>
      <c r="G1893">
        <v>37</v>
      </c>
      <c r="H1893">
        <v>1</v>
      </c>
      <c r="I1893">
        <v>0</v>
      </c>
      <c r="J1893">
        <v>2</v>
      </c>
      <c r="K1893">
        <v>1</v>
      </c>
      <c r="L1893">
        <v>1</v>
      </c>
      <c r="M1893">
        <v>180363.56</v>
      </c>
      <c r="N1893">
        <v>0</v>
      </c>
      <c r="P1893">
        <f t="shared" si="180"/>
        <v>0</v>
      </c>
      <c r="Q1893">
        <f t="shared" si="181"/>
        <v>6.0827625302982193</v>
      </c>
      <c r="W1893">
        <f t="shared" si="182"/>
        <v>7467</v>
      </c>
      <c r="X1893" t="str">
        <f t="shared" si="183"/>
        <v>Per</v>
      </c>
      <c r="Y1893" t="str">
        <f t="shared" si="184"/>
        <v>ins</v>
      </c>
      <c r="Z1893">
        <f t="shared" si="185"/>
        <v>7</v>
      </c>
    </row>
    <row r="1894" spans="1:26" x14ac:dyDescent="0.25">
      <c r="A1894">
        <v>1893</v>
      </c>
      <c r="B1894">
        <v>15773487</v>
      </c>
      <c r="C1894" t="s">
        <v>1022</v>
      </c>
      <c r="D1894">
        <v>634</v>
      </c>
      <c r="E1894" t="s">
        <v>26</v>
      </c>
      <c r="F1894" t="s">
        <v>16</v>
      </c>
      <c r="G1894">
        <v>31</v>
      </c>
      <c r="H1894">
        <v>8</v>
      </c>
      <c r="I1894">
        <v>76798.92</v>
      </c>
      <c r="J1894">
        <v>1</v>
      </c>
      <c r="K1894">
        <v>0</v>
      </c>
      <c r="L1894">
        <v>0</v>
      </c>
      <c r="M1894">
        <v>196021.73</v>
      </c>
      <c r="N1894">
        <v>0</v>
      </c>
      <c r="P1894">
        <f t="shared" si="180"/>
        <v>76798.92</v>
      </c>
      <c r="Q1894">
        <f t="shared" si="181"/>
        <v>5.5677643628300215</v>
      </c>
      <c r="W1894">
        <f t="shared" si="182"/>
        <v>5693</v>
      </c>
      <c r="X1894" t="str">
        <f t="shared" si="183"/>
        <v>Con</v>
      </c>
      <c r="Y1894" t="str">
        <f t="shared" si="184"/>
        <v>way</v>
      </c>
      <c r="Z1894">
        <f t="shared" si="185"/>
        <v>6</v>
      </c>
    </row>
    <row r="1895" spans="1:26" x14ac:dyDescent="0.25">
      <c r="A1895">
        <v>1894</v>
      </c>
      <c r="B1895">
        <v>15802486</v>
      </c>
      <c r="C1895" t="s">
        <v>1168</v>
      </c>
      <c r="D1895">
        <v>488</v>
      </c>
      <c r="E1895" t="s">
        <v>15</v>
      </c>
      <c r="F1895" t="s">
        <v>23</v>
      </c>
      <c r="G1895">
        <v>34</v>
      </c>
      <c r="H1895">
        <v>3</v>
      </c>
      <c r="I1895">
        <v>0</v>
      </c>
      <c r="J1895">
        <v>2</v>
      </c>
      <c r="K1895">
        <v>1</v>
      </c>
      <c r="L1895">
        <v>1</v>
      </c>
      <c r="M1895">
        <v>125979.36</v>
      </c>
      <c r="N1895">
        <v>0</v>
      </c>
      <c r="P1895">
        <f t="shared" si="180"/>
        <v>0</v>
      </c>
      <c r="Q1895">
        <f t="shared" si="181"/>
        <v>5.8309518948453007</v>
      </c>
      <c r="W1895">
        <f t="shared" si="182"/>
        <v>9511</v>
      </c>
      <c r="X1895" t="str">
        <f t="shared" si="183"/>
        <v>Hay</v>
      </c>
      <c r="Y1895" t="str">
        <f t="shared" si="184"/>
        <v>yes</v>
      </c>
      <c r="Z1895">
        <f t="shared" si="185"/>
        <v>5</v>
      </c>
    </row>
    <row r="1896" spans="1:26" x14ac:dyDescent="0.25">
      <c r="A1896">
        <v>1895</v>
      </c>
      <c r="B1896">
        <v>15783398</v>
      </c>
      <c r="C1896" t="s">
        <v>1169</v>
      </c>
      <c r="D1896">
        <v>535</v>
      </c>
      <c r="E1896" t="s">
        <v>18</v>
      </c>
      <c r="F1896" t="s">
        <v>16</v>
      </c>
      <c r="G1896">
        <v>49</v>
      </c>
      <c r="H1896">
        <v>7</v>
      </c>
      <c r="I1896">
        <v>115309.75</v>
      </c>
      <c r="J1896">
        <v>1</v>
      </c>
      <c r="K1896">
        <v>1</v>
      </c>
      <c r="L1896">
        <v>0</v>
      </c>
      <c r="M1896">
        <v>111421.77</v>
      </c>
      <c r="N1896">
        <v>0</v>
      </c>
      <c r="P1896">
        <f t="shared" si="180"/>
        <v>115309.75</v>
      </c>
      <c r="Q1896">
        <f t="shared" si="181"/>
        <v>7</v>
      </c>
      <c r="W1896">
        <f t="shared" si="182"/>
        <v>8724</v>
      </c>
      <c r="X1896" t="str">
        <f t="shared" si="183"/>
        <v>Riz</v>
      </c>
      <c r="Y1896" t="str">
        <f t="shared" si="184"/>
        <v>zzo</v>
      </c>
      <c r="Z1896">
        <f t="shared" si="185"/>
        <v>5</v>
      </c>
    </row>
    <row r="1897" spans="1:26" x14ac:dyDescent="0.25">
      <c r="A1897">
        <v>1896</v>
      </c>
      <c r="B1897">
        <v>15649418</v>
      </c>
      <c r="C1897" t="s">
        <v>1170</v>
      </c>
      <c r="D1897">
        <v>776</v>
      </c>
      <c r="E1897" t="s">
        <v>15</v>
      </c>
      <c r="F1897" t="s">
        <v>16</v>
      </c>
      <c r="G1897">
        <v>29</v>
      </c>
      <c r="H1897">
        <v>7</v>
      </c>
      <c r="I1897">
        <v>178171.04</v>
      </c>
      <c r="J1897">
        <v>2</v>
      </c>
      <c r="K1897">
        <v>1</v>
      </c>
      <c r="L1897">
        <v>1</v>
      </c>
      <c r="M1897">
        <v>115818.51</v>
      </c>
      <c r="N1897">
        <v>0</v>
      </c>
      <c r="P1897">
        <f t="shared" si="180"/>
        <v>178171.04</v>
      </c>
      <c r="Q1897">
        <f t="shared" si="181"/>
        <v>5.3851648071345037</v>
      </c>
      <c r="W1897">
        <f t="shared" si="182"/>
        <v>1024</v>
      </c>
      <c r="X1897" t="str">
        <f t="shared" si="183"/>
        <v>Kry</v>
      </c>
      <c r="Y1897" t="str">
        <f t="shared" si="184"/>
        <v>lov</v>
      </c>
      <c r="Z1897">
        <f t="shared" si="185"/>
        <v>6</v>
      </c>
    </row>
    <row r="1898" spans="1:26" x14ac:dyDescent="0.25">
      <c r="A1898">
        <v>1897</v>
      </c>
      <c r="B1898">
        <v>15604588</v>
      </c>
      <c r="C1898" t="s">
        <v>845</v>
      </c>
      <c r="D1898">
        <v>850</v>
      </c>
      <c r="E1898" t="s">
        <v>18</v>
      </c>
      <c r="F1898" t="s">
        <v>16</v>
      </c>
      <c r="G1898">
        <v>38</v>
      </c>
      <c r="H1898">
        <v>3</v>
      </c>
      <c r="I1898">
        <v>0</v>
      </c>
      <c r="J1898">
        <v>2</v>
      </c>
      <c r="K1898">
        <v>0</v>
      </c>
      <c r="L1898">
        <v>1</v>
      </c>
      <c r="M1898">
        <v>179360.76</v>
      </c>
      <c r="N1898">
        <v>0</v>
      </c>
      <c r="P1898">
        <f t="shared" si="180"/>
        <v>0</v>
      </c>
      <c r="Q1898">
        <f t="shared" si="181"/>
        <v>6.164414002968976</v>
      </c>
      <c r="W1898">
        <f t="shared" si="182"/>
        <v>1</v>
      </c>
      <c r="X1898" t="str">
        <f t="shared" si="183"/>
        <v xml:space="preserve">Li </v>
      </c>
      <c r="Y1898" t="str">
        <f t="shared" si="184"/>
        <v>nti</v>
      </c>
      <c r="Z1898">
        <f t="shared" si="185"/>
        <v>8</v>
      </c>
    </row>
    <row r="1899" spans="1:26" x14ac:dyDescent="0.25">
      <c r="A1899">
        <v>1898</v>
      </c>
      <c r="B1899">
        <v>15735428</v>
      </c>
      <c r="C1899" t="s">
        <v>767</v>
      </c>
      <c r="D1899">
        <v>673</v>
      </c>
      <c r="E1899" t="s">
        <v>18</v>
      </c>
      <c r="F1899" t="s">
        <v>16</v>
      </c>
      <c r="G1899">
        <v>37</v>
      </c>
      <c r="H1899">
        <v>0</v>
      </c>
      <c r="I1899">
        <v>0</v>
      </c>
      <c r="J1899">
        <v>2</v>
      </c>
      <c r="K1899">
        <v>0</v>
      </c>
      <c r="L1899">
        <v>0</v>
      </c>
      <c r="M1899">
        <v>82351.06</v>
      </c>
      <c r="N1899">
        <v>0</v>
      </c>
      <c r="P1899">
        <f t="shared" si="180"/>
        <v>0</v>
      </c>
      <c r="Q1899">
        <f t="shared" si="181"/>
        <v>6.0827625302982193</v>
      </c>
      <c r="W1899">
        <f t="shared" si="182"/>
        <v>4162</v>
      </c>
      <c r="X1899" t="str">
        <f t="shared" si="183"/>
        <v>Tal</v>
      </c>
      <c r="Y1899" t="str">
        <f t="shared" si="184"/>
        <v>bot</v>
      </c>
      <c r="Z1899">
        <f t="shared" si="185"/>
        <v>6</v>
      </c>
    </row>
    <row r="1900" spans="1:26" x14ac:dyDescent="0.25">
      <c r="A1900">
        <v>1899</v>
      </c>
      <c r="B1900">
        <v>15629078</v>
      </c>
      <c r="C1900" t="s">
        <v>1171</v>
      </c>
      <c r="D1900">
        <v>850</v>
      </c>
      <c r="E1900" t="s">
        <v>26</v>
      </c>
      <c r="F1900" t="s">
        <v>16</v>
      </c>
      <c r="G1900">
        <v>45</v>
      </c>
      <c r="H1900">
        <v>5</v>
      </c>
      <c r="I1900">
        <v>127258.79</v>
      </c>
      <c r="J1900">
        <v>1</v>
      </c>
      <c r="K1900">
        <v>1</v>
      </c>
      <c r="L1900">
        <v>1</v>
      </c>
      <c r="M1900">
        <v>192744.23</v>
      </c>
      <c r="N1900">
        <v>1</v>
      </c>
      <c r="P1900">
        <f t="shared" si="180"/>
        <v>127258.79</v>
      </c>
      <c r="Q1900">
        <f t="shared" si="181"/>
        <v>6.7082039324993694</v>
      </c>
      <c r="W1900">
        <f t="shared" si="182"/>
        <v>1</v>
      </c>
      <c r="X1900" t="str">
        <f t="shared" si="183"/>
        <v>Mat</v>
      </c>
      <c r="Y1900" t="str">
        <f t="shared" si="184"/>
        <v>ias</v>
      </c>
      <c r="Z1900">
        <f t="shared" si="185"/>
        <v>8</v>
      </c>
    </row>
    <row r="1901" spans="1:26" x14ac:dyDescent="0.25">
      <c r="A1901">
        <v>1900</v>
      </c>
      <c r="B1901">
        <v>15806880</v>
      </c>
      <c r="C1901" t="s">
        <v>268</v>
      </c>
      <c r="D1901">
        <v>627</v>
      </c>
      <c r="E1901" t="s">
        <v>18</v>
      </c>
      <c r="F1901" t="s">
        <v>16</v>
      </c>
      <c r="G1901">
        <v>30</v>
      </c>
      <c r="H1901">
        <v>6</v>
      </c>
      <c r="I1901">
        <v>0</v>
      </c>
      <c r="J1901">
        <v>1</v>
      </c>
      <c r="K1901">
        <v>1</v>
      </c>
      <c r="L1901">
        <v>1</v>
      </c>
      <c r="M1901">
        <v>113408.47</v>
      </c>
      <c r="N1901">
        <v>0</v>
      </c>
      <c r="P1901">
        <f t="shared" si="180"/>
        <v>0</v>
      </c>
      <c r="Q1901">
        <f t="shared" si="181"/>
        <v>5.4772255750516612</v>
      </c>
      <c r="W1901">
        <f t="shared" si="182"/>
        <v>5971</v>
      </c>
      <c r="X1901" t="str">
        <f t="shared" si="183"/>
        <v>Boy</v>
      </c>
      <c r="Y1901" t="str">
        <f t="shared" si="184"/>
        <v>yle</v>
      </c>
      <c r="Z1901">
        <f t="shared" si="185"/>
        <v>5</v>
      </c>
    </row>
    <row r="1902" spans="1:26" x14ac:dyDescent="0.25">
      <c r="A1902">
        <v>1901</v>
      </c>
      <c r="B1902">
        <v>15754999</v>
      </c>
      <c r="C1902" t="s">
        <v>661</v>
      </c>
      <c r="D1902">
        <v>570</v>
      </c>
      <c r="E1902" t="s">
        <v>15</v>
      </c>
      <c r="F1902" t="s">
        <v>16</v>
      </c>
      <c r="G1902">
        <v>33</v>
      </c>
      <c r="H1902">
        <v>8</v>
      </c>
      <c r="I1902">
        <v>0</v>
      </c>
      <c r="J1902">
        <v>1</v>
      </c>
      <c r="K1902">
        <v>1</v>
      </c>
      <c r="L1902">
        <v>1</v>
      </c>
      <c r="M1902">
        <v>124641.42</v>
      </c>
      <c r="N1902">
        <v>0</v>
      </c>
      <c r="P1902">
        <f t="shared" si="180"/>
        <v>0</v>
      </c>
      <c r="Q1902">
        <f t="shared" si="181"/>
        <v>5.7445626465380286</v>
      </c>
      <c r="W1902">
        <f t="shared" si="182"/>
        <v>7884</v>
      </c>
      <c r="X1902" t="str">
        <f t="shared" si="183"/>
        <v>Ch'</v>
      </c>
      <c r="Y1902" t="str">
        <f t="shared" si="184"/>
        <v>eng</v>
      </c>
      <c r="Z1902">
        <f t="shared" si="185"/>
        <v>6</v>
      </c>
    </row>
    <row r="1903" spans="1:26" x14ac:dyDescent="0.25">
      <c r="A1903">
        <v>1902</v>
      </c>
      <c r="B1903">
        <v>15781034</v>
      </c>
      <c r="C1903" t="s">
        <v>1172</v>
      </c>
      <c r="D1903">
        <v>796</v>
      </c>
      <c r="E1903" t="s">
        <v>18</v>
      </c>
      <c r="F1903" t="s">
        <v>23</v>
      </c>
      <c r="G1903">
        <v>67</v>
      </c>
      <c r="H1903">
        <v>5</v>
      </c>
      <c r="I1903">
        <v>0</v>
      </c>
      <c r="J1903">
        <v>2</v>
      </c>
      <c r="K1903">
        <v>0</v>
      </c>
      <c r="L1903">
        <v>1</v>
      </c>
      <c r="M1903">
        <v>54871.02</v>
      </c>
      <c r="N1903">
        <v>0</v>
      </c>
      <c r="P1903">
        <f t="shared" si="180"/>
        <v>0</v>
      </c>
      <c r="Q1903">
        <f t="shared" si="181"/>
        <v>8.1853527718724504</v>
      </c>
      <c r="W1903">
        <f t="shared" si="182"/>
        <v>695</v>
      </c>
      <c r="X1903" t="str">
        <f t="shared" si="183"/>
        <v>Mas</v>
      </c>
      <c r="Y1903" t="str">
        <f t="shared" si="184"/>
        <v>son</v>
      </c>
      <c r="Z1903">
        <f t="shared" si="185"/>
        <v>5</v>
      </c>
    </row>
    <row r="1904" spans="1:26" x14ac:dyDescent="0.25">
      <c r="A1904">
        <v>1903</v>
      </c>
      <c r="B1904">
        <v>15622017</v>
      </c>
      <c r="C1904" t="s">
        <v>989</v>
      </c>
      <c r="D1904">
        <v>773</v>
      </c>
      <c r="E1904" t="s">
        <v>18</v>
      </c>
      <c r="F1904" t="s">
        <v>16</v>
      </c>
      <c r="G1904">
        <v>33</v>
      </c>
      <c r="H1904">
        <v>10</v>
      </c>
      <c r="I1904">
        <v>0</v>
      </c>
      <c r="J1904">
        <v>1</v>
      </c>
      <c r="K1904">
        <v>1</v>
      </c>
      <c r="L1904">
        <v>1</v>
      </c>
      <c r="M1904">
        <v>98820.09</v>
      </c>
      <c r="N1904">
        <v>0</v>
      </c>
      <c r="P1904">
        <f t="shared" si="180"/>
        <v>0</v>
      </c>
      <c r="Q1904">
        <f t="shared" si="181"/>
        <v>5.7445626465380286</v>
      </c>
      <c r="W1904">
        <f t="shared" si="182"/>
        <v>1094</v>
      </c>
      <c r="X1904" t="str">
        <f t="shared" si="183"/>
        <v>Bru</v>
      </c>
      <c r="Y1904" t="str">
        <f t="shared" si="184"/>
        <v>uno</v>
      </c>
      <c r="Z1904">
        <f t="shared" si="185"/>
        <v>5</v>
      </c>
    </row>
    <row r="1905" spans="1:26" x14ac:dyDescent="0.25">
      <c r="A1905">
        <v>1904</v>
      </c>
      <c r="B1905">
        <v>15705885</v>
      </c>
      <c r="C1905" t="s">
        <v>1173</v>
      </c>
      <c r="D1905">
        <v>752</v>
      </c>
      <c r="E1905" t="s">
        <v>18</v>
      </c>
      <c r="F1905" t="s">
        <v>23</v>
      </c>
      <c r="G1905">
        <v>36</v>
      </c>
      <c r="H1905">
        <v>2</v>
      </c>
      <c r="I1905">
        <v>0</v>
      </c>
      <c r="J1905">
        <v>2</v>
      </c>
      <c r="K1905">
        <v>1</v>
      </c>
      <c r="L1905">
        <v>1</v>
      </c>
      <c r="M1905">
        <v>45570.84</v>
      </c>
      <c r="N1905">
        <v>0</v>
      </c>
      <c r="P1905">
        <f t="shared" si="180"/>
        <v>0</v>
      </c>
      <c r="Q1905">
        <f t="shared" si="181"/>
        <v>6</v>
      </c>
      <c r="W1905">
        <f t="shared" si="182"/>
        <v>1548</v>
      </c>
      <c r="X1905" t="str">
        <f t="shared" si="183"/>
        <v>Sme</v>
      </c>
      <c r="Y1905" t="str">
        <f t="shared" si="184"/>
        <v>ton</v>
      </c>
      <c r="Z1905">
        <f t="shared" si="185"/>
        <v>7</v>
      </c>
    </row>
    <row r="1906" spans="1:26" x14ac:dyDescent="0.25">
      <c r="A1906">
        <v>1905</v>
      </c>
      <c r="B1906">
        <v>15677382</v>
      </c>
      <c r="C1906" t="s">
        <v>216</v>
      </c>
      <c r="D1906">
        <v>625</v>
      </c>
      <c r="E1906" t="s">
        <v>18</v>
      </c>
      <c r="F1906" t="s">
        <v>16</v>
      </c>
      <c r="G1906">
        <v>69</v>
      </c>
      <c r="H1906">
        <v>1</v>
      </c>
      <c r="I1906">
        <v>107569.96</v>
      </c>
      <c r="J1906">
        <v>1</v>
      </c>
      <c r="K1906">
        <v>1</v>
      </c>
      <c r="L1906">
        <v>1</v>
      </c>
      <c r="M1906">
        <v>182336.45</v>
      </c>
      <c r="N1906">
        <v>0</v>
      </c>
      <c r="P1906">
        <f t="shared" si="180"/>
        <v>107569.96</v>
      </c>
      <c r="Q1906">
        <f t="shared" si="181"/>
        <v>8.3066238629180749</v>
      </c>
      <c r="W1906">
        <f t="shared" si="182"/>
        <v>6043</v>
      </c>
      <c r="X1906" t="str">
        <f t="shared" si="183"/>
        <v>Mil</v>
      </c>
      <c r="Y1906" t="str">
        <f t="shared" si="184"/>
        <v>ler</v>
      </c>
      <c r="Z1906">
        <f t="shared" si="185"/>
        <v>6</v>
      </c>
    </row>
    <row r="1907" spans="1:26" x14ac:dyDescent="0.25">
      <c r="A1907">
        <v>1906</v>
      </c>
      <c r="B1907">
        <v>15566843</v>
      </c>
      <c r="C1907" t="s">
        <v>1174</v>
      </c>
      <c r="D1907">
        <v>535</v>
      </c>
      <c r="E1907" t="s">
        <v>26</v>
      </c>
      <c r="F1907" t="s">
        <v>23</v>
      </c>
      <c r="G1907">
        <v>20</v>
      </c>
      <c r="H1907">
        <v>9</v>
      </c>
      <c r="I1907">
        <v>134874.4</v>
      </c>
      <c r="J1907">
        <v>1</v>
      </c>
      <c r="K1907">
        <v>1</v>
      </c>
      <c r="L1907">
        <v>1</v>
      </c>
      <c r="M1907">
        <v>118825.56</v>
      </c>
      <c r="N1907">
        <v>0</v>
      </c>
      <c r="P1907">
        <f t="shared" si="180"/>
        <v>134874.4</v>
      </c>
      <c r="Q1907">
        <f t="shared" si="181"/>
        <v>4.4721359549995796</v>
      </c>
      <c r="W1907">
        <f t="shared" si="182"/>
        <v>8724</v>
      </c>
      <c r="X1907" t="str">
        <f t="shared" si="183"/>
        <v>Got</v>
      </c>
      <c r="Y1907" t="str">
        <f t="shared" si="184"/>
        <v>tch</v>
      </c>
      <c r="Z1907">
        <f t="shared" si="185"/>
        <v>5</v>
      </c>
    </row>
    <row r="1908" spans="1:26" x14ac:dyDescent="0.25">
      <c r="A1908">
        <v>1907</v>
      </c>
      <c r="B1908">
        <v>15608387</v>
      </c>
      <c r="C1908" t="s">
        <v>117</v>
      </c>
      <c r="D1908">
        <v>786</v>
      </c>
      <c r="E1908" t="s">
        <v>15</v>
      </c>
      <c r="F1908" t="s">
        <v>16</v>
      </c>
      <c r="G1908">
        <v>29</v>
      </c>
      <c r="H1908">
        <v>4</v>
      </c>
      <c r="I1908">
        <v>0</v>
      </c>
      <c r="J1908">
        <v>2</v>
      </c>
      <c r="K1908">
        <v>1</v>
      </c>
      <c r="L1908">
        <v>0</v>
      </c>
      <c r="M1908">
        <v>103372.79</v>
      </c>
      <c r="N1908">
        <v>0</v>
      </c>
      <c r="P1908">
        <f t="shared" si="180"/>
        <v>0</v>
      </c>
      <c r="Q1908">
        <f t="shared" si="181"/>
        <v>5.3851648071345037</v>
      </c>
      <c r="W1908">
        <f t="shared" si="182"/>
        <v>855</v>
      </c>
      <c r="X1908" t="str">
        <f t="shared" si="183"/>
        <v>Fu</v>
      </c>
      <c r="Y1908" t="str">
        <f t="shared" si="184"/>
        <v>Fu</v>
      </c>
      <c r="Z1908">
        <f t="shared" si="185"/>
        <v>2</v>
      </c>
    </row>
    <row r="1909" spans="1:26" x14ac:dyDescent="0.25">
      <c r="A1909">
        <v>1908</v>
      </c>
      <c r="B1909">
        <v>15810786</v>
      </c>
      <c r="C1909" t="s">
        <v>1175</v>
      </c>
      <c r="D1909">
        <v>620</v>
      </c>
      <c r="E1909" t="s">
        <v>15</v>
      </c>
      <c r="F1909" t="s">
        <v>16</v>
      </c>
      <c r="G1909">
        <v>67</v>
      </c>
      <c r="H1909">
        <v>3</v>
      </c>
      <c r="I1909">
        <v>0</v>
      </c>
      <c r="J1909">
        <v>2</v>
      </c>
      <c r="K1909">
        <v>1</v>
      </c>
      <c r="L1909">
        <v>1</v>
      </c>
      <c r="M1909">
        <v>43486.73</v>
      </c>
      <c r="N1909">
        <v>0</v>
      </c>
      <c r="P1909">
        <f t="shared" si="180"/>
        <v>0</v>
      </c>
      <c r="Q1909">
        <f t="shared" si="181"/>
        <v>8.1853527718724504</v>
      </c>
      <c r="W1909">
        <f t="shared" si="182"/>
        <v>6224</v>
      </c>
      <c r="X1909" t="str">
        <f t="shared" si="183"/>
        <v>O'T</v>
      </c>
      <c r="Y1909" t="str">
        <f t="shared" si="184"/>
        <v>ole</v>
      </c>
      <c r="Z1909">
        <f t="shared" si="185"/>
        <v>7</v>
      </c>
    </row>
    <row r="1910" spans="1:26" x14ac:dyDescent="0.25">
      <c r="A1910">
        <v>1909</v>
      </c>
      <c r="B1910">
        <v>15626983</v>
      </c>
      <c r="C1910" t="s">
        <v>1176</v>
      </c>
      <c r="D1910">
        <v>605</v>
      </c>
      <c r="E1910" t="s">
        <v>18</v>
      </c>
      <c r="F1910" t="s">
        <v>16</v>
      </c>
      <c r="G1910">
        <v>48</v>
      </c>
      <c r="H1910">
        <v>6</v>
      </c>
      <c r="I1910">
        <v>0</v>
      </c>
      <c r="J1910">
        <v>2</v>
      </c>
      <c r="K1910">
        <v>1</v>
      </c>
      <c r="L1910">
        <v>1</v>
      </c>
      <c r="M1910">
        <v>40062.99</v>
      </c>
      <c r="N1910">
        <v>0</v>
      </c>
      <c r="P1910">
        <f t="shared" si="180"/>
        <v>0</v>
      </c>
      <c r="Q1910">
        <f t="shared" si="181"/>
        <v>6.9282032302755088</v>
      </c>
      <c r="W1910">
        <f t="shared" si="182"/>
        <v>6757</v>
      </c>
      <c r="X1910" t="str">
        <f t="shared" si="183"/>
        <v>Led</v>
      </c>
      <c r="Y1910" t="str">
        <f t="shared" si="184"/>
        <v>ord</v>
      </c>
      <c r="Z1910">
        <f t="shared" si="185"/>
        <v>7</v>
      </c>
    </row>
    <row r="1911" spans="1:26" x14ac:dyDescent="0.25">
      <c r="A1911">
        <v>1910</v>
      </c>
      <c r="B1911">
        <v>15773605</v>
      </c>
      <c r="C1911" t="s">
        <v>793</v>
      </c>
      <c r="D1911">
        <v>670</v>
      </c>
      <c r="E1911" t="s">
        <v>18</v>
      </c>
      <c r="F1911" t="s">
        <v>16</v>
      </c>
      <c r="G1911">
        <v>32</v>
      </c>
      <c r="H1911">
        <v>3</v>
      </c>
      <c r="I1911">
        <v>0</v>
      </c>
      <c r="J1911">
        <v>2</v>
      </c>
      <c r="K1911">
        <v>1</v>
      </c>
      <c r="L1911">
        <v>0</v>
      </c>
      <c r="M1911">
        <v>46175.7</v>
      </c>
      <c r="N1911">
        <v>0</v>
      </c>
      <c r="P1911">
        <f t="shared" si="180"/>
        <v>0</v>
      </c>
      <c r="Q1911">
        <f t="shared" si="181"/>
        <v>5.6568542494923806</v>
      </c>
      <c r="W1911">
        <f t="shared" si="182"/>
        <v>4258</v>
      </c>
      <c r="X1911" t="str">
        <f t="shared" si="183"/>
        <v>Iad</v>
      </c>
      <c r="Y1911" t="str">
        <f t="shared" si="184"/>
        <v>nza</v>
      </c>
      <c r="Z1911">
        <f t="shared" si="185"/>
        <v>7</v>
      </c>
    </row>
    <row r="1912" spans="1:26" x14ac:dyDescent="0.25">
      <c r="A1912">
        <v>1911</v>
      </c>
      <c r="B1912">
        <v>15811261</v>
      </c>
      <c r="C1912" t="s">
        <v>1177</v>
      </c>
      <c r="D1912">
        <v>617</v>
      </c>
      <c r="E1912" t="s">
        <v>18</v>
      </c>
      <c r="F1912" t="s">
        <v>23</v>
      </c>
      <c r="G1912">
        <v>42</v>
      </c>
      <c r="H1912">
        <v>0</v>
      </c>
      <c r="I1912">
        <v>70105.87</v>
      </c>
      <c r="J1912">
        <v>1</v>
      </c>
      <c r="K1912">
        <v>1</v>
      </c>
      <c r="L1912">
        <v>1</v>
      </c>
      <c r="M1912">
        <v>120830.73</v>
      </c>
      <c r="N1912">
        <v>0</v>
      </c>
      <c r="P1912">
        <f t="shared" si="180"/>
        <v>70105.87</v>
      </c>
      <c r="Q1912">
        <f t="shared" si="181"/>
        <v>6.4807406984078604</v>
      </c>
      <c r="W1912">
        <f t="shared" si="182"/>
        <v>6329</v>
      </c>
      <c r="X1912" t="str">
        <f t="shared" si="183"/>
        <v>Ala</v>
      </c>
      <c r="Y1912" t="str">
        <f t="shared" si="184"/>
        <v>niz</v>
      </c>
      <c r="Z1912">
        <f t="shared" si="185"/>
        <v>6</v>
      </c>
    </row>
    <row r="1913" spans="1:26" x14ac:dyDescent="0.25">
      <c r="A1913">
        <v>1912</v>
      </c>
      <c r="B1913">
        <v>15590606</v>
      </c>
      <c r="C1913" t="s">
        <v>1178</v>
      </c>
      <c r="D1913">
        <v>595</v>
      </c>
      <c r="E1913" t="s">
        <v>15</v>
      </c>
      <c r="F1913" t="s">
        <v>23</v>
      </c>
      <c r="G1913">
        <v>41</v>
      </c>
      <c r="H1913">
        <v>9</v>
      </c>
      <c r="I1913">
        <v>0</v>
      </c>
      <c r="J1913">
        <v>2</v>
      </c>
      <c r="K1913">
        <v>1</v>
      </c>
      <c r="L1913">
        <v>0</v>
      </c>
      <c r="M1913">
        <v>5967.09</v>
      </c>
      <c r="N1913">
        <v>0</v>
      </c>
      <c r="P1913">
        <f t="shared" si="180"/>
        <v>0</v>
      </c>
      <c r="Q1913">
        <f t="shared" si="181"/>
        <v>6.4031242374328485</v>
      </c>
      <c r="W1913">
        <f t="shared" si="182"/>
        <v>7105</v>
      </c>
      <c r="X1913" t="str">
        <f t="shared" si="183"/>
        <v>Sau</v>
      </c>
      <c r="Y1913" t="str">
        <f t="shared" si="184"/>
        <v>ers</v>
      </c>
      <c r="Z1913">
        <f t="shared" si="185"/>
        <v>8</v>
      </c>
    </row>
    <row r="1914" spans="1:26" x14ac:dyDescent="0.25">
      <c r="A1914">
        <v>1913</v>
      </c>
      <c r="B1914">
        <v>15576644</v>
      </c>
      <c r="C1914" t="s">
        <v>487</v>
      </c>
      <c r="D1914">
        <v>687</v>
      </c>
      <c r="E1914" t="s">
        <v>26</v>
      </c>
      <c r="F1914" t="s">
        <v>16</v>
      </c>
      <c r="G1914">
        <v>29</v>
      </c>
      <c r="H1914">
        <v>4</v>
      </c>
      <c r="I1914">
        <v>78939.149999999994</v>
      </c>
      <c r="J1914">
        <v>1</v>
      </c>
      <c r="K1914">
        <v>1</v>
      </c>
      <c r="L1914">
        <v>0</v>
      </c>
      <c r="M1914">
        <v>122134.56</v>
      </c>
      <c r="N1914">
        <v>1</v>
      </c>
      <c r="P1914">
        <f t="shared" si="180"/>
        <v>78939.149999999994</v>
      </c>
      <c r="Q1914">
        <f t="shared" si="181"/>
        <v>5.3851648071345037</v>
      </c>
      <c r="W1914">
        <f t="shared" si="182"/>
        <v>3565</v>
      </c>
      <c r="X1914" t="str">
        <f t="shared" si="183"/>
        <v>Lin</v>
      </c>
      <c r="Y1914" t="str">
        <f t="shared" si="184"/>
        <v>Lin</v>
      </c>
      <c r="Z1914">
        <f t="shared" si="185"/>
        <v>3</v>
      </c>
    </row>
    <row r="1915" spans="1:26" x14ac:dyDescent="0.25">
      <c r="A1915">
        <v>1914</v>
      </c>
      <c r="B1915">
        <v>15750264</v>
      </c>
      <c r="C1915" t="s">
        <v>177</v>
      </c>
      <c r="D1915">
        <v>757</v>
      </c>
      <c r="E1915" t="s">
        <v>26</v>
      </c>
      <c r="F1915" t="s">
        <v>23</v>
      </c>
      <c r="G1915">
        <v>30</v>
      </c>
      <c r="H1915">
        <v>6</v>
      </c>
      <c r="I1915">
        <v>105128.85</v>
      </c>
      <c r="J1915">
        <v>2</v>
      </c>
      <c r="K1915">
        <v>1</v>
      </c>
      <c r="L1915">
        <v>1</v>
      </c>
      <c r="M1915">
        <v>62972.13</v>
      </c>
      <c r="N1915">
        <v>0</v>
      </c>
      <c r="P1915">
        <f t="shared" si="180"/>
        <v>105128.85</v>
      </c>
      <c r="Q1915">
        <f t="shared" si="181"/>
        <v>5.4772255750516612</v>
      </c>
      <c r="W1915">
        <f t="shared" si="182"/>
        <v>1411</v>
      </c>
      <c r="X1915" t="str">
        <f t="shared" si="183"/>
        <v>Pin</v>
      </c>
      <c r="Y1915" t="str">
        <f t="shared" si="184"/>
        <v>nto</v>
      </c>
      <c r="Z1915">
        <f t="shared" si="185"/>
        <v>5</v>
      </c>
    </row>
    <row r="1916" spans="1:26" x14ac:dyDescent="0.25">
      <c r="A1916">
        <v>1915</v>
      </c>
      <c r="B1916">
        <v>15741554</v>
      </c>
      <c r="C1916" t="s">
        <v>1179</v>
      </c>
      <c r="D1916">
        <v>746</v>
      </c>
      <c r="E1916" t="s">
        <v>18</v>
      </c>
      <c r="F1916" t="s">
        <v>23</v>
      </c>
      <c r="G1916">
        <v>31</v>
      </c>
      <c r="H1916">
        <v>2</v>
      </c>
      <c r="I1916">
        <v>113836.27</v>
      </c>
      <c r="J1916">
        <v>1</v>
      </c>
      <c r="K1916">
        <v>1</v>
      </c>
      <c r="L1916">
        <v>1</v>
      </c>
      <c r="M1916">
        <v>174815.54</v>
      </c>
      <c r="N1916">
        <v>0</v>
      </c>
      <c r="P1916">
        <f t="shared" si="180"/>
        <v>113836.27</v>
      </c>
      <c r="Q1916">
        <f t="shared" si="181"/>
        <v>5.5677643628300215</v>
      </c>
      <c r="W1916">
        <f t="shared" si="182"/>
        <v>1704</v>
      </c>
      <c r="X1916" t="str">
        <f t="shared" si="183"/>
        <v>Str</v>
      </c>
      <c r="Y1916" t="str">
        <f t="shared" si="184"/>
        <v>ter</v>
      </c>
      <c r="Z1916">
        <f t="shared" si="185"/>
        <v>8</v>
      </c>
    </row>
    <row r="1917" spans="1:26" x14ac:dyDescent="0.25">
      <c r="A1917">
        <v>1916</v>
      </c>
      <c r="B1917">
        <v>15769051</v>
      </c>
      <c r="C1917" t="s">
        <v>610</v>
      </c>
      <c r="D1917">
        <v>503</v>
      </c>
      <c r="E1917" t="s">
        <v>18</v>
      </c>
      <c r="F1917" t="s">
        <v>23</v>
      </c>
      <c r="G1917">
        <v>25</v>
      </c>
      <c r="H1917">
        <v>7</v>
      </c>
      <c r="I1917">
        <v>0</v>
      </c>
      <c r="J1917">
        <v>1</v>
      </c>
      <c r="K1917">
        <v>0</v>
      </c>
      <c r="L1917">
        <v>1</v>
      </c>
      <c r="M1917">
        <v>192841.13</v>
      </c>
      <c r="N1917">
        <v>0</v>
      </c>
      <c r="P1917">
        <f t="shared" si="180"/>
        <v>0</v>
      </c>
      <c r="Q1917">
        <f t="shared" si="181"/>
        <v>5</v>
      </c>
      <c r="W1917">
        <f t="shared" si="182"/>
        <v>9312</v>
      </c>
      <c r="X1917" t="str">
        <f t="shared" si="183"/>
        <v>Sha</v>
      </c>
      <c r="Y1917" t="str">
        <f t="shared" si="184"/>
        <v>haw</v>
      </c>
      <c r="Z1917">
        <f t="shared" si="185"/>
        <v>4</v>
      </c>
    </row>
    <row r="1918" spans="1:26" x14ac:dyDescent="0.25">
      <c r="A1918">
        <v>1917</v>
      </c>
      <c r="B1918">
        <v>15812198</v>
      </c>
      <c r="C1918" t="s">
        <v>335</v>
      </c>
      <c r="D1918">
        <v>543</v>
      </c>
      <c r="E1918" t="s">
        <v>26</v>
      </c>
      <c r="F1918" t="s">
        <v>23</v>
      </c>
      <c r="G1918">
        <v>48</v>
      </c>
      <c r="H1918">
        <v>1</v>
      </c>
      <c r="I1918">
        <v>100900.5</v>
      </c>
      <c r="J1918">
        <v>1</v>
      </c>
      <c r="K1918">
        <v>0</v>
      </c>
      <c r="L1918">
        <v>0</v>
      </c>
      <c r="M1918">
        <v>33310.720000000001</v>
      </c>
      <c r="N1918">
        <v>1</v>
      </c>
      <c r="P1918">
        <f t="shared" si="180"/>
        <v>100900.5</v>
      </c>
      <c r="Q1918">
        <f t="shared" si="181"/>
        <v>6.9282032302755088</v>
      </c>
      <c r="W1918">
        <f t="shared" si="182"/>
        <v>8545</v>
      </c>
      <c r="X1918" t="str">
        <f t="shared" si="183"/>
        <v>Che</v>
      </c>
      <c r="Y1918" t="str">
        <f t="shared" si="184"/>
        <v>hen</v>
      </c>
      <c r="Z1918">
        <f t="shared" si="185"/>
        <v>4</v>
      </c>
    </row>
    <row r="1919" spans="1:26" x14ac:dyDescent="0.25">
      <c r="A1919">
        <v>1918</v>
      </c>
      <c r="B1919">
        <v>15699772</v>
      </c>
      <c r="C1919" t="s">
        <v>1180</v>
      </c>
      <c r="D1919">
        <v>428</v>
      </c>
      <c r="E1919" t="s">
        <v>26</v>
      </c>
      <c r="F1919" t="s">
        <v>16</v>
      </c>
      <c r="G1919">
        <v>40</v>
      </c>
      <c r="H1919">
        <v>3</v>
      </c>
      <c r="I1919">
        <v>129248.11</v>
      </c>
      <c r="J1919">
        <v>2</v>
      </c>
      <c r="K1919">
        <v>1</v>
      </c>
      <c r="L1919">
        <v>0</v>
      </c>
      <c r="M1919">
        <v>72876.429999999993</v>
      </c>
      <c r="N1919">
        <v>1</v>
      </c>
      <c r="P1919">
        <f t="shared" si="180"/>
        <v>129248.11</v>
      </c>
      <c r="Q1919">
        <f t="shared" si="181"/>
        <v>6.324555320336759</v>
      </c>
      <c r="W1919">
        <f t="shared" si="182"/>
        <v>9920</v>
      </c>
      <c r="X1919" t="str">
        <f t="shared" si="183"/>
        <v>Bar</v>
      </c>
      <c r="Y1919" t="str">
        <f t="shared" si="184"/>
        <v>lay</v>
      </c>
      <c r="Z1919">
        <f t="shared" si="185"/>
        <v>7</v>
      </c>
    </row>
    <row r="1920" spans="1:26" x14ac:dyDescent="0.25">
      <c r="A1920">
        <v>1919</v>
      </c>
      <c r="B1920">
        <v>15744105</v>
      </c>
      <c r="C1920" t="s">
        <v>466</v>
      </c>
      <c r="D1920">
        <v>768</v>
      </c>
      <c r="E1920" t="s">
        <v>15</v>
      </c>
      <c r="F1920" t="s">
        <v>16</v>
      </c>
      <c r="G1920">
        <v>28</v>
      </c>
      <c r="H1920">
        <v>3</v>
      </c>
      <c r="I1920">
        <v>109118.05</v>
      </c>
      <c r="J1920">
        <v>2</v>
      </c>
      <c r="K1920">
        <v>0</v>
      </c>
      <c r="L1920">
        <v>1</v>
      </c>
      <c r="M1920">
        <v>50911.41</v>
      </c>
      <c r="N1920">
        <v>0</v>
      </c>
      <c r="P1920">
        <f t="shared" si="180"/>
        <v>109118.05</v>
      </c>
      <c r="Q1920">
        <f t="shared" si="181"/>
        <v>5.2915026221291814</v>
      </c>
      <c r="W1920">
        <f t="shared" si="182"/>
        <v>1194</v>
      </c>
      <c r="X1920" t="str">
        <f t="shared" si="183"/>
        <v>Kod</v>
      </c>
      <c r="Y1920" t="str">
        <f t="shared" si="184"/>
        <v>kwu</v>
      </c>
      <c r="Z1920">
        <f t="shared" si="185"/>
        <v>15</v>
      </c>
    </row>
    <row r="1921" spans="1:26" x14ac:dyDescent="0.25">
      <c r="A1921">
        <v>1920</v>
      </c>
      <c r="B1921">
        <v>15739858</v>
      </c>
      <c r="C1921" t="s">
        <v>1181</v>
      </c>
      <c r="D1921">
        <v>618</v>
      </c>
      <c r="E1921" t="s">
        <v>15</v>
      </c>
      <c r="F1921" t="s">
        <v>23</v>
      </c>
      <c r="G1921">
        <v>56</v>
      </c>
      <c r="H1921">
        <v>7</v>
      </c>
      <c r="I1921">
        <v>0</v>
      </c>
      <c r="J1921">
        <v>1</v>
      </c>
      <c r="K1921">
        <v>1</v>
      </c>
      <c r="L1921">
        <v>1</v>
      </c>
      <c r="M1921">
        <v>142400.26999999999</v>
      </c>
      <c r="N1921">
        <v>1</v>
      </c>
      <c r="P1921">
        <f t="shared" si="180"/>
        <v>0</v>
      </c>
      <c r="Q1921">
        <f t="shared" si="181"/>
        <v>7.4833147735478827</v>
      </c>
      <c r="W1921">
        <f t="shared" si="182"/>
        <v>6301</v>
      </c>
      <c r="X1921" t="str">
        <f t="shared" si="183"/>
        <v>Oti</v>
      </c>
      <c r="Y1921" t="str">
        <f t="shared" si="184"/>
        <v>kwu</v>
      </c>
      <c r="Z1921">
        <f t="shared" si="185"/>
        <v>15</v>
      </c>
    </row>
    <row r="1922" spans="1:26" x14ac:dyDescent="0.25">
      <c r="A1922">
        <v>1921</v>
      </c>
      <c r="B1922">
        <v>15723720</v>
      </c>
      <c r="C1922" t="s">
        <v>371</v>
      </c>
      <c r="D1922">
        <v>591</v>
      </c>
      <c r="E1922" t="s">
        <v>15</v>
      </c>
      <c r="F1922" t="s">
        <v>16</v>
      </c>
      <c r="G1922">
        <v>31</v>
      </c>
      <c r="H1922">
        <v>7</v>
      </c>
      <c r="I1922">
        <v>0</v>
      </c>
      <c r="J1922">
        <v>2</v>
      </c>
      <c r="K1922">
        <v>0</v>
      </c>
      <c r="L1922">
        <v>1</v>
      </c>
      <c r="M1922">
        <v>48778.46</v>
      </c>
      <c r="N1922">
        <v>0</v>
      </c>
      <c r="P1922">
        <f t="shared" ref="P1922:P1985" si="186">ROUND(I1922,2)</f>
        <v>0</v>
      </c>
      <c r="Q1922">
        <f t="shared" ref="Q1922:Q1985" si="187">SQRT(G:G)</f>
        <v>5.5677643628300215</v>
      </c>
      <c r="W1922">
        <f t="shared" ref="W1922:W1985" si="188">RANK(D1922,D:D)</f>
        <v>7243</v>
      </c>
      <c r="X1922" t="str">
        <f t="shared" ref="X1922:X1985" si="189">LEFT(C:C,3)</f>
        <v>McK</v>
      </c>
      <c r="Y1922" t="str">
        <f t="shared" ref="Y1922:Y1985" si="190">RIGHT(C:C,3)</f>
        <v>zie</v>
      </c>
      <c r="Z1922">
        <f t="shared" ref="Z1922:Z1985" si="191">LEN(C:C)</f>
        <v>8</v>
      </c>
    </row>
    <row r="1923" spans="1:26" x14ac:dyDescent="0.25">
      <c r="A1923">
        <v>1922</v>
      </c>
      <c r="B1923">
        <v>15638355</v>
      </c>
      <c r="C1923" t="s">
        <v>798</v>
      </c>
      <c r="D1923">
        <v>658</v>
      </c>
      <c r="E1923" t="s">
        <v>15</v>
      </c>
      <c r="F1923" t="s">
        <v>16</v>
      </c>
      <c r="G1923">
        <v>35</v>
      </c>
      <c r="H1923">
        <v>5</v>
      </c>
      <c r="I1923">
        <v>126397.66</v>
      </c>
      <c r="J1923">
        <v>1</v>
      </c>
      <c r="K1923">
        <v>0</v>
      </c>
      <c r="L1923">
        <v>0</v>
      </c>
      <c r="M1923">
        <v>156361.57999999999</v>
      </c>
      <c r="N1923">
        <v>1</v>
      </c>
      <c r="P1923">
        <f t="shared" si="186"/>
        <v>126397.66</v>
      </c>
      <c r="Q1923">
        <f t="shared" si="187"/>
        <v>5.9160797830996161</v>
      </c>
      <c r="W1923">
        <f t="shared" si="188"/>
        <v>4740</v>
      </c>
      <c r="X1923" t="str">
        <f t="shared" si="189"/>
        <v>Woo</v>
      </c>
      <c r="Y1923" t="str">
        <f t="shared" si="190"/>
        <v>ods</v>
      </c>
      <c r="Z1923">
        <f t="shared" si="191"/>
        <v>5</v>
      </c>
    </row>
    <row r="1924" spans="1:26" x14ac:dyDescent="0.25">
      <c r="A1924">
        <v>1923</v>
      </c>
      <c r="B1924">
        <v>15805637</v>
      </c>
      <c r="C1924" t="s">
        <v>753</v>
      </c>
      <c r="D1924">
        <v>625</v>
      </c>
      <c r="E1924" t="s">
        <v>15</v>
      </c>
      <c r="F1924" t="s">
        <v>23</v>
      </c>
      <c r="G1924">
        <v>36</v>
      </c>
      <c r="H1924">
        <v>9</v>
      </c>
      <c r="I1924">
        <v>108546.16</v>
      </c>
      <c r="J1924">
        <v>3</v>
      </c>
      <c r="K1924">
        <v>1</v>
      </c>
      <c r="L1924">
        <v>0</v>
      </c>
      <c r="M1924">
        <v>133807.76999999999</v>
      </c>
      <c r="N1924">
        <v>1</v>
      </c>
      <c r="P1924">
        <f t="shared" si="186"/>
        <v>108546.16</v>
      </c>
      <c r="Q1924">
        <f t="shared" si="187"/>
        <v>6</v>
      </c>
      <c r="W1924">
        <f t="shared" si="188"/>
        <v>6043</v>
      </c>
      <c r="X1924" t="str">
        <f t="shared" si="189"/>
        <v>Hsi</v>
      </c>
      <c r="Y1924" t="str">
        <f t="shared" si="190"/>
        <v>ing</v>
      </c>
      <c r="Z1924">
        <f t="shared" si="191"/>
        <v>5</v>
      </c>
    </row>
    <row r="1925" spans="1:26" x14ac:dyDescent="0.25">
      <c r="A1925">
        <v>1924</v>
      </c>
      <c r="B1925">
        <v>15629575</v>
      </c>
      <c r="C1925" t="s">
        <v>1182</v>
      </c>
      <c r="D1925">
        <v>717</v>
      </c>
      <c r="E1925" t="s">
        <v>15</v>
      </c>
      <c r="F1925" t="s">
        <v>23</v>
      </c>
      <c r="G1925">
        <v>36</v>
      </c>
      <c r="H1925">
        <v>2</v>
      </c>
      <c r="I1925">
        <v>148061.89000000001</v>
      </c>
      <c r="J1925">
        <v>1</v>
      </c>
      <c r="K1925">
        <v>1</v>
      </c>
      <c r="L1925">
        <v>0</v>
      </c>
      <c r="M1925">
        <v>179128.69</v>
      </c>
      <c r="N1925">
        <v>1</v>
      </c>
      <c r="P1925">
        <f t="shared" si="186"/>
        <v>148061.89000000001</v>
      </c>
      <c r="Q1925">
        <f t="shared" si="187"/>
        <v>6</v>
      </c>
      <c r="W1925">
        <f t="shared" si="188"/>
        <v>2502</v>
      </c>
      <c r="X1925" t="str">
        <f t="shared" si="189"/>
        <v>Whe</v>
      </c>
      <c r="Y1925" t="str">
        <f t="shared" si="190"/>
        <v>are</v>
      </c>
      <c r="Z1925">
        <f t="shared" si="191"/>
        <v>6</v>
      </c>
    </row>
    <row r="1926" spans="1:26" x14ac:dyDescent="0.25">
      <c r="A1926">
        <v>1925</v>
      </c>
      <c r="B1926">
        <v>15586243</v>
      </c>
      <c r="C1926" t="s">
        <v>863</v>
      </c>
      <c r="D1926">
        <v>667</v>
      </c>
      <c r="E1926" t="s">
        <v>15</v>
      </c>
      <c r="F1926" t="s">
        <v>23</v>
      </c>
      <c r="G1926">
        <v>44</v>
      </c>
      <c r="H1926">
        <v>8</v>
      </c>
      <c r="I1926">
        <v>122277.87</v>
      </c>
      <c r="J1926">
        <v>1</v>
      </c>
      <c r="K1926">
        <v>1</v>
      </c>
      <c r="L1926">
        <v>1</v>
      </c>
      <c r="M1926">
        <v>91810.71</v>
      </c>
      <c r="N1926">
        <v>0</v>
      </c>
      <c r="P1926">
        <f t="shared" si="186"/>
        <v>122277.87</v>
      </c>
      <c r="Q1926">
        <f t="shared" si="187"/>
        <v>6.6332495807107996</v>
      </c>
      <c r="W1926">
        <f t="shared" si="188"/>
        <v>4379</v>
      </c>
      <c r="X1926" t="str">
        <f t="shared" si="189"/>
        <v>Yob</v>
      </c>
      <c r="Y1926" t="str">
        <f t="shared" si="190"/>
        <v>chi</v>
      </c>
      <c r="Z1926">
        <f t="shared" si="191"/>
        <v>7</v>
      </c>
    </row>
    <row r="1927" spans="1:26" x14ac:dyDescent="0.25">
      <c r="A1927">
        <v>1926</v>
      </c>
      <c r="B1927">
        <v>15757931</v>
      </c>
      <c r="C1927" t="s">
        <v>1104</v>
      </c>
      <c r="D1927">
        <v>804</v>
      </c>
      <c r="E1927" t="s">
        <v>15</v>
      </c>
      <c r="F1927" t="s">
        <v>23</v>
      </c>
      <c r="G1927">
        <v>24</v>
      </c>
      <c r="H1927">
        <v>3</v>
      </c>
      <c r="I1927">
        <v>0</v>
      </c>
      <c r="J1927">
        <v>2</v>
      </c>
      <c r="K1927">
        <v>1</v>
      </c>
      <c r="L1927">
        <v>0</v>
      </c>
      <c r="M1927">
        <v>173195.33</v>
      </c>
      <c r="N1927">
        <v>0</v>
      </c>
      <c r="P1927">
        <f t="shared" si="186"/>
        <v>0</v>
      </c>
      <c r="Q1927">
        <f t="shared" si="187"/>
        <v>4.8989794855663558</v>
      </c>
      <c r="W1927">
        <f t="shared" si="188"/>
        <v>602</v>
      </c>
      <c r="X1927" t="str">
        <f t="shared" si="189"/>
        <v>Fan</v>
      </c>
      <c r="Y1927" t="str">
        <f t="shared" si="190"/>
        <v>ang</v>
      </c>
      <c r="Z1927">
        <f t="shared" si="191"/>
        <v>4</v>
      </c>
    </row>
    <row r="1928" spans="1:26" x14ac:dyDescent="0.25">
      <c r="A1928">
        <v>1927</v>
      </c>
      <c r="B1928">
        <v>15716023</v>
      </c>
      <c r="C1928" t="s">
        <v>304</v>
      </c>
      <c r="D1928">
        <v>693</v>
      </c>
      <c r="E1928" t="s">
        <v>15</v>
      </c>
      <c r="F1928" t="s">
        <v>23</v>
      </c>
      <c r="G1928">
        <v>31</v>
      </c>
      <c r="H1928">
        <v>1</v>
      </c>
      <c r="I1928">
        <v>0</v>
      </c>
      <c r="J1928">
        <v>2</v>
      </c>
      <c r="K1928">
        <v>0</v>
      </c>
      <c r="L1928">
        <v>1</v>
      </c>
      <c r="M1928">
        <v>182270.88</v>
      </c>
      <c r="N1928">
        <v>0</v>
      </c>
      <c r="P1928">
        <f t="shared" si="186"/>
        <v>0</v>
      </c>
      <c r="Q1928">
        <f t="shared" si="187"/>
        <v>5.5677643628300215</v>
      </c>
      <c r="W1928">
        <f t="shared" si="188"/>
        <v>3374</v>
      </c>
      <c r="X1928" t="str">
        <f t="shared" si="189"/>
        <v>Pea</v>
      </c>
      <c r="Y1928" t="str">
        <f t="shared" si="190"/>
        <v>son</v>
      </c>
      <c r="Z1928">
        <f t="shared" si="191"/>
        <v>7</v>
      </c>
    </row>
    <row r="1929" spans="1:26" x14ac:dyDescent="0.25">
      <c r="A1929">
        <v>1928</v>
      </c>
      <c r="B1929">
        <v>15647782</v>
      </c>
      <c r="C1929" t="s">
        <v>323</v>
      </c>
      <c r="D1929">
        <v>729</v>
      </c>
      <c r="E1929" t="s">
        <v>26</v>
      </c>
      <c r="F1929" t="s">
        <v>23</v>
      </c>
      <c r="G1929">
        <v>36</v>
      </c>
      <c r="H1929">
        <v>8</v>
      </c>
      <c r="I1929">
        <v>152899.24</v>
      </c>
      <c r="J1929">
        <v>2</v>
      </c>
      <c r="K1929">
        <v>1</v>
      </c>
      <c r="L1929">
        <v>0</v>
      </c>
      <c r="M1929">
        <v>177130.33</v>
      </c>
      <c r="N1929">
        <v>0</v>
      </c>
      <c r="P1929">
        <f t="shared" si="186"/>
        <v>152899.24</v>
      </c>
      <c r="Q1929">
        <f t="shared" si="187"/>
        <v>6</v>
      </c>
      <c r="W1929">
        <f t="shared" si="188"/>
        <v>2152</v>
      </c>
      <c r="X1929" t="str">
        <f t="shared" si="189"/>
        <v>Bro</v>
      </c>
      <c r="Y1929" t="str">
        <f t="shared" si="190"/>
        <v>own</v>
      </c>
      <c r="Z1929">
        <f t="shared" si="191"/>
        <v>5</v>
      </c>
    </row>
    <row r="1930" spans="1:26" x14ac:dyDescent="0.25">
      <c r="A1930">
        <v>1929</v>
      </c>
      <c r="B1930">
        <v>15716609</v>
      </c>
      <c r="C1930" t="s">
        <v>312</v>
      </c>
      <c r="D1930">
        <v>484</v>
      </c>
      <c r="E1930" t="s">
        <v>26</v>
      </c>
      <c r="F1930" t="s">
        <v>23</v>
      </c>
      <c r="G1930">
        <v>54</v>
      </c>
      <c r="H1930">
        <v>3</v>
      </c>
      <c r="I1930">
        <v>134388.10999999999</v>
      </c>
      <c r="J1930">
        <v>1</v>
      </c>
      <c r="K1930">
        <v>0</v>
      </c>
      <c r="L1930">
        <v>0</v>
      </c>
      <c r="M1930">
        <v>49954.79</v>
      </c>
      <c r="N1930">
        <v>1</v>
      </c>
      <c r="P1930">
        <f t="shared" si="186"/>
        <v>134388.10999999999</v>
      </c>
      <c r="Q1930">
        <f t="shared" si="187"/>
        <v>7.3484692283495345</v>
      </c>
      <c r="W1930">
        <f t="shared" si="188"/>
        <v>9556</v>
      </c>
      <c r="X1930" t="str">
        <f t="shared" si="189"/>
        <v>L?</v>
      </c>
      <c r="Y1930" t="str">
        <f t="shared" si="190"/>
        <v>L?</v>
      </c>
      <c r="Z1930">
        <f t="shared" si="191"/>
        <v>2</v>
      </c>
    </row>
    <row r="1931" spans="1:26" x14ac:dyDescent="0.25">
      <c r="A1931">
        <v>1930</v>
      </c>
      <c r="B1931">
        <v>15623791</v>
      </c>
      <c r="C1931" t="s">
        <v>746</v>
      </c>
      <c r="D1931">
        <v>632</v>
      </c>
      <c r="E1931" t="s">
        <v>18</v>
      </c>
      <c r="F1931" t="s">
        <v>16</v>
      </c>
      <c r="G1931">
        <v>40</v>
      </c>
      <c r="H1931">
        <v>3</v>
      </c>
      <c r="I1931">
        <v>109740.62</v>
      </c>
      <c r="J1931">
        <v>1</v>
      </c>
      <c r="K1931">
        <v>1</v>
      </c>
      <c r="L1931">
        <v>0</v>
      </c>
      <c r="M1931">
        <v>141896.74</v>
      </c>
      <c r="N1931">
        <v>0</v>
      </c>
      <c r="P1931">
        <f t="shared" si="186"/>
        <v>109740.62</v>
      </c>
      <c r="Q1931">
        <f t="shared" si="187"/>
        <v>6.324555320336759</v>
      </c>
      <c r="W1931">
        <f t="shared" si="188"/>
        <v>5778</v>
      </c>
      <c r="X1931" t="str">
        <f t="shared" si="189"/>
        <v>Pad</v>
      </c>
      <c r="Y1931" t="str">
        <f t="shared" si="190"/>
        <v>esi</v>
      </c>
      <c r="Z1931">
        <f t="shared" si="191"/>
        <v>8</v>
      </c>
    </row>
    <row r="1932" spans="1:26" x14ac:dyDescent="0.25">
      <c r="A1932">
        <v>1931</v>
      </c>
      <c r="B1932">
        <v>15627262</v>
      </c>
      <c r="C1932" t="s">
        <v>1183</v>
      </c>
      <c r="D1932">
        <v>536</v>
      </c>
      <c r="E1932" t="s">
        <v>26</v>
      </c>
      <c r="F1932" t="s">
        <v>23</v>
      </c>
      <c r="G1932">
        <v>23</v>
      </c>
      <c r="H1932">
        <v>6</v>
      </c>
      <c r="I1932">
        <v>92366.720000000001</v>
      </c>
      <c r="J1932">
        <v>2</v>
      </c>
      <c r="K1932">
        <v>1</v>
      </c>
      <c r="L1932">
        <v>0</v>
      </c>
      <c r="M1932">
        <v>120661.71</v>
      </c>
      <c r="N1932">
        <v>0</v>
      </c>
      <c r="P1932">
        <f t="shared" si="186"/>
        <v>92366.720000000001</v>
      </c>
      <c r="Q1932">
        <f t="shared" si="187"/>
        <v>4.7958315233127191</v>
      </c>
      <c r="W1932">
        <f t="shared" si="188"/>
        <v>8710</v>
      </c>
      <c r="X1932" t="str">
        <f t="shared" si="189"/>
        <v>Sot</v>
      </c>
      <c r="Y1932" t="str">
        <f t="shared" si="190"/>
        <v>oto</v>
      </c>
      <c r="Z1932">
        <f t="shared" si="191"/>
        <v>4</v>
      </c>
    </row>
    <row r="1933" spans="1:26" x14ac:dyDescent="0.25">
      <c r="A1933">
        <v>1932</v>
      </c>
      <c r="B1933">
        <v>15652693</v>
      </c>
      <c r="C1933" t="s">
        <v>353</v>
      </c>
      <c r="D1933">
        <v>573</v>
      </c>
      <c r="E1933" t="s">
        <v>15</v>
      </c>
      <c r="F1933" t="s">
        <v>16</v>
      </c>
      <c r="G1933">
        <v>26</v>
      </c>
      <c r="H1933">
        <v>4</v>
      </c>
      <c r="I1933">
        <v>129109.02</v>
      </c>
      <c r="J1933">
        <v>1</v>
      </c>
      <c r="K1933">
        <v>0</v>
      </c>
      <c r="L1933">
        <v>0</v>
      </c>
      <c r="M1933">
        <v>149814.68</v>
      </c>
      <c r="N1933">
        <v>1</v>
      </c>
      <c r="P1933">
        <f t="shared" si="186"/>
        <v>129109.02</v>
      </c>
      <c r="Q1933">
        <f t="shared" si="187"/>
        <v>5.0990195135927845</v>
      </c>
      <c r="W1933">
        <f t="shared" si="188"/>
        <v>7804</v>
      </c>
      <c r="X1933" t="str">
        <f t="shared" si="189"/>
        <v>Gre</v>
      </c>
      <c r="Y1933" t="str">
        <f t="shared" si="190"/>
        <v>eco</v>
      </c>
      <c r="Z1933">
        <f t="shared" si="191"/>
        <v>5</v>
      </c>
    </row>
    <row r="1934" spans="1:26" x14ac:dyDescent="0.25">
      <c r="A1934">
        <v>1933</v>
      </c>
      <c r="B1934">
        <v>15586993</v>
      </c>
      <c r="C1934" t="s">
        <v>1042</v>
      </c>
      <c r="D1934">
        <v>655</v>
      </c>
      <c r="E1934" t="s">
        <v>18</v>
      </c>
      <c r="F1934" t="s">
        <v>16</v>
      </c>
      <c r="G1934">
        <v>56</v>
      </c>
      <c r="H1934">
        <v>5</v>
      </c>
      <c r="I1934">
        <v>0</v>
      </c>
      <c r="J1934">
        <v>2</v>
      </c>
      <c r="K1934">
        <v>1</v>
      </c>
      <c r="L1934">
        <v>1</v>
      </c>
      <c r="M1934">
        <v>41782.699999999997</v>
      </c>
      <c r="N1934">
        <v>0</v>
      </c>
      <c r="P1934">
        <f t="shared" si="186"/>
        <v>0</v>
      </c>
      <c r="Q1934">
        <f t="shared" si="187"/>
        <v>7.4833147735478827</v>
      </c>
      <c r="W1934">
        <f t="shared" si="188"/>
        <v>4845</v>
      </c>
      <c r="X1934" t="str">
        <f t="shared" si="189"/>
        <v>Gio</v>
      </c>
      <c r="Y1934" t="str">
        <f t="shared" si="190"/>
        <v>ano</v>
      </c>
      <c r="Z1934">
        <f t="shared" si="191"/>
        <v>8</v>
      </c>
    </row>
    <row r="1935" spans="1:26" x14ac:dyDescent="0.25">
      <c r="A1935">
        <v>1934</v>
      </c>
      <c r="B1935">
        <v>15815560</v>
      </c>
      <c r="C1935" t="s">
        <v>1184</v>
      </c>
      <c r="D1935">
        <v>666</v>
      </c>
      <c r="E1935" t="s">
        <v>26</v>
      </c>
      <c r="F1935" t="s">
        <v>23</v>
      </c>
      <c r="G1935">
        <v>74</v>
      </c>
      <c r="H1935">
        <v>7</v>
      </c>
      <c r="I1935">
        <v>105102.5</v>
      </c>
      <c r="J1935">
        <v>1</v>
      </c>
      <c r="K1935">
        <v>1</v>
      </c>
      <c r="L1935">
        <v>1</v>
      </c>
      <c r="M1935">
        <v>46172.47</v>
      </c>
      <c r="N1935">
        <v>0</v>
      </c>
      <c r="P1935">
        <f t="shared" si="186"/>
        <v>105102.5</v>
      </c>
      <c r="Q1935">
        <f t="shared" si="187"/>
        <v>8.6023252670426267</v>
      </c>
      <c r="W1935">
        <f t="shared" si="188"/>
        <v>4432</v>
      </c>
      <c r="X1935" t="str">
        <f t="shared" si="189"/>
        <v>Bog</v>
      </c>
      <c r="Y1935" t="str">
        <f t="shared" si="190"/>
        <v>gle</v>
      </c>
      <c r="Z1935">
        <f t="shared" si="191"/>
        <v>5</v>
      </c>
    </row>
    <row r="1936" spans="1:26" x14ac:dyDescent="0.25">
      <c r="A1936">
        <v>1935</v>
      </c>
      <c r="B1936">
        <v>15584930</v>
      </c>
      <c r="C1936" t="s">
        <v>1185</v>
      </c>
      <c r="D1936">
        <v>726</v>
      </c>
      <c r="E1936" t="s">
        <v>26</v>
      </c>
      <c r="F1936" t="s">
        <v>23</v>
      </c>
      <c r="G1936">
        <v>30</v>
      </c>
      <c r="H1936">
        <v>5</v>
      </c>
      <c r="I1936">
        <v>111375.32</v>
      </c>
      <c r="J1936">
        <v>2</v>
      </c>
      <c r="K1936">
        <v>1</v>
      </c>
      <c r="L1936">
        <v>0</v>
      </c>
      <c r="M1936">
        <v>2704.09</v>
      </c>
      <c r="N1936">
        <v>0</v>
      </c>
      <c r="P1936">
        <f t="shared" si="186"/>
        <v>111375.32</v>
      </c>
      <c r="Q1936">
        <f t="shared" si="187"/>
        <v>5.4772255750516612</v>
      </c>
      <c r="W1936">
        <f t="shared" si="188"/>
        <v>2242</v>
      </c>
      <c r="X1936" t="str">
        <f t="shared" si="189"/>
        <v>Gri</v>
      </c>
      <c r="Y1936" t="str">
        <f t="shared" si="190"/>
        <v>ett</v>
      </c>
      <c r="Z1936">
        <f t="shared" si="191"/>
        <v>8</v>
      </c>
    </row>
    <row r="1937" spans="1:26" x14ac:dyDescent="0.25">
      <c r="A1937">
        <v>1936</v>
      </c>
      <c r="B1937">
        <v>15799031</v>
      </c>
      <c r="C1937" t="s">
        <v>763</v>
      </c>
      <c r="D1937">
        <v>523</v>
      </c>
      <c r="E1937" t="s">
        <v>15</v>
      </c>
      <c r="F1937" t="s">
        <v>23</v>
      </c>
      <c r="G1937">
        <v>39</v>
      </c>
      <c r="H1937">
        <v>3</v>
      </c>
      <c r="I1937">
        <v>0</v>
      </c>
      <c r="J1937">
        <v>2</v>
      </c>
      <c r="K1937">
        <v>1</v>
      </c>
      <c r="L1937">
        <v>0</v>
      </c>
      <c r="M1937">
        <v>6726.53</v>
      </c>
      <c r="N1937">
        <v>0</v>
      </c>
      <c r="P1937">
        <f t="shared" si="186"/>
        <v>0</v>
      </c>
      <c r="Q1937">
        <f t="shared" si="187"/>
        <v>6.2449979983983983</v>
      </c>
      <c r="W1937">
        <f t="shared" si="188"/>
        <v>8969</v>
      </c>
      <c r="X1937" t="str">
        <f t="shared" si="189"/>
        <v>Aye</v>
      </c>
      <c r="Y1937" t="str">
        <f t="shared" si="190"/>
        <v>ers</v>
      </c>
      <c r="Z1937">
        <f t="shared" si="191"/>
        <v>5</v>
      </c>
    </row>
    <row r="1938" spans="1:26" x14ac:dyDescent="0.25">
      <c r="A1938">
        <v>1937</v>
      </c>
      <c r="B1938">
        <v>15810457</v>
      </c>
      <c r="C1938" t="s">
        <v>216</v>
      </c>
      <c r="D1938">
        <v>728</v>
      </c>
      <c r="E1938" t="s">
        <v>26</v>
      </c>
      <c r="F1938" t="s">
        <v>16</v>
      </c>
      <c r="G1938">
        <v>33</v>
      </c>
      <c r="H1938">
        <v>9</v>
      </c>
      <c r="I1938">
        <v>150412.14000000001</v>
      </c>
      <c r="J1938">
        <v>2</v>
      </c>
      <c r="K1938">
        <v>1</v>
      </c>
      <c r="L1938">
        <v>0</v>
      </c>
      <c r="M1938">
        <v>170764.08</v>
      </c>
      <c r="N1938">
        <v>0</v>
      </c>
      <c r="P1938">
        <f t="shared" si="186"/>
        <v>150412.14000000001</v>
      </c>
      <c r="Q1938">
        <f t="shared" si="187"/>
        <v>5.7445626465380286</v>
      </c>
      <c r="W1938">
        <f t="shared" si="188"/>
        <v>2183</v>
      </c>
      <c r="X1938" t="str">
        <f t="shared" si="189"/>
        <v>Mil</v>
      </c>
      <c r="Y1938" t="str">
        <f t="shared" si="190"/>
        <v>ler</v>
      </c>
      <c r="Z1938">
        <f t="shared" si="191"/>
        <v>6</v>
      </c>
    </row>
    <row r="1939" spans="1:26" x14ac:dyDescent="0.25">
      <c r="A1939">
        <v>1938</v>
      </c>
      <c r="B1939">
        <v>15697879</v>
      </c>
      <c r="C1939" t="s">
        <v>1186</v>
      </c>
      <c r="D1939">
        <v>701</v>
      </c>
      <c r="E1939" t="s">
        <v>15</v>
      </c>
      <c r="F1939" t="s">
        <v>23</v>
      </c>
      <c r="G1939">
        <v>30</v>
      </c>
      <c r="H1939">
        <v>3</v>
      </c>
      <c r="I1939">
        <v>156660.72</v>
      </c>
      <c r="J1939">
        <v>2</v>
      </c>
      <c r="K1939">
        <v>1</v>
      </c>
      <c r="L1939">
        <v>0</v>
      </c>
      <c r="M1939">
        <v>45742.42</v>
      </c>
      <c r="N1939">
        <v>0</v>
      </c>
      <c r="P1939">
        <f t="shared" si="186"/>
        <v>156660.72</v>
      </c>
      <c r="Q1939">
        <f t="shared" si="187"/>
        <v>5.4772255750516612</v>
      </c>
      <c r="W1939">
        <f t="shared" si="188"/>
        <v>3076</v>
      </c>
      <c r="X1939" t="str">
        <f t="shared" si="189"/>
        <v>Web</v>
      </c>
      <c r="Y1939" t="str">
        <f t="shared" si="190"/>
        <v>ebb</v>
      </c>
      <c r="Z1939">
        <f t="shared" si="191"/>
        <v>4</v>
      </c>
    </row>
    <row r="1940" spans="1:26" x14ac:dyDescent="0.25">
      <c r="A1940">
        <v>1939</v>
      </c>
      <c r="B1940">
        <v>15594902</v>
      </c>
      <c r="C1940" t="s">
        <v>500</v>
      </c>
      <c r="D1940">
        <v>518</v>
      </c>
      <c r="E1940" t="s">
        <v>15</v>
      </c>
      <c r="F1940" t="s">
        <v>23</v>
      </c>
      <c r="G1940">
        <v>38</v>
      </c>
      <c r="H1940">
        <v>3</v>
      </c>
      <c r="I1940">
        <v>90957.81</v>
      </c>
      <c r="J1940">
        <v>1</v>
      </c>
      <c r="K1940">
        <v>0</v>
      </c>
      <c r="L1940">
        <v>1</v>
      </c>
      <c r="M1940">
        <v>162304.59</v>
      </c>
      <c r="N1940">
        <v>0</v>
      </c>
      <c r="P1940">
        <f t="shared" si="186"/>
        <v>90957.81</v>
      </c>
      <c r="Q1940">
        <f t="shared" si="187"/>
        <v>6.164414002968976</v>
      </c>
      <c r="W1940">
        <f t="shared" si="188"/>
        <v>9066</v>
      </c>
      <c r="X1940" t="str">
        <f t="shared" si="189"/>
        <v>Lom</v>
      </c>
      <c r="Y1940" t="str">
        <f t="shared" si="190"/>
        <v>rdi</v>
      </c>
      <c r="Z1940">
        <f t="shared" si="191"/>
        <v>8</v>
      </c>
    </row>
    <row r="1941" spans="1:26" x14ac:dyDescent="0.25">
      <c r="A1941">
        <v>1940</v>
      </c>
      <c r="B1941">
        <v>15799710</v>
      </c>
      <c r="C1941" t="s">
        <v>171</v>
      </c>
      <c r="D1941">
        <v>739</v>
      </c>
      <c r="E1941" t="s">
        <v>15</v>
      </c>
      <c r="F1941" t="s">
        <v>23</v>
      </c>
      <c r="G1941">
        <v>37</v>
      </c>
      <c r="H1941">
        <v>7</v>
      </c>
      <c r="I1941">
        <v>104960.46</v>
      </c>
      <c r="J1941">
        <v>1</v>
      </c>
      <c r="K1941">
        <v>0</v>
      </c>
      <c r="L1941">
        <v>1</v>
      </c>
      <c r="M1941">
        <v>80883.820000000007</v>
      </c>
      <c r="N1941">
        <v>0</v>
      </c>
      <c r="P1941">
        <f t="shared" si="186"/>
        <v>104960.46</v>
      </c>
      <c r="Q1941">
        <f t="shared" si="187"/>
        <v>6.0827625302982193</v>
      </c>
      <c r="W1941">
        <f t="shared" si="188"/>
        <v>1880</v>
      </c>
      <c r="X1941" t="str">
        <f t="shared" si="189"/>
        <v>Wei</v>
      </c>
      <c r="Y1941" t="str">
        <f t="shared" si="190"/>
        <v>Wei</v>
      </c>
      <c r="Z1941">
        <f t="shared" si="191"/>
        <v>3</v>
      </c>
    </row>
    <row r="1942" spans="1:26" x14ac:dyDescent="0.25">
      <c r="A1942">
        <v>1941</v>
      </c>
      <c r="B1942">
        <v>15659651</v>
      </c>
      <c r="C1942" t="s">
        <v>398</v>
      </c>
      <c r="D1942">
        <v>531</v>
      </c>
      <c r="E1942" t="s">
        <v>26</v>
      </c>
      <c r="F1942" t="s">
        <v>16</v>
      </c>
      <c r="G1942">
        <v>31</v>
      </c>
      <c r="H1942">
        <v>7</v>
      </c>
      <c r="I1942">
        <v>117052.82</v>
      </c>
      <c r="J1942">
        <v>1</v>
      </c>
      <c r="K1942">
        <v>1</v>
      </c>
      <c r="L1942">
        <v>0</v>
      </c>
      <c r="M1942">
        <v>118508.09</v>
      </c>
      <c r="N1942">
        <v>1</v>
      </c>
      <c r="P1942">
        <f t="shared" si="186"/>
        <v>117052.82</v>
      </c>
      <c r="Q1942">
        <f t="shared" si="187"/>
        <v>5.5677643628300215</v>
      </c>
      <c r="W1942">
        <f t="shared" si="188"/>
        <v>8796</v>
      </c>
      <c r="X1942" t="str">
        <f t="shared" si="189"/>
        <v>Ros</v>
      </c>
      <c r="Y1942" t="str">
        <f t="shared" si="190"/>
        <v>oss</v>
      </c>
      <c r="Z1942">
        <f t="shared" si="191"/>
        <v>4</v>
      </c>
    </row>
    <row r="1943" spans="1:26" x14ac:dyDescent="0.25">
      <c r="A1943">
        <v>1942</v>
      </c>
      <c r="B1943">
        <v>15645956</v>
      </c>
      <c r="C1943" t="s">
        <v>528</v>
      </c>
      <c r="D1943">
        <v>452</v>
      </c>
      <c r="E1943" t="s">
        <v>18</v>
      </c>
      <c r="F1943" t="s">
        <v>23</v>
      </c>
      <c r="G1943">
        <v>44</v>
      </c>
      <c r="H1943">
        <v>3</v>
      </c>
      <c r="I1943">
        <v>88915.85</v>
      </c>
      <c r="J1943">
        <v>1</v>
      </c>
      <c r="K1943">
        <v>1</v>
      </c>
      <c r="L1943">
        <v>0</v>
      </c>
      <c r="M1943">
        <v>69697.740000000005</v>
      </c>
      <c r="N1943">
        <v>0</v>
      </c>
      <c r="P1943">
        <f t="shared" si="186"/>
        <v>88915.85</v>
      </c>
      <c r="Q1943">
        <f t="shared" si="187"/>
        <v>6.6332495807107996</v>
      </c>
      <c r="W1943">
        <f t="shared" si="188"/>
        <v>9797</v>
      </c>
      <c r="X1943" t="str">
        <f t="shared" si="189"/>
        <v>Jid</v>
      </c>
      <c r="Y1943" t="str">
        <f t="shared" si="190"/>
        <v>for</v>
      </c>
      <c r="Z1943">
        <f t="shared" si="191"/>
        <v>8</v>
      </c>
    </row>
    <row r="1944" spans="1:26" x14ac:dyDescent="0.25">
      <c r="A1944">
        <v>1943</v>
      </c>
      <c r="B1944">
        <v>15651713</v>
      </c>
      <c r="C1944" t="s">
        <v>443</v>
      </c>
      <c r="D1944">
        <v>684</v>
      </c>
      <c r="E1944" t="s">
        <v>15</v>
      </c>
      <c r="F1944" t="s">
        <v>23</v>
      </c>
      <c r="G1944">
        <v>45</v>
      </c>
      <c r="H1944">
        <v>6</v>
      </c>
      <c r="I1944">
        <v>148071.39000000001</v>
      </c>
      <c r="J1944">
        <v>1</v>
      </c>
      <c r="K1944">
        <v>1</v>
      </c>
      <c r="L1944">
        <v>0</v>
      </c>
      <c r="M1944">
        <v>183575.01</v>
      </c>
      <c r="N1944">
        <v>0</v>
      </c>
      <c r="P1944">
        <f t="shared" si="186"/>
        <v>148071.39000000001</v>
      </c>
      <c r="Q1944">
        <f t="shared" si="187"/>
        <v>6.7082039324993694</v>
      </c>
      <c r="W1944">
        <f t="shared" si="188"/>
        <v>3690</v>
      </c>
      <c r="X1944" t="str">
        <f t="shared" si="189"/>
        <v>Kin</v>
      </c>
      <c r="Y1944" t="str">
        <f t="shared" si="190"/>
        <v>ing</v>
      </c>
      <c r="Z1944">
        <f t="shared" si="191"/>
        <v>4</v>
      </c>
    </row>
    <row r="1945" spans="1:26" x14ac:dyDescent="0.25">
      <c r="A1945">
        <v>1944</v>
      </c>
      <c r="B1945">
        <v>15737265</v>
      </c>
      <c r="C1945" t="s">
        <v>1187</v>
      </c>
      <c r="D1945">
        <v>728</v>
      </c>
      <c r="E1945" t="s">
        <v>26</v>
      </c>
      <c r="F1945" t="s">
        <v>23</v>
      </c>
      <c r="G1945">
        <v>39</v>
      </c>
      <c r="H1945">
        <v>6</v>
      </c>
      <c r="I1945">
        <v>152182.82999999999</v>
      </c>
      <c r="J1945">
        <v>1</v>
      </c>
      <c r="K1945">
        <v>0</v>
      </c>
      <c r="L1945">
        <v>0</v>
      </c>
      <c r="M1945">
        <v>161203.6</v>
      </c>
      <c r="N1945">
        <v>0</v>
      </c>
      <c r="P1945">
        <f t="shared" si="186"/>
        <v>152182.82999999999</v>
      </c>
      <c r="Q1945">
        <f t="shared" si="187"/>
        <v>6.2449979983983983</v>
      </c>
      <c r="W1945">
        <f t="shared" si="188"/>
        <v>2183</v>
      </c>
      <c r="X1945" t="str">
        <f t="shared" si="189"/>
        <v>Nwo</v>
      </c>
      <c r="Y1945" t="str">
        <f t="shared" si="190"/>
        <v>cha</v>
      </c>
      <c r="Z1945">
        <f t="shared" si="191"/>
        <v>9</v>
      </c>
    </row>
    <row r="1946" spans="1:26" x14ac:dyDescent="0.25">
      <c r="A1946">
        <v>1945</v>
      </c>
      <c r="B1946">
        <v>15687310</v>
      </c>
      <c r="C1946" t="s">
        <v>165</v>
      </c>
      <c r="D1946">
        <v>783</v>
      </c>
      <c r="E1946" t="s">
        <v>18</v>
      </c>
      <c r="F1946" t="s">
        <v>23</v>
      </c>
      <c r="G1946">
        <v>39</v>
      </c>
      <c r="H1946">
        <v>9</v>
      </c>
      <c r="I1946">
        <v>0</v>
      </c>
      <c r="J1946">
        <v>2</v>
      </c>
      <c r="K1946">
        <v>1</v>
      </c>
      <c r="L1946">
        <v>0</v>
      </c>
      <c r="M1946">
        <v>143752.76999999999</v>
      </c>
      <c r="N1946">
        <v>0</v>
      </c>
      <c r="P1946">
        <f t="shared" si="186"/>
        <v>0</v>
      </c>
      <c r="Q1946">
        <f t="shared" si="187"/>
        <v>6.2449979983983983</v>
      </c>
      <c r="W1946">
        <f t="shared" si="188"/>
        <v>903</v>
      </c>
      <c r="X1946" t="str">
        <f t="shared" si="189"/>
        <v>Hum</v>
      </c>
      <c r="Y1946" t="str">
        <f t="shared" si="190"/>
        <v>ies</v>
      </c>
      <c r="Z1946">
        <f t="shared" si="191"/>
        <v>9</v>
      </c>
    </row>
    <row r="1947" spans="1:26" x14ac:dyDescent="0.25">
      <c r="A1947">
        <v>1946</v>
      </c>
      <c r="B1947">
        <v>15607347</v>
      </c>
      <c r="C1947" t="s">
        <v>1188</v>
      </c>
      <c r="D1947">
        <v>734</v>
      </c>
      <c r="E1947" t="s">
        <v>15</v>
      </c>
      <c r="F1947" t="s">
        <v>23</v>
      </c>
      <c r="G1947">
        <v>22</v>
      </c>
      <c r="H1947">
        <v>5</v>
      </c>
      <c r="I1947">
        <v>130056.23</v>
      </c>
      <c r="J1947">
        <v>1</v>
      </c>
      <c r="K1947">
        <v>0</v>
      </c>
      <c r="L1947">
        <v>0</v>
      </c>
      <c r="M1947">
        <v>121894.31</v>
      </c>
      <c r="N1947">
        <v>1</v>
      </c>
      <c r="P1947">
        <f t="shared" si="186"/>
        <v>130056.23</v>
      </c>
      <c r="Q1947">
        <f t="shared" si="187"/>
        <v>4.6904157598234297</v>
      </c>
      <c r="W1947">
        <f t="shared" si="188"/>
        <v>2006</v>
      </c>
      <c r="X1947" t="str">
        <f t="shared" si="189"/>
        <v>Oli</v>
      </c>
      <c r="Y1947" t="str">
        <f t="shared" si="190"/>
        <v>eka</v>
      </c>
      <c r="Z1947">
        <f t="shared" si="191"/>
        <v>10</v>
      </c>
    </row>
    <row r="1948" spans="1:26" x14ac:dyDescent="0.25">
      <c r="A1948">
        <v>1947</v>
      </c>
      <c r="B1948">
        <v>15698321</v>
      </c>
      <c r="C1948" t="s">
        <v>1189</v>
      </c>
      <c r="D1948">
        <v>648</v>
      </c>
      <c r="E1948" t="s">
        <v>26</v>
      </c>
      <c r="F1948" t="s">
        <v>23</v>
      </c>
      <c r="G1948">
        <v>34</v>
      </c>
      <c r="H1948">
        <v>3</v>
      </c>
      <c r="I1948">
        <v>95039.73</v>
      </c>
      <c r="J1948">
        <v>2</v>
      </c>
      <c r="K1948">
        <v>1</v>
      </c>
      <c r="L1948">
        <v>1</v>
      </c>
      <c r="M1948">
        <v>147055.87</v>
      </c>
      <c r="N1948">
        <v>0</v>
      </c>
      <c r="P1948">
        <f t="shared" si="186"/>
        <v>95039.73</v>
      </c>
      <c r="Q1948">
        <f t="shared" si="187"/>
        <v>5.8309518948453007</v>
      </c>
      <c r="W1948">
        <f t="shared" si="188"/>
        <v>5137</v>
      </c>
      <c r="X1948" t="str">
        <f t="shared" si="189"/>
        <v>Yob</v>
      </c>
      <c r="Y1948" t="str">
        <f t="shared" si="190"/>
        <v>nna</v>
      </c>
      <c r="Z1948">
        <f t="shared" si="191"/>
        <v>7</v>
      </c>
    </row>
    <row r="1949" spans="1:26" x14ac:dyDescent="0.25">
      <c r="A1949">
        <v>1948</v>
      </c>
      <c r="B1949">
        <v>15657812</v>
      </c>
      <c r="C1949" t="s">
        <v>263</v>
      </c>
      <c r="D1949">
        <v>688</v>
      </c>
      <c r="E1949" t="s">
        <v>15</v>
      </c>
      <c r="F1949" t="s">
        <v>23</v>
      </c>
      <c r="G1949">
        <v>52</v>
      </c>
      <c r="H1949">
        <v>1</v>
      </c>
      <c r="I1949">
        <v>0</v>
      </c>
      <c r="J1949">
        <v>2</v>
      </c>
      <c r="K1949">
        <v>1</v>
      </c>
      <c r="L1949">
        <v>1</v>
      </c>
      <c r="M1949">
        <v>172033.57</v>
      </c>
      <c r="N1949">
        <v>0</v>
      </c>
      <c r="P1949">
        <f t="shared" si="186"/>
        <v>0</v>
      </c>
      <c r="Q1949">
        <f t="shared" si="187"/>
        <v>7.2111025509279782</v>
      </c>
      <c r="W1949">
        <f t="shared" si="188"/>
        <v>3535</v>
      </c>
      <c r="X1949" t="str">
        <f t="shared" si="189"/>
        <v>Ch'</v>
      </c>
      <c r="Y1949" t="str">
        <f t="shared" si="190"/>
        <v>'iu</v>
      </c>
      <c r="Z1949">
        <f t="shared" si="191"/>
        <v>5</v>
      </c>
    </row>
    <row r="1950" spans="1:26" x14ac:dyDescent="0.25">
      <c r="A1950">
        <v>1949</v>
      </c>
      <c r="B1950">
        <v>15569187</v>
      </c>
      <c r="C1950" t="s">
        <v>545</v>
      </c>
      <c r="D1950">
        <v>680</v>
      </c>
      <c r="E1950" t="s">
        <v>18</v>
      </c>
      <c r="F1950" t="s">
        <v>23</v>
      </c>
      <c r="G1950">
        <v>35</v>
      </c>
      <c r="H1950">
        <v>9</v>
      </c>
      <c r="I1950">
        <v>0</v>
      </c>
      <c r="J1950">
        <v>2</v>
      </c>
      <c r="K1950">
        <v>0</v>
      </c>
      <c r="L1950">
        <v>0</v>
      </c>
      <c r="M1950">
        <v>143774.06</v>
      </c>
      <c r="N1950">
        <v>0</v>
      </c>
      <c r="P1950">
        <f t="shared" si="186"/>
        <v>0</v>
      </c>
      <c r="Q1950">
        <f t="shared" si="187"/>
        <v>5.9160797830996161</v>
      </c>
      <c r="W1950">
        <f t="shared" si="188"/>
        <v>3876</v>
      </c>
      <c r="X1950" t="str">
        <f t="shared" si="189"/>
        <v>Fle</v>
      </c>
      <c r="Y1950" t="str">
        <f t="shared" si="190"/>
        <v>ing</v>
      </c>
      <c r="Z1950">
        <f t="shared" si="191"/>
        <v>7</v>
      </c>
    </row>
    <row r="1951" spans="1:26" x14ac:dyDescent="0.25">
      <c r="A1951">
        <v>1950</v>
      </c>
      <c r="B1951">
        <v>15681562</v>
      </c>
      <c r="C1951" t="s">
        <v>1190</v>
      </c>
      <c r="D1951">
        <v>516</v>
      </c>
      <c r="E1951" t="s">
        <v>15</v>
      </c>
      <c r="F1951" t="s">
        <v>16</v>
      </c>
      <c r="G1951">
        <v>43</v>
      </c>
      <c r="H1951">
        <v>2</v>
      </c>
      <c r="I1951">
        <v>112773.73</v>
      </c>
      <c r="J1951">
        <v>2</v>
      </c>
      <c r="K1951">
        <v>1</v>
      </c>
      <c r="L1951">
        <v>1</v>
      </c>
      <c r="M1951">
        <v>139366.57999999999</v>
      </c>
      <c r="N1951">
        <v>0</v>
      </c>
      <c r="P1951">
        <f t="shared" si="186"/>
        <v>112773.73</v>
      </c>
      <c r="Q1951">
        <f t="shared" si="187"/>
        <v>6.5574385243020004</v>
      </c>
      <c r="W1951">
        <f t="shared" si="188"/>
        <v>9092</v>
      </c>
      <c r="X1951" t="str">
        <f t="shared" si="189"/>
        <v>Tre</v>
      </c>
      <c r="Y1951" t="str">
        <f t="shared" si="190"/>
        <v>san</v>
      </c>
      <c r="Z1951">
        <f t="shared" si="191"/>
        <v>8</v>
      </c>
    </row>
    <row r="1952" spans="1:26" x14ac:dyDescent="0.25">
      <c r="A1952">
        <v>1951</v>
      </c>
      <c r="B1952">
        <v>15615456</v>
      </c>
      <c r="C1952" t="s">
        <v>986</v>
      </c>
      <c r="D1952">
        <v>680</v>
      </c>
      <c r="E1952" t="s">
        <v>15</v>
      </c>
      <c r="F1952" t="s">
        <v>16</v>
      </c>
      <c r="G1952">
        <v>37</v>
      </c>
      <c r="H1952">
        <v>10</v>
      </c>
      <c r="I1952">
        <v>123806.28</v>
      </c>
      <c r="J1952">
        <v>1</v>
      </c>
      <c r="K1952">
        <v>1</v>
      </c>
      <c r="L1952">
        <v>0</v>
      </c>
      <c r="M1952">
        <v>81776.84</v>
      </c>
      <c r="N1952">
        <v>1</v>
      </c>
      <c r="P1952">
        <f t="shared" si="186"/>
        <v>123806.28</v>
      </c>
      <c r="Q1952">
        <f t="shared" si="187"/>
        <v>6.0827625302982193</v>
      </c>
      <c r="W1952">
        <f t="shared" si="188"/>
        <v>3876</v>
      </c>
      <c r="X1952" t="str">
        <f t="shared" si="189"/>
        <v>Ale</v>
      </c>
      <c r="Y1952" t="str">
        <f t="shared" si="190"/>
        <v>ova</v>
      </c>
      <c r="Z1952">
        <f t="shared" si="191"/>
        <v>12</v>
      </c>
    </row>
    <row r="1953" spans="1:26" x14ac:dyDescent="0.25">
      <c r="A1953">
        <v>1952</v>
      </c>
      <c r="B1953">
        <v>15589793</v>
      </c>
      <c r="C1953" t="s">
        <v>1018</v>
      </c>
      <c r="D1953">
        <v>604</v>
      </c>
      <c r="E1953" t="s">
        <v>15</v>
      </c>
      <c r="F1953" t="s">
        <v>23</v>
      </c>
      <c r="G1953">
        <v>53</v>
      </c>
      <c r="H1953">
        <v>8</v>
      </c>
      <c r="I1953">
        <v>144453.75</v>
      </c>
      <c r="J1953">
        <v>1</v>
      </c>
      <c r="K1953">
        <v>1</v>
      </c>
      <c r="L1953">
        <v>0</v>
      </c>
      <c r="M1953">
        <v>190998.96</v>
      </c>
      <c r="N1953">
        <v>1</v>
      </c>
      <c r="P1953">
        <f t="shared" si="186"/>
        <v>144453.75</v>
      </c>
      <c r="Q1953">
        <f t="shared" si="187"/>
        <v>7.2801098892805181</v>
      </c>
      <c r="W1953">
        <f t="shared" si="188"/>
        <v>6794</v>
      </c>
      <c r="X1953" t="str">
        <f t="shared" si="189"/>
        <v>Onw</v>
      </c>
      <c r="Y1953" t="str">
        <f t="shared" si="190"/>
        <v>eze</v>
      </c>
      <c r="Z1953">
        <f t="shared" si="191"/>
        <v>10</v>
      </c>
    </row>
    <row r="1954" spans="1:26" x14ac:dyDescent="0.25">
      <c r="A1954">
        <v>1953</v>
      </c>
      <c r="B1954">
        <v>15781884</v>
      </c>
      <c r="C1954" t="s">
        <v>1191</v>
      </c>
      <c r="D1954">
        <v>624</v>
      </c>
      <c r="E1954" t="s">
        <v>26</v>
      </c>
      <c r="F1954" t="s">
        <v>23</v>
      </c>
      <c r="G1954">
        <v>27</v>
      </c>
      <c r="H1954">
        <v>9</v>
      </c>
      <c r="I1954">
        <v>94667.29</v>
      </c>
      <c r="J1954">
        <v>2</v>
      </c>
      <c r="K1954">
        <v>0</v>
      </c>
      <c r="L1954">
        <v>1</v>
      </c>
      <c r="M1954">
        <v>4470.5200000000004</v>
      </c>
      <c r="N1954">
        <v>0</v>
      </c>
      <c r="P1954">
        <f t="shared" si="186"/>
        <v>94667.29</v>
      </c>
      <c r="Q1954">
        <f t="shared" si="187"/>
        <v>5.196152422706632</v>
      </c>
      <c r="W1954">
        <f t="shared" si="188"/>
        <v>6086</v>
      </c>
      <c r="X1954" t="str">
        <f t="shared" si="189"/>
        <v>Kno</v>
      </c>
      <c r="Y1954" t="str">
        <f t="shared" si="190"/>
        <v>nox</v>
      </c>
      <c r="Z1954">
        <f t="shared" si="191"/>
        <v>4</v>
      </c>
    </row>
    <row r="1955" spans="1:26" x14ac:dyDescent="0.25">
      <c r="A1955">
        <v>1954</v>
      </c>
      <c r="B1955">
        <v>15675190</v>
      </c>
      <c r="C1955" t="s">
        <v>150</v>
      </c>
      <c r="D1955">
        <v>623</v>
      </c>
      <c r="E1955" t="s">
        <v>15</v>
      </c>
      <c r="F1955" t="s">
        <v>23</v>
      </c>
      <c r="G1955">
        <v>21</v>
      </c>
      <c r="H1955">
        <v>10</v>
      </c>
      <c r="I1955">
        <v>0</v>
      </c>
      <c r="J1955">
        <v>2</v>
      </c>
      <c r="K1955">
        <v>0</v>
      </c>
      <c r="L1955">
        <v>1</v>
      </c>
      <c r="M1955">
        <v>135851.29999999999</v>
      </c>
      <c r="N1955">
        <v>0</v>
      </c>
      <c r="P1955">
        <f t="shared" si="186"/>
        <v>0</v>
      </c>
      <c r="Q1955">
        <f t="shared" si="187"/>
        <v>4.5825756949558398</v>
      </c>
      <c r="W1955">
        <f t="shared" si="188"/>
        <v>6123</v>
      </c>
      <c r="X1955" t="str">
        <f t="shared" si="189"/>
        <v>Chi</v>
      </c>
      <c r="Y1955" t="str">
        <f t="shared" si="190"/>
        <v>hia</v>
      </c>
      <c r="Z1955">
        <f t="shared" si="191"/>
        <v>4</v>
      </c>
    </row>
    <row r="1956" spans="1:26" x14ac:dyDescent="0.25">
      <c r="A1956">
        <v>1955</v>
      </c>
      <c r="B1956">
        <v>15600734</v>
      </c>
      <c r="C1956" t="s">
        <v>1098</v>
      </c>
      <c r="D1956">
        <v>624</v>
      </c>
      <c r="E1956" t="s">
        <v>18</v>
      </c>
      <c r="F1956" t="s">
        <v>23</v>
      </c>
      <c r="G1956">
        <v>51</v>
      </c>
      <c r="H1956">
        <v>5</v>
      </c>
      <c r="I1956">
        <v>174397.21</v>
      </c>
      <c r="J1956">
        <v>2</v>
      </c>
      <c r="K1956">
        <v>1</v>
      </c>
      <c r="L1956">
        <v>1</v>
      </c>
      <c r="M1956">
        <v>172372.63</v>
      </c>
      <c r="N1956">
        <v>0</v>
      </c>
      <c r="P1956">
        <f t="shared" si="186"/>
        <v>174397.21</v>
      </c>
      <c r="Q1956">
        <f t="shared" si="187"/>
        <v>7.1414284285428504</v>
      </c>
      <c r="W1956">
        <f t="shared" si="188"/>
        <v>6086</v>
      </c>
      <c r="X1956" t="str">
        <f t="shared" si="189"/>
        <v>Tow</v>
      </c>
      <c r="Y1956" t="str">
        <f t="shared" si="190"/>
        <v>end</v>
      </c>
      <c r="Z1956">
        <f t="shared" si="191"/>
        <v>8</v>
      </c>
    </row>
    <row r="1957" spans="1:26" x14ac:dyDescent="0.25">
      <c r="A1957">
        <v>1956</v>
      </c>
      <c r="B1957">
        <v>15779176</v>
      </c>
      <c r="C1957" t="s">
        <v>212</v>
      </c>
      <c r="D1957">
        <v>565</v>
      </c>
      <c r="E1957" t="s">
        <v>26</v>
      </c>
      <c r="F1957" t="s">
        <v>16</v>
      </c>
      <c r="G1957">
        <v>58</v>
      </c>
      <c r="H1957">
        <v>3</v>
      </c>
      <c r="I1957">
        <v>108888.24</v>
      </c>
      <c r="J1957">
        <v>3</v>
      </c>
      <c r="K1957">
        <v>0</v>
      </c>
      <c r="L1957">
        <v>1</v>
      </c>
      <c r="M1957">
        <v>135875.51</v>
      </c>
      <c r="N1957">
        <v>1</v>
      </c>
      <c r="P1957">
        <f t="shared" si="186"/>
        <v>108888.24</v>
      </c>
      <c r="Q1957">
        <f t="shared" si="187"/>
        <v>7.6157731058639087</v>
      </c>
      <c r="W1957">
        <f t="shared" si="188"/>
        <v>8006</v>
      </c>
      <c r="X1957" t="str">
        <f t="shared" si="189"/>
        <v>Dik</v>
      </c>
      <c r="Y1957" t="str">
        <f t="shared" si="190"/>
        <v>ike</v>
      </c>
      <c r="Z1957">
        <f t="shared" si="191"/>
        <v>4</v>
      </c>
    </row>
    <row r="1958" spans="1:26" x14ac:dyDescent="0.25">
      <c r="A1958">
        <v>1957</v>
      </c>
      <c r="B1958">
        <v>15605286</v>
      </c>
      <c r="C1958" t="s">
        <v>1192</v>
      </c>
      <c r="D1958">
        <v>565</v>
      </c>
      <c r="E1958" t="s">
        <v>15</v>
      </c>
      <c r="F1958" t="s">
        <v>23</v>
      </c>
      <c r="G1958">
        <v>55</v>
      </c>
      <c r="H1958">
        <v>4</v>
      </c>
      <c r="I1958">
        <v>118803.35</v>
      </c>
      <c r="J1958">
        <v>2</v>
      </c>
      <c r="K1958">
        <v>1</v>
      </c>
      <c r="L1958">
        <v>1</v>
      </c>
      <c r="M1958">
        <v>128124.7</v>
      </c>
      <c r="N1958">
        <v>1</v>
      </c>
      <c r="P1958">
        <f t="shared" si="186"/>
        <v>118803.35</v>
      </c>
      <c r="Q1958">
        <f t="shared" si="187"/>
        <v>7.416198487095663</v>
      </c>
      <c r="W1958">
        <f t="shared" si="188"/>
        <v>8006</v>
      </c>
      <c r="X1958" t="str">
        <f t="shared" si="189"/>
        <v>Moy</v>
      </c>
      <c r="Y1958" t="str">
        <f t="shared" si="190"/>
        <v>yes</v>
      </c>
      <c r="Z1958">
        <f t="shared" si="191"/>
        <v>5</v>
      </c>
    </row>
    <row r="1959" spans="1:26" x14ac:dyDescent="0.25">
      <c r="A1959">
        <v>1958</v>
      </c>
      <c r="B1959">
        <v>15674922</v>
      </c>
      <c r="C1959" t="s">
        <v>1193</v>
      </c>
      <c r="D1959">
        <v>710</v>
      </c>
      <c r="E1959" t="s">
        <v>15</v>
      </c>
      <c r="F1959" t="s">
        <v>23</v>
      </c>
      <c r="G1959">
        <v>54</v>
      </c>
      <c r="H1959">
        <v>6</v>
      </c>
      <c r="I1959">
        <v>171137.62</v>
      </c>
      <c r="J1959">
        <v>1</v>
      </c>
      <c r="K1959">
        <v>1</v>
      </c>
      <c r="L1959">
        <v>1</v>
      </c>
      <c r="M1959">
        <v>167023.95000000001</v>
      </c>
      <c r="N1959">
        <v>1</v>
      </c>
      <c r="P1959">
        <f t="shared" si="186"/>
        <v>171137.62</v>
      </c>
      <c r="Q1959">
        <f t="shared" si="187"/>
        <v>7.3484692283495345</v>
      </c>
      <c r="W1959">
        <f t="shared" si="188"/>
        <v>2741</v>
      </c>
      <c r="X1959" t="str">
        <f t="shared" si="189"/>
        <v>Bea</v>
      </c>
      <c r="Y1959" t="str">
        <f t="shared" si="190"/>
        <v>ers</v>
      </c>
      <c r="Z1959">
        <f t="shared" si="191"/>
        <v>7</v>
      </c>
    </row>
    <row r="1960" spans="1:26" x14ac:dyDescent="0.25">
      <c r="A1960">
        <v>1959</v>
      </c>
      <c r="B1960">
        <v>15737506</v>
      </c>
      <c r="C1960" t="s">
        <v>1194</v>
      </c>
      <c r="D1960">
        <v>645</v>
      </c>
      <c r="E1960" t="s">
        <v>15</v>
      </c>
      <c r="F1960" t="s">
        <v>23</v>
      </c>
      <c r="G1960">
        <v>42</v>
      </c>
      <c r="H1960">
        <v>6</v>
      </c>
      <c r="I1960">
        <v>0</v>
      </c>
      <c r="J1960">
        <v>1</v>
      </c>
      <c r="K1960">
        <v>0</v>
      </c>
      <c r="L1960">
        <v>0</v>
      </c>
      <c r="M1960">
        <v>149807.01</v>
      </c>
      <c r="N1960">
        <v>0</v>
      </c>
      <c r="P1960">
        <f t="shared" si="186"/>
        <v>0</v>
      </c>
      <c r="Q1960">
        <f t="shared" si="187"/>
        <v>6.4807406984078604</v>
      </c>
      <c r="W1960">
        <f t="shared" si="188"/>
        <v>5260</v>
      </c>
      <c r="X1960" t="str">
        <f t="shared" si="189"/>
        <v>Tre</v>
      </c>
      <c r="Y1960" t="str">
        <f t="shared" si="190"/>
        <v>ova</v>
      </c>
      <c r="Z1960">
        <f t="shared" si="191"/>
        <v>10</v>
      </c>
    </row>
    <row r="1961" spans="1:26" x14ac:dyDescent="0.25">
      <c r="A1961">
        <v>1960</v>
      </c>
      <c r="B1961">
        <v>15780514</v>
      </c>
      <c r="C1961" t="s">
        <v>139</v>
      </c>
      <c r="D1961">
        <v>707</v>
      </c>
      <c r="E1961" t="s">
        <v>15</v>
      </c>
      <c r="F1961" t="s">
        <v>23</v>
      </c>
      <c r="G1961">
        <v>33</v>
      </c>
      <c r="H1961">
        <v>8</v>
      </c>
      <c r="I1961">
        <v>136678.51999999999</v>
      </c>
      <c r="J1961">
        <v>1</v>
      </c>
      <c r="K1961">
        <v>1</v>
      </c>
      <c r="L1961">
        <v>0</v>
      </c>
      <c r="M1961">
        <v>54290.62</v>
      </c>
      <c r="N1961">
        <v>0</v>
      </c>
      <c r="P1961">
        <f t="shared" si="186"/>
        <v>136678.51999999999</v>
      </c>
      <c r="Q1961">
        <f t="shared" si="187"/>
        <v>5.7445626465380286</v>
      </c>
      <c r="W1961">
        <f t="shared" si="188"/>
        <v>2850</v>
      </c>
      <c r="X1961" t="str">
        <f t="shared" si="189"/>
        <v>Ful</v>
      </c>
      <c r="Y1961" t="str">
        <f t="shared" si="190"/>
        <v>ler</v>
      </c>
      <c r="Z1961">
        <f t="shared" si="191"/>
        <v>6</v>
      </c>
    </row>
    <row r="1962" spans="1:26" x14ac:dyDescent="0.25">
      <c r="A1962">
        <v>1961</v>
      </c>
      <c r="B1962">
        <v>15623647</v>
      </c>
      <c r="C1962" t="s">
        <v>40</v>
      </c>
      <c r="D1962">
        <v>655</v>
      </c>
      <c r="E1962" t="s">
        <v>18</v>
      </c>
      <c r="F1962" t="s">
        <v>16</v>
      </c>
      <c r="G1962">
        <v>36</v>
      </c>
      <c r="H1962">
        <v>1</v>
      </c>
      <c r="I1962">
        <v>135515.76</v>
      </c>
      <c r="J1962">
        <v>1</v>
      </c>
      <c r="K1962">
        <v>1</v>
      </c>
      <c r="L1962">
        <v>0</v>
      </c>
      <c r="M1962">
        <v>86013.96</v>
      </c>
      <c r="N1962">
        <v>0</v>
      </c>
      <c r="P1962">
        <f t="shared" si="186"/>
        <v>135515.76</v>
      </c>
      <c r="Q1962">
        <f t="shared" si="187"/>
        <v>6</v>
      </c>
      <c r="W1962">
        <f t="shared" si="188"/>
        <v>4845</v>
      </c>
      <c r="X1962" t="str">
        <f t="shared" si="189"/>
        <v>Del</v>
      </c>
      <c r="Y1962" t="str">
        <f t="shared" si="190"/>
        <v>cci</v>
      </c>
      <c r="Z1962">
        <f t="shared" si="191"/>
        <v>8</v>
      </c>
    </row>
    <row r="1963" spans="1:26" x14ac:dyDescent="0.25">
      <c r="A1963">
        <v>1962</v>
      </c>
      <c r="B1963">
        <v>15668472</v>
      </c>
      <c r="C1963" t="s">
        <v>109</v>
      </c>
      <c r="D1963">
        <v>705</v>
      </c>
      <c r="E1963" t="s">
        <v>18</v>
      </c>
      <c r="F1963" t="s">
        <v>16</v>
      </c>
      <c r="G1963">
        <v>24</v>
      </c>
      <c r="H1963">
        <v>5</v>
      </c>
      <c r="I1963">
        <v>177799.83</v>
      </c>
      <c r="J1963">
        <v>2</v>
      </c>
      <c r="K1963">
        <v>0</v>
      </c>
      <c r="L1963">
        <v>0</v>
      </c>
      <c r="M1963">
        <v>79886.06</v>
      </c>
      <c r="N1963">
        <v>0</v>
      </c>
      <c r="P1963">
        <f t="shared" si="186"/>
        <v>177799.83</v>
      </c>
      <c r="Q1963">
        <f t="shared" si="187"/>
        <v>4.8989794855663558</v>
      </c>
      <c r="W1963">
        <f t="shared" si="188"/>
        <v>2930</v>
      </c>
      <c r="X1963" t="str">
        <f t="shared" si="189"/>
        <v>Rit</v>
      </c>
      <c r="Y1963" t="str">
        <f t="shared" si="190"/>
        <v>hie</v>
      </c>
      <c r="Z1963">
        <f t="shared" si="191"/>
        <v>7</v>
      </c>
    </row>
    <row r="1964" spans="1:26" x14ac:dyDescent="0.25">
      <c r="A1964">
        <v>1963</v>
      </c>
      <c r="B1964">
        <v>15692416</v>
      </c>
      <c r="C1964" t="s">
        <v>1195</v>
      </c>
      <c r="D1964">
        <v>358</v>
      </c>
      <c r="E1964" t="s">
        <v>18</v>
      </c>
      <c r="F1964" t="s">
        <v>16</v>
      </c>
      <c r="G1964">
        <v>52</v>
      </c>
      <c r="H1964">
        <v>8</v>
      </c>
      <c r="I1964">
        <v>143542.35999999999</v>
      </c>
      <c r="J1964">
        <v>3</v>
      </c>
      <c r="K1964">
        <v>1</v>
      </c>
      <c r="L1964">
        <v>0</v>
      </c>
      <c r="M1964">
        <v>141959.10999999999</v>
      </c>
      <c r="N1964">
        <v>1</v>
      </c>
      <c r="P1964">
        <f t="shared" si="186"/>
        <v>143542.35999999999</v>
      </c>
      <c r="Q1964">
        <f t="shared" si="187"/>
        <v>7.2111025509279782</v>
      </c>
      <c r="W1964">
        <f t="shared" si="188"/>
        <v>9994</v>
      </c>
      <c r="X1964" t="str">
        <f t="shared" si="189"/>
        <v>Aik</v>
      </c>
      <c r="Y1964" t="str">
        <f t="shared" si="190"/>
        <v>ead</v>
      </c>
      <c r="Z1964">
        <f t="shared" si="191"/>
        <v>9</v>
      </c>
    </row>
    <row r="1965" spans="1:26" x14ac:dyDescent="0.25">
      <c r="A1965">
        <v>1964</v>
      </c>
      <c r="B1965">
        <v>15771139</v>
      </c>
      <c r="C1965" t="s">
        <v>527</v>
      </c>
      <c r="D1965">
        <v>578</v>
      </c>
      <c r="E1965" t="s">
        <v>26</v>
      </c>
      <c r="F1965" t="s">
        <v>23</v>
      </c>
      <c r="G1965">
        <v>34</v>
      </c>
      <c r="H1965">
        <v>8</v>
      </c>
      <c r="I1965">
        <v>147487.23000000001</v>
      </c>
      <c r="J1965">
        <v>2</v>
      </c>
      <c r="K1965">
        <v>1</v>
      </c>
      <c r="L1965">
        <v>0</v>
      </c>
      <c r="M1965">
        <v>66680.77</v>
      </c>
      <c r="N1965">
        <v>0</v>
      </c>
      <c r="P1965">
        <f t="shared" si="186"/>
        <v>147487.23000000001</v>
      </c>
      <c r="Q1965">
        <f t="shared" si="187"/>
        <v>5.8309518948453007</v>
      </c>
      <c r="W1965">
        <f t="shared" si="188"/>
        <v>7676</v>
      </c>
      <c r="X1965" t="str">
        <f t="shared" si="189"/>
        <v>Dou</v>
      </c>
      <c r="Y1965" t="str">
        <f t="shared" si="190"/>
        <v>las</v>
      </c>
      <c r="Z1965">
        <f t="shared" si="191"/>
        <v>7</v>
      </c>
    </row>
    <row r="1966" spans="1:26" x14ac:dyDescent="0.25">
      <c r="A1966">
        <v>1965</v>
      </c>
      <c r="B1966">
        <v>15738318</v>
      </c>
      <c r="C1966" t="s">
        <v>456</v>
      </c>
      <c r="D1966">
        <v>800</v>
      </c>
      <c r="E1966" t="s">
        <v>15</v>
      </c>
      <c r="F1966" t="s">
        <v>16</v>
      </c>
      <c r="G1966">
        <v>40</v>
      </c>
      <c r="H1966">
        <v>5</v>
      </c>
      <c r="I1966">
        <v>97764.41</v>
      </c>
      <c r="J1966">
        <v>1</v>
      </c>
      <c r="K1966">
        <v>1</v>
      </c>
      <c r="L1966">
        <v>0</v>
      </c>
      <c r="M1966">
        <v>98640.15</v>
      </c>
      <c r="N1966">
        <v>1</v>
      </c>
      <c r="P1966">
        <f t="shared" si="186"/>
        <v>97764.41</v>
      </c>
      <c r="Q1966">
        <f t="shared" si="187"/>
        <v>6.324555320336759</v>
      </c>
      <c r="W1966">
        <f t="shared" si="188"/>
        <v>646</v>
      </c>
      <c r="X1966" t="str">
        <f t="shared" si="189"/>
        <v>Kun</v>
      </c>
      <c r="Y1966" t="str">
        <f t="shared" si="190"/>
        <v>ung</v>
      </c>
      <c r="Z1966">
        <f t="shared" si="191"/>
        <v>4</v>
      </c>
    </row>
    <row r="1967" spans="1:26" x14ac:dyDescent="0.25">
      <c r="A1967">
        <v>1966</v>
      </c>
      <c r="B1967">
        <v>15772243</v>
      </c>
      <c r="C1967" t="s">
        <v>140</v>
      </c>
      <c r="D1967">
        <v>612</v>
      </c>
      <c r="E1967" t="s">
        <v>15</v>
      </c>
      <c r="F1967" t="s">
        <v>16</v>
      </c>
      <c r="G1967">
        <v>33</v>
      </c>
      <c r="H1967">
        <v>9</v>
      </c>
      <c r="I1967">
        <v>0</v>
      </c>
      <c r="J1967">
        <v>1</v>
      </c>
      <c r="K1967">
        <v>0</v>
      </c>
      <c r="L1967">
        <v>0</v>
      </c>
      <c r="M1967">
        <v>142797.5</v>
      </c>
      <c r="N1967">
        <v>1</v>
      </c>
      <c r="P1967">
        <f t="shared" si="186"/>
        <v>0</v>
      </c>
      <c r="Q1967">
        <f t="shared" si="187"/>
        <v>5.7445626465380286</v>
      </c>
      <c r="W1967">
        <f t="shared" si="188"/>
        <v>6511</v>
      </c>
      <c r="X1967" t="str">
        <f t="shared" si="189"/>
        <v>Mac</v>
      </c>
      <c r="Y1967" t="str">
        <f t="shared" si="190"/>
        <v>ald</v>
      </c>
      <c r="Z1967">
        <f t="shared" si="191"/>
        <v>9</v>
      </c>
    </row>
    <row r="1968" spans="1:26" x14ac:dyDescent="0.25">
      <c r="A1968">
        <v>1967</v>
      </c>
      <c r="B1968">
        <v>15638463</v>
      </c>
      <c r="C1968" t="s">
        <v>611</v>
      </c>
      <c r="D1968">
        <v>681</v>
      </c>
      <c r="E1968" t="s">
        <v>26</v>
      </c>
      <c r="F1968" t="s">
        <v>16</v>
      </c>
      <c r="G1968">
        <v>48</v>
      </c>
      <c r="H1968">
        <v>8</v>
      </c>
      <c r="I1968">
        <v>139480.18</v>
      </c>
      <c r="J1968">
        <v>1</v>
      </c>
      <c r="K1968">
        <v>1</v>
      </c>
      <c r="L1968">
        <v>1</v>
      </c>
      <c r="M1968">
        <v>163581.67000000001</v>
      </c>
      <c r="N1968">
        <v>0</v>
      </c>
      <c r="P1968">
        <f t="shared" si="186"/>
        <v>139480.18</v>
      </c>
      <c r="Q1968">
        <f t="shared" si="187"/>
        <v>6.9282032302755088</v>
      </c>
      <c r="W1968">
        <f t="shared" si="188"/>
        <v>3837</v>
      </c>
      <c r="X1968" t="str">
        <f t="shared" si="189"/>
        <v>Okw</v>
      </c>
      <c r="Y1968" t="str">
        <f t="shared" si="190"/>
        <v>kwu</v>
      </c>
      <c r="Z1968">
        <f t="shared" si="191"/>
        <v>14</v>
      </c>
    </row>
    <row r="1969" spans="1:26" x14ac:dyDescent="0.25">
      <c r="A1969">
        <v>1968</v>
      </c>
      <c r="B1969">
        <v>15598088</v>
      </c>
      <c r="C1969" t="s">
        <v>653</v>
      </c>
      <c r="D1969">
        <v>559</v>
      </c>
      <c r="E1969" t="s">
        <v>18</v>
      </c>
      <c r="F1969" t="s">
        <v>23</v>
      </c>
      <c r="G1969">
        <v>25</v>
      </c>
      <c r="H1969">
        <v>5</v>
      </c>
      <c r="I1969">
        <v>0</v>
      </c>
      <c r="J1969">
        <v>2</v>
      </c>
      <c r="K1969">
        <v>1</v>
      </c>
      <c r="L1969">
        <v>1</v>
      </c>
      <c r="M1969">
        <v>163221.22</v>
      </c>
      <c r="N1969">
        <v>0</v>
      </c>
      <c r="P1969">
        <f t="shared" si="186"/>
        <v>0</v>
      </c>
      <c r="Q1969">
        <f t="shared" si="187"/>
        <v>5</v>
      </c>
      <c r="W1969">
        <f t="shared" si="188"/>
        <v>8144</v>
      </c>
      <c r="X1969" t="str">
        <f t="shared" si="189"/>
        <v>Ni</v>
      </c>
      <c r="Y1969" t="str">
        <f t="shared" si="190"/>
        <v>Ni</v>
      </c>
      <c r="Z1969">
        <f t="shared" si="191"/>
        <v>2</v>
      </c>
    </row>
    <row r="1970" spans="1:26" x14ac:dyDescent="0.25">
      <c r="A1970">
        <v>1969</v>
      </c>
      <c r="B1970">
        <v>15693468</v>
      </c>
      <c r="C1970" t="s">
        <v>332</v>
      </c>
      <c r="D1970">
        <v>488</v>
      </c>
      <c r="E1970" t="s">
        <v>18</v>
      </c>
      <c r="F1970" t="s">
        <v>16</v>
      </c>
      <c r="G1970">
        <v>39</v>
      </c>
      <c r="H1970">
        <v>9</v>
      </c>
      <c r="I1970">
        <v>140553.46</v>
      </c>
      <c r="J1970">
        <v>1</v>
      </c>
      <c r="K1970">
        <v>0</v>
      </c>
      <c r="L1970">
        <v>0</v>
      </c>
      <c r="M1970">
        <v>12440.44</v>
      </c>
      <c r="N1970">
        <v>0</v>
      </c>
      <c r="P1970">
        <f t="shared" si="186"/>
        <v>140553.46</v>
      </c>
      <c r="Q1970">
        <f t="shared" si="187"/>
        <v>6.2449979983983983</v>
      </c>
      <c r="W1970">
        <f t="shared" si="188"/>
        <v>9511</v>
      </c>
      <c r="X1970" t="str">
        <f t="shared" si="189"/>
        <v>Sim</v>
      </c>
      <c r="Y1970" t="str">
        <f t="shared" si="190"/>
        <v>ons</v>
      </c>
      <c r="Z1970">
        <f t="shared" si="191"/>
        <v>7</v>
      </c>
    </row>
    <row r="1971" spans="1:26" x14ac:dyDescent="0.25">
      <c r="A1971">
        <v>1970</v>
      </c>
      <c r="B1971">
        <v>15671930</v>
      </c>
      <c r="C1971" t="s">
        <v>28</v>
      </c>
      <c r="D1971">
        <v>717</v>
      </c>
      <c r="E1971" t="s">
        <v>15</v>
      </c>
      <c r="F1971" t="s">
        <v>16</v>
      </c>
      <c r="G1971">
        <v>36</v>
      </c>
      <c r="H1971">
        <v>5</v>
      </c>
      <c r="I1971">
        <v>0</v>
      </c>
      <c r="J1971">
        <v>2</v>
      </c>
      <c r="K1971">
        <v>1</v>
      </c>
      <c r="L1971">
        <v>1</v>
      </c>
      <c r="M1971">
        <v>145551.6</v>
      </c>
      <c r="N1971">
        <v>0</v>
      </c>
      <c r="P1971">
        <f t="shared" si="186"/>
        <v>0</v>
      </c>
      <c r="Q1971">
        <f t="shared" si="187"/>
        <v>6</v>
      </c>
      <c r="W1971">
        <f t="shared" si="188"/>
        <v>2502</v>
      </c>
      <c r="X1971" t="str">
        <f t="shared" si="189"/>
        <v>H?</v>
      </c>
      <c r="Y1971" t="str">
        <f t="shared" si="190"/>
        <v>H?</v>
      </c>
      <c r="Z1971">
        <f t="shared" si="191"/>
        <v>2</v>
      </c>
    </row>
    <row r="1972" spans="1:26" x14ac:dyDescent="0.25">
      <c r="A1972">
        <v>1971</v>
      </c>
      <c r="B1972">
        <v>15762268</v>
      </c>
      <c r="C1972" t="s">
        <v>848</v>
      </c>
      <c r="D1972">
        <v>666</v>
      </c>
      <c r="E1972" t="s">
        <v>15</v>
      </c>
      <c r="F1972" t="s">
        <v>16</v>
      </c>
      <c r="G1972">
        <v>41</v>
      </c>
      <c r="H1972">
        <v>10</v>
      </c>
      <c r="I1972">
        <v>141162.07999999999</v>
      </c>
      <c r="J1972">
        <v>1</v>
      </c>
      <c r="K1972">
        <v>1</v>
      </c>
      <c r="L1972">
        <v>0</v>
      </c>
      <c r="M1972">
        <v>50908.480000000003</v>
      </c>
      <c r="N1972">
        <v>0</v>
      </c>
      <c r="P1972">
        <f t="shared" si="186"/>
        <v>141162.07999999999</v>
      </c>
      <c r="Q1972">
        <f t="shared" si="187"/>
        <v>6.4031242374328485</v>
      </c>
      <c r="W1972">
        <f t="shared" si="188"/>
        <v>4432</v>
      </c>
      <c r="X1972" t="str">
        <f t="shared" si="189"/>
        <v>Han</v>
      </c>
      <c r="Y1972" t="str">
        <f t="shared" si="190"/>
        <v>ock</v>
      </c>
      <c r="Z1972">
        <f t="shared" si="191"/>
        <v>7</v>
      </c>
    </row>
    <row r="1973" spans="1:26" x14ac:dyDescent="0.25">
      <c r="A1973">
        <v>1972</v>
      </c>
      <c r="B1973">
        <v>15780954</v>
      </c>
      <c r="C1973" t="s">
        <v>1196</v>
      </c>
      <c r="D1973">
        <v>582</v>
      </c>
      <c r="E1973" t="s">
        <v>18</v>
      </c>
      <c r="F1973" t="s">
        <v>23</v>
      </c>
      <c r="G1973">
        <v>26</v>
      </c>
      <c r="H1973">
        <v>4</v>
      </c>
      <c r="I1973">
        <v>65848.36</v>
      </c>
      <c r="J1973">
        <v>2</v>
      </c>
      <c r="K1973">
        <v>1</v>
      </c>
      <c r="L1973">
        <v>0</v>
      </c>
      <c r="M1973">
        <v>30149.21</v>
      </c>
      <c r="N1973">
        <v>0</v>
      </c>
      <c r="P1973">
        <f t="shared" si="186"/>
        <v>65848.36</v>
      </c>
      <c r="Q1973">
        <f t="shared" si="187"/>
        <v>5.0990195135927845</v>
      </c>
      <c r="W1973">
        <f t="shared" si="188"/>
        <v>7543</v>
      </c>
      <c r="X1973" t="str">
        <f t="shared" si="189"/>
        <v>Cra</v>
      </c>
      <c r="Y1973" t="str">
        <f t="shared" si="190"/>
        <v>ran</v>
      </c>
      <c r="Z1973">
        <f t="shared" si="191"/>
        <v>4</v>
      </c>
    </row>
    <row r="1974" spans="1:26" x14ac:dyDescent="0.25">
      <c r="A1974">
        <v>1973</v>
      </c>
      <c r="B1974">
        <v>15700174</v>
      </c>
      <c r="C1974" t="s">
        <v>490</v>
      </c>
      <c r="D1974">
        <v>733</v>
      </c>
      <c r="E1974" t="s">
        <v>18</v>
      </c>
      <c r="F1974" t="s">
        <v>16</v>
      </c>
      <c r="G1974">
        <v>30</v>
      </c>
      <c r="H1974">
        <v>0</v>
      </c>
      <c r="I1974">
        <v>83319.28</v>
      </c>
      <c r="J1974">
        <v>1</v>
      </c>
      <c r="K1974">
        <v>0</v>
      </c>
      <c r="L1974">
        <v>0</v>
      </c>
      <c r="M1974">
        <v>57769.2</v>
      </c>
      <c r="N1974">
        <v>0</v>
      </c>
      <c r="P1974">
        <f t="shared" si="186"/>
        <v>83319.28</v>
      </c>
      <c r="Q1974">
        <f t="shared" si="187"/>
        <v>5.4772255750516612</v>
      </c>
      <c r="W1974">
        <f t="shared" si="188"/>
        <v>2026</v>
      </c>
      <c r="X1974" t="str">
        <f t="shared" si="189"/>
        <v>McK</v>
      </c>
      <c r="Y1974" t="str">
        <f t="shared" si="190"/>
        <v>Kay</v>
      </c>
      <c r="Z1974">
        <f t="shared" si="191"/>
        <v>5</v>
      </c>
    </row>
    <row r="1975" spans="1:26" x14ac:dyDescent="0.25">
      <c r="A1975">
        <v>1974</v>
      </c>
      <c r="B1975">
        <v>15635728</v>
      </c>
      <c r="C1975" t="s">
        <v>560</v>
      </c>
      <c r="D1975">
        <v>693</v>
      </c>
      <c r="E1975" t="s">
        <v>15</v>
      </c>
      <c r="F1975" t="s">
        <v>23</v>
      </c>
      <c r="G1975">
        <v>41</v>
      </c>
      <c r="H1975">
        <v>4</v>
      </c>
      <c r="I1975">
        <v>0</v>
      </c>
      <c r="J1975">
        <v>2</v>
      </c>
      <c r="K1975">
        <v>0</v>
      </c>
      <c r="L1975">
        <v>0</v>
      </c>
      <c r="M1975">
        <v>156381.47</v>
      </c>
      <c r="N1975">
        <v>0</v>
      </c>
      <c r="P1975">
        <f t="shared" si="186"/>
        <v>0</v>
      </c>
      <c r="Q1975">
        <f t="shared" si="187"/>
        <v>6.4031242374328485</v>
      </c>
      <c r="W1975">
        <f t="shared" si="188"/>
        <v>3374</v>
      </c>
      <c r="X1975" t="str">
        <f t="shared" si="189"/>
        <v>P'a</v>
      </c>
      <c r="Y1975" t="str">
        <f t="shared" si="190"/>
        <v>'an</v>
      </c>
      <c r="Z1975">
        <f t="shared" si="191"/>
        <v>4</v>
      </c>
    </row>
    <row r="1976" spans="1:26" x14ac:dyDescent="0.25">
      <c r="A1976">
        <v>1975</v>
      </c>
      <c r="B1976">
        <v>15679283</v>
      </c>
      <c r="C1976" t="s">
        <v>72</v>
      </c>
      <c r="D1976">
        <v>694</v>
      </c>
      <c r="E1976" t="s">
        <v>15</v>
      </c>
      <c r="F1976" t="s">
        <v>16</v>
      </c>
      <c r="G1976">
        <v>33</v>
      </c>
      <c r="H1976">
        <v>4</v>
      </c>
      <c r="I1976">
        <v>129731.64</v>
      </c>
      <c r="J1976">
        <v>2</v>
      </c>
      <c r="K1976">
        <v>1</v>
      </c>
      <c r="L1976">
        <v>0</v>
      </c>
      <c r="M1976">
        <v>178123.86</v>
      </c>
      <c r="N1976">
        <v>0</v>
      </c>
      <c r="P1976">
        <f t="shared" si="186"/>
        <v>129731.64</v>
      </c>
      <c r="Q1976">
        <f t="shared" si="187"/>
        <v>5.7445626465380286</v>
      </c>
      <c r="W1976">
        <f t="shared" si="188"/>
        <v>3341</v>
      </c>
      <c r="X1976" t="str">
        <f t="shared" si="189"/>
        <v>Par</v>
      </c>
      <c r="Y1976" t="str">
        <f t="shared" si="190"/>
        <v>ill</v>
      </c>
      <c r="Z1976">
        <f t="shared" si="191"/>
        <v>8</v>
      </c>
    </row>
    <row r="1977" spans="1:26" x14ac:dyDescent="0.25">
      <c r="A1977">
        <v>1976</v>
      </c>
      <c r="B1977">
        <v>15591386</v>
      </c>
      <c r="C1977" t="s">
        <v>1197</v>
      </c>
      <c r="D1977">
        <v>622</v>
      </c>
      <c r="E1977" t="s">
        <v>15</v>
      </c>
      <c r="F1977" t="s">
        <v>16</v>
      </c>
      <c r="G1977">
        <v>35</v>
      </c>
      <c r="H1977">
        <v>5</v>
      </c>
      <c r="I1977">
        <v>0</v>
      </c>
      <c r="J1977">
        <v>2</v>
      </c>
      <c r="K1977">
        <v>1</v>
      </c>
      <c r="L1977">
        <v>0</v>
      </c>
      <c r="M1977">
        <v>51112.800000000003</v>
      </c>
      <c r="N1977">
        <v>0</v>
      </c>
      <c r="P1977">
        <f t="shared" si="186"/>
        <v>0</v>
      </c>
      <c r="Q1977">
        <f t="shared" si="187"/>
        <v>5.9160797830996161</v>
      </c>
      <c r="W1977">
        <f t="shared" si="188"/>
        <v>6155</v>
      </c>
      <c r="X1977" t="str">
        <f t="shared" si="189"/>
        <v>Gol</v>
      </c>
      <c r="Y1977" t="str">
        <f t="shared" si="190"/>
        <v>ova</v>
      </c>
      <c r="Z1977">
        <f t="shared" si="191"/>
        <v>8</v>
      </c>
    </row>
    <row r="1978" spans="1:26" x14ac:dyDescent="0.25">
      <c r="A1978">
        <v>1977</v>
      </c>
      <c r="B1978">
        <v>15694192</v>
      </c>
      <c r="C1978" t="s">
        <v>496</v>
      </c>
      <c r="D1978">
        <v>598</v>
      </c>
      <c r="E1978" t="s">
        <v>18</v>
      </c>
      <c r="F1978" t="s">
        <v>16</v>
      </c>
      <c r="G1978">
        <v>38</v>
      </c>
      <c r="H1978">
        <v>6</v>
      </c>
      <c r="I1978">
        <v>0</v>
      </c>
      <c r="J1978">
        <v>2</v>
      </c>
      <c r="K1978">
        <v>0</v>
      </c>
      <c r="L1978">
        <v>0</v>
      </c>
      <c r="M1978">
        <v>173783.38</v>
      </c>
      <c r="N1978">
        <v>0</v>
      </c>
      <c r="P1978">
        <f t="shared" si="186"/>
        <v>0</v>
      </c>
      <c r="Q1978">
        <f t="shared" si="187"/>
        <v>6.164414002968976</v>
      </c>
      <c r="W1978">
        <f t="shared" si="188"/>
        <v>7001</v>
      </c>
      <c r="X1978" t="str">
        <f t="shared" si="189"/>
        <v>Nwa</v>
      </c>
      <c r="Y1978" t="str">
        <f t="shared" si="190"/>
        <v>kwo</v>
      </c>
      <c r="Z1978">
        <f t="shared" si="191"/>
        <v>7</v>
      </c>
    </row>
    <row r="1979" spans="1:26" x14ac:dyDescent="0.25">
      <c r="A1979">
        <v>1978</v>
      </c>
      <c r="B1979">
        <v>15585901</v>
      </c>
      <c r="C1979" t="s">
        <v>287</v>
      </c>
      <c r="D1979">
        <v>717</v>
      </c>
      <c r="E1979" t="s">
        <v>18</v>
      </c>
      <c r="F1979" t="s">
        <v>23</v>
      </c>
      <c r="G1979">
        <v>35</v>
      </c>
      <c r="H1979">
        <v>1</v>
      </c>
      <c r="I1979">
        <v>0</v>
      </c>
      <c r="J1979">
        <v>3</v>
      </c>
      <c r="K1979">
        <v>0</v>
      </c>
      <c r="L1979">
        <v>0</v>
      </c>
      <c r="M1979">
        <v>174770.14</v>
      </c>
      <c r="N1979">
        <v>1</v>
      </c>
      <c r="P1979">
        <f t="shared" si="186"/>
        <v>0</v>
      </c>
      <c r="Q1979">
        <f t="shared" si="187"/>
        <v>5.9160797830996161</v>
      </c>
      <c r="W1979">
        <f t="shared" si="188"/>
        <v>2502</v>
      </c>
      <c r="X1979" t="str">
        <f t="shared" si="189"/>
        <v>Joh</v>
      </c>
      <c r="Y1979" t="str">
        <f t="shared" si="190"/>
        <v>son</v>
      </c>
      <c r="Z1979">
        <f t="shared" si="191"/>
        <v>7</v>
      </c>
    </row>
    <row r="1980" spans="1:26" x14ac:dyDescent="0.25">
      <c r="A1980">
        <v>1979</v>
      </c>
      <c r="B1980">
        <v>15792329</v>
      </c>
      <c r="C1980" t="s">
        <v>543</v>
      </c>
      <c r="D1980">
        <v>494</v>
      </c>
      <c r="E1980" t="s">
        <v>26</v>
      </c>
      <c r="F1980" t="s">
        <v>23</v>
      </c>
      <c r="G1980">
        <v>37</v>
      </c>
      <c r="H1980">
        <v>5</v>
      </c>
      <c r="I1980">
        <v>107106.33</v>
      </c>
      <c r="J1980">
        <v>2</v>
      </c>
      <c r="K1980">
        <v>1</v>
      </c>
      <c r="L1980">
        <v>0</v>
      </c>
      <c r="M1980">
        <v>172063.09</v>
      </c>
      <c r="N1980">
        <v>0</v>
      </c>
      <c r="P1980">
        <f t="shared" si="186"/>
        <v>107106.33</v>
      </c>
      <c r="Q1980">
        <f t="shared" si="187"/>
        <v>6.0827625302982193</v>
      </c>
      <c r="W1980">
        <f t="shared" si="188"/>
        <v>9436</v>
      </c>
      <c r="X1980" t="str">
        <f t="shared" si="189"/>
        <v>Mao</v>
      </c>
      <c r="Y1980" t="str">
        <f t="shared" si="190"/>
        <v>Mao</v>
      </c>
      <c r="Z1980">
        <f t="shared" si="191"/>
        <v>3</v>
      </c>
    </row>
    <row r="1981" spans="1:26" x14ac:dyDescent="0.25">
      <c r="A1981">
        <v>1980</v>
      </c>
      <c r="B1981">
        <v>15635597</v>
      </c>
      <c r="C1981" t="s">
        <v>639</v>
      </c>
      <c r="D1981">
        <v>644</v>
      </c>
      <c r="E1981" t="s">
        <v>15</v>
      </c>
      <c r="F1981" t="s">
        <v>23</v>
      </c>
      <c r="G1981">
        <v>33</v>
      </c>
      <c r="H1981">
        <v>8</v>
      </c>
      <c r="I1981">
        <v>0</v>
      </c>
      <c r="J1981">
        <v>2</v>
      </c>
      <c r="K1981">
        <v>1</v>
      </c>
      <c r="L1981">
        <v>1</v>
      </c>
      <c r="M1981">
        <v>155294.17000000001</v>
      </c>
      <c r="N1981">
        <v>0</v>
      </c>
      <c r="P1981">
        <f t="shared" si="186"/>
        <v>0</v>
      </c>
      <c r="Q1981">
        <f t="shared" si="187"/>
        <v>5.7445626465380286</v>
      </c>
      <c r="W1981">
        <f t="shared" si="188"/>
        <v>5305</v>
      </c>
      <c r="X1981" t="str">
        <f t="shared" si="189"/>
        <v>Ech</v>
      </c>
      <c r="Y1981" t="str">
        <f t="shared" si="190"/>
        <v>kwu</v>
      </c>
      <c r="Z1981">
        <f t="shared" si="191"/>
        <v>14</v>
      </c>
    </row>
    <row r="1982" spans="1:26" x14ac:dyDescent="0.25">
      <c r="A1982">
        <v>1981</v>
      </c>
      <c r="B1982">
        <v>15775880</v>
      </c>
      <c r="C1982" t="s">
        <v>1198</v>
      </c>
      <c r="D1982">
        <v>554</v>
      </c>
      <c r="E1982" t="s">
        <v>15</v>
      </c>
      <c r="F1982" t="s">
        <v>16</v>
      </c>
      <c r="G1982">
        <v>30</v>
      </c>
      <c r="H1982">
        <v>9</v>
      </c>
      <c r="I1982">
        <v>0</v>
      </c>
      <c r="J1982">
        <v>2</v>
      </c>
      <c r="K1982">
        <v>1</v>
      </c>
      <c r="L1982">
        <v>1</v>
      </c>
      <c r="M1982">
        <v>40320.300000000003</v>
      </c>
      <c r="N1982">
        <v>0</v>
      </c>
      <c r="P1982">
        <f t="shared" si="186"/>
        <v>0</v>
      </c>
      <c r="Q1982">
        <f t="shared" si="187"/>
        <v>5.4772255750516612</v>
      </c>
      <c r="W1982">
        <f t="shared" si="188"/>
        <v>8277</v>
      </c>
      <c r="X1982" t="str">
        <f t="shared" si="189"/>
        <v>McE</v>
      </c>
      <c r="Y1982" t="str">
        <f t="shared" si="190"/>
        <v>yea</v>
      </c>
      <c r="Z1982">
        <f t="shared" si="191"/>
        <v>7</v>
      </c>
    </row>
    <row r="1983" spans="1:26" x14ac:dyDescent="0.25">
      <c r="A1983">
        <v>1982</v>
      </c>
      <c r="B1983">
        <v>15630913</v>
      </c>
      <c r="C1983" t="s">
        <v>1199</v>
      </c>
      <c r="D1983">
        <v>476</v>
      </c>
      <c r="E1983" t="s">
        <v>18</v>
      </c>
      <c r="F1983" t="s">
        <v>16</v>
      </c>
      <c r="G1983">
        <v>69</v>
      </c>
      <c r="H1983">
        <v>1</v>
      </c>
      <c r="I1983">
        <v>105303.73</v>
      </c>
      <c r="J1983">
        <v>1</v>
      </c>
      <c r="K1983">
        <v>0</v>
      </c>
      <c r="L1983">
        <v>1</v>
      </c>
      <c r="M1983">
        <v>134260.34</v>
      </c>
      <c r="N1983">
        <v>0</v>
      </c>
      <c r="P1983">
        <f t="shared" si="186"/>
        <v>105303.73</v>
      </c>
      <c r="Q1983">
        <f t="shared" si="187"/>
        <v>8.3066238629180749</v>
      </c>
      <c r="W1983">
        <f t="shared" si="188"/>
        <v>9636</v>
      </c>
      <c r="X1983" t="str">
        <f t="shared" si="189"/>
        <v>Ros</v>
      </c>
      <c r="Y1983" t="str">
        <f t="shared" si="190"/>
        <v>sas</v>
      </c>
      <c r="Z1983">
        <f t="shared" si="191"/>
        <v>5</v>
      </c>
    </row>
    <row r="1984" spans="1:26" x14ac:dyDescent="0.25">
      <c r="A1984">
        <v>1983</v>
      </c>
      <c r="B1984">
        <v>15756680</v>
      </c>
      <c r="C1984" t="s">
        <v>1200</v>
      </c>
      <c r="D1984">
        <v>667</v>
      </c>
      <c r="E1984" t="s">
        <v>15</v>
      </c>
      <c r="F1984" t="s">
        <v>23</v>
      </c>
      <c r="G1984">
        <v>28</v>
      </c>
      <c r="H1984">
        <v>6</v>
      </c>
      <c r="I1984">
        <v>165798.1</v>
      </c>
      <c r="J1984">
        <v>1</v>
      </c>
      <c r="K1984">
        <v>1</v>
      </c>
      <c r="L1984">
        <v>0</v>
      </c>
      <c r="M1984">
        <v>147090.9</v>
      </c>
      <c r="N1984">
        <v>0</v>
      </c>
      <c r="P1984">
        <f t="shared" si="186"/>
        <v>165798.1</v>
      </c>
      <c r="Q1984">
        <f t="shared" si="187"/>
        <v>5.2915026221291814</v>
      </c>
      <c r="W1984">
        <f t="shared" si="188"/>
        <v>4379</v>
      </c>
      <c r="X1984" t="str">
        <f t="shared" si="189"/>
        <v>Phi</v>
      </c>
      <c r="Y1984" t="str">
        <f t="shared" si="190"/>
        <v>ips</v>
      </c>
      <c r="Z1984">
        <f t="shared" si="191"/>
        <v>8</v>
      </c>
    </row>
    <row r="1985" spans="1:26" x14ac:dyDescent="0.25">
      <c r="A1985">
        <v>1984</v>
      </c>
      <c r="B1985">
        <v>15587913</v>
      </c>
      <c r="C1985" t="s">
        <v>747</v>
      </c>
      <c r="D1985">
        <v>748</v>
      </c>
      <c r="E1985" t="s">
        <v>18</v>
      </c>
      <c r="F1985" t="s">
        <v>16</v>
      </c>
      <c r="G1985">
        <v>40</v>
      </c>
      <c r="H1985">
        <v>4</v>
      </c>
      <c r="I1985">
        <v>0</v>
      </c>
      <c r="J1985">
        <v>2</v>
      </c>
      <c r="K1985">
        <v>1</v>
      </c>
      <c r="L1985">
        <v>0</v>
      </c>
      <c r="M1985">
        <v>132368.47</v>
      </c>
      <c r="N1985">
        <v>0</v>
      </c>
      <c r="P1985">
        <f t="shared" si="186"/>
        <v>0</v>
      </c>
      <c r="Q1985">
        <f t="shared" si="187"/>
        <v>6.324555320336759</v>
      </c>
      <c r="W1985">
        <f t="shared" si="188"/>
        <v>1654</v>
      </c>
      <c r="X1985" t="str">
        <f t="shared" si="189"/>
        <v>Pal</v>
      </c>
      <c r="Y1985" t="str">
        <f t="shared" si="190"/>
        <v>rma</v>
      </c>
      <c r="Z1985">
        <f t="shared" si="191"/>
        <v>7</v>
      </c>
    </row>
    <row r="1986" spans="1:26" x14ac:dyDescent="0.25">
      <c r="A1986">
        <v>1985</v>
      </c>
      <c r="B1986">
        <v>15737605</v>
      </c>
      <c r="C1986" t="s">
        <v>1201</v>
      </c>
      <c r="D1986">
        <v>531</v>
      </c>
      <c r="E1986" t="s">
        <v>18</v>
      </c>
      <c r="F1986" t="s">
        <v>16</v>
      </c>
      <c r="G1986">
        <v>45</v>
      </c>
      <c r="H1986">
        <v>1</v>
      </c>
      <c r="I1986">
        <v>126495.57</v>
      </c>
      <c r="J1986">
        <v>2</v>
      </c>
      <c r="K1986">
        <v>1</v>
      </c>
      <c r="L1986">
        <v>1</v>
      </c>
      <c r="M1986">
        <v>164741.5</v>
      </c>
      <c r="N1986">
        <v>0</v>
      </c>
      <c r="P1986">
        <f t="shared" ref="P1986:P2049" si="192">ROUND(I1986,2)</f>
        <v>126495.57</v>
      </c>
      <c r="Q1986">
        <f t="shared" ref="Q1986:Q2049" si="193">SQRT(G:G)</f>
        <v>6.7082039324993694</v>
      </c>
      <c r="W1986">
        <f t="shared" ref="W1986:W2049" si="194">RANK(D1986,D:D)</f>
        <v>8796</v>
      </c>
      <c r="X1986" t="str">
        <f t="shared" ref="X1986:X2049" si="195">LEFT(C:C,3)</f>
        <v>Mor</v>
      </c>
      <c r="Y1986" t="str">
        <f t="shared" ref="Y1986:Y2049" si="196">RIGHT(C:C,3)</f>
        <v>ris</v>
      </c>
      <c r="Z1986">
        <f t="shared" ref="Z1986:Z2049" si="197">LEN(C:C)</f>
        <v>6</v>
      </c>
    </row>
    <row r="1987" spans="1:26" x14ac:dyDescent="0.25">
      <c r="A1987">
        <v>1986</v>
      </c>
      <c r="B1987">
        <v>15627876</v>
      </c>
      <c r="C1987" t="s">
        <v>1202</v>
      </c>
      <c r="D1987">
        <v>719</v>
      </c>
      <c r="E1987" t="s">
        <v>18</v>
      </c>
      <c r="F1987" t="s">
        <v>16</v>
      </c>
      <c r="G1987">
        <v>47</v>
      </c>
      <c r="H1987">
        <v>9</v>
      </c>
      <c r="I1987">
        <v>116393.59</v>
      </c>
      <c r="J1987">
        <v>1</v>
      </c>
      <c r="K1987">
        <v>1</v>
      </c>
      <c r="L1987">
        <v>0</v>
      </c>
      <c r="M1987">
        <v>63051.32</v>
      </c>
      <c r="N1987">
        <v>1</v>
      </c>
      <c r="P1987">
        <f t="shared" si="192"/>
        <v>116393.59</v>
      </c>
      <c r="Q1987">
        <f t="shared" si="193"/>
        <v>6.8556546004010439</v>
      </c>
      <c r="W1987">
        <f t="shared" si="194"/>
        <v>2437</v>
      </c>
      <c r="X1987" t="str">
        <f t="shared" si="195"/>
        <v>Pav</v>
      </c>
      <c r="Y1987" t="str">
        <f t="shared" si="196"/>
        <v>ova</v>
      </c>
      <c r="Z1987">
        <f t="shared" si="197"/>
        <v>7</v>
      </c>
    </row>
    <row r="1988" spans="1:26" x14ac:dyDescent="0.25">
      <c r="A1988">
        <v>1987</v>
      </c>
      <c r="B1988">
        <v>15772601</v>
      </c>
      <c r="C1988" t="s">
        <v>457</v>
      </c>
      <c r="D1988">
        <v>845</v>
      </c>
      <c r="E1988" t="s">
        <v>26</v>
      </c>
      <c r="F1988" t="s">
        <v>16</v>
      </c>
      <c r="G1988">
        <v>41</v>
      </c>
      <c r="H1988">
        <v>2</v>
      </c>
      <c r="I1988">
        <v>81733.740000000005</v>
      </c>
      <c r="J1988">
        <v>2</v>
      </c>
      <c r="K1988">
        <v>0</v>
      </c>
      <c r="L1988">
        <v>0</v>
      </c>
      <c r="M1988">
        <v>199761.29</v>
      </c>
      <c r="N1988">
        <v>0</v>
      </c>
      <c r="P1988">
        <f t="shared" si="192"/>
        <v>81733.740000000005</v>
      </c>
      <c r="Q1988">
        <f t="shared" si="193"/>
        <v>6.4031242374328485</v>
      </c>
      <c r="W1988">
        <f t="shared" si="194"/>
        <v>258</v>
      </c>
      <c r="X1988" t="str">
        <f t="shared" si="195"/>
        <v>Lu</v>
      </c>
      <c r="Y1988" t="str">
        <f t="shared" si="196"/>
        <v>Lu</v>
      </c>
      <c r="Z1988">
        <f t="shared" si="197"/>
        <v>2</v>
      </c>
    </row>
    <row r="1989" spans="1:26" x14ac:dyDescent="0.25">
      <c r="A1989">
        <v>1988</v>
      </c>
      <c r="B1989">
        <v>15758606</v>
      </c>
      <c r="C1989" t="s">
        <v>1203</v>
      </c>
      <c r="D1989">
        <v>738</v>
      </c>
      <c r="E1989" t="s">
        <v>15</v>
      </c>
      <c r="F1989" t="s">
        <v>23</v>
      </c>
      <c r="G1989">
        <v>54</v>
      </c>
      <c r="H1989">
        <v>4</v>
      </c>
      <c r="I1989">
        <v>0</v>
      </c>
      <c r="J1989">
        <v>1</v>
      </c>
      <c r="K1989">
        <v>0</v>
      </c>
      <c r="L1989">
        <v>1</v>
      </c>
      <c r="M1989">
        <v>55725.04</v>
      </c>
      <c r="N1989">
        <v>1</v>
      </c>
      <c r="P1989">
        <f t="shared" si="192"/>
        <v>0</v>
      </c>
      <c r="Q1989">
        <f t="shared" si="193"/>
        <v>7.3484692283495345</v>
      </c>
      <c r="W1989">
        <f t="shared" si="194"/>
        <v>1907</v>
      </c>
      <c r="X1989" t="str">
        <f t="shared" si="195"/>
        <v>Yam</v>
      </c>
      <c r="Y1989" t="str">
        <f t="shared" si="196"/>
        <v>oto</v>
      </c>
      <c r="Z1989">
        <f t="shared" si="197"/>
        <v>8</v>
      </c>
    </row>
    <row r="1990" spans="1:26" x14ac:dyDescent="0.25">
      <c r="A1990">
        <v>1989</v>
      </c>
      <c r="B1990">
        <v>15657107</v>
      </c>
      <c r="C1990" t="s">
        <v>344</v>
      </c>
      <c r="D1990">
        <v>563</v>
      </c>
      <c r="E1990" t="s">
        <v>18</v>
      </c>
      <c r="F1990" t="s">
        <v>16</v>
      </c>
      <c r="G1990">
        <v>46</v>
      </c>
      <c r="H1990">
        <v>8</v>
      </c>
      <c r="I1990">
        <v>106171.68</v>
      </c>
      <c r="J1990">
        <v>1</v>
      </c>
      <c r="K1990">
        <v>1</v>
      </c>
      <c r="L1990">
        <v>0</v>
      </c>
      <c r="M1990">
        <v>163145.5</v>
      </c>
      <c r="N1990">
        <v>1</v>
      </c>
      <c r="P1990">
        <f t="shared" si="192"/>
        <v>106171.68</v>
      </c>
      <c r="Q1990">
        <f t="shared" si="193"/>
        <v>6.7823299831252681</v>
      </c>
      <c r="W1990">
        <f t="shared" si="194"/>
        <v>8054</v>
      </c>
      <c r="X1990" t="str">
        <f t="shared" si="195"/>
        <v>Ang</v>
      </c>
      <c r="Y1990" t="str">
        <f t="shared" si="196"/>
        <v>elo</v>
      </c>
      <c r="Z1990">
        <f t="shared" si="197"/>
        <v>6</v>
      </c>
    </row>
    <row r="1991" spans="1:26" x14ac:dyDescent="0.25">
      <c r="A1991">
        <v>1990</v>
      </c>
      <c r="B1991">
        <v>15622454</v>
      </c>
      <c r="C1991" t="s">
        <v>1204</v>
      </c>
      <c r="D1991">
        <v>695</v>
      </c>
      <c r="E1991" t="s">
        <v>18</v>
      </c>
      <c r="F1991" t="s">
        <v>23</v>
      </c>
      <c r="G1991">
        <v>28</v>
      </c>
      <c r="H1991">
        <v>0</v>
      </c>
      <c r="I1991">
        <v>96020.86</v>
      </c>
      <c r="J1991">
        <v>1</v>
      </c>
      <c r="K1991">
        <v>1</v>
      </c>
      <c r="L1991">
        <v>1</v>
      </c>
      <c r="M1991">
        <v>57992.49</v>
      </c>
      <c r="N1991">
        <v>0</v>
      </c>
      <c r="P1991">
        <f t="shared" si="192"/>
        <v>96020.86</v>
      </c>
      <c r="Q1991">
        <f t="shared" si="193"/>
        <v>5.2915026221291814</v>
      </c>
      <c r="W1991">
        <f t="shared" si="194"/>
        <v>3304</v>
      </c>
      <c r="X1991" t="str">
        <f t="shared" si="195"/>
        <v>Zai</v>
      </c>
      <c r="Y1991" t="str">
        <f t="shared" si="196"/>
        <v>sev</v>
      </c>
      <c r="Z1991">
        <f t="shared" si="197"/>
        <v>7</v>
      </c>
    </row>
    <row r="1992" spans="1:26" x14ac:dyDescent="0.25">
      <c r="A1992">
        <v>1991</v>
      </c>
      <c r="B1992">
        <v>15775803</v>
      </c>
      <c r="C1992" t="s">
        <v>1205</v>
      </c>
      <c r="D1992">
        <v>841</v>
      </c>
      <c r="E1992" t="s">
        <v>18</v>
      </c>
      <c r="F1992" t="s">
        <v>23</v>
      </c>
      <c r="G1992">
        <v>41</v>
      </c>
      <c r="H1992">
        <v>1</v>
      </c>
      <c r="I1992">
        <v>0</v>
      </c>
      <c r="J1992">
        <v>2</v>
      </c>
      <c r="K1992">
        <v>0</v>
      </c>
      <c r="L1992">
        <v>1</v>
      </c>
      <c r="M1992">
        <v>193093.77</v>
      </c>
      <c r="N1992">
        <v>0</v>
      </c>
      <c r="P1992">
        <f t="shared" si="192"/>
        <v>0</v>
      </c>
      <c r="Q1992">
        <f t="shared" si="193"/>
        <v>6.4031242374328485</v>
      </c>
      <c r="W1992">
        <f t="shared" si="194"/>
        <v>280</v>
      </c>
      <c r="X1992" t="str">
        <f t="shared" si="195"/>
        <v>Caw</v>
      </c>
      <c r="Y1992" t="str">
        <f t="shared" si="196"/>
        <v>ker</v>
      </c>
      <c r="Z1992">
        <f t="shared" si="197"/>
        <v>6</v>
      </c>
    </row>
    <row r="1993" spans="1:26" x14ac:dyDescent="0.25">
      <c r="A1993">
        <v>1992</v>
      </c>
      <c r="B1993">
        <v>15570859</v>
      </c>
      <c r="C1993" t="s">
        <v>1206</v>
      </c>
      <c r="D1993">
        <v>626</v>
      </c>
      <c r="E1993" t="s">
        <v>26</v>
      </c>
      <c r="F1993" t="s">
        <v>23</v>
      </c>
      <c r="G1993">
        <v>36</v>
      </c>
      <c r="H1993">
        <v>2</v>
      </c>
      <c r="I1993">
        <v>181671.16</v>
      </c>
      <c r="J1993">
        <v>2</v>
      </c>
      <c r="K1993">
        <v>1</v>
      </c>
      <c r="L1993">
        <v>1</v>
      </c>
      <c r="M1993">
        <v>57531.14</v>
      </c>
      <c r="N1993">
        <v>0</v>
      </c>
      <c r="P1993">
        <f t="shared" si="192"/>
        <v>181671.16</v>
      </c>
      <c r="Q1993">
        <f t="shared" si="193"/>
        <v>6</v>
      </c>
      <c r="W1993">
        <f t="shared" si="194"/>
        <v>6015</v>
      </c>
      <c r="X1993" t="str">
        <f t="shared" si="195"/>
        <v>Fro</v>
      </c>
      <c r="Y1993" t="str">
        <f t="shared" si="196"/>
        <v>att</v>
      </c>
      <c r="Z1993">
        <f t="shared" si="197"/>
        <v>8</v>
      </c>
    </row>
    <row r="1994" spans="1:26" x14ac:dyDescent="0.25">
      <c r="A1994">
        <v>1993</v>
      </c>
      <c r="B1994">
        <v>15748381</v>
      </c>
      <c r="C1994" t="s">
        <v>1207</v>
      </c>
      <c r="D1994">
        <v>613</v>
      </c>
      <c r="E1994" t="s">
        <v>15</v>
      </c>
      <c r="F1994" t="s">
        <v>16</v>
      </c>
      <c r="G1994">
        <v>29</v>
      </c>
      <c r="H1994">
        <v>6</v>
      </c>
      <c r="I1994">
        <v>185709.28</v>
      </c>
      <c r="J1994">
        <v>2</v>
      </c>
      <c r="K1994">
        <v>1</v>
      </c>
      <c r="L1994">
        <v>1</v>
      </c>
      <c r="M1994">
        <v>77242.19</v>
      </c>
      <c r="N1994">
        <v>0</v>
      </c>
      <c r="P1994">
        <f t="shared" si="192"/>
        <v>185709.28</v>
      </c>
      <c r="Q1994">
        <f t="shared" si="193"/>
        <v>5.3851648071345037</v>
      </c>
      <c r="W1994">
        <f t="shared" si="194"/>
        <v>6469</v>
      </c>
      <c r="X1994" t="str">
        <f t="shared" si="195"/>
        <v>Gor</v>
      </c>
      <c r="Y1994" t="str">
        <f t="shared" si="196"/>
        <v>nov</v>
      </c>
      <c r="Z1994">
        <f t="shared" si="197"/>
        <v>8</v>
      </c>
    </row>
    <row r="1995" spans="1:26" x14ac:dyDescent="0.25">
      <c r="A1995">
        <v>1994</v>
      </c>
      <c r="B1995">
        <v>15787189</v>
      </c>
      <c r="C1995" t="s">
        <v>310</v>
      </c>
      <c r="D1995">
        <v>824</v>
      </c>
      <c r="E1995" t="s">
        <v>26</v>
      </c>
      <c r="F1995" t="s">
        <v>23</v>
      </c>
      <c r="G1995">
        <v>60</v>
      </c>
      <c r="H1995">
        <v>8</v>
      </c>
      <c r="I1995">
        <v>134250.17000000001</v>
      </c>
      <c r="J1995">
        <v>3</v>
      </c>
      <c r="K1995">
        <v>0</v>
      </c>
      <c r="L1995">
        <v>0</v>
      </c>
      <c r="M1995">
        <v>153046.16</v>
      </c>
      <c r="N1995">
        <v>1</v>
      </c>
      <c r="P1995">
        <f t="shared" si="192"/>
        <v>134250.17000000001</v>
      </c>
      <c r="Q1995">
        <f t="shared" si="193"/>
        <v>7.745966692414834</v>
      </c>
      <c r="W1995">
        <f t="shared" si="194"/>
        <v>405</v>
      </c>
      <c r="X1995" t="str">
        <f t="shared" si="195"/>
        <v>Tai</v>
      </c>
      <c r="Y1995" t="str">
        <f t="shared" si="196"/>
        <v>Tai</v>
      </c>
      <c r="Z1995">
        <f t="shared" si="197"/>
        <v>3</v>
      </c>
    </row>
    <row r="1996" spans="1:26" x14ac:dyDescent="0.25">
      <c r="A1996">
        <v>1995</v>
      </c>
      <c r="B1996">
        <v>15666055</v>
      </c>
      <c r="C1996" t="s">
        <v>183</v>
      </c>
      <c r="D1996">
        <v>705</v>
      </c>
      <c r="E1996" t="s">
        <v>15</v>
      </c>
      <c r="F1996" t="s">
        <v>16</v>
      </c>
      <c r="G1996">
        <v>49</v>
      </c>
      <c r="H1996">
        <v>7</v>
      </c>
      <c r="I1996">
        <v>0</v>
      </c>
      <c r="J1996">
        <v>1</v>
      </c>
      <c r="K1996">
        <v>1</v>
      </c>
      <c r="L1996">
        <v>0</v>
      </c>
      <c r="M1996">
        <v>63405.2</v>
      </c>
      <c r="N1996">
        <v>1</v>
      </c>
      <c r="P1996">
        <f t="shared" si="192"/>
        <v>0</v>
      </c>
      <c r="Q1996">
        <f t="shared" si="193"/>
        <v>7</v>
      </c>
      <c r="W1996">
        <f t="shared" si="194"/>
        <v>2930</v>
      </c>
      <c r="X1996" t="str">
        <f t="shared" si="195"/>
        <v>Row</v>
      </c>
      <c r="Y1996" t="str">
        <f t="shared" si="196"/>
        <v>owe</v>
      </c>
      <c r="Z1996">
        <f t="shared" si="197"/>
        <v>4</v>
      </c>
    </row>
    <row r="1997" spans="1:26" x14ac:dyDescent="0.25">
      <c r="A1997">
        <v>1996</v>
      </c>
      <c r="B1997">
        <v>15617648</v>
      </c>
      <c r="C1997" t="s">
        <v>1208</v>
      </c>
      <c r="D1997">
        <v>584</v>
      </c>
      <c r="E1997" t="s">
        <v>15</v>
      </c>
      <c r="F1997" t="s">
        <v>16</v>
      </c>
      <c r="G1997">
        <v>44</v>
      </c>
      <c r="H1997">
        <v>5</v>
      </c>
      <c r="I1997">
        <v>95671.75</v>
      </c>
      <c r="J1997">
        <v>2</v>
      </c>
      <c r="K1997">
        <v>1</v>
      </c>
      <c r="L1997">
        <v>1</v>
      </c>
      <c r="M1997">
        <v>106564.88</v>
      </c>
      <c r="N1997">
        <v>0</v>
      </c>
      <c r="P1997">
        <f t="shared" si="192"/>
        <v>95671.75</v>
      </c>
      <c r="Q1997">
        <f t="shared" si="193"/>
        <v>6.6332495807107996</v>
      </c>
      <c r="W1997">
        <f t="shared" si="194"/>
        <v>7467</v>
      </c>
      <c r="X1997" t="str">
        <f t="shared" si="195"/>
        <v>Mik</v>
      </c>
      <c r="Y1997" t="str">
        <f t="shared" si="196"/>
        <v>sen</v>
      </c>
      <c r="Z1997">
        <f t="shared" si="197"/>
        <v>9</v>
      </c>
    </row>
    <row r="1998" spans="1:26" x14ac:dyDescent="0.25">
      <c r="A1998">
        <v>1997</v>
      </c>
      <c r="B1998">
        <v>15755678</v>
      </c>
      <c r="C1998" t="s">
        <v>1209</v>
      </c>
      <c r="D1998">
        <v>534</v>
      </c>
      <c r="E1998" t="s">
        <v>15</v>
      </c>
      <c r="F1998" t="s">
        <v>23</v>
      </c>
      <c r="G1998">
        <v>62</v>
      </c>
      <c r="H1998">
        <v>2</v>
      </c>
      <c r="I1998">
        <v>0</v>
      </c>
      <c r="J1998">
        <v>2</v>
      </c>
      <c r="K1998">
        <v>0</v>
      </c>
      <c r="L1998">
        <v>0</v>
      </c>
      <c r="M1998">
        <v>42763.12</v>
      </c>
      <c r="N1998">
        <v>1</v>
      </c>
      <c r="P1998">
        <f t="shared" si="192"/>
        <v>0</v>
      </c>
      <c r="Q1998">
        <f t="shared" si="193"/>
        <v>7.8740078740118111</v>
      </c>
      <c r="W1998">
        <f t="shared" si="194"/>
        <v>8753</v>
      </c>
      <c r="X1998" t="str">
        <f t="shared" si="195"/>
        <v>Kov</v>
      </c>
      <c r="Y1998" t="str">
        <f t="shared" si="196"/>
        <v>yov</v>
      </c>
      <c r="Z1998">
        <f t="shared" si="197"/>
        <v>8</v>
      </c>
    </row>
    <row r="1999" spans="1:26" x14ac:dyDescent="0.25">
      <c r="A1999">
        <v>1998</v>
      </c>
      <c r="B1999">
        <v>15624781</v>
      </c>
      <c r="C1999" t="s">
        <v>1210</v>
      </c>
      <c r="D1999">
        <v>672</v>
      </c>
      <c r="E1999" t="s">
        <v>15</v>
      </c>
      <c r="F1999" t="s">
        <v>16</v>
      </c>
      <c r="G1999">
        <v>34</v>
      </c>
      <c r="H1999">
        <v>1</v>
      </c>
      <c r="I1999">
        <v>142151.75</v>
      </c>
      <c r="J1999">
        <v>2</v>
      </c>
      <c r="K1999">
        <v>1</v>
      </c>
      <c r="L1999">
        <v>1</v>
      </c>
      <c r="M1999">
        <v>168753.34</v>
      </c>
      <c r="N1999">
        <v>0</v>
      </c>
      <c r="P1999">
        <f t="shared" si="192"/>
        <v>142151.75</v>
      </c>
      <c r="Q1999">
        <f t="shared" si="193"/>
        <v>5.8309518948453007</v>
      </c>
      <c r="W1999">
        <f t="shared" si="194"/>
        <v>4197</v>
      </c>
      <c r="X1999" t="str">
        <f t="shared" si="195"/>
        <v>Mba</v>
      </c>
      <c r="Y1999" t="str">
        <f t="shared" si="196"/>
        <v>efo</v>
      </c>
      <c r="Z1999">
        <f t="shared" si="197"/>
        <v>7</v>
      </c>
    </row>
    <row r="2000" spans="1:26" x14ac:dyDescent="0.25">
      <c r="A2000">
        <v>1999</v>
      </c>
      <c r="B2000">
        <v>15779497</v>
      </c>
      <c r="C2000" t="s">
        <v>306</v>
      </c>
      <c r="D2000">
        <v>603</v>
      </c>
      <c r="E2000" t="s">
        <v>15</v>
      </c>
      <c r="F2000" t="s">
        <v>23</v>
      </c>
      <c r="G2000">
        <v>43</v>
      </c>
      <c r="H2000">
        <v>5</v>
      </c>
      <c r="I2000">
        <v>127823.93</v>
      </c>
      <c r="J2000">
        <v>1</v>
      </c>
      <c r="K2000">
        <v>1</v>
      </c>
      <c r="L2000">
        <v>1</v>
      </c>
      <c r="M2000">
        <v>19483.349999999999</v>
      </c>
      <c r="N2000">
        <v>0</v>
      </c>
      <c r="P2000">
        <f t="shared" si="192"/>
        <v>127823.93</v>
      </c>
      <c r="Q2000">
        <f t="shared" si="193"/>
        <v>6.5574385243020004</v>
      </c>
      <c r="W2000">
        <f t="shared" si="194"/>
        <v>6828</v>
      </c>
      <c r="X2000" t="str">
        <f t="shared" si="195"/>
        <v>Ts'</v>
      </c>
      <c r="Y2000" t="str">
        <f t="shared" si="196"/>
        <v>'ai</v>
      </c>
      <c r="Z2000">
        <f t="shared" si="197"/>
        <v>5</v>
      </c>
    </row>
    <row r="2001" spans="1:26" x14ac:dyDescent="0.25">
      <c r="A2001">
        <v>2000</v>
      </c>
      <c r="B2001">
        <v>15567399</v>
      </c>
      <c r="C2001" t="s">
        <v>1211</v>
      </c>
      <c r="D2001">
        <v>633</v>
      </c>
      <c r="E2001" t="s">
        <v>26</v>
      </c>
      <c r="F2001" t="s">
        <v>23</v>
      </c>
      <c r="G2001">
        <v>43</v>
      </c>
      <c r="H2001">
        <v>3</v>
      </c>
      <c r="I2001">
        <v>144164.29</v>
      </c>
      <c r="J2001">
        <v>1</v>
      </c>
      <c r="K2001">
        <v>1</v>
      </c>
      <c r="L2001">
        <v>1</v>
      </c>
      <c r="M2001">
        <v>158646.46</v>
      </c>
      <c r="N2001">
        <v>0</v>
      </c>
      <c r="P2001">
        <f t="shared" si="192"/>
        <v>144164.29</v>
      </c>
      <c r="Q2001">
        <f t="shared" si="193"/>
        <v>6.5574385243020004</v>
      </c>
      <c r="W2001">
        <f t="shared" si="194"/>
        <v>5733</v>
      </c>
      <c r="X2001" t="str">
        <f t="shared" si="195"/>
        <v>End</v>
      </c>
      <c r="Y2001" t="str">
        <f t="shared" si="196"/>
        <v>rby</v>
      </c>
      <c r="Z2001">
        <f t="shared" si="197"/>
        <v>7</v>
      </c>
    </row>
    <row r="2002" spans="1:26" x14ac:dyDescent="0.25">
      <c r="A2002">
        <v>2001</v>
      </c>
      <c r="B2002">
        <v>15613656</v>
      </c>
      <c r="C2002" t="s">
        <v>500</v>
      </c>
      <c r="D2002">
        <v>842</v>
      </c>
      <c r="E2002" t="s">
        <v>15</v>
      </c>
      <c r="F2002" t="s">
        <v>23</v>
      </c>
      <c r="G2002">
        <v>58</v>
      </c>
      <c r="H2002">
        <v>1</v>
      </c>
      <c r="I2002">
        <v>63492.94</v>
      </c>
      <c r="J2002">
        <v>1</v>
      </c>
      <c r="K2002">
        <v>1</v>
      </c>
      <c r="L2002">
        <v>1</v>
      </c>
      <c r="M2002">
        <v>83172.19</v>
      </c>
      <c r="N2002">
        <v>0</v>
      </c>
      <c r="P2002">
        <f t="shared" si="192"/>
        <v>63492.94</v>
      </c>
      <c r="Q2002">
        <f t="shared" si="193"/>
        <v>7.6157731058639087</v>
      </c>
      <c r="W2002">
        <f t="shared" si="194"/>
        <v>273</v>
      </c>
      <c r="X2002" t="str">
        <f t="shared" si="195"/>
        <v>Lom</v>
      </c>
      <c r="Y2002" t="str">
        <f t="shared" si="196"/>
        <v>rdi</v>
      </c>
      <c r="Z2002">
        <f t="shared" si="197"/>
        <v>8</v>
      </c>
    </row>
    <row r="2003" spans="1:26" x14ac:dyDescent="0.25">
      <c r="A2003">
        <v>2002</v>
      </c>
      <c r="B2003">
        <v>15734311</v>
      </c>
      <c r="C2003" t="s">
        <v>782</v>
      </c>
      <c r="D2003">
        <v>661</v>
      </c>
      <c r="E2003" t="s">
        <v>15</v>
      </c>
      <c r="F2003" t="s">
        <v>16</v>
      </c>
      <c r="G2003">
        <v>27</v>
      </c>
      <c r="H2003">
        <v>3</v>
      </c>
      <c r="I2003">
        <v>0</v>
      </c>
      <c r="J2003">
        <v>2</v>
      </c>
      <c r="K2003">
        <v>1</v>
      </c>
      <c r="L2003">
        <v>1</v>
      </c>
      <c r="M2003">
        <v>76889.789999999994</v>
      </c>
      <c r="N2003">
        <v>0</v>
      </c>
      <c r="P2003">
        <f t="shared" si="192"/>
        <v>0</v>
      </c>
      <c r="Q2003">
        <f t="shared" si="193"/>
        <v>5.196152422706632</v>
      </c>
      <c r="W2003">
        <f t="shared" si="194"/>
        <v>4619</v>
      </c>
      <c r="X2003" t="str">
        <f t="shared" si="195"/>
        <v>Ham</v>
      </c>
      <c r="Y2003" t="str">
        <f t="shared" si="196"/>
        <v>ton</v>
      </c>
      <c r="Z2003">
        <f t="shared" si="197"/>
        <v>8</v>
      </c>
    </row>
    <row r="2004" spans="1:26" x14ac:dyDescent="0.25">
      <c r="A2004">
        <v>2003</v>
      </c>
      <c r="B2004">
        <v>15657214</v>
      </c>
      <c r="C2004" t="s">
        <v>189</v>
      </c>
      <c r="D2004">
        <v>601</v>
      </c>
      <c r="E2004" t="s">
        <v>15</v>
      </c>
      <c r="F2004" t="s">
        <v>23</v>
      </c>
      <c r="G2004">
        <v>74</v>
      </c>
      <c r="H2004">
        <v>2</v>
      </c>
      <c r="I2004">
        <v>0</v>
      </c>
      <c r="J2004">
        <v>2</v>
      </c>
      <c r="K2004">
        <v>0</v>
      </c>
      <c r="L2004">
        <v>1</v>
      </c>
      <c r="M2004">
        <v>51554.58</v>
      </c>
      <c r="N2004">
        <v>0</v>
      </c>
      <c r="P2004">
        <f t="shared" si="192"/>
        <v>0</v>
      </c>
      <c r="Q2004">
        <f t="shared" si="193"/>
        <v>8.6023252670426267</v>
      </c>
      <c r="W2004">
        <f t="shared" si="194"/>
        <v>6895</v>
      </c>
      <c r="X2004" t="str">
        <f t="shared" si="195"/>
        <v>Hsi</v>
      </c>
      <c r="Y2004" t="str">
        <f t="shared" si="196"/>
        <v>sia</v>
      </c>
      <c r="Z2004">
        <f t="shared" si="197"/>
        <v>4</v>
      </c>
    </row>
    <row r="2005" spans="1:26" x14ac:dyDescent="0.25">
      <c r="A2005">
        <v>2004</v>
      </c>
      <c r="B2005">
        <v>15799350</v>
      </c>
      <c r="C2005" t="s">
        <v>543</v>
      </c>
      <c r="D2005">
        <v>632</v>
      </c>
      <c r="E2005" t="s">
        <v>15</v>
      </c>
      <c r="F2005" t="s">
        <v>23</v>
      </c>
      <c r="G2005">
        <v>41</v>
      </c>
      <c r="H2005">
        <v>0</v>
      </c>
      <c r="I2005">
        <v>106134.46</v>
      </c>
      <c r="J2005">
        <v>1</v>
      </c>
      <c r="K2005">
        <v>0</v>
      </c>
      <c r="L2005">
        <v>1</v>
      </c>
      <c r="M2005">
        <v>105570.39</v>
      </c>
      <c r="N2005">
        <v>0</v>
      </c>
      <c r="P2005">
        <f t="shared" si="192"/>
        <v>106134.46</v>
      </c>
      <c r="Q2005">
        <f t="shared" si="193"/>
        <v>6.4031242374328485</v>
      </c>
      <c r="W2005">
        <f t="shared" si="194"/>
        <v>5778</v>
      </c>
      <c r="X2005" t="str">
        <f t="shared" si="195"/>
        <v>Mao</v>
      </c>
      <c r="Y2005" t="str">
        <f t="shared" si="196"/>
        <v>Mao</v>
      </c>
      <c r="Z2005">
        <f t="shared" si="197"/>
        <v>3</v>
      </c>
    </row>
    <row r="2006" spans="1:26" x14ac:dyDescent="0.25">
      <c r="A2006">
        <v>2005</v>
      </c>
      <c r="B2006">
        <v>15729970</v>
      </c>
      <c r="C2006" t="s">
        <v>683</v>
      </c>
      <c r="D2006">
        <v>684</v>
      </c>
      <c r="E2006" t="s">
        <v>26</v>
      </c>
      <c r="F2006" t="s">
        <v>23</v>
      </c>
      <c r="G2006">
        <v>29</v>
      </c>
      <c r="H2006">
        <v>8</v>
      </c>
      <c r="I2006">
        <v>127269.75</v>
      </c>
      <c r="J2006">
        <v>1</v>
      </c>
      <c r="K2006">
        <v>0</v>
      </c>
      <c r="L2006">
        <v>1</v>
      </c>
      <c r="M2006">
        <v>79495.009999999995</v>
      </c>
      <c r="N2006">
        <v>0</v>
      </c>
      <c r="P2006">
        <f t="shared" si="192"/>
        <v>127269.75</v>
      </c>
      <c r="Q2006">
        <f t="shared" si="193"/>
        <v>5.3851648071345037</v>
      </c>
      <c r="W2006">
        <f t="shared" si="194"/>
        <v>3690</v>
      </c>
      <c r="X2006" t="str">
        <f t="shared" si="195"/>
        <v>Ugo</v>
      </c>
      <c r="Y2006" t="str">
        <f t="shared" si="196"/>
        <v>kwu</v>
      </c>
      <c r="Z2006">
        <f t="shared" si="197"/>
        <v>9</v>
      </c>
    </row>
    <row r="2007" spans="1:26" x14ac:dyDescent="0.25">
      <c r="A2007">
        <v>2006</v>
      </c>
      <c r="B2007">
        <v>15725835</v>
      </c>
      <c r="C2007" t="s">
        <v>334</v>
      </c>
      <c r="D2007">
        <v>785</v>
      </c>
      <c r="E2007" t="s">
        <v>26</v>
      </c>
      <c r="F2007" t="s">
        <v>16</v>
      </c>
      <c r="G2007">
        <v>32</v>
      </c>
      <c r="H2007">
        <v>3</v>
      </c>
      <c r="I2007">
        <v>124493.03</v>
      </c>
      <c r="J2007">
        <v>2</v>
      </c>
      <c r="K2007">
        <v>0</v>
      </c>
      <c r="L2007">
        <v>1</v>
      </c>
      <c r="M2007">
        <v>52583.79</v>
      </c>
      <c r="N2007">
        <v>1</v>
      </c>
      <c r="P2007">
        <f t="shared" si="192"/>
        <v>124493.03</v>
      </c>
      <c r="Q2007">
        <f t="shared" si="193"/>
        <v>5.6568542494923806</v>
      </c>
      <c r="W2007">
        <f t="shared" si="194"/>
        <v>873</v>
      </c>
      <c r="X2007" t="str">
        <f t="shared" si="195"/>
        <v>Wes</v>
      </c>
      <c r="Y2007" t="str">
        <f t="shared" si="196"/>
        <v>est</v>
      </c>
      <c r="Z2007">
        <f t="shared" si="197"/>
        <v>4</v>
      </c>
    </row>
    <row r="2008" spans="1:26" x14ac:dyDescent="0.25">
      <c r="A2008">
        <v>2007</v>
      </c>
      <c r="B2008">
        <v>15745543</v>
      </c>
      <c r="C2008" t="s">
        <v>250</v>
      </c>
      <c r="D2008">
        <v>687</v>
      </c>
      <c r="E2008" t="s">
        <v>15</v>
      </c>
      <c r="F2008" t="s">
        <v>23</v>
      </c>
      <c r="G2008">
        <v>39</v>
      </c>
      <c r="H2008">
        <v>7</v>
      </c>
      <c r="I2008">
        <v>0</v>
      </c>
      <c r="J2008">
        <v>2</v>
      </c>
      <c r="K2008">
        <v>1</v>
      </c>
      <c r="L2008">
        <v>0</v>
      </c>
      <c r="M2008">
        <v>26848.25</v>
      </c>
      <c r="N2008">
        <v>0</v>
      </c>
      <c r="P2008">
        <f t="shared" si="192"/>
        <v>0</v>
      </c>
      <c r="Q2008">
        <f t="shared" si="193"/>
        <v>6.2449979983983983</v>
      </c>
      <c r="W2008">
        <f t="shared" si="194"/>
        <v>3565</v>
      </c>
      <c r="X2008" t="str">
        <f t="shared" si="195"/>
        <v>Hug</v>
      </c>
      <c r="Y2008" t="str">
        <f t="shared" si="196"/>
        <v>hes</v>
      </c>
      <c r="Z2008">
        <f t="shared" si="197"/>
        <v>6</v>
      </c>
    </row>
    <row r="2009" spans="1:26" x14ac:dyDescent="0.25">
      <c r="A2009">
        <v>2008</v>
      </c>
      <c r="B2009">
        <v>15727384</v>
      </c>
      <c r="C2009" t="s">
        <v>393</v>
      </c>
      <c r="D2009">
        <v>705</v>
      </c>
      <c r="E2009" t="s">
        <v>26</v>
      </c>
      <c r="F2009" t="s">
        <v>16</v>
      </c>
      <c r="G2009">
        <v>43</v>
      </c>
      <c r="H2009">
        <v>10</v>
      </c>
      <c r="I2009">
        <v>146547.78</v>
      </c>
      <c r="J2009">
        <v>1</v>
      </c>
      <c r="K2009">
        <v>0</v>
      </c>
      <c r="L2009">
        <v>1</v>
      </c>
      <c r="M2009">
        <v>10072.549999999999</v>
      </c>
      <c r="N2009">
        <v>1</v>
      </c>
      <c r="P2009">
        <f t="shared" si="192"/>
        <v>146547.78</v>
      </c>
      <c r="Q2009">
        <f t="shared" si="193"/>
        <v>6.5574385243020004</v>
      </c>
      <c r="W2009">
        <f t="shared" si="194"/>
        <v>2930</v>
      </c>
      <c r="X2009" t="str">
        <f t="shared" si="195"/>
        <v>Chu</v>
      </c>
      <c r="Y2009" t="str">
        <f t="shared" si="196"/>
        <v>eka</v>
      </c>
      <c r="Z2009">
        <f t="shared" si="197"/>
        <v>11</v>
      </c>
    </row>
    <row r="2010" spans="1:26" x14ac:dyDescent="0.25">
      <c r="A2010">
        <v>2009</v>
      </c>
      <c r="B2010">
        <v>15666916</v>
      </c>
      <c r="C2010" t="s">
        <v>1212</v>
      </c>
      <c r="D2010">
        <v>639</v>
      </c>
      <c r="E2010" t="s">
        <v>15</v>
      </c>
      <c r="F2010" t="s">
        <v>23</v>
      </c>
      <c r="G2010">
        <v>43</v>
      </c>
      <c r="H2010">
        <v>6</v>
      </c>
      <c r="I2010">
        <v>99610.92</v>
      </c>
      <c r="J2010">
        <v>2</v>
      </c>
      <c r="K2010">
        <v>1</v>
      </c>
      <c r="L2010">
        <v>0</v>
      </c>
      <c r="M2010">
        <v>187296.78</v>
      </c>
      <c r="N2010">
        <v>0</v>
      </c>
      <c r="P2010">
        <f t="shared" si="192"/>
        <v>99610.92</v>
      </c>
      <c r="Q2010">
        <f t="shared" si="193"/>
        <v>6.5574385243020004</v>
      </c>
      <c r="W2010">
        <f t="shared" si="194"/>
        <v>5498</v>
      </c>
      <c r="X2010" t="str">
        <f t="shared" si="195"/>
        <v>Lir</v>
      </c>
      <c r="Y2010" t="str">
        <f t="shared" si="196"/>
        <v>ira</v>
      </c>
      <c r="Z2010">
        <f t="shared" si="197"/>
        <v>4</v>
      </c>
    </row>
    <row r="2011" spans="1:26" x14ac:dyDescent="0.25">
      <c r="A2011">
        <v>2010</v>
      </c>
      <c r="B2011">
        <v>15732917</v>
      </c>
      <c r="C2011" t="s">
        <v>148</v>
      </c>
      <c r="D2011">
        <v>729</v>
      </c>
      <c r="E2011" t="s">
        <v>26</v>
      </c>
      <c r="F2011" t="s">
        <v>23</v>
      </c>
      <c r="G2011">
        <v>46</v>
      </c>
      <c r="H2011">
        <v>5</v>
      </c>
      <c r="I2011">
        <v>117837.43</v>
      </c>
      <c r="J2011">
        <v>1</v>
      </c>
      <c r="K2011">
        <v>1</v>
      </c>
      <c r="L2011">
        <v>0</v>
      </c>
      <c r="M2011">
        <v>104016.61</v>
      </c>
      <c r="N2011">
        <v>1</v>
      </c>
      <c r="P2011">
        <f t="shared" si="192"/>
        <v>117837.43</v>
      </c>
      <c r="Q2011">
        <f t="shared" si="193"/>
        <v>6.7823299831252681</v>
      </c>
      <c r="W2011">
        <f t="shared" si="194"/>
        <v>2152</v>
      </c>
      <c r="X2011" t="str">
        <f t="shared" si="195"/>
        <v>Li</v>
      </c>
      <c r="Y2011" t="str">
        <f t="shared" si="196"/>
        <v>Li</v>
      </c>
      <c r="Z2011">
        <f t="shared" si="197"/>
        <v>2</v>
      </c>
    </row>
    <row r="2012" spans="1:26" x14ac:dyDescent="0.25">
      <c r="A2012">
        <v>2011</v>
      </c>
      <c r="B2012">
        <v>15612050</v>
      </c>
      <c r="C2012" t="s">
        <v>1213</v>
      </c>
      <c r="D2012">
        <v>556</v>
      </c>
      <c r="E2012" t="s">
        <v>18</v>
      </c>
      <c r="F2012" t="s">
        <v>16</v>
      </c>
      <c r="G2012">
        <v>48</v>
      </c>
      <c r="H2012">
        <v>8</v>
      </c>
      <c r="I2012">
        <v>168522.37</v>
      </c>
      <c r="J2012">
        <v>1</v>
      </c>
      <c r="K2012">
        <v>1</v>
      </c>
      <c r="L2012">
        <v>1</v>
      </c>
      <c r="M2012">
        <v>151310.16</v>
      </c>
      <c r="N2012">
        <v>0</v>
      </c>
      <c r="P2012">
        <f t="shared" si="192"/>
        <v>168522.37</v>
      </c>
      <c r="Q2012">
        <f t="shared" si="193"/>
        <v>6.9282032302755088</v>
      </c>
      <c r="W2012">
        <f t="shared" si="194"/>
        <v>8221</v>
      </c>
      <c r="X2012" t="str">
        <f t="shared" si="195"/>
        <v>Cas</v>
      </c>
      <c r="Y2012" t="str">
        <f t="shared" si="196"/>
        <v>one</v>
      </c>
      <c r="Z2012">
        <f t="shared" si="197"/>
        <v>11</v>
      </c>
    </row>
    <row r="2013" spans="1:26" x14ac:dyDescent="0.25">
      <c r="A2013">
        <v>2012</v>
      </c>
      <c r="B2013">
        <v>15726267</v>
      </c>
      <c r="C2013" t="s">
        <v>468</v>
      </c>
      <c r="D2013">
        <v>570</v>
      </c>
      <c r="E2013" t="s">
        <v>15</v>
      </c>
      <c r="F2013" t="s">
        <v>23</v>
      </c>
      <c r="G2013">
        <v>32</v>
      </c>
      <c r="H2013">
        <v>9</v>
      </c>
      <c r="I2013">
        <v>117337.54</v>
      </c>
      <c r="J2013">
        <v>2</v>
      </c>
      <c r="K2013">
        <v>0</v>
      </c>
      <c r="L2013">
        <v>1</v>
      </c>
      <c r="M2013">
        <v>62810.91</v>
      </c>
      <c r="N2013">
        <v>0</v>
      </c>
      <c r="P2013">
        <f t="shared" si="192"/>
        <v>117337.54</v>
      </c>
      <c r="Q2013">
        <f t="shared" si="193"/>
        <v>5.6568542494923806</v>
      </c>
      <c r="W2013">
        <f t="shared" si="194"/>
        <v>7884</v>
      </c>
      <c r="X2013" t="str">
        <f t="shared" si="195"/>
        <v>Pat</v>
      </c>
      <c r="Y2013" t="str">
        <f t="shared" si="196"/>
        <v>son</v>
      </c>
      <c r="Z2013">
        <f t="shared" si="197"/>
        <v>8</v>
      </c>
    </row>
    <row r="2014" spans="1:26" x14ac:dyDescent="0.25">
      <c r="A2014">
        <v>2013</v>
      </c>
      <c r="B2014">
        <v>15780124</v>
      </c>
      <c r="C2014" t="s">
        <v>339</v>
      </c>
      <c r="D2014">
        <v>841</v>
      </c>
      <c r="E2014" t="s">
        <v>15</v>
      </c>
      <c r="F2014" t="s">
        <v>23</v>
      </c>
      <c r="G2014">
        <v>74</v>
      </c>
      <c r="H2014">
        <v>9</v>
      </c>
      <c r="I2014">
        <v>108131.53</v>
      </c>
      <c r="J2014">
        <v>1</v>
      </c>
      <c r="K2014">
        <v>0</v>
      </c>
      <c r="L2014">
        <v>1</v>
      </c>
      <c r="M2014">
        <v>60830.38</v>
      </c>
      <c r="N2014">
        <v>0</v>
      </c>
      <c r="P2014">
        <f t="shared" si="192"/>
        <v>108131.53</v>
      </c>
      <c r="Q2014">
        <f t="shared" si="193"/>
        <v>8.6023252670426267</v>
      </c>
      <c r="W2014">
        <f t="shared" si="194"/>
        <v>280</v>
      </c>
      <c r="X2014" t="str">
        <f t="shared" si="195"/>
        <v>Bla</v>
      </c>
      <c r="Y2014" t="str">
        <f t="shared" si="196"/>
        <v>air</v>
      </c>
      <c r="Z2014">
        <f t="shared" si="197"/>
        <v>5</v>
      </c>
    </row>
    <row r="2015" spans="1:26" x14ac:dyDescent="0.25">
      <c r="A2015">
        <v>2014</v>
      </c>
      <c r="B2015">
        <v>15742238</v>
      </c>
      <c r="C2015" t="s">
        <v>40</v>
      </c>
      <c r="D2015">
        <v>705</v>
      </c>
      <c r="E2015" t="s">
        <v>26</v>
      </c>
      <c r="F2015" t="s">
        <v>23</v>
      </c>
      <c r="G2015">
        <v>35</v>
      </c>
      <c r="H2015">
        <v>4</v>
      </c>
      <c r="I2015">
        <v>136496.12</v>
      </c>
      <c r="J2015">
        <v>2</v>
      </c>
      <c r="K2015">
        <v>1</v>
      </c>
      <c r="L2015">
        <v>0</v>
      </c>
      <c r="M2015">
        <v>116672.02</v>
      </c>
      <c r="N2015">
        <v>0</v>
      </c>
      <c r="P2015">
        <f t="shared" si="192"/>
        <v>136496.12</v>
      </c>
      <c r="Q2015">
        <f t="shared" si="193"/>
        <v>5.9160797830996161</v>
      </c>
      <c r="W2015">
        <f t="shared" si="194"/>
        <v>2930</v>
      </c>
      <c r="X2015" t="str">
        <f t="shared" si="195"/>
        <v>Del</v>
      </c>
      <c r="Y2015" t="str">
        <f t="shared" si="196"/>
        <v>cci</v>
      </c>
      <c r="Z2015">
        <f t="shared" si="197"/>
        <v>8</v>
      </c>
    </row>
    <row r="2016" spans="1:26" x14ac:dyDescent="0.25">
      <c r="A2016">
        <v>2015</v>
      </c>
      <c r="B2016">
        <v>15679024</v>
      </c>
      <c r="C2016" t="s">
        <v>1078</v>
      </c>
      <c r="D2016">
        <v>553</v>
      </c>
      <c r="E2016" t="s">
        <v>15</v>
      </c>
      <c r="F2016" t="s">
        <v>23</v>
      </c>
      <c r="G2016">
        <v>32</v>
      </c>
      <c r="H2016">
        <v>3</v>
      </c>
      <c r="I2016">
        <v>116324.53</v>
      </c>
      <c r="J2016">
        <v>1</v>
      </c>
      <c r="K2016">
        <v>1</v>
      </c>
      <c r="L2016">
        <v>0</v>
      </c>
      <c r="M2016">
        <v>77304.490000000005</v>
      </c>
      <c r="N2016">
        <v>0</v>
      </c>
      <c r="P2016">
        <f t="shared" si="192"/>
        <v>116324.53</v>
      </c>
      <c r="Q2016">
        <f t="shared" si="193"/>
        <v>5.6568542494923806</v>
      </c>
      <c r="W2016">
        <f t="shared" si="194"/>
        <v>8318</v>
      </c>
      <c r="X2016" t="str">
        <f t="shared" si="195"/>
        <v>Udi</v>
      </c>
      <c r="Y2016" t="str">
        <f t="shared" si="196"/>
        <v>esi</v>
      </c>
      <c r="Z2016">
        <f t="shared" si="197"/>
        <v>7</v>
      </c>
    </row>
    <row r="2017" spans="1:26" x14ac:dyDescent="0.25">
      <c r="A2017">
        <v>2016</v>
      </c>
      <c r="B2017">
        <v>15715297</v>
      </c>
      <c r="C2017" t="s">
        <v>308</v>
      </c>
      <c r="D2017">
        <v>779</v>
      </c>
      <c r="E2017" t="s">
        <v>26</v>
      </c>
      <c r="F2017" t="s">
        <v>16</v>
      </c>
      <c r="G2017">
        <v>40</v>
      </c>
      <c r="H2017">
        <v>2</v>
      </c>
      <c r="I2017">
        <v>75470.23</v>
      </c>
      <c r="J2017">
        <v>1</v>
      </c>
      <c r="K2017">
        <v>1</v>
      </c>
      <c r="L2017">
        <v>1</v>
      </c>
      <c r="M2017">
        <v>52894.01</v>
      </c>
      <c r="N2017">
        <v>0</v>
      </c>
      <c r="P2017">
        <f t="shared" si="192"/>
        <v>75470.23</v>
      </c>
      <c r="Q2017">
        <f t="shared" si="193"/>
        <v>6.324555320336759</v>
      </c>
      <c r="W2017">
        <f t="shared" si="194"/>
        <v>962</v>
      </c>
      <c r="X2017" t="str">
        <f t="shared" si="195"/>
        <v>Yua</v>
      </c>
      <c r="Y2017" t="str">
        <f t="shared" si="196"/>
        <v>uan</v>
      </c>
      <c r="Z2017">
        <f t="shared" si="197"/>
        <v>4</v>
      </c>
    </row>
    <row r="2018" spans="1:26" x14ac:dyDescent="0.25">
      <c r="A2018">
        <v>2017</v>
      </c>
      <c r="B2018">
        <v>15633612</v>
      </c>
      <c r="C2018" t="s">
        <v>1214</v>
      </c>
      <c r="D2018">
        <v>696</v>
      </c>
      <c r="E2018" t="s">
        <v>15</v>
      </c>
      <c r="F2018" t="s">
        <v>23</v>
      </c>
      <c r="G2018">
        <v>28</v>
      </c>
      <c r="H2018">
        <v>4</v>
      </c>
      <c r="I2018">
        <v>172646.82</v>
      </c>
      <c r="J2018">
        <v>1</v>
      </c>
      <c r="K2018">
        <v>1</v>
      </c>
      <c r="L2018">
        <v>1</v>
      </c>
      <c r="M2018">
        <v>116471.43</v>
      </c>
      <c r="N2018">
        <v>0</v>
      </c>
      <c r="P2018">
        <f t="shared" si="192"/>
        <v>172646.82</v>
      </c>
      <c r="Q2018">
        <f t="shared" si="193"/>
        <v>5.2915026221291814</v>
      </c>
      <c r="W2018">
        <f t="shared" si="194"/>
        <v>3266</v>
      </c>
      <c r="X2018" t="str">
        <f t="shared" si="195"/>
        <v>Yur</v>
      </c>
      <c r="Y2018" t="str">
        <f t="shared" si="196"/>
        <v>eva</v>
      </c>
      <c r="Z2018">
        <f t="shared" si="197"/>
        <v>7</v>
      </c>
    </row>
    <row r="2019" spans="1:26" x14ac:dyDescent="0.25">
      <c r="A2019">
        <v>2018</v>
      </c>
      <c r="B2019">
        <v>15602929</v>
      </c>
      <c r="C2019" t="s">
        <v>1071</v>
      </c>
      <c r="D2019">
        <v>728</v>
      </c>
      <c r="E2019" t="s">
        <v>18</v>
      </c>
      <c r="F2019" t="s">
        <v>16</v>
      </c>
      <c r="G2019">
        <v>37</v>
      </c>
      <c r="H2019">
        <v>4</v>
      </c>
      <c r="I2019">
        <v>0</v>
      </c>
      <c r="J2019">
        <v>1</v>
      </c>
      <c r="K2019">
        <v>0</v>
      </c>
      <c r="L2019">
        <v>0</v>
      </c>
      <c r="M2019">
        <v>4539.38</v>
      </c>
      <c r="N2019">
        <v>0</v>
      </c>
      <c r="P2019">
        <f t="shared" si="192"/>
        <v>0</v>
      </c>
      <c r="Q2019">
        <f t="shared" si="193"/>
        <v>6.0827625302982193</v>
      </c>
      <c r="W2019">
        <f t="shared" si="194"/>
        <v>2183</v>
      </c>
      <c r="X2019" t="str">
        <f t="shared" si="195"/>
        <v>Wil</v>
      </c>
      <c r="Y2019" t="str">
        <f t="shared" si="196"/>
        <v>son</v>
      </c>
      <c r="Z2019">
        <f t="shared" si="197"/>
        <v>6</v>
      </c>
    </row>
    <row r="2020" spans="1:26" x14ac:dyDescent="0.25">
      <c r="A2020">
        <v>2019</v>
      </c>
      <c r="B2020">
        <v>15696703</v>
      </c>
      <c r="C2020" t="s">
        <v>1215</v>
      </c>
      <c r="D2020">
        <v>691</v>
      </c>
      <c r="E2020" t="s">
        <v>26</v>
      </c>
      <c r="F2020" t="s">
        <v>23</v>
      </c>
      <c r="G2020">
        <v>27</v>
      </c>
      <c r="H2020">
        <v>3</v>
      </c>
      <c r="I2020">
        <v>160358.68</v>
      </c>
      <c r="J2020">
        <v>2</v>
      </c>
      <c r="K2020">
        <v>1</v>
      </c>
      <c r="L2020">
        <v>0</v>
      </c>
      <c r="M2020">
        <v>142367.72</v>
      </c>
      <c r="N2020">
        <v>0</v>
      </c>
      <c r="P2020">
        <f t="shared" si="192"/>
        <v>160358.68</v>
      </c>
      <c r="Q2020">
        <f t="shared" si="193"/>
        <v>5.196152422706632</v>
      </c>
      <c r="W2020">
        <f t="shared" si="194"/>
        <v>3439</v>
      </c>
      <c r="X2020" t="str">
        <f t="shared" si="195"/>
        <v>Dea</v>
      </c>
      <c r="Y2020" t="str">
        <f t="shared" si="196"/>
        <v>ean</v>
      </c>
      <c r="Z2020">
        <f t="shared" si="197"/>
        <v>4</v>
      </c>
    </row>
    <row r="2021" spans="1:26" x14ac:dyDescent="0.25">
      <c r="A2021">
        <v>2020</v>
      </c>
      <c r="B2021">
        <v>15756668</v>
      </c>
      <c r="C2021" t="s">
        <v>398</v>
      </c>
      <c r="D2021">
        <v>706</v>
      </c>
      <c r="E2021" t="s">
        <v>15</v>
      </c>
      <c r="F2021" t="s">
        <v>23</v>
      </c>
      <c r="G2021">
        <v>30</v>
      </c>
      <c r="H2021">
        <v>3</v>
      </c>
      <c r="I2021">
        <v>98415.37</v>
      </c>
      <c r="J2021">
        <v>1</v>
      </c>
      <c r="K2021">
        <v>1</v>
      </c>
      <c r="L2021">
        <v>1</v>
      </c>
      <c r="M2021">
        <v>110520.48</v>
      </c>
      <c r="N2021">
        <v>0</v>
      </c>
      <c r="P2021">
        <f t="shared" si="192"/>
        <v>98415.37</v>
      </c>
      <c r="Q2021">
        <f t="shared" si="193"/>
        <v>5.4772255750516612</v>
      </c>
      <c r="W2021">
        <f t="shared" si="194"/>
        <v>2886</v>
      </c>
      <c r="X2021" t="str">
        <f t="shared" si="195"/>
        <v>Ros</v>
      </c>
      <c r="Y2021" t="str">
        <f t="shared" si="196"/>
        <v>oss</v>
      </c>
      <c r="Z2021">
        <f t="shared" si="197"/>
        <v>4</v>
      </c>
    </row>
    <row r="2022" spans="1:26" x14ac:dyDescent="0.25">
      <c r="A2022">
        <v>2021</v>
      </c>
      <c r="B2022">
        <v>15565779</v>
      </c>
      <c r="C2022" t="s">
        <v>585</v>
      </c>
      <c r="D2022">
        <v>627</v>
      </c>
      <c r="E2022" t="s">
        <v>26</v>
      </c>
      <c r="F2022" t="s">
        <v>16</v>
      </c>
      <c r="G2022">
        <v>30</v>
      </c>
      <c r="H2022">
        <v>6</v>
      </c>
      <c r="I2022">
        <v>57809.32</v>
      </c>
      <c r="J2022">
        <v>1</v>
      </c>
      <c r="K2022">
        <v>1</v>
      </c>
      <c r="L2022">
        <v>0</v>
      </c>
      <c r="M2022">
        <v>188258.49</v>
      </c>
      <c r="N2022">
        <v>0</v>
      </c>
      <c r="P2022">
        <f t="shared" si="192"/>
        <v>57809.32</v>
      </c>
      <c r="Q2022">
        <f t="shared" si="193"/>
        <v>5.4772255750516612</v>
      </c>
      <c r="W2022">
        <f t="shared" si="194"/>
        <v>5971</v>
      </c>
      <c r="X2022" t="str">
        <f t="shared" si="195"/>
        <v>Ken</v>
      </c>
      <c r="Y2022" t="str">
        <f t="shared" si="196"/>
        <v>ent</v>
      </c>
      <c r="Z2022">
        <f t="shared" si="197"/>
        <v>4</v>
      </c>
    </row>
    <row r="2023" spans="1:26" x14ac:dyDescent="0.25">
      <c r="A2023">
        <v>2022</v>
      </c>
      <c r="B2023">
        <v>15795519</v>
      </c>
      <c r="C2023" t="s">
        <v>1216</v>
      </c>
      <c r="D2023">
        <v>716</v>
      </c>
      <c r="E2023" t="s">
        <v>26</v>
      </c>
      <c r="F2023" t="s">
        <v>16</v>
      </c>
      <c r="G2023">
        <v>18</v>
      </c>
      <c r="H2023">
        <v>3</v>
      </c>
      <c r="I2023">
        <v>128743.8</v>
      </c>
      <c r="J2023">
        <v>1</v>
      </c>
      <c r="K2023">
        <v>0</v>
      </c>
      <c r="L2023">
        <v>0</v>
      </c>
      <c r="M2023">
        <v>197322.13</v>
      </c>
      <c r="N2023">
        <v>0</v>
      </c>
      <c r="P2023">
        <f t="shared" si="192"/>
        <v>128743.8</v>
      </c>
      <c r="Q2023">
        <f t="shared" si="193"/>
        <v>4.2426406871192848</v>
      </c>
      <c r="W2023">
        <f t="shared" si="194"/>
        <v>2536</v>
      </c>
      <c r="X2023" t="str">
        <f t="shared" si="195"/>
        <v>Vas</v>
      </c>
      <c r="Y2023" t="str">
        <f t="shared" si="196"/>
        <v>iev</v>
      </c>
      <c r="Z2023">
        <f t="shared" si="197"/>
        <v>8</v>
      </c>
    </row>
    <row r="2024" spans="1:26" x14ac:dyDescent="0.25">
      <c r="A2024">
        <v>2023</v>
      </c>
      <c r="B2024">
        <v>15761477</v>
      </c>
      <c r="C2024" t="s">
        <v>1077</v>
      </c>
      <c r="D2024">
        <v>501</v>
      </c>
      <c r="E2024" t="s">
        <v>26</v>
      </c>
      <c r="F2024" t="s">
        <v>23</v>
      </c>
      <c r="G2024">
        <v>24</v>
      </c>
      <c r="H2024">
        <v>4</v>
      </c>
      <c r="I2024">
        <v>130806.42</v>
      </c>
      <c r="J2024">
        <v>2</v>
      </c>
      <c r="K2024">
        <v>1</v>
      </c>
      <c r="L2024">
        <v>0</v>
      </c>
      <c r="M2024">
        <v>80241.14</v>
      </c>
      <c r="N2024">
        <v>0</v>
      </c>
      <c r="P2024">
        <f t="shared" si="192"/>
        <v>130806.42</v>
      </c>
      <c r="Q2024">
        <f t="shared" si="193"/>
        <v>4.8989794855663558</v>
      </c>
      <c r="W2024">
        <f t="shared" si="194"/>
        <v>9339</v>
      </c>
      <c r="X2024" t="str">
        <f t="shared" si="195"/>
        <v>Gol</v>
      </c>
      <c r="Y2024" t="str">
        <f t="shared" si="196"/>
        <v>ibe</v>
      </c>
      <c r="Z2024">
        <f t="shared" si="197"/>
        <v>6</v>
      </c>
    </row>
    <row r="2025" spans="1:26" x14ac:dyDescent="0.25">
      <c r="A2025">
        <v>2024</v>
      </c>
      <c r="B2025">
        <v>15731890</v>
      </c>
      <c r="C2025" t="s">
        <v>1134</v>
      </c>
      <c r="D2025">
        <v>601</v>
      </c>
      <c r="E2025" t="s">
        <v>15</v>
      </c>
      <c r="F2025" t="s">
        <v>23</v>
      </c>
      <c r="G2025">
        <v>41</v>
      </c>
      <c r="H2025">
        <v>1</v>
      </c>
      <c r="I2025">
        <v>123971.16</v>
      </c>
      <c r="J2025">
        <v>1</v>
      </c>
      <c r="K2025">
        <v>0</v>
      </c>
      <c r="L2025">
        <v>1</v>
      </c>
      <c r="M2025">
        <v>172814.99</v>
      </c>
      <c r="N2025">
        <v>0</v>
      </c>
      <c r="P2025">
        <f t="shared" si="192"/>
        <v>123971.16</v>
      </c>
      <c r="Q2025">
        <f t="shared" si="193"/>
        <v>6.4031242374328485</v>
      </c>
      <c r="W2025">
        <f t="shared" si="194"/>
        <v>6895</v>
      </c>
      <c r="X2025" t="str">
        <f t="shared" si="195"/>
        <v>Chu</v>
      </c>
      <c r="Y2025" t="str">
        <f t="shared" si="196"/>
        <v>ere</v>
      </c>
      <c r="Z2025">
        <f t="shared" si="197"/>
        <v>10</v>
      </c>
    </row>
    <row r="2026" spans="1:26" x14ac:dyDescent="0.25">
      <c r="A2026">
        <v>2025</v>
      </c>
      <c r="B2026">
        <v>15633043</v>
      </c>
      <c r="C2026" t="s">
        <v>1217</v>
      </c>
      <c r="D2026">
        <v>545</v>
      </c>
      <c r="E2026" t="s">
        <v>18</v>
      </c>
      <c r="F2026" t="s">
        <v>16</v>
      </c>
      <c r="G2026">
        <v>39</v>
      </c>
      <c r="H2026">
        <v>6</v>
      </c>
      <c r="I2026">
        <v>0</v>
      </c>
      <c r="J2026">
        <v>1</v>
      </c>
      <c r="K2026">
        <v>0</v>
      </c>
      <c r="L2026">
        <v>0</v>
      </c>
      <c r="M2026">
        <v>38410.74</v>
      </c>
      <c r="N2026">
        <v>1</v>
      </c>
      <c r="P2026">
        <f t="shared" si="192"/>
        <v>0</v>
      </c>
      <c r="Q2026">
        <f t="shared" si="193"/>
        <v>6.2449979983983983</v>
      </c>
      <c r="W2026">
        <f t="shared" si="194"/>
        <v>8496</v>
      </c>
      <c r="X2026" t="str">
        <f t="shared" si="195"/>
        <v>Fed</v>
      </c>
      <c r="Y2026" t="str">
        <f t="shared" si="196"/>
        <v>ova</v>
      </c>
      <c r="Z2026">
        <f t="shared" si="197"/>
        <v>8</v>
      </c>
    </row>
    <row r="2027" spans="1:26" x14ac:dyDescent="0.25">
      <c r="A2027">
        <v>2026</v>
      </c>
      <c r="B2027">
        <v>15752953</v>
      </c>
      <c r="C2027" t="s">
        <v>779</v>
      </c>
      <c r="D2027">
        <v>634</v>
      </c>
      <c r="E2027" t="s">
        <v>15</v>
      </c>
      <c r="F2027" t="s">
        <v>23</v>
      </c>
      <c r="G2027">
        <v>45</v>
      </c>
      <c r="H2027">
        <v>9</v>
      </c>
      <c r="I2027">
        <v>0</v>
      </c>
      <c r="J2027">
        <v>2</v>
      </c>
      <c r="K2027">
        <v>0</v>
      </c>
      <c r="L2027">
        <v>0</v>
      </c>
      <c r="M2027">
        <v>17622.82</v>
      </c>
      <c r="N2027">
        <v>0</v>
      </c>
      <c r="P2027">
        <f t="shared" si="192"/>
        <v>0</v>
      </c>
      <c r="Q2027">
        <f t="shared" si="193"/>
        <v>6.7082039324993694</v>
      </c>
      <c r="W2027">
        <f t="shared" si="194"/>
        <v>5693</v>
      </c>
      <c r="X2027" t="str">
        <f t="shared" si="195"/>
        <v>Chi</v>
      </c>
      <c r="Y2027" t="str">
        <f t="shared" si="196"/>
        <v>ien</v>
      </c>
      <c r="Z2027">
        <f t="shared" si="197"/>
        <v>5</v>
      </c>
    </row>
    <row r="2028" spans="1:26" x14ac:dyDescent="0.25">
      <c r="A2028">
        <v>2027</v>
      </c>
      <c r="B2028">
        <v>15603088</v>
      </c>
      <c r="C2028" t="s">
        <v>260</v>
      </c>
      <c r="D2028">
        <v>451</v>
      </c>
      <c r="E2028" t="s">
        <v>18</v>
      </c>
      <c r="F2028" t="s">
        <v>16</v>
      </c>
      <c r="G2028">
        <v>23</v>
      </c>
      <c r="H2028">
        <v>9</v>
      </c>
      <c r="I2028">
        <v>0</v>
      </c>
      <c r="J2028">
        <v>2</v>
      </c>
      <c r="K2028">
        <v>0</v>
      </c>
      <c r="L2028">
        <v>1</v>
      </c>
      <c r="M2028">
        <v>48021.71</v>
      </c>
      <c r="N2028">
        <v>0</v>
      </c>
      <c r="P2028">
        <f t="shared" si="192"/>
        <v>0</v>
      </c>
      <c r="Q2028">
        <f t="shared" si="193"/>
        <v>4.7958315233127191</v>
      </c>
      <c r="W2028">
        <f t="shared" si="194"/>
        <v>9807</v>
      </c>
      <c r="X2028" t="str">
        <f t="shared" si="195"/>
        <v>Ros</v>
      </c>
      <c r="Y2028" t="str">
        <f t="shared" si="196"/>
        <v>ssi</v>
      </c>
      <c r="Z2028">
        <f t="shared" si="197"/>
        <v>5</v>
      </c>
    </row>
    <row r="2029" spans="1:26" x14ac:dyDescent="0.25">
      <c r="A2029">
        <v>2028</v>
      </c>
      <c r="B2029">
        <v>15606613</v>
      </c>
      <c r="C2029" t="s">
        <v>1218</v>
      </c>
      <c r="D2029">
        <v>655</v>
      </c>
      <c r="E2029" t="s">
        <v>15</v>
      </c>
      <c r="F2029" t="s">
        <v>16</v>
      </c>
      <c r="G2029">
        <v>59</v>
      </c>
      <c r="H2029">
        <v>7</v>
      </c>
      <c r="I2029">
        <v>0</v>
      </c>
      <c r="J2029">
        <v>1</v>
      </c>
      <c r="K2029">
        <v>1</v>
      </c>
      <c r="L2029">
        <v>0</v>
      </c>
      <c r="M2029">
        <v>88958.49</v>
      </c>
      <c r="N2029">
        <v>1</v>
      </c>
      <c r="P2029">
        <f t="shared" si="192"/>
        <v>0</v>
      </c>
      <c r="Q2029">
        <f t="shared" si="193"/>
        <v>7.6811457478686078</v>
      </c>
      <c r="W2029">
        <f t="shared" si="194"/>
        <v>4845</v>
      </c>
      <c r="X2029" t="str">
        <f t="shared" si="195"/>
        <v>Sam</v>
      </c>
      <c r="Y2029" t="str">
        <f t="shared" si="196"/>
        <v>son</v>
      </c>
      <c r="Z2029">
        <f t="shared" si="197"/>
        <v>6</v>
      </c>
    </row>
    <row r="2030" spans="1:26" x14ac:dyDescent="0.25">
      <c r="A2030">
        <v>2029</v>
      </c>
      <c r="B2030">
        <v>15635939</v>
      </c>
      <c r="C2030" t="s">
        <v>1219</v>
      </c>
      <c r="D2030">
        <v>458</v>
      </c>
      <c r="E2030" t="s">
        <v>15</v>
      </c>
      <c r="F2030" t="s">
        <v>16</v>
      </c>
      <c r="G2030">
        <v>39</v>
      </c>
      <c r="H2030">
        <v>9</v>
      </c>
      <c r="I2030">
        <v>0</v>
      </c>
      <c r="J2030">
        <v>2</v>
      </c>
      <c r="K2030">
        <v>1</v>
      </c>
      <c r="L2030">
        <v>0</v>
      </c>
      <c r="M2030">
        <v>116343.09</v>
      </c>
      <c r="N2030">
        <v>0</v>
      </c>
      <c r="P2030">
        <f t="shared" si="192"/>
        <v>0</v>
      </c>
      <c r="Q2030">
        <f t="shared" si="193"/>
        <v>6.2449979983983983</v>
      </c>
      <c r="W2030">
        <f t="shared" si="194"/>
        <v>9764</v>
      </c>
      <c r="X2030" t="str">
        <f t="shared" si="195"/>
        <v>Fen</v>
      </c>
      <c r="Y2030" t="str">
        <f t="shared" si="196"/>
        <v>ton</v>
      </c>
      <c r="Z2030">
        <f t="shared" si="197"/>
        <v>6</v>
      </c>
    </row>
    <row r="2031" spans="1:26" x14ac:dyDescent="0.25">
      <c r="A2031">
        <v>2030</v>
      </c>
      <c r="B2031">
        <v>15666043</v>
      </c>
      <c r="C2031" t="s">
        <v>1220</v>
      </c>
      <c r="D2031">
        <v>520</v>
      </c>
      <c r="E2031" t="s">
        <v>15</v>
      </c>
      <c r="F2031" t="s">
        <v>23</v>
      </c>
      <c r="G2031">
        <v>33</v>
      </c>
      <c r="H2031">
        <v>4</v>
      </c>
      <c r="I2031">
        <v>156297.57999999999</v>
      </c>
      <c r="J2031">
        <v>2</v>
      </c>
      <c r="K2031">
        <v>1</v>
      </c>
      <c r="L2031">
        <v>1</v>
      </c>
      <c r="M2031">
        <v>166102.60999999999</v>
      </c>
      <c r="N2031">
        <v>0</v>
      </c>
      <c r="P2031">
        <f t="shared" si="192"/>
        <v>156297.57999999999</v>
      </c>
      <c r="Q2031">
        <f t="shared" si="193"/>
        <v>5.7445626465380286</v>
      </c>
      <c r="W2031">
        <f t="shared" si="194"/>
        <v>9025</v>
      </c>
      <c r="X2031" t="str">
        <f t="shared" si="195"/>
        <v>Mac</v>
      </c>
      <c r="Y2031" t="str">
        <f t="shared" si="196"/>
        <v>key</v>
      </c>
      <c r="Z2031">
        <f t="shared" si="197"/>
        <v>6</v>
      </c>
    </row>
    <row r="2032" spans="1:26" x14ac:dyDescent="0.25">
      <c r="A2032">
        <v>2031</v>
      </c>
      <c r="B2032">
        <v>15746190</v>
      </c>
      <c r="C2032" t="s">
        <v>1221</v>
      </c>
      <c r="D2032">
        <v>624</v>
      </c>
      <c r="E2032" t="s">
        <v>18</v>
      </c>
      <c r="F2032" t="s">
        <v>16</v>
      </c>
      <c r="G2032">
        <v>28</v>
      </c>
      <c r="H2032">
        <v>2</v>
      </c>
      <c r="I2032">
        <v>0</v>
      </c>
      <c r="J2032">
        <v>2</v>
      </c>
      <c r="K2032">
        <v>0</v>
      </c>
      <c r="L2032">
        <v>1</v>
      </c>
      <c r="M2032">
        <v>104353.26</v>
      </c>
      <c r="N2032">
        <v>0</v>
      </c>
      <c r="P2032">
        <f t="shared" si="192"/>
        <v>0</v>
      </c>
      <c r="Q2032">
        <f t="shared" si="193"/>
        <v>5.2915026221291814</v>
      </c>
      <c r="W2032">
        <f t="shared" si="194"/>
        <v>6086</v>
      </c>
      <c r="X2032" t="str">
        <f t="shared" si="195"/>
        <v>Pay</v>
      </c>
      <c r="Y2032" t="str">
        <f t="shared" si="196"/>
        <v>ton</v>
      </c>
      <c r="Z2032">
        <f t="shared" si="197"/>
        <v>6</v>
      </c>
    </row>
    <row r="2033" spans="1:26" x14ac:dyDescent="0.25">
      <c r="A2033">
        <v>2032</v>
      </c>
      <c r="B2033">
        <v>15591357</v>
      </c>
      <c r="C2033" t="s">
        <v>1222</v>
      </c>
      <c r="D2033">
        <v>765</v>
      </c>
      <c r="E2033" t="s">
        <v>15</v>
      </c>
      <c r="F2033" t="s">
        <v>23</v>
      </c>
      <c r="G2033">
        <v>51</v>
      </c>
      <c r="H2033">
        <v>3</v>
      </c>
      <c r="I2033">
        <v>123372.3</v>
      </c>
      <c r="J2033">
        <v>1</v>
      </c>
      <c r="K2033">
        <v>1</v>
      </c>
      <c r="L2033">
        <v>1</v>
      </c>
      <c r="M2033">
        <v>115429.32</v>
      </c>
      <c r="N2033">
        <v>0</v>
      </c>
      <c r="P2033">
        <f t="shared" si="192"/>
        <v>123372.3</v>
      </c>
      <c r="Q2033">
        <f t="shared" si="193"/>
        <v>7.1414284285428504</v>
      </c>
      <c r="W2033">
        <f t="shared" si="194"/>
        <v>1253</v>
      </c>
      <c r="X2033" t="str">
        <f t="shared" si="195"/>
        <v>Cow</v>
      </c>
      <c r="Y2033" t="str">
        <f t="shared" si="196"/>
        <v>ger</v>
      </c>
      <c r="Z2033">
        <f t="shared" si="197"/>
        <v>6</v>
      </c>
    </row>
    <row r="2034" spans="1:26" x14ac:dyDescent="0.25">
      <c r="A2034">
        <v>2033</v>
      </c>
      <c r="B2034">
        <v>15658716</v>
      </c>
      <c r="C2034" t="s">
        <v>1223</v>
      </c>
      <c r="D2034">
        <v>667</v>
      </c>
      <c r="E2034" t="s">
        <v>26</v>
      </c>
      <c r="F2034" t="s">
        <v>16</v>
      </c>
      <c r="G2034">
        <v>37</v>
      </c>
      <c r="H2034">
        <v>5</v>
      </c>
      <c r="I2034">
        <v>92171.35</v>
      </c>
      <c r="J2034">
        <v>3</v>
      </c>
      <c r="K2034">
        <v>1</v>
      </c>
      <c r="L2034">
        <v>0</v>
      </c>
      <c r="M2034">
        <v>178106.34</v>
      </c>
      <c r="N2034">
        <v>1</v>
      </c>
      <c r="P2034">
        <f t="shared" si="192"/>
        <v>92171.35</v>
      </c>
      <c r="Q2034">
        <f t="shared" si="193"/>
        <v>6.0827625302982193</v>
      </c>
      <c r="W2034">
        <f t="shared" si="194"/>
        <v>4379</v>
      </c>
      <c r="X2034" t="str">
        <f t="shared" si="195"/>
        <v>Ban</v>
      </c>
      <c r="Y2034" t="str">
        <f t="shared" si="196"/>
        <v>nks</v>
      </c>
      <c r="Z2034">
        <f t="shared" si="197"/>
        <v>5</v>
      </c>
    </row>
    <row r="2035" spans="1:26" x14ac:dyDescent="0.25">
      <c r="A2035">
        <v>2034</v>
      </c>
      <c r="B2035">
        <v>15679909</v>
      </c>
      <c r="C2035" t="s">
        <v>562</v>
      </c>
      <c r="D2035">
        <v>665</v>
      </c>
      <c r="E2035" t="s">
        <v>18</v>
      </c>
      <c r="F2035" t="s">
        <v>23</v>
      </c>
      <c r="G2035">
        <v>41</v>
      </c>
      <c r="H2035">
        <v>8</v>
      </c>
      <c r="I2035">
        <v>0</v>
      </c>
      <c r="J2035">
        <v>2</v>
      </c>
      <c r="K2035">
        <v>1</v>
      </c>
      <c r="L2035">
        <v>0</v>
      </c>
      <c r="M2035">
        <v>132152.32000000001</v>
      </c>
      <c r="N2035">
        <v>0</v>
      </c>
      <c r="P2035">
        <f t="shared" si="192"/>
        <v>0</v>
      </c>
      <c r="Q2035">
        <f t="shared" si="193"/>
        <v>6.4031242374328485</v>
      </c>
      <c r="W2035">
        <f t="shared" si="194"/>
        <v>4470</v>
      </c>
      <c r="X2035" t="str">
        <f t="shared" si="195"/>
        <v>Pug</v>
      </c>
      <c r="Y2035" t="str">
        <f t="shared" si="196"/>
        <v>esi</v>
      </c>
      <c r="Z2035">
        <f t="shared" si="197"/>
        <v>8</v>
      </c>
    </row>
    <row r="2036" spans="1:26" x14ac:dyDescent="0.25">
      <c r="A2036">
        <v>2035</v>
      </c>
      <c r="B2036">
        <v>15634262</v>
      </c>
      <c r="C2036" t="s">
        <v>1224</v>
      </c>
      <c r="D2036">
        <v>709</v>
      </c>
      <c r="E2036" t="s">
        <v>26</v>
      </c>
      <c r="F2036" t="s">
        <v>23</v>
      </c>
      <c r="G2036">
        <v>34</v>
      </c>
      <c r="H2036">
        <v>4</v>
      </c>
      <c r="I2036">
        <v>148375.19</v>
      </c>
      <c r="J2036">
        <v>2</v>
      </c>
      <c r="K2036">
        <v>1</v>
      </c>
      <c r="L2036">
        <v>1</v>
      </c>
      <c r="M2036">
        <v>21521.38</v>
      </c>
      <c r="N2036">
        <v>0</v>
      </c>
      <c r="P2036">
        <f t="shared" si="192"/>
        <v>148375.19</v>
      </c>
      <c r="Q2036">
        <f t="shared" si="193"/>
        <v>5.8309518948453007</v>
      </c>
      <c r="W2036">
        <f t="shared" si="194"/>
        <v>2786</v>
      </c>
      <c r="X2036" t="str">
        <f t="shared" si="195"/>
        <v>Fan</v>
      </c>
      <c r="Y2036" t="str">
        <f t="shared" si="196"/>
        <v>tin</v>
      </c>
      <c r="Z2036">
        <f t="shared" si="197"/>
        <v>6</v>
      </c>
    </row>
    <row r="2037" spans="1:26" x14ac:dyDescent="0.25">
      <c r="A2037">
        <v>2036</v>
      </c>
      <c r="B2037">
        <v>15799825</v>
      </c>
      <c r="C2037" t="s">
        <v>1149</v>
      </c>
      <c r="D2037">
        <v>583</v>
      </c>
      <c r="E2037" t="s">
        <v>15</v>
      </c>
      <c r="F2037" t="s">
        <v>16</v>
      </c>
      <c r="G2037">
        <v>44</v>
      </c>
      <c r="H2037">
        <v>8</v>
      </c>
      <c r="I2037">
        <v>0</v>
      </c>
      <c r="J2037">
        <v>2</v>
      </c>
      <c r="K2037">
        <v>1</v>
      </c>
      <c r="L2037">
        <v>1</v>
      </c>
      <c r="M2037">
        <v>27431.62</v>
      </c>
      <c r="N2037">
        <v>0</v>
      </c>
      <c r="P2037">
        <f t="shared" si="192"/>
        <v>0</v>
      </c>
      <c r="Q2037">
        <f t="shared" si="193"/>
        <v>6.6332495807107996</v>
      </c>
      <c r="W2037">
        <f t="shared" si="194"/>
        <v>7510</v>
      </c>
      <c r="X2037" t="str">
        <f t="shared" si="195"/>
        <v>Ben</v>
      </c>
      <c r="Y2037" t="str">
        <f t="shared" si="196"/>
        <v>ley</v>
      </c>
      <c r="Z2037">
        <f t="shared" si="197"/>
        <v>7</v>
      </c>
    </row>
    <row r="2038" spans="1:26" x14ac:dyDescent="0.25">
      <c r="A2038">
        <v>2037</v>
      </c>
      <c r="B2038">
        <v>15756875</v>
      </c>
      <c r="C2038" t="s">
        <v>232</v>
      </c>
      <c r="D2038">
        <v>782</v>
      </c>
      <c r="E2038" t="s">
        <v>18</v>
      </c>
      <c r="F2038" t="s">
        <v>23</v>
      </c>
      <c r="G2038">
        <v>34</v>
      </c>
      <c r="H2038">
        <v>6</v>
      </c>
      <c r="I2038">
        <v>147422.44</v>
      </c>
      <c r="J2038">
        <v>1</v>
      </c>
      <c r="K2038">
        <v>0</v>
      </c>
      <c r="L2038">
        <v>1</v>
      </c>
      <c r="M2038">
        <v>42143.61</v>
      </c>
      <c r="N2038">
        <v>0</v>
      </c>
      <c r="P2038">
        <f t="shared" si="192"/>
        <v>147422.44</v>
      </c>
      <c r="Q2038">
        <f t="shared" si="193"/>
        <v>5.8309518948453007</v>
      </c>
      <c r="W2038">
        <f t="shared" si="194"/>
        <v>914</v>
      </c>
      <c r="X2038" t="str">
        <f t="shared" si="195"/>
        <v>Fre</v>
      </c>
      <c r="Y2038" t="str">
        <f t="shared" si="196"/>
        <v>man</v>
      </c>
      <c r="Z2038">
        <f t="shared" si="197"/>
        <v>7</v>
      </c>
    </row>
    <row r="2039" spans="1:26" x14ac:dyDescent="0.25">
      <c r="A2039">
        <v>2038</v>
      </c>
      <c r="B2039">
        <v>15678146</v>
      </c>
      <c r="C2039" t="s">
        <v>1225</v>
      </c>
      <c r="D2039">
        <v>668</v>
      </c>
      <c r="E2039" t="s">
        <v>18</v>
      </c>
      <c r="F2039" t="s">
        <v>16</v>
      </c>
      <c r="G2039">
        <v>24</v>
      </c>
      <c r="H2039">
        <v>7</v>
      </c>
      <c r="I2039">
        <v>173962.32</v>
      </c>
      <c r="J2039">
        <v>1</v>
      </c>
      <c r="K2039">
        <v>0</v>
      </c>
      <c r="L2039">
        <v>0</v>
      </c>
      <c r="M2039">
        <v>106457.11</v>
      </c>
      <c r="N2039">
        <v>1</v>
      </c>
      <c r="P2039">
        <f t="shared" si="192"/>
        <v>173962.32</v>
      </c>
      <c r="Q2039">
        <f t="shared" si="193"/>
        <v>4.8989794855663558</v>
      </c>
      <c r="W2039">
        <f t="shared" si="194"/>
        <v>4344</v>
      </c>
      <c r="X2039" t="str">
        <f t="shared" si="195"/>
        <v>Won</v>
      </c>
      <c r="Y2039" t="str">
        <f t="shared" si="196"/>
        <v>ong</v>
      </c>
      <c r="Z2039">
        <f t="shared" si="197"/>
        <v>4</v>
      </c>
    </row>
    <row r="2040" spans="1:26" x14ac:dyDescent="0.25">
      <c r="A2040">
        <v>2039</v>
      </c>
      <c r="B2040">
        <v>15710743</v>
      </c>
      <c r="C2040" t="s">
        <v>1018</v>
      </c>
      <c r="D2040">
        <v>621</v>
      </c>
      <c r="E2040" t="s">
        <v>15</v>
      </c>
      <c r="F2040" t="s">
        <v>23</v>
      </c>
      <c r="G2040">
        <v>47</v>
      </c>
      <c r="H2040">
        <v>0</v>
      </c>
      <c r="I2040">
        <v>0</v>
      </c>
      <c r="J2040">
        <v>1</v>
      </c>
      <c r="K2040">
        <v>1</v>
      </c>
      <c r="L2040">
        <v>1</v>
      </c>
      <c r="M2040">
        <v>133831.37</v>
      </c>
      <c r="N2040">
        <v>1</v>
      </c>
      <c r="P2040">
        <f t="shared" si="192"/>
        <v>0</v>
      </c>
      <c r="Q2040">
        <f t="shared" si="193"/>
        <v>6.8556546004010439</v>
      </c>
      <c r="W2040">
        <f t="shared" si="194"/>
        <v>6191</v>
      </c>
      <c r="X2040" t="str">
        <f t="shared" si="195"/>
        <v>Onw</v>
      </c>
      <c r="Y2040" t="str">
        <f t="shared" si="196"/>
        <v>eze</v>
      </c>
      <c r="Z2040">
        <f t="shared" si="197"/>
        <v>10</v>
      </c>
    </row>
    <row r="2041" spans="1:26" x14ac:dyDescent="0.25">
      <c r="A2041">
        <v>2040</v>
      </c>
      <c r="B2041">
        <v>15595831</v>
      </c>
      <c r="C2041" t="s">
        <v>628</v>
      </c>
      <c r="D2041">
        <v>579</v>
      </c>
      <c r="E2041" t="s">
        <v>26</v>
      </c>
      <c r="F2041" t="s">
        <v>16</v>
      </c>
      <c r="G2041">
        <v>64</v>
      </c>
      <c r="H2041">
        <v>6</v>
      </c>
      <c r="I2041">
        <v>145215.43</v>
      </c>
      <c r="J2041">
        <v>1</v>
      </c>
      <c r="K2041">
        <v>1</v>
      </c>
      <c r="L2041">
        <v>1</v>
      </c>
      <c r="M2041">
        <v>164083.72</v>
      </c>
      <c r="N2041">
        <v>0</v>
      </c>
      <c r="P2041">
        <f t="shared" si="192"/>
        <v>145215.43</v>
      </c>
      <c r="Q2041">
        <f t="shared" si="193"/>
        <v>8</v>
      </c>
      <c r="W2041">
        <f t="shared" si="194"/>
        <v>7639</v>
      </c>
      <c r="X2041" t="str">
        <f t="shared" si="195"/>
        <v>She</v>
      </c>
      <c r="Y2041" t="str">
        <f t="shared" si="196"/>
        <v>hen</v>
      </c>
      <c r="Z2041">
        <f t="shared" si="197"/>
        <v>4</v>
      </c>
    </row>
    <row r="2042" spans="1:26" x14ac:dyDescent="0.25">
      <c r="A2042">
        <v>2041</v>
      </c>
      <c r="B2042">
        <v>15626684</v>
      </c>
      <c r="C2042" t="s">
        <v>278</v>
      </c>
      <c r="D2042">
        <v>547</v>
      </c>
      <c r="E2042" t="s">
        <v>15</v>
      </c>
      <c r="F2042" t="s">
        <v>16</v>
      </c>
      <c r="G2042">
        <v>38</v>
      </c>
      <c r="H2042">
        <v>5</v>
      </c>
      <c r="I2042">
        <v>167539.97</v>
      </c>
      <c r="J2042">
        <v>1</v>
      </c>
      <c r="K2042">
        <v>0</v>
      </c>
      <c r="L2042">
        <v>1</v>
      </c>
      <c r="M2042">
        <v>159207.34</v>
      </c>
      <c r="N2042">
        <v>0</v>
      </c>
      <c r="P2042">
        <f t="shared" si="192"/>
        <v>167539.97</v>
      </c>
      <c r="Q2042">
        <f t="shared" si="193"/>
        <v>6.164414002968976</v>
      </c>
      <c r="W2042">
        <f t="shared" si="194"/>
        <v>8456</v>
      </c>
      <c r="X2042" t="str">
        <f t="shared" si="195"/>
        <v>Hua</v>
      </c>
      <c r="Y2042" t="str">
        <f t="shared" si="196"/>
        <v>ang</v>
      </c>
      <c r="Z2042">
        <f t="shared" si="197"/>
        <v>5</v>
      </c>
    </row>
    <row r="2043" spans="1:26" x14ac:dyDescent="0.25">
      <c r="A2043">
        <v>2042</v>
      </c>
      <c r="B2043">
        <v>15709846</v>
      </c>
      <c r="C2043" t="s">
        <v>725</v>
      </c>
      <c r="D2043">
        <v>840</v>
      </c>
      <c r="E2043" t="s">
        <v>15</v>
      </c>
      <c r="F2043" t="s">
        <v>16</v>
      </c>
      <c r="G2043">
        <v>39</v>
      </c>
      <c r="H2043">
        <v>1</v>
      </c>
      <c r="I2043">
        <v>94968.97</v>
      </c>
      <c r="J2043">
        <v>1</v>
      </c>
      <c r="K2043">
        <v>1</v>
      </c>
      <c r="L2043">
        <v>0</v>
      </c>
      <c r="M2043">
        <v>84487.62</v>
      </c>
      <c r="N2043">
        <v>0</v>
      </c>
      <c r="P2043">
        <f t="shared" si="192"/>
        <v>94968.97</v>
      </c>
      <c r="Q2043">
        <f t="shared" si="193"/>
        <v>6.2449979983983983</v>
      </c>
      <c r="W2043">
        <f t="shared" si="194"/>
        <v>292</v>
      </c>
      <c r="X2043" t="str">
        <f t="shared" si="195"/>
        <v>Yeh</v>
      </c>
      <c r="Y2043" t="str">
        <f t="shared" si="196"/>
        <v>Yeh</v>
      </c>
      <c r="Z2043">
        <f t="shared" si="197"/>
        <v>3</v>
      </c>
    </row>
    <row r="2044" spans="1:26" x14ac:dyDescent="0.25">
      <c r="A2044">
        <v>2043</v>
      </c>
      <c r="B2044">
        <v>15635459</v>
      </c>
      <c r="C2044" t="s">
        <v>220</v>
      </c>
      <c r="D2044">
        <v>667</v>
      </c>
      <c r="E2044" t="s">
        <v>26</v>
      </c>
      <c r="F2044" t="s">
        <v>16</v>
      </c>
      <c r="G2044">
        <v>27</v>
      </c>
      <c r="H2044">
        <v>3</v>
      </c>
      <c r="I2044">
        <v>106116.5</v>
      </c>
      <c r="J2044">
        <v>2</v>
      </c>
      <c r="K2044">
        <v>1</v>
      </c>
      <c r="L2044">
        <v>0</v>
      </c>
      <c r="M2044">
        <v>3674.71</v>
      </c>
      <c r="N2044">
        <v>0</v>
      </c>
      <c r="P2044">
        <f t="shared" si="192"/>
        <v>106116.5</v>
      </c>
      <c r="Q2044">
        <f t="shared" si="193"/>
        <v>5.196152422706632</v>
      </c>
      <c r="W2044">
        <f t="shared" si="194"/>
        <v>4379</v>
      </c>
      <c r="X2044" t="str">
        <f t="shared" si="195"/>
        <v>Shi</v>
      </c>
      <c r="Y2044" t="str">
        <f t="shared" si="196"/>
        <v>hih</v>
      </c>
      <c r="Z2044">
        <f t="shared" si="197"/>
        <v>4</v>
      </c>
    </row>
    <row r="2045" spans="1:26" x14ac:dyDescent="0.25">
      <c r="A2045">
        <v>2044</v>
      </c>
      <c r="B2045">
        <v>15642544</v>
      </c>
      <c r="C2045" t="s">
        <v>36</v>
      </c>
      <c r="D2045">
        <v>723</v>
      </c>
      <c r="E2045" t="s">
        <v>15</v>
      </c>
      <c r="F2045" t="s">
        <v>23</v>
      </c>
      <c r="G2045">
        <v>34</v>
      </c>
      <c r="H2045">
        <v>5</v>
      </c>
      <c r="I2045">
        <v>0</v>
      </c>
      <c r="J2045">
        <v>2</v>
      </c>
      <c r="K2045">
        <v>0</v>
      </c>
      <c r="L2045">
        <v>1</v>
      </c>
      <c r="M2045">
        <v>12092.03</v>
      </c>
      <c r="N2045">
        <v>0</v>
      </c>
      <c r="P2045">
        <f t="shared" si="192"/>
        <v>0</v>
      </c>
      <c r="Q2045">
        <f t="shared" si="193"/>
        <v>5.8309518948453007</v>
      </c>
      <c r="W2045">
        <f t="shared" si="194"/>
        <v>2335</v>
      </c>
      <c r="X2045" t="str">
        <f t="shared" si="195"/>
        <v>Hen</v>
      </c>
      <c r="Y2045" t="str">
        <f t="shared" si="196"/>
        <v>son</v>
      </c>
      <c r="Z2045">
        <f t="shared" si="197"/>
        <v>9</v>
      </c>
    </row>
    <row r="2046" spans="1:26" x14ac:dyDescent="0.25">
      <c r="A2046">
        <v>2045</v>
      </c>
      <c r="B2046">
        <v>15566494</v>
      </c>
      <c r="C2046" t="s">
        <v>1104</v>
      </c>
      <c r="D2046">
        <v>487</v>
      </c>
      <c r="E2046" t="s">
        <v>15</v>
      </c>
      <c r="F2046" t="s">
        <v>23</v>
      </c>
      <c r="G2046">
        <v>45</v>
      </c>
      <c r="H2046">
        <v>2</v>
      </c>
      <c r="I2046">
        <v>0</v>
      </c>
      <c r="J2046">
        <v>2</v>
      </c>
      <c r="K2046">
        <v>1</v>
      </c>
      <c r="L2046">
        <v>0</v>
      </c>
      <c r="M2046">
        <v>77475.73</v>
      </c>
      <c r="N2046">
        <v>0</v>
      </c>
      <c r="P2046">
        <f t="shared" si="192"/>
        <v>0</v>
      </c>
      <c r="Q2046">
        <f t="shared" si="193"/>
        <v>6.7082039324993694</v>
      </c>
      <c r="W2046">
        <f t="shared" si="194"/>
        <v>9521</v>
      </c>
      <c r="X2046" t="str">
        <f t="shared" si="195"/>
        <v>Fan</v>
      </c>
      <c r="Y2046" t="str">
        <f t="shared" si="196"/>
        <v>ang</v>
      </c>
      <c r="Z2046">
        <f t="shared" si="197"/>
        <v>4</v>
      </c>
    </row>
    <row r="2047" spans="1:26" x14ac:dyDescent="0.25">
      <c r="A2047">
        <v>2046</v>
      </c>
      <c r="B2047">
        <v>15655238</v>
      </c>
      <c r="C2047" t="s">
        <v>40</v>
      </c>
      <c r="D2047">
        <v>668</v>
      </c>
      <c r="E2047" t="s">
        <v>15</v>
      </c>
      <c r="F2047" t="s">
        <v>16</v>
      </c>
      <c r="G2047">
        <v>31</v>
      </c>
      <c r="H2047">
        <v>9</v>
      </c>
      <c r="I2047">
        <v>0</v>
      </c>
      <c r="J2047">
        <v>2</v>
      </c>
      <c r="K2047">
        <v>0</v>
      </c>
      <c r="L2047">
        <v>0</v>
      </c>
      <c r="M2047">
        <v>41291.730000000003</v>
      </c>
      <c r="N2047">
        <v>0</v>
      </c>
      <c r="P2047">
        <f t="shared" si="192"/>
        <v>0</v>
      </c>
      <c r="Q2047">
        <f t="shared" si="193"/>
        <v>5.5677643628300215</v>
      </c>
      <c r="W2047">
        <f t="shared" si="194"/>
        <v>4344</v>
      </c>
      <c r="X2047" t="str">
        <f t="shared" si="195"/>
        <v>Del</v>
      </c>
      <c r="Y2047" t="str">
        <f t="shared" si="196"/>
        <v>cci</v>
      </c>
      <c r="Z2047">
        <f t="shared" si="197"/>
        <v>8</v>
      </c>
    </row>
    <row r="2048" spans="1:26" x14ac:dyDescent="0.25">
      <c r="A2048">
        <v>2047</v>
      </c>
      <c r="B2048">
        <v>15733429</v>
      </c>
      <c r="C2048" t="s">
        <v>167</v>
      </c>
      <c r="D2048">
        <v>520</v>
      </c>
      <c r="E2048" t="s">
        <v>26</v>
      </c>
      <c r="F2048" t="s">
        <v>23</v>
      </c>
      <c r="G2048">
        <v>34</v>
      </c>
      <c r="H2048">
        <v>8</v>
      </c>
      <c r="I2048">
        <v>120018.86</v>
      </c>
      <c r="J2048">
        <v>2</v>
      </c>
      <c r="K2048">
        <v>1</v>
      </c>
      <c r="L2048">
        <v>1</v>
      </c>
      <c r="M2048">
        <v>343.38</v>
      </c>
      <c r="N2048">
        <v>0</v>
      </c>
      <c r="P2048">
        <f t="shared" si="192"/>
        <v>120018.86</v>
      </c>
      <c r="Q2048">
        <f t="shared" si="193"/>
        <v>5.8309518948453007</v>
      </c>
      <c r="W2048">
        <f t="shared" si="194"/>
        <v>9025</v>
      </c>
      <c r="X2048" t="str">
        <f t="shared" si="195"/>
        <v>Cho</v>
      </c>
      <c r="Y2048" t="str">
        <f t="shared" si="196"/>
        <v>hou</v>
      </c>
      <c r="Z2048">
        <f t="shared" si="197"/>
        <v>4</v>
      </c>
    </row>
    <row r="2049" spans="1:26" x14ac:dyDescent="0.25">
      <c r="A2049">
        <v>2048</v>
      </c>
      <c r="B2049">
        <v>15814536</v>
      </c>
      <c r="C2049" t="s">
        <v>888</v>
      </c>
      <c r="D2049">
        <v>549</v>
      </c>
      <c r="E2049" t="s">
        <v>15</v>
      </c>
      <c r="F2049" t="s">
        <v>23</v>
      </c>
      <c r="G2049">
        <v>37</v>
      </c>
      <c r="H2049">
        <v>2</v>
      </c>
      <c r="I2049">
        <v>112541.54</v>
      </c>
      <c r="J2049">
        <v>2</v>
      </c>
      <c r="K2049">
        <v>0</v>
      </c>
      <c r="L2049">
        <v>0</v>
      </c>
      <c r="M2049">
        <v>47432.43</v>
      </c>
      <c r="N2049">
        <v>0</v>
      </c>
      <c r="P2049">
        <f t="shared" si="192"/>
        <v>112541.54</v>
      </c>
      <c r="Q2049">
        <f t="shared" si="193"/>
        <v>6.0827625302982193</v>
      </c>
      <c r="W2049">
        <f t="shared" si="194"/>
        <v>8411</v>
      </c>
      <c r="X2049" t="str">
        <f t="shared" si="195"/>
        <v>Con</v>
      </c>
      <c r="Y2049" t="str">
        <f t="shared" si="196"/>
        <v>nti</v>
      </c>
      <c r="Z2049">
        <f t="shared" si="197"/>
        <v>5</v>
      </c>
    </row>
    <row r="2050" spans="1:26" x14ac:dyDescent="0.25">
      <c r="A2050">
        <v>2049</v>
      </c>
      <c r="B2050">
        <v>15771702</v>
      </c>
      <c r="C2050" t="s">
        <v>1226</v>
      </c>
      <c r="D2050">
        <v>567</v>
      </c>
      <c r="E2050" t="s">
        <v>15</v>
      </c>
      <c r="F2050" t="s">
        <v>16</v>
      </c>
      <c r="G2050">
        <v>35</v>
      </c>
      <c r="H2050">
        <v>5</v>
      </c>
      <c r="I2050">
        <v>166118.45000000001</v>
      </c>
      <c r="J2050">
        <v>2</v>
      </c>
      <c r="K2050">
        <v>1</v>
      </c>
      <c r="L2050">
        <v>0</v>
      </c>
      <c r="M2050">
        <v>127827.18</v>
      </c>
      <c r="N2050">
        <v>0</v>
      </c>
      <c r="P2050">
        <f t="shared" ref="P2050:P2113" si="198">ROUND(I2050,2)</f>
        <v>166118.45000000001</v>
      </c>
      <c r="Q2050">
        <f t="shared" ref="Q2050:Q2113" si="199">SQRT(G:G)</f>
        <v>5.9160797830996161</v>
      </c>
      <c r="W2050">
        <f t="shared" ref="W2050:W2113" si="200">RANK(D2050,D:D)</f>
        <v>7959</v>
      </c>
      <c r="X2050" t="str">
        <f t="shared" ref="X2050:X2113" si="201">LEFT(C:C,3)</f>
        <v>Rob</v>
      </c>
      <c r="Y2050" t="str">
        <f t="shared" ref="Y2050:Y2113" si="202">RIGHT(C:C,3)</f>
        <v>rts</v>
      </c>
      <c r="Z2050">
        <f t="shared" ref="Z2050:Z2113" si="203">LEN(C:C)</f>
        <v>7</v>
      </c>
    </row>
    <row r="2051" spans="1:26" x14ac:dyDescent="0.25">
      <c r="A2051">
        <v>2050</v>
      </c>
      <c r="B2051">
        <v>15723008</v>
      </c>
      <c r="C2051" t="s">
        <v>1227</v>
      </c>
      <c r="D2051">
        <v>720</v>
      </c>
      <c r="E2051" t="s">
        <v>15</v>
      </c>
      <c r="F2051" t="s">
        <v>16</v>
      </c>
      <c r="G2051">
        <v>45</v>
      </c>
      <c r="H2051">
        <v>1</v>
      </c>
      <c r="I2051">
        <v>102882.4</v>
      </c>
      <c r="J2051">
        <v>2</v>
      </c>
      <c r="K2051">
        <v>1</v>
      </c>
      <c r="L2051">
        <v>1</v>
      </c>
      <c r="M2051">
        <v>35633.15</v>
      </c>
      <c r="N2051">
        <v>1</v>
      </c>
      <c r="P2051">
        <f t="shared" si="198"/>
        <v>102882.4</v>
      </c>
      <c r="Q2051">
        <f t="shared" si="199"/>
        <v>6.7082039324993694</v>
      </c>
      <c r="W2051">
        <f t="shared" si="200"/>
        <v>2409</v>
      </c>
      <c r="X2051" t="str">
        <f t="shared" si="201"/>
        <v xml:space="preserve">Lo </v>
      </c>
      <c r="Y2051" t="str">
        <f t="shared" si="202"/>
        <v>uca</v>
      </c>
      <c r="Z2051">
        <f t="shared" si="203"/>
        <v>7</v>
      </c>
    </row>
    <row r="2052" spans="1:26" x14ac:dyDescent="0.25">
      <c r="A2052">
        <v>2051</v>
      </c>
      <c r="B2052">
        <v>15797160</v>
      </c>
      <c r="C2052" t="s">
        <v>817</v>
      </c>
      <c r="D2052">
        <v>492</v>
      </c>
      <c r="E2052" t="s">
        <v>15</v>
      </c>
      <c r="F2052" t="s">
        <v>16</v>
      </c>
      <c r="G2052">
        <v>49</v>
      </c>
      <c r="H2052">
        <v>8</v>
      </c>
      <c r="I2052">
        <v>0</v>
      </c>
      <c r="J2052">
        <v>1</v>
      </c>
      <c r="K2052">
        <v>1</v>
      </c>
      <c r="L2052">
        <v>1</v>
      </c>
      <c r="M2052">
        <v>182865.09</v>
      </c>
      <c r="N2052">
        <v>1</v>
      </c>
      <c r="P2052">
        <f t="shared" si="198"/>
        <v>0</v>
      </c>
      <c r="Q2052">
        <f t="shared" si="199"/>
        <v>7</v>
      </c>
      <c r="W2052">
        <f t="shared" si="200"/>
        <v>9461</v>
      </c>
      <c r="X2052" t="str">
        <f t="shared" si="201"/>
        <v>Glo</v>
      </c>
      <c r="Y2052" t="str">
        <f t="shared" si="202"/>
        <v>ver</v>
      </c>
      <c r="Z2052">
        <f t="shared" si="203"/>
        <v>6</v>
      </c>
    </row>
    <row r="2053" spans="1:26" x14ac:dyDescent="0.25">
      <c r="A2053">
        <v>2052</v>
      </c>
      <c r="B2053">
        <v>15792222</v>
      </c>
      <c r="C2053" t="s">
        <v>625</v>
      </c>
      <c r="D2053">
        <v>712</v>
      </c>
      <c r="E2053" t="s">
        <v>15</v>
      </c>
      <c r="F2053" t="s">
        <v>16</v>
      </c>
      <c r="G2053">
        <v>37</v>
      </c>
      <c r="H2053">
        <v>1</v>
      </c>
      <c r="I2053">
        <v>106881.5</v>
      </c>
      <c r="J2053">
        <v>2</v>
      </c>
      <c r="K2053">
        <v>0</v>
      </c>
      <c r="L2053">
        <v>0</v>
      </c>
      <c r="M2053">
        <v>169386.81</v>
      </c>
      <c r="N2053">
        <v>0</v>
      </c>
      <c r="P2053">
        <f t="shared" si="198"/>
        <v>106881.5</v>
      </c>
      <c r="Q2053">
        <f t="shared" si="199"/>
        <v>6.0827625302982193</v>
      </c>
      <c r="W2053">
        <f t="shared" si="200"/>
        <v>2661</v>
      </c>
      <c r="X2053" t="str">
        <f t="shared" si="201"/>
        <v>Joh</v>
      </c>
      <c r="Y2053" t="str">
        <f t="shared" si="202"/>
        <v>one</v>
      </c>
      <c r="Z2053">
        <f t="shared" si="203"/>
        <v>9</v>
      </c>
    </row>
    <row r="2054" spans="1:26" x14ac:dyDescent="0.25">
      <c r="A2054">
        <v>2053</v>
      </c>
      <c r="B2054">
        <v>15644765</v>
      </c>
      <c r="C2054" t="s">
        <v>1228</v>
      </c>
      <c r="D2054">
        <v>689</v>
      </c>
      <c r="E2054" t="s">
        <v>26</v>
      </c>
      <c r="F2054" t="s">
        <v>23</v>
      </c>
      <c r="G2054">
        <v>26</v>
      </c>
      <c r="H2054">
        <v>4</v>
      </c>
      <c r="I2054">
        <v>120727.97</v>
      </c>
      <c r="J2054">
        <v>1</v>
      </c>
      <c r="K2054">
        <v>0</v>
      </c>
      <c r="L2054">
        <v>1</v>
      </c>
      <c r="M2054">
        <v>149073.88</v>
      </c>
      <c r="N2054">
        <v>0</v>
      </c>
      <c r="P2054">
        <f t="shared" si="198"/>
        <v>120727.97</v>
      </c>
      <c r="Q2054">
        <f t="shared" si="199"/>
        <v>5.0990195135927845</v>
      </c>
      <c r="W2054">
        <f t="shared" si="200"/>
        <v>3502</v>
      </c>
      <c r="X2054" t="str">
        <f t="shared" si="201"/>
        <v>Ash</v>
      </c>
      <c r="Y2054" t="str">
        <f t="shared" si="202"/>
        <v>ton</v>
      </c>
      <c r="Z2054">
        <f t="shared" si="203"/>
        <v>6</v>
      </c>
    </row>
    <row r="2055" spans="1:26" x14ac:dyDescent="0.25">
      <c r="A2055">
        <v>2054</v>
      </c>
      <c r="B2055">
        <v>15610686</v>
      </c>
      <c r="C2055" t="s">
        <v>1229</v>
      </c>
      <c r="D2055">
        <v>850</v>
      </c>
      <c r="E2055" t="s">
        <v>15</v>
      </c>
      <c r="F2055" t="s">
        <v>23</v>
      </c>
      <c r="G2055">
        <v>63</v>
      </c>
      <c r="H2055">
        <v>8</v>
      </c>
      <c r="I2055">
        <v>169832.57</v>
      </c>
      <c r="J2055">
        <v>1</v>
      </c>
      <c r="K2055">
        <v>0</v>
      </c>
      <c r="L2055">
        <v>0</v>
      </c>
      <c r="M2055">
        <v>184107.26</v>
      </c>
      <c r="N2055">
        <v>1</v>
      </c>
      <c r="P2055">
        <f t="shared" si="198"/>
        <v>169832.57</v>
      </c>
      <c r="Q2055">
        <f t="shared" si="199"/>
        <v>7.9372539331937721</v>
      </c>
      <c r="W2055">
        <f t="shared" si="200"/>
        <v>1</v>
      </c>
      <c r="X2055" t="str">
        <f t="shared" si="201"/>
        <v>Mel</v>
      </c>
      <c r="Y2055" t="str">
        <f t="shared" si="202"/>
        <v>ton</v>
      </c>
      <c r="Z2055">
        <f t="shared" si="203"/>
        <v>6</v>
      </c>
    </row>
    <row r="2056" spans="1:26" x14ac:dyDescent="0.25">
      <c r="A2056">
        <v>2055</v>
      </c>
      <c r="B2056">
        <v>15730868</v>
      </c>
      <c r="C2056" t="s">
        <v>194</v>
      </c>
      <c r="D2056">
        <v>747</v>
      </c>
      <c r="E2056" t="s">
        <v>15</v>
      </c>
      <c r="F2056" t="s">
        <v>23</v>
      </c>
      <c r="G2056">
        <v>41</v>
      </c>
      <c r="H2056">
        <v>5</v>
      </c>
      <c r="I2056">
        <v>0</v>
      </c>
      <c r="J2056">
        <v>2</v>
      </c>
      <c r="K2056">
        <v>1</v>
      </c>
      <c r="L2056">
        <v>1</v>
      </c>
      <c r="M2056">
        <v>22750.17</v>
      </c>
      <c r="N2056">
        <v>0</v>
      </c>
      <c r="P2056">
        <f t="shared" si="198"/>
        <v>0</v>
      </c>
      <c r="Q2056">
        <f t="shared" si="199"/>
        <v>6.4031242374328485</v>
      </c>
      <c r="W2056">
        <f t="shared" si="200"/>
        <v>1682</v>
      </c>
      <c r="X2056" t="str">
        <f t="shared" si="201"/>
        <v>Mar</v>
      </c>
      <c r="Y2056" t="str">
        <f t="shared" si="202"/>
        <v>all</v>
      </c>
      <c r="Z2056">
        <f t="shared" si="203"/>
        <v>8</v>
      </c>
    </row>
    <row r="2057" spans="1:26" x14ac:dyDescent="0.25">
      <c r="A2057">
        <v>2056</v>
      </c>
      <c r="B2057">
        <v>15705991</v>
      </c>
      <c r="C2057" t="s">
        <v>618</v>
      </c>
      <c r="D2057">
        <v>469</v>
      </c>
      <c r="E2057" t="s">
        <v>26</v>
      </c>
      <c r="F2057" t="s">
        <v>23</v>
      </c>
      <c r="G2057">
        <v>38</v>
      </c>
      <c r="H2057">
        <v>9</v>
      </c>
      <c r="I2057">
        <v>113599.42</v>
      </c>
      <c r="J2057">
        <v>1</v>
      </c>
      <c r="K2057">
        <v>0</v>
      </c>
      <c r="L2057">
        <v>0</v>
      </c>
      <c r="M2057">
        <v>11950.29</v>
      </c>
      <c r="N2057">
        <v>0</v>
      </c>
      <c r="P2057">
        <f t="shared" si="198"/>
        <v>113599.42</v>
      </c>
      <c r="Q2057">
        <f t="shared" si="199"/>
        <v>6.164414002968976</v>
      </c>
      <c r="W2057">
        <f t="shared" si="200"/>
        <v>9691</v>
      </c>
      <c r="X2057" t="str">
        <f t="shared" si="201"/>
        <v>Ken</v>
      </c>
      <c r="Y2057" t="str">
        <f t="shared" si="202"/>
        <v>nna</v>
      </c>
      <c r="Z2057">
        <f t="shared" si="203"/>
        <v>7</v>
      </c>
    </row>
    <row r="2058" spans="1:26" x14ac:dyDescent="0.25">
      <c r="A2058">
        <v>2057</v>
      </c>
      <c r="B2058">
        <v>15577078</v>
      </c>
      <c r="C2058" t="s">
        <v>1230</v>
      </c>
      <c r="D2058">
        <v>539</v>
      </c>
      <c r="E2058" t="s">
        <v>18</v>
      </c>
      <c r="F2058" t="s">
        <v>23</v>
      </c>
      <c r="G2058">
        <v>38</v>
      </c>
      <c r="H2058">
        <v>6</v>
      </c>
      <c r="I2058">
        <v>0</v>
      </c>
      <c r="J2058">
        <v>1</v>
      </c>
      <c r="K2058">
        <v>1</v>
      </c>
      <c r="L2058">
        <v>1</v>
      </c>
      <c r="M2058">
        <v>152880.07</v>
      </c>
      <c r="N2058">
        <v>1</v>
      </c>
      <c r="P2058">
        <f t="shared" si="198"/>
        <v>0</v>
      </c>
      <c r="Q2058">
        <f t="shared" si="199"/>
        <v>6.164414002968976</v>
      </c>
      <c r="W2058">
        <f t="shared" si="200"/>
        <v>8637</v>
      </c>
      <c r="X2058" t="str">
        <f t="shared" si="201"/>
        <v>Zak</v>
      </c>
      <c r="Y2058" t="str">
        <f t="shared" si="202"/>
        <v>rov</v>
      </c>
      <c r="Z2058">
        <f t="shared" si="203"/>
        <v>8</v>
      </c>
    </row>
    <row r="2059" spans="1:26" x14ac:dyDescent="0.25">
      <c r="A2059">
        <v>2058</v>
      </c>
      <c r="B2059">
        <v>15679550</v>
      </c>
      <c r="C2059" t="s">
        <v>966</v>
      </c>
      <c r="D2059">
        <v>743</v>
      </c>
      <c r="E2059" t="s">
        <v>15</v>
      </c>
      <c r="F2059" t="s">
        <v>23</v>
      </c>
      <c r="G2059">
        <v>32</v>
      </c>
      <c r="H2059">
        <v>9</v>
      </c>
      <c r="I2059">
        <v>0</v>
      </c>
      <c r="J2059">
        <v>2</v>
      </c>
      <c r="K2059">
        <v>1</v>
      </c>
      <c r="L2059">
        <v>0</v>
      </c>
      <c r="M2059">
        <v>175252.78</v>
      </c>
      <c r="N2059">
        <v>0</v>
      </c>
      <c r="P2059">
        <f t="shared" si="198"/>
        <v>0</v>
      </c>
      <c r="Q2059">
        <f t="shared" si="199"/>
        <v>5.6568542494923806</v>
      </c>
      <c r="W2059">
        <f t="shared" si="200"/>
        <v>1784</v>
      </c>
      <c r="X2059" t="str">
        <f t="shared" si="201"/>
        <v>Chu</v>
      </c>
      <c r="Y2059" t="str">
        <f t="shared" si="202"/>
        <v>uka</v>
      </c>
      <c r="Z2059">
        <f t="shared" si="203"/>
        <v>11</v>
      </c>
    </row>
    <row r="2060" spans="1:26" x14ac:dyDescent="0.25">
      <c r="A2060">
        <v>2059</v>
      </c>
      <c r="B2060">
        <v>15787655</v>
      </c>
      <c r="C2060" t="s">
        <v>22</v>
      </c>
      <c r="D2060">
        <v>707</v>
      </c>
      <c r="E2060" t="s">
        <v>15</v>
      </c>
      <c r="F2060" t="s">
        <v>23</v>
      </c>
      <c r="G2060">
        <v>47</v>
      </c>
      <c r="H2060">
        <v>3</v>
      </c>
      <c r="I2060">
        <v>0</v>
      </c>
      <c r="J2060">
        <v>2</v>
      </c>
      <c r="K2060">
        <v>1</v>
      </c>
      <c r="L2060">
        <v>0</v>
      </c>
      <c r="M2060">
        <v>174303.29</v>
      </c>
      <c r="N2060">
        <v>0</v>
      </c>
      <c r="P2060">
        <f t="shared" si="198"/>
        <v>0</v>
      </c>
      <c r="Q2060">
        <f t="shared" si="199"/>
        <v>6.8556546004010439</v>
      </c>
      <c r="W2060">
        <f t="shared" si="200"/>
        <v>2850</v>
      </c>
      <c r="X2060" t="str">
        <f t="shared" si="201"/>
        <v>Chu</v>
      </c>
      <c r="Y2060" t="str">
        <f t="shared" si="202"/>
        <v>Chu</v>
      </c>
      <c r="Z2060">
        <f t="shared" si="203"/>
        <v>3</v>
      </c>
    </row>
    <row r="2061" spans="1:26" x14ac:dyDescent="0.25">
      <c r="A2061">
        <v>2060</v>
      </c>
      <c r="B2061">
        <v>15668081</v>
      </c>
      <c r="C2061" t="s">
        <v>111</v>
      </c>
      <c r="D2061">
        <v>581</v>
      </c>
      <c r="E2061" t="s">
        <v>18</v>
      </c>
      <c r="F2061" t="s">
        <v>16</v>
      </c>
      <c r="G2061">
        <v>50</v>
      </c>
      <c r="H2061">
        <v>4</v>
      </c>
      <c r="I2061">
        <v>0</v>
      </c>
      <c r="J2061">
        <v>2</v>
      </c>
      <c r="K2061">
        <v>1</v>
      </c>
      <c r="L2061">
        <v>1</v>
      </c>
      <c r="M2061">
        <v>80701.72</v>
      </c>
      <c r="N2061">
        <v>0</v>
      </c>
      <c r="P2061">
        <f t="shared" si="198"/>
        <v>0</v>
      </c>
      <c r="Q2061">
        <f t="shared" si="199"/>
        <v>7.0710678118654755</v>
      </c>
      <c r="W2061">
        <f t="shared" si="200"/>
        <v>7570</v>
      </c>
      <c r="X2061" t="str">
        <f t="shared" si="201"/>
        <v>Cap</v>
      </c>
      <c r="Y2061" t="str">
        <f t="shared" si="202"/>
        <v>pon</v>
      </c>
      <c r="Z2061">
        <f t="shared" si="203"/>
        <v>5</v>
      </c>
    </row>
    <row r="2062" spans="1:26" x14ac:dyDescent="0.25">
      <c r="A2062">
        <v>2061</v>
      </c>
      <c r="B2062">
        <v>15747980</v>
      </c>
      <c r="C2062" t="s">
        <v>228</v>
      </c>
      <c r="D2062">
        <v>737</v>
      </c>
      <c r="E2062" t="s">
        <v>18</v>
      </c>
      <c r="F2062" t="s">
        <v>23</v>
      </c>
      <c r="G2062">
        <v>38</v>
      </c>
      <c r="H2062">
        <v>6</v>
      </c>
      <c r="I2062">
        <v>146282.79</v>
      </c>
      <c r="J2062">
        <v>2</v>
      </c>
      <c r="K2062">
        <v>1</v>
      </c>
      <c r="L2062">
        <v>0</v>
      </c>
      <c r="M2062">
        <v>198516.2</v>
      </c>
      <c r="N2062">
        <v>0</v>
      </c>
      <c r="P2062">
        <f t="shared" si="198"/>
        <v>146282.79</v>
      </c>
      <c r="Q2062">
        <f t="shared" si="199"/>
        <v>6.164414002968976</v>
      </c>
      <c r="W2062">
        <f t="shared" si="200"/>
        <v>1938</v>
      </c>
      <c r="X2062" t="str">
        <f t="shared" si="201"/>
        <v>Cat</v>
      </c>
      <c r="Y2062" t="str">
        <f t="shared" si="202"/>
        <v>neo</v>
      </c>
      <c r="Z2062">
        <f t="shared" si="203"/>
        <v>8</v>
      </c>
    </row>
    <row r="2063" spans="1:26" x14ac:dyDescent="0.25">
      <c r="A2063">
        <v>2062</v>
      </c>
      <c r="B2063">
        <v>15710295</v>
      </c>
      <c r="C2063" t="s">
        <v>1231</v>
      </c>
      <c r="D2063">
        <v>445</v>
      </c>
      <c r="E2063" t="s">
        <v>26</v>
      </c>
      <c r="F2063" t="s">
        <v>16</v>
      </c>
      <c r="G2063">
        <v>38</v>
      </c>
      <c r="H2063">
        <v>6</v>
      </c>
      <c r="I2063">
        <v>119413.62</v>
      </c>
      <c r="J2063">
        <v>2</v>
      </c>
      <c r="K2063">
        <v>1</v>
      </c>
      <c r="L2063">
        <v>0</v>
      </c>
      <c r="M2063">
        <v>175756.36</v>
      </c>
      <c r="N2063">
        <v>0</v>
      </c>
      <c r="P2063">
        <f t="shared" si="198"/>
        <v>119413.62</v>
      </c>
      <c r="Q2063">
        <f t="shared" si="199"/>
        <v>6.164414002968976</v>
      </c>
      <c r="W2063">
        <f t="shared" si="200"/>
        <v>9833</v>
      </c>
      <c r="X2063" t="str">
        <f t="shared" si="201"/>
        <v>Pat</v>
      </c>
      <c r="Y2063" t="str">
        <f t="shared" si="202"/>
        <v>ick</v>
      </c>
      <c r="Z2063">
        <f t="shared" si="203"/>
        <v>7</v>
      </c>
    </row>
    <row r="2064" spans="1:26" x14ac:dyDescent="0.25">
      <c r="A2064">
        <v>2063</v>
      </c>
      <c r="B2064">
        <v>15724443</v>
      </c>
      <c r="C2064" t="s">
        <v>156</v>
      </c>
      <c r="D2064">
        <v>703</v>
      </c>
      <c r="E2064" t="s">
        <v>26</v>
      </c>
      <c r="F2064" t="s">
        <v>16</v>
      </c>
      <c r="G2064">
        <v>29</v>
      </c>
      <c r="H2064">
        <v>3</v>
      </c>
      <c r="I2064">
        <v>122084.63</v>
      </c>
      <c r="J2064">
        <v>1</v>
      </c>
      <c r="K2064">
        <v>0</v>
      </c>
      <c r="L2064">
        <v>1</v>
      </c>
      <c r="M2064">
        <v>82824.08</v>
      </c>
      <c r="N2064">
        <v>0</v>
      </c>
      <c r="P2064">
        <f t="shared" si="198"/>
        <v>122084.63</v>
      </c>
      <c r="Q2064">
        <f t="shared" si="199"/>
        <v>5.3851648071345037</v>
      </c>
      <c r="W2064">
        <f t="shared" si="200"/>
        <v>3017</v>
      </c>
      <c r="X2064" t="str">
        <f t="shared" si="201"/>
        <v>Tay</v>
      </c>
      <c r="Y2064" t="str">
        <f t="shared" si="202"/>
        <v>lor</v>
      </c>
      <c r="Z2064">
        <f t="shared" si="203"/>
        <v>6</v>
      </c>
    </row>
    <row r="2065" spans="1:26" x14ac:dyDescent="0.25">
      <c r="A2065">
        <v>2064</v>
      </c>
      <c r="B2065">
        <v>15571305</v>
      </c>
      <c r="C2065" t="s">
        <v>814</v>
      </c>
      <c r="D2065">
        <v>588</v>
      </c>
      <c r="E2065" t="s">
        <v>26</v>
      </c>
      <c r="F2065" t="s">
        <v>16</v>
      </c>
      <c r="G2065">
        <v>35</v>
      </c>
      <c r="H2065">
        <v>1</v>
      </c>
      <c r="I2065">
        <v>103060.63</v>
      </c>
      <c r="J2065">
        <v>1</v>
      </c>
      <c r="K2065">
        <v>1</v>
      </c>
      <c r="L2065">
        <v>0</v>
      </c>
      <c r="M2065">
        <v>179866.01</v>
      </c>
      <c r="N2065">
        <v>1</v>
      </c>
      <c r="P2065">
        <f t="shared" si="198"/>
        <v>103060.63</v>
      </c>
      <c r="Q2065">
        <f t="shared" si="199"/>
        <v>5.9160797830996161</v>
      </c>
      <c r="W2065">
        <f t="shared" si="200"/>
        <v>7340</v>
      </c>
      <c r="X2065" t="str">
        <f t="shared" si="201"/>
        <v>Ste</v>
      </c>
      <c r="Y2065" t="str">
        <f t="shared" si="202"/>
        <v>son</v>
      </c>
      <c r="Z2065">
        <f t="shared" si="203"/>
        <v>10</v>
      </c>
    </row>
    <row r="2066" spans="1:26" x14ac:dyDescent="0.25">
      <c r="A2066">
        <v>2065</v>
      </c>
      <c r="B2066">
        <v>15569503</v>
      </c>
      <c r="C2066" t="s">
        <v>725</v>
      </c>
      <c r="D2066">
        <v>765</v>
      </c>
      <c r="E2066" t="s">
        <v>15</v>
      </c>
      <c r="F2066" t="s">
        <v>23</v>
      </c>
      <c r="G2066">
        <v>44</v>
      </c>
      <c r="H2066">
        <v>6</v>
      </c>
      <c r="I2066">
        <v>0</v>
      </c>
      <c r="J2066">
        <v>2</v>
      </c>
      <c r="K2066">
        <v>1</v>
      </c>
      <c r="L2066">
        <v>1</v>
      </c>
      <c r="M2066">
        <v>159899.97</v>
      </c>
      <c r="N2066">
        <v>0</v>
      </c>
      <c r="P2066">
        <f t="shared" si="198"/>
        <v>0</v>
      </c>
      <c r="Q2066">
        <f t="shared" si="199"/>
        <v>6.6332495807107996</v>
      </c>
      <c r="W2066">
        <f t="shared" si="200"/>
        <v>1253</v>
      </c>
      <c r="X2066" t="str">
        <f t="shared" si="201"/>
        <v>Yeh</v>
      </c>
      <c r="Y2066" t="str">
        <f t="shared" si="202"/>
        <v>Yeh</v>
      </c>
      <c r="Z2066">
        <f t="shared" si="203"/>
        <v>3</v>
      </c>
    </row>
    <row r="2067" spans="1:26" x14ac:dyDescent="0.25">
      <c r="A2067">
        <v>2066</v>
      </c>
      <c r="B2067">
        <v>15581840</v>
      </c>
      <c r="C2067" t="s">
        <v>1232</v>
      </c>
      <c r="D2067">
        <v>626</v>
      </c>
      <c r="E2067" t="s">
        <v>15</v>
      </c>
      <c r="F2067" t="s">
        <v>23</v>
      </c>
      <c r="G2067">
        <v>33</v>
      </c>
      <c r="H2067">
        <v>8</v>
      </c>
      <c r="I2067">
        <v>0</v>
      </c>
      <c r="J2067">
        <v>2</v>
      </c>
      <c r="K2067">
        <v>1</v>
      </c>
      <c r="L2067">
        <v>0</v>
      </c>
      <c r="M2067">
        <v>138504.28</v>
      </c>
      <c r="N2067">
        <v>0</v>
      </c>
      <c r="P2067">
        <f t="shared" si="198"/>
        <v>0</v>
      </c>
      <c r="Q2067">
        <f t="shared" si="199"/>
        <v>5.7445626465380286</v>
      </c>
      <c r="W2067">
        <f t="shared" si="200"/>
        <v>6015</v>
      </c>
      <c r="X2067" t="str">
        <f t="shared" si="201"/>
        <v>DeR</v>
      </c>
      <c r="Y2067" t="str">
        <f t="shared" si="202"/>
        <v>ose</v>
      </c>
      <c r="Z2067">
        <f t="shared" si="203"/>
        <v>6</v>
      </c>
    </row>
    <row r="2068" spans="1:26" x14ac:dyDescent="0.25">
      <c r="A2068">
        <v>2067</v>
      </c>
      <c r="B2068">
        <v>15772262</v>
      </c>
      <c r="C2068" t="s">
        <v>1233</v>
      </c>
      <c r="D2068">
        <v>545</v>
      </c>
      <c r="E2068" t="s">
        <v>26</v>
      </c>
      <c r="F2068" t="s">
        <v>23</v>
      </c>
      <c r="G2068">
        <v>37</v>
      </c>
      <c r="H2068">
        <v>9</v>
      </c>
      <c r="I2068">
        <v>110483.86</v>
      </c>
      <c r="J2068">
        <v>1</v>
      </c>
      <c r="K2068">
        <v>1</v>
      </c>
      <c r="L2068">
        <v>1</v>
      </c>
      <c r="M2068">
        <v>127394.67</v>
      </c>
      <c r="N2068">
        <v>0</v>
      </c>
      <c r="P2068">
        <f t="shared" si="198"/>
        <v>110483.86</v>
      </c>
      <c r="Q2068">
        <f t="shared" si="199"/>
        <v>6.0827625302982193</v>
      </c>
      <c r="W2068">
        <f t="shared" si="200"/>
        <v>8496</v>
      </c>
      <c r="X2068" t="str">
        <f t="shared" si="201"/>
        <v>Vav</v>
      </c>
      <c r="Y2068" t="str">
        <f t="shared" si="202"/>
        <v>lov</v>
      </c>
      <c r="Z2068">
        <f t="shared" si="203"/>
        <v>7</v>
      </c>
    </row>
    <row r="2069" spans="1:26" x14ac:dyDescent="0.25">
      <c r="A2069">
        <v>2068</v>
      </c>
      <c r="B2069">
        <v>15767794</v>
      </c>
      <c r="C2069" t="s">
        <v>1234</v>
      </c>
      <c r="D2069">
        <v>744</v>
      </c>
      <c r="E2069" t="s">
        <v>15</v>
      </c>
      <c r="F2069" t="s">
        <v>23</v>
      </c>
      <c r="G2069">
        <v>31</v>
      </c>
      <c r="H2069">
        <v>9</v>
      </c>
      <c r="I2069">
        <v>120718.28</v>
      </c>
      <c r="J2069">
        <v>1</v>
      </c>
      <c r="K2069">
        <v>1</v>
      </c>
      <c r="L2069">
        <v>1</v>
      </c>
      <c r="M2069">
        <v>58961.49</v>
      </c>
      <c r="N2069">
        <v>0</v>
      </c>
      <c r="P2069">
        <f t="shared" si="198"/>
        <v>120718.28</v>
      </c>
      <c r="Q2069">
        <f t="shared" si="199"/>
        <v>5.5677643628300215</v>
      </c>
      <c r="W2069">
        <f t="shared" si="200"/>
        <v>1756</v>
      </c>
      <c r="X2069" t="str">
        <f t="shared" si="201"/>
        <v>Bro</v>
      </c>
      <c r="Y2069" t="str">
        <f t="shared" si="202"/>
        <v>wne</v>
      </c>
      <c r="Z2069">
        <f t="shared" si="203"/>
        <v>6</v>
      </c>
    </row>
    <row r="2070" spans="1:26" x14ac:dyDescent="0.25">
      <c r="A2070">
        <v>2069</v>
      </c>
      <c r="B2070">
        <v>15629338</v>
      </c>
      <c r="C2070" t="s">
        <v>1235</v>
      </c>
      <c r="D2070">
        <v>658</v>
      </c>
      <c r="E2070" t="s">
        <v>18</v>
      </c>
      <c r="F2070" t="s">
        <v>16</v>
      </c>
      <c r="G2070">
        <v>31</v>
      </c>
      <c r="H2070">
        <v>2</v>
      </c>
      <c r="I2070">
        <v>36566.959999999999</v>
      </c>
      <c r="J2070">
        <v>1</v>
      </c>
      <c r="K2070">
        <v>1</v>
      </c>
      <c r="L2070">
        <v>0</v>
      </c>
      <c r="M2070">
        <v>103644.98</v>
      </c>
      <c r="N2070">
        <v>1</v>
      </c>
      <c r="P2070">
        <f t="shared" si="198"/>
        <v>36566.959999999999</v>
      </c>
      <c r="Q2070">
        <f t="shared" si="199"/>
        <v>5.5677643628300215</v>
      </c>
      <c r="W2070">
        <f t="shared" si="200"/>
        <v>4740</v>
      </c>
      <c r="X2070" t="str">
        <f t="shared" si="201"/>
        <v>Col</v>
      </c>
      <c r="Y2070" t="str">
        <f t="shared" si="202"/>
        <v>cey</v>
      </c>
      <c r="Z2070">
        <f t="shared" si="203"/>
        <v>23</v>
      </c>
    </row>
    <row r="2071" spans="1:26" x14ac:dyDescent="0.25">
      <c r="A2071">
        <v>2070</v>
      </c>
      <c r="B2071">
        <v>15790379</v>
      </c>
      <c r="C2071" t="s">
        <v>183</v>
      </c>
      <c r="D2071">
        <v>629</v>
      </c>
      <c r="E2071" t="s">
        <v>26</v>
      </c>
      <c r="F2071" t="s">
        <v>23</v>
      </c>
      <c r="G2071">
        <v>28</v>
      </c>
      <c r="H2071">
        <v>8</v>
      </c>
      <c r="I2071">
        <v>108601</v>
      </c>
      <c r="J2071">
        <v>1</v>
      </c>
      <c r="K2071">
        <v>1</v>
      </c>
      <c r="L2071">
        <v>1</v>
      </c>
      <c r="M2071">
        <v>119647.7</v>
      </c>
      <c r="N2071">
        <v>0</v>
      </c>
      <c r="P2071">
        <f t="shared" si="198"/>
        <v>108601</v>
      </c>
      <c r="Q2071">
        <f t="shared" si="199"/>
        <v>5.2915026221291814</v>
      </c>
      <c r="W2071">
        <f t="shared" si="200"/>
        <v>5891</v>
      </c>
      <c r="X2071" t="str">
        <f t="shared" si="201"/>
        <v>Row</v>
      </c>
      <c r="Y2071" t="str">
        <f t="shared" si="202"/>
        <v>owe</v>
      </c>
      <c r="Z2071">
        <f t="shared" si="203"/>
        <v>4</v>
      </c>
    </row>
    <row r="2072" spans="1:26" x14ac:dyDescent="0.25">
      <c r="A2072">
        <v>2071</v>
      </c>
      <c r="B2072">
        <v>15750684</v>
      </c>
      <c r="C2072" t="s">
        <v>736</v>
      </c>
      <c r="D2072">
        <v>719</v>
      </c>
      <c r="E2072" t="s">
        <v>15</v>
      </c>
      <c r="F2072" t="s">
        <v>16</v>
      </c>
      <c r="G2072">
        <v>42</v>
      </c>
      <c r="H2072">
        <v>4</v>
      </c>
      <c r="I2072">
        <v>0</v>
      </c>
      <c r="J2072">
        <v>1</v>
      </c>
      <c r="K2072">
        <v>1</v>
      </c>
      <c r="L2072">
        <v>0</v>
      </c>
      <c r="M2072">
        <v>28465.86</v>
      </c>
      <c r="N2072">
        <v>1</v>
      </c>
      <c r="P2072">
        <f t="shared" si="198"/>
        <v>0</v>
      </c>
      <c r="Q2072">
        <f t="shared" si="199"/>
        <v>6.4807406984078604</v>
      </c>
      <c r="W2072">
        <f t="shared" si="200"/>
        <v>2437</v>
      </c>
      <c r="X2072" t="str">
        <f t="shared" si="201"/>
        <v>Jib</v>
      </c>
      <c r="Y2072" t="str">
        <f t="shared" si="202"/>
        <v>noh</v>
      </c>
      <c r="Z2072">
        <f t="shared" si="203"/>
        <v>7</v>
      </c>
    </row>
    <row r="2073" spans="1:26" x14ac:dyDescent="0.25">
      <c r="A2073">
        <v>2072</v>
      </c>
      <c r="B2073">
        <v>15697214</v>
      </c>
      <c r="C2073" t="s">
        <v>1236</v>
      </c>
      <c r="D2073">
        <v>686</v>
      </c>
      <c r="E2073" t="s">
        <v>18</v>
      </c>
      <c r="F2073" t="s">
        <v>16</v>
      </c>
      <c r="G2073">
        <v>36</v>
      </c>
      <c r="H2073">
        <v>5</v>
      </c>
      <c r="I2073">
        <v>0</v>
      </c>
      <c r="J2073">
        <v>2</v>
      </c>
      <c r="K2073">
        <v>1</v>
      </c>
      <c r="L2073">
        <v>1</v>
      </c>
      <c r="M2073">
        <v>152979.14000000001</v>
      </c>
      <c r="N2073">
        <v>0</v>
      </c>
      <c r="P2073">
        <f t="shared" si="198"/>
        <v>0</v>
      </c>
      <c r="Q2073">
        <f t="shared" si="199"/>
        <v>6</v>
      </c>
      <c r="W2073">
        <f t="shared" si="200"/>
        <v>3610</v>
      </c>
      <c r="X2073" t="str">
        <f t="shared" si="201"/>
        <v>Kor</v>
      </c>
      <c r="Y2073" t="str">
        <f t="shared" si="202"/>
        <v>vin</v>
      </c>
      <c r="Z2073">
        <f t="shared" si="203"/>
        <v>7</v>
      </c>
    </row>
    <row r="2074" spans="1:26" x14ac:dyDescent="0.25">
      <c r="A2074">
        <v>2073</v>
      </c>
      <c r="B2074">
        <v>15711015</v>
      </c>
      <c r="C2074" t="s">
        <v>1237</v>
      </c>
      <c r="D2074">
        <v>743</v>
      </c>
      <c r="E2074" t="s">
        <v>15</v>
      </c>
      <c r="F2074" t="s">
        <v>23</v>
      </c>
      <c r="G2074">
        <v>36</v>
      </c>
      <c r="H2074">
        <v>4</v>
      </c>
      <c r="I2074">
        <v>0</v>
      </c>
      <c r="J2074">
        <v>2</v>
      </c>
      <c r="K2074">
        <v>1</v>
      </c>
      <c r="L2074">
        <v>1</v>
      </c>
      <c r="M2074">
        <v>190911.02</v>
      </c>
      <c r="N2074">
        <v>0</v>
      </c>
      <c r="P2074">
        <f t="shared" si="198"/>
        <v>0</v>
      </c>
      <c r="Q2074">
        <f t="shared" si="199"/>
        <v>6</v>
      </c>
      <c r="W2074">
        <f t="shared" si="200"/>
        <v>1784</v>
      </c>
      <c r="X2074" t="str">
        <f t="shared" si="201"/>
        <v>Ham</v>
      </c>
      <c r="Y2074" t="str">
        <f t="shared" si="202"/>
        <v>nds</v>
      </c>
      <c r="Z2074">
        <f t="shared" si="203"/>
        <v>8</v>
      </c>
    </row>
    <row r="2075" spans="1:26" x14ac:dyDescent="0.25">
      <c r="A2075">
        <v>2074</v>
      </c>
      <c r="B2075">
        <v>15573309</v>
      </c>
      <c r="C2075" t="s">
        <v>1238</v>
      </c>
      <c r="D2075">
        <v>626</v>
      </c>
      <c r="E2075" t="s">
        <v>18</v>
      </c>
      <c r="F2075" t="s">
        <v>16</v>
      </c>
      <c r="G2075">
        <v>48</v>
      </c>
      <c r="H2075">
        <v>2</v>
      </c>
      <c r="I2075">
        <v>0</v>
      </c>
      <c r="J2075">
        <v>2</v>
      </c>
      <c r="K2075">
        <v>1</v>
      </c>
      <c r="L2075">
        <v>1</v>
      </c>
      <c r="M2075">
        <v>95794.98</v>
      </c>
      <c r="N2075">
        <v>0</v>
      </c>
      <c r="P2075">
        <f t="shared" si="198"/>
        <v>0</v>
      </c>
      <c r="Q2075">
        <f t="shared" si="199"/>
        <v>6.9282032302755088</v>
      </c>
      <c r="W2075">
        <f t="shared" si="200"/>
        <v>6015</v>
      </c>
      <c r="X2075" t="str">
        <f t="shared" si="201"/>
        <v>War</v>
      </c>
      <c r="Y2075" t="str">
        <f t="shared" si="202"/>
        <v>ard</v>
      </c>
      <c r="Z2075">
        <f t="shared" si="203"/>
        <v>4</v>
      </c>
    </row>
    <row r="2076" spans="1:26" x14ac:dyDescent="0.25">
      <c r="A2076">
        <v>2075</v>
      </c>
      <c r="B2076">
        <v>15805303</v>
      </c>
      <c r="C2076" t="s">
        <v>159</v>
      </c>
      <c r="D2076">
        <v>661</v>
      </c>
      <c r="E2076" t="s">
        <v>26</v>
      </c>
      <c r="F2076" t="s">
        <v>23</v>
      </c>
      <c r="G2076">
        <v>44</v>
      </c>
      <c r="H2076">
        <v>1</v>
      </c>
      <c r="I2076">
        <v>141136.62</v>
      </c>
      <c r="J2076">
        <v>1</v>
      </c>
      <c r="K2076">
        <v>1</v>
      </c>
      <c r="L2076">
        <v>0</v>
      </c>
      <c r="M2076">
        <v>189742.78</v>
      </c>
      <c r="N2076">
        <v>1</v>
      </c>
      <c r="P2076">
        <f t="shared" si="198"/>
        <v>141136.62</v>
      </c>
      <c r="Q2076">
        <f t="shared" si="199"/>
        <v>6.6332495807107996</v>
      </c>
      <c r="W2076">
        <f t="shared" si="200"/>
        <v>4619</v>
      </c>
      <c r="X2076" t="str">
        <f t="shared" si="201"/>
        <v>Oli</v>
      </c>
      <c r="Y2076" t="str">
        <f t="shared" si="202"/>
        <v>ugo</v>
      </c>
      <c r="Z2076">
        <f t="shared" si="203"/>
        <v>9</v>
      </c>
    </row>
    <row r="2077" spans="1:26" x14ac:dyDescent="0.25">
      <c r="A2077">
        <v>2076</v>
      </c>
      <c r="B2077">
        <v>15741385</v>
      </c>
      <c r="C2077" t="s">
        <v>1239</v>
      </c>
      <c r="D2077">
        <v>710</v>
      </c>
      <c r="E2077" t="s">
        <v>26</v>
      </c>
      <c r="F2077" t="s">
        <v>23</v>
      </c>
      <c r="G2077">
        <v>45</v>
      </c>
      <c r="H2077">
        <v>9</v>
      </c>
      <c r="I2077">
        <v>108231.37</v>
      </c>
      <c r="J2077">
        <v>1</v>
      </c>
      <c r="K2077">
        <v>1</v>
      </c>
      <c r="L2077">
        <v>1</v>
      </c>
      <c r="M2077">
        <v>188574.07999999999</v>
      </c>
      <c r="N2077">
        <v>0</v>
      </c>
      <c r="P2077">
        <f t="shared" si="198"/>
        <v>108231.37</v>
      </c>
      <c r="Q2077">
        <f t="shared" si="199"/>
        <v>6.7082039324993694</v>
      </c>
      <c r="W2077">
        <f t="shared" si="200"/>
        <v>2741</v>
      </c>
      <c r="X2077" t="str">
        <f t="shared" si="201"/>
        <v>Gal</v>
      </c>
      <c r="Y2077" t="str">
        <f t="shared" si="202"/>
        <v>lop</v>
      </c>
      <c r="Z2077">
        <f t="shared" si="203"/>
        <v>6</v>
      </c>
    </row>
    <row r="2078" spans="1:26" x14ac:dyDescent="0.25">
      <c r="A2078">
        <v>2077</v>
      </c>
      <c r="B2078">
        <v>15780254</v>
      </c>
      <c r="C2078" t="s">
        <v>1240</v>
      </c>
      <c r="D2078">
        <v>654</v>
      </c>
      <c r="E2078" t="s">
        <v>15</v>
      </c>
      <c r="F2078" t="s">
        <v>23</v>
      </c>
      <c r="G2078">
        <v>40</v>
      </c>
      <c r="H2078">
        <v>6</v>
      </c>
      <c r="I2078">
        <v>0</v>
      </c>
      <c r="J2078">
        <v>1</v>
      </c>
      <c r="K2078">
        <v>0</v>
      </c>
      <c r="L2078">
        <v>0</v>
      </c>
      <c r="M2078">
        <v>183872.88</v>
      </c>
      <c r="N2078">
        <v>1</v>
      </c>
      <c r="P2078">
        <f t="shared" si="198"/>
        <v>0</v>
      </c>
      <c r="Q2078">
        <f t="shared" si="199"/>
        <v>6.324555320336759</v>
      </c>
      <c r="W2078">
        <f t="shared" si="200"/>
        <v>4899</v>
      </c>
      <c r="X2078" t="str">
        <f t="shared" si="201"/>
        <v>Gar</v>
      </c>
      <c r="Y2078" t="str">
        <f t="shared" si="202"/>
        <v>ell</v>
      </c>
      <c r="Z2078">
        <f t="shared" si="203"/>
        <v>8</v>
      </c>
    </row>
    <row r="2079" spans="1:26" x14ac:dyDescent="0.25">
      <c r="A2079">
        <v>2078</v>
      </c>
      <c r="B2079">
        <v>15744843</v>
      </c>
      <c r="C2079" t="s">
        <v>275</v>
      </c>
      <c r="D2079">
        <v>569</v>
      </c>
      <c r="E2079" t="s">
        <v>18</v>
      </c>
      <c r="F2079" t="s">
        <v>16</v>
      </c>
      <c r="G2079">
        <v>34</v>
      </c>
      <c r="H2079">
        <v>6</v>
      </c>
      <c r="I2079">
        <v>144855.34</v>
      </c>
      <c r="J2079">
        <v>1</v>
      </c>
      <c r="K2079">
        <v>0</v>
      </c>
      <c r="L2079">
        <v>0</v>
      </c>
      <c r="M2079">
        <v>196555.32</v>
      </c>
      <c r="N2079">
        <v>0</v>
      </c>
      <c r="P2079">
        <f t="shared" si="198"/>
        <v>144855.34</v>
      </c>
      <c r="Q2079">
        <f t="shared" si="199"/>
        <v>5.8309518948453007</v>
      </c>
      <c r="W2079">
        <f t="shared" si="200"/>
        <v>7907</v>
      </c>
      <c r="X2079" t="str">
        <f t="shared" si="201"/>
        <v>K'u</v>
      </c>
      <c r="Y2079" t="str">
        <f t="shared" si="202"/>
        <v>ung</v>
      </c>
      <c r="Z2079">
        <f t="shared" si="203"/>
        <v>5</v>
      </c>
    </row>
    <row r="2080" spans="1:26" x14ac:dyDescent="0.25">
      <c r="A2080">
        <v>2079</v>
      </c>
      <c r="B2080">
        <v>15815626</v>
      </c>
      <c r="C2080" t="s">
        <v>1241</v>
      </c>
      <c r="D2080">
        <v>640</v>
      </c>
      <c r="E2080" t="s">
        <v>15</v>
      </c>
      <c r="F2080" t="s">
        <v>23</v>
      </c>
      <c r="G2080">
        <v>63</v>
      </c>
      <c r="H2080">
        <v>2</v>
      </c>
      <c r="I2080">
        <v>68432.45</v>
      </c>
      <c r="J2080">
        <v>2</v>
      </c>
      <c r="K2080">
        <v>1</v>
      </c>
      <c r="L2080">
        <v>1</v>
      </c>
      <c r="M2080">
        <v>112503.24</v>
      </c>
      <c r="N2080">
        <v>1</v>
      </c>
      <c r="P2080">
        <f t="shared" si="198"/>
        <v>68432.45</v>
      </c>
      <c r="Q2080">
        <f t="shared" si="199"/>
        <v>7.9372539331937721</v>
      </c>
      <c r="W2080">
        <f t="shared" si="200"/>
        <v>5451</v>
      </c>
      <c r="X2080" t="str">
        <f t="shared" si="201"/>
        <v>Olu</v>
      </c>
      <c r="Y2080" t="str">
        <f t="shared" si="202"/>
        <v>chi</v>
      </c>
      <c r="Z2080">
        <f t="shared" si="203"/>
        <v>6</v>
      </c>
    </row>
    <row r="2081" spans="1:26" x14ac:dyDescent="0.25">
      <c r="A2081">
        <v>2080</v>
      </c>
      <c r="B2081">
        <v>15784736</v>
      </c>
      <c r="C2081" t="s">
        <v>795</v>
      </c>
      <c r="D2081">
        <v>562</v>
      </c>
      <c r="E2081" t="s">
        <v>15</v>
      </c>
      <c r="F2081" t="s">
        <v>23</v>
      </c>
      <c r="G2081">
        <v>45</v>
      </c>
      <c r="H2081">
        <v>6</v>
      </c>
      <c r="I2081">
        <v>136855.24</v>
      </c>
      <c r="J2081">
        <v>1</v>
      </c>
      <c r="K2081">
        <v>1</v>
      </c>
      <c r="L2081">
        <v>0</v>
      </c>
      <c r="M2081">
        <v>46864</v>
      </c>
      <c r="N2081">
        <v>0</v>
      </c>
      <c r="P2081">
        <f t="shared" si="198"/>
        <v>136855.24</v>
      </c>
      <c r="Q2081">
        <f t="shared" si="199"/>
        <v>6.7082039324993694</v>
      </c>
      <c r="W2081">
        <f t="shared" si="200"/>
        <v>8073</v>
      </c>
      <c r="X2081" t="str">
        <f t="shared" si="201"/>
        <v>Jam</v>
      </c>
      <c r="Y2081" t="str">
        <f t="shared" si="202"/>
        <v>son</v>
      </c>
      <c r="Z2081">
        <f t="shared" si="203"/>
        <v>8</v>
      </c>
    </row>
    <row r="2082" spans="1:26" x14ac:dyDescent="0.25">
      <c r="A2082">
        <v>2081</v>
      </c>
      <c r="B2082">
        <v>15813412</v>
      </c>
      <c r="C2082" t="s">
        <v>1242</v>
      </c>
      <c r="D2082">
        <v>721</v>
      </c>
      <c r="E2082" t="s">
        <v>15</v>
      </c>
      <c r="F2082" t="s">
        <v>16</v>
      </c>
      <c r="G2082">
        <v>55</v>
      </c>
      <c r="H2082">
        <v>3</v>
      </c>
      <c r="I2082">
        <v>44020.89</v>
      </c>
      <c r="J2082">
        <v>1</v>
      </c>
      <c r="K2082">
        <v>1</v>
      </c>
      <c r="L2082">
        <v>0</v>
      </c>
      <c r="M2082">
        <v>65864.399999999994</v>
      </c>
      <c r="N2082">
        <v>1</v>
      </c>
      <c r="P2082">
        <f t="shared" si="198"/>
        <v>44020.89</v>
      </c>
      <c r="Q2082">
        <f t="shared" si="199"/>
        <v>7.416198487095663</v>
      </c>
      <c r="W2082">
        <f t="shared" si="200"/>
        <v>2377</v>
      </c>
      <c r="X2082" t="str">
        <f t="shared" si="201"/>
        <v>Bar</v>
      </c>
      <c r="Y2082" t="str">
        <f t="shared" si="202"/>
        <v>low</v>
      </c>
      <c r="Z2082">
        <f t="shared" si="203"/>
        <v>6</v>
      </c>
    </row>
    <row r="2083" spans="1:26" x14ac:dyDescent="0.25">
      <c r="A2083">
        <v>2082</v>
      </c>
      <c r="B2083">
        <v>15809143</v>
      </c>
      <c r="C2083" t="s">
        <v>322</v>
      </c>
      <c r="D2083">
        <v>456</v>
      </c>
      <c r="E2083" t="s">
        <v>26</v>
      </c>
      <c r="F2083" t="s">
        <v>23</v>
      </c>
      <c r="G2083">
        <v>32</v>
      </c>
      <c r="H2083">
        <v>9</v>
      </c>
      <c r="I2083">
        <v>133060.63</v>
      </c>
      <c r="J2083">
        <v>1</v>
      </c>
      <c r="K2083">
        <v>1</v>
      </c>
      <c r="L2083">
        <v>1</v>
      </c>
      <c r="M2083">
        <v>125167.92</v>
      </c>
      <c r="N2083">
        <v>0</v>
      </c>
      <c r="P2083">
        <f t="shared" si="198"/>
        <v>133060.63</v>
      </c>
      <c r="Q2083">
        <f t="shared" si="199"/>
        <v>5.6568542494923806</v>
      </c>
      <c r="W2083">
        <f t="shared" si="200"/>
        <v>9778</v>
      </c>
      <c r="X2083" t="str">
        <f t="shared" si="201"/>
        <v>Whi</v>
      </c>
      <c r="Y2083" t="str">
        <f t="shared" si="202"/>
        <v>ite</v>
      </c>
      <c r="Z2083">
        <f t="shared" si="203"/>
        <v>5</v>
      </c>
    </row>
    <row r="2084" spans="1:26" x14ac:dyDescent="0.25">
      <c r="A2084">
        <v>2083</v>
      </c>
      <c r="B2084">
        <v>15617617</v>
      </c>
      <c r="C2084" t="s">
        <v>853</v>
      </c>
      <c r="D2084">
        <v>811</v>
      </c>
      <c r="E2084" t="s">
        <v>18</v>
      </c>
      <c r="F2084" t="s">
        <v>23</v>
      </c>
      <c r="G2084">
        <v>39</v>
      </c>
      <c r="H2084">
        <v>7</v>
      </c>
      <c r="I2084">
        <v>0</v>
      </c>
      <c r="J2084">
        <v>2</v>
      </c>
      <c r="K2084">
        <v>1</v>
      </c>
      <c r="L2084">
        <v>1</v>
      </c>
      <c r="M2084">
        <v>177519.39</v>
      </c>
      <c r="N2084">
        <v>0</v>
      </c>
      <c r="P2084">
        <f t="shared" si="198"/>
        <v>0</v>
      </c>
      <c r="Q2084">
        <f t="shared" si="199"/>
        <v>6.2449979983983983</v>
      </c>
      <c r="W2084">
        <f t="shared" si="200"/>
        <v>512</v>
      </c>
      <c r="X2084" t="str">
        <f t="shared" si="201"/>
        <v>Ste</v>
      </c>
      <c r="Y2084" t="str">
        <f t="shared" si="202"/>
        <v>art</v>
      </c>
      <c r="Z2084">
        <f t="shared" si="203"/>
        <v>7</v>
      </c>
    </row>
    <row r="2085" spans="1:26" x14ac:dyDescent="0.25">
      <c r="A2085">
        <v>2084</v>
      </c>
      <c r="B2085">
        <v>15779738</v>
      </c>
      <c r="C2085" t="s">
        <v>68</v>
      </c>
      <c r="D2085">
        <v>534</v>
      </c>
      <c r="E2085" t="s">
        <v>15</v>
      </c>
      <c r="F2085" t="s">
        <v>23</v>
      </c>
      <c r="G2085">
        <v>24</v>
      </c>
      <c r="H2085">
        <v>1</v>
      </c>
      <c r="I2085">
        <v>0</v>
      </c>
      <c r="J2085">
        <v>1</v>
      </c>
      <c r="K2085">
        <v>1</v>
      </c>
      <c r="L2085">
        <v>1</v>
      </c>
      <c r="M2085">
        <v>169653.32</v>
      </c>
      <c r="N2085">
        <v>0</v>
      </c>
      <c r="P2085">
        <f t="shared" si="198"/>
        <v>0</v>
      </c>
      <c r="Q2085">
        <f t="shared" si="199"/>
        <v>4.8989794855663558</v>
      </c>
      <c r="W2085">
        <f t="shared" si="200"/>
        <v>8753</v>
      </c>
      <c r="X2085" t="str">
        <f t="shared" si="201"/>
        <v>Buc</v>
      </c>
      <c r="Y2085" t="str">
        <f t="shared" si="202"/>
        <v>cho</v>
      </c>
      <c r="Z2085">
        <f t="shared" si="203"/>
        <v>6</v>
      </c>
    </row>
    <row r="2086" spans="1:26" x14ac:dyDescent="0.25">
      <c r="A2086">
        <v>2085</v>
      </c>
      <c r="B2086">
        <v>15668669</v>
      </c>
      <c r="C2086" t="s">
        <v>741</v>
      </c>
      <c r="D2086">
        <v>423</v>
      </c>
      <c r="E2086" t="s">
        <v>15</v>
      </c>
      <c r="F2086" t="s">
        <v>16</v>
      </c>
      <c r="G2086">
        <v>36</v>
      </c>
      <c r="H2086">
        <v>5</v>
      </c>
      <c r="I2086">
        <v>97665.61</v>
      </c>
      <c r="J2086">
        <v>1</v>
      </c>
      <c r="K2086">
        <v>1</v>
      </c>
      <c r="L2086">
        <v>0</v>
      </c>
      <c r="M2086">
        <v>118372.55</v>
      </c>
      <c r="N2086">
        <v>1</v>
      </c>
      <c r="P2086">
        <f t="shared" si="198"/>
        <v>97665.61</v>
      </c>
      <c r="Q2086">
        <f t="shared" si="199"/>
        <v>6</v>
      </c>
      <c r="W2086">
        <f t="shared" si="200"/>
        <v>9936</v>
      </c>
      <c r="X2086" t="str">
        <f t="shared" si="201"/>
        <v>Ben</v>
      </c>
      <c r="Y2086" t="str">
        <f t="shared" si="202"/>
        <v>son</v>
      </c>
      <c r="Z2086">
        <f t="shared" si="203"/>
        <v>6</v>
      </c>
    </row>
    <row r="2087" spans="1:26" x14ac:dyDescent="0.25">
      <c r="A2087">
        <v>2086</v>
      </c>
      <c r="B2087">
        <v>15687477</v>
      </c>
      <c r="C2087" t="s">
        <v>809</v>
      </c>
      <c r="D2087">
        <v>594</v>
      </c>
      <c r="E2087" t="s">
        <v>26</v>
      </c>
      <c r="F2087" t="s">
        <v>23</v>
      </c>
      <c r="G2087">
        <v>28</v>
      </c>
      <c r="H2087">
        <v>5</v>
      </c>
      <c r="I2087">
        <v>185013.02</v>
      </c>
      <c r="J2087">
        <v>1</v>
      </c>
      <c r="K2087">
        <v>1</v>
      </c>
      <c r="L2087">
        <v>0</v>
      </c>
      <c r="M2087">
        <v>16481.12</v>
      </c>
      <c r="N2087">
        <v>0</v>
      </c>
      <c r="P2087">
        <f t="shared" si="198"/>
        <v>185013.02</v>
      </c>
      <c r="Q2087">
        <f t="shared" si="199"/>
        <v>5.2915026221291814</v>
      </c>
      <c r="W2087">
        <f t="shared" si="200"/>
        <v>7134</v>
      </c>
      <c r="X2087" t="str">
        <f t="shared" si="201"/>
        <v>Tho</v>
      </c>
      <c r="Y2087" t="str">
        <f t="shared" si="202"/>
        <v>son</v>
      </c>
      <c r="Z2087">
        <f t="shared" si="203"/>
        <v>8</v>
      </c>
    </row>
    <row r="2088" spans="1:26" x14ac:dyDescent="0.25">
      <c r="A2088">
        <v>2087</v>
      </c>
      <c r="B2088">
        <v>15578908</v>
      </c>
      <c r="C2088" t="s">
        <v>1060</v>
      </c>
      <c r="D2088">
        <v>725</v>
      </c>
      <c r="E2088" t="s">
        <v>18</v>
      </c>
      <c r="F2088" t="s">
        <v>16</v>
      </c>
      <c r="G2088">
        <v>32</v>
      </c>
      <c r="H2088">
        <v>0</v>
      </c>
      <c r="I2088">
        <v>0</v>
      </c>
      <c r="J2088">
        <v>2</v>
      </c>
      <c r="K2088">
        <v>1</v>
      </c>
      <c r="L2088">
        <v>1</v>
      </c>
      <c r="M2088">
        <v>138525.19</v>
      </c>
      <c r="N2088">
        <v>0</v>
      </c>
      <c r="P2088">
        <f t="shared" si="198"/>
        <v>0</v>
      </c>
      <c r="Q2088">
        <f t="shared" si="199"/>
        <v>5.6568542494923806</v>
      </c>
      <c r="W2088">
        <f t="shared" si="200"/>
        <v>2271</v>
      </c>
      <c r="X2088" t="str">
        <f t="shared" si="201"/>
        <v>Tod</v>
      </c>
      <c r="Y2088" t="str">
        <f t="shared" si="202"/>
        <v>odd</v>
      </c>
      <c r="Z2088">
        <f t="shared" si="203"/>
        <v>4</v>
      </c>
    </row>
    <row r="2089" spans="1:26" x14ac:dyDescent="0.25">
      <c r="A2089">
        <v>2088</v>
      </c>
      <c r="B2089">
        <v>15687658</v>
      </c>
      <c r="C2089" t="s">
        <v>1243</v>
      </c>
      <c r="D2089">
        <v>716</v>
      </c>
      <c r="E2089" t="s">
        <v>15</v>
      </c>
      <c r="F2089" t="s">
        <v>16</v>
      </c>
      <c r="G2089">
        <v>52</v>
      </c>
      <c r="H2089">
        <v>7</v>
      </c>
      <c r="I2089">
        <v>65971.61</v>
      </c>
      <c r="J2089">
        <v>2</v>
      </c>
      <c r="K2089">
        <v>1</v>
      </c>
      <c r="L2089">
        <v>0</v>
      </c>
      <c r="M2089">
        <v>14608</v>
      </c>
      <c r="N2089">
        <v>1</v>
      </c>
      <c r="P2089">
        <f t="shared" si="198"/>
        <v>65971.61</v>
      </c>
      <c r="Q2089">
        <f t="shared" si="199"/>
        <v>7.2111025509279782</v>
      </c>
      <c r="W2089">
        <f t="shared" si="200"/>
        <v>2536</v>
      </c>
      <c r="X2089" t="str">
        <f t="shared" si="201"/>
        <v>Bur</v>
      </c>
      <c r="Y2089" t="str">
        <f t="shared" si="202"/>
        <v>gin</v>
      </c>
      <c r="Z2089">
        <f t="shared" si="203"/>
        <v>6</v>
      </c>
    </row>
    <row r="2090" spans="1:26" x14ac:dyDescent="0.25">
      <c r="A2090">
        <v>2089</v>
      </c>
      <c r="B2090">
        <v>15615020</v>
      </c>
      <c r="C2090" t="s">
        <v>1244</v>
      </c>
      <c r="D2090">
        <v>595</v>
      </c>
      <c r="E2090" t="s">
        <v>26</v>
      </c>
      <c r="F2090" t="s">
        <v>16</v>
      </c>
      <c r="G2090">
        <v>41</v>
      </c>
      <c r="H2090">
        <v>9</v>
      </c>
      <c r="I2090">
        <v>150463.10999999999</v>
      </c>
      <c r="J2090">
        <v>2</v>
      </c>
      <c r="K2090">
        <v>0</v>
      </c>
      <c r="L2090">
        <v>1</v>
      </c>
      <c r="M2090">
        <v>81548.38</v>
      </c>
      <c r="N2090">
        <v>0</v>
      </c>
      <c r="P2090">
        <f t="shared" si="198"/>
        <v>150463.10999999999</v>
      </c>
      <c r="Q2090">
        <f t="shared" si="199"/>
        <v>6.4031242374328485</v>
      </c>
      <c r="W2090">
        <f t="shared" si="200"/>
        <v>7105</v>
      </c>
      <c r="X2090" t="str">
        <f t="shared" si="201"/>
        <v>Nna</v>
      </c>
      <c r="Y2090" t="str">
        <f t="shared" si="202"/>
        <v>ife</v>
      </c>
      <c r="Z2090">
        <f t="shared" si="203"/>
        <v>6</v>
      </c>
    </row>
    <row r="2091" spans="1:26" x14ac:dyDescent="0.25">
      <c r="A2091">
        <v>2090</v>
      </c>
      <c r="B2091">
        <v>15608886</v>
      </c>
      <c r="C2091" t="s">
        <v>1245</v>
      </c>
      <c r="D2091">
        <v>679</v>
      </c>
      <c r="E2091" t="s">
        <v>15</v>
      </c>
      <c r="F2091" t="s">
        <v>16</v>
      </c>
      <c r="G2091">
        <v>33</v>
      </c>
      <c r="H2091">
        <v>1</v>
      </c>
      <c r="I2091">
        <v>0</v>
      </c>
      <c r="J2091">
        <v>2</v>
      </c>
      <c r="K2091">
        <v>0</v>
      </c>
      <c r="L2091">
        <v>0</v>
      </c>
      <c r="M2091">
        <v>69608.479999999996</v>
      </c>
      <c r="N2091">
        <v>0</v>
      </c>
      <c r="P2091">
        <f t="shared" si="198"/>
        <v>0</v>
      </c>
      <c r="Q2091">
        <f t="shared" si="199"/>
        <v>5.7445626465380286</v>
      </c>
      <c r="W2091">
        <f t="shared" si="200"/>
        <v>3916</v>
      </c>
      <c r="X2091" t="str">
        <f t="shared" si="201"/>
        <v>Okw</v>
      </c>
      <c r="Y2091" t="str">
        <f t="shared" si="202"/>
        <v>isa</v>
      </c>
      <c r="Z2091">
        <f t="shared" si="203"/>
        <v>13</v>
      </c>
    </row>
    <row r="2092" spans="1:26" x14ac:dyDescent="0.25">
      <c r="A2092">
        <v>2091</v>
      </c>
      <c r="B2092">
        <v>15602551</v>
      </c>
      <c r="C2092" t="s">
        <v>287</v>
      </c>
      <c r="D2092">
        <v>667</v>
      </c>
      <c r="E2092" t="s">
        <v>18</v>
      </c>
      <c r="F2092" t="s">
        <v>23</v>
      </c>
      <c r="G2092">
        <v>39</v>
      </c>
      <c r="H2092">
        <v>9</v>
      </c>
      <c r="I2092">
        <v>0</v>
      </c>
      <c r="J2092">
        <v>2</v>
      </c>
      <c r="K2092">
        <v>1</v>
      </c>
      <c r="L2092">
        <v>0</v>
      </c>
      <c r="M2092">
        <v>68873.8</v>
      </c>
      <c r="N2092">
        <v>0</v>
      </c>
      <c r="P2092">
        <f t="shared" si="198"/>
        <v>0</v>
      </c>
      <c r="Q2092">
        <f t="shared" si="199"/>
        <v>6.2449979983983983</v>
      </c>
      <c r="W2092">
        <f t="shared" si="200"/>
        <v>4379</v>
      </c>
      <c r="X2092" t="str">
        <f t="shared" si="201"/>
        <v>Joh</v>
      </c>
      <c r="Y2092" t="str">
        <f t="shared" si="202"/>
        <v>son</v>
      </c>
      <c r="Z2092">
        <f t="shared" si="203"/>
        <v>7</v>
      </c>
    </row>
    <row r="2093" spans="1:26" x14ac:dyDescent="0.25">
      <c r="A2093">
        <v>2092</v>
      </c>
      <c r="B2093">
        <v>15672945</v>
      </c>
      <c r="C2093" t="s">
        <v>1246</v>
      </c>
      <c r="D2093">
        <v>661</v>
      </c>
      <c r="E2093" t="s">
        <v>15</v>
      </c>
      <c r="F2093" t="s">
        <v>16</v>
      </c>
      <c r="G2093">
        <v>37</v>
      </c>
      <c r="H2093">
        <v>5</v>
      </c>
      <c r="I2093">
        <v>136425.18</v>
      </c>
      <c r="J2093">
        <v>1</v>
      </c>
      <c r="K2093">
        <v>1</v>
      </c>
      <c r="L2093">
        <v>0</v>
      </c>
      <c r="M2093">
        <v>81102.81</v>
      </c>
      <c r="N2093">
        <v>0</v>
      </c>
      <c r="P2093">
        <f t="shared" si="198"/>
        <v>136425.18</v>
      </c>
      <c r="Q2093">
        <f t="shared" si="199"/>
        <v>6.0827625302982193</v>
      </c>
      <c r="W2093">
        <f t="shared" si="200"/>
        <v>4619</v>
      </c>
      <c r="X2093" t="str">
        <f t="shared" si="201"/>
        <v>Par</v>
      </c>
      <c r="Y2093" t="str">
        <f t="shared" si="202"/>
        <v>kes</v>
      </c>
      <c r="Z2093">
        <f t="shared" si="203"/>
        <v>6</v>
      </c>
    </row>
    <row r="2094" spans="1:26" x14ac:dyDescent="0.25">
      <c r="A2094">
        <v>2093</v>
      </c>
      <c r="B2094">
        <v>15757408</v>
      </c>
      <c r="C2094" t="s">
        <v>442</v>
      </c>
      <c r="D2094">
        <v>655</v>
      </c>
      <c r="E2094" t="s">
        <v>18</v>
      </c>
      <c r="F2094" t="s">
        <v>23</v>
      </c>
      <c r="G2094">
        <v>38</v>
      </c>
      <c r="H2094">
        <v>3</v>
      </c>
      <c r="I2094">
        <v>250898.09</v>
      </c>
      <c r="J2094">
        <v>3</v>
      </c>
      <c r="K2094">
        <v>0</v>
      </c>
      <c r="L2094">
        <v>1</v>
      </c>
      <c r="M2094">
        <v>81054</v>
      </c>
      <c r="N2094">
        <v>1</v>
      </c>
      <c r="P2094">
        <f t="shared" si="198"/>
        <v>250898.09</v>
      </c>
      <c r="Q2094">
        <f t="shared" si="199"/>
        <v>6.164414002968976</v>
      </c>
      <c r="W2094">
        <f t="shared" si="200"/>
        <v>4845</v>
      </c>
      <c r="X2094" t="str">
        <f t="shared" si="201"/>
        <v>Lo</v>
      </c>
      <c r="Y2094" t="str">
        <f t="shared" si="202"/>
        <v>Lo</v>
      </c>
      <c r="Z2094">
        <f t="shared" si="203"/>
        <v>2</v>
      </c>
    </row>
    <row r="2095" spans="1:26" x14ac:dyDescent="0.25">
      <c r="A2095">
        <v>2094</v>
      </c>
      <c r="B2095">
        <v>15806132</v>
      </c>
      <c r="C2095" t="s">
        <v>65</v>
      </c>
      <c r="D2095">
        <v>555</v>
      </c>
      <c r="E2095" t="s">
        <v>15</v>
      </c>
      <c r="F2095" t="s">
        <v>23</v>
      </c>
      <c r="G2095">
        <v>55</v>
      </c>
      <c r="H2095">
        <v>4</v>
      </c>
      <c r="I2095">
        <v>146798.81</v>
      </c>
      <c r="J2095">
        <v>1</v>
      </c>
      <c r="K2095">
        <v>1</v>
      </c>
      <c r="L2095">
        <v>1</v>
      </c>
      <c r="M2095">
        <v>74149.77</v>
      </c>
      <c r="N2095">
        <v>0</v>
      </c>
      <c r="P2095">
        <f t="shared" si="198"/>
        <v>146798.81</v>
      </c>
      <c r="Q2095">
        <f t="shared" si="199"/>
        <v>7.416198487095663</v>
      </c>
      <c r="W2095">
        <f t="shared" si="200"/>
        <v>8248</v>
      </c>
      <c r="X2095" t="str">
        <f t="shared" si="201"/>
        <v>Mar</v>
      </c>
      <c r="Y2095" t="str">
        <f t="shared" si="202"/>
        <v>tin</v>
      </c>
      <c r="Z2095">
        <f t="shared" si="203"/>
        <v>6</v>
      </c>
    </row>
    <row r="2096" spans="1:26" x14ac:dyDescent="0.25">
      <c r="A2096">
        <v>2095</v>
      </c>
      <c r="B2096">
        <v>15813022</v>
      </c>
      <c r="C2096" t="s">
        <v>1247</v>
      </c>
      <c r="D2096">
        <v>531</v>
      </c>
      <c r="E2096" t="s">
        <v>18</v>
      </c>
      <c r="F2096" t="s">
        <v>23</v>
      </c>
      <c r="G2096">
        <v>70</v>
      </c>
      <c r="H2096">
        <v>1</v>
      </c>
      <c r="I2096">
        <v>0</v>
      </c>
      <c r="J2096">
        <v>2</v>
      </c>
      <c r="K2096">
        <v>0</v>
      </c>
      <c r="L2096">
        <v>0</v>
      </c>
      <c r="M2096">
        <v>99503.19</v>
      </c>
      <c r="N2096">
        <v>0</v>
      </c>
      <c r="P2096">
        <f t="shared" si="198"/>
        <v>0</v>
      </c>
      <c r="Q2096">
        <f t="shared" si="199"/>
        <v>8.3666002653407556</v>
      </c>
      <c r="W2096">
        <f t="shared" si="200"/>
        <v>8796</v>
      </c>
      <c r="X2096" t="str">
        <f t="shared" si="201"/>
        <v>Kap</v>
      </c>
      <c r="Y2096" t="str">
        <f t="shared" si="202"/>
        <v>ina</v>
      </c>
      <c r="Z2096">
        <f t="shared" si="203"/>
        <v>9</v>
      </c>
    </row>
    <row r="2097" spans="1:26" x14ac:dyDescent="0.25">
      <c r="A2097">
        <v>2096</v>
      </c>
      <c r="B2097">
        <v>15673578</v>
      </c>
      <c r="C2097" t="s">
        <v>688</v>
      </c>
      <c r="D2097">
        <v>611</v>
      </c>
      <c r="E2097" t="s">
        <v>26</v>
      </c>
      <c r="F2097" t="s">
        <v>16</v>
      </c>
      <c r="G2097">
        <v>40</v>
      </c>
      <c r="H2097">
        <v>7</v>
      </c>
      <c r="I2097">
        <v>128486.91</v>
      </c>
      <c r="J2097">
        <v>2</v>
      </c>
      <c r="K2097">
        <v>1</v>
      </c>
      <c r="L2097">
        <v>0</v>
      </c>
      <c r="M2097">
        <v>10109.469999999999</v>
      </c>
      <c r="N2097">
        <v>0</v>
      </c>
      <c r="P2097">
        <f t="shared" si="198"/>
        <v>128486.91</v>
      </c>
      <c r="Q2097">
        <f t="shared" si="199"/>
        <v>6.324555320336759</v>
      </c>
      <c r="W2097">
        <f t="shared" si="200"/>
        <v>6541</v>
      </c>
      <c r="X2097" t="str">
        <f t="shared" si="201"/>
        <v>Pag</v>
      </c>
      <c r="Y2097" t="str">
        <f t="shared" si="202"/>
        <v>age</v>
      </c>
      <c r="Z2097">
        <f t="shared" si="203"/>
        <v>4</v>
      </c>
    </row>
    <row r="2098" spans="1:26" x14ac:dyDescent="0.25">
      <c r="A2098">
        <v>2097</v>
      </c>
      <c r="B2098">
        <v>15757916</v>
      </c>
      <c r="C2098" t="s">
        <v>1147</v>
      </c>
      <c r="D2098">
        <v>600</v>
      </c>
      <c r="E2098" t="s">
        <v>15</v>
      </c>
      <c r="F2098" t="s">
        <v>16</v>
      </c>
      <c r="G2098">
        <v>38</v>
      </c>
      <c r="H2098">
        <v>9</v>
      </c>
      <c r="I2098">
        <v>0</v>
      </c>
      <c r="J2098">
        <v>2</v>
      </c>
      <c r="K2098">
        <v>1</v>
      </c>
      <c r="L2098">
        <v>1</v>
      </c>
      <c r="M2098">
        <v>58855.85</v>
      </c>
      <c r="N2098">
        <v>0</v>
      </c>
      <c r="P2098">
        <f t="shared" si="198"/>
        <v>0</v>
      </c>
      <c r="Q2098">
        <f t="shared" si="199"/>
        <v>6.164414002968976</v>
      </c>
      <c r="W2098">
        <f t="shared" si="200"/>
        <v>6935</v>
      </c>
      <c r="X2098" t="str">
        <f t="shared" si="201"/>
        <v>Ama</v>
      </c>
      <c r="Y2098" t="str">
        <f t="shared" si="202"/>
        <v>chi</v>
      </c>
      <c r="Z2098">
        <f t="shared" si="203"/>
        <v>7</v>
      </c>
    </row>
    <row r="2099" spans="1:26" x14ac:dyDescent="0.25">
      <c r="A2099">
        <v>2098</v>
      </c>
      <c r="B2099">
        <v>15689168</v>
      </c>
      <c r="C2099" t="s">
        <v>640</v>
      </c>
      <c r="D2099">
        <v>531</v>
      </c>
      <c r="E2099" t="s">
        <v>18</v>
      </c>
      <c r="F2099" t="s">
        <v>23</v>
      </c>
      <c r="G2099">
        <v>37</v>
      </c>
      <c r="H2099">
        <v>1</v>
      </c>
      <c r="I2099">
        <v>143407.29</v>
      </c>
      <c r="J2099">
        <v>2</v>
      </c>
      <c r="K2099">
        <v>0</v>
      </c>
      <c r="L2099">
        <v>1</v>
      </c>
      <c r="M2099">
        <v>84402.46</v>
      </c>
      <c r="N2099">
        <v>0</v>
      </c>
      <c r="P2099">
        <f t="shared" si="198"/>
        <v>143407.29</v>
      </c>
      <c r="Q2099">
        <f t="shared" si="199"/>
        <v>6.0827625302982193</v>
      </c>
      <c r="W2099">
        <f t="shared" si="200"/>
        <v>8796</v>
      </c>
      <c r="X2099" t="str">
        <f t="shared" si="201"/>
        <v>Mun</v>
      </c>
      <c r="Y2099" t="str">
        <f t="shared" si="202"/>
        <v>nro</v>
      </c>
      <c r="Z2099">
        <f t="shared" si="203"/>
        <v>5</v>
      </c>
    </row>
    <row r="2100" spans="1:26" x14ac:dyDescent="0.25">
      <c r="A2100">
        <v>2099</v>
      </c>
      <c r="B2100">
        <v>15769216</v>
      </c>
      <c r="C2100" t="s">
        <v>956</v>
      </c>
      <c r="D2100">
        <v>601</v>
      </c>
      <c r="E2100" t="s">
        <v>15</v>
      </c>
      <c r="F2100" t="s">
        <v>16</v>
      </c>
      <c r="G2100">
        <v>43</v>
      </c>
      <c r="H2100">
        <v>2</v>
      </c>
      <c r="I2100">
        <v>0</v>
      </c>
      <c r="J2100">
        <v>1</v>
      </c>
      <c r="K2100">
        <v>1</v>
      </c>
      <c r="L2100">
        <v>0</v>
      </c>
      <c r="M2100">
        <v>49713.87</v>
      </c>
      <c r="N2100">
        <v>1</v>
      </c>
      <c r="P2100">
        <f t="shared" si="198"/>
        <v>0</v>
      </c>
      <c r="Q2100">
        <f t="shared" si="199"/>
        <v>6.5574385243020004</v>
      </c>
      <c r="W2100">
        <f t="shared" si="200"/>
        <v>6895</v>
      </c>
      <c r="X2100" t="str">
        <f t="shared" si="201"/>
        <v>Pan</v>
      </c>
      <c r="Y2100" t="str">
        <f t="shared" si="202"/>
        <v>cci</v>
      </c>
      <c r="Z2100">
        <f t="shared" si="203"/>
        <v>9</v>
      </c>
    </row>
    <row r="2101" spans="1:26" x14ac:dyDescent="0.25">
      <c r="A2101">
        <v>2100</v>
      </c>
      <c r="B2101">
        <v>15593295</v>
      </c>
      <c r="C2101" t="s">
        <v>1248</v>
      </c>
      <c r="D2101">
        <v>548</v>
      </c>
      <c r="E2101" t="s">
        <v>15</v>
      </c>
      <c r="F2101" t="s">
        <v>23</v>
      </c>
      <c r="G2101">
        <v>57</v>
      </c>
      <c r="H2101">
        <v>6</v>
      </c>
      <c r="I2101">
        <v>76165.649999999994</v>
      </c>
      <c r="J2101">
        <v>1</v>
      </c>
      <c r="K2101">
        <v>1</v>
      </c>
      <c r="L2101">
        <v>1</v>
      </c>
      <c r="M2101">
        <v>133537.53</v>
      </c>
      <c r="N2101">
        <v>0</v>
      </c>
      <c r="P2101">
        <f t="shared" si="198"/>
        <v>76165.649999999994</v>
      </c>
      <c r="Q2101">
        <f t="shared" si="199"/>
        <v>7.5498344352707498</v>
      </c>
      <c r="W2101">
        <f t="shared" si="200"/>
        <v>8435</v>
      </c>
      <c r="X2101" t="str">
        <f t="shared" si="201"/>
        <v>Gre</v>
      </c>
      <c r="Y2101" t="str">
        <f t="shared" si="202"/>
        <v>use</v>
      </c>
      <c r="Z2101">
        <f t="shared" si="203"/>
        <v>10</v>
      </c>
    </row>
    <row r="2102" spans="1:26" x14ac:dyDescent="0.25">
      <c r="A2102">
        <v>2101</v>
      </c>
      <c r="B2102">
        <v>15804814</v>
      </c>
      <c r="C2102" t="s">
        <v>617</v>
      </c>
      <c r="D2102">
        <v>759</v>
      </c>
      <c r="E2102" t="s">
        <v>15</v>
      </c>
      <c r="F2102" t="s">
        <v>23</v>
      </c>
      <c r="G2102">
        <v>40</v>
      </c>
      <c r="H2102">
        <v>4</v>
      </c>
      <c r="I2102">
        <v>0</v>
      </c>
      <c r="J2102">
        <v>2</v>
      </c>
      <c r="K2102">
        <v>1</v>
      </c>
      <c r="L2102">
        <v>0</v>
      </c>
      <c r="M2102">
        <v>124615.59</v>
      </c>
      <c r="N2102">
        <v>0</v>
      </c>
      <c r="P2102">
        <f t="shared" si="198"/>
        <v>0</v>
      </c>
      <c r="Q2102">
        <f t="shared" si="199"/>
        <v>6.324555320336759</v>
      </c>
      <c r="W2102">
        <f t="shared" si="200"/>
        <v>1365</v>
      </c>
      <c r="X2102" t="str">
        <f t="shared" si="201"/>
        <v>Ts'</v>
      </c>
      <c r="Y2102" t="str">
        <f t="shared" si="202"/>
        <v>'ui</v>
      </c>
      <c r="Z2102">
        <f t="shared" si="203"/>
        <v>5</v>
      </c>
    </row>
    <row r="2103" spans="1:26" x14ac:dyDescent="0.25">
      <c r="A2103">
        <v>2102</v>
      </c>
      <c r="B2103">
        <v>15778934</v>
      </c>
      <c r="C2103" t="s">
        <v>547</v>
      </c>
      <c r="D2103">
        <v>678</v>
      </c>
      <c r="E2103" t="s">
        <v>18</v>
      </c>
      <c r="F2103" t="s">
        <v>16</v>
      </c>
      <c r="G2103">
        <v>49</v>
      </c>
      <c r="H2103">
        <v>8</v>
      </c>
      <c r="I2103">
        <v>0</v>
      </c>
      <c r="J2103">
        <v>2</v>
      </c>
      <c r="K2103">
        <v>0</v>
      </c>
      <c r="L2103">
        <v>1</v>
      </c>
      <c r="M2103">
        <v>98090.69</v>
      </c>
      <c r="N2103">
        <v>0</v>
      </c>
      <c r="P2103">
        <f t="shared" si="198"/>
        <v>0</v>
      </c>
      <c r="Q2103">
        <f t="shared" si="199"/>
        <v>7</v>
      </c>
      <c r="W2103">
        <f t="shared" si="200"/>
        <v>3961</v>
      </c>
      <c r="X2103" t="str">
        <f t="shared" si="201"/>
        <v>Nap</v>
      </c>
      <c r="Y2103" t="str">
        <f t="shared" si="202"/>
        <v>ani</v>
      </c>
      <c r="Z2103">
        <f t="shared" si="203"/>
        <v>10</v>
      </c>
    </row>
    <row r="2104" spans="1:26" x14ac:dyDescent="0.25">
      <c r="A2104">
        <v>2103</v>
      </c>
      <c r="B2104">
        <v>15802351</v>
      </c>
      <c r="C2104" t="s">
        <v>1249</v>
      </c>
      <c r="D2104">
        <v>755</v>
      </c>
      <c r="E2104" t="s">
        <v>26</v>
      </c>
      <c r="F2104" t="s">
        <v>16</v>
      </c>
      <c r="G2104">
        <v>33</v>
      </c>
      <c r="H2104">
        <v>6</v>
      </c>
      <c r="I2104">
        <v>90560.3</v>
      </c>
      <c r="J2104">
        <v>2</v>
      </c>
      <c r="K2104">
        <v>1</v>
      </c>
      <c r="L2104">
        <v>1</v>
      </c>
      <c r="M2104">
        <v>42607.69</v>
      </c>
      <c r="N2104">
        <v>0</v>
      </c>
      <c r="P2104">
        <f t="shared" si="198"/>
        <v>90560.3</v>
      </c>
      <c r="Q2104">
        <f t="shared" si="199"/>
        <v>5.7445626465380286</v>
      </c>
      <c r="W2104">
        <f t="shared" si="200"/>
        <v>1471</v>
      </c>
      <c r="X2104" t="str">
        <f t="shared" si="201"/>
        <v>Bee</v>
      </c>
      <c r="Y2104" t="str">
        <f t="shared" si="202"/>
        <v>ers</v>
      </c>
      <c r="Z2104">
        <f t="shared" si="203"/>
        <v>5</v>
      </c>
    </row>
    <row r="2105" spans="1:26" x14ac:dyDescent="0.25">
      <c r="A2105">
        <v>2104</v>
      </c>
      <c r="B2105">
        <v>15630241</v>
      </c>
      <c r="C2105" t="s">
        <v>1250</v>
      </c>
      <c r="D2105">
        <v>594</v>
      </c>
      <c r="E2105" t="s">
        <v>15</v>
      </c>
      <c r="F2105" t="s">
        <v>23</v>
      </c>
      <c r="G2105">
        <v>61</v>
      </c>
      <c r="H2105">
        <v>3</v>
      </c>
      <c r="I2105">
        <v>62391.22</v>
      </c>
      <c r="J2105">
        <v>1</v>
      </c>
      <c r="K2105">
        <v>1</v>
      </c>
      <c r="L2105">
        <v>1</v>
      </c>
      <c r="M2105">
        <v>192434.11</v>
      </c>
      <c r="N2105">
        <v>0</v>
      </c>
      <c r="P2105">
        <f t="shared" si="198"/>
        <v>62391.22</v>
      </c>
      <c r="Q2105">
        <f t="shared" si="199"/>
        <v>7.810249675906654</v>
      </c>
      <c r="W2105">
        <f t="shared" si="200"/>
        <v>7134</v>
      </c>
      <c r="X2105" t="str">
        <f t="shared" si="201"/>
        <v>Tre</v>
      </c>
      <c r="Y2105" t="str">
        <f t="shared" si="202"/>
        <v>ova</v>
      </c>
      <c r="Z2105">
        <f t="shared" si="203"/>
        <v>10</v>
      </c>
    </row>
    <row r="2106" spans="1:26" x14ac:dyDescent="0.25">
      <c r="A2106">
        <v>2105</v>
      </c>
      <c r="B2106">
        <v>15719561</v>
      </c>
      <c r="C2106" t="s">
        <v>487</v>
      </c>
      <c r="D2106">
        <v>768</v>
      </c>
      <c r="E2106" t="s">
        <v>15</v>
      </c>
      <c r="F2106" t="s">
        <v>23</v>
      </c>
      <c r="G2106">
        <v>42</v>
      </c>
      <c r="H2106">
        <v>5</v>
      </c>
      <c r="I2106">
        <v>0</v>
      </c>
      <c r="J2106">
        <v>3</v>
      </c>
      <c r="K2106">
        <v>0</v>
      </c>
      <c r="L2106">
        <v>0</v>
      </c>
      <c r="M2106">
        <v>60686.400000000001</v>
      </c>
      <c r="N2106">
        <v>0</v>
      </c>
      <c r="P2106">
        <f t="shared" si="198"/>
        <v>0</v>
      </c>
      <c r="Q2106">
        <f t="shared" si="199"/>
        <v>6.4807406984078604</v>
      </c>
      <c r="W2106">
        <f t="shared" si="200"/>
        <v>1194</v>
      </c>
      <c r="X2106" t="str">
        <f t="shared" si="201"/>
        <v>Lin</v>
      </c>
      <c r="Y2106" t="str">
        <f t="shared" si="202"/>
        <v>Lin</v>
      </c>
      <c r="Z2106">
        <f t="shared" si="203"/>
        <v>3</v>
      </c>
    </row>
    <row r="2107" spans="1:26" x14ac:dyDescent="0.25">
      <c r="A2107">
        <v>2106</v>
      </c>
      <c r="B2107">
        <v>15615096</v>
      </c>
      <c r="C2107" t="s">
        <v>1251</v>
      </c>
      <c r="D2107">
        <v>492</v>
      </c>
      <c r="E2107" t="s">
        <v>15</v>
      </c>
      <c r="F2107" t="s">
        <v>16</v>
      </c>
      <c r="G2107">
        <v>31</v>
      </c>
      <c r="H2107">
        <v>7</v>
      </c>
      <c r="I2107">
        <v>0</v>
      </c>
      <c r="J2107">
        <v>2</v>
      </c>
      <c r="K2107">
        <v>1</v>
      </c>
      <c r="L2107">
        <v>1</v>
      </c>
      <c r="M2107">
        <v>49463.44</v>
      </c>
      <c r="N2107">
        <v>0</v>
      </c>
      <c r="P2107">
        <f t="shared" si="198"/>
        <v>0</v>
      </c>
      <c r="Q2107">
        <f t="shared" si="199"/>
        <v>5.5677643628300215</v>
      </c>
      <c r="W2107">
        <f t="shared" si="200"/>
        <v>9461</v>
      </c>
      <c r="X2107" t="str">
        <f t="shared" si="201"/>
        <v>Cos</v>
      </c>
      <c r="Y2107" t="str">
        <f t="shared" si="202"/>
        <v>sta</v>
      </c>
      <c r="Z2107">
        <f t="shared" si="203"/>
        <v>5</v>
      </c>
    </row>
    <row r="2108" spans="1:26" x14ac:dyDescent="0.25">
      <c r="A2108">
        <v>2107</v>
      </c>
      <c r="B2108">
        <v>15659931</v>
      </c>
      <c r="C2108" t="s">
        <v>1252</v>
      </c>
      <c r="D2108">
        <v>637</v>
      </c>
      <c r="E2108" t="s">
        <v>26</v>
      </c>
      <c r="F2108" t="s">
        <v>16</v>
      </c>
      <c r="G2108">
        <v>55</v>
      </c>
      <c r="H2108">
        <v>1</v>
      </c>
      <c r="I2108">
        <v>123378.2</v>
      </c>
      <c r="J2108">
        <v>1</v>
      </c>
      <c r="K2108">
        <v>1</v>
      </c>
      <c r="L2108">
        <v>0</v>
      </c>
      <c r="M2108">
        <v>81431.990000000005</v>
      </c>
      <c r="N2108">
        <v>1</v>
      </c>
      <c r="P2108">
        <f t="shared" si="198"/>
        <v>123378.2</v>
      </c>
      <c r="Q2108">
        <f t="shared" si="199"/>
        <v>7.416198487095663</v>
      </c>
      <c r="W2108">
        <f t="shared" si="200"/>
        <v>5569</v>
      </c>
      <c r="X2108" t="str">
        <f t="shared" si="201"/>
        <v>Ibe</v>
      </c>
      <c r="Y2108" t="str">
        <f t="shared" si="202"/>
        <v>ako</v>
      </c>
      <c r="Z2108">
        <f t="shared" si="203"/>
        <v>9</v>
      </c>
    </row>
    <row r="2109" spans="1:26" x14ac:dyDescent="0.25">
      <c r="A2109">
        <v>2108</v>
      </c>
      <c r="B2109">
        <v>15714586</v>
      </c>
      <c r="C2109" t="s">
        <v>535</v>
      </c>
      <c r="D2109">
        <v>646</v>
      </c>
      <c r="E2109" t="s">
        <v>18</v>
      </c>
      <c r="F2109" t="s">
        <v>16</v>
      </c>
      <c r="G2109">
        <v>42</v>
      </c>
      <c r="H2109">
        <v>3</v>
      </c>
      <c r="I2109">
        <v>99836.47</v>
      </c>
      <c r="J2109">
        <v>1</v>
      </c>
      <c r="K2109">
        <v>0</v>
      </c>
      <c r="L2109">
        <v>1</v>
      </c>
      <c r="M2109">
        <v>22909.56</v>
      </c>
      <c r="N2109">
        <v>0</v>
      </c>
      <c r="P2109">
        <f t="shared" si="198"/>
        <v>99836.47</v>
      </c>
      <c r="Q2109">
        <f t="shared" si="199"/>
        <v>6.4807406984078604</v>
      </c>
      <c r="W2109">
        <f t="shared" si="200"/>
        <v>5216</v>
      </c>
      <c r="X2109" t="str">
        <f t="shared" si="201"/>
        <v>Mar</v>
      </c>
      <c r="Y2109" t="str">
        <f t="shared" si="202"/>
        <v>elo</v>
      </c>
      <c r="Z2109">
        <f t="shared" si="203"/>
        <v>7</v>
      </c>
    </row>
    <row r="2110" spans="1:26" x14ac:dyDescent="0.25">
      <c r="A2110">
        <v>2109</v>
      </c>
      <c r="B2110">
        <v>15634949</v>
      </c>
      <c r="C2110" t="s">
        <v>221</v>
      </c>
      <c r="D2110">
        <v>593</v>
      </c>
      <c r="E2110" t="s">
        <v>26</v>
      </c>
      <c r="F2110" t="s">
        <v>23</v>
      </c>
      <c r="G2110">
        <v>74</v>
      </c>
      <c r="H2110">
        <v>5</v>
      </c>
      <c r="I2110">
        <v>161434.35999999999</v>
      </c>
      <c r="J2110">
        <v>2</v>
      </c>
      <c r="K2110">
        <v>1</v>
      </c>
      <c r="L2110">
        <v>1</v>
      </c>
      <c r="M2110">
        <v>65532.17</v>
      </c>
      <c r="N2110">
        <v>0</v>
      </c>
      <c r="P2110">
        <f t="shared" si="198"/>
        <v>161434.35999999999</v>
      </c>
      <c r="Q2110">
        <f t="shared" si="199"/>
        <v>8.6023252670426267</v>
      </c>
      <c r="W2110">
        <f t="shared" si="200"/>
        <v>7167</v>
      </c>
      <c r="X2110" t="str">
        <f t="shared" si="201"/>
        <v>Hay</v>
      </c>
      <c r="Y2110" t="str">
        <f t="shared" si="202"/>
        <v>Hay</v>
      </c>
      <c r="Z2110">
        <f t="shared" si="203"/>
        <v>3</v>
      </c>
    </row>
    <row r="2111" spans="1:26" x14ac:dyDescent="0.25">
      <c r="A2111">
        <v>2110</v>
      </c>
      <c r="B2111">
        <v>15589224</v>
      </c>
      <c r="C2111" t="s">
        <v>700</v>
      </c>
      <c r="D2111">
        <v>596</v>
      </c>
      <c r="E2111" t="s">
        <v>18</v>
      </c>
      <c r="F2111" t="s">
        <v>23</v>
      </c>
      <c r="G2111">
        <v>41</v>
      </c>
      <c r="H2111">
        <v>5</v>
      </c>
      <c r="I2111">
        <v>0</v>
      </c>
      <c r="J2111">
        <v>2</v>
      </c>
      <c r="K2111">
        <v>0</v>
      </c>
      <c r="L2111">
        <v>1</v>
      </c>
      <c r="M2111">
        <v>141053.85</v>
      </c>
      <c r="N2111">
        <v>0</v>
      </c>
      <c r="P2111">
        <f t="shared" si="198"/>
        <v>0</v>
      </c>
      <c r="Q2111">
        <f t="shared" si="199"/>
        <v>6.4031242374328485</v>
      </c>
      <c r="W2111">
        <f t="shared" si="200"/>
        <v>7075</v>
      </c>
      <c r="X2111" t="str">
        <f t="shared" si="201"/>
        <v>Moo</v>
      </c>
      <c r="Y2111" t="str">
        <f t="shared" si="202"/>
        <v>ore</v>
      </c>
      <c r="Z2111">
        <f t="shared" si="203"/>
        <v>5</v>
      </c>
    </row>
    <row r="2112" spans="1:26" x14ac:dyDescent="0.25">
      <c r="A2112">
        <v>2111</v>
      </c>
      <c r="B2112">
        <v>15795990</v>
      </c>
      <c r="C2112" t="s">
        <v>1253</v>
      </c>
      <c r="D2112">
        <v>722</v>
      </c>
      <c r="E2112" t="s">
        <v>26</v>
      </c>
      <c r="F2112" t="s">
        <v>16</v>
      </c>
      <c r="G2112">
        <v>48</v>
      </c>
      <c r="H2112">
        <v>10</v>
      </c>
      <c r="I2112">
        <v>138311.76</v>
      </c>
      <c r="J2112">
        <v>1</v>
      </c>
      <c r="K2112">
        <v>1</v>
      </c>
      <c r="L2112">
        <v>1</v>
      </c>
      <c r="M2112">
        <v>3472.63</v>
      </c>
      <c r="N2112">
        <v>1</v>
      </c>
      <c r="P2112">
        <f t="shared" si="198"/>
        <v>138311.76</v>
      </c>
      <c r="Q2112">
        <f t="shared" si="199"/>
        <v>6.9282032302755088</v>
      </c>
      <c r="W2112">
        <f t="shared" si="200"/>
        <v>2355</v>
      </c>
      <c r="X2112" t="str">
        <f t="shared" si="201"/>
        <v>Lum</v>
      </c>
      <c r="Y2112" t="str">
        <f t="shared" si="202"/>
        <v>ltz</v>
      </c>
      <c r="Z2112">
        <f t="shared" si="203"/>
        <v>8</v>
      </c>
    </row>
    <row r="2113" spans="1:26" x14ac:dyDescent="0.25">
      <c r="A2113">
        <v>2112</v>
      </c>
      <c r="B2113">
        <v>15603216</v>
      </c>
      <c r="C2113" t="s">
        <v>949</v>
      </c>
      <c r="D2113">
        <v>642</v>
      </c>
      <c r="E2113" t="s">
        <v>15</v>
      </c>
      <c r="F2113" t="s">
        <v>23</v>
      </c>
      <c r="G2113">
        <v>25</v>
      </c>
      <c r="H2113">
        <v>7</v>
      </c>
      <c r="I2113">
        <v>0</v>
      </c>
      <c r="J2113">
        <v>2</v>
      </c>
      <c r="K2113">
        <v>1</v>
      </c>
      <c r="L2113">
        <v>0</v>
      </c>
      <c r="M2113">
        <v>102083.78</v>
      </c>
      <c r="N2113">
        <v>0</v>
      </c>
      <c r="P2113">
        <f t="shared" si="198"/>
        <v>0</v>
      </c>
      <c r="Q2113">
        <f t="shared" si="199"/>
        <v>5</v>
      </c>
      <c r="W2113">
        <f t="shared" si="200"/>
        <v>5376</v>
      </c>
      <c r="X2113" t="str">
        <f t="shared" si="201"/>
        <v>Sim</v>
      </c>
      <c r="Y2113" t="str">
        <f t="shared" si="202"/>
        <v>son</v>
      </c>
      <c r="Z2113">
        <f t="shared" si="203"/>
        <v>7</v>
      </c>
    </row>
    <row r="2114" spans="1:26" x14ac:dyDescent="0.25">
      <c r="A2114">
        <v>2113</v>
      </c>
      <c r="B2114">
        <v>15631201</v>
      </c>
      <c r="C2114" t="s">
        <v>17</v>
      </c>
      <c r="D2114">
        <v>472</v>
      </c>
      <c r="E2114" t="s">
        <v>18</v>
      </c>
      <c r="F2114" t="s">
        <v>16</v>
      </c>
      <c r="G2114">
        <v>28</v>
      </c>
      <c r="H2114">
        <v>4</v>
      </c>
      <c r="I2114">
        <v>0</v>
      </c>
      <c r="J2114">
        <v>2</v>
      </c>
      <c r="K2114">
        <v>1</v>
      </c>
      <c r="L2114">
        <v>0</v>
      </c>
      <c r="M2114">
        <v>1801.77</v>
      </c>
      <c r="N2114">
        <v>0</v>
      </c>
      <c r="P2114">
        <f t="shared" ref="P2114:P2177" si="204">ROUND(I2114,2)</f>
        <v>0</v>
      </c>
      <c r="Q2114">
        <f t="shared" ref="Q2114:Q2177" si="205">SQRT(G:G)</f>
        <v>5.2915026221291814</v>
      </c>
      <c r="W2114">
        <f t="shared" ref="W2114:W2177" si="206">RANK(D2114,D:D)</f>
        <v>9667</v>
      </c>
      <c r="X2114" t="str">
        <f t="shared" ref="X2114:X2177" si="207">LEFT(C:C,3)</f>
        <v>Hil</v>
      </c>
      <c r="Y2114" t="str">
        <f t="shared" ref="Y2114:Y2177" si="208">RIGHT(C:C,3)</f>
        <v>ill</v>
      </c>
      <c r="Z2114">
        <f t="shared" ref="Z2114:Z2177" si="209">LEN(C:C)</f>
        <v>4</v>
      </c>
    </row>
    <row r="2115" spans="1:26" x14ac:dyDescent="0.25">
      <c r="A2115">
        <v>2114</v>
      </c>
      <c r="B2115">
        <v>15686255</v>
      </c>
      <c r="C2115" t="s">
        <v>1254</v>
      </c>
      <c r="D2115">
        <v>738</v>
      </c>
      <c r="E2115" t="s">
        <v>26</v>
      </c>
      <c r="F2115" t="s">
        <v>23</v>
      </c>
      <c r="G2115">
        <v>35</v>
      </c>
      <c r="H2115">
        <v>6</v>
      </c>
      <c r="I2115">
        <v>101744.84</v>
      </c>
      <c r="J2115">
        <v>1</v>
      </c>
      <c r="K2115">
        <v>0</v>
      </c>
      <c r="L2115">
        <v>0</v>
      </c>
      <c r="M2115">
        <v>85185.44</v>
      </c>
      <c r="N2115">
        <v>0</v>
      </c>
      <c r="P2115">
        <f t="shared" si="204"/>
        <v>101744.84</v>
      </c>
      <c r="Q2115">
        <f t="shared" si="205"/>
        <v>5.9160797830996161</v>
      </c>
      <c r="W2115">
        <f t="shared" si="206"/>
        <v>1907</v>
      </c>
      <c r="X2115" t="str">
        <f t="shared" si="207"/>
        <v>Mou</v>
      </c>
      <c r="Y2115" t="str">
        <f t="shared" si="208"/>
        <v>zon</v>
      </c>
      <c r="Z2115">
        <f t="shared" si="209"/>
        <v>6</v>
      </c>
    </row>
    <row r="2116" spans="1:26" x14ac:dyDescent="0.25">
      <c r="A2116">
        <v>2115</v>
      </c>
      <c r="B2116">
        <v>15746594</v>
      </c>
      <c r="C2116" t="s">
        <v>134</v>
      </c>
      <c r="D2116">
        <v>732</v>
      </c>
      <c r="E2116" t="s">
        <v>18</v>
      </c>
      <c r="F2116" t="s">
        <v>23</v>
      </c>
      <c r="G2116">
        <v>33</v>
      </c>
      <c r="H2116">
        <v>8</v>
      </c>
      <c r="I2116">
        <v>0</v>
      </c>
      <c r="J2116">
        <v>1</v>
      </c>
      <c r="K2116">
        <v>1</v>
      </c>
      <c r="L2116">
        <v>0</v>
      </c>
      <c r="M2116">
        <v>119882.7</v>
      </c>
      <c r="N2116">
        <v>0</v>
      </c>
      <c r="P2116">
        <f t="shared" si="204"/>
        <v>0</v>
      </c>
      <c r="Q2116">
        <f t="shared" si="205"/>
        <v>5.7445626465380286</v>
      </c>
      <c r="W2116">
        <f t="shared" si="206"/>
        <v>2056</v>
      </c>
      <c r="X2116" t="str">
        <f t="shared" si="207"/>
        <v>Wu</v>
      </c>
      <c r="Y2116" t="str">
        <f t="shared" si="208"/>
        <v>Wu</v>
      </c>
      <c r="Z2116">
        <f t="shared" si="209"/>
        <v>2</v>
      </c>
    </row>
    <row r="2117" spans="1:26" x14ac:dyDescent="0.25">
      <c r="A2117">
        <v>2116</v>
      </c>
      <c r="B2117">
        <v>15718893</v>
      </c>
      <c r="C2117" t="s">
        <v>82</v>
      </c>
      <c r="D2117">
        <v>404</v>
      </c>
      <c r="E2117" t="s">
        <v>26</v>
      </c>
      <c r="F2117" t="s">
        <v>16</v>
      </c>
      <c r="G2117">
        <v>54</v>
      </c>
      <c r="H2117">
        <v>4</v>
      </c>
      <c r="I2117">
        <v>125456.07</v>
      </c>
      <c r="J2117">
        <v>1</v>
      </c>
      <c r="K2117">
        <v>1</v>
      </c>
      <c r="L2117">
        <v>0</v>
      </c>
      <c r="M2117">
        <v>83715.66</v>
      </c>
      <c r="N2117">
        <v>1</v>
      </c>
      <c r="P2117">
        <f t="shared" si="204"/>
        <v>125456.07</v>
      </c>
      <c r="Q2117">
        <f t="shared" si="205"/>
        <v>7.3484692283495345</v>
      </c>
      <c r="W2117">
        <f t="shared" si="206"/>
        <v>9980</v>
      </c>
      <c r="X2117" t="str">
        <f t="shared" si="207"/>
        <v>Pir</v>
      </c>
      <c r="Y2117" t="str">
        <f t="shared" si="208"/>
        <v>zzi</v>
      </c>
      <c r="Z2117">
        <f t="shared" si="209"/>
        <v>7</v>
      </c>
    </row>
    <row r="2118" spans="1:26" x14ac:dyDescent="0.25">
      <c r="A2118">
        <v>2117</v>
      </c>
      <c r="B2118">
        <v>15671609</v>
      </c>
      <c r="C2118" t="s">
        <v>1255</v>
      </c>
      <c r="D2118">
        <v>701</v>
      </c>
      <c r="E2118" t="s">
        <v>15</v>
      </c>
      <c r="F2118" t="s">
        <v>23</v>
      </c>
      <c r="G2118">
        <v>44</v>
      </c>
      <c r="H2118">
        <v>7</v>
      </c>
      <c r="I2118">
        <v>0</v>
      </c>
      <c r="J2118">
        <v>2</v>
      </c>
      <c r="K2118">
        <v>1</v>
      </c>
      <c r="L2118">
        <v>0</v>
      </c>
      <c r="M2118">
        <v>23425.78</v>
      </c>
      <c r="N2118">
        <v>0</v>
      </c>
      <c r="P2118">
        <f t="shared" si="204"/>
        <v>0</v>
      </c>
      <c r="Q2118">
        <f t="shared" si="205"/>
        <v>6.6332495807107996</v>
      </c>
      <c r="W2118">
        <f t="shared" si="206"/>
        <v>3076</v>
      </c>
      <c r="X2118" t="str">
        <f t="shared" si="207"/>
        <v>Ibe</v>
      </c>
      <c r="Y2118" t="str">
        <f t="shared" si="208"/>
        <v>chi</v>
      </c>
      <c r="Z2118">
        <f t="shared" si="209"/>
        <v>9</v>
      </c>
    </row>
    <row r="2119" spans="1:26" x14ac:dyDescent="0.25">
      <c r="A2119">
        <v>2118</v>
      </c>
      <c r="B2119">
        <v>15652540</v>
      </c>
      <c r="C2119" t="s">
        <v>1256</v>
      </c>
      <c r="D2119">
        <v>683</v>
      </c>
      <c r="E2119" t="s">
        <v>15</v>
      </c>
      <c r="F2119" t="s">
        <v>23</v>
      </c>
      <c r="G2119">
        <v>31</v>
      </c>
      <c r="H2119">
        <v>2</v>
      </c>
      <c r="I2119">
        <v>0</v>
      </c>
      <c r="J2119">
        <v>2</v>
      </c>
      <c r="K2119">
        <v>0</v>
      </c>
      <c r="L2119">
        <v>1</v>
      </c>
      <c r="M2119">
        <v>77326.78</v>
      </c>
      <c r="N2119">
        <v>0</v>
      </c>
      <c r="P2119">
        <f t="shared" si="204"/>
        <v>0</v>
      </c>
      <c r="Q2119">
        <f t="shared" si="205"/>
        <v>5.5677643628300215</v>
      </c>
      <c r="W2119">
        <f t="shared" si="206"/>
        <v>3742</v>
      </c>
      <c r="X2119" t="str">
        <f t="shared" si="207"/>
        <v>Gar</v>
      </c>
      <c r="Y2119" t="str">
        <f t="shared" si="208"/>
        <v>sey</v>
      </c>
      <c r="Z2119">
        <f t="shared" si="209"/>
        <v>7</v>
      </c>
    </row>
    <row r="2120" spans="1:26" x14ac:dyDescent="0.25">
      <c r="A2120">
        <v>2119</v>
      </c>
      <c r="B2120">
        <v>15774857</v>
      </c>
      <c r="C2120" t="s">
        <v>238</v>
      </c>
      <c r="D2120">
        <v>460</v>
      </c>
      <c r="E2120" t="s">
        <v>15</v>
      </c>
      <c r="F2120" t="s">
        <v>16</v>
      </c>
      <c r="G2120">
        <v>27</v>
      </c>
      <c r="H2120">
        <v>7</v>
      </c>
      <c r="I2120">
        <v>0</v>
      </c>
      <c r="J2120">
        <v>2</v>
      </c>
      <c r="K2120">
        <v>1</v>
      </c>
      <c r="L2120">
        <v>0</v>
      </c>
      <c r="M2120">
        <v>156150.07999999999</v>
      </c>
      <c r="N2120">
        <v>1</v>
      </c>
      <c r="P2120">
        <f t="shared" si="204"/>
        <v>0</v>
      </c>
      <c r="Q2120">
        <f t="shared" si="205"/>
        <v>5.196152422706632</v>
      </c>
      <c r="W2120">
        <f t="shared" si="206"/>
        <v>9755</v>
      </c>
      <c r="X2120" t="str">
        <f t="shared" si="207"/>
        <v>Syn</v>
      </c>
      <c r="Y2120" t="str">
        <f t="shared" si="208"/>
        <v>not</v>
      </c>
      <c r="Z2120">
        <f t="shared" si="209"/>
        <v>6</v>
      </c>
    </row>
    <row r="2121" spans="1:26" x14ac:dyDescent="0.25">
      <c r="A2121">
        <v>2120</v>
      </c>
      <c r="B2121">
        <v>15791836</v>
      </c>
      <c r="C2121" t="s">
        <v>1257</v>
      </c>
      <c r="D2121">
        <v>690</v>
      </c>
      <c r="E2121" t="s">
        <v>15</v>
      </c>
      <c r="F2121" t="s">
        <v>23</v>
      </c>
      <c r="G2121">
        <v>29</v>
      </c>
      <c r="H2121">
        <v>5</v>
      </c>
      <c r="I2121">
        <v>0</v>
      </c>
      <c r="J2121">
        <v>2</v>
      </c>
      <c r="K2121">
        <v>1</v>
      </c>
      <c r="L2121">
        <v>0</v>
      </c>
      <c r="M2121">
        <v>108577.97</v>
      </c>
      <c r="N2121">
        <v>0</v>
      </c>
      <c r="P2121">
        <f t="shared" si="204"/>
        <v>0</v>
      </c>
      <c r="Q2121">
        <f t="shared" si="205"/>
        <v>5.3851648071345037</v>
      </c>
      <c r="W2121">
        <f t="shared" si="206"/>
        <v>3473</v>
      </c>
      <c r="X2121" t="str">
        <f t="shared" si="207"/>
        <v>Wil</v>
      </c>
      <c r="Y2121" t="str">
        <f t="shared" si="208"/>
        <v>man</v>
      </c>
      <c r="Z2121">
        <f t="shared" si="209"/>
        <v>7</v>
      </c>
    </row>
    <row r="2122" spans="1:26" x14ac:dyDescent="0.25">
      <c r="A2122">
        <v>2121</v>
      </c>
      <c r="B2122">
        <v>15651554</v>
      </c>
      <c r="C2122" t="s">
        <v>1258</v>
      </c>
      <c r="D2122">
        <v>618</v>
      </c>
      <c r="E2122" t="s">
        <v>26</v>
      </c>
      <c r="F2122" t="s">
        <v>16</v>
      </c>
      <c r="G2122">
        <v>54</v>
      </c>
      <c r="H2122">
        <v>4</v>
      </c>
      <c r="I2122">
        <v>118449.21</v>
      </c>
      <c r="J2122">
        <v>1</v>
      </c>
      <c r="K2122">
        <v>1</v>
      </c>
      <c r="L2122">
        <v>1</v>
      </c>
      <c r="M2122">
        <v>133573.29</v>
      </c>
      <c r="N2122">
        <v>1</v>
      </c>
      <c r="P2122">
        <f t="shared" si="204"/>
        <v>118449.21</v>
      </c>
      <c r="Q2122">
        <f t="shared" si="205"/>
        <v>7.3484692283495345</v>
      </c>
      <c r="W2122">
        <f t="shared" si="206"/>
        <v>6301</v>
      </c>
      <c r="X2122" t="str">
        <f t="shared" si="207"/>
        <v>Ane</v>
      </c>
      <c r="Y2122" t="str">
        <f t="shared" si="208"/>
        <v>kwu</v>
      </c>
      <c r="Z2122">
        <f t="shared" si="209"/>
        <v>11</v>
      </c>
    </row>
    <row r="2123" spans="1:26" x14ac:dyDescent="0.25">
      <c r="A2123">
        <v>2122</v>
      </c>
      <c r="B2123">
        <v>15583576</v>
      </c>
      <c r="C2123" t="s">
        <v>310</v>
      </c>
      <c r="D2123">
        <v>671</v>
      </c>
      <c r="E2123" t="s">
        <v>15</v>
      </c>
      <c r="F2123" t="s">
        <v>23</v>
      </c>
      <c r="G2123">
        <v>30</v>
      </c>
      <c r="H2123">
        <v>2</v>
      </c>
      <c r="I2123">
        <v>0</v>
      </c>
      <c r="J2123">
        <v>1</v>
      </c>
      <c r="K2123">
        <v>0</v>
      </c>
      <c r="L2123">
        <v>1</v>
      </c>
      <c r="M2123">
        <v>102057.86</v>
      </c>
      <c r="N2123">
        <v>0</v>
      </c>
      <c r="P2123">
        <f t="shared" si="204"/>
        <v>0</v>
      </c>
      <c r="Q2123">
        <f t="shared" si="205"/>
        <v>5.4772255750516612</v>
      </c>
      <c r="W2123">
        <f t="shared" si="206"/>
        <v>4224</v>
      </c>
      <c r="X2123" t="str">
        <f t="shared" si="207"/>
        <v>Tai</v>
      </c>
      <c r="Y2123" t="str">
        <f t="shared" si="208"/>
        <v>Tai</v>
      </c>
      <c r="Z2123">
        <f t="shared" si="209"/>
        <v>3</v>
      </c>
    </row>
    <row r="2124" spans="1:26" x14ac:dyDescent="0.25">
      <c r="A2124">
        <v>2123</v>
      </c>
      <c r="B2124">
        <v>15732740</v>
      </c>
      <c r="C2124" t="s">
        <v>1259</v>
      </c>
      <c r="D2124">
        <v>765</v>
      </c>
      <c r="E2124" t="s">
        <v>18</v>
      </c>
      <c r="F2124" t="s">
        <v>16</v>
      </c>
      <c r="G2124">
        <v>32</v>
      </c>
      <c r="H2124">
        <v>9</v>
      </c>
      <c r="I2124">
        <v>178095.55</v>
      </c>
      <c r="J2124">
        <v>1</v>
      </c>
      <c r="K2124">
        <v>0</v>
      </c>
      <c r="L2124">
        <v>0</v>
      </c>
      <c r="M2124">
        <v>47247.56</v>
      </c>
      <c r="N2124">
        <v>0</v>
      </c>
      <c r="P2124">
        <f t="shared" si="204"/>
        <v>178095.55</v>
      </c>
      <c r="Q2124">
        <f t="shared" si="205"/>
        <v>5.6568542494923806</v>
      </c>
      <c r="W2124">
        <f t="shared" si="206"/>
        <v>1253</v>
      </c>
      <c r="X2124" t="str">
        <f t="shared" si="207"/>
        <v>Pla</v>
      </c>
      <c r="Y2124" t="str">
        <f t="shared" si="208"/>
        <v>ant</v>
      </c>
      <c r="Z2124">
        <f t="shared" si="209"/>
        <v>5</v>
      </c>
    </row>
    <row r="2125" spans="1:26" x14ac:dyDescent="0.25">
      <c r="A2125">
        <v>2124</v>
      </c>
      <c r="B2125">
        <v>15723320</v>
      </c>
      <c r="C2125" t="s">
        <v>614</v>
      </c>
      <c r="D2125">
        <v>651</v>
      </c>
      <c r="E2125" t="s">
        <v>26</v>
      </c>
      <c r="F2125" t="s">
        <v>16</v>
      </c>
      <c r="G2125">
        <v>25</v>
      </c>
      <c r="H2125">
        <v>2</v>
      </c>
      <c r="I2125">
        <v>109175.14</v>
      </c>
      <c r="J2125">
        <v>2</v>
      </c>
      <c r="K2125">
        <v>1</v>
      </c>
      <c r="L2125">
        <v>0</v>
      </c>
      <c r="M2125">
        <v>114566.47</v>
      </c>
      <c r="N2125">
        <v>0</v>
      </c>
      <c r="P2125">
        <f t="shared" si="204"/>
        <v>109175.14</v>
      </c>
      <c r="Q2125">
        <f t="shared" si="205"/>
        <v>5</v>
      </c>
      <c r="W2125">
        <f t="shared" si="206"/>
        <v>5014</v>
      </c>
      <c r="X2125" t="str">
        <f t="shared" si="207"/>
        <v>Azu</v>
      </c>
      <c r="Y2125" t="str">
        <f t="shared" si="208"/>
        <v>ike</v>
      </c>
      <c r="Z2125">
        <f t="shared" si="209"/>
        <v>8</v>
      </c>
    </row>
    <row r="2126" spans="1:26" x14ac:dyDescent="0.25">
      <c r="A2126">
        <v>2125</v>
      </c>
      <c r="B2126">
        <v>15603851</v>
      </c>
      <c r="C2126" t="s">
        <v>638</v>
      </c>
      <c r="D2126">
        <v>704</v>
      </c>
      <c r="E2126" t="s">
        <v>15</v>
      </c>
      <c r="F2126" t="s">
        <v>23</v>
      </c>
      <c r="G2126">
        <v>32</v>
      </c>
      <c r="H2126">
        <v>7</v>
      </c>
      <c r="I2126">
        <v>127785.17</v>
      </c>
      <c r="J2126">
        <v>4</v>
      </c>
      <c r="K2126">
        <v>0</v>
      </c>
      <c r="L2126">
        <v>0</v>
      </c>
      <c r="M2126">
        <v>184464.7</v>
      </c>
      <c r="N2126">
        <v>1</v>
      </c>
      <c r="P2126">
        <f t="shared" si="204"/>
        <v>127785.17</v>
      </c>
      <c r="Q2126">
        <f t="shared" si="205"/>
        <v>5.6568542494923806</v>
      </c>
      <c r="W2126">
        <f t="shared" si="206"/>
        <v>2983</v>
      </c>
      <c r="X2126" t="str">
        <f t="shared" si="207"/>
        <v>Gal</v>
      </c>
      <c r="Y2126" t="str">
        <f t="shared" si="208"/>
        <v>kin</v>
      </c>
      <c r="Z2126">
        <f t="shared" si="209"/>
        <v>6</v>
      </c>
    </row>
    <row r="2127" spans="1:26" x14ac:dyDescent="0.25">
      <c r="A2127">
        <v>2126</v>
      </c>
      <c r="B2127">
        <v>15777923</v>
      </c>
      <c r="C2127" t="s">
        <v>239</v>
      </c>
      <c r="D2127">
        <v>544</v>
      </c>
      <c r="E2127" t="s">
        <v>15</v>
      </c>
      <c r="F2127" t="s">
        <v>16</v>
      </c>
      <c r="G2127">
        <v>45</v>
      </c>
      <c r="H2127">
        <v>6</v>
      </c>
      <c r="I2127">
        <v>0</v>
      </c>
      <c r="J2127">
        <v>2</v>
      </c>
      <c r="K2127">
        <v>0</v>
      </c>
      <c r="L2127">
        <v>1</v>
      </c>
      <c r="M2127">
        <v>151401.32999999999</v>
      </c>
      <c r="N2127">
        <v>0</v>
      </c>
      <c r="P2127">
        <f t="shared" si="204"/>
        <v>0</v>
      </c>
      <c r="Q2127">
        <f t="shared" si="205"/>
        <v>6.7082039324993694</v>
      </c>
      <c r="W2127">
        <f t="shared" si="206"/>
        <v>8520</v>
      </c>
      <c r="X2127" t="str">
        <f t="shared" si="207"/>
        <v>Joh</v>
      </c>
      <c r="Y2127" t="str">
        <f t="shared" si="208"/>
        <v>ton</v>
      </c>
      <c r="Z2127">
        <f t="shared" si="209"/>
        <v>8</v>
      </c>
    </row>
    <row r="2128" spans="1:26" x14ac:dyDescent="0.25">
      <c r="A2128">
        <v>2127</v>
      </c>
      <c r="B2128">
        <v>15735719</v>
      </c>
      <c r="C2128" t="s">
        <v>1260</v>
      </c>
      <c r="D2128">
        <v>790</v>
      </c>
      <c r="E2128" t="s">
        <v>15</v>
      </c>
      <c r="F2128" t="s">
        <v>16</v>
      </c>
      <c r="G2128">
        <v>40</v>
      </c>
      <c r="H2128">
        <v>9</v>
      </c>
      <c r="I2128">
        <v>0</v>
      </c>
      <c r="J2128">
        <v>2</v>
      </c>
      <c r="K2128">
        <v>1</v>
      </c>
      <c r="L2128">
        <v>1</v>
      </c>
      <c r="M2128">
        <v>70607.100000000006</v>
      </c>
      <c r="N2128">
        <v>0</v>
      </c>
      <c r="P2128">
        <f t="shared" si="204"/>
        <v>0</v>
      </c>
      <c r="Q2128">
        <f t="shared" si="205"/>
        <v>6.324555320336759</v>
      </c>
      <c r="W2128">
        <f t="shared" si="206"/>
        <v>792</v>
      </c>
      <c r="X2128" t="str">
        <f t="shared" si="207"/>
        <v>Bab</v>
      </c>
      <c r="Y2128" t="str">
        <f t="shared" si="208"/>
        <v>age</v>
      </c>
      <c r="Z2128">
        <f t="shared" si="209"/>
        <v>7</v>
      </c>
    </row>
    <row r="2129" spans="1:26" x14ac:dyDescent="0.25">
      <c r="A2129">
        <v>2128</v>
      </c>
      <c r="B2129">
        <v>15703482</v>
      </c>
      <c r="C2129" t="s">
        <v>579</v>
      </c>
      <c r="D2129">
        <v>710</v>
      </c>
      <c r="E2129" t="s">
        <v>26</v>
      </c>
      <c r="F2129" t="s">
        <v>23</v>
      </c>
      <c r="G2129">
        <v>34</v>
      </c>
      <c r="H2129">
        <v>9</v>
      </c>
      <c r="I2129">
        <v>134260.35999999999</v>
      </c>
      <c r="J2129">
        <v>2</v>
      </c>
      <c r="K2129">
        <v>1</v>
      </c>
      <c r="L2129">
        <v>0</v>
      </c>
      <c r="M2129">
        <v>147074.67000000001</v>
      </c>
      <c r="N2129">
        <v>0</v>
      </c>
      <c r="P2129">
        <f t="shared" si="204"/>
        <v>134260.35999999999</v>
      </c>
      <c r="Q2129">
        <f t="shared" si="205"/>
        <v>5.8309518948453007</v>
      </c>
      <c r="W2129">
        <f t="shared" si="206"/>
        <v>2741</v>
      </c>
      <c r="X2129" t="str">
        <f t="shared" si="207"/>
        <v>Wal</v>
      </c>
      <c r="Y2129" t="str">
        <f t="shared" si="208"/>
        <v>ker</v>
      </c>
      <c r="Z2129">
        <f t="shared" si="209"/>
        <v>6</v>
      </c>
    </row>
    <row r="2130" spans="1:26" x14ac:dyDescent="0.25">
      <c r="A2130">
        <v>2129</v>
      </c>
      <c r="B2130">
        <v>15605835</v>
      </c>
      <c r="C2130" t="s">
        <v>648</v>
      </c>
      <c r="D2130">
        <v>743</v>
      </c>
      <c r="E2130" t="s">
        <v>15</v>
      </c>
      <c r="F2130" t="s">
        <v>23</v>
      </c>
      <c r="G2130">
        <v>37</v>
      </c>
      <c r="H2130">
        <v>8</v>
      </c>
      <c r="I2130">
        <v>69143.91</v>
      </c>
      <c r="J2130">
        <v>2</v>
      </c>
      <c r="K2130">
        <v>0</v>
      </c>
      <c r="L2130">
        <v>1</v>
      </c>
      <c r="M2130">
        <v>105780.18</v>
      </c>
      <c r="N2130">
        <v>0</v>
      </c>
      <c r="P2130">
        <f t="shared" si="204"/>
        <v>69143.91</v>
      </c>
      <c r="Q2130">
        <f t="shared" si="205"/>
        <v>6.0827625302982193</v>
      </c>
      <c r="W2130">
        <f t="shared" si="206"/>
        <v>1784</v>
      </c>
      <c r="X2130" t="str">
        <f t="shared" si="207"/>
        <v>Ric</v>
      </c>
      <c r="Y2130" t="str">
        <f t="shared" si="208"/>
        <v>ice</v>
      </c>
      <c r="Z2130">
        <f t="shared" si="209"/>
        <v>4</v>
      </c>
    </row>
    <row r="2131" spans="1:26" x14ac:dyDescent="0.25">
      <c r="A2131">
        <v>2130</v>
      </c>
      <c r="B2131">
        <v>15664881</v>
      </c>
      <c r="C2131" t="s">
        <v>1261</v>
      </c>
      <c r="D2131">
        <v>702</v>
      </c>
      <c r="E2131" t="s">
        <v>15</v>
      </c>
      <c r="F2131" t="s">
        <v>23</v>
      </c>
      <c r="G2131">
        <v>34</v>
      </c>
      <c r="H2131">
        <v>4</v>
      </c>
      <c r="I2131">
        <v>100054.77</v>
      </c>
      <c r="J2131">
        <v>1</v>
      </c>
      <c r="K2131">
        <v>1</v>
      </c>
      <c r="L2131">
        <v>0</v>
      </c>
      <c r="M2131">
        <v>109496.45</v>
      </c>
      <c r="N2131">
        <v>0</v>
      </c>
      <c r="P2131">
        <f t="shared" si="204"/>
        <v>100054.77</v>
      </c>
      <c r="Q2131">
        <f t="shared" si="205"/>
        <v>5.8309518948453007</v>
      </c>
      <c r="W2131">
        <f t="shared" si="206"/>
        <v>3049</v>
      </c>
      <c r="X2131" t="str">
        <f t="shared" si="207"/>
        <v>Nor</v>
      </c>
      <c r="Y2131" t="str">
        <f t="shared" si="208"/>
        <v>ton</v>
      </c>
      <c r="Z2131">
        <f t="shared" si="209"/>
        <v>6</v>
      </c>
    </row>
    <row r="2132" spans="1:26" x14ac:dyDescent="0.25">
      <c r="A2132">
        <v>2131</v>
      </c>
      <c r="B2132">
        <v>15757568</v>
      </c>
      <c r="C2132" t="s">
        <v>1262</v>
      </c>
      <c r="D2132">
        <v>704</v>
      </c>
      <c r="E2132" t="s">
        <v>15</v>
      </c>
      <c r="F2132" t="s">
        <v>16</v>
      </c>
      <c r="G2132">
        <v>45</v>
      </c>
      <c r="H2132">
        <v>6</v>
      </c>
      <c r="I2132">
        <v>0</v>
      </c>
      <c r="J2132">
        <v>1</v>
      </c>
      <c r="K2132">
        <v>1</v>
      </c>
      <c r="L2132">
        <v>1</v>
      </c>
      <c r="M2132">
        <v>137739.45000000001</v>
      </c>
      <c r="N2132">
        <v>0</v>
      </c>
      <c r="P2132">
        <f t="shared" si="204"/>
        <v>0</v>
      </c>
      <c r="Q2132">
        <f t="shared" si="205"/>
        <v>6.7082039324993694</v>
      </c>
      <c r="W2132">
        <f t="shared" si="206"/>
        <v>2983</v>
      </c>
      <c r="X2132" t="str">
        <f t="shared" si="207"/>
        <v>Bog</v>
      </c>
      <c r="Y2132" t="str">
        <f t="shared" si="208"/>
        <v>bov</v>
      </c>
      <c r="Z2132">
        <f t="shared" si="209"/>
        <v>10</v>
      </c>
    </row>
    <row r="2133" spans="1:26" x14ac:dyDescent="0.25">
      <c r="A2133">
        <v>2132</v>
      </c>
      <c r="B2133">
        <v>15792660</v>
      </c>
      <c r="C2133" t="s">
        <v>1263</v>
      </c>
      <c r="D2133">
        <v>614</v>
      </c>
      <c r="E2133" t="s">
        <v>15</v>
      </c>
      <c r="F2133" t="s">
        <v>23</v>
      </c>
      <c r="G2133">
        <v>38</v>
      </c>
      <c r="H2133">
        <v>2</v>
      </c>
      <c r="I2133">
        <v>116248.88</v>
      </c>
      <c r="J2133">
        <v>1</v>
      </c>
      <c r="K2133">
        <v>1</v>
      </c>
      <c r="L2133">
        <v>0</v>
      </c>
      <c r="M2133">
        <v>105140.92</v>
      </c>
      <c r="N2133">
        <v>0</v>
      </c>
      <c r="P2133">
        <f t="shared" si="204"/>
        <v>116248.88</v>
      </c>
      <c r="Q2133">
        <f t="shared" si="205"/>
        <v>6.164414002968976</v>
      </c>
      <c r="W2133">
        <f t="shared" si="206"/>
        <v>6432</v>
      </c>
      <c r="X2133" t="str">
        <f t="shared" si="207"/>
        <v>Gib</v>
      </c>
      <c r="Y2133" t="str">
        <f t="shared" si="208"/>
        <v>ons</v>
      </c>
      <c r="Z2133">
        <f t="shared" si="209"/>
        <v>7</v>
      </c>
    </row>
    <row r="2134" spans="1:26" x14ac:dyDescent="0.25">
      <c r="A2134">
        <v>2133</v>
      </c>
      <c r="B2134">
        <v>15599722</v>
      </c>
      <c r="C2134" t="s">
        <v>150</v>
      </c>
      <c r="D2134">
        <v>609</v>
      </c>
      <c r="E2134" t="s">
        <v>18</v>
      </c>
      <c r="F2134" t="s">
        <v>16</v>
      </c>
      <c r="G2134">
        <v>43</v>
      </c>
      <c r="H2134">
        <v>6</v>
      </c>
      <c r="I2134">
        <v>86053.52</v>
      </c>
      <c r="J2134">
        <v>2</v>
      </c>
      <c r="K2134">
        <v>1</v>
      </c>
      <c r="L2134">
        <v>1</v>
      </c>
      <c r="M2134">
        <v>113276.46</v>
      </c>
      <c r="N2134">
        <v>1</v>
      </c>
      <c r="P2134">
        <f t="shared" si="204"/>
        <v>86053.52</v>
      </c>
      <c r="Q2134">
        <f t="shared" si="205"/>
        <v>6.5574385243020004</v>
      </c>
      <c r="W2134">
        <f t="shared" si="206"/>
        <v>6608</v>
      </c>
      <c r="X2134" t="str">
        <f t="shared" si="207"/>
        <v>Chi</v>
      </c>
      <c r="Y2134" t="str">
        <f t="shared" si="208"/>
        <v>hia</v>
      </c>
      <c r="Z2134">
        <f t="shared" si="209"/>
        <v>4</v>
      </c>
    </row>
    <row r="2135" spans="1:26" x14ac:dyDescent="0.25">
      <c r="A2135">
        <v>2134</v>
      </c>
      <c r="B2135">
        <v>15726354</v>
      </c>
      <c r="C2135" t="s">
        <v>235</v>
      </c>
      <c r="D2135">
        <v>688</v>
      </c>
      <c r="E2135" t="s">
        <v>15</v>
      </c>
      <c r="F2135" t="s">
        <v>16</v>
      </c>
      <c r="G2135">
        <v>32</v>
      </c>
      <c r="H2135">
        <v>6</v>
      </c>
      <c r="I2135">
        <v>123157.95</v>
      </c>
      <c r="J2135">
        <v>1</v>
      </c>
      <c r="K2135">
        <v>1</v>
      </c>
      <c r="L2135">
        <v>0</v>
      </c>
      <c r="M2135">
        <v>172531.23</v>
      </c>
      <c r="N2135">
        <v>0</v>
      </c>
      <c r="P2135">
        <f t="shared" si="204"/>
        <v>123157.95</v>
      </c>
      <c r="Q2135">
        <f t="shared" si="205"/>
        <v>5.6568542494923806</v>
      </c>
      <c r="W2135">
        <f t="shared" si="206"/>
        <v>3535</v>
      </c>
      <c r="X2135" t="str">
        <f t="shared" si="207"/>
        <v>Smi</v>
      </c>
      <c r="Y2135" t="str">
        <f t="shared" si="208"/>
        <v>ith</v>
      </c>
      <c r="Z2135">
        <f t="shared" si="209"/>
        <v>5</v>
      </c>
    </row>
    <row r="2136" spans="1:26" x14ac:dyDescent="0.25">
      <c r="A2136">
        <v>2135</v>
      </c>
      <c r="B2136">
        <v>15610355</v>
      </c>
      <c r="C2136" t="s">
        <v>79</v>
      </c>
      <c r="D2136">
        <v>713</v>
      </c>
      <c r="E2136" t="s">
        <v>15</v>
      </c>
      <c r="F2136" t="s">
        <v>23</v>
      </c>
      <c r="G2136">
        <v>44</v>
      </c>
      <c r="H2136">
        <v>1</v>
      </c>
      <c r="I2136">
        <v>63438.91</v>
      </c>
      <c r="J2136">
        <v>1</v>
      </c>
      <c r="K2136">
        <v>1</v>
      </c>
      <c r="L2136">
        <v>0</v>
      </c>
      <c r="M2136">
        <v>64375.4</v>
      </c>
      <c r="N2136">
        <v>0</v>
      </c>
      <c r="P2136">
        <f t="shared" si="204"/>
        <v>63438.91</v>
      </c>
      <c r="Q2136">
        <f t="shared" si="205"/>
        <v>6.6332495807107996</v>
      </c>
      <c r="W2136">
        <f t="shared" si="206"/>
        <v>2635</v>
      </c>
      <c r="X2136" t="str">
        <f t="shared" si="207"/>
        <v>Hun</v>
      </c>
      <c r="Y2136" t="str">
        <f t="shared" si="208"/>
        <v>ter</v>
      </c>
      <c r="Z2136">
        <f t="shared" si="209"/>
        <v>6</v>
      </c>
    </row>
    <row r="2137" spans="1:26" x14ac:dyDescent="0.25">
      <c r="A2137">
        <v>2136</v>
      </c>
      <c r="B2137">
        <v>15704284</v>
      </c>
      <c r="C2137" t="s">
        <v>762</v>
      </c>
      <c r="D2137">
        <v>736</v>
      </c>
      <c r="E2137" t="s">
        <v>26</v>
      </c>
      <c r="F2137" t="s">
        <v>23</v>
      </c>
      <c r="G2137">
        <v>57</v>
      </c>
      <c r="H2137">
        <v>9</v>
      </c>
      <c r="I2137">
        <v>95295.39</v>
      </c>
      <c r="J2137">
        <v>1</v>
      </c>
      <c r="K2137">
        <v>1</v>
      </c>
      <c r="L2137">
        <v>0</v>
      </c>
      <c r="M2137">
        <v>28434.44</v>
      </c>
      <c r="N2137">
        <v>1</v>
      </c>
      <c r="P2137">
        <f t="shared" si="204"/>
        <v>95295.39</v>
      </c>
      <c r="Q2137">
        <f t="shared" si="205"/>
        <v>7.5498344352707498</v>
      </c>
      <c r="W2137">
        <f t="shared" si="206"/>
        <v>1960</v>
      </c>
      <c r="X2137" t="str">
        <f t="shared" si="207"/>
        <v>Eke</v>
      </c>
      <c r="Y2137" t="str">
        <f t="shared" si="208"/>
        <v>kwu</v>
      </c>
      <c r="Z2137">
        <f t="shared" si="209"/>
        <v>9</v>
      </c>
    </row>
    <row r="2138" spans="1:26" x14ac:dyDescent="0.25">
      <c r="A2138">
        <v>2137</v>
      </c>
      <c r="B2138">
        <v>15621893</v>
      </c>
      <c r="C2138" t="s">
        <v>510</v>
      </c>
      <c r="D2138">
        <v>727</v>
      </c>
      <c r="E2138" t="s">
        <v>15</v>
      </c>
      <c r="F2138" t="s">
        <v>23</v>
      </c>
      <c r="G2138">
        <v>18</v>
      </c>
      <c r="H2138">
        <v>4</v>
      </c>
      <c r="I2138">
        <v>133550.67000000001</v>
      </c>
      <c r="J2138">
        <v>1</v>
      </c>
      <c r="K2138">
        <v>1</v>
      </c>
      <c r="L2138">
        <v>1</v>
      </c>
      <c r="M2138">
        <v>46941.41</v>
      </c>
      <c r="N2138">
        <v>0</v>
      </c>
      <c r="P2138">
        <f t="shared" si="204"/>
        <v>133550.67000000001</v>
      </c>
      <c r="Q2138">
        <f t="shared" si="205"/>
        <v>4.2426406871192848</v>
      </c>
      <c r="W2138">
        <f t="shared" si="206"/>
        <v>2206</v>
      </c>
      <c r="X2138" t="str">
        <f t="shared" si="207"/>
        <v>Bel</v>
      </c>
      <c r="Y2138" t="str">
        <f t="shared" si="208"/>
        <v>cci</v>
      </c>
      <c r="Z2138">
        <f t="shared" si="209"/>
        <v>8</v>
      </c>
    </row>
    <row r="2139" spans="1:26" x14ac:dyDescent="0.25">
      <c r="A2139">
        <v>2138</v>
      </c>
      <c r="B2139">
        <v>15588219</v>
      </c>
      <c r="C2139" t="s">
        <v>193</v>
      </c>
      <c r="D2139">
        <v>850</v>
      </c>
      <c r="E2139" t="s">
        <v>15</v>
      </c>
      <c r="F2139" t="s">
        <v>16</v>
      </c>
      <c r="G2139">
        <v>38</v>
      </c>
      <c r="H2139">
        <v>1</v>
      </c>
      <c r="I2139">
        <v>106871.81</v>
      </c>
      <c r="J2139">
        <v>2</v>
      </c>
      <c r="K2139">
        <v>1</v>
      </c>
      <c r="L2139">
        <v>0</v>
      </c>
      <c r="M2139">
        <v>29333.01</v>
      </c>
      <c r="N2139">
        <v>0</v>
      </c>
      <c r="P2139">
        <f t="shared" si="204"/>
        <v>106871.81</v>
      </c>
      <c r="Q2139">
        <f t="shared" si="205"/>
        <v>6.164414002968976</v>
      </c>
      <c r="W2139">
        <f t="shared" si="206"/>
        <v>1</v>
      </c>
      <c r="X2139" t="str">
        <f t="shared" si="207"/>
        <v>For</v>
      </c>
      <c r="Y2139" t="str">
        <f t="shared" si="208"/>
        <v>ord</v>
      </c>
      <c r="Z2139">
        <f t="shared" si="209"/>
        <v>4</v>
      </c>
    </row>
    <row r="2140" spans="1:26" x14ac:dyDescent="0.25">
      <c r="A2140">
        <v>2139</v>
      </c>
      <c r="B2140">
        <v>15688619</v>
      </c>
      <c r="C2140" t="s">
        <v>33</v>
      </c>
      <c r="D2140">
        <v>718</v>
      </c>
      <c r="E2140" t="s">
        <v>18</v>
      </c>
      <c r="F2140" t="s">
        <v>23</v>
      </c>
      <c r="G2140">
        <v>45</v>
      </c>
      <c r="H2140">
        <v>3</v>
      </c>
      <c r="I2140">
        <v>105266.32</v>
      </c>
      <c r="J2140">
        <v>2</v>
      </c>
      <c r="K2140">
        <v>1</v>
      </c>
      <c r="L2140">
        <v>1</v>
      </c>
      <c r="M2140">
        <v>193724.51</v>
      </c>
      <c r="N2140">
        <v>0</v>
      </c>
      <c r="P2140">
        <f t="shared" si="204"/>
        <v>105266.32</v>
      </c>
      <c r="Q2140">
        <f t="shared" si="205"/>
        <v>6.7082039324993694</v>
      </c>
      <c r="W2140">
        <f t="shared" si="206"/>
        <v>2464</v>
      </c>
      <c r="X2140" t="str">
        <f t="shared" si="207"/>
        <v>Sco</v>
      </c>
      <c r="Y2140" t="str">
        <f t="shared" si="208"/>
        <v>ott</v>
      </c>
      <c r="Z2140">
        <f t="shared" si="209"/>
        <v>5</v>
      </c>
    </row>
    <row r="2141" spans="1:26" x14ac:dyDescent="0.25">
      <c r="A2141">
        <v>2140</v>
      </c>
      <c r="B2141">
        <v>15765518</v>
      </c>
      <c r="C2141" t="s">
        <v>1264</v>
      </c>
      <c r="D2141">
        <v>643</v>
      </c>
      <c r="E2141" t="s">
        <v>15</v>
      </c>
      <c r="F2141" t="s">
        <v>16</v>
      </c>
      <c r="G2141">
        <v>51</v>
      </c>
      <c r="H2141">
        <v>2</v>
      </c>
      <c r="I2141">
        <v>105229.53</v>
      </c>
      <c r="J2141">
        <v>1</v>
      </c>
      <c r="K2141">
        <v>1</v>
      </c>
      <c r="L2141">
        <v>0</v>
      </c>
      <c r="M2141">
        <v>34967.75</v>
      </c>
      <c r="N2141">
        <v>1</v>
      </c>
      <c r="P2141">
        <f t="shared" si="204"/>
        <v>105229.53</v>
      </c>
      <c r="Q2141">
        <f t="shared" si="205"/>
        <v>7.1414284285428504</v>
      </c>
      <c r="W2141">
        <f t="shared" si="206"/>
        <v>5344</v>
      </c>
      <c r="X2141" t="str">
        <f t="shared" si="207"/>
        <v>Gre</v>
      </c>
      <c r="Y2141" t="str">
        <f t="shared" si="208"/>
        <v>son</v>
      </c>
      <c r="Z2141">
        <f t="shared" si="209"/>
        <v>7</v>
      </c>
    </row>
    <row r="2142" spans="1:26" x14ac:dyDescent="0.25">
      <c r="A2142">
        <v>2141</v>
      </c>
      <c r="B2142">
        <v>15616931</v>
      </c>
      <c r="C2142" t="s">
        <v>700</v>
      </c>
      <c r="D2142">
        <v>653</v>
      </c>
      <c r="E2142" t="s">
        <v>15</v>
      </c>
      <c r="F2142" t="s">
        <v>23</v>
      </c>
      <c r="G2142">
        <v>41</v>
      </c>
      <c r="H2142">
        <v>8</v>
      </c>
      <c r="I2142">
        <v>102768.42</v>
      </c>
      <c r="J2142">
        <v>1</v>
      </c>
      <c r="K2142">
        <v>1</v>
      </c>
      <c r="L2142">
        <v>0</v>
      </c>
      <c r="M2142">
        <v>55663.85</v>
      </c>
      <c r="N2142">
        <v>0</v>
      </c>
      <c r="P2142">
        <f t="shared" si="204"/>
        <v>102768.42</v>
      </c>
      <c r="Q2142">
        <f t="shared" si="205"/>
        <v>6.4031242374328485</v>
      </c>
      <c r="W2142">
        <f t="shared" si="206"/>
        <v>4929</v>
      </c>
      <c r="X2142" t="str">
        <f t="shared" si="207"/>
        <v>Moo</v>
      </c>
      <c r="Y2142" t="str">
        <f t="shared" si="208"/>
        <v>ore</v>
      </c>
      <c r="Z2142">
        <f t="shared" si="209"/>
        <v>5</v>
      </c>
    </row>
    <row r="2143" spans="1:26" x14ac:dyDescent="0.25">
      <c r="A2143">
        <v>2142</v>
      </c>
      <c r="B2143">
        <v>15758372</v>
      </c>
      <c r="C2143" t="s">
        <v>93</v>
      </c>
      <c r="D2143">
        <v>674</v>
      </c>
      <c r="E2143" t="s">
        <v>15</v>
      </c>
      <c r="F2143" t="s">
        <v>23</v>
      </c>
      <c r="G2143">
        <v>18</v>
      </c>
      <c r="H2143">
        <v>7</v>
      </c>
      <c r="I2143">
        <v>0</v>
      </c>
      <c r="J2143">
        <v>2</v>
      </c>
      <c r="K2143">
        <v>1</v>
      </c>
      <c r="L2143">
        <v>1</v>
      </c>
      <c r="M2143">
        <v>55753.120000000003</v>
      </c>
      <c r="N2143">
        <v>1</v>
      </c>
      <c r="P2143">
        <f t="shared" si="204"/>
        <v>0</v>
      </c>
      <c r="Q2143">
        <f t="shared" si="205"/>
        <v>4.2426406871192848</v>
      </c>
      <c r="W2143">
        <f t="shared" si="206"/>
        <v>4132</v>
      </c>
      <c r="X2143" t="str">
        <f t="shared" si="207"/>
        <v>Wal</v>
      </c>
      <c r="Y2143" t="str">
        <f t="shared" si="208"/>
        <v>ace</v>
      </c>
      <c r="Z2143">
        <f t="shared" si="209"/>
        <v>7</v>
      </c>
    </row>
    <row r="2144" spans="1:26" x14ac:dyDescent="0.25">
      <c r="A2144">
        <v>2143</v>
      </c>
      <c r="B2144">
        <v>15782591</v>
      </c>
      <c r="C2144" t="s">
        <v>402</v>
      </c>
      <c r="D2144">
        <v>690</v>
      </c>
      <c r="E2144" t="s">
        <v>15</v>
      </c>
      <c r="F2144" t="s">
        <v>23</v>
      </c>
      <c r="G2144">
        <v>35</v>
      </c>
      <c r="H2144">
        <v>6</v>
      </c>
      <c r="I2144">
        <v>112689.95</v>
      </c>
      <c r="J2144">
        <v>1</v>
      </c>
      <c r="K2144">
        <v>1</v>
      </c>
      <c r="L2144">
        <v>0</v>
      </c>
      <c r="M2144">
        <v>176962.31</v>
      </c>
      <c r="N2144">
        <v>0</v>
      </c>
      <c r="P2144">
        <f t="shared" si="204"/>
        <v>112689.95</v>
      </c>
      <c r="Q2144">
        <f t="shared" si="205"/>
        <v>5.9160797830996161</v>
      </c>
      <c r="W2144">
        <f t="shared" si="206"/>
        <v>3473</v>
      </c>
      <c r="X2144" t="str">
        <f t="shared" si="207"/>
        <v>Coo</v>
      </c>
      <c r="Y2144" t="str">
        <f t="shared" si="208"/>
        <v>ook</v>
      </c>
      <c r="Z2144">
        <f t="shared" si="209"/>
        <v>4</v>
      </c>
    </row>
    <row r="2145" spans="1:26" x14ac:dyDescent="0.25">
      <c r="A2145">
        <v>2144</v>
      </c>
      <c r="B2145">
        <v>15612109</v>
      </c>
      <c r="C2145" t="s">
        <v>1265</v>
      </c>
      <c r="D2145">
        <v>819</v>
      </c>
      <c r="E2145" t="s">
        <v>15</v>
      </c>
      <c r="F2145" t="s">
        <v>23</v>
      </c>
      <c r="G2145">
        <v>38</v>
      </c>
      <c r="H2145">
        <v>9</v>
      </c>
      <c r="I2145">
        <v>122334.26</v>
      </c>
      <c r="J2145">
        <v>2</v>
      </c>
      <c r="K2145">
        <v>1</v>
      </c>
      <c r="L2145">
        <v>1</v>
      </c>
      <c r="M2145">
        <v>181507.44</v>
      </c>
      <c r="N2145">
        <v>0</v>
      </c>
      <c r="P2145">
        <f t="shared" si="204"/>
        <v>122334.26</v>
      </c>
      <c r="Q2145">
        <f t="shared" si="205"/>
        <v>6.164414002968976</v>
      </c>
      <c r="W2145">
        <f t="shared" si="206"/>
        <v>440</v>
      </c>
      <c r="X2145" t="str">
        <f t="shared" si="207"/>
        <v>Spe</v>
      </c>
      <c r="Y2145" t="str">
        <f t="shared" si="208"/>
        <v>eth</v>
      </c>
      <c r="Z2145">
        <f t="shared" si="209"/>
        <v>5</v>
      </c>
    </row>
    <row r="2146" spans="1:26" x14ac:dyDescent="0.25">
      <c r="A2146">
        <v>2145</v>
      </c>
      <c r="B2146">
        <v>15613712</v>
      </c>
      <c r="C2146" t="s">
        <v>1266</v>
      </c>
      <c r="D2146">
        <v>634</v>
      </c>
      <c r="E2146" t="s">
        <v>18</v>
      </c>
      <c r="F2146" t="s">
        <v>23</v>
      </c>
      <c r="G2146">
        <v>34</v>
      </c>
      <c r="H2146">
        <v>1</v>
      </c>
      <c r="I2146">
        <v>0</v>
      </c>
      <c r="J2146">
        <v>2</v>
      </c>
      <c r="K2146">
        <v>1</v>
      </c>
      <c r="L2146">
        <v>0</v>
      </c>
      <c r="M2146">
        <v>61995.57</v>
      </c>
      <c r="N2146">
        <v>0</v>
      </c>
      <c r="P2146">
        <f t="shared" si="204"/>
        <v>0</v>
      </c>
      <c r="Q2146">
        <f t="shared" si="205"/>
        <v>5.8309518948453007</v>
      </c>
      <c r="W2146">
        <f t="shared" si="206"/>
        <v>5693</v>
      </c>
      <c r="X2146" t="str">
        <f t="shared" si="207"/>
        <v>Boa</v>
      </c>
      <c r="Y2146" t="str">
        <f t="shared" si="208"/>
        <v>oag</v>
      </c>
      <c r="Z2146">
        <f t="shared" si="209"/>
        <v>4</v>
      </c>
    </row>
    <row r="2147" spans="1:26" x14ac:dyDescent="0.25">
      <c r="A2147">
        <v>2146</v>
      </c>
      <c r="B2147">
        <v>15639322</v>
      </c>
      <c r="C2147" t="s">
        <v>1267</v>
      </c>
      <c r="D2147">
        <v>633</v>
      </c>
      <c r="E2147" t="s">
        <v>18</v>
      </c>
      <c r="F2147" t="s">
        <v>23</v>
      </c>
      <c r="G2147">
        <v>33</v>
      </c>
      <c r="H2147">
        <v>4</v>
      </c>
      <c r="I2147">
        <v>137847.41</v>
      </c>
      <c r="J2147">
        <v>2</v>
      </c>
      <c r="K2147">
        <v>1</v>
      </c>
      <c r="L2147">
        <v>0</v>
      </c>
      <c r="M2147">
        <v>98349.13</v>
      </c>
      <c r="N2147">
        <v>0</v>
      </c>
      <c r="P2147">
        <f t="shared" si="204"/>
        <v>137847.41</v>
      </c>
      <c r="Q2147">
        <f t="shared" si="205"/>
        <v>5.7445626465380286</v>
      </c>
      <c r="W2147">
        <f t="shared" si="206"/>
        <v>5733</v>
      </c>
      <c r="X2147" t="str">
        <f t="shared" si="207"/>
        <v>Gra</v>
      </c>
      <c r="Y2147" t="str">
        <f t="shared" si="208"/>
        <v>ave</v>
      </c>
      <c r="Z2147">
        <f t="shared" si="209"/>
        <v>5</v>
      </c>
    </row>
    <row r="2148" spans="1:26" x14ac:dyDescent="0.25">
      <c r="A2148">
        <v>2147</v>
      </c>
      <c r="B2148">
        <v>15594349</v>
      </c>
      <c r="C2148" t="s">
        <v>1268</v>
      </c>
      <c r="D2148">
        <v>850</v>
      </c>
      <c r="E2148" t="s">
        <v>15</v>
      </c>
      <c r="F2148" t="s">
        <v>23</v>
      </c>
      <c r="G2148">
        <v>49</v>
      </c>
      <c r="H2148">
        <v>5</v>
      </c>
      <c r="I2148">
        <v>122486.47</v>
      </c>
      <c r="J2148">
        <v>1</v>
      </c>
      <c r="K2148">
        <v>0</v>
      </c>
      <c r="L2148">
        <v>1</v>
      </c>
      <c r="M2148">
        <v>59748.19</v>
      </c>
      <c r="N2148">
        <v>0</v>
      </c>
      <c r="P2148">
        <f t="shared" si="204"/>
        <v>122486.47</v>
      </c>
      <c r="Q2148">
        <f t="shared" si="205"/>
        <v>7</v>
      </c>
      <c r="W2148">
        <f t="shared" si="206"/>
        <v>1</v>
      </c>
      <c r="X2148" t="str">
        <f t="shared" si="207"/>
        <v>Str</v>
      </c>
      <c r="Y2148" t="str">
        <f t="shared" si="208"/>
        <v>ten</v>
      </c>
      <c r="Z2148">
        <f t="shared" si="209"/>
        <v>8</v>
      </c>
    </row>
    <row r="2149" spans="1:26" x14ac:dyDescent="0.25">
      <c r="A2149">
        <v>2148</v>
      </c>
      <c r="B2149">
        <v>15574167</v>
      </c>
      <c r="C2149" t="s">
        <v>1269</v>
      </c>
      <c r="D2149">
        <v>665</v>
      </c>
      <c r="E2149" t="s">
        <v>15</v>
      </c>
      <c r="F2149" t="s">
        <v>23</v>
      </c>
      <c r="G2149">
        <v>33</v>
      </c>
      <c r="H2149">
        <v>2</v>
      </c>
      <c r="I2149">
        <v>101286.11</v>
      </c>
      <c r="J2149">
        <v>1</v>
      </c>
      <c r="K2149">
        <v>1</v>
      </c>
      <c r="L2149">
        <v>1</v>
      </c>
      <c r="M2149">
        <v>159840.51</v>
      </c>
      <c r="N2149">
        <v>0</v>
      </c>
      <c r="P2149">
        <f t="shared" si="204"/>
        <v>101286.11</v>
      </c>
      <c r="Q2149">
        <f t="shared" si="205"/>
        <v>5.7445626465380286</v>
      </c>
      <c r="W2149">
        <f t="shared" si="206"/>
        <v>4470</v>
      </c>
      <c r="X2149" t="str">
        <f t="shared" si="207"/>
        <v>Fox</v>
      </c>
      <c r="Y2149" t="str">
        <f t="shared" si="208"/>
        <v>Fox</v>
      </c>
      <c r="Z2149">
        <f t="shared" si="209"/>
        <v>3</v>
      </c>
    </row>
    <row r="2150" spans="1:26" x14ac:dyDescent="0.25">
      <c r="A2150">
        <v>2149</v>
      </c>
      <c r="B2150">
        <v>15811842</v>
      </c>
      <c r="C2150" t="s">
        <v>1270</v>
      </c>
      <c r="D2150">
        <v>630</v>
      </c>
      <c r="E2150" t="s">
        <v>18</v>
      </c>
      <c r="F2150" t="s">
        <v>23</v>
      </c>
      <c r="G2150">
        <v>26</v>
      </c>
      <c r="H2150">
        <v>7</v>
      </c>
      <c r="I2150">
        <v>0</v>
      </c>
      <c r="J2150">
        <v>2</v>
      </c>
      <c r="K2150">
        <v>1</v>
      </c>
      <c r="L2150">
        <v>1</v>
      </c>
      <c r="M2150">
        <v>6656.64</v>
      </c>
      <c r="N2150">
        <v>0</v>
      </c>
      <c r="P2150">
        <f t="shared" si="204"/>
        <v>0</v>
      </c>
      <c r="Q2150">
        <f t="shared" si="205"/>
        <v>5.0990195135927845</v>
      </c>
      <c r="W2150">
        <f t="shared" si="206"/>
        <v>5853</v>
      </c>
      <c r="X2150" t="str">
        <f t="shared" si="207"/>
        <v>Art</v>
      </c>
      <c r="Y2150" t="str">
        <f t="shared" si="208"/>
        <v>eva</v>
      </c>
      <c r="Z2150">
        <f t="shared" si="209"/>
        <v>9</v>
      </c>
    </row>
    <row r="2151" spans="1:26" x14ac:dyDescent="0.25">
      <c r="A2151">
        <v>2150</v>
      </c>
      <c r="B2151">
        <v>15648794</v>
      </c>
      <c r="C2151" t="s">
        <v>1042</v>
      </c>
      <c r="D2151">
        <v>836</v>
      </c>
      <c r="E2151" t="s">
        <v>18</v>
      </c>
      <c r="F2151" t="s">
        <v>23</v>
      </c>
      <c r="G2151">
        <v>57</v>
      </c>
      <c r="H2151">
        <v>4</v>
      </c>
      <c r="I2151">
        <v>101247.06</v>
      </c>
      <c r="J2151">
        <v>1</v>
      </c>
      <c r="K2151">
        <v>1</v>
      </c>
      <c r="L2151">
        <v>0</v>
      </c>
      <c r="M2151">
        <v>37141.620000000003</v>
      </c>
      <c r="N2151">
        <v>1</v>
      </c>
      <c r="P2151">
        <f t="shared" si="204"/>
        <v>101247.06</v>
      </c>
      <c r="Q2151">
        <f t="shared" si="205"/>
        <v>7.5498344352707498</v>
      </c>
      <c r="W2151">
        <f t="shared" si="206"/>
        <v>316</v>
      </c>
      <c r="X2151" t="str">
        <f t="shared" si="207"/>
        <v>Gio</v>
      </c>
      <c r="Y2151" t="str">
        <f t="shared" si="208"/>
        <v>ano</v>
      </c>
      <c r="Z2151">
        <f t="shared" si="209"/>
        <v>8</v>
      </c>
    </row>
    <row r="2152" spans="1:26" x14ac:dyDescent="0.25">
      <c r="A2152">
        <v>2151</v>
      </c>
      <c r="B2152">
        <v>15771211</v>
      </c>
      <c r="C2152" t="s">
        <v>1167</v>
      </c>
      <c r="D2152">
        <v>668</v>
      </c>
      <c r="E2152" t="s">
        <v>15</v>
      </c>
      <c r="F2152" t="s">
        <v>23</v>
      </c>
      <c r="G2152">
        <v>38</v>
      </c>
      <c r="H2152">
        <v>10</v>
      </c>
      <c r="I2152">
        <v>86977.96</v>
      </c>
      <c r="J2152">
        <v>1</v>
      </c>
      <c r="K2152">
        <v>0</v>
      </c>
      <c r="L2152">
        <v>1</v>
      </c>
      <c r="M2152">
        <v>37094.75</v>
      </c>
      <c r="N2152">
        <v>0</v>
      </c>
      <c r="P2152">
        <f t="shared" si="204"/>
        <v>86977.96</v>
      </c>
      <c r="Q2152">
        <f t="shared" si="205"/>
        <v>6.164414002968976</v>
      </c>
      <c r="W2152">
        <f t="shared" si="206"/>
        <v>4344</v>
      </c>
      <c r="X2152" t="str">
        <f t="shared" si="207"/>
        <v>Per</v>
      </c>
      <c r="Y2152" t="str">
        <f t="shared" si="208"/>
        <v>ins</v>
      </c>
      <c r="Z2152">
        <f t="shared" si="209"/>
        <v>7</v>
      </c>
    </row>
    <row r="2153" spans="1:26" x14ac:dyDescent="0.25">
      <c r="A2153">
        <v>2152</v>
      </c>
      <c r="B2153">
        <v>15588614</v>
      </c>
      <c r="C2153" t="s">
        <v>459</v>
      </c>
      <c r="D2153">
        <v>753</v>
      </c>
      <c r="E2153" t="s">
        <v>15</v>
      </c>
      <c r="F2153" t="s">
        <v>23</v>
      </c>
      <c r="G2153">
        <v>57</v>
      </c>
      <c r="H2153">
        <v>7</v>
      </c>
      <c r="I2153">
        <v>0</v>
      </c>
      <c r="J2153">
        <v>1</v>
      </c>
      <c r="K2153">
        <v>1</v>
      </c>
      <c r="L2153">
        <v>0</v>
      </c>
      <c r="M2153">
        <v>159475.07999999999</v>
      </c>
      <c r="N2153">
        <v>1</v>
      </c>
      <c r="P2153">
        <f t="shared" si="204"/>
        <v>0</v>
      </c>
      <c r="Q2153">
        <f t="shared" si="205"/>
        <v>7.5498344352707498</v>
      </c>
      <c r="W2153">
        <f t="shared" si="206"/>
        <v>1522</v>
      </c>
      <c r="X2153" t="str">
        <f t="shared" si="207"/>
        <v>Wal</v>
      </c>
      <c r="Y2153" t="str">
        <f t="shared" si="208"/>
        <v>ton</v>
      </c>
      <c r="Z2153">
        <f t="shared" si="209"/>
        <v>6</v>
      </c>
    </row>
    <row r="2154" spans="1:26" x14ac:dyDescent="0.25">
      <c r="A2154">
        <v>2153</v>
      </c>
      <c r="B2154">
        <v>15630698</v>
      </c>
      <c r="C2154" t="s">
        <v>221</v>
      </c>
      <c r="D2154">
        <v>745</v>
      </c>
      <c r="E2154" t="s">
        <v>15</v>
      </c>
      <c r="F2154" t="s">
        <v>16</v>
      </c>
      <c r="G2154">
        <v>55</v>
      </c>
      <c r="H2154">
        <v>9</v>
      </c>
      <c r="I2154">
        <v>110123.59</v>
      </c>
      <c r="J2154">
        <v>1</v>
      </c>
      <c r="K2154">
        <v>0</v>
      </c>
      <c r="L2154">
        <v>1</v>
      </c>
      <c r="M2154">
        <v>51548.14</v>
      </c>
      <c r="N2154">
        <v>1</v>
      </c>
      <c r="P2154">
        <f t="shared" si="204"/>
        <v>110123.59</v>
      </c>
      <c r="Q2154">
        <f t="shared" si="205"/>
        <v>7.416198487095663</v>
      </c>
      <c r="W2154">
        <f t="shared" si="206"/>
        <v>1727</v>
      </c>
      <c r="X2154" t="str">
        <f t="shared" si="207"/>
        <v>Hay</v>
      </c>
      <c r="Y2154" t="str">
        <f t="shared" si="208"/>
        <v>Hay</v>
      </c>
      <c r="Z2154">
        <f t="shared" si="209"/>
        <v>3</v>
      </c>
    </row>
    <row r="2155" spans="1:26" x14ac:dyDescent="0.25">
      <c r="A2155">
        <v>2154</v>
      </c>
      <c r="B2155">
        <v>15694200</v>
      </c>
      <c r="C2155" t="s">
        <v>1271</v>
      </c>
      <c r="D2155">
        <v>693</v>
      </c>
      <c r="E2155" t="s">
        <v>15</v>
      </c>
      <c r="F2155" t="s">
        <v>23</v>
      </c>
      <c r="G2155">
        <v>36</v>
      </c>
      <c r="H2155">
        <v>8</v>
      </c>
      <c r="I2155">
        <v>178111.82</v>
      </c>
      <c r="J2155">
        <v>1</v>
      </c>
      <c r="K2155">
        <v>0</v>
      </c>
      <c r="L2155">
        <v>0</v>
      </c>
      <c r="M2155">
        <v>58719.63</v>
      </c>
      <c r="N2155">
        <v>1</v>
      </c>
      <c r="P2155">
        <f t="shared" si="204"/>
        <v>178111.82</v>
      </c>
      <c r="Q2155">
        <f t="shared" si="205"/>
        <v>6</v>
      </c>
      <c r="W2155">
        <f t="shared" si="206"/>
        <v>3374</v>
      </c>
      <c r="X2155" t="str">
        <f t="shared" si="207"/>
        <v>Gar</v>
      </c>
      <c r="Y2155" t="str">
        <f t="shared" si="208"/>
        <v>ner</v>
      </c>
      <c r="Z2155">
        <f t="shared" si="209"/>
        <v>7</v>
      </c>
    </row>
    <row r="2156" spans="1:26" x14ac:dyDescent="0.25">
      <c r="A2156">
        <v>2155</v>
      </c>
      <c r="B2156">
        <v>15721426</v>
      </c>
      <c r="C2156" t="s">
        <v>166</v>
      </c>
      <c r="D2156">
        <v>606</v>
      </c>
      <c r="E2156" t="s">
        <v>26</v>
      </c>
      <c r="F2156" t="s">
        <v>23</v>
      </c>
      <c r="G2156">
        <v>65</v>
      </c>
      <c r="H2156">
        <v>10</v>
      </c>
      <c r="I2156">
        <v>126306.64</v>
      </c>
      <c r="J2156">
        <v>3</v>
      </c>
      <c r="K2156">
        <v>0</v>
      </c>
      <c r="L2156">
        <v>0</v>
      </c>
      <c r="M2156">
        <v>7861.68</v>
      </c>
      <c r="N2156">
        <v>1</v>
      </c>
      <c r="P2156">
        <f t="shared" si="204"/>
        <v>126306.64</v>
      </c>
      <c r="Q2156">
        <f t="shared" si="205"/>
        <v>8.0622577482985491</v>
      </c>
      <c r="W2156">
        <f t="shared" si="206"/>
        <v>6717</v>
      </c>
      <c r="X2156" t="str">
        <f t="shared" si="207"/>
        <v>Mil</v>
      </c>
      <c r="Y2156" t="str">
        <f t="shared" si="208"/>
        <v>lne</v>
      </c>
      <c r="Z2156">
        <f t="shared" si="209"/>
        <v>5</v>
      </c>
    </row>
    <row r="2157" spans="1:26" x14ac:dyDescent="0.25">
      <c r="A2157">
        <v>2156</v>
      </c>
      <c r="B2157">
        <v>15725997</v>
      </c>
      <c r="C2157" t="s">
        <v>691</v>
      </c>
      <c r="D2157">
        <v>660</v>
      </c>
      <c r="E2157" t="s">
        <v>15</v>
      </c>
      <c r="F2157" t="s">
        <v>16</v>
      </c>
      <c r="G2157">
        <v>35</v>
      </c>
      <c r="H2157">
        <v>6</v>
      </c>
      <c r="I2157">
        <v>100768.77</v>
      </c>
      <c r="J2157">
        <v>1</v>
      </c>
      <c r="K2157">
        <v>1</v>
      </c>
      <c r="L2157">
        <v>0</v>
      </c>
      <c r="M2157">
        <v>19199.61</v>
      </c>
      <c r="N2157">
        <v>0</v>
      </c>
      <c r="P2157">
        <f t="shared" si="204"/>
        <v>100768.77</v>
      </c>
      <c r="Q2157">
        <f t="shared" si="205"/>
        <v>5.9160797830996161</v>
      </c>
      <c r="W2157">
        <f t="shared" si="206"/>
        <v>4654</v>
      </c>
      <c r="X2157" t="str">
        <f t="shared" si="207"/>
        <v>She</v>
      </c>
      <c r="Y2157" t="str">
        <f t="shared" si="208"/>
        <v>She</v>
      </c>
      <c r="Z2157">
        <f t="shared" si="209"/>
        <v>3</v>
      </c>
    </row>
    <row r="2158" spans="1:26" x14ac:dyDescent="0.25">
      <c r="A2158">
        <v>2157</v>
      </c>
      <c r="B2158">
        <v>15762138</v>
      </c>
      <c r="C2158" t="s">
        <v>95</v>
      </c>
      <c r="D2158">
        <v>608</v>
      </c>
      <c r="E2158" t="s">
        <v>15</v>
      </c>
      <c r="F2158" t="s">
        <v>23</v>
      </c>
      <c r="G2158">
        <v>42</v>
      </c>
      <c r="H2158">
        <v>5</v>
      </c>
      <c r="I2158">
        <v>0</v>
      </c>
      <c r="J2158">
        <v>2</v>
      </c>
      <c r="K2158">
        <v>1</v>
      </c>
      <c r="L2158">
        <v>0</v>
      </c>
      <c r="M2158">
        <v>178504.29</v>
      </c>
      <c r="N2158">
        <v>0</v>
      </c>
      <c r="P2158">
        <f t="shared" si="204"/>
        <v>0</v>
      </c>
      <c r="Q2158">
        <f t="shared" si="205"/>
        <v>6.4807406984078604</v>
      </c>
      <c r="W2158">
        <f t="shared" si="206"/>
        <v>6638</v>
      </c>
      <c r="X2158" t="str">
        <f t="shared" si="207"/>
        <v>Hu</v>
      </c>
      <c r="Y2158" t="str">
        <f t="shared" si="208"/>
        <v>Hu</v>
      </c>
      <c r="Z2158">
        <f t="shared" si="209"/>
        <v>2</v>
      </c>
    </row>
    <row r="2159" spans="1:26" x14ac:dyDescent="0.25">
      <c r="A2159">
        <v>2158</v>
      </c>
      <c r="B2159">
        <v>15750649</v>
      </c>
      <c r="C2159" t="s">
        <v>1272</v>
      </c>
      <c r="D2159">
        <v>744</v>
      </c>
      <c r="E2159" t="s">
        <v>15</v>
      </c>
      <c r="F2159" t="s">
        <v>16</v>
      </c>
      <c r="G2159">
        <v>44</v>
      </c>
      <c r="H2159">
        <v>3</v>
      </c>
      <c r="I2159">
        <v>0</v>
      </c>
      <c r="J2159">
        <v>2</v>
      </c>
      <c r="K2159">
        <v>1</v>
      </c>
      <c r="L2159">
        <v>1</v>
      </c>
      <c r="M2159">
        <v>189016.14</v>
      </c>
      <c r="N2159">
        <v>0</v>
      </c>
      <c r="P2159">
        <f t="shared" si="204"/>
        <v>0</v>
      </c>
      <c r="Q2159">
        <f t="shared" si="205"/>
        <v>6.6332495807107996</v>
      </c>
      <c r="W2159">
        <f t="shared" si="206"/>
        <v>1756</v>
      </c>
      <c r="X2159" t="str">
        <f t="shared" si="207"/>
        <v>Uwa</v>
      </c>
      <c r="Y2159" t="str">
        <f t="shared" si="208"/>
        <v>kwe</v>
      </c>
      <c r="Z2159">
        <f t="shared" si="209"/>
        <v>6</v>
      </c>
    </row>
    <row r="2160" spans="1:26" x14ac:dyDescent="0.25">
      <c r="A2160">
        <v>2159</v>
      </c>
      <c r="B2160">
        <v>15685706</v>
      </c>
      <c r="C2160" t="s">
        <v>732</v>
      </c>
      <c r="D2160">
        <v>731</v>
      </c>
      <c r="E2160" t="s">
        <v>15</v>
      </c>
      <c r="F2160" t="s">
        <v>16</v>
      </c>
      <c r="G2160">
        <v>40</v>
      </c>
      <c r="H2160">
        <v>7</v>
      </c>
      <c r="I2160">
        <v>118991.79</v>
      </c>
      <c r="J2160">
        <v>1</v>
      </c>
      <c r="K2160">
        <v>1</v>
      </c>
      <c r="L2160">
        <v>1</v>
      </c>
      <c r="M2160">
        <v>156048.64000000001</v>
      </c>
      <c r="N2160">
        <v>0</v>
      </c>
      <c r="P2160">
        <f t="shared" si="204"/>
        <v>118991.79</v>
      </c>
      <c r="Q2160">
        <f t="shared" si="205"/>
        <v>6.324555320336759</v>
      </c>
      <c r="W2160">
        <f t="shared" si="206"/>
        <v>2085</v>
      </c>
      <c r="X2160" t="str">
        <f t="shared" si="207"/>
        <v>Bir</v>
      </c>
      <c r="Y2160" t="str">
        <f t="shared" si="208"/>
        <v>ird</v>
      </c>
      <c r="Z2160">
        <f t="shared" si="209"/>
        <v>4</v>
      </c>
    </row>
    <row r="2161" spans="1:26" x14ac:dyDescent="0.25">
      <c r="A2161">
        <v>2160</v>
      </c>
      <c r="B2161">
        <v>15641835</v>
      </c>
      <c r="C2161" t="s">
        <v>541</v>
      </c>
      <c r="D2161">
        <v>683</v>
      </c>
      <c r="E2161" t="s">
        <v>15</v>
      </c>
      <c r="F2161" t="s">
        <v>23</v>
      </c>
      <c r="G2161">
        <v>72</v>
      </c>
      <c r="H2161">
        <v>3</v>
      </c>
      <c r="I2161">
        <v>140997.26</v>
      </c>
      <c r="J2161">
        <v>1</v>
      </c>
      <c r="K2161">
        <v>0</v>
      </c>
      <c r="L2161">
        <v>1</v>
      </c>
      <c r="M2161">
        <v>52876.41</v>
      </c>
      <c r="N2161">
        <v>0</v>
      </c>
      <c r="P2161">
        <f t="shared" si="204"/>
        <v>140997.26</v>
      </c>
      <c r="Q2161">
        <f t="shared" si="205"/>
        <v>8.4852813742385695</v>
      </c>
      <c r="W2161">
        <f t="shared" si="206"/>
        <v>3742</v>
      </c>
      <c r="X2161" t="str">
        <f t="shared" si="207"/>
        <v>And</v>
      </c>
      <c r="Y2161" t="str">
        <f t="shared" si="208"/>
        <v>son</v>
      </c>
      <c r="Z2161">
        <f t="shared" si="209"/>
        <v>8</v>
      </c>
    </row>
    <row r="2162" spans="1:26" x14ac:dyDescent="0.25">
      <c r="A2162">
        <v>2161</v>
      </c>
      <c r="B2162">
        <v>15586821</v>
      </c>
      <c r="C2162" t="s">
        <v>1273</v>
      </c>
      <c r="D2162">
        <v>727</v>
      </c>
      <c r="E2162" t="s">
        <v>15</v>
      </c>
      <c r="F2162" t="s">
        <v>23</v>
      </c>
      <c r="G2162">
        <v>28</v>
      </c>
      <c r="H2162">
        <v>5</v>
      </c>
      <c r="I2162">
        <v>0</v>
      </c>
      <c r="J2162">
        <v>2</v>
      </c>
      <c r="K2162">
        <v>0</v>
      </c>
      <c r="L2162">
        <v>1</v>
      </c>
      <c r="M2162">
        <v>19653.080000000002</v>
      </c>
      <c r="N2162">
        <v>0</v>
      </c>
      <c r="P2162">
        <f t="shared" si="204"/>
        <v>0</v>
      </c>
      <c r="Q2162">
        <f t="shared" si="205"/>
        <v>5.2915026221291814</v>
      </c>
      <c r="W2162">
        <f t="shared" si="206"/>
        <v>2206</v>
      </c>
      <c r="X2162" t="str">
        <f t="shared" si="207"/>
        <v>Bel</v>
      </c>
      <c r="Y2162" t="str">
        <f t="shared" si="208"/>
        <v>lew</v>
      </c>
      <c r="Z2162">
        <f t="shared" si="209"/>
        <v>6</v>
      </c>
    </row>
    <row r="2163" spans="1:26" x14ac:dyDescent="0.25">
      <c r="A2163">
        <v>2162</v>
      </c>
      <c r="B2163">
        <v>15569678</v>
      </c>
      <c r="C2163" t="s">
        <v>144</v>
      </c>
      <c r="D2163">
        <v>561</v>
      </c>
      <c r="E2163" t="s">
        <v>26</v>
      </c>
      <c r="F2163" t="s">
        <v>23</v>
      </c>
      <c r="G2163">
        <v>32</v>
      </c>
      <c r="H2163">
        <v>6</v>
      </c>
      <c r="I2163">
        <v>166824.59</v>
      </c>
      <c r="J2163">
        <v>1</v>
      </c>
      <c r="K2163">
        <v>1</v>
      </c>
      <c r="L2163">
        <v>0</v>
      </c>
      <c r="M2163">
        <v>139451.98000000001</v>
      </c>
      <c r="N2163">
        <v>0</v>
      </c>
      <c r="P2163">
        <f t="shared" si="204"/>
        <v>166824.59</v>
      </c>
      <c r="Q2163">
        <f t="shared" si="205"/>
        <v>5.6568542494923806</v>
      </c>
      <c r="W2163">
        <f t="shared" si="206"/>
        <v>8100</v>
      </c>
      <c r="X2163" t="str">
        <f t="shared" si="207"/>
        <v>Coc</v>
      </c>
      <c r="Y2163" t="str">
        <f t="shared" si="208"/>
        <v>cci</v>
      </c>
      <c r="Z2163">
        <f t="shared" si="209"/>
        <v>5</v>
      </c>
    </row>
    <row r="2164" spans="1:26" x14ac:dyDescent="0.25">
      <c r="A2164">
        <v>2163</v>
      </c>
      <c r="B2164">
        <v>15793842</v>
      </c>
      <c r="C2164" t="s">
        <v>1274</v>
      </c>
      <c r="D2164">
        <v>700</v>
      </c>
      <c r="E2164" t="s">
        <v>15</v>
      </c>
      <c r="F2164" t="s">
        <v>16</v>
      </c>
      <c r="G2164">
        <v>34</v>
      </c>
      <c r="H2164">
        <v>2</v>
      </c>
      <c r="I2164">
        <v>76322.69</v>
      </c>
      <c r="J2164">
        <v>1</v>
      </c>
      <c r="K2164">
        <v>1</v>
      </c>
      <c r="L2164">
        <v>0</v>
      </c>
      <c r="M2164">
        <v>128136.29</v>
      </c>
      <c r="N2164">
        <v>0</v>
      </c>
      <c r="P2164">
        <f t="shared" si="204"/>
        <v>76322.69</v>
      </c>
      <c r="Q2164">
        <f t="shared" si="205"/>
        <v>5.8309518948453007</v>
      </c>
      <c r="W2164">
        <f t="shared" si="206"/>
        <v>3117</v>
      </c>
      <c r="X2164" t="str">
        <f t="shared" si="207"/>
        <v>Kri</v>
      </c>
      <c r="Y2164" t="str">
        <f t="shared" si="208"/>
        <v>uff</v>
      </c>
      <c r="Z2164">
        <f t="shared" si="209"/>
        <v>9</v>
      </c>
    </row>
    <row r="2165" spans="1:26" x14ac:dyDescent="0.25">
      <c r="A2165">
        <v>2164</v>
      </c>
      <c r="B2165">
        <v>15667554</v>
      </c>
      <c r="C2165" t="s">
        <v>58</v>
      </c>
      <c r="D2165">
        <v>605</v>
      </c>
      <c r="E2165" t="s">
        <v>15</v>
      </c>
      <c r="F2165" t="s">
        <v>23</v>
      </c>
      <c r="G2165">
        <v>35</v>
      </c>
      <c r="H2165">
        <v>6</v>
      </c>
      <c r="I2165">
        <v>0</v>
      </c>
      <c r="J2165">
        <v>2</v>
      </c>
      <c r="K2165">
        <v>1</v>
      </c>
      <c r="L2165">
        <v>1</v>
      </c>
      <c r="M2165">
        <v>45206.57</v>
      </c>
      <c r="N2165">
        <v>0</v>
      </c>
      <c r="P2165">
        <f t="shared" si="204"/>
        <v>0</v>
      </c>
      <c r="Q2165">
        <f t="shared" si="205"/>
        <v>5.9160797830996161</v>
      </c>
      <c r="W2165">
        <f t="shared" si="206"/>
        <v>6757</v>
      </c>
      <c r="X2165" t="str">
        <f t="shared" si="207"/>
        <v>Cam</v>
      </c>
      <c r="Y2165" t="str">
        <f t="shared" si="208"/>
        <v>ron</v>
      </c>
      <c r="Z2165">
        <f t="shared" si="209"/>
        <v>7</v>
      </c>
    </row>
    <row r="2166" spans="1:26" x14ac:dyDescent="0.25">
      <c r="A2166">
        <v>2165</v>
      </c>
      <c r="B2166">
        <v>15794479</v>
      </c>
      <c r="C2166" t="s">
        <v>1275</v>
      </c>
      <c r="D2166">
        <v>767</v>
      </c>
      <c r="E2166" t="s">
        <v>18</v>
      </c>
      <c r="F2166" t="s">
        <v>23</v>
      </c>
      <c r="G2166">
        <v>77</v>
      </c>
      <c r="H2166">
        <v>8</v>
      </c>
      <c r="I2166">
        <v>149083.70000000001</v>
      </c>
      <c r="J2166">
        <v>1</v>
      </c>
      <c r="K2166">
        <v>1</v>
      </c>
      <c r="L2166">
        <v>1</v>
      </c>
      <c r="M2166">
        <v>190146.83</v>
      </c>
      <c r="N2166">
        <v>0</v>
      </c>
      <c r="P2166">
        <f t="shared" si="204"/>
        <v>149083.70000000001</v>
      </c>
      <c r="Q2166">
        <f t="shared" si="205"/>
        <v>8.7749643873921226</v>
      </c>
      <c r="W2166">
        <f t="shared" si="206"/>
        <v>1212</v>
      </c>
      <c r="X2166" t="str">
        <f t="shared" si="207"/>
        <v>Bec</v>
      </c>
      <c r="Y2166" t="str">
        <f t="shared" si="208"/>
        <v>ker</v>
      </c>
      <c r="Z2166">
        <f t="shared" si="209"/>
        <v>6</v>
      </c>
    </row>
    <row r="2167" spans="1:26" x14ac:dyDescent="0.25">
      <c r="A2167">
        <v>2166</v>
      </c>
      <c r="B2167">
        <v>15585041</v>
      </c>
      <c r="C2167" t="s">
        <v>1276</v>
      </c>
      <c r="D2167">
        <v>511</v>
      </c>
      <c r="E2167" t="s">
        <v>15</v>
      </c>
      <c r="F2167" t="s">
        <v>23</v>
      </c>
      <c r="G2167">
        <v>33</v>
      </c>
      <c r="H2167">
        <v>7</v>
      </c>
      <c r="I2167">
        <v>0</v>
      </c>
      <c r="J2167">
        <v>2</v>
      </c>
      <c r="K2167">
        <v>0</v>
      </c>
      <c r="L2167">
        <v>1</v>
      </c>
      <c r="M2167">
        <v>158313.87</v>
      </c>
      <c r="N2167">
        <v>0</v>
      </c>
      <c r="P2167">
        <f t="shared" si="204"/>
        <v>0</v>
      </c>
      <c r="Q2167">
        <f t="shared" si="205"/>
        <v>5.7445626465380286</v>
      </c>
      <c r="W2167">
        <f t="shared" si="206"/>
        <v>9190</v>
      </c>
      <c r="X2167" t="str">
        <f t="shared" si="207"/>
        <v>Ain</v>
      </c>
      <c r="Y2167" t="str">
        <f t="shared" si="208"/>
        <v>rth</v>
      </c>
      <c r="Z2167">
        <f t="shared" si="209"/>
        <v>9</v>
      </c>
    </row>
    <row r="2168" spans="1:26" x14ac:dyDescent="0.25">
      <c r="A2168">
        <v>2167</v>
      </c>
      <c r="B2168">
        <v>15780650</v>
      </c>
      <c r="C2168" t="s">
        <v>1277</v>
      </c>
      <c r="D2168">
        <v>667</v>
      </c>
      <c r="E2168" t="s">
        <v>15</v>
      </c>
      <c r="F2168" t="s">
        <v>23</v>
      </c>
      <c r="G2168">
        <v>40</v>
      </c>
      <c r="H2168">
        <v>9</v>
      </c>
      <c r="I2168">
        <v>0</v>
      </c>
      <c r="J2168">
        <v>1</v>
      </c>
      <c r="K2168">
        <v>1</v>
      </c>
      <c r="L2168">
        <v>1</v>
      </c>
      <c r="M2168">
        <v>96670.2</v>
      </c>
      <c r="N2168">
        <v>0</v>
      </c>
      <c r="P2168">
        <f t="shared" si="204"/>
        <v>0</v>
      </c>
      <c r="Q2168">
        <f t="shared" si="205"/>
        <v>6.324555320336759</v>
      </c>
      <c r="W2168">
        <f t="shared" si="206"/>
        <v>4379</v>
      </c>
      <c r="X2168" t="str">
        <f t="shared" si="207"/>
        <v>Bir</v>
      </c>
      <c r="Y2168" t="str">
        <f t="shared" si="208"/>
        <v>kov</v>
      </c>
      <c r="Z2168">
        <f t="shared" si="209"/>
        <v>8</v>
      </c>
    </row>
    <row r="2169" spans="1:26" x14ac:dyDescent="0.25">
      <c r="A2169">
        <v>2168</v>
      </c>
      <c r="B2169">
        <v>15780846</v>
      </c>
      <c r="C2169" t="s">
        <v>1278</v>
      </c>
      <c r="D2169">
        <v>787</v>
      </c>
      <c r="E2169" t="s">
        <v>15</v>
      </c>
      <c r="F2169" t="s">
        <v>23</v>
      </c>
      <c r="G2169">
        <v>33</v>
      </c>
      <c r="H2169">
        <v>1</v>
      </c>
      <c r="I2169">
        <v>126588.81</v>
      </c>
      <c r="J2169">
        <v>2</v>
      </c>
      <c r="K2169">
        <v>0</v>
      </c>
      <c r="L2169">
        <v>1</v>
      </c>
      <c r="M2169">
        <v>62163.53</v>
      </c>
      <c r="N2169">
        <v>0</v>
      </c>
      <c r="P2169">
        <f t="shared" si="204"/>
        <v>126588.81</v>
      </c>
      <c r="Q2169">
        <f t="shared" si="205"/>
        <v>5.7445626465380286</v>
      </c>
      <c r="W2169">
        <f t="shared" si="206"/>
        <v>841</v>
      </c>
      <c r="X2169" t="str">
        <f t="shared" si="207"/>
        <v>Red</v>
      </c>
      <c r="Y2169" t="str">
        <f t="shared" si="208"/>
        <v>ing</v>
      </c>
      <c r="Z2169">
        <f t="shared" si="209"/>
        <v>7</v>
      </c>
    </row>
    <row r="2170" spans="1:26" x14ac:dyDescent="0.25">
      <c r="A2170">
        <v>2169</v>
      </c>
      <c r="B2170">
        <v>15805260</v>
      </c>
      <c r="C2170" t="s">
        <v>178</v>
      </c>
      <c r="D2170">
        <v>705</v>
      </c>
      <c r="E2170" t="s">
        <v>26</v>
      </c>
      <c r="F2170" t="s">
        <v>16</v>
      </c>
      <c r="G2170">
        <v>56</v>
      </c>
      <c r="H2170">
        <v>2</v>
      </c>
      <c r="I2170">
        <v>143249.67000000001</v>
      </c>
      <c r="J2170">
        <v>1</v>
      </c>
      <c r="K2170">
        <v>1</v>
      </c>
      <c r="L2170">
        <v>0</v>
      </c>
      <c r="M2170">
        <v>88428.41</v>
      </c>
      <c r="N2170">
        <v>1</v>
      </c>
      <c r="P2170">
        <f t="shared" si="204"/>
        <v>143249.67000000001</v>
      </c>
      <c r="Q2170">
        <f t="shared" si="205"/>
        <v>7.4833147735478827</v>
      </c>
      <c r="W2170">
        <f t="shared" si="206"/>
        <v>2930</v>
      </c>
      <c r="X2170" t="str">
        <f t="shared" si="207"/>
        <v>Woo</v>
      </c>
      <c r="Y2170" t="str">
        <f t="shared" si="208"/>
        <v>ood</v>
      </c>
      <c r="Z2170">
        <f t="shared" si="209"/>
        <v>4</v>
      </c>
    </row>
    <row r="2171" spans="1:26" x14ac:dyDescent="0.25">
      <c r="A2171">
        <v>2170</v>
      </c>
      <c r="B2171">
        <v>15621629</v>
      </c>
      <c r="C2171" t="s">
        <v>33</v>
      </c>
      <c r="D2171">
        <v>773</v>
      </c>
      <c r="E2171" t="s">
        <v>26</v>
      </c>
      <c r="F2171" t="s">
        <v>23</v>
      </c>
      <c r="G2171">
        <v>43</v>
      </c>
      <c r="H2171">
        <v>8</v>
      </c>
      <c r="I2171">
        <v>81844.91</v>
      </c>
      <c r="J2171">
        <v>2</v>
      </c>
      <c r="K2171">
        <v>1</v>
      </c>
      <c r="L2171">
        <v>1</v>
      </c>
      <c r="M2171">
        <v>35908.46</v>
      </c>
      <c r="N2171">
        <v>0</v>
      </c>
      <c r="P2171">
        <f t="shared" si="204"/>
        <v>81844.91</v>
      </c>
      <c r="Q2171">
        <f t="shared" si="205"/>
        <v>6.5574385243020004</v>
      </c>
      <c r="W2171">
        <f t="shared" si="206"/>
        <v>1094</v>
      </c>
      <c r="X2171" t="str">
        <f t="shared" si="207"/>
        <v>Sco</v>
      </c>
      <c r="Y2171" t="str">
        <f t="shared" si="208"/>
        <v>ott</v>
      </c>
      <c r="Z2171">
        <f t="shared" si="209"/>
        <v>5</v>
      </c>
    </row>
    <row r="2172" spans="1:26" x14ac:dyDescent="0.25">
      <c r="A2172">
        <v>2171</v>
      </c>
      <c r="B2172">
        <v>15662151</v>
      </c>
      <c r="C2172" t="s">
        <v>1010</v>
      </c>
      <c r="D2172">
        <v>554</v>
      </c>
      <c r="E2172" t="s">
        <v>15</v>
      </c>
      <c r="F2172" t="s">
        <v>23</v>
      </c>
      <c r="G2172">
        <v>40</v>
      </c>
      <c r="H2172">
        <v>4</v>
      </c>
      <c r="I2172">
        <v>0</v>
      </c>
      <c r="J2172">
        <v>1</v>
      </c>
      <c r="K2172">
        <v>0</v>
      </c>
      <c r="L2172">
        <v>1</v>
      </c>
      <c r="M2172">
        <v>168780.04</v>
      </c>
      <c r="N2172">
        <v>0</v>
      </c>
      <c r="P2172">
        <f t="shared" si="204"/>
        <v>0</v>
      </c>
      <c r="Q2172">
        <f t="shared" si="205"/>
        <v>6.324555320336759</v>
      </c>
      <c r="W2172">
        <f t="shared" si="206"/>
        <v>8277</v>
      </c>
      <c r="X2172" t="str">
        <f t="shared" si="207"/>
        <v>Gou</v>
      </c>
      <c r="Y2172" t="str">
        <f t="shared" si="208"/>
        <v>uld</v>
      </c>
      <c r="Z2172">
        <f t="shared" si="209"/>
        <v>5</v>
      </c>
    </row>
    <row r="2173" spans="1:26" x14ac:dyDescent="0.25">
      <c r="A2173">
        <v>2172</v>
      </c>
      <c r="B2173">
        <v>15747174</v>
      </c>
      <c r="C2173" t="s">
        <v>38</v>
      </c>
      <c r="D2173">
        <v>526</v>
      </c>
      <c r="E2173" t="s">
        <v>26</v>
      </c>
      <c r="F2173" t="s">
        <v>23</v>
      </c>
      <c r="G2173">
        <v>58</v>
      </c>
      <c r="H2173">
        <v>9</v>
      </c>
      <c r="I2173">
        <v>190298.89</v>
      </c>
      <c r="J2173">
        <v>2</v>
      </c>
      <c r="K2173">
        <v>1</v>
      </c>
      <c r="L2173">
        <v>1</v>
      </c>
      <c r="M2173">
        <v>191263.76</v>
      </c>
      <c r="N2173">
        <v>0</v>
      </c>
      <c r="P2173">
        <f t="shared" si="204"/>
        <v>190298.89</v>
      </c>
      <c r="Q2173">
        <f t="shared" si="205"/>
        <v>7.6157731058639087</v>
      </c>
      <c r="W2173">
        <f t="shared" si="206"/>
        <v>8908</v>
      </c>
      <c r="X2173" t="str">
        <f t="shared" si="207"/>
        <v>Hao</v>
      </c>
      <c r="Y2173" t="str">
        <f t="shared" si="208"/>
        <v>Hao</v>
      </c>
      <c r="Z2173">
        <f t="shared" si="209"/>
        <v>3</v>
      </c>
    </row>
    <row r="2174" spans="1:26" x14ac:dyDescent="0.25">
      <c r="A2174">
        <v>2173</v>
      </c>
      <c r="B2174">
        <v>15651585</v>
      </c>
      <c r="C2174" t="s">
        <v>329</v>
      </c>
      <c r="D2174">
        <v>661</v>
      </c>
      <c r="E2174" t="s">
        <v>26</v>
      </c>
      <c r="F2174" t="s">
        <v>23</v>
      </c>
      <c r="G2174">
        <v>35</v>
      </c>
      <c r="H2174">
        <v>2</v>
      </c>
      <c r="I2174">
        <v>117212.18</v>
      </c>
      <c r="J2174">
        <v>1</v>
      </c>
      <c r="K2174">
        <v>1</v>
      </c>
      <c r="L2174">
        <v>1</v>
      </c>
      <c r="M2174">
        <v>83052.03</v>
      </c>
      <c r="N2174">
        <v>0</v>
      </c>
      <c r="P2174">
        <f t="shared" si="204"/>
        <v>117212.18</v>
      </c>
      <c r="Q2174">
        <f t="shared" si="205"/>
        <v>5.9160797830996161</v>
      </c>
      <c r="W2174">
        <f t="shared" si="206"/>
        <v>4619</v>
      </c>
      <c r="X2174" t="str">
        <f t="shared" si="207"/>
        <v>Pow</v>
      </c>
      <c r="Y2174" t="str">
        <f t="shared" si="208"/>
        <v>wer</v>
      </c>
      <c r="Z2174">
        <f t="shared" si="209"/>
        <v>5</v>
      </c>
    </row>
    <row r="2175" spans="1:26" x14ac:dyDescent="0.25">
      <c r="A2175">
        <v>2174</v>
      </c>
      <c r="B2175">
        <v>15649738</v>
      </c>
      <c r="C2175" t="s">
        <v>322</v>
      </c>
      <c r="D2175">
        <v>698</v>
      </c>
      <c r="E2175" t="s">
        <v>15</v>
      </c>
      <c r="F2175" t="s">
        <v>16</v>
      </c>
      <c r="G2175">
        <v>46</v>
      </c>
      <c r="H2175">
        <v>0</v>
      </c>
      <c r="I2175">
        <v>0</v>
      </c>
      <c r="J2175">
        <v>2</v>
      </c>
      <c r="K2175">
        <v>1</v>
      </c>
      <c r="L2175">
        <v>1</v>
      </c>
      <c r="M2175">
        <v>125962.02</v>
      </c>
      <c r="N2175">
        <v>0</v>
      </c>
      <c r="P2175">
        <f t="shared" si="204"/>
        <v>0</v>
      </c>
      <c r="Q2175">
        <f t="shared" si="205"/>
        <v>6.7823299831252681</v>
      </c>
      <c r="W2175">
        <f t="shared" si="206"/>
        <v>3189</v>
      </c>
      <c r="X2175" t="str">
        <f t="shared" si="207"/>
        <v>Whi</v>
      </c>
      <c r="Y2175" t="str">
        <f t="shared" si="208"/>
        <v>ite</v>
      </c>
      <c r="Z2175">
        <f t="shared" si="209"/>
        <v>5</v>
      </c>
    </row>
    <row r="2176" spans="1:26" x14ac:dyDescent="0.25">
      <c r="A2176">
        <v>2175</v>
      </c>
      <c r="B2176">
        <v>15633108</v>
      </c>
      <c r="C2176" t="s">
        <v>128</v>
      </c>
      <c r="D2176">
        <v>646</v>
      </c>
      <c r="E2176" t="s">
        <v>15</v>
      </c>
      <c r="F2176" t="s">
        <v>23</v>
      </c>
      <c r="G2176">
        <v>26</v>
      </c>
      <c r="H2176">
        <v>4</v>
      </c>
      <c r="I2176">
        <v>139848.17000000001</v>
      </c>
      <c r="J2176">
        <v>1</v>
      </c>
      <c r="K2176">
        <v>1</v>
      </c>
      <c r="L2176">
        <v>0</v>
      </c>
      <c r="M2176">
        <v>164696.26999999999</v>
      </c>
      <c r="N2176">
        <v>0</v>
      </c>
      <c r="P2176">
        <f t="shared" si="204"/>
        <v>139848.17000000001</v>
      </c>
      <c r="Q2176">
        <f t="shared" si="205"/>
        <v>5.0990195135927845</v>
      </c>
      <c r="W2176">
        <f t="shared" si="206"/>
        <v>5216</v>
      </c>
      <c r="X2176" t="str">
        <f t="shared" si="207"/>
        <v>Tho</v>
      </c>
      <c r="Y2176" t="str">
        <f t="shared" si="208"/>
        <v>rpe</v>
      </c>
      <c r="Z2176">
        <f t="shared" si="209"/>
        <v>6</v>
      </c>
    </row>
    <row r="2177" spans="1:26" x14ac:dyDescent="0.25">
      <c r="A2177">
        <v>2176</v>
      </c>
      <c r="B2177">
        <v>15769254</v>
      </c>
      <c r="C2177" t="s">
        <v>943</v>
      </c>
      <c r="D2177">
        <v>757</v>
      </c>
      <c r="E2177" t="s">
        <v>26</v>
      </c>
      <c r="F2177" t="s">
        <v>16</v>
      </c>
      <c r="G2177">
        <v>34</v>
      </c>
      <c r="H2177">
        <v>9</v>
      </c>
      <c r="I2177">
        <v>101861.36</v>
      </c>
      <c r="J2177">
        <v>2</v>
      </c>
      <c r="K2177">
        <v>0</v>
      </c>
      <c r="L2177">
        <v>0</v>
      </c>
      <c r="M2177">
        <v>187011.96</v>
      </c>
      <c r="N2177">
        <v>0</v>
      </c>
      <c r="P2177">
        <f t="shared" si="204"/>
        <v>101861.36</v>
      </c>
      <c r="Q2177">
        <f t="shared" si="205"/>
        <v>5.8309518948453007</v>
      </c>
      <c r="W2177">
        <f t="shared" si="206"/>
        <v>1411</v>
      </c>
      <c r="X2177" t="str">
        <f t="shared" si="207"/>
        <v>Tua</v>
      </c>
      <c r="Y2177" t="str">
        <f t="shared" si="208"/>
        <v>uan</v>
      </c>
      <c r="Z2177">
        <f t="shared" si="209"/>
        <v>4</v>
      </c>
    </row>
    <row r="2178" spans="1:26" x14ac:dyDescent="0.25">
      <c r="A2178">
        <v>2177</v>
      </c>
      <c r="B2178">
        <v>15704746</v>
      </c>
      <c r="C2178" t="s">
        <v>1279</v>
      </c>
      <c r="D2178">
        <v>699</v>
      </c>
      <c r="E2178" t="s">
        <v>18</v>
      </c>
      <c r="F2178" t="s">
        <v>23</v>
      </c>
      <c r="G2178">
        <v>35</v>
      </c>
      <c r="H2178">
        <v>2</v>
      </c>
      <c r="I2178">
        <v>167455.66</v>
      </c>
      <c r="J2178">
        <v>2</v>
      </c>
      <c r="K2178">
        <v>1</v>
      </c>
      <c r="L2178">
        <v>1</v>
      </c>
      <c r="M2178">
        <v>55324.49</v>
      </c>
      <c r="N2178">
        <v>0</v>
      </c>
      <c r="P2178">
        <f t="shared" ref="P2178:P2241" si="210">ROUND(I2178,2)</f>
        <v>167455.66</v>
      </c>
      <c r="Q2178">
        <f t="shared" ref="Q2178:Q2241" si="211">SQRT(G:G)</f>
        <v>5.9160797830996161</v>
      </c>
      <c r="W2178">
        <f t="shared" ref="W2178:W2241" si="212">RANK(D2178,D:D)</f>
        <v>3149</v>
      </c>
      <c r="X2178" t="str">
        <f t="shared" ref="X2178:X2241" si="213">LEFT(C:C,3)</f>
        <v>Inm</v>
      </c>
      <c r="Y2178" t="str">
        <f t="shared" ref="Y2178:Y2241" si="214">RIGHT(C:C,3)</f>
        <v>man</v>
      </c>
      <c r="Z2178">
        <f t="shared" ref="Z2178:Z2241" si="215">LEN(C:C)</f>
        <v>5</v>
      </c>
    </row>
    <row r="2179" spans="1:26" x14ac:dyDescent="0.25">
      <c r="A2179">
        <v>2178</v>
      </c>
      <c r="B2179">
        <v>15637644</v>
      </c>
      <c r="C2179" t="s">
        <v>1280</v>
      </c>
      <c r="D2179">
        <v>667</v>
      </c>
      <c r="E2179" t="s">
        <v>15</v>
      </c>
      <c r="F2179" t="s">
        <v>16</v>
      </c>
      <c r="G2179">
        <v>24</v>
      </c>
      <c r="H2179">
        <v>4</v>
      </c>
      <c r="I2179">
        <v>0</v>
      </c>
      <c r="J2179">
        <v>2</v>
      </c>
      <c r="K2179">
        <v>0</v>
      </c>
      <c r="L2179">
        <v>1</v>
      </c>
      <c r="M2179">
        <v>34335.550000000003</v>
      </c>
      <c r="N2179">
        <v>0</v>
      </c>
      <c r="P2179">
        <f t="shared" si="210"/>
        <v>0</v>
      </c>
      <c r="Q2179">
        <f t="shared" si="211"/>
        <v>4.8989794855663558</v>
      </c>
      <c r="W2179">
        <f t="shared" si="212"/>
        <v>4379</v>
      </c>
      <c r="X2179" t="str">
        <f t="shared" si="213"/>
        <v>Han</v>
      </c>
      <c r="Y2179" t="str">
        <f t="shared" si="214"/>
        <v>son</v>
      </c>
      <c r="Z2179">
        <f t="shared" si="215"/>
        <v>6</v>
      </c>
    </row>
    <row r="2180" spans="1:26" x14ac:dyDescent="0.25">
      <c r="A2180">
        <v>2179</v>
      </c>
      <c r="B2180">
        <v>15609562</v>
      </c>
      <c r="C2180" t="s">
        <v>140</v>
      </c>
      <c r="D2180">
        <v>774</v>
      </c>
      <c r="E2180" t="s">
        <v>18</v>
      </c>
      <c r="F2180" t="s">
        <v>16</v>
      </c>
      <c r="G2180">
        <v>43</v>
      </c>
      <c r="H2180">
        <v>1</v>
      </c>
      <c r="I2180">
        <v>116360.07</v>
      </c>
      <c r="J2180">
        <v>1</v>
      </c>
      <c r="K2180">
        <v>1</v>
      </c>
      <c r="L2180">
        <v>0</v>
      </c>
      <c r="M2180">
        <v>17004.14</v>
      </c>
      <c r="N2180">
        <v>0</v>
      </c>
      <c r="P2180">
        <f t="shared" si="210"/>
        <v>116360.07</v>
      </c>
      <c r="Q2180">
        <f t="shared" si="211"/>
        <v>6.5574385243020004</v>
      </c>
      <c r="W2180">
        <f t="shared" si="212"/>
        <v>1070</v>
      </c>
      <c r="X2180" t="str">
        <f t="shared" si="213"/>
        <v>Mac</v>
      </c>
      <c r="Y2180" t="str">
        <f t="shared" si="214"/>
        <v>ald</v>
      </c>
      <c r="Z2180">
        <f t="shared" si="215"/>
        <v>9</v>
      </c>
    </row>
    <row r="2181" spans="1:26" x14ac:dyDescent="0.25">
      <c r="A2181">
        <v>2180</v>
      </c>
      <c r="B2181">
        <v>15787459</v>
      </c>
      <c r="C2181" t="s">
        <v>1246</v>
      </c>
      <c r="D2181">
        <v>745</v>
      </c>
      <c r="E2181" t="s">
        <v>18</v>
      </c>
      <c r="F2181" t="s">
        <v>23</v>
      </c>
      <c r="G2181">
        <v>40</v>
      </c>
      <c r="H2181">
        <v>3</v>
      </c>
      <c r="I2181">
        <v>88466.82</v>
      </c>
      <c r="J2181">
        <v>1</v>
      </c>
      <c r="K2181">
        <v>0</v>
      </c>
      <c r="L2181">
        <v>0</v>
      </c>
      <c r="M2181">
        <v>116331.42</v>
      </c>
      <c r="N2181">
        <v>0</v>
      </c>
      <c r="P2181">
        <f t="shared" si="210"/>
        <v>88466.82</v>
      </c>
      <c r="Q2181">
        <f t="shared" si="211"/>
        <v>6.324555320336759</v>
      </c>
      <c r="W2181">
        <f t="shared" si="212"/>
        <v>1727</v>
      </c>
      <c r="X2181" t="str">
        <f t="shared" si="213"/>
        <v>Par</v>
      </c>
      <c r="Y2181" t="str">
        <f t="shared" si="214"/>
        <v>kes</v>
      </c>
      <c r="Z2181">
        <f t="shared" si="215"/>
        <v>6</v>
      </c>
    </row>
    <row r="2182" spans="1:26" x14ac:dyDescent="0.25">
      <c r="A2182">
        <v>2181</v>
      </c>
      <c r="B2182">
        <v>15762902</v>
      </c>
      <c r="C2182" t="s">
        <v>689</v>
      </c>
      <c r="D2182">
        <v>649</v>
      </c>
      <c r="E2182" t="s">
        <v>15</v>
      </c>
      <c r="F2182" t="s">
        <v>16</v>
      </c>
      <c r="G2182">
        <v>42</v>
      </c>
      <c r="H2182">
        <v>7</v>
      </c>
      <c r="I2182">
        <v>0</v>
      </c>
      <c r="J2182">
        <v>2</v>
      </c>
      <c r="K2182">
        <v>0</v>
      </c>
      <c r="L2182">
        <v>1</v>
      </c>
      <c r="M2182">
        <v>22974.01</v>
      </c>
      <c r="N2182">
        <v>0</v>
      </c>
      <c r="P2182">
        <f t="shared" si="210"/>
        <v>0</v>
      </c>
      <c r="Q2182">
        <f t="shared" si="211"/>
        <v>6.4807406984078604</v>
      </c>
      <c r="W2182">
        <f t="shared" si="212"/>
        <v>5101</v>
      </c>
      <c r="X2182" t="str">
        <f t="shared" si="213"/>
        <v>Sta</v>
      </c>
      <c r="Y2182" t="str">
        <f t="shared" si="214"/>
        <v>ley</v>
      </c>
      <c r="Z2182">
        <f t="shared" si="215"/>
        <v>7</v>
      </c>
    </row>
    <row r="2183" spans="1:26" x14ac:dyDescent="0.25">
      <c r="A2183">
        <v>2182</v>
      </c>
      <c r="B2183">
        <v>15738605</v>
      </c>
      <c r="C2183" t="s">
        <v>1281</v>
      </c>
      <c r="D2183">
        <v>634</v>
      </c>
      <c r="E2183" t="s">
        <v>26</v>
      </c>
      <c r="F2183" t="s">
        <v>16</v>
      </c>
      <c r="G2183">
        <v>46</v>
      </c>
      <c r="H2183">
        <v>5</v>
      </c>
      <c r="I2183">
        <v>123642.36</v>
      </c>
      <c r="J2183">
        <v>1</v>
      </c>
      <c r="K2183">
        <v>1</v>
      </c>
      <c r="L2183">
        <v>1</v>
      </c>
      <c r="M2183">
        <v>49725.16</v>
      </c>
      <c r="N2183">
        <v>1</v>
      </c>
      <c r="P2183">
        <f t="shared" si="210"/>
        <v>123642.36</v>
      </c>
      <c r="Q2183">
        <f t="shared" si="211"/>
        <v>6.7823299831252681</v>
      </c>
      <c r="W2183">
        <f t="shared" si="212"/>
        <v>5693</v>
      </c>
      <c r="X2183" t="str">
        <f t="shared" si="213"/>
        <v>Fis</v>
      </c>
      <c r="Y2183" t="str">
        <f t="shared" si="214"/>
        <v>her</v>
      </c>
      <c r="Z2183">
        <f t="shared" si="215"/>
        <v>7</v>
      </c>
    </row>
    <row r="2184" spans="1:26" x14ac:dyDescent="0.25">
      <c r="A2184">
        <v>2183</v>
      </c>
      <c r="B2184">
        <v>15724889</v>
      </c>
      <c r="C2184" t="s">
        <v>1282</v>
      </c>
      <c r="D2184">
        <v>665</v>
      </c>
      <c r="E2184" t="s">
        <v>18</v>
      </c>
      <c r="F2184" t="s">
        <v>23</v>
      </c>
      <c r="G2184">
        <v>38</v>
      </c>
      <c r="H2184">
        <v>9</v>
      </c>
      <c r="I2184">
        <v>0</v>
      </c>
      <c r="J2184">
        <v>1</v>
      </c>
      <c r="K2184">
        <v>0</v>
      </c>
      <c r="L2184">
        <v>1</v>
      </c>
      <c r="M2184">
        <v>87412.74</v>
      </c>
      <c r="N2184">
        <v>0</v>
      </c>
      <c r="P2184">
        <f t="shared" si="210"/>
        <v>0</v>
      </c>
      <c r="Q2184">
        <f t="shared" si="211"/>
        <v>6.164414002968976</v>
      </c>
      <c r="W2184">
        <f t="shared" si="212"/>
        <v>4470</v>
      </c>
      <c r="X2184" t="str">
        <f t="shared" si="213"/>
        <v>Chi</v>
      </c>
      <c r="Y2184" t="str">
        <f t="shared" si="214"/>
        <v>uba</v>
      </c>
      <c r="Z2184">
        <f t="shared" si="215"/>
        <v>9</v>
      </c>
    </row>
    <row r="2185" spans="1:26" x14ac:dyDescent="0.25">
      <c r="A2185">
        <v>2184</v>
      </c>
      <c r="B2185">
        <v>15730735</v>
      </c>
      <c r="C2185" t="s">
        <v>1283</v>
      </c>
      <c r="D2185">
        <v>713</v>
      </c>
      <c r="E2185" t="s">
        <v>15</v>
      </c>
      <c r="F2185" t="s">
        <v>23</v>
      </c>
      <c r="G2185">
        <v>38</v>
      </c>
      <c r="H2185">
        <v>9</v>
      </c>
      <c r="I2185">
        <v>72286.84</v>
      </c>
      <c r="J2185">
        <v>2</v>
      </c>
      <c r="K2185">
        <v>1</v>
      </c>
      <c r="L2185">
        <v>1</v>
      </c>
      <c r="M2185">
        <v>26136.89</v>
      </c>
      <c r="N2185">
        <v>0</v>
      </c>
      <c r="P2185">
        <f t="shared" si="210"/>
        <v>72286.84</v>
      </c>
      <c r="Q2185">
        <f t="shared" si="211"/>
        <v>6.164414002968976</v>
      </c>
      <c r="W2185">
        <f t="shared" si="212"/>
        <v>2635</v>
      </c>
      <c r="X2185" t="str">
        <f t="shared" si="213"/>
        <v>Hen</v>
      </c>
      <c r="Y2185" t="str">
        <f t="shared" si="214"/>
        <v>ing</v>
      </c>
      <c r="Z2185">
        <f t="shared" si="215"/>
        <v>7</v>
      </c>
    </row>
    <row r="2186" spans="1:26" x14ac:dyDescent="0.25">
      <c r="A2186">
        <v>2185</v>
      </c>
      <c r="B2186">
        <v>15689147</v>
      </c>
      <c r="C2186" t="s">
        <v>1284</v>
      </c>
      <c r="D2186">
        <v>652</v>
      </c>
      <c r="E2186" t="s">
        <v>15</v>
      </c>
      <c r="F2186" t="s">
        <v>16</v>
      </c>
      <c r="G2186">
        <v>40</v>
      </c>
      <c r="H2186">
        <v>1</v>
      </c>
      <c r="I2186">
        <v>0</v>
      </c>
      <c r="J2186">
        <v>2</v>
      </c>
      <c r="K2186">
        <v>1</v>
      </c>
      <c r="L2186">
        <v>0</v>
      </c>
      <c r="M2186">
        <v>126554.96</v>
      </c>
      <c r="N2186">
        <v>0</v>
      </c>
      <c r="P2186">
        <f t="shared" si="210"/>
        <v>0</v>
      </c>
      <c r="Q2186">
        <f t="shared" si="211"/>
        <v>6.324555320336759</v>
      </c>
      <c r="W2186">
        <f t="shared" si="212"/>
        <v>4966</v>
      </c>
      <c r="X2186" t="str">
        <f t="shared" si="213"/>
        <v>Ogo</v>
      </c>
      <c r="Y2186" t="str">
        <f t="shared" si="214"/>
        <v>kwu</v>
      </c>
      <c r="Z2186">
        <f t="shared" si="215"/>
        <v>9</v>
      </c>
    </row>
    <row r="2187" spans="1:26" x14ac:dyDescent="0.25">
      <c r="A2187">
        <v>2186</v>
      </c>
      <c r="B2187">
        <v>15730397</v>
      </c>
      <c r="C2187" t="s">
        <v>1285</v>
      </c>
      <c r="D2187">
        <v>739</v>
      </c>
      <c r="E2187" t="s">
        <v>18</v>
      </c>
      <c r="F2187" t="s">
        <v>23</v>
      </c>
      <c r="G2187">
        <v>40</v>
      </c>
      <c r="H2187">
        <v>1</v>
      </c>
      <c r="I2187">
        <v>109681.61</v>
      </c>
      <c r="J2187">
        <v>1</v>
      </c>
      <c r="K2187">
        <v>1</v>
      </c>
      <c r="L2187">
        <v>1</v>
      </c>
      <c r="M2187">
        <v>193321.3</v>
      </c>
      <c r="N2187">
        <v>0</v>
      </c>
      <c r="P2187">
        <f t="shared" si="210"/>
        <v>109681.61</v>
      </c>
      <c r="Q2187">
        <f t="shared" si="211"/>
        <v>6.324555320336759</v>
      </c>
      <c r="W2187">
        <f t="shared" si="212"/>
        <v>1880</v>
      </c>
      <c r="X2187" t="str">
        <f t="shared" si="213"/>
        <v>Nar</v>
      </c>
      <c r="Y2187" t="str">
        <f t="shared" si="214"/>
        <v>lle</v>
      </c>
      <c r="Z2187">
        <f t="shared" si="215"/>
        <v>7</v>
      </c>
    </row>
    <row r="2188" spans="1:26" x14ac:dyDescent="0.25">
      <c r="A2188">
        <v>2187</v>
      </c>
      <c r="B2188">
        <v>15762169</v>
      </c>
      <c r="C2188" t="s">
        <v>1286</v>
      </c>
      <c r="D2188">
        <v>556</v>
      </c>
      <c r="E2188" t="s">
        <v>26</v>
      </c>
      <c r="F2188" t="s">
        <v>23</v>
      </c>
      <c r="G2188">
        <v>37</v>
      </c>
      <c r="H2188">
        <v>9</v>
      </c>
      <c r="I2188">
        <v>145018.64000000001</v>
      </c>
      <c r="J2188">
        <v>2</v>
      </c>
      <c r="K2188">
        <v>1</v>
      </c>
      <c r="L2188">
        <v>0</v>
      </c>
      <c r="M2188">
        <v>90928.02</v>
      </c>
      <c r="N2188">
        <v>1</v>
      </c>
      <c r="P2188">
        <f t="shared" si="210"/>
        <v>145018.64000000001</v>
      </c>
      <c r="Q2188">
        <f t="shared" si="211"/>
        <v>6.0827625302982193</v>
      </c>
      <c r="W2188">
        <f t="shared" si="212"/>
        <v>8221</v>
      </c>
      <c r="X2188" t="str">
        <f t="shared" si="213"/>
        <v>Ber</v>
      </c>
      <c r="Y2188" t="str">
        <f t="shared" si="214"/>
        <v>man</v>
      </c>
      <c r="Z2188">
        <f t="shared" si="215"/>
        <v>7</v>
      </c>
    </row>
    <row r="2189" spans="1:26" x14ac:dyDescent="0.25">
      <c r="A2189">
        <v>2188</v>
      </c>
      <c r="B2189">
        <v>15589320</v>
      </c>
      <c r="C2189" t="s">
        <v>544</v>
      </c>
      <c r="D2189">
        <v>699</v>
      </c>
      <c r="E2189" t="s">
        <v>18</v>
      </c>
      <c r="F2189" t="s">
        <v>23</v>
      </c>
      <c r="G2189">
        <v>34</v>
      </c>
      <c r="H2189">
        <v>8</v>
      </c>
      <c r="I2189">
        <v>0</v>
      </c>
      <c r="J2189">
        <v>1</v>
      </c>
      <c r="K2189">
        <v>1</v>
      </c>
      <c r="L2189">
        <v>1</v>
      </c>
      <c r="M2189">
        <v>76510.460000000006</v>
      </c>
      <c r="N2189">
        <v>0</v>
      </c>
      <c r="P2189">
        <f t="shared" si="210"/>
        <v>0</v>
      </c>
      <c r="Q2189">
        <f t="shared" si="211"/>
        <v>5.8309518948453007</v>
      </c>
      <c r="W2189">
        <f t="shared" si="212"/>
        <v>3149</v>
      </c>
      <c r="X2189" t="str">
        <f t="shared" si="213"/>
        <v>Sag</v>
      </c>
      <c r="Y2189" t="str">
        <f t="shared" si="214"/>
        <v>ese</v>
      </c>
      <c r="Z2189">
        <f t="shared" si="215"/>
        <v>6</v>
      </c>
    </row>
    <row r="2190" spans="1:26" x14ac:dyDescent="0.25">
      <c r="A2190">
        <v>2189</v>
      </c>
      <c r="B2190">
        <v>15799211</v>
      </c>
      <c r="C2190" t="s">
        <v>548</v>
      </c>
      <c r="D2190">
        <v>708</v>
      </c>
      <c r="E2190" t="s">
        <v>18</v>
      </c>
      <c r="F2190" t="s">
        <v>16</v>
      </c>
      <c r="G2190">
        <v>32</v>
      </c>
      <c r="H2190">
        <v>8</v>
      </c>
      <c r="I2190">
        <v>187487.63</v>
      </c>
      <c r="J2190">
        <v>1</v>
      </c>
      <c r="K2190">
        <v>1</v>
      </c>
      <c r="L2190">
        <v>1</v>
      </c>
      <c r="M2190">
        <v>120115.5</v>
      </c>
      <c r="N2190">
        <v>0</v>
      </c>
      <c r="P2190">
        <f t="shared" si="210"/>
        <v>187487.63</v>
      </c>
      <c r="Q2190">
        <f t="shared" si="211"/>
        <v>5.6568542494923806</v>
      </c>
      <c r="W2190">
        <f t="shared" si="212"/>
        <v>2822</v>
      </c>
      <c r="X2190" t="str">
        <f t="shared" si="213"/>
        <v>Ane</v>
      </c>
      <c r="Y2190" t="str">
        <f t="shared" si="214"/>
        <v>chi</v>
      </c>
      <c r="Z2190">
        <f t="shared" si="215"/>
        <v>8</v>
      </c>
    </row>
    <row r="2191" spans="1:26" x14ac:dyDescent="0.25">
      <c r="A2191">
        <v>2190</v>
      </c>
      <c r="B2191">
        <v>15798310</v>
      </c>
      <c r="C2191" t="s">
        <v>747</v>
      </c>
      <c r="D2191">
        <v>480</v>
      </c>
      <c r="E2191" t="s">
        <v>15</v>
      </c>
      <c r="F2191" t="s">
        <v>23</v>
      </c>
      <c r="G2191">
        <v>35</v>
      </c>
      <c r="H2191">
        <v>2</v>
      </c>
      <c r="I2191">
        <v>165692.91</v>
      </c>
      <c r="J2191">
        <v>1</v>
      </c>
      <c r="K2191">
        <v>1</v>
      </c>
      <c r="L2191">
        <v>1</v>
      </c>
      <c r="M2191">
        <v>197984.58</v>
      </c>
      <c r="N2191">
        <v>0</v>
      </c>
      <c r="P2191">
        <f t="shared" si="210"/>
        <v>165692.91</v>
      </c>
      <c r="Q2191">
        <f t="shared" si="211"/>
        <v>5.9160797830996161</v>
      </c>
      <c r="W2191">
        <f t="shared" si="212"/>
        <v>9590</v>
      </c>
      <c r="X2191" t="str">
        <f t="shared" si="213"/>
        <v>Pal</v>
      </c>
      <c r="Y2191" t="str">
        <f t="shared" si="214"/>
        <v>rma</v>
      </c>
      <c r="Z2191">
        <f t="shared" si="215"/>
        <v>7</v>
      </c>
    </row>
    <row r="2192" spans="1:26" x14ac:dyDescent="0.25">
      <c r="A2192">
        <v>2191</v>
      </c>
      <c r="B2192">
        <v>15609998</v>
      </c>
      <c r="C2192" t="s">
        <v>611</v>
      </c>
      <c r="D2192">
        <v>700</v>
      </c>
      <c r="E2192" t="s">
        <v>26</v>
      </c>
      <c r="F2192" t="s">
        <v>16</v>
      </c>
      <c r="G2192">
        <v>59</v>
      </c>
      <c r="H2192">
        <v>5</v>
      </c>
      <c r="I2192">
        <v>137648.41</v>
      </c>
      <c r="J2192">
        <v>1</v>
      </c>
      <c r="K2192">
        <v>1</v>
      </c>
      <c r="L2192">
        <v>0</v>
      </c>
      <c r="M2192">
        <v>142977.04999999999</v>
      </c>
      <c r="N2192">
        <v>1</v>
      </c>
      <c r="P2192">
        <f t="shared" si="210"/>
        <v>137648.41</v>
      </c>
      <c r="Q2192">
        <f t="shared" si="211"/>
        <v>7.6811457478686078</v>
      </c>
      <c r="W2192">
        <f t="shared" si="212"/>
        <v>3117</v>
      </c>
      <c r="X2192" t="str">
        <f t="shared" si="213"/>
        <v>Okw</v>
      </c>
      <c r="Y2192" t="str">
        <f t="shared" si="214"/>
        <v>kwu</v>
      </c>
      <c r="Z2192">
        <f t="shared" si="215"/>
        <v>14</v>
      </c>
    </row>
    <row r="2193" spans="1:26" x14ac:dyDescent="0.25">
      <c r="A2193">
        <v>2192</v>
      </c>
      <c r="B2193">
        <v>15583548</v>
      </c>
      <c r="C2193" t="s">
        <v>1287</v>
      </c>
      <c r="D2193">
        <v>525</v>
      </c>
      <c r="E2193" t="s">
        <v>18</v>
      </c>
      <c r="F2193" t="s">
        <v>16</v>
      </c>
      <c r="G2193">
        <v>47</v>
      </c>
      <c r="H2193">
        <v>6</v>
      </c>
      <c r="I2193">
        <v>118560</v>
      </c>
      <c r="J2193">
        <v>1</v>
      </c>
      <c r="K2193">
        <v>1</v>
      </c>
      <c r="L2193">
        <v>0</v>
      </c>
      <c r="M2193">
        <v>82522.61</v>
      </c>
      <c r="N2193">
        <v>1</v>
      </c>
      <c r="P2193">
        <f t="shared" si="210"/>
        <v>118560</v>
      </c>
      <c r="Q2193">
        <f t="shared" si="211"/>
        <v>6.8556546004010439</v>
      </c>
      <c r="W2193">
        <f t="shared" si="212"/>
        <v>8931</v>
      </c>
      <c r="X2193" t="str">
        <f t="shared" si="213"/>
        <v>Har</v>
      </c>
      <c r="Y2193" t="str">
        <f t="shared" si="214"/>
        <v>son</v>
      </c>
      <c r="Z2193">
        <f t="shared" si="215"/>
        <v>8</v>
      </c>
    </row>
    <row r="2194" spans="1:26" x14ac:dyDescent="0.25">
      <c r="A2194">
        <v>2193</v>
      </c>
      <c r="B2194">
        <v>15761763</v>
      </c>
      <c r="C2194" t="s">
        <v>795</v>
      </c>
      <c r="D2194">
        <v>845</v>
      </c>
      <c r="E2194" t="s">
        <v>15</v>
      </c>
      <c r="F2194" t="s">
        <v>23</v>
      </c>
      <c r="G2194">
        <v>33</v>
      </c>
      <c r="H2194">
        <v>8</v>
      </c>
      <c r="I2194">
        <v>164385.53</v>
      </c>
      <c r="J2194">
        <v>1</v>
      </c>
      <c r="K2194">
        <v>1</v>
      </c>
      <c r="L2194">
        <v>0</v>
      </c>
      <c r="M2194">
        <v>150664.97</v>
      </c>
      <c r="N2194">
        <v>0</v>
      </c>
      <c r="P2194">
        <f t="shared" si="210"/>
        <v>164385.53</v>
      </c>
      <c r="Q2194">
        <f t="shared" si="211"/>
        <v>5.7445626465380286</v>
      </c>
      <c r="W2194">
        <f t="shared" si="212"/>
        <v>258</v>
      </c>
      <c r="X2194" t="str">
        <f t="shared" si="213"/>
        <v>Jam</v>
      </c>
      <c r="Y2194" t="str">
        <f t="shared" si="214"/>
        <v>son</v>
      </c>
      <c r="Z2194">
        <f t="shared" si="215"/>
        <v>8</v>
      </c>
    </row>
    <row r="2195" spans="1:26" x14ac:dyDescent="0.25">
      <c r="A2195">
        <v>2194</v>
      </c>
      <c r="B2195">
        <v>15764409</v>
      </c>
      <c r="C2195" t="s">
        <v>1288</v>
      </c>
      <c r="D2195">
        <v>613</v>
      </c>
      <c r="E2195" t="s">
        <v>15</v>
      </c>
      <c r="F2195" t="s">
        <v>23</v>
      </c>
      <c r="G2195">
        <v>37</v>
      </c>
      <c r="H2195">
        <v>9</v>
      </c>
      <c r="I2195">
        <v>108286.5</v>
      </c>
      <c r="J2195">
        <v>1</v>
      </c>
      <c r="K2195">
        <v>1</v>
      </c>
      <c r="L2195">
        <v>1</v>
      </c>
      <c r="M2195">
        <v>114153.44</v>
      </c>
      <c r="N2195">
        <v>0</v>
      </c>
      <c r="P2195">
        <f t="shared" si="210"/>
        <v>108286.5</v>
      </c>
      <c r="Q2195">
        <f t="shared" si="211"/>
        <v>6.0827625302982193</v>
      </c>
      <c r="W2195">
        <f t="shared" si="212"/>
        <v>6469</v>
      </c>
      <c r="X2195" t="str">
        <f t="shared" si="213"/>
        <v>Goo</v>
      </c>
      <c r="Y2195" t="str">
        <f t="shared" si="214"/>
        <v>man</v>
      </c>
      <c r="Z2195">
        <f t="shared" si="215"/>
        <v>7</v>
      </c>
    </row>
    <row r="2196" spans="1:26" x14ac:dyDescent="0.25">
      <c r="A2196">
        <v>2195</v>
      </c>
      <c r="B2196">
        <v>15710161</v>
      </c>
      <c r="C2196" t="s">
        <v>130</v>
      </c>
      <c r="D2196">
        <v>850</v>
      </c>
      <c r="E2196" t="s">
        <v>15</v>
      </c>
      <c r="F2196" t="s">
        <v>16</v>
      </c>
      <c r="G2196">
        <v>34</v>
      </c>
      <c r="H2196">
        <v>2</v>
      </c>
      <c r="I2196">
        <v>0</v>
      </c>
      <c r="J2196">
        <v>2</v>
      </c>
      <c r="K2196">
        <v>1</v>
      </c>
      <c r="L2196">
        <v>1</v>
      </c>
      <c r="M2196">
        <v>171706.66</v>
      </c>
      <c r="N2196">
        <v>0</v>
      </c>
      <c r="P2196">
        <f t="shared" si="210"/>
        <v>0</v>
      </c>
      <c r="Q2196">
        <f t="shared" si="211"/>
        <v>5.8309518948453007</v>
      </c>
      <c r="W2196">
        <f t="shared" si="212"/>
        <v>1</v>
      </c>
      <c r="X2196" t="str">
        <f t="shared" si="213"/>
        <v>Ko</v>
      </c>
      <c r="Y2196" t="str">
        <f t="shared" si="214"/>
        <v>Ko</v>
      </c>
      <c r="Z2196">
        <f t="shared" si="215"/>
        <v>2</v>
      </c>
    </row>
    <row r="2197" spans="1:26" x14ac:dyDescent="0.25">
      <c r="A2197">
        <v>2196</v>
      </c>
      <c r="B2197">
        <v>15735246</v>
      </c>
      <c r="C2197" t="s">
        <v>926</v>
      </c>
      <c r="D2197">
        <v>798</v>
      </c>
      <c r="E2197" t="s">
        <v>18</v>
      </c>
      <c r="F2197" t="s">
        <v>16</v>
      </c>
      <c r="G2197">
        <v>58</v>
      </c>
      <c r="H2197">
        <v>9</v>
      </c>
      <c r="I2197">
        <v>0</v>
      </c>
      <c r="J2197">
        <v>2</v>
      </c>
      <c r="K2197">
        <v>0</v>
      </c>
      <c r="L2197">
        <v>0</v>
      </c>
      <c r="M2197">
        <v>119071.56</v>
      </c>
      <c r="N2197">
        <v>1</v>
      </c>
      <c r="P2197">
        <f t="shared" si="210"/>
        <v>0</v>
      </c>
      <c r="Q2197">
        <f t="shared" si="211"/>
        <v>7.6157731058639087</v>
      </c>
      <c r="W2197">
        <f t="shared" si="212"/>
        <v>668</v>
      </c>
      <c r="X2197" t="str">
        <f t="shared" si="213"/>
        <v>Nor</v>
      </c>
      <c r="Y2197" t="str">
        <f t="shared" si="214"/>
        <v>man</v>
      </c>
      <c r="Z2197">
        <f t="shared" si="215"/>
        <v>6</v>
      </c>
    </row>
    <row r="2198" spans="1:26" x14ac:dyDescent="0.25">
      <c r="A2198">
        <v>2197</v>
      </c>
      <c r="B2198">
        <v>15791700</v>
      </c>
      <c r="C2198" t="s">
        <v>1289</v>
      </c>
      <c r="D2198">
        <v>773</v>
      </c>
      <c r="E2198" t="s">
        <v>26</v>
      </c>
      <c r="F2198" t="s">
        <v>23</v>
      </c>
      <c r="G2198">
        <v>47</v>
      </c>
      <c r="H2198">
        <v>2</v>
      </c>
      <c r="I2198">
        <v>118079.47</v>
      </c>
      <c r="J2198">
        <v>4</v>
      </c>
      <c r="K2198">
        <v>1</v>
      </c>
      <c r="L2198">
        <v>1</v>
      </c>
      <c r="M2198">
        <v>143007.49</v>
      </c>
      <c r="N2198">
        <v>1</v>
      </c>
      <c r="P2198">
        <f t="shared" si="210"/>
        <v>118079.47</v>
      </c>
      <c r="Q2198">
        <f t="shared" si="211"/>
        <v>6.8556546004010439</v>
      </c>
      <c r="W2198">
        <f t="shared" si="212"/>
        <v>1094</v>
      </c>
      <c r="X2198" t="str">
        <f t="shared" si="213"/>
        <v>Ugo</v>
      </c>
      <c r="Y2198" t="str">
        <f t="shared" si="214"/>
        <v>lum</v>
      </c>
      <c r="Z2198">
        <f t="shared" si="215"/>
        <v>16</v>
      </c>
    </row>
    <row r="2199" spans="1:26" x14ac:dyDescent="0.25">
      <c r="A2199">
        <v>2198</v>
      </c>
      <c r="B2199">
        <v>15670753</v>
      </c>
      <c r="C2199" t="s">
        <v>1290</v>
      </c>
      <c r="D2199">
        <v>614</v>
      </c>
      <c r="E2199" t="s">
        <v>18</v>
      </c>
      <c r="F2199" t="s">
        <v>23</v>
      </c>
      <c r="G2199">
        <v>35</v>
      </c>
      <c r="H2199">
        <v>2</v>
      </c>
      <c r="I2199">
        <v>127283.78</v>
      </c>
      <c r="J2199">
        <v>1</v>
      </c>
      <c r="K2199">
        <v>1</v>
      </c>
      <c r="L2199">
        <v>1</v>
      </c>
      <c r="M2199">
        <v>31302.35</v>
      </c>
      <c r="N2199">
        <v>0</v>
      </c>
      <c r="P2199">
        <f t="shared" si="210"/>
        <v>127283.78</v>
      </c>
      <c r="Q2199">
        <f t="shared" si="211"/>
        <v>5.9160797830996161</v>
      </c>
      <c r="W2199">
        <f t="shared" si="212"/>
        <v>6432</v>
      </c>
      <c r="X2199" t="str">
        <f t="shared" si="213"/>
        <v>Uva</v>
      </c>
      <c r="Y2199" t="str">
        <f t="shared" si="214"/>
        <v>ova</v>
      </c>
      <c r="Z2199">
        <f t="shared" si="215"/>
        <v>7</v>
      </c>
    </row>
    <row r="2200" spans="1:26" x14ac:dyDescent="0.25">
      <c r="A2200">
        <v>2199</v>
      </c>
      <c r="B2200">
        <v>15573876</v>
      </c>
      <c r="C2200" t="s">
        <v>150</v>
      </c>
      <c r="D2200">
        <v>473</v>
      </c>
      <c r="E2200" t="s">
        <v>18</v>
      </c>
      <c r="F2200" t="s">
        <v>23</v>
      </c>
      <c r="G2200">
        <v>48</v>
      </c>
      <c r="H2200">
        <v>8</v>
      </c>
      <c r="I2200">
        <v>0</v>
      </c>
      <c r="J2200">
        <v>2</v>
      </c>
      <c r="K2200">
        <v>1</v>
      </c>
      <c r="L2200">
        <v>0</v>
      </c>
      <c r="M2200">
        <v>71139.8</v>
      </c>
      <c r="N2200">
        <v>0</v>
      </c>
      <c r="P2200">
        <f t="shared" si="210"/>
        <v>0</v>
      </c>
      <c r="Q2200">
        <f t="shared" si="211"/>
        <v>6.9282032302755088</v>
      </c>
      <c r="W2200">
        <f t="shared" si="212"/>
        <v>9659</v>
      </c>
      <c r="X2200" t="str">
        <f t="shared" si="213"/>
        <v>Chi</v>
      </c>
      <c r="Y2200" t="str">
        <f t="shared" si="214"/>
        <v>hia</v>
      </c>
      <c r="Z2200">
        <f t="shared" si="215"/>
        <v>4</v>
      </c>
    </row>
    <row r="2201" spans="1:26" x14ac:dyDescent="0.25">
      <c r="A2201">
        <v>2200</v>
      </c>
      <c r="B2201">
        <v>15770174</v>
      </c>
      <c r="C2201" t="s">
        <v>652</v>
      </c>
      <c r="D2201">
        <v>762</v>
      </c>
      <c r="E2201" t="s">
        <v>15</v>
      </c>
      <c r="F2201" t="s">
        <v>23</v>
      </c>
      <c r="G2201">
        <v>29</v>
      </c>
      <c r="H2201">
        <v>6</v>
      </c>
      <c r="I2201">
        <v>141389.06</v>
      </c>
      <c r="J2201">
        <v>1</v>
      </c>
      <c r="K2201">
        <v>1</v>
      </c>
      <c r="L2201">
        <v>0</v>
      </c>
      <c r="M2201">
        <v>54122.89</v>
      </c>
      <c r="N2201">
        <v>0</v>
      </c>
      <c r="P2201">
        <f t="shared" si="210"/>
        <v>141389.06</v>
      </c>
      <c r="Q2201">
        <f t="shared" si="211"/>
        <v>5.3851648071345037</v>
      </c>
      <c r="W2201">
        <f t="shared" si="212"/>
        <v>1309</v>
      </c>
      <c r="X2201" t="str">
        <f t="shared" si="213"/>
        <v>Pia</v>
      </c>
      <c r="Y2201" t="str">
        <f t="shared" si="214"/>
        <v>zza</v>
      </c>
      <c r="Z2201">
        <f t="shared" si="215"/>
        <v>6</v>
      </c>
    </row>
    <row r="2202" spans="1:26" x14ac:dyDescent="0.25">
      <c r="A2202">
        <v>2201</v>
      </c>
      <c r="B2202">
        <v>15641114</v>
      </c>
      <c r="C2202" t="s">
        <v>329</v>
      </c>
      <c r="D2202">
        <v>701</v>
      </c>
      <c r="E2202" t="s">
        <v>15</v>
      </c>
      <c r="F2202" t="s">
        <v>23</v>
      </c>
      <c r="G2202">
        <v>37</v>
      </c>
      <c r="H2202">
        <v>8</v>
      </c>
      <c r="I2202">
        <v>130091.5</v>
      </c>
      <c r="J2202">
        <v>1</v>
      </c>
      <c r="K2202">
        <v>1</v>
      </c>
      <c r="L2202">
        <v>1</v>
      </c>
      <c r="M2202">
        <v>120031.29</v>
      </c>
      <c r="N2202">
        <v>0</v>
      </c>
      <c r="P2202">
        <f t="shared" si="210"/>
        <v>130091.5</v>
      </c>
      <c r="Q2202">
        <f t="shared" si="211"/>
        <v>6.0827625302982193</v>
      </c>
      <c r="W2202">
        <f t="shared" si="212"/>
        <v>3076</v>
      </c>
      <c r="X2202" t="str">
        <f t="shared" si="213"/>
        <v>Pow</v>
      </c>
      <c r="Y2202" t="str">
        <f t="shared" si="214"/>
        <v>wer</v>
      </c>
      <c r="Z2202">
        <f t="shared" si="215"/>
        <v>5</v>
      </c>
    </row>
    <row r="2203" spans="1:26" x14ac:dyDescent="0.25">
      <c r="A2203">
        <v>2202</v>
      </c>
      <c r="B2203">
        <v>15682435</v>
      </c>
      <c r="C2203" t="s">
        <v>633</v>
      </c>
      <c r="D2203">
        <v>600</v>
      </c>
      <c r="E2203" t="s">
        <v>15</v>
      </c>
      <c r="F2203" t="s">
        <v>23</v>
      </c>
      <c r="G2203">
        <v>35</v>
      </c>
      <c r="H2203">
        <v>4</v>
      </c>
      <c r="I2203">
        <v>143744.76999999999</v>
      </c>
      <c r="J2203">
        <v>2</v>
      </c>
      <c r="K2203">
        <v>1</v>
      </c>
      <c r="L2203">
        <v>0</v>
      </c>
      <c r="M2203">
        <v>104076.51</v>
      </c>
      <c r="N2203">
        <v>0</v>
      </c>
      <c r="P2203">
        <f t="shared" si="210"/>
        <v>143744.76999999999</v>
      </c>
      <c r="Q2203">
        <f t="shared" si="211"/>
        <v>5.9160797830996161</v>
      </c>
      <c r="W2203">
        <f t="shared" si="212"/>
        <v>6935</v>
      </c>
      <c r="X2203" t="str">
        <f t="shared" si="213"/>
        <v>P'e</v>
      </c>
      <c r="Y2203" t="str">
        <f t="shared" si="214"/>
        <v>eng</v>
      </c>
      <c r="Z2203">
        <f t="shared" si="215"/>
        <v>5</v>
      </c>
    </row>
    <row r="2204" spans="1:26" x14ac:dyDescent="0.25">
      <c r="A2204">
        <v>2203</v>
      </c>
      <c r="B2204">
        <v>15751788</v>
      </c>
      <c r="C2204" t="s">
        <v>287</v>
      </c>
      <c r="D2204">
        <v>850</v>
      </c>
      <c r="E2204" t="s">
        <v>18</v>
      </c>
      <c r="F2204" t="s">
        <v>23</v>
      </c>
      <c r="G2204">
        <v>28</v>
      </c>
      <c r="H2204">
        <v>9</v>
      </c>
      <c r="I2204">
        <v>97408.03</v>
      </c>
      <c r="J2204">
        <v>1</v>
      </c>
      <c r="K2204">
        <v>1</v>
      </c>
      <c r="L2204">
        <v>1</v>
      </c>
      <c r="M2204">
        <v>175853.64</v>
      </c>
      <c r="N2204">
        <v>0</v>
      </c>
      <c r="P2204">
        <f t="shared" si="210"/>
        <v>97408.03</v>
      </c>
      <c r="Q2204">
        <f t="shared" si="211"/>
        <v>5.2915026221291814</v>
      </c>
      <c r="W2204">
        <f t="shared" si="212"/>
        <v>1</v>
      </c>
      <c r="X2204" t="str">
        <f t="shared" si="213"/>
        <v>Joh</v>
      </c>
      <c r="Y2204" t="str">
        <f t="shared" si="214"/>
        <v>son</v>
      </c>
      <c r="Z2204">
        <f t="shared" si="215"/>
        <v>7</v>
      </c>
    </row>
    <row r="2205" spans="1:26" x14ac:dyDescent="0.25">
      <c r="A2205">
        <v>2204</v>
      </c>
      <c r="B2205">
        <v>15672598</v>
      </c>
      <c r="C2205" t="s">
        <v>579</v>
      </c>
      <c r="D2205">
        <v>613</v>
      </c>
      <c r="E2205" t="s">
        <v>18</v>
      </c>
      <c r="F2205" t="s">
        <v>23</v>
      </c>
      <c r="G2205">
        <v>30</v>
      </c>
      <c r="H2205">
        <v>9</v>
      </c>
      <c r="I2205">
        <v>111927.45</v>
      </c>
      <c r="J2205">
        <v>1</v>
      </c>
      <c r="K2205">
        <v>1</v>
      </c>
      <c r="L2205">
        <v>1</v>
      </c>
      <c r="M2205">
        <v>175795.87</v>
      </c>
      <c r="N2205">
        <v>0</v>
      </c>
      <c r="P2205">
        <f t="shared" si="210"/>
        <v>111927.45</v>
      </c>
      <c r="Q2205">
        <f t="shared" si="211"/>
        <v>5.4772255750516612</v>
      </c>
      <c r="W2205">
        <f t="shared" si="212"/>
        <v>6469</v>
      </c>
      <c r="X2205" t="str">
        <f t="shared" si="213"/>
        <v>Wal</v>
      </c>
      <c r="Y2205" t="str">
        <f t="shared" si="214"/>
        <v>ker</v>
      </c>
      <c r="Z2205">
        <f t="shared" si="215"/>
        <v>6</v>
      </c>
    </row>
    <row r="2206" spans="1:26" x14ac:dyDescent="0.25">
      <c r="A2206">
        <v>2205</v>
      </c>
      <c r="B2206">
        <v>15762803</v>
      </c>
      <c r="C2206" t="s">
        <v>1291</v>
      </c>
      <c r="D2206">
        <v>509</v>
      </c>
      <c r="E2206" t="s">
        <v>15</v>
      </c>
      <c r="F2206" t="s">
        <v>23</v>
      </c>
      <c r="G2206">
        <v>31</v>
      </c>
      <c r="H2206">
        <v>3</v>
      </c>
      <c r="I2206">
        <v>0</v>
      </c>
      <c r="J2206">
        <v>2</v>
      </c>
      <c r="K2206">
        <v>1</v>
      </c>
      <c r="L2206">
        <v>0</v>
      </c>
      <c r="M2206">
        <v>15360.91</v>
      </c>
      <c r="N2206">
        <v>0</v>
      </c>
      <c r="P2206">
        <f t="shared" si="210"/>
        <v>0</v>
      </c>
      <c r="Q2206">
        <f t="shared" si="211"/>
        <v>5.5677643628300215</v>
      </c>
      <c r="W2206">
        <f t="shared" si="212"/>
        <v>9220</v>
      </c>
      <c r="X2206" t="str">
        <f t="shared" si="213"/>
        <v>Inn</v>
      </c>
      <c r="Y2206" t="str">
        <f t="shared" si="214"/>
        <v>nes</v>
      </c>
      <c r="Z2206">
        <f t="shared" si="215"/>
        <v>5</v>
      </c>
    </row>
    <row r="2207" spans="1:26" x14ac:dyDescent="0.25">
      <c r="A2207">
        <v>2206</v>
      </c>
      <c r="B2207">
        <v>15812982</v>
      </c>
      <c r="C2207" t="s">
        <v>1093</v>
      </c>
      <c r="D2207">
        <v>509</v>
      </c>
      <c r="E2207" t="s">
        <v>18</v>
      </c>
      <c r="F2207" t="s">
        <v>23</v>
      </c>
      <c r="G2207">
        <v>38</v>
      </c>
      <c r="H2207">
        <v>2</v>
      </c>
      <c r="I2207">
        <v>0</v>
      </c>
      <c r="J2207">
        <v>1</v>
      </c>
      <c r="K2207">
        <v>0</v>
      </c>
      <c r="L2207">
        <v>0</v>
      </c>
      <c r="M2207">
        <v>168460.12</v>
      </c>
      <c r="N2207">
        <v>0</v>
      </c>
      <c r="P2207">
        <f t="shared" si="210"/>
        <v>0</v>
      </c>
      <c r="Q2207">
        <f t="shared" si="211"/>
        <v>6.164414002968976</v>
      </c>
      <c r="W2207">
        <f t="shared" si="212"/>
        <v>9220</v>
      </c>
      <c r="X2207" t="str">
        <f t="shared" si="213"/>
        <v>Fra</v>
      </c>
      <c r="Y2207" t="str">
        <f t="shared" si="214"/>
        <v>cis</v>
      </c>
      <c r="Z2207">
        <f t="shared" si="215"/>
        <v>7</v>
      </c>
    </row>
    <row r="2208" spans="1:26" x14ac:dyDescent="0.25">
      <c r="A2208">
        <v>2207</v>
      </c>
      <c r="B2208">
        <v>15597901</v>
      </c>
      <c r="C2208" t="s">
        <v>133</v>
      </c>
      <c r="D2208">
        <v>609</v>
      </c>
      <c r="E2208" t="s">
        <v>15</v>
      </c>
      <c r="F2208" t="s">
        <v>23</v>
      </c>
      <c r="G2208">
        <v>34</v>
      </c>
      <c r="H2208">
        <v>1</v>
      </c>
      <c r="I2208">
        <v>0</v>
      </c>
      <c r="J2208">
        <v>1</v>
      </c>
      <c r="K2208">
        <v>1</v>
      </c>
      <c r="L2208">
        <v>1</v>
      </c>
      <c r="M2208">
        <v>181177.9</v>
      </c>
      <c r="N2208">
        <v>0</v>
      </c>
      <c r="P2208">
        <f t="shared" si="210"/>
        <v>0</v>
      </c>
      <c r="Q2208">
        <f t="shared" si="211"/>
        <v>5.8309518948453007</v>
      </c>
      <c r="W2208">
        <f t="shared" si="212"/>
        <v>6608</v>
      </c>
      <c r="X2208" t="str">
        <f t="shared" si="213"/>
        <v>Chi</v>
      </c>
      <c r="Y2208" t="str">
        <f t="shared" si="214"/>
        <v>zie</v>
      </c>
      <c r="Z2208">
        <f t="shared" si="215"/>
        <v>8</v>
      </c>
    </row>
    <row r="2209" spans="1:26" x14ac:dyDescent="0.25">
      <c r="A2209">
        <v>2208</v>
      </c>
      <c r="B2209">
        <v>15731507</v>
      </c>
      <c r="C2209" t="s">
        <v>477</v>
      </c>
      <c r="D2209">
        <v>456</v>
      </c>
      <c r="E2209" t="s">
        <v>15</v>
      </c>
      <c r="F2209" t="s">
        <v>16</v>
      </c>
      <c r="G2209">
        <v>33</v>
      </c>
      <c r="H2209">
        <v>1</v>
      </c>
      <c r="I2209">
        <v>188285.68</v>
      </c>
      <c r="J2209">
        <v>1</v>
      </c>
      <c r="K2209">
        <v>0</v>
      </c>
      <c r="L2209">
        <v>0</v>
      </c>
      <c r="M2209">
        <v>58363.94</v>
      </c>
      <c r="N2209">
        <v>0</v>
      </c>
      <c r="P2209">
        <f t="shared" si="210"/>
        <v>188285.68</v>
      </c>
      <c r="Q2209">
        <f t="shared" si="211"/>
        <v>5.7445626465380286</v>
      </c>
      <c r="W2209">
        <f t="shared" si="212"/>
        <v>9778</v>
      </c>
      <c r="X2209" t="str">
        <f t="shared" si="213"/>
        <v>Mac</v>
      </c>
      <c r="Y2209" t="str">
        <f t="shared" si="214"/>
        <v>zie</v>
      </c>
      <c r="Z2209">
        <f t="shared" si="215"/>
        <v>9</v>
      </c>
    </row>
    <row r="2210" spans="1:26" x14ac:dyDescent="0.25">
      <c r="A2210">
        <v>2209</v>
      </c>
      <c r="B2210">
        <v>15809826</v>
      </c>
      <c r="C2210" t="s">
        <v>1292</v>
      </c>
      <c r="D2210">
        <v>728</v>
      </c>
      <c r="E2210" t="s">
        <v>15</v>
      </c>
      <c r="F2210" t="s">
        <v>16</v>
      </c>
      <c r="G2210">
        <v>46</v>
      </c>
      <c r="H2210">
        <v>2</v>
      </c>
      <c r="I2210">
        <v>109705.52</v>
      </c>
      <c r="J2210">
        <v>1</v>
      </c>
      <c r="K2210">
        <v>1</v>
      </c>
      <c r="L2210">
        <v>0</v>
      </c>
      <c r="M2210">
        <v>20276.87</v>
      </c>
      <c r="N2210">
        <v>1</v>
      </c>
      <c r="P2210">
        <f t="shared" si="210"/>
        <v>109705.52</v>
      </c>
      <c r="Q2210">
        <f t="shared" si="211"/>
        <v>6.7823299831252681</v>
      </c>
      <c r="W2210">
        <f t="shared" si="212"/>
        <v>2183</v>
      </c>
      <c r="X2210" t="str">
        <f t="shared" si="213"/>
        <v>Cra</v>
      </c>
      <c r="Y2210" t="str">
        <f t="shared" si="214"/>
        <v>gie</v>
      </c>
      <c r="Z2210">
        <f t="shared" si="215"/>
        <v>7</v>
      </c>
    </row>
    <row r="2211" spans="1:26" x14ac:dyDescent="0.25">
      <c r="A2211">
        <v>2210</v>
      </c>
      <c r="B2211">
        <v>15764237</v>
      </c>
      <c r="C2211" t="s">
        <v>756</v>
      </c>
      <c r="D2211">
        <v>663</v>
      </c>
      <c r="E2211" t="s">
        <v>18</v>
      </c>
      <c r="F2211" t="s">
        <v>23</v>
      </c>
      <c r="G2211">
        <v>33</v>
      </c>
      <c r="H2211">
        <v>9</v>
      </c>
      <c r="I2211">
        <v>0</v>
      </c>
      <c r="J2211">
        <v>2</v>
      </c>
      <c r="K2211">
        <v>0</v>
      </c>
      <c r="L2211">
        <v>0</v>
      </c>
      <c r="M2211">
        <v>91514.62</v>
      </c>
      <c r="N2211">
        <v>0</v>
      </c>
      <c r="P2211">
        <f t="shared" si="210"/>
        <v>0</v>
      </c>
      <c r="Q2211">
        <f t="shared" si="211"/>
        <v>5.7445626465380286</v>
      </c>
      <c r="W2211">
        <f t="shared" si="212"/>
        <v>4535</v>
      </c>
      <c r="X2211" t="str">
        <f t="shared" si="213"/>
        <v>Man</v>
      </c>
      <c r="Y2211" t="str">
        <f t="shared" si="214"/>
        <v>rin</v>
      </c>
      <c r="Z2211">
        <f t="shared" si="215"/>
        <v>7</v>
      </c>
    </row>
    <row r="2212" spans="1:26" x14ac:dyDescent="0.25">
      <c r="A2212">
        <v>2211</v>
      </c>
      <c r="B2212">
        <v>15769917</v>
      </c>
      <c r="C2212" t="s">
        <v>1293</v>
      </c>
      <c r="D2212">
        <v>673</v>
      </c>
      <c r="E2212" t="s">
        <v>26</v>
      </c>
      <c r="F2212" t="s">
        <v>16</v>
      </c>
      <c r="G2212">
        <v>34</v>
      </c>
      <c r="H2212">
        <v>1</v>
      </c>
      <c r="I2212">
        <v>127122.79</v>
      </c>
      <c r="J2212">
        <v>3</v>
      </c>
      <c r="K2212">
        <v>0</v>
      </c>
      <c r="L2212">
        <v>1</v>
      </c>
      <c r="M2212">
        <v>76703.100000000006</v>
      </c>
      <c r="N2212">
        <v>0</v>
      </c>
      <c r="P2212">
        <f t="shared" si="210"/>
        <v>127122.79</v>
      </c>
      <c r="Q2212">
        <f t="shared" si="211"/>
        <v>5.8309518948453007</v>
      </c>
      <c r="W2212">
        <f t="shared" si="212"/>
        <v>4162</v>
      </c>
      <c r="X2212" t="str">
        <f t="shared" si="213"/>
        <v>Ony</v>
      </c>
      <c r="Y2212" t="str">
        <f t="shared" si="214"/>
        <v>chi</v>
      </c>
      <c r="Z2212">
        <f t="shared" si="215"/>
        <v>9</v>
      </c>
    </row>
    <row r="2213" spans="1:26" x14ac:dyDescent="0.25">
      <c r="A2213">
        <v>2212</v>
      </c>
      <c r="B2213">
        <v>15641850</v>
      </c>
      <c r="C2213" t="s">
        <v>1294</v>
      </c>
      <c r="D2213">
        <v>717</v>
      </c>
      <c r="E2213" t="s">
        <v>15</v>
      </c>
      <c r="F2213" t="s">
        <v>23</v>
      </c>
      <c r="G2213">
        <v>40</v>
      </c>
      <c r="H2213">
        <v>0</v>
      </c>
      <c r="I2213">
        <v>98241.04</v>
      </c>
      <c r="J2213">
        <v>1</v>
      </c>
      <c r="K2213">
        <v>1</v>
      </c>
      <c r="L2213">
        <v>0</v>
      </c>
      <c r="M2213">
        <v>110887.14</v>
      </c>
      <c r="N2213">
        <v>0</v>
      </c>
      <c r="P2213">
        <f t="shared" si="210"/>
        <v>98241.04</v>
      </c>
      <c r="Q2213">
        <f t="shared" si="211"/>
        <v>6.324555320336759</v>
      </c>
      <c r="W2213">
        <f t="shared" si="212"/>
        <v>2502</v>
      </c>
      <c r="X2213" t="str">
        <f t="shared" si="213"/>
        <v>Pet</v>
      </c>
      <c r="Y2213" t="str">
        <f t="shared" si="214"/>
        <v>ard</v>
      </c>
      <c r="Z2213">
        <f t="shared" si="215"/>
        <v>7</v>
      </c>
    </row>
    <row r="2214" spans="1:26" x14ac:dyDescent="0.25">
      <c r="A2214">
        <v>2213</v>
      </c>
      <c r="B2214">
        <v>15770974</v>
      </c>
      <c r="C2214" t="s">
        <v>319</v>
      </c>
      <c r="D2214">
        <v>741</v>
      </c>
      <c r="E2214" t="s">
        <v>26</v>
      </c>
      <c r="F2214" t="s">
        <v>16</v>
      </c>
      <c r="G2214">
        <v>37</v>
      </c>
      <c r="H2214">
        <v>8</v>
      </c>
      <c r="I2214">
        <v>170840.08</v>
      </c>
      <c r="J2214">
        <v>2</v>
      </c>
      <c r="K2214">
        <v>0</v>
      </c>
      <c r="L2214">
        <v>0</v>
      </c>
      <c r="M2214">
        <v>109843.16</v>
      </c>
      <c r="N2214">
        <v>0</v>
      </c>
      <c r="P2214">
        <f t="shared" si="210"/>
        <v>170840.08</v>
      </c>
      <c r="Q2214">
        <f t="shared" si="211"/>
        <v>6.0827625302982193</v>
      </c>
      <c r="W2214">
        <f t="shared" si="212"/>
        <v>1834</v>
      </c>
      <c r="X2214" t="str">
        <f t="shared" si="213"/>
        <v>Nwa</v>
      </c>
      <c r="Y2214" t="str">
        <f t="shared" si="214"/>
        <v>gwu</v>
      </c>
      <c r="Z2214">
        <f t="shared" si="215"/>
        <v>8</v>
      </c>
    </row>
    <row r="2215" spans="1:26" x14ac:dyDescent="0.25">
      <c r="A2215">
        <v>2214</v>
      </c>
      <c r="B2215">
        <v>15803749</v>
      </c>
      <c r="C2215" t="s">
        <v>1232</v>
      </c>
      <c r="D2215">
        <v>498</v>
      </c>
      <c r="E2215" t="s">
        <v>26</v>
      </c>
      <c r="F2215" t="s">
        <v>16</v>
      </c>
      <c r="G2215">
        <v>41</v>
      </c>
      <c r="H2215">
        <v>4</v>
      </c>
      <c r="I2215">
        <v>87541.06</v>
      </c>
      <c r="J2215">
        <v>2</v>
      </c>
      <c r="K2215">
        <v>1</v>
      </c>
      <c r="L2215">
        <v>1</v>
      </c>
      <c r="M2215">
        <v>12577.21</v>
      </c>
      <c r="N2215">
        <v>1</v>
      </c>
      <c r="P2215">
        <f t="shared" si="210"/>
        <v>87541.06</v>
      </c>
      <c r="Q2215">
        <f t="shared" si="211"/>
        <v>6.4031242374328485</v>
      </c>
      <c r="W2215">
        <f t="shared" si="212"/>
        <v>9384</v>
      </c>
      <c r="X2215" t="str">
        <f t="shared" si="213"/>
        <v>DeR</v>
      </c>
      <c r="Y2215" t="str">
        <f t="shared" si="214"/>
        <v>ose</v>
      </c>
      <c r="Z2215">
        <f t="shared" si="215"/>
        <v>6</v>
      </c>
    </row>
    <row r="2216" spans="1:26" x14ac:dyDescent="0.25">
      <c r="A2216">
        <v>2215</v>
      </c>
      <c r="B2216">
        <v>15684999</v>
      </c>
      <c r="C2216" t="s">
        <v>661</v>
      </c>
      <c r="D2216">
        <v>850</v>
      </c>
      <c r="E2216" t="s">
        <v>15</v>
      </c>
      <c r="F2216" t="s">
        <v>16</v>
      </c>
      <c r="G2216">
        <v>26</v>
      </c>
      <c r="H2216">
        <v>4</v>
      </c>
      <c r="I2216">
        <v>62610.96</v>
      </c>
      <c r="J2216">
        <v>2</v>
      </c>
      <c r="K2216">
        <v>0</v>
      </c>
      <c r="L2216">
        <v>1</v>
      </c>
      <c r="M2216">
        <v>179365.1</v>
      </c>
      <c r="N2216">
        <v>0</v>
      </c>
      <c r="P2216">
        <f t="shared" si="210"/>
        <v>62610.96</v>
      </c>
      <c r="Q2216">
        <f t="shared" si="211"/>
        <v>5.0990195135927845</v>
      </c>
      <c r="W2216">
        <f t="shared" si="212"/>
        <v>1</v>
      </c>
      <c r="X2216" t="str">
        <f t="shared" si="213"/>
        <v>Ch'</v>
      </c>
      <c r="Y2216" t="str">
        <f t="shared" si="214"/>
        <v>eng</v>
      </c>
      <c r="Z2216">
        <f t="shared" si="215"/>
        <v>6</v>
      </c>
    </row>
    <row r="2217" spans="1:26" x14ac:dyDescent="0.25">
      <c r="A2217">
        <v>2216</v>
      </c>
      <c r="B2217">
        <v>15770225</v>
      </c>
      <c r="C2217" t="s">
        <v>746</v>
      </c>
      <c r="D2217">
        <v>493</v>
      </c>
      <c r="E2217" t="s">
        <v>15</v>
      </c>
      <c r="F2217" t="s">
        <v>23</v>
      </c>
      <c r="G2217">
        <v>36</v>
      </c>
      <c r="H2217">
        <v>9</v>
      </c>
      <c r="I2217">
        <v>0</v>
      </c>
      <c r="J2217">
        <v>2</v>
      </c>
      <c r="K2217">
        <v>1</v>
      </c>
      <c r="L2217">
        <v>1</v>
      </c>
      <c r="M2217">
        <v>65816.53</v>
      </c>
      <c r="N2217">
        <v>0</v>
      </c>
      <c r="P2217">
        <f t="shared" si="210"/>
        <v>0</v>
      </c>
      <c r="Q2217">
        <f t="shared" si="211"/>
        <v>6</v>
      </c>
      <c r="W2217">
        <f t="shared" si="212"/>
        <v>9449</v>
      </c>
      <c r="X2217" t="str">
        <f t="shared" si="213"/>
        <v>Pad</v>
      </c>
      <c r="Y2217" t="str">
        <f t="shared" si="214"/>
        <v>esi</v>
      </c>
      <c r="Z2217">
        <f t="shared" si="215"/>
        <v>8</v>
      </c>
    </row>
    <row r="2218" spans="1:26" x14ac:dyDescent="0.25">
      <c r="A2218">
        <v>2217</v>
      </c>
      <c r="B2218">
        <v>15627484</v>
      </c>
      <c r="C2218" t="s">
        <v>1295</v>
      </c>
      <c r="D2218">
        <v>686</v>
      </c>
      <c r="E2218" t="s">
        <v>15</v>
      </c>
      <c r="F2218" t="s">
        <v>16</v>
      </c>
      <c r="G2218">
        <v>47</v>
      </c>
      <c r="H2218">
        <v>5</v>
      </c>
      <c r="I2218">
        <v>113328.93</v>
      </c>
      <c r="J2218">
        <v>1</v>
      </c>
      <c r="K2218">
        <v>1</v>
      </c>
      <c r="L2218">
        <v>0</v>
      </c>
      <c r="M2218">
        <v>124170.9</v>
      </c>
      <c r="N2218">
        <v>0</v>
      </c>
      <c r="P2218">
        <f t="shared" si="210"/>
        <v>113328.93</v>
      </c>
      <c r="Q2218">
        <f t="shared" si="211"/>
        <v>6.8556546004010439</v>
      </c>
      <c r="W2218">
        <f t="shared" si="212"/>
        <v>3610</v>
      </c>
      <c r="X2218" t="str">
        <f t="shared" si="213"/>
        <v>Obi</v>
      </c>
      <c r="Y2218" t="str">
        <f t="shared" si="214"/>
        <v>ani</v>
      </c>
      <c r="Z2218">
        <f t="shared" si="215"/>
        <v>10</v>
      </c>
    </row>
    <row r="2219" spans="1:26" x14ac:dyDescent="0.25">
      <c r="A2219">
        <v>2218</v>
      </c>
      <c r="B2219">
        <v>15610337</v>
      </c>
      <c r="C2219" t="s">
        <v>931</v>
      </c>
      <c r="D2219">
        <v>666</v>
      </c>
      <c r="E2219" t="s">
        <v>18</v>
      </c>
      <c r="F2219" t="s">
        <v>23</v>
      </c>
      <c r="G2219">
        <v>35</v>
      </c>
      <c r="H2219">
        <v>2</v>
      </c>
      <c r="I2219">
        <v>104832.49</v>
      </c>
      <c r="J2219">
        <v>1</v>
      </c>
      <c r="K2219">
        <v>1</v>
      </c>
      <c r="L2219">
        <v>0</v>
      </c>
      <c r="M2219">
        <v>175015.12</v>
      </c>
      <c r="N2219">
        <v>0</v>
      </c>
      <c r="P2219">
        <f t="shared" si="210"/>
        <v>104832.49</v>
      </c>
      <c r="Q2219">
        <f t="shared" si="211"/>
        <v>5.9160797830996161</v>
      </c>
      <c r="W2219">
        <f t="shared" si="212"/>
        <v>4432</v>
      </c>
      <c r="X2219" t="str">
        <f t="shared" si="213"/>
        <v>Ste</v>
      </c>
      <c r="Y2219" t="str">
        <f t="shared" si="214"/>
        <v>ens</v>
      </c>
      <c r="Z2219">
        <f t="shared" si="215"/>
        <v>8</v>
      </c>
    </row>
    <row r="2220" spans="1:26" x14ac:dyDescent="0.25">
      <c r="A2220">
        <v>2219</v>
      </c>
      <c r="B2220">
        <v>15752488</v>
      </c>
      <c r="C2220" t="s">
        <v>1296</v>
      </c>
      <c r="D2220">
        <v>733</v>
      </c>
      <c r="E2220" t="s">
        <v>18</v>
      </c>
      <c r="F2220" t="s">
        <v>16</v>
      </c>
      <c r="G2220">
        <v>31</v>
      </c>
      <c r="H2220">
        <v>9</v>
      </c>
      <c r="I2220">
        <v>102289.85</v>
      </c>
      <c r="J2220">
        <v>1</v>
      </c>
      <c r="K2220">
        <v>1</v>
      </c>
      <c r="L2220">
        <v>1</v>
      </c>
      <c r="M2220">
        <v>115441.66</v>
      </c>
      <c r="N2220">
        <v>0</v>
      </c>
      <c r="P2220">
        <f t="shared" si="210"/>
        <v>102289.85</v>
      </c>
      <c r="Q2220">
        <f t="shared" si="211"/>
        <v>5.5677643628300215</v>
      </c>
      <c r="W2220">
        <f t="shared" si="212"/>
        <v>2026</v>
      </c>
      <c r="X2220" t="str">
        <f t="shared" si="213"/>
        <v>Eme</v>
      </c>
      <c r="Y2220" t="str">
        <f t="shared" si="214"/>
        <v>ery</v>
      </c>
      <c r="Z2220">
        <f t="shared" si="215"/>
        <v>5</v>
      </c>
    </row>
    <row r="2221" spans="1:26" x14ac:dyDescent="0.25">
      <c r="A2221">
        <v>2220</v>
      </c>
      <c r="B2221">
        <v>15610056</v>
      </c>
      <c r="C2221" t="s">
        <v>1297</v>
      </c>
      <c r="D2221">
        <v>631</v>
      </c>
      <c r="E2221" t="s">
        <v>26</v>
      </c>
      <c r="F2221" t="s">
        <v>16</v>
      </c>
      <c r="G2221">
        <v>34</v>
      </c>
      <c r="H2221">
        <v>6</v>
      </c>
      <c r="I2221">
        <v>125227.82</v>
      </c>
      <c r="J2221">
        <v>2</v>
      </c>
      <c r="K2221">
        <v>0</v>
      </c>
      <c r="L2221">
        <v>1</v>
      </c>
      <c r="M2221">
        <v>128247.03</v>
      </c>
      <c r="N2221">
        <v>0</v>
      </c>
      <c r="P2221">
        <f t="shared" si="210"/>
        <v>125227.82</v>
      </c>
      <c r="Q2221">
        <f t="shared" si="211"/>
        <v>5.8309518948453007</v>
      </c>
      <c r="W2221">
        <f t="shared" si="212"/>
        <v>5820</v>
      </c>
      <c r="X2221" t="str">
        <f t="shared" si="213"/>
        <v>Duf</v>
      </c>
      <c r="Y2221" t="str">
        <f t="shared" si="214"/>
        <v>sne</v>
      </c>
      <c r="Z2221">
        <f t="shared" si="215"/>
        <v>8</v>
      </c>
    </row>
    <row r="2222" spans="1:26" x14ac:dyDescent="0.25">
      <c r="A2222">
        <v>2221</v>
      </c>
      <c r="B2222">
        <v>15806049</v>
      </c>
      <c r="C2222" t="s">
        <v>1135</v>
      </c>
      <c r="D2222">
        <v>714</v>
      </c>
      <c r="E2222" t="s">
        <v>26</v>
      </c>
      <c r="F2222" t="s">
        <v>16</v>
      </c>
      <c r="G2222">
        <v>49</v>
      </c>
      <c r="H2222">
        <v>5</v>
      </c>
      <c r="I2222">
        <v>140510.89000000001</v>
      </c>
      <c r="J2222">
        <v>1</v>
      </c>
      <c r="K2222">
        <v>1</v>
      </c>
      <c r="L2222">
        <v>0</v>
      </c>
      <c r="M2222">
        <v>141914.94</v>
      </c>
      <c r="N2222">
        <v>0</v>
      </c>
      <c r="P2222">
        <f t="shared" si="210"/>
        <v>140510.89000000001</v>
      </c>
      <c r="Q2222">
        <f t="shared" si="211"/>
        <v>7</v>
      </c>
      <c r="W2222">
        <f t="shared" si="212"/>
        <v>2590</v>
      </c>
      <c r="X2222" t="str">
        <f t="shared" si="213"/>
        <v>Lee</v>
      </c>
      <c r="Y2222" t="str">
        <f t="shared" si="214"/>
        <v>Lee</v>
      </c>
      <c r="Z2222">
        <f t="shared" si="215"/>
        <v>3</v>
      </c>
    </row>
    <row r="2223" spans="1:26" x14ac:dyDescent="0.25">
      <c r="A2223">
        <v>2222</v>
      </c>
      <c r="B2223">
        <v>15736069</v>
      </c>
      <c r="C2223" t="s">
        <v>753</v>
      </c>
      <c r="D2223">
        <v>767</v>
      </c>
      <c r="E2223" t="s">
        <v>26</v>
      </c>
      <c r="F2223" t="s">
        <v>16</v>
      </c>
      <c r="G2223">
        <v>35</v>
      </c>
      <c r="H2223">
        <v>6</v>
      </c>
      <c r="I2223">
        <v>132253.22</v>
      </c>
      <c r="J2223">
        <v>1</v>
      </c>
      <c r="K2223">
        <v>1</v>
      </c>
      <c r="L2223">
        <v>0</v>
      </c>
      <c r="M2223">
        <v>115566.57</v>
      </c>
      <c r="N2223">
        <v>1</v>
      </c>
      <c r="P2223">
        <f t="shared" si="210"/>
        <v>132253.22</v>
      </c>
      <c r="Q2223">
        <f t="shared" si="211"/>
        <v>5.9160797830996161</v>
      </c>
      <c r="W2223">
        <f t="shared" si="212"/>
        <v>1212</v>
      </c>
      <c r="X2223" t="str">
        <f t="shared" si="213"/>
        <v>Hsi</v>
      </c>
      <c r="Y2223" t="str">
        <f t="shared" si="214"/>
        <v>ing</v>
      </c>
      <c r="Z2223">
        <f t="shared" si="215"/>
        <v>5</v>
      </c>
    </row>
    <row r="2224" spans="1:26" x14ac:dyDescent="0.25">
      <c r="A2224">
        <v>2223</v>
      </c>
      <c r="B2224">
        <v>15763662</v>
      </c>
      <c r="C2224" t="s">
        <v>850</v>
      </c>
      <c r="D2224">
        <v>711</v>
      </c>
      <c r="E2224" t="s">
        <v>26</v>
      </c>
      <c r="F2224" t="s">
        <v>23</v>
      </c>
      <c r="G2224">
        <v>43</v>
      </c>
      <c r="H2224">
        <v>2</v>
      </c>
      <c r="I2224">
        <v>39043.29</v>
      </c>
      <c r="J2224">
        <v>2</v>
      </c>
      <c r="K2224">
        <v>1</v>
      </c>
      <c r="L2224">
        <v>1</v>
      </c>
      <c r="M2224">
        <v>175423.69</v>
      </c>
      <c r="N2224">
        <v>0</v>
      </c>
      <c r="P2224">
        <f t="shared" si="210"/>
        <v>39043.29</v>
      </c>
      <c r="Q2224">
        <f t="shared" si="211"/>
        <v>6.5574385243020004</v>
      </c>
      <c r="W2224">
        <f t="shared" si="212"/>
        <v>2702</v>
      </c>
      <c r="X2224" t="str">
        <f t="shared" si="213"/>
        <v>Lon</v>
      </c>
      <c r="Y2224" t="str">
        <f t="shared" si="214"/>
        <v>ngo</v>
      </c>
      <c r="Z2224">
        <f t="shared" si="215"/>
        <v>5</v>
      </c>
    </row>
    <row r="2225" spans="1:26" x14ac:dyDescent="0.25">
      <c r="A2225">
        <v>2224</v>
      </c>
      <c r="B2225">
        <v>15615575</v>
      </c>
      <c r="C2225" t="s">
        <v>1298</v>
      </c>
      <c r="D2225">
        <v>722</v>
      </c>
      <c r="E2225" t="s">
        <v>15</v>
      </c>
      <c r="F2225" t="s">
        <v>23</v>
      </c>
      <c r="G2225">
        <v>34</v>
      </c>
      <c r="H2225">
        <v>8</v>
      </c>
      <c r="I2225">
        <v>0</v>
      </c>
      <c r="J2225">
        <v>2</v>
      </c>
      <c r="K2225">
        <v>1</v>
      </c>
      <c r="L2225">
        <v>1</v>
      </c>
      <c r="M2225">
        <v>133447.49</v>
      </c>
      <c r="N2225">
        <v>0</v>
      </c>
      <c r="P2225">
        <f t="shared" si="210"/>
        <v>0</v>
      </c>
      <c r="Q2225">
        <f t="shared" si="211"/>
        <v>5.8309518948453007</v>
      </c>
      <c r="W2225">
        <f t="shared" si="212"/>
        <v>2355</v>
      </c>
      <c r="X2225" t="str">
        <f t="shared" si="213"/>
        <v>Via</v>
      </c>
      <c r="Y2225" t="str">
        <f t="shared" si="214"/>
        <v>ial</v>
      </c>
      <c r="Z2225">
        <f t="shared" si="215"/>
        <v>4</v>
      </c>
    </row>
    <row r="2226" spans="1:26" x14ac:dyDescent="0.25">
      <c r="A2226">
        <v>2225</v>
      </c>
      <c r="B2226">
        <v>15691723</v>
      </c>
      <c r="C2226" t="s">
        <v>927</v>
      </c>
      <c r="D2226">
        <v>631</v>
      </c>
      <c r="E2226" t="s">
        <v>18</v>
      </c>
      <c r="F2226" t="s">
        <v>23</v>
      </c>
      <c r="G2226">
        <v>55</v>
      </c>
      <c r="H2226">
        <v>9</v>
      </c>
      <c r="I2226">
        <v>99685.06</v>
      </c>
      <c r="J2226">
        <v>1</v>
      </c>
      <c r="K2226">
        <v>1</v>
      </c>
      <c r="L2226">
        <v>0</v>
      </c>
      <c r="M2226">
        <v>114474.98</v>
      </c>
      <c r="N2226">
        <v>0</v>
      </c>
      <c r="P2226">
        <f t="shared" si="210"/>
        <v>99685.06</v>
      </c>
      <c r="Q2226">
        <f t="shared" si="211"/>
        <v>7.416198487095663</v>
      </c>
      <c r="W2226">
        <f t="shared" si="212"/>
        <v>5820</v>
      </c>
      <c r="X2226" t="str">
        <f t="shared" si="213"/>
        <v>Chu</v>
      </c>
      <c r="Y2226" t="str">
        <f t="shared" si="214"/>
        <v>udi</v>
      </c>
      <c r="Z2226">
        <f t="shared" si="215"/>
        <v>8</v>
      </c>
    </row>
    <row r="2227" spans="1:26" x14ac:dyDescent="0.25">
      <c r="A2227">
        <v>2226</v>
      </c>
      <c r="B2227">
        <v>15774098</v>
      </c>
      <c r="C2227" t="s">
        <v>241</v>
      </c>
      <c r="D2227">
        <v>701</v>
      </c>
      <c r="E2227" t="s">
        <v>26</v>
      </c>
      <c r="F2227" t="s">
        <v>23</v>
      </c>
      <c r="G2227">
        <v>38</v>
      </c>
      <c r="H2227">
        <v>3</v>
      </c>
      <c r="I2227">
        <v>125385.49</v>
      </c>
      <c r="J2227">
        <v>2</v>
      </c>
      <c r="K2227">
        <v>0</v>
      </c>
      <c r="L2227">
        <v>1</v>
      </c>
      <c r="M2227">
        <v>52044.66</v>
      </c>
      <c r="N2227">
        <v>0</v>
      </c>
      <c r="P2227">
        <f t="shared" si="210"/>
        <v>125385.49</v>
      </c>
      <c r="Q2227">
        <f t="shared" si="211"/>
        <v>6.164414002968976</v>
      </c>
      <c r="W2227">
        <f t="shared" si="212"/>
        <v>3076</v>
      </c>
      <c r="X2227" t="str">
        <f t="shared" si="213"/>
        <v>Gra</v>
      </c>
      <c r="Y2227" t="str">
        <f t="shared" si="214"/>
        <v>ant</v>
      </c>
      <c r="Z2227">
        <f t="shared" si="215"/>
        <v>5</v>
      </c>
    </row>
    <row r="2228" spans="1:26" x14ac:dyDescent="0.25">
      <c r="A2228">
        <v>2227</v>
      </c>
      <c r="B2228">
        <v>15750808</v>
      </c>
      <c r="C2228" t="s">
        <v>149</v>
      </c>
      <c r="D2228">
        <v>790</v>
      </c>
      <c r="E2228" t="s">
        <v>18</v>
      </c>
      <c r="F2228" t="s">
        <v>23</v>
      </c>
      <c r="G2228">
        <v>46</v>
      </c>
      <c r="H2228">
        <v>2</v>
      </c>
      <c r="I2228">
        <v>131365.37</v>
      </c>
      <c r="J2228">
        <v>2</v>
      </c>
      <c r="K2228">
        <v>1</v>
      </c>
      <c r="L2228">
        <v>1</v>
      </c>
      <c r="M2228">
        <v>180290.68</v>
      </c>
      <c r="N2228">
        <v>0</v>
      </c>
      <c r="P2228">
        <f t="shared" si="210"/>
        <v>131365.37</v>
      </c>
      <c r="Q2228">
        <f t="shared" si="211"/>
        <v>6.7823299831252681</v>
      </c>
      <c r="W2228">
        <f t="shared" si="212"/>
        <v>792</v>
      </c>
      <c r="X2228" t="str">
        <f t="shared" si="213"/>
        <v>Ma</v>
      </c>
      <c r="Y2228" t="str">
        <f t="shared" si="214"/>
        <v>Ma</v>
      </c>
      <c r="Z2228">
        <f t="shared" si="215"/>
        <v>2</v>
      </c>
    </row>
    <row r="2229" spans="1:26" x14ac:dyDescent="0.25">
      <c r="A2229">
        <v>2228</v>
      </c>
      <c r="B2229">
        <v>15744368</v>
      </c>
      <c r="C2229" t="s">
        <v>180</v>
      </c>
      <c r="D2229">
        <v>633</v>
      </c>
      <c r="E2229" t="s">
        <v>18</v>
      </c>
      <c r="F2229" t="s">
        <v>23</v>
      </c>
      <c r="G2229">
        <v>58</v>
      </c>
      <c r="H2229">
        <v>6</v>
      </c>
      <c r="I2229">
        <v>98308.51</v>
      </c>
      <c r="J2229">
        <v>1</v>
      </c>
      <c r="K2229">
        <v>1</v>
      </c>
      <c r="L2229">
        <v>1</v>
      </c>
      <c r="M2229">
        <v>132034.13</v>
      </c>
      <c r="N2229">
        <v>0</v>
      </c>
      <c r="P2229">
        <f t="shared" si="210"/>
        <v>98308.51</v>
      </c>
      <c r="Q2229">
        <f t="shared" si="211"/>
        <v>7.6157731058639087</v>
      </c>
      <c r="W2229">
        <f t="shared" si="212"/>
        <v>5733</v>
      </c>
      <c r="X2229" t="str">
        <f t="shared" si="213"/>
        <v>Sun</v>
      </c>
      <c r="Y2229" t="str">
        <f t="shared" si="214"/>
        <v>Sun</v>
      </c>
      <c r="Z2229">
        <f t="shared" si="215"/>
        <v>3</v>
      </c>
    </row>
    <row r="2230" spans="1:26" x14ac:dyDescent="0.25">
      <c r="A2230">
        <v>2229</v>
      </c>
      <c r="B2230">
        <v>15610594</v>
      </c>
      <c r="C2230" t="s">
        <v>512</v>
      </c>
      <c r="D2230">
        <v>644</v>
      </c>
      <c r="E2230" t="s">
        <v>15</v>
      </c>
      <c r="F2230" t="s">
        <v>16</v>
      </c>
      <c r="G2230">
        <v>37</v>
      </c>
      <c r="H2230">
        <v>8</v>
      </c>
      <c r="I2230">
        <v>0</v>
      </c>
      <c r="J2230">
        <v>2</v>
      </c>
      <c r="K2230">
        <v>1</v>
      </c>
      <c r="L2230">
        <v>0</v>
      </c>
      <c r="M2230">
        <v>20968.88</v>
      </c>
      <c r="N2230">
        <v>0</v>
      </c>
      <c r="P2230">
        <f t="shared" si="210"/>
        <v>0</v>
      </c>
      <c r="Q2230">
        <f t="shared" si="211"/>
        <v>6.0827625302982193</v>
      </c>
      <c r="W2230">
        <f t="shared" si="212"/>
        <v>5305</v>
      </c>
      <c r="X2230" t="str">
        <f t="shared" si="213"/>
        <v>Mos</v>
      </c>
      <c r="Y2230" t="str">
        <f t="shared" si="214"/>
        <v>oss</v>
      </c>
      <c r="Z2230">
        <f t="shared" si="215"/>
        <v>4</v>
      </c>
    </row>
    <row r="2231" spans="1:26" x14ac:dyDescent="0.25">
      <c r="A2231">
        <v>2230</v>
      </c>
      <c r="B2231">
        <v>15756125</v>
      </c>
      <c r="C2231" t="s">
        <v>284</v>
      </c>
      <c r="D2231">
        <v>757</v>
      </c>
      <c r="E2231" t="s">
        <v>18</v>
      </c>
      <c r="F2231" t="s">
        <v>23</v>
      </c>
      <c r="G2231">
        <v>44</v>
      </c>
      <c r="H2231">
        <v>5</v>
      </c>
      <c r="I2231">
        <v>140856.16</v>
      </c>
      <c r="J2231">
        <v>2</v>
      </c>
      <c r="K2231">
        <v>1</v>
      </c>
      <c r="L2231">
        <v>0</v>
      </c>
      <c r="M2231">
        <v>158735.1</v>
      </c>
      <c r="N2231">
        <v>0</v>
      </c>
      <c r="P2231">
        <f t="shared" si="210"/>
        <v>140856.16</v>
      </c>
      <c r="Q2231">
        <f t="shared" si="211"/>
        <v>6.6332495807107996</v>
      </c>
      <c r="W2231">
        <f t="shared" si="212"/>
        <v>1411</v>
      </c>
      <c r="X2231" t="str">
        <f t="shared" si="213"/>
        <v>Boo</v>
      </c>
      <c r="Y2231" t="str">
        <f t="shared" si="214"/>
        <v>oth</v>
      </c>
      <c r="Z2231">
        <f t="shared" si="215"/>
        <v>5</v>
      </c>
    </row>
    <row r="2232" spans="1:26" x14ac:dyDescent="0.25">
      <c r="A2232">
        <v>2231</v>
      </c>
      <c r="B2232">
        <v>15623277</v>
      </c>
      <c r="C2232" t="s">
        <v>398</v>
      </c>
      <c r="D2232">
        <v>696</v>
      </c>
      <c r="E2232" t="s">
        <v>15</v>
      </c>
      <c r="F2232" t="s">
        <v>16</v>
      </c>
      <c r="G2232">
        <v>30</v>
      </c>
      <c r="H2232">
        <v>8</v>
      </c>
      <c r="I2232">
        <v>0</v>
      </c>
      <c r="J2232">
        <v>2</v>
      </c>
      <c r="K2232">
        <v>1</v>
      </c>
      <c r="L2232">
        <v>1</v>
      </c>
      <c r="M2232">
        <v>196134.44</v>
      </c>
      <c r="N2232">
        <v>0</v>
      </c>
      <c r="P2232">
        <f t="shared" si="210"/>
        <v>0</v>
      </c>
      <c r="Q2232">
        <f t="shared" si="211"/>
        <v>5.4772255750516612</v>
      </c>
      <c r="W2232">
        <f t="shared" si="212"/>
        <v>3266</v>
      </c>
      <c r="X2232" t="str">
        <f t="shared" si="213"/>
        <v>Ros</v>
      </c>
      <c r="Y2232" t="str">
        <f t="shared" si="214"/>
        <v>oss</v>
      </c>
      <c r="Z2232">
        <f t="shared" si="215"/>
        <v>4</v>
      </c>
    </row>
    <row r="2233" spans="1:26" x14ac:dyDescent="0.25">
      <c r="A2233">
        <v>2232</v>
      </c>
      <c r="B2233">
        <v>15795954</v>
      </c>
      <c r="C2233" t="s">
        <v>104</v>
      </c>
      <c r="D2233">
        <v>746</v>
      </c>
      <c r="E2233" t="s">
        <v>15</v>
      </c>
      <c r="F2233" t="s">
        <v>23</v>
      </c>
      <c r="G2233">
        <v>35</v>
      </c>
      <c r="H2233">
        <v>2</v>
      </c>
      <c r="I2233">
        <v>172274.01</v>
      </c>
      <c r="J2233">
        <v>1</v>
      </c>
      <c r="K2233">
        <v>1</v>
      </c>
      <c r="L2233">
        <v>0</v>
      </c>
      <c r="M2233">
        <v>22374.97</v>
      </c>
      <c r="N2233">
        <v>0</v>
      </c>
      <c r="P2233">
        <f t="shared" si="210"/>
        <v>172274.01</v>
      </c>
      <c r="Q2233">
        <f t="shared" si="211"/>
        <v>5.9160797830996161</v>
      </c>
      <c r="W2233">
        <f t="shared" si="212"/>
        <v>1704</v>
      </c>
      <c r="X2233" t="str">
        <f t="shared" si="213"/>
        <v>Ndu</v>
      </c>
      <c r="Y2233" t="str">
        <f t="shared" si="214"/>
        <v>aku</v>
      </c>
      <c r="Z2233">
        <f t="shared" si="215"/>
        <v>7</v>
      </c>
    </row>
    <row r="2234" spans="1:26" x14ac:dyDescent="0.25">
      <c r="A2234">
        <v>2233</v>
      </c>
      <c r="B2234">
        <v>15671969</v>
      </c>
      <c r="C2234" t="s">
        <v>1299</v>
      </c>
      <c r="D2234">
        <v>649</v>
      </c>
      <c r="E2234" t="s">
        <v>18</v>
      </c>
      <c r="F2234" t="s">
        <v>23</v>
      </c>
      <c r="G2234">
        <v>36</v>
      </c>
      <c r="H2234">
        <v>8</v>
      </c>
      <c r="I2234">
        <v>0</v>
      </c>
      <c r="J2234">
        <v>2</v>
      </c>
      <c r="K2234">
        <v>1</v>
      </c>
      <c r="L2234">
        <v>0</v>
      </c>
      <c r="M2234">
        <v>161668.15</v>
      </c>
      <c r="N2234">
        <v>0</v>
      </c>
      <c r="P2234">
        <f t="shared" si="210"/>
        <v>0</v>
      </c>
      <c r="Q2234">
        <f t="shared" si="211"/>
        <v>6</v>
      </c>
      <c r="W2234">
        <f t="shared" si="212"/>
        <v>5101</v>
      </c>
      <c r="X2234" t="str">
        <f t="shared" si="213"/>
        <v>Pru</v>
      </c>
      <c r="Y2234" t="str">
        <f t="shared" si="214"/>
        <v>eda</v>
      </c>
      <c r="Z2234">
        <f t="shared" si="215"/>
        <v>7</v>
      </c>
    </row>
    <row r="2235" spans="1:26" x14ac:dyDescent="0.25">
      <c r="A2235">
        <v>2234</v>
      </c>
      <c r="B2235">
        <v>15791268</v>
      </c>
      <c r="C2235" t="s">
        <v>1300</v>
      </c>
      <c r="D2235">
        <v>565</v>
      </c>
      <c r="E2235" t="s">
        <v>18</v>
      </c>
      <c r="F2235" t="s">
        <v>23</v>
      </c>
      <c r="G2235">
        <v>38</v>
      </c>
      <c r="H2235">
        <v>0</v>
      </c>
      <c r="I2235">
        <v>122447.76</v>
      </c>
      <c r="J2235">
        <v>1</v>
      </c>
      <c r="K2235">
        <v>0</v>
      </c>
      <c r="L2235">
        <v>0</v>
      </c>
      <c r="M2235">
        <v>67339.34</v>
      </c>
      <c r="N2235">
        <v>0</v>
      </c>
      <c r="P2235">
        <f t="shared" si="210"/>
        <v>122447.76</v>
      </c>
      <c r="Q2235">
        <f t="shared" si="211"/>
        <v>6.164414002968976</v>
      </c>
      <c r="W2235">
        <f t="shared" si="212"/>
        <v>8006</v>
      </c>
      <c r="X2235" t="str">
        <f t="shared" si="213"/>
        <v>Neu</v>
      </c>
      <c r="Y2235" t="str">
        <f t="shared" si="214"/>
        <v>ann</v>
      </c>
      <c r="Z2235">
        <f t="shared" si="215"/>
        <v>7</v>
      </c>
    </row>
    <row r="2236" spans="1:26" x14ac:dyDescent="0.25">
      <c r="A2236">
        <v>2235</v>
      </c>
      <c r="B2236">
        <v>15713655</v>
      </c>
      <c r="C2236" t="s">
        <v>291</v>
      </c>
      <c r="D2236">
        <v>720</v>
      </c>
      <c r="E2236" t="s">
        <v>15</v>
      </c>
      <c r="F2236" t="s">
        <v>16</v>
      </c>
      <c r="G2236">
        <v>38</v>
      </c>
      <c r="H2236">
        <v>10</v>
      </c>
      <c r="I2236">
        <v>0</v>
      </c>
      <c r="J2236">
        <v>2</v>
      </c>
      <c r="K2236">
        <v>1</v>
      </c>
      <c r="L2236">
        <v>1</v>
      </c>
      <c r="M2236">
        <v>56229.72</v>
      </c>
      <c r="N2236">
        <v>1</v>
      </c>
      <c r="P2236">
        <f t="shared" si="210"/>
        <v>0</v>
      </c>
      <c r="Q2236">
        <f t="shared" si="211"/>
        <v>6.164414002968976</v>
      </c>
      <c r="W2236">
        <f t="shared" si="212"/>
        <v>2409</v>
      </c>
      <c r="X2236" t="str">
        <f t="shared" si="213"/>
        <v>Cal</v>
      </c>
      <c r="Y2236" t="str">
        <f t="shared" si="214"/>
        <v>ese</v>
      </c>
      <c r="Z2236">
        <f t="shared" si="215"/>
        <v>9</v>
      </c>
    </row>
    <row r="2237" spans="1:26" x14ac:dyDescent="0.25">
      <c r="A2237">
        <v>2236</v>
      </c>
      <c r="B2237">
        <v>15633930</v>
      </c>
      <c r="C2237" t="s">
        <v>1301</v>
      </c>
      <c r="D2237">
        <v>648</v>
      </c>
      <c r="E2237" t="s">
        <v>18</v>
      </c>
      <c r="F2237" t="s">
        <v>16</v>
      </c>
      <c r="G2237">
        <v>56</v>
      </c>
      <c r="H2237">
        <v>6</v>
      </c>
      <c r="I2237">
        <v>157559.59</v>
      </c>
      <c r="J2237">
        <v>2</v>
      </c>
      <c r="K2237">
        <v>1</v>
      </c>
      <c r="L2237">
        <v>0</v>
      </c>
      <c r="M2237">
        <v>140991.23000000001</v>
      </c>
      <c r="N2237">
        <v>1</v>
      </c>
      <c r="P2237">
        <f t="shared" si="210"/>
        <v>157559.59</v>
      </c>
      <c r="Q2237">
        <f t="shared" si="211"/>
        <v>7.4833147735478827</v>
      </c>
      <c r="W2237">
        <f t="shared" si="212"/>
        <v>5137</v>
      </c>
      <c r="X2237" t="str">
        <f t="shared" si="213"/>
        <v>Yob</v>
      </c>
      <c r="Y2237" t="str">
        <f t="shared" si="214"/>
        <v>kwu</v>
      </c>
      <c r="Z2237">
        <f t="shared" si="215"/>
        <v>10</v>
      </c>
    </row>
    <row r="2238" spans="1:26" x14ac:dyDescent="0.25">
      <c r="A2238">
        <v>2237</v>
      </c>
      <c r="B2238">
        <v>15712849</v>
      </c>
      <c r="C2238" t="s">
        <v>364</v>
      </c>
      <c r="D2238">
        <v>632</v>
      </c>
      <c r="E2238" t="s">
        <v>26</v>
      </c>
      <c r="F2238" t="s">
        <v>23</v>
      </c>
      <c r="G2238">
        <v>41</v>
      </c>
      <c r="H2238">
        <v>3</v>
      </c>
      <c r="I2238">
        <v>126550.7</v>
      </c>
      <c r="J2238">
        <v>1</v>
      </c>
      <c r="K2238">
        <v>0</v>
      </c>
      <c r="L2238">
        <v>0</v>
      </c>
      <c r="M2238">
        <v>177644.52</v>
      </c>
      <c r="N2238">
        <v>1</v>
      </c>
      <c r="P2238">
        <f t="shared" si="210"/>
        <v>126550.7</v>
      </c>
      <c r="Q2238">
        <f t="shared" si="211"/>
        <v>6.4031242374328485</v>
      </c>
      <c r="W2238">
        <f t="shared" si="212"/>
        <v>5778</v>
      </c>
      <c r="X2238" t="str">
        <f t="shared" si="213"/>
        <v>Tun</v>
      </c>
      <c r="Y2238" t="str">
        <f t="shared" si="214"/>
        <v>ung</v>
      </c>
      <c r="Z2238">
        <f t="shared" si="215"/>
        <v>4</v>
      </c>
    </row>
    <row r="2239" spans="1:26" x14ac:dyDescent="0.25">
      <c r="A2239">
        <v>2238</v>
      </c>
      <c r="B2239">
        <v>15639077</v>
      </c>
      <c r="C2239" t="s">
        <v>218</v>
      </c>
      <c r="D2239">
        <v>622</v>
      </c>
      <c r="E2239" t="s">
        <v>15</v>
      </c>
      <c r="F2239" t="s">
        <v>16</v>
      </c>
      <c r="G2239">
        <v>30</v>
      </c>
      <c r="H2239">
        <v>2</v>
      </c>
      <c r="I2239">
        <v>158584.82</v>
      </c>
      <c r="J2239">
        <v>3</v>
      </c>
      <c r="K2239">
        <v>1</v>
      </c>
      <c r="L2239">
        <v>0</v>
      </c>
      <c r="M2239">
        <v>142342.54999999999</v>
      </c>
      <c r="N2239">
        <v>1</v>
      </c>
      <c r="P2239">
        <f t="shared" si="210"/>
        <v>158584.82</v>
      </c>
      <c r="Q2239">
        <f t="shared" si="211"/>
        <v>5.4772255750516612</v>
      </c>
      <c r="W2239">
        <f t="shared" si="212"/>
        <v>6155</v>
      </c>
      <c r="X2239" t="str">
        <f t="shared" si="213"/>
        <v>Mar</v>
      </c>
      <c r="Y2239" t="str">
        <f t="shared" si="214"/>
        <v>esi</v>
      </c>
      <c r="Z2239">
        <f t="shared" si="215"/>
        <v>8</v>
      </c>
    </row>
    <row r="2240" spans="1:26" x14ac:dyDescent="0.25">
      <c r="A2240">
        <v>2239</v>
      </c>
      <c r="B2240">
        <v>15808784</v>
      </c>
      <c r="C2240" t="s">
        <v>1302</v>
      </c>
      <c r="D2240">
        <v>835</v>
      </c>
      <c r="E2240" t="s">
        <v>15</v>
      </c>
      <c r="F2240" t="s">
        <v>23</v>
      </c>
      <c r="G2240">
        <v>28</v>
      </c>
      <c r="H2240">
        <v>2</v>
      </c>
      <c r="I2240">
        <v>163569.60999999999</v>
      </c>
      <c r="J2240">
        <v>2</v>
      </c>
      <c r="K2240">
        <v>1</v>
      </c>
      <c r="L2240">
        <v>1</v>
      </c>
      <c r="M2240">
        <v>154559.28</v>
      </c>
      <c r="N2240">
        <v>0</v>
      </c>
      <c r="P2240">
        <f t="shared" si="210"/>
        <v>163569.60999999999</v>
      </c>
      <c r="Q2240">
        <f t="shared" si="211"/>
        <v>5.2915026221291814</v>
      </c>
      <c r="W2240">
        <f t="shared" si="212"/>
        <v>321</v>
      </c>
      <c r="X2240" t="str">
        <f t="shared" si="213"/>
        <v>Hes</v>
      </c>
      <c r="Y2240" t="str">
        <f t="shared" si="214"/>
        <v>ess</v>
      </c>
      <c r="Z2240">
        <f t="shared" si="215"/>
        <v>4</v>
      </c>
    </row>
    <row r="2241" spans="1:26" x14ac:dyDescent="0.25">
      <c r="A2241">
        <v>2240</v>
      </c>
      <c r="B2241">
        <v>15648577</v>
      </c>
      <c r="C2241" t="s">
        <v>525</v>
      </c>
      <c r="D2241">
        <v>493</v>
      </c>
      <c r="E2241" t="s">
        <v>15</v>
      </c>
      <c r="F2241" t="s">
        <v>16</v>
      </c>
      <c r="G2241">
        <v>31</v>
      </c>
      <c r="H2241">
        <v>3</v>
      </c>
      <c r="I2241">
        <v>0</v>
      </c>
      <c r="J2241">
        <v>1</v>
      </c>
      <c r="K2241">
        <v>1</v>
      </c>
      <c r="L2241">
        <v>1</v>
      </c>
      <c r="M2241">
        <v>176570.28</v>
      </c>
      <c r="N2241">
        <v>1</v>
      </c>
      <c r="P2241">
        <f t="shared" si="210"/>
        <v>0</v>
      </c>
      <c r="Q2241">
        <f t="shared" si="211"/>
        <v>5.5677643628300215</v>
      </c>
      <c r="W2241">
        <f t="shared" si="212"/>
        <v>9449</v>
      </c>
      <c r="X2241" t="str">
        <f t="shared" si="213"/>
        <v>Pic</v>
      </c>
      <c r="Y2241" t="str">
        <f t="shared" si="214"/>
        <v>ing</v>
      </c>
      <c r="Z2241">
        <f t="shared" si="215"/>
        <v>9</v>
      </c>
    </row>
    <row r="2242" spans="1:26" x14ac:dyDescent="0.25">
      <c r="A2242">
        <v>2241</v>
      </c>
      <c r="B2242">
        <v>15670345</v>
      </c>
      <c r="C2242" t="s">
        <v>587</v>
      </c>
      <c r="D2242">
        <v>785</v>
      </c>
      <c r="E2242" t="s">
        <v>26</v>
      </c>
      <c r="F2242" t="s">
        <v>16</v>
      </c>
      <c r="G2242">
        <v>33</v>
      </c>
      <c r="H2242">
        <v>6</v>
      </c>
      <c r="I2242">
        <v>127211.45</v>
      </c>
      <c r="J2242">
        <v>1</v>
      </c>
      <c r="K2242">
        <v>0</v>
      </c>
      <c r="L2242">
        <v>0</v>
      </c>
      <c r="M2242">
        <v>191961.83</v>
      </c>
      <c r="N2242">
        <v>0</v>
      </c>
      <c r="P2242">
        <f t="shared" ref="P2242:P2305" si="216">ROUND(I2242,2)</f>
        <v>127211.45</v>
      </c>
      <c r="Q2242">
        <f t="shared" ref="Q2242:Q2305" si="217">SQRT(G:G)</f>
        <v>5.7445626465380286</v>
      </c>
      <c r="W2242">
        <f t="shared" ref="W2242:W2305" si="218">RANK(D2242,D:D)</f>
        <v>873</v>
      </c>
      <c r="X2242" t="str">
        <f t="shared" ref="X2242:X2305" si="219">LEFT(C:C,3)</f>
        <v>Maz</v>
      </c>
      <c r="Y2242" t="str">
        <f t="shared" ref="Y2242:Y2305" si="220">RIGHT(C:C,3)</f>
        <v>zzi</v>
      </c>
      <c r="Z2242">
        <f t="shared" ref="Z2242:Z2305" si="221">LEN(C:C)</f>
        <v>5</v>
      </c>
    </row>
    <row r="2243" spans="1:26" x14ac:dyDescent="0.25">
      <c r="A2243">
        <v>2242</v>
      </c>
      <c r="B2243">
        <v>15633112</v>
      </c>
      <c r="C2243" t="s">
        <v>336</v>
      </c>
      <c r="D2243">
        <v>681</v>
      </c>
      <c r="E2243" t="s">
        <v>26</v>
      </c>
      <c r="F2243" t="s">
        <v>23</v>
      </c>
      <c r="G2243">
        <v>42</v>
      </c>
      <c r="H2243">
        <v>3</v>
      </c>
      <c r="I2243">
        <v>118199.97</v>
      </c>
      <c r="J2243">
        <v>2</v>
      </c>
      <c r="K2243">
        <v>1</v>
      </c>
      <c r="L2243">
        <v>0</v>
      </c>
      <c r="M2243">
        <v>9452.8799999999992</v>
      </c>
      <c r="N2243">
        <v>1</v>
      </c>
      <c r="P2243">
        <f t="shared" si="216"/>
        <v>118199.97</v>
      </c>
      <c r="Q2243">
        <f t="shared" si="217"/>
        <v>6.4807406984078604</v>
      </c>
      <c r="W2243">
        <f t="shared" si="218"/>
        <v>3837</v>
      </c>
      <c r="X2243" t="str">
        <f t="shared" si="219"/>
        <v>Mad</v>
      </c>
      <c r="Y2243" t="str">
        <f t="shared" si="220"/>
        <v>ego</v>
      </c>
      <c r="Z2243">
        <f t="shared" si="221"/>
        <v>9</v>
      </c>
    </row>
    <row r="2244" spans="1:26" x14ac:dyDescent="0.25">
      <c r="A2244">
        <v>2243</v>
      </c>
      <c r="B2244">
        <v>15714397</v>
      </c>
      <c r="C2244" t="s">
        <v>859</v>
      </c>
      <c r="D2244">
        <v>621</v>
      </c>
      <c r="E2244" t="s">
        <v>26</v>
      </c>
      <c r="F2244" t="s">
        <v>16</v>
      </c>
      <c r="G2244">
        <v>30</v>
      </c>
      <c r="H2244">
        <v>2</v>
      </c>
      <c r="I2244">
        <v>101014.08</v>
      </c>
      <c r="J2244">
        <v>2</v>
      </c>
      <c r="K2244">
        <v>1</v>
      </c>
      <c r="L2244">
        <v>1</v>
      </c>
      <c r="M2244">
        <v>165257.31</v>
      </c>
      <c r="N2244">
        <v>0</v>
      </c>
      <c r="P2244">
        <f t="shared" si="216"/>
        <v>101014.08</v>
      </c>
      <c r="Q2244">
        <f t="shared" si="217"/>
        <v>5.4772255750516612</v>
      </c>
      <c r="W2244">
        <f t="shared" si="218"/>
        <v>6191</v>
      </c>
      <c r="X2244" t="str">
        <f t="shared" si="219"/>
        <v>Tre</v>
      </c>
      <c r="Y2244" t="str">
        <f t="shared" si="220"/>
        <v>ino</v>
      </c>
      <c r="Z2244">
        <f t="shared" si="221"/>
        <v>8</v>
      </c>
    </row>
    <row r="2245" spans="1:26" x14ac:dyDescent="0.25">
      <c r="A2245">
        <v>2244</v>
      </c>
      <c r="B2245">
        <v>15780038</v>
      </c>
      <c r="C2245" t="s">
        <v>468</v>
      </c>
      <c r="D2245">
        <v>756</v>
      </c>
      <c r="E2245" t="s">
        <v>18</v>
      </c>
      <c r="F2245" t="s">
        <v>23</v>
      </c>
      <c r="G2245">
        <v>38</v>
      </c>
      <c r="H2245">
        <v>6</v>
      </c>
      <c r="I2245">
        <v>119208.85</v>
      </c>
      <c r="J2245">
        <v>1</v>
      </c>
      <c r="K2245">
        <v>1</v>
      </c>
      <c r="L2245">
        <v>0</v>
      </c>
      <c r="M2245">
        <v>169763.89</v>
      </c>
      <c r="N2245">
        <v>1</v>
      </c>
      <c r="P2245">
        <f t="shared" si="216"/>
        <v>119208.85</v>
      </c>
      <c r="Q2245">
        <f t="shared" si="217"/>
        <v>6.164414002968976</v>
      </c>
      <c r="W2245">
        <f t="shared" si="218"/>
        <v>1441</v>
      </c>
      <c r="X2245" t="str">
        <f t="shared" si="219"/>
        <v>Pat</v>
      </c>
      <c r="Y2245" t="str">
        <f t="shared" si="220"/>
        <v>son</v>
      </c>
      <c r="Z2245">
        <f t="shared" si="221"/>
        <v>8</v>
      </c>
    </row>
    <row r="2246" spans="1:26" x14ac:dyDescent="0.25">
      <c r="A2246">
        <v>2245</v>
      </c>
      <c r="B2246">
        <v>15756305</v>
      </c>
      <c r="C2246" t="s">
        <v>218</v>
      </c>
      <c r="D2246">
        <v>515</v>
      </c>
      <c r="E2246" t="s">
        <v>15</v>
      </c>
      <c r="F2246" t="s">
        <v>16</v>
      </c>
      <c r="G2246">
        <v>66</v>
      </c>
      <c r="H2246">
        <v>6</v>
      </c>
      <c r="I2246">
        <v>0</v>
      </c>
      <c r="J2246">
        <v>2</v>
      </c>
      <c r="K2246">
        <v>1</v>
      </c>
      <c r="L2246">
        <v>1</v>
      </c>
      <c r="M2246">
        <v>160663.10999999999</v>
      </c>
      <c r="N2246">
        <v>0</v>
      </c>
      <c r="P2246">
        <f t="shared" si="216"/>
        <v>0</v>
      </c>
      <c r="Q2246">
        <f t="shared" si="217"/>
        <v>8.1240384046359608</v>
      </c>
      <c r="W2246">
        <f t="shared" si="218"/>
        <v>9122</v>
      </c>
      <c r="X2246" t="str">
        <f t="shared" si="219"/>
        <v>Mar</v>
      </c>
      <c r="Y2246" t="str">
        <f t="shared" si="220"/>
        <v>esi</v>
      </c>
      <c r="Z2246">
        <f t="shared" si="221"/>
        <v>8</v>
      </c>
    </row>
    <row r="2247" spans="1:26" x14ac:dyDescent="0.25">
      <c r="A2247">
        <v>2246</v>
      </c>
      <c r="B2247">
        <v>15578799</v>
      </c>
      <c r="C2247" t="s">
        <v>1303</v>
      </c>
      <c r="D2247">
        <v>625</v>
      </c>
      <c r="E2247" t="s">
        <v>15</v>
      </c>
      <c r="F2247" t="s">
        <v>16</v>
      </c>
      <c r="G2247">
        <v>58</v>
      </c>
      <c r="H2247">
        <v>10</v>
      </c>
      <c r="I2247">
        <v>53772.73</v>
      </c>
      <c r="J2247">
        <v>1</v>
      </c>
      <c r="K2247">
        <v>1</v>
      </c>
      <c r="L2247">
        <v>1</v>
      </c>
      <c r="M2247">
        <v>192072.1</v>
      </c>
      <c r="N2247">
        <v>1</v>
      </c>
      <c r="P2247">
        <f t="shared" si="216"/>
        <v>53772.73</v>
      </c>
      <c r="Q2247">
        <f t="shared" si="217"/>
        <v>7.6157731058639087</v>
      </c>
      <c r="W2247">
        <f t="shared" si="218"/>
        <v>6043</v>
      </c>
      <c r="X2247" t="str">
        <f t="shared" si="219"/>
        <v>Ana</v>
      </c>
      <c r="Y2247" t="str">
        <f t="shared" si="220"/>
        <v>isa</v>
      </c>
      <c r="Z2247">
        <f t="shared" si="221"/>
        <v>9</v>
      </c>
    </row>
    <row r="2248" spans="1:26" x14ac:dyDescent="0.25">
      <c r="A2248">
        <v>2247</v>
      </c>
      <c r="B2248">
        <v>15800326</v>
      </c>
      <c r="C2248" t="s">
        <v>225</v>
      </c>
      <c r="D2248">
        <v>717</v>
      </c>
      <c r="E2248" t="s">
        <v>18</v>
      </c>
      <c r="F2248" t="s">
        <v>16</v>
      </c>
      <c r="G2248">
        <v>39</v>
      </c>
      <c r="H2248">
        <v>6</v>
      </c>
      <c r="I2248">
        <v>0</v>
      </c>
      <c r="J2248">
        <v>2</v>
      </c>
      <c r="K2248">
        <v>1</v>
      </c>
      <c r="L2248">
        <v>0</v>
      </c>
      <c r="M2248">
        <v>93275.61</v>
      </c>
      <c r="N2248">
        <v>0</v>
      </c>
      <c r="P2248">
        <f t="shared" si="216"/>
        <v>0</v>
      </c>
      <c r="Q2248">
        <f t="shared" si="217"/>
        <v>6.2449979983983983</v>
      </c>
      <c r="W2248">
        <f t="shared" si="218"/>
        <v>2502</v>
      </c>
      <c r="X2248" t="str">
        <f t="shared" si="219"/>
        <v>Poo</v>
      </c>
      <c r="Y2248" t="str">
        <f t="shared" si="220"/>
        <v>ole</v>
      </c>
      <c r="Z2248">
        <f t="shared" si="221"/>
        <v>5</v>
      </c>
    </row>
    <row r="2249" spans="1:26" x14ac:dyDescent="0.25">
      <c r="A2249">
        <v>2248</v>
      </c>
      <c r="B2249">
        <v>15785485</v>
      </c>
      <c r="C2249" t="s">
        <v>1304</v>
      </c>
      <c r="D2249">
        <v>595</v>
      </c>
      <c r="E2249" t="s">
        <v>26</v>
      </c>
      <c r="F2249" t="s">
        <v>16</v>
      </c>
      <c r="G2249">
        <v>41</v>
      </c>
      <c r="H2249">
        <v>2</v>
      </c>
      <c r="I2249">
        <v>138878.81</v>
      </c>
      <c r="J2249">
        <v>1</v>
      </c>
      <c r="K2249">
        <v>0</v>
      </c>
      <c r="L2249">
        <v>1</v>
      </c>
      <c r="M2249">
        <v>112269.67</v>
      </c>
      <c r="N2249">
        <v>0</v>
      </c>
      <c r="P2249">
        <f t="shared" si="216"/>
        <v>138878.81</v>
      </c>
      <c r="Q2249">
        <f t="shared" si="217"/>
        <v>6.4031242374328485</v>
      </c>
      <c r="W2249">
        <f t="shared" si="218"/>
        <v>7105</v>
      </c>
      <c r="X2249" t="str">
        <f t="shared" si="219"/>
        <v>Zho</v>
      </c>
      <c r="Y2249" t="str">
        <f t="shared" si="220"/>
        <v>hou</v>
      </c>
      <c r="Z2249">
        <f t="shared" si="221"/>
        <v>4</v>
      </c>
    </row>
    <row r="2250" spans="1:26" x14ac:dyDescent="0.25">
      <c r="A2250">
        <v>2249</v>
      </c>
      <c r="B2250">
        <v>15783958</v>
      </c>
      <c r="C2250" t="s">
        <v>1083</v>
      </c>
      <c r="D2250">
        <v>539</v>
      </c>
      <c r="E2250" t="s">
        <v>18</v>
      </c>
      <c r="F2250" t="s">
        <v>16</v>
      </c>
      <c r="G2250">
        <v>37</v>
      </c>
      <c r="H2250">
        <v>1</v>
      </c>
      <c r="I2250">
        <v>130922.81</v>
      </c>
      <c r="J2250">
        <v>2</v>
      </c>
      <c r="K2250">
        <v>0</v>
      </c>
      <c r="L2250">
        <v>0</v>
      </c>
      <c r="M2250">
        <v>2186.83</v>
      </c>
      <c r="N2250">
        <v>0</v>
      </c>
      <c r="P2250">
        <f t="shared" si="216"/>
        <v>130922.81</v>
      </c>
      <c r="Q2250">
        <f t="shared" si="217"/>
        <v>6.0827625302982193</v>
      </c>
      <c r="W2250">
        <f t="shared" si="218"/>
        <v>8637</v>
      </c>
      <c r="X2250" t="str">
        <f t="shared" si="219"/>
        <v>Bat</v>
      </c>
      <c r="Y2250" t="str">
        <f t="shared" si="220"/>
        <v>tes</v>
      </c>
      <c r="Z2250">
        <f t="shared" si="221"/>
        <v>5</v>
      </c>
    </row>
    <row r="2251" spans="1:26" x14ac:dyDescent="0.25">
      <c r="A2251">
        <v>2250</v>
      </c>
      <c r="B2251">
        <v>15727546</v>
      </c>
      <c r="C2251" t="s">
        <v>715</v>
      </c>
      <c r="D2251">
        <v>762</v>
      </c>
      <c r="E2251" t="s">
        <v>15</v>
      </c>
      <c r="F2251" t="s">
        <v>23</v>
      </c>
      <c r="G2251">
        <v>35</v>
      </c>
      <c r="H2251">
        <v>9</v>
      </c>
      <c r="I2251">
        <v>0</v>
      </c>
      <c r="J2251">
        <v>2</v>
      </c>
      <c r="K2251">
        <v>1</v>
      </c>
      <c r="L2251">
        <v>1</v>
      </c>
      <c r="M2251">
        <v>43075.7</v>
      </c>
      <c r="N2251">
        <v>0</v>
      </c>
      <c r="P2251">
        <f t="shared" si="216"/>
        <v>0</v>
      </c>
      <c r="Q2251">
        <f t="shared" si="217"/>
        <v>5.9160797830996161</v>
      </c>
      <c r="W2251">
        <f t="shared" si="218"/>
        <v>1309</v>
      </c>
      <c r="X2251" t="str">
        <f t="shared" si="219"/>
        <v>Ole</v>
      </c>
      <c r="Y2251" t="str">
        <f t="shared" si="220"/>
        <v>uru</v>
      </c>
      <c r="Z2251">
        <f t="shared" si="221"/>
        <v>7</v>
      </c>
    </row>
    <row r="2252" spans="1:26" x14ac:dyDescent="0.25">
      <c r="A2252">
        <v>2251</v>
      </c>
      <c r="B2252">
        <v>15739576</v>
      </c>
      <c r="C2252" t="s">
        <v>1305</v>
      </c>
      <c r="D2252">
        <v>706</v>
      </c>
      <c r="E2252" t="s">
        <v>18</v>
      </c>
      <c r="F2252" t="s">
        <v>23</v>
      </c>
      <c r="G2252">
        <v>20</v>
      </c>
      <c r="H2252">
        <v>8</v>
      </c>
      <c r="I2252">
        <v>0</v>
      </c>
      <c r="J2252">
        <v>2</v>
      </c>
      <c r="K2252">
        <v>1</v>
      </c>
      <c r="L2252">
        <v>1</v>
      </c>
      <c r="M2252">
        <v>12368.11</v>
      </c>
      <c r="N2252">
        <v>0</v>
      </c>
      <c r="P2252">
        <f t="shared" si="216"/>
        <v>0</v>
      </c>
      <c r="Q2252">
        <f t="shared" si="217"/>
        <v>4.4721359549995796</v>
      </c>
      <c r="W2252">
        <f t="shared" si="218"/>
        <v>2886</v>
      </c>
      <c r="X2252" t="str">
        <f t="shared" si="219"/>
        <v>Bus</v>
      </c>
      <c r="Y2252" t="str">
        <f t="shared" si="220"/>
        <v>ard</v>
      </c>
      <c r="Z2252">
        <f t="shared" si="221"/>
        <v>7</v>
      </c>
    </row>
    <row r="2253" spans="1:26" x14ac:dyDescent="0.25">
      <c r="A2253">
        <v>2252</v>
      </c>
      <c r="B2253">
        <v>15631333</v>
      </c>
      <c r="C2253" t="s">
        <v>883</v>
      </c>
      <c r="D2253">
        <v>677</v>
      </c>
      <c r="E2253" t="s">
        <v>18</v>
      </c>
      <c r="F2253" t="s">
        <v>16</v>
      </c>
      <c r="G2253">
        <v>25</v>
      </c>
      <c r="H2253">
        <v>8</v>
      </c>
      <c r="I2253">
        <v>130866.19</v>
      </c>
      <c r="J2253">
        <v>1</v>
      </c>
      <c r="K2253">
        <v>1</v>
      </c>
      <c r="L2253">
        <v>0</v>
      </c>
      <c r="M2253">
        <v>42410.21</v>
      </c>
      <c r="N2253">
        <v>0</v>
      </c>
      <c r="P2253">
        <f t="shared" si="216"/>
        <v>130866.19</v>
      </c>
      <c r="Q2253">
        <f t="shared" si="217"/>
        <v>5</v>
      </c>
      <c r="W2253">
        <f t="shared" si="218"/>
        <v>4024</v>
      </c>
      <c r="X2253" t="str">
        <f t="shared" si="219"/>
        <v>Wad</v>
      </c>
      <c r="Y2253" t="str">
        <f t="shared" si="220"/>
        <v>ade</v>
      </c>
      <c r="Z2253">
        <f t="shared" si="221"/>
        <v>4</v>
      </c>
    </row>
    <row r="2254" spans="1:26" x14ac:dyDescent="0.25">
      <c r="A2254">
        <v>2253</v>
      </c>
      <c r="B2254">
        <v>15604782</v>
      </c>
      <c r="C2254" t="s">
        <v>214</v>
      </c>
      <c r="D2254">
        <v>733</v>
      </c>
      <c r="E2254" t="s">
        <v>26</v>
      </c>
      <c r="F2254" t="s">
        <v>16</v>
      </c>
      <c r="G2254">
        <v>33</v>
      </c>
      <c r="H2254">
        <v>7</v>
      </c>
      <c r="I2254">
        <v>187257.94</v>
      </c>
      <c r="J2254">
        <v>1</v>
      </c>
      <c r="K2254">
        <v>0</v>
      </c>
      <c r="L2254">
        <v>1</v>
      </c>
      <c r="M2254">
        <v>190430.81</v>
      </c>
      <c r="N2254">
        <v>0</v>
      </c>
      <c r="P2254">
        <f t="shared" si="216"/>
        <v>187257.94</v>
      </c>
      <c r="Q2254">
        <f t="shared" si="217"/>
        <v>5.7445626465380286</v>
      </c>
      <c r="W2254">
        <f t="shared" si="218"/>
        <v>2026</v>
      </c>
      <c r="X2254" t="str">
        <f t="shared" si="219"/>
        <v>Tan</v>
      </c>
      <c r="Y2254" t="str">
        <f t="shared" si="220"/>
        <v>Tan</v>
      </c>
      <c r="Z2254">
        <f t="shared" si="221"/>
        <v>3</v>
      </c>
    </row>
    <row r="2255" spans="1:26" x14ac:dyDescent="0.25">
      <c r="A2255">
        <v>2254</v>
      </c>
      <c r="B2255">
        <v>15589643</v>
      </c>
      <c r="C2255" t="s">
        <v>1306</v>
      </c>
      <c r="D2255">
        <v>684</v>
      </c>
      <c r="E2255" t="s">
        <v>18</v>
      </c>
      <c r="F2255" t="s">
        <v>16</v>
      </c>
      <c r="G2255">
        <v>41</v>
      </c>
      <c r="H2255">
        <v>7</v>
      </c>
      <c r="I2255">
        <v>0</v>
      </c>
      <c r="J2255">
        <v>1</v>
      </c>
      <c r="K2255">
        <v>1</v>
      </c>
      <c r="L2255">
        <v>1</v>
      </c>
      <c r="M2255">
        <v>138394.37</v>
      </c>
      <c r="N2255">
        <v>0</v>
      </c>
      <c r="P2255">
        <f t="shared" si="216"/>
        <v>0</v>
      </c>
      <c r="Q2255">
        <f t="shared" si="217"/>
        <v>6.4031242374328485</v>
      </c>
      <c r="W2255">
        <f t="shared" si="218"/>
        <v>3690</v>
      </c>
      <c r="X2255" t="str">
        <f t="shared" si="219"/>
        <v>Ngo</v>
      </c>
      <c r="Y2255" t="str">
        <f t="shared" si="220"/>
        <v>uka</v>
      </c>
      <c r="Z2255">
        <f t="shared" si="221"/>
        <v>13</v>
      </c>
    </row>
    <row r="2256" spans="1:26" x14ac:dyDescent="0.25">
      <c r="A2256">
        <v>2255</v>
      </c>
      <c r="B2256">
        <v>15585533</v>
      </c>
      <c r="C2256" t="s">
        <v>291</v>
      </c>
      <c r="D2256">
        <v>679</v>
      </c>
      <c r="E2256" t="s">
        <v>15</v>
      </c>
      <c r="F2256" t="s">
        <v>23</v>
      </c>
      <c r="G2256">
        <v>36</v>
      </c>
      <c r="H2256">
        <v>6</v>
      </c>
      <c r="I2256">
        <v>147733.64000000001</v>
      </c>
      <c r="J2256">
        <v>1</v>
      </c>
      <c r="K2256">
        <v>0</v>
      </c>
      <c r="L2256">
        <v>1</v>
      </c>
      <c r="M2256">
        <v>172501.38</v>
      </c>
      <c r="N2256">
        <v>0</v>
      </c>
      <c r="P2256">
        <f t="shared" si="216"/>
        <v>147733.64000000001</v>
      </c>
      <c r="Q2256">
        <f t="shared" si="217"/>
        <v>6</v>
      </c>
      <c r="W2256">
        <f t="shared" si="218"/>
        <v>3916</v>
      </c>
      <c r="X2256" t="str">
        <f t="shared" si="219"/>
        <v>Cal</v>
      </c>
      <c r="Y2256" t="str">
        <f t="shared" si="220"/>
        <v>ese</v>
      </c>
      <c r="Z2256">
        <f t="shared" si="221"/>
        <v>9</v>
      </c>
    </row>
    <row r="2257" spans="1:26" x14ac:dyDescent="0.25">
      <c r="A2257">
        <v>2256</v>
      </c>
      <c r="B2257">
        <v>15681506</v>
      </c>
      <c r="C2257" t="s">
        <v>1307</v>
      </c>
      <c r="D2257">
        <v>478</v>
      </c>
      <c r="E2257" t="s">
        <v>18</v>
      </c>
      <c r="F2257" t="s">
        <v>23</v>
      </c>
      <c r="G2257">
        <v>43</v>
      </c>
      <c r="H2257">
        <v>1</v>
      </c>
      <c r="I2257">
        <v>0</v>
      </c>
      <c r="J2257">
        <v>2</v>
      </c>
      <c r="K2257">
        <v>1</v>
      </c>
      <c r="L2257">
        <v>1</v>
      </c>
      <c r="M2257">
        <v>197916.43</v>
      </c>
      <c r="N2257">
        <v>0</v>
      </c>
      <c r="P2257">
        <f t="shared" si="216"/>
        <v>0</v>
      </c>
      <c r="Q2257">
        <f t="shared" si="217"/>
        <v>6.5574385243020004</v>
      </c>
      <c r="W2257">
        <f t="shared" si="218"/>
        <v>9616</v>
      </c>
      <c r="X2257" t="str">
        <f t="shared" si="219"/>
        <v>Lan</v>
      </c>
      <c r="Y2257" t="str">
        <f t="shared" si="220"/>
        <v>ane</v>
      </c>
      <c r="Z2257">
        <f t="shared" si="221"/>
        <v>4</v>
      </c>
    </row>
    <row r="2258" spans="1:26" x14ac:dyDescent="0.25">
      <c r="A2258">
        <v>2257</v>
      </c>
      <c r="B2258">
        <v>15630551</v>
      </c>
      <c r="C2258" t="s">
        <v>444</v>
      </c>
      <c r="D2258">
        <v>696</v>
      </c>
      <c r="E2258" t="s">
        <v>15</v>
      </c>
      <c r="F2258" t="s">
        <v>23</v>
      </c>
      <c r="G2258">
        <v>33</v>
      </c>
      <c r="H2258">
        <v>2</v>
      </c>
      <c r="I2258">
        <v>163139.26999999999</v>
      </c>
      <c r="J2258">
        <v>1</v>
      </c>
      <c r="K2258">
        <v>1</v>
      </c>
      <c r="L2258">
        <v>1</v>
      </c>
      <c r="M2258">
        <v>7035.36</v>
      </c>
      <c r="N2258">
        <v>0</v>
      </c>
      <c r="P2258">
        <f t="shared" si="216"/>
        <v>163139.26999999999</v>
      </c>
      <c r="Q2258">
        <f t="shared" si="217"/>
        <v>5.7445626465380286</v>
      </c>
      <c r="W2258">
        <f t="shared" si="218"/>
        <v>3266</v>
      </c>
      <c r="X2258" t="str">
        <f t="shared" si="219"/>
        <v>For</v>
      </c>
      <c r="Y2258" t="str">
        <f t="shared" si="220"/>
        <v>bes</v>
      </c>
      <c r="Z2258">
        <f t="shared" si="221"/>
        <v>6</v>
      </c>
    </row>
    <row r="2259" spans="1:26" x14ac:dyDescent="0.25">
      <c r="A2259">
        <v>2258</v>
      </c>
      <c r="B2259">
        <v>15698349</v>
      </c>
      <c r="C2259" t="s">
        <v>1308</v>
      </c>
      <c r="D2259">
        <v>686</v>
      </c>
      <c r="E2259" t="s">
        <v>18</v>
      </c>
      <c r="F2259" t="s">
        <v>16</v>
      </c>
      <c r="G2259">
        <v>35</v>
      </c>
      <c r="H2259">
        <v>4</v>
      </c>
      <c r="I2259">
        <v>0</v>
      </c>
      <c r="J2259">
        <v>2</v>
      </c>
      <c r="K2259">
        <v>1</v>
      </c>
      <c r="L2259">
        <v>1</v>
      </c>
      <c r="M2259">
        <v>159676.54999999999</v>
      </c>
      <c r="N2259">
        <v>0</v>
      </c>
      <c r="P2259">
        <f t="shared" si="216"/>
        <v>0</v>
      </c>
      <c r="Q2259">
        <f t="shared" si="217"/>
        <v>5.9160797830996161</v>
      </c>
      <c r="W2259">
        <f t="shared" si="218"/>
        <v>3610</v>
      </c>
      <c r="X2259" t="str">
        <f t="shared" si="219"/>
        <v>Dav</v>
      </c>
      <c r="Y2259" t="str">
        <f t="shared" si="220"/>
        <v>avy</v>
      </c>
      <c r="Z2259">
        <f t="shared" si="221"/>
        <v>4</v>
      </c>
    </row>
    <row r="2260" spans="1:26" x14ac:dyDescent="0.25">
      <c r="A2260">
        <v>2259</v>
      </c>
      <c r="B2260">
        <v>15776631</v>
      </c>
      <c r="C2260" t="s">
        <v>149</v>
      </c>
      <c r="D2260">
        <v>466</v>
      </c>
      <c r="E2260" t="s">
        <v>15</v>
      </c>
      <c r="F2260" t="s">
        <v>16</v>
      </c>
      <c r="G2260">
        <v>36</v>
      </c>
      <c r="H2260">
        <v>5</v>
      </c>
      <c r="I2260">
        <v>119540.15</v>
      </c>
      <c r="J2260">
        <v>1</v>
      </c>
      <c r="K2260">
        <v>0</v>
      </c>
      <c r="L2260">
        <v>1</v>
      </c>
      <c r="M2260">
        <v>80603.990000000005</v>
      </c>
      <c r="N2260">
        <v>0</v>
      </c>
      <c r="P2260">
        <f t="shared" si="216"/>
        <v>119540.15</v>
      </c>
      <c r="Q2260">
        <f t="shared" si="217"/>
        <v>6</v>
      </c>
      <c r="W2260">
        <f t="shared" si="218"/>
        <v>9713</v>
      </c>
      <c r="X2260" t="str">
        <f t="shared" si="219"/>
        <v>Ma</v>
      </c>
      <c r="Y2260" t="str">
        <f t="shared" si="220"/>
        <v>Ma</v>
      </c>
      <c r="Z2260">
        <f t="shared" si="221"/>
        <v>2</v>
      </c>
    </row>
    <row r="2261" spans="1:26" x14ac:dyDescent="0.25">
      <c r="A2261">
        <v>2260</v>
      </c>
      <c r="B2261">
        <v>15762216</v>
      </c>
      <c r="C2261" t="s">
        <v>1309</v>
      </c>
      <c r="D2261">
        <v>686</v>
      </c>
      <c r="E2261" t="s">
        <v>15</v>
      </c>
      <c r="F2261" t="s">
        <v>16</v>
      </c>
      <c r="G2261">
        <v>41</v>
      </c>
      <c r="H2261">
        <v>4</v>
      </c>
      <c r="I2261">
        <v>129553.76</v>
      </c>
      <c r="J2261">
        <v>2</v>
      </c>
      <c r="K2261">
        <v>1</v>
      </c>
      <c r="L2261">
        <v>0</v>
      </c>
      <c r="M2261">
        <v>187599.8</v>
      </c>
      <c r="N2261">
        <v>0</v>
      </c>
      <c r="P2261">
        <f t="shared" si="216"/>
        <v>129553.76</v>
      </c>
      <c r="Q2261">
        <f t="shared" si="217"/>
        <v>6.4031242374328485</v>
      </c>
      <c r="W2261">
        <f t="shared" si="218"/>
        <v>3610</v>
      </c>
      <c r="X2261" t="str">
        <f t="shared" si="219"/>
        <v>Bar</v>
      </c>
      <c r="Y2261" t="str">
        <f t="shared" si="220"/>
        <v>era</v>
      </c>
      <c r="Z2261">
        <f t="shared" si="221"/>
        <v>7</v>
      </c>
    </row>
    <row r="2262" spans="1:26" x14ac:dyDescent="0.25">
      <c r="A2262">
        <v>2261</v>
      </c>
      <c r="B2262">
        <v>15623927</v>
      </c>
      <c r="C2262" t="s">
        <v>651</v>
      </c>
      <c r="D2262">
        <v>576</v>
      </c>
      <c r="E2262" t="s">
        <v>15</v>
      </c>
      <c r="F2262" t="s">
        <v>23</v>
      </c>
      <c r="G2262">
        <v>55</v>
      </c>
      <c r="H2262">
        <v>9</v>
      </c>
      <c r="I2262">
        <v>0</v>
      </c>
      <c r="J2262">
        <v>2</v>
      </c>
      <c r="K2262">
        <v>1</v>
      </c>
      <c r="L2262">
        <v>1</v>
      </c>
      <c r="M2262">
        <v>94450.97</v>
      </c>
      <c r="N2262">
        <v>0</v>
      </c>
      <c r="P2262">
        <f t="shared" si="216"/>
        <v>0</v>
      </c>
      <c r="Q2262">
        <f t="shared" si="217"/>
        <v>7.416198487095663</v>
      </c>
      <c r="W2262">
        <f t="shared" si="218"/>
        <v>7732</v>
      </c>
      <c r="X2262" t="str">
        <f t="shared" si="219"/>
        <v>Ale</v>
      </c>
      <c r="Y2262" t="str">
        <f t="shared" si="220"/>
        <v>der</v>
      </c>
      <c r="Z2262">
        <f t="shared" si="221"/>
        <v>9</v>
      </c>
    </row>
    <row r="2263" spans="1:26" x14ac:dyDescent="0.25">
      <c r="A2263">
        <v>2262</v>
      </c>
      <c r="B2263">
        <v>15681402</v>
      </c>
      <c r="C2263" t="s">
        <v>1306</v>
      </c>
      <c r="D2263">
        <v>763</v>
      </c>
      <c r="E2263" t="s">
        <v>26</v>
      </c>
      <c r="F2263" t="s">
        <v>16</v>
      </c>
      <c r="G2263">
        <v>61</v>
      </c>
      <c r="H2263">
        <v>1</v>
      </c>
      <c r="I2263">
        <v>66101.89</v>
      </c>
      <c r="J2263">
        <v>1</v>
      </c>
      <c r="K2263">
        <v>1</v>
      </c>
      <c r="L2263">
        <v>1</v>
      </c>
      <c r="M2263">
        <v>143981.26999999999</v>
      </c>
      <c r="N2263">
        <v>0</v>
      </c>
      <c r="P2263">
        <f t="shared" si="216"/>
        <v>66101.89</v>
      </c>
      <c r="Q2263">
        <f t="shared" si="217"/>
        <v>7.810249675906654</v>
      </c>
      <c r="W2263">
        <f t="shared" si="218"/>
        <v>1289</v>
      </c>
      <c r="X2263" t="str">
        <f t="shared" si="219"/>
        <v>Ngo</v>
      </c>
      <c r="Y2263" t="str">
        <f t="shared" si="220"/>
        <v>uka</v>
      </c>
      <c r="Z2263">
        <f t="shared" si="221"/>
        <v>13</v>
      </c>
    </row>
    <row r="2264" spans="1:26" x14ac:dyDescent="0.25">
      <c r="A2264">
        <v>2263</v>
      </c>
      <c r="B2264">
        <v>15586264</v>
      </c>
      <c r="C2264" t="s">
        <v>854</v>
      </c>
      <c r="D2264">
        <v>572</v>
      </c>
      <c r="E2264" t="s">
        <v>15</v>
      </c>
      <c r="F2264" t="s">
        <v>23</v>
      </c>
      <c r="G2264">
        <v>43</v>
      </c>
      <c r="H2264">
        <v>2</v>
      </c>
      <c r="I2264">
        <v>140431.98000000001</v>
      </c>
      <c r="J2264">
        <v>1</v>
      </c>
      <c r="K2264">
        <v>1</v>
      </c>
      <c r="L2264">
        <v>0</v>
      </c>
      <c r="M2264">
        <v>26450.57</v>
      </c>
      <c r="N2264">
        <v>1</v>
      </c>
      <c r="P2264">
        <f t="shared" si="216"/>
        <v>140431.98000000001</v>
      </c>
      <c r="Q2264">
        <f t="shared" si="217"/>
        <v>6.5574385243020004</v>
      </c>
      <c r="W2264">
        <f t="shared" si="218"/>
        <v>7835</v>
      </c>
      <c r="X2264" t="str">
        <f t="shared" si="219"/>
        <v>Mur</v>
      </c>
      <c r="Y2264" t="str">
        <f t="shared" si="220"/>
        <v>ray</v>
      </c>
      <c r="Z2264">
        <f t="shared" si="221"/>
        <v>6</v>
      </c>
    </row>
    <row r="2265" spans="1:26" x14ac:dyDescent="0.25">
      <c r="A2265">
        <v>2264</v>
      </c>
      <c r="B2265">
        <v>15594685</v>
      </c>
      <c r="C2265" t="s">
        <v>1310</v>
      </c>
      <c r="D2265">
        <v>757</v>
      </c>
      <c r="E2265" t="s">
        <v>15</v>
      </c>
      <c r="F2265" t="s">
        <v>16</v>
      </c>
      <c r="G2265">
        <v>49</v>
      </c>
      <c r="H2265">
        <v>2</v>
      </c>
      <c r="I2265">
        <v>0</v>
      </c>
      <c r="J2265">
        <v>2</v>
      </c>
      <c r="K2265">
        <v>0</v>
      </c>
      <c r="L2265">
        <v>0</v>
      </c>
      <c r="M2265">
        <v>164482.92000000001</v>
      </c>
      <c r="N2265">
        <v>0</v>
      </c>
      <c r="P2265">
        <f t="shared" si="216"/>
        <v>0</v>
      </c>
      <c r="Q2265">
        <f t="shared" si="217"/>
        <v>7</v>
      </c>
      <c r="W2265">
        <f t="shared" si="218"/>
        <v>1411</v>
      </c>
      <c r="X2265" t="str">
        <f t="shared" si="219"/>
        <v>Hal</v>
      </c>
      <c r="Y2265" t="str">
        <f t="shared" si="220"/>
        <v>all</v>
      </c>
      <c r="Z2265">
        <f t="shared" si="221"/>
        <v>4</v>
      </c>
    </row>
    <row r="2266" spans="1:26" x14ac:dyDescent="0.25">
      <c r="A2266">
        <v>2265</v>
      </c>
      <c r="B2266">
        <v>15812945</v>
      </c>
      <c r="C2266" t="s">
        <v>746</v>
      </c>
      <c r="D2266">
        <v>582</v>
      </c>
      <c r="E2266" t="s">
        <v>15</v>
      </c>
      <c r="F2266" t="s">
        <v>16</v>
      </c>
      <c r="G2266">
        <v>29</v>
      </c>
      <c r="H2266">
        <v>0</v>
      </c>
      <c r="I2266">
        <v>0</v>
      </c>
      <c r="J2266">
        <v>1</v>
      </c>
      <c r="K2266">
        <v>1</v>
      </c>
      <c r="L2266">
        <v>1</v>
      </c>
      <c r="M2266">
        <v>84012.81</v>
      </c>
      <c r="N2266">
        <v>0</v>
      </c>
      <c r="P2266">
        <f t="shared" si="216"/>
        <v>0</v>
      </c>
      <c r="Q2266">
        <f t="shared" si="217"/>
        <v>5.3851648071345037</v>
      </c>
      <c r="W2266">
        <f t="shared" si="218"/>
        <v>7543</v>
      </c>
      <c r="X2266" t="str">
        <f t="shared" si="219"/>
        <v>Pad</v>
      </c>
      <c r="Y2266" t="str">
        <f t="shared" si="220"/>
        <v>esi</v>
      </c>
      <c r="Z2266">
        <f t="shared" si="221"/>
        <v>8</v>
      </c>
    </row>
    <row r="2267" spans="1:26" x14ac:dyDescent="0.25">
      <c r="A2267">
        <v>2266</v>
      </c>
      <c r="B2267">
        <v>15734628</v>
      </c>
      <c r="C2267" t="s">
        <v>1311</v>
      </c>
      <c r="D2267">
        <v>623</v>
      </c>
      <c r="E2267" t="s">
        <v>15</v>
      </c>
      <c r="F2267" t="s">
        <v>16</v>
      </c>
      <c r="G2267">
        <v>35</v>
      </c>
      <c r="H2267">
        <v>5</v>
      </c>
      <c r="I2267">
        <v>0</v>
      </c>
      <c r="J2267">
        <v>2</v>
      </c>
      <c r="K2267">
        <v>1</v>
      </c>
      <c r="L2267">
        <v>0</v>
      </c>
      <c r="M2267">
        <v>101192.08</v>
      </c>
      <c r="N2267">
        <v>0</v>
      </c>
      <c r="P2267">
        <f t="shared" si="216"/>
        <v>0</v>
      </c>
      <c r="Q2267">
        <f t="shared" si="217"/>
        <v>5.9160797830996161</v>
      </c>
      <c r="W2267">
        <f t="shared" si="218"/>
        <v>6123</v>
      </c>
      <c r="X2267" t="str">
        <f t="shared" si="219"/>
        <v>Lys</v>
      </c>
      <c r="Y2267" t="str">
        <f t="shared" si="220"/>
        <v>ght</v>
      </c>
      <c r="Z2267">
        <f t="shared" si="221"/>
        <v>7</v>
      </c>
    </row>
    <row r="2268" spans="1:26" x14ac:dyDescent="0.25">
      <c r="A2268">
        <v>2267</v>
      </c>
      <c r="B2268">
        <v>15629323</v>
      </c>
      <c r="C2268" t="s">
        <v>1312</v>
      </c>
      <c r="D2268">
        <v>617</v>
      </c>
      <c r="E2268" t="s">
        <v>26</v>
      </c>
      <c r="F2268" t="s">
        <v>16</v>
      </c>
      <c r="G2268">
        <v>37</v>
      </c>
      <c r="H2268">
        <v>4</v>
      </c>
      <c r="I2268">
        <v>116471.43</v>
      </c>
      <c r="J2268">
        <v>2</v>
      </c>
      <c r="K2268">
        <v>1</v>
      </c>
      <c r="L2268">
        <v>0</v>
      </c>
      <c r="M2268">
        <v>175324.74</v>
      </c>
      <c r="N2268">
        <v>1</v>
      </c>
      <c r="P2268">
        <f t="shared" si="216"/>
        <v>116471.43</v>
      </c>
      <c r="Q2268">
        <f t="shared" si="217"/>
        <v>6.0827625302982193</v>
      </c>
      <c r="W2268">
        <f t="shared" si="218"/>
        <v>6329</v>
      </c>
      <c r="X2268" t="str">
        <f t="shared" si="219"/>
        <v>Kel</v>
      </c>
      <c r="Y2268" t="str">
        <f t="shared" si="220"/>
        <v>chi</v>
      </c>
      <c r="Z2268">
        <f t="shared" si="221"/>
        <v>7</v>
      </c>
    </row>
    <row r="2269" spans="1:26" x14ac:dyDescent="0.25">
      <c r="A2269">
        <v>2268</v>
      </c>
      <c r="B2269">
        <v>15666823</v>
      </c>
      <c r="C2269" t="s">
        <v>46</v>
      </c>
      <c r="D2269">
        <v>425</v>
      </c>
      <c r="E2269" t="s">
        <v>15</v>
      </c>
      <c r="F2269" t="s">
        <v>23</v>
      </c>
      <c r="G2269">
        <v>39</v>
      </c>
      <c r="H2269">
        <v>4</v>
      </c>
      <c r="I2269">
        <v>0</v>
      </c>
      <c r="J2269">
        <v>2</v>
      </c>
      <c r="K2269">
        <v>1</v>
      </c>
      <c r="L2269">
        <v>0</v>
      </c>
      <c r="M2269">
        <v>197226.32</v>
      </c>
      <c r="N2269">
        <v>0</v>
      </c>
      <c r="P2269">
        <f t="shared" si="216"/>
        <v>0</v>
      </c>
      <c r="Q2269">
        <f t="shared" si="217"/>
        <v>6.2449979983983983</v>
      </c>
      <c r="W2269">
        <f t="shared" si="218"/>
        <v>9931</v>
      </c>
      <c r="X2269" t="str">
        <f t="shared" si="219"/>
        <v>Neb</v>
      </c>
      <c r="Y2269" t="str">
        <f t="shared" si="220"/>
        <v>chi</v>
      </c>
      <c r="Z2269">
        <f t="shared" si="221"/>
        <v>7</v>
      </c>
    </row>
    <row r="2270" spans="1:26" x14ac:dyDescent="0.25">
      <c r="A2270">
        <v>2269</v>
      </c>
      <c r="B2270">
        <v>15777553</v>
      </c>
      <c r="C2270" t="s">
        <v>1280</v>
      </c>
      <c r="D2270">
        <v>659</v>
      </c>
      <c r="E2270" t="s">
        <v>15</v>
      </c>
      <c r="F2270" t="s">
        <v>16</v>
      </c>
      <c r="G2270">
        <v>56</v>
      </c>
      <c r="H2270">
        <v>9</v>
      </c>
      <c r="I2270">
        <v>123785.24</v>
      </c>
      <c r="J2270">
        <v>1</v>
      </c>
      <c r="K2270">
        <v>1</v>
      </c>
      <c r="L2270">
        <v>0</v>
      </c>
      <c r="M2270">
        <v>99504.03</v>
      </c>
      <c r="N2270">
        <v>1</v>
      </c>
      <c r="P2270">
        <f t="shared" si="216"/>
        <v>123785.24</v>
      </c>
      <c r="Q2270">
        <f t="shared" si="217"/>
        <v>7.4833147735478827</v>
      </c>
      <c r="W2270">
        <f t="shared" si="218"/>
        <v>4702</v>
      </c>
      <c r="X2270" t="str">
        <f t="shared" si="219"/>
        <v>Han</v>
      </c>
      <c r="Y2270" t="str">
        <f t="shared" si="220"/>
        <v>son</v>
      </c>
      <c r="Z2270">
        <f t="shared" si="221"/>
        <v>6</v>
      </c>
    </row>
    <row r="2271" spans="1:26" x14ac:dyDescent="0.25">
      <c r="A2271">
        <v>2270</v>
      </c>
      <c r="B2271">
        <v>15613097</v>
      </c>
      <c r="C2271" t="s">
        <v>556</v>
      </c>
      <c r="D2271">
        <v>605</v>
      </c>
      <c r="E2271" t="s">
        <v>15</v>
      </c>
      <c r="F2271" t="s">
        <v>16</v>
      </c>
      <c r="G2271">
        <v>33</v>
      </c>
      <c r="H2271">
        <v>4</v>
      </c>
      <c r="I2271">
        <v>0</v>
      </c>
      <c r="J2271">
        <v>2</v>
      </c>
      <c r="K2271">
        <v>0</v>
      </c>
      <c r="L2271">
        <v>1</v>
      </c>
      <c r="M2271">
        <v>83700.66</v>
      </c>
      <c r="N2271">
        <v>0</v>
      </c>
      <c r="P2271">
        <f t="shared" si="216"/>
        <v>0</v>
      </c>
      <c r="Q2271">
        <f t="shared" si="217"/>
        <v>5.7445626465380286</v>
      </c>
      <c r="W2271">
        <f t="shared" si="218"/>
        <v>6757</v>
      </c>
      <c r="X2271" t="str">
        <f t="shared" si="219"/>
        <v>Kao</v>
      </c>
      <c r="Y2271" t="str">
        <f t="shared" si="220"/>
        <v>Kao</v>
      </c>
      <c r="Z2271">
        <f t="shared" si="221"/>
        <v>3</v>
      </c>
    </row>
    <row r="2272" spans="1:26" x14ac:dyDescent="0.25">
      <c r="A2272">
        <v>2271</v>
      </c>
      <c r="B2272">
        <v>15622217</v>
      </c>
      <c r="C2272" t="s">
        <v>1048</v>
      </c>
      <c r="D2272">
        <v>538</v>
      </c>
      <c r="E2272" t="s">
        <v>15</v>
      </c>
      <c r="F2272" t="s">
        <v>16</v>
      </c>
      <c r="G2272">
        <v>38</v>
      </c>
      <c r="H2272">
        <v>8</v>
      </c>
      <c r="I2272">
        <v>88758.95</v>
      </c>
      <c r="J2272">
        <v>2</v>
      </c>
      <c r="K2272">
        <v>0</v>
      </c>
      <c r="L2272">
        <v>0</v>
      </c>
      <c r="M2272">
        <v>28226.15</v>
      </c>
      <c r="N2272">
        <v>1</v>
      </c>
      <c r="P2272">
        <f t="shared" si="216"/>
        <v>88758.95</v>
      </c>
      <c r="Q2272">
        <f t="shared" si="217"/>
        <v>6.164414002968976</v>
      </c>
      <c r="W2272">
        <f t="shared" si="218"/>
        <v>8662</v>
      </c>
      <c r="X2272" t="str">
        <f t="shared" si="219"/>
        <v>Tu</v>
      </c>
      <c r="Y2272" t="str">
        <f t="shared" si="220"/>
        <v>Tu</v>
      </c>
      <c r="Z2272">
        <f t="shared" si="221"/>
        <v>2</v>
      </c>
    </row>
    <row r="2273" spans="1:26" x14ac:dyDescent="0.25">
      <c r="A2273">
        <v>2272</v>
      </c>
      <c r="B2273">
        <v>15703588</v>
      </c>
      <c r="C2273" t="s">
        <v>747</v>
      </c>
      <c r="D2273">
        <v>665</v>
      </c>
      <c r="E2273" t="s">
        <v>26</v>
      </c>
      <c r="F2273" t="s">
        <v>23</v>
      </c>
      <c r="G2273">
        <v>25</v>
      </c>
      <c r="H2273">
        <v>5</v>
      </c>
      <c r="I2273">
        <v>153611.82999999999</v>
      </c>
      <c r="J2273">
        <v>2</v>
      </c>
      <c r="K2273">
        <v>1</v>
      </c>
      <c r="L2273">
        <v>0</v>
      </c>
      <c r="M2273">
        <v>35321.65</v>
      </c>
      <c r="N2273">
        <v>0</v>
      </c>
      <c r="P2273">
        <f t="shared" si="216"/>
        <v>153611.82999999999</v>
      </c>
      <c r="Q2273">
        <f t="shared" si="217"/>
        <v>5</v>
      </c>
      <c r="W2273">
        <f t="shared" si="218"/>
        <v>4470</v>
      </c>
      <c r="X2273" t="str">
        <f t="shared" si="219"/>
        <v>Pal</v>
      </c>
      <c r="Y2273" t="str">
        <f t="shared" si="220"/>
        <v>rma</v>
      </c>
      <c r="Z2273">
        <f t="shared" si="221"/>
        <v>7</v>
      </c>
    </row>
    <row r="2274" spans="1:26" x14ac:dyDescent="0.25">
      <c r="A2274">
        <v>2273</v>
      </c>
      <c r="B2274">
        <v>15570835</v>
      </c>
      <c r="C2274" t="s">
        <v>504</v>
      </c>
      <c r="D2274">
        <v>491</v>
      </c>
      <c r="E2274" t="s">
        <v>26</v>
      </c>
      <c r="F2274" t="s">
        <v>16</v>
      </c>
      <c r="G2274">
        <v>57</v>
      </c>
      <c r="H2274">
        <v>4</v>
      </c>
      <c r="I2274">
        <v>112044.72</v>
      </c>
      <c r="J2274">
        <v>1</v>
      </c>
      <c r="K2274">
        <v>1</v>
      </c>
      <c r="L2274">
        <v>1</v>
      </c>
      <c r="M2274">
        <v>41229.730000000003</v>
      </c>
      <c r="N2274">
        <v>1</v>
      </c>
      <c r="P2274">
        <f t="shared" si="216"/>
        <v>112044.72</v>
      </c>
      <c r="Q2274">
        <f t="shared" si="217"/>
        <v>7.5498344352707498</v>
      </c>
      <c r="W2274">
        <f t="shared" si="218"/>
        <v>9476</v>
      </c>
      <c r="X2274" t="str">
        <f t="shared" si="219"/>
        <v>Fal</v>
      </c>
      <c r="Y2274" t="str">
        <f t="shared" si="220"/>
        <v>aci</v>
      </c>
      <c r="Z2274">
        <f t="shared" si="221"/>
        <v>7</v>
      </c>
    </row>
    <row r="2275" spans="1:26" x14ac:dyDescent="0.25">
      <c r="A2275">
        <v>2274</v>
      </c>
      <c r="B2275">
        <v>15679299</v>
      </c>
      <c r="C2275" t="s">
        <v>628</v>
      </c>
      <c r="D2275">
        <v>726</v>
      </c>
      <c r="E2275" t="s">
        <v>18</v>
      </c>
      <c r="F2275" t="s">
        <v>16</v>
      </c>
      <c r="G2275">
        <v>27</v>
      </c>
      <c r="H2275">
        <v>7</v>
      </c>
      <c r="I2275">
        <v>123826.07</v>
      </c>
      <c r="J2275">
        <v>1</v>
      </c>
      <c r="K2275">
        <v>0</v>
      </c>
      <c r="L2275">
        <v>1</v>
      </c>
      <c r="M2275">
        <v>78970.58</v>
      </c>
      <c r="N2275">
        <v>0</v>
      </c>
      <c r="P2275">
        <f t="shared" si="216"/>
        <v>123826.07</v>
      </c>
      <c r="Q2275">
        <f t="shared" si="217"/>
        <v>5.196152422706632</v>
      </c>
      <c r="W2275">
        <f t="shared" si="218"/>
        <v>2242</v>
      </c>
      <c r="X2275" t="str">
        <f t="shared" si="219"/>
        <v>She</v>
      </c>
      <c r="Y2275" t="str">
        <f t="shared" si="220"/>
        <v>hen</v>
      </c>
      <c r="Z2275">
        <f t="shared" si="221"/>
        <v>4</v>
      </c>
    </row>
    <row r="2276" spans="1:26" x14ac:dyDescent="0.25">
      <c r="A2276">
        <v>2275</v>
      </c>
      <c r="B2276">
        <v>15808044</v>
      </c>
      <c r="C2276" t="s">
        <v>617</v>
      </c>
      <c r="D2276">
        <v>580</v>
      </c>
      <c r="E2276" t="s">
        <v>15</v>
      </c>
      <c r="F2276" t="s">
        <v>16</v>
      </c>
      <c r="G2276">
        <v>65</v>
      </c>
      <c r="H2276">
        <v>9</v>
      </c>
      <c r="I2276">
        <v>106804.26</v>
      </c>
      <c r="J2276">
        <v>3</v>
      </c>
      <c r="K2276">
        <v>1</v>
      </c>
      <c r="L2276">
        <v>0</v>
      </c>
      <c r="M2276">
        <v>107890.69</v>
      </c>
      <c r="N2276">
        <v>1</v>
      </c>
      <c r="P2276">
        <f t="shared" si="216"/>
        <v>106804.26</v>
      </c>
      <c r="Q2276">
        <f t="shared" si="217"/>
        <v>8.0622577482985491</v>
      </c>
      <c r="W2276">
        <f t="shared" si="218"/>
        <v>7608</v>
      </c>
      <c r="X2276" t="str">
        <f t="shared" si="219"/>
        <v>Ts'</v>
      </c>
      <c r="Y2276" t="str">
        <f t="shared" si="220"/>
        <v>'ui</v>
      </c>
      <c r="Z2276">
        <f t="shared" si="221"/>
        <v>5</v>
      </c>
    </row>
    <row r="2277" spans="1:26" x14ac:dyDescent="0.25">
      <c r="A2277">
        <v>2276</v>
      </c>
      <c r="B2277">
        <v>15579208</v>
      </c>
      <c r="C2277" t="s">
        <v>1313</v>
      </c>
      <c r="D2277">
        <v>550</v>
      </c>
      <c r="E2277" t="s">
        <v>15</v>
      </c>
      <c r="F2277" t="s">
        <v>16</v>
      </c>
      <c r="G2277">
        <v>48</v>
      </c>
      <c r="H2277">
        <v>6</v>
      </c>
      <c r="I2277">
        <v>0</v>
      </c>
      <c r="J2277">
        <v>2</v>
      </c>
      <c r="K2277">
        <v>1</v>
      </c>
      <c r="L2277">
        <v>1</v>
      </c>
      <c r="M2277">
        <v>191870.28</v>
      </c>
      <c r="N2277">
        <v>0</v>
      </c>
      <c r="P2277">
        <f t="shared" si="216"/>
        <v>0</v>
      </c>
      <c r="Q2277">
        <f t="shared" si="217"/>
        <v>6.9282032302755088</v>
      </c>
      <c r="W2277">
        <f t="shared" si="218"/>
        <v>8380</v>
      </c>
      <c r="X2277" t="str">
        <f t="shared" si="219"/>
        <v>Chi</v>
      </c>
      <c r="Y2277" t="str">
        <f t="shared" si="220"/>
        <v>zie</v>
      </c>
      <c r="Z2277">
        <f t="shared" si="221"/>
        <v>8</v>
      </c>
    </row>
    <row r="2278" spans="1:26" x14ac:dyDescent="0.25">
      <c r="A2278">
        <v>2277</v>
      </c>
      <c r="B2278">
        <v>15684951</v>
      </c>
      <c r="C2278" t="s">
        <v>27</v>
      </c>
      <c r="D2278">
        <v>542</v>
      </c>
      <c r="E2278" t="s">
        <v>15</v>
      </c>
      <c r="F2278" t="s">
        <v>16</v>
      </c>
      <c r="G2278">
        <v>59</v>
      </c>
      <c r="H2278">
        <v>2</v>
      </c>
      <c r="I2278">
        <v>68892.77</v>
      </c>
      <c r="J2278">
        <v>2</v>
      </c>
      <c r="K2278">
        <v>1</v>
      </c>
      <c r="L2278">
        <v>0</v>
      </c>
      <c r="M2278">
        <v>7905.06</v>
      </c>
      <c r="N2278">
        <v>1</v>
      </c>
      <c r="P2278">
        <f t="shared" si="216"/>
        <v>68892.77</v>
      </c>
      <c r="Q2278">
        <f t="shared" si="217"/>
        <v>7.6811457478686078</v>
      </c>
      <c r="W2278">
        <f t="shared" si="218"/>
        <v>8576</v>
      </c>
      <c r="X2278" t="str">
        <f t="shared" si="219"/>
        <v>He</v>
      </c>
      <c r="Y2278" t="str">
        <f t="shared" si="220"/>
        <v>He</v>
      </c>
      <c r="Z2278">
        <f t="shared" si="221"/>
        <v>2</v>
      </c>
    </row>
    <row r="2279" spans="1:26" x14ac:dyDescent="0.25">
      <c r="A2279">
        <v>2278</v>
      </c>
      <c r="B2279">
        <v>15667620</v>
      </c>
      <c r="C2279" t="s">
        <v>1314</v>
      </c>
      <c r="D2279">
        <v>732</v>
      </c>
      <c r="E2279" t="s">
        <v>15</v>
      </c>
      <c r="F2279" t="s">
        <v>16</v>
      </c>
      <c r="G2279">
        <v>43</v>
      </c>
      <c r="H2279">
        <v>6</v>
      </c>
      <c r="I2279">
        <v>0</v>
      </c>
      <c r="J2279">
        <v>2</v>
      </c>
      <c r="K2279">
        <v>1</v>
      </c>
      <c r="L2279">
        <v>0</v>
      </c>
      <c r="M2279">
        <v>65731.53</v>
      </c>
      <c r="N2279">
        <v>0</v>
      </c>
      <c r="P2279">
        <f t="shared" si="216"/>
        <v>0</v>
      </c>
      <c r="Q2279">
        <f t="shared" si="217"/>
        <v>6.5574385243020004</v>
      </c>
      <c r="W2279">
        <f t="shared" si="218"/>
        <v>2056</v>
      </c>
      <c r="X2279" t="str">
        <f t="shared" si="219"/>
        <v>Dre</v>
      </c>
      <c r="Y2279" t="str">
        <f t="shared" si="220"/>
        <v>yer</v>
      </c>
      <c r="Z2279">
        <f t="shared" si="221"/>
        <v>6</v>
      </c>
    </row>
    <row r="2280" spans="1:26" x14ac:dyDescent="0.25">
      <c r="A2280">
        <v>2279</v>
      </c>
      <c r="B2280">
        <v>15582960</v>
      </c>
      <c r="C2280" t="s">
        <v>1315</v>
      </c>
      <c r="D2280">
        <v>473</v>
      </c>
      <c r="E2280" t="s">
        <v>15</v>
      </c>
      <c r="F2280" t="s">
        <v>16</v>
      </c>
      <c r="G2280">
        <v>33</v>
      </c>
      <c r="H2280">
        <v>5</v>
      </c>
      <c r="I2280">
        <v>125827.43</v>
      </c>
      <c r="J2280">
        <v>1</v>
      </c>
      <c r="K2280">
        <v>0</v>
      </c>
      <c r="L2280">
        <v>1</v>
      </c>
      <c r="M2280">
        <v>145698.73000000001</v>
      </c>
      <c r="N2280">
        <v>0</v>
      </c>
      <c r="P2280">
        <f t="shared" si="216"/>
        <v>125827.43</v>
      </c>
      <c r="Q2280">
        <f t="shared" si="217"/>
        <v>5.7445626465380286</v>
      </c>
      <c r="W2280">
        <f t="shared" si="218"/>
        <v>9659</v>
      </c>
      <c r="X2280" t="str">
        <f t="shared" si="219"/>
        <v>Sho</v>
      </c>
      <c r="Y2280" t="str">
        <f t="shared" si="220"/>
        <v>ort</v>
      </c>
      <c r="Z2280">
        <f t="shared" si="221"/>
        <v>5</v>
      </c>
    </row>
    <row r="2281" spans="1:26" x14ac:dyDescent="0.25">
      <c r="A2281">
        <v>2280</v>
      </c>
      <c r="B2281">
        <v>15590730</v>
      </c>
      <c r="C2281" t="s">
        <v>1316</v>
      </c>
      <c r="D2281">
        <v>745</v>
      </c>
      <c r="E2281" t="s">
        <v>18</v>
      </c>
      <c r="F2281" t="s">
        <v>23</v>
      </c>
      <c r="G2281">
        <v>34</v>
      </c>
      <c r="H2281">
        <v>9</v>
      </c>
      <c r="I2281">
        <v>0</v>
      </c>
      <c r="J2281">
        <v>2</v>
      </c>
      <c r="K2281">
        <v>1</v>
      </c>
      <c r="L2281">
        <v>0</v>
      </c>
      <c r="M2281">
        <v>50046.25</v>
      </c>
      <c r="N2281">
        <v>0</v>
      </c>
      <c r="P2281">
        <f t="shared" si="216"/>
        <v>0</v>
      </c>
      <c r="Q2281">
        <f t="shared" si="217"/>
        <v>5.8309518948453007</v>
      </c>
      <c r="W2281">
        <f t="shared" si="218"/>
        <v>1727</v>
      </c>
      <c r="X2281" t="str">
        <f t="shared" si="219"/>
        <v>Hun</v>
      </c>
      <c r="Y2281" t="str">
        <f t="shared" si="220"/>
        <v>unt</v>
      </c>
      <c r="Z2281">
        <f t="shared" si="221"/>
        <v>4</v>
      </c>
    </row>
    <row r="2282" spans="1:26" x14ac:dyDescent="0.25">
      <c r="A2282">
        <v>2281</v>
      </c>
      <c r="B2282">
        <v>15763747</v>
      </c>
      <c r="C2282" t="s">
        <v>333</v>
      </c>
      <c r="D2282">
        <v>732</v>
      </c>
      <c r="E2282" t="s">
        <v>15</v>
      </c>
      <c r="F2282" t="s">
        <v>23</v>
      </c>
      <c r="G2282">
        <v>36</v>
      </c>
      <c r="H2282">
        <v>7</v>
      </c>
      <c r="I2282">
        <v>0</v>
      </c>
      <c r="J2282">
        <v>2</v>
      </c>
      <c r="K2282">
        <v>1</v>
      </c>
      <c r="L2282">
        <v>1</v>
      </c>
      <c r="M2282">
        <v>60830.239999999998</v>
      </c>
      <c r="N2282">
        <v>0</v>
      </c>
      <c r="P2282">
        <f t="shared" si="216"/>
        <v>0</v>
      </c>
      <c r="Q2282">
        <f t="shared" si="217"/>
        <v>6</v>
      </c>
      <c r="W2282">
        <f t="shared" si="218"/>
        <v>2056</v>
      </c>
      <c r="X2282" t="str">
        <f t="shared" si="219"/>
        <v>Ric</v>
      </c>
      <c r="Y2282" t="str">
        <f t="shared" si="220"/>
        <v>cci</v>
      </c>
      <c r="Z2282">
        <f t="shared" si="221"/>
        <v>5</v>
      </c>
    </row>
    <row r="2283" spans="1:26" x14ac:dyDescent="0.25">
      <c r="A2283">
        <v>2282</v>
      </c>
      <c r="B2283">
        <v>15778320</v>
      </c>
      <c r="C2283" t="s">
        <v>480</v>
      </c>
      <c r="D2283">
        <v>848</v>
      </c>
      <c r="E2283" t="s">
        <v>26</v>
      </c>
      <c r="F2283" t="s">
        <v>16</v>
      </c>
      <c r="G2283">
        <v>40</v>
      </c>
      <c r="H2283">
        <v>5</v>
      </c>
      <c r="I2283">
        <v>148495.64000000001</v>
      </c>
      <c r="J2283">
        <v>1</v>
      </c>
      <c r="K2283">
        <v>0</v>
      </c>
      <c r="L2283">
        <v>0</v>
      </c>
      <c r="M2283">
        <v>158853.98000000001</v>
      </c>
      <c r="N2283">
        <v>0</v>
      </c>
      <c r="P2283">
        <f t="shared" si="216"/>
        <v>148495.64000000001</v>
      </c>
      <c r="Q2283">
        <f t="shared" si="217"/>
        <v>6.324555320336759</v>
      </c>
      <c r="W2283">
        <f t="shared" si="218"/>
        <v>242</v>
      </c>
      <c r="X2283" t="str">
        <f t="shared" si="219"/>
        <v>Ten</v>
      </c>
      <c r="Y2283" t="str">
        <f t="shared" si="220"/>
        <v>eng</v>
      </c>
      <c r="Z2283">
        <f t="shared" si="221"/>
        <v>4</v>
      </c>
    </row>
    <row r="2284" spans="1:26" x14ac:dyDescent="0.25">
      <c r="A2284">
        <v>2283</v>
      </c>
      <c r="B2284">
        <v>15642787</v>
      </c>
      <c r="C2284" t="s">
        <v>470</v>
      </c>
      <c r="D2284">
        <v>572</v>
      </c>
      <c r="E2284" t="s">
        <v>15</v>
      </c>
      <c r="F2284" t="s">
        <v>23</v>
      </c>
      <c r="G2284">
        <v>37</v>
      </c>
      <c r="H2284">
        <v>1</v>
      </c>
      <c r="I2284">
        <v>133043.66</v>
      </c>
      <c r="J2284">
        <v>1</v>
      </c>
      <c r="K2284">
        <v>0</v>
      </c>
      <c r="L2284">
        <v>0</v>
      </c>
      <c r="M2284">
        <v>111243.09</v>
      </c>
      <c r="N2284">
        <v>0</v>
      </c>
      <c r="P2284">
        <f t="shared" si="216"/>
        <v>133043.66</v>
      </c>
      <c r="Q2284">
        <f t="shared" si="217"/>
        <v>6.0827625302982193</v>
      </c>
      <c r="W2284">
        <f t="shared" si="218"/>
        <v>7835</v>
      </c>
      <c r="X2284" t="str">
        <f t="shared" si="219"/>
        <v>Ije</v>
      </c>
      <c r="Y2284" t="str">
        <f t="shared" si="220"/>
        <v>ndu</v>
      </c>
      <c r="Z2284">
        <f t="shared" si="221"/>
        <v>6</v>
      </c>
    </row>
    <row r="2285" spans="1:26" x14ac:dyDescent="0.25">
      <c r="A2285">
        <v>2284</v>
      </c>
      <c r="B2285">
        <v>15624633</v>
      </c>
      <c r="C2285" t="s">
        <v>1317</v>
      </c>
      <c r="D2285">
        <v>702</v>
      </c>
      <c r="E2285" t="s">
        <v>15</v>
      </c>
      <c r="F2285" t="s">
        <v>23</v>
      </c>
      <c r="G2285">
        <v>45</v>
      </c>
      <c r="H2285">
        <v>9</v>
      </c>
      <c r="I2285">
        <v>74989.58</v>
      </c>
      <c r="J2285">
        <v>1</v>
      </c>
      <c r="K2285">
        <v>1</v>
      </c>
      <c r="L2285">
        <v>1</v>
      </c>
      <c r="M2285">
        <v>171014.69</v>
      </c>
      <c r="N2285">
        <v>0</v>
      </c>
      <c r="P2285">
        <f t="shared" si="216"/>
        <v>74989.58</v>
      </c>
      <c r="Q2285">
        <f t="shared" si="217"/>
        <v>6.7082039324993694</v>
      </c>
      <c r="W2285">
        <f t="shared" si="218"/>
        <v>3049</v>
      </c>
      <c r="X2285" t="str">
        <f t="shared" si="219"/>
        <v>Kib</v>
      </c>
      <c r="Y2285" t="str">
        <f t="shared" si="220"/>
        <v>bby</v>
      </c>
      <c r="Z2285">
        <f t="shared" si="221"/>
        <v>5</v>
      </c>
    </row>
    <row r="2286" spans="1:26" x14ac:dyDescent="0.25">
      <c r="A2286">
        <v>2285</v>
      </c>
      <c r="B2286">
        <v>15766765</v>
      </c>
      <c r="C2286" t="s">
        <v>424</v>
      </c>
      <c r="D2286">
        <v>664</v>
      </c>
      <c r="E2286" t="s">
        <v>26</v>
      </c>
      <c r="F2286" t="s">
        <v>23</v>
      </c>
      <c r="G2286">
        <v>39</v>
      </c>
      <c r="H2286">
        <v>7</v>
      </c>
      <c r="I2286">
        <v>60263.23</v>
      </c>
      <c r="J2286">
        <v>1</v>
      </c>
      <c r="K2286">
        <v>1</v>
      </c>
      <c r="L2286">
        <v>0</v>
      </c>
      <c r="M2286">
        <v>170835.32</v>
      </c>
      <c r="N2286">
        <v>0</v>
      </c>
      <c r="P2286">
        <f t="shared" si="216"/>
        <v>60263.23</v>
      </c>
      <c r="Q2286">
        <f t="shared" si="217"/>
        <v>6.2449979983983983</v>
      </c>
      <c r="W2286">
        <f t="shared" si="218"/>
        <v>4503</v>
      </c>
      <c r="X2286" t="str">
        <f t="shared" si="219"/>
        <v>Obi</v>
      </c>
      <c r="Y2286" t="str">
        <f t="shared" si="220"/>
        <v>uto</v>
      </c>
      <c r="Z2286">
        <f t="shared" si="221"/>
        <v>6</v>
      </c>
    </row>
    <row r="2287" spans="1:26" x14ac:dyDescent="0.25">
      <c r="A2287">
        <v>2286</v>
      </c>
      <c r="B2287">
        <v>15783615</v>
      </c>
      <c r="C2287" t="s">
        <v>1318</v>
      </c>
      <c r="D2287">
        <v>630</v>
      </c>
      <c r="E2287" t="s">
        <v>26</v>
      </c>
      <c r="F2287" t="s">
        <v>23</v>
      </c>
      <c r="G2287">
        <v>50</v>
      </c>
      <c r="H2287">
        <v>3</v>
      </c>
      <c r="I2287">
        <v>129370.91</v>
      </c>
      <c r="J2287">
        <v>4</v>
      </c>
      <c r="K2287">
        <v>1</v>
      </c>
      <c r="L2287">
        <v>1</v>
      </c>
      <c r="M2287">
        <v>47775.34</v>
      </c>
      <c r="N2287">
        <v>1</v>
      </c>
      <c r="P2287">
        <f t="shared" si="216"/>
        <v>129370.91</v>
      </c>
      <c r="Q2287">
        <f t="shared" si="217"/>
        <v>7.0710678118654755</v>
      </c>
      <c r="W2287">
        <f t="shared" si="218"/>
        <v>5853</v>
      </c>
      <c r="X2287" t="str">
        <f t="shared" si="219"/>
        <v>Ram</v>
      </c>
      <c r="Y2287" t="str">
        <f t="shared" si="220"/>
        <v>mos</v>
      </c>
      <c r="Z2287">
        <f t="shared" si="221"/>
        <v>5</v>
      </c>
    </row>
    <row r="2288" spans="1:26" x14ac:dyDescent="0.25">
      <c r="A2288">
        <v>2287</v>
      </c>
      <c r="B2288">
        <v>15640161</v>
      </c>
      <c r="C2288" t="s">
        <v>291</v>
      </c>
      <c r="D2288">
        <v>618</v>
      </c>
      <c r="E2288" t="s">
        <v>26</v>
      </c>
      <c r="F2288" t="s">
        <v>23</v>
      </c>
      <c r="G2288">
        <v>44</v>
      </c>
      <c r="H2288">
        <v>5</v>
      </c>
      <c r="I2288">
        <v>157955.82999999999</v>
      </c>
      <c r="J2288">
        <v>2</v>
      </c>
      <c r="K2288">
        <v>0</v>
      </c>
      <c r="L2288">
        <v>0</v>
      </c>
      <c r="M2288">
        <v>139297.71</v>
      </c>
      <c r="N2288">
        <v>0</v>
      </c>
      <c r="P2288">
        <f t="shared" si="216"/>
        <v>157955.82999999999</v>
      </c>
      <c r="Q2288">
        <f t="shared" si="217"/>
        <v>6.6332495807107996</v>
      </c>
      <c r="W2288">
        <f t="shared" si="218"/>
        <v>6301</v>
      </c>
      <c r="X2288" t="str">
        <f t="shared" si="219"/>
        <v>Cal</v>
      </c>
      <c r="Y2288" t="str">
        <f t="shared" si="220"/>
        <v>ese</v>
      </c>
      <c r="Z2288">
        <f t="shared" si="221"/>
        <v>9</v>
      </c>
    </row>
    <row r="2289" spans="1:26" x14ac:dyDescent="0.25">
      <c r="A2289">
        <v>2288</v>
      </c>
      <c r="B2289">
        <v>15619889</v>
      </c>
      <c r="C2289" t="s">
        <v>151</v>
      </c>
      <c r="D2289">
        <v>556</v>
      </c>
      <c r="E2289" t="s">
        <v>15</v>
      </c>
      <c r="F2289" t="s">
        <v>23</v>
      </c>
      <c r="G2289">
        <v>26</v>
      </c>
      <c r="H2289">
        <v>4</v>
      </c>
      <c r="I2289">
        <v>0</v>
      </c>
      <c r="J2289">
        <v>1</v>
      </c>
      <c r="K2289">
        <v>1</v>
      </c>
      <c r="L2289">
        <v>0</v>
      </c>
      <c r="M2289">
        <v>195167.38</v>
      </c>
      <c r="N2289">
        <v>0</v>
      </c>
      <c r="P2289">
        <f t="shared" si="216"/>
        <v>0</v>
      </c>
      <c r="Q2289">
        <f t="shared" si="217"/>
        <v>5.0990195135927845</v>
      </c>
      <c r="W2289">
        <f t="shared" si="218"/>
        <v>8221</v>
      </c>
      <c r="X2289" t="str">
        <f t="shared" si="219"/>
        <v>Vas</v>
      </c>
      <c r="Y2289" t="str">
        <f t="shared" si="220"/>
        <v>sin</v>
      </c>
      <c r="Z2289">
        <f t="shared" si="221"/>
        <v>5</v>
      </c>
    </row>
    <row r="2290" spans="1:26" x14ac:dyDescent="0.25">
      <c r="A2290">
        <v>2289</v>
      </c>
      <c r="B2290">
        <v>15579166</v>
      </c>
      <c r="C2290" t="s">
        <v>640</v>
      </c>
      <c r="D2290">
        <v>619</v>
      </c>
      <c r="E2290" t="s">
        <v>15</v>
      </c>
      <c r="F2290" t="s">
        <v>16</v>
      </c>
      <c r="G2290">
        <v>30</v>
      </c>
      <c r="H2290">
        <v>7</v>
      </c>
      <c r="I2290">
        <v>70729.17</v>
      </c>
      <c r="J2290">
        <v>1</v>
      </c>
      <c r="K2290">
        <v>1</v>
      </c>
      <c r="L2290">
        <v>1</v>
      </c>
      <c r="M2290">
        <v>160948.87</v>
      </c>
      <c r="N2290">
        <v>0</v>
      </c>
      <c r="P2290">
        <f t="shared" si="216"/>
        <v>70729.17</v>
      </c>
      <c r="Q2290">
        <f t="shared" si="217"/>
        <v>5.4772255750516612</v>
      </c>
      <c r="W2290">
        <f t="shared" si="218"/>
        <v>6257</v>
      </c>
      <c r="X2290" t="str">
        <f t="shared" si="219"/>
        <v>Mun</v>
      </c>
      <c r="Y2290" t="str">
        <f t="shared" si="220"/>
        <v>nro</v>
      </c>
      <c r="Z2290">
        <f t="shared" si="221"/>
        <v>5</v>
      </c>
    </row>
    <row r="2291" spans="1:26" x14ac:dyDescent="0.25">
      <c r="A2291">
        <v>2290</v>
      </c>
      <c r="B2291">
        <v>15789097</v>
      </c>
      <c r="C2291" t="s">
        <v>1319</v>
      </c>
      <c r="D2291">
        <v>644</v>
      </c>
      <c r="E2291" t="s">
        <v>15</v>
      </c>
      <c r="F2291" t="s">
        <v>23</v>
      </c>
      <c r="G2291">
        <v>48</v>
      </c>
      <c r="H2291">
        <v>8</v>
      </c>
      <c r="I2291">
        <v>0</v>
      </c>
      <c r="J2291">
        <v>2</v>
      </c>
      <c r="K2291">
        <v>0</v>
      </c>
      <c r="L2291">
        <v>1</v>
      </c>
      <c r="M2291">
        <v>44965.54</v>
      </c>
      <c r="N2291">
        <v>1</v>
      </c>
      <c r="P2291">
        <f t="shared" si="216"/>
        <v>0</v>
      </c>
      <c r="Q2291">
        <f t="shared" si="217"/>
        <v>6.9282032302755088</v>
      </c>
      <c r="W2291">
        <f t="shared" si="218"/>
        <v>5305</v>
      </c>
      <c r="X2291" t="str">
        <f t="shared" si="219"/>
        <v>Kee</v>
      </c>
      <c r="Y2291" t="str">
        <f t="shared" si="220"/>
        <v>ley</v>
      </c>
      <c r="Z2291">
        <f t="shared" si="221"/>
        <v>6</v>
      </c>
    </row>
    <row r="2292" spans="1:26" x14ac:dyDescent="0.25">
      <c r="A2292">
        <v>2291</v>
      </c>
      <c r="B2292">
        <v>15674880</v>
      </c>
      <c r="C2292" t="s">
        <v>629</v>
      </c>
      <c r="D2292">
        <v>658</v>
      </c>
      <c r="E2292" t="s">
        <v>18</v>
      </c>
      <c r="F2292" t="s">
        <v>23</v>
      </c>
      <c r="G2292">
        <v>50</v>
      </c>
      <c r="H2292">
        <v>2</v>
      </c>
      <c r="I2292">
        <v>0</v>
      </c>
      <c r="J2292">
        <v>2</v>
      </c>
      <c r="K2292">
        <v>1</v>
      </c>
      <c r="L2292">
        <v>0</v>
      </c>
      <c r="M2292">
        <v>52137.73</v>
      </c>
      <c r="N2292">
        <v>0</v>
      </c>
      <c r="P2292">
        <f t="shared" si="216"/>
        <v>0</v>
      </c>
      <c r="Q2292">
        <f t="shared" si="217"/>
        <v>7.0710678118654755</v>
      </c>
      <c r="W2292">
        <f t="shared" si="218"/>
        <v>4740</v>
      </c>
      <c r="X2292" t="str">
        <f t="shared" si="219"/>
        <v>Arc</v>
      </c>
      <c r="Y2292" t="str">
        <f t="shared" si="220"/>
        <v>her</v>
      </c>
      <c r="Z2292">
        <f t="shared" si="221"/>
        <v>6</v>
      </c>
    </row>
    <row r="2293" spans="1:26" x14ac:dyDescent="0.25">
      <c r="A2293">
        <v>2292</v>
      </c>
      <c r="B2293">
        <v>15778157</v>
      </c>
      <c r="C2293" t="s">
        <v>854</v>
      </c>
      <c r="D2293">
        <v>598</v>
      </c>
      <c r="E2293" t="s">
        <v>18</v>
      </c>
      <c r="F2293" t="s">
        <v>23</v>
      </c>
      <c r="G2293">
        <v>27</v>
      </c>
      <c r="H2293">
        <v>8</v>
      </c>
      <c r="I2293">
        <v>90721.52</v>
      </c>
      <c r="J2293">
        <v>2</v>
      </c>
      <c r="K2293">
        <v>1</v>
      </c>
      <c r="L2293">
        <v>0</v>
      </c>
      <c r="M2293">
        <v>109296.18</v>
      </c>
      <c r="N2293">
        <v>0</v>
      </c>
      <c r="P2293">
        <f t="shared" si="216"/>
        <v>90721.52</v>
      </c>
      <c r="Q2293">
        <f t="shared" si="217"/>
        <v>5.196152422706632</v>
      </c>
      <c r="W2293">
        <f t="shared" si="218"/>
        <v>7001</v>
      </c>
      <c r="X2293" t="str">
        <f t="shared" si="219"/>
        <v>Mur</v>
      </c>
      <c r="Y2293" t="str">
        <f t="shared" si="220"/>
        <v>ray</v>
      </c>
      <c r="Z2293">
        <f t="shared" si="221"/>
        <v>6</v>
      </c>
    </row>
    <row r="2294" spans="1:26" x14ac:dyDescent="0.25">
      <c r="A2294">
        <v>2293</v>
      </c>
      <c r="B2294">
        <v>15779064</v>
      </c>
      <c r="C2294" t="s">
        <v>880</v>
      </c>
      <c r="D2294">
        <v>677</v>
      </c>
      <c r="E2294" t="s">
        <v>15</v>
      </c>
      <c r="F2294" t="s">
        <v>23</v>
      </c>
      <c r="G2294">
        <v>27</v>
      </c>
      <c r="H2294">
        <v>2</v>
      </c>
      <c r="I2294">
        <v>0</v>
      </c>
      <c r="J2294">
        <v>2</v>
      </c>
      <c r="K2294">
        <v>1</v>
      </c>
      <c r="L2294">
        <v>1</v>
      </c>
      <c r="M2294">
        <v>20092.89</v>
      </c>
      <c r="N2294">
        <v>0</v>
      </c>
      <c r="P2294">
        <f t="shared" si="216"/>
        <v>0</v>
      </c>
      <c r="Q2294">
        <f t="shared" si="217"/>
        <v>5.196152422706632</v>
      </c>
      <c r="W2294">
        <f t="shared" si="218"/>
        <v>4024</v>
      </c>
      <c r="X2294" t="str">
        <f t="shared" si="219"/>
        <v>Chi</v>
      </c>
      <c r="Y2294" t="str">
        <f t="shared" si="220"/>
        <v>gwu</v>
      </c>
      <c r="Z2294">
        <f t="shared" si="221"/>
        <v>9</v>
      </c>
    </row>
    <row r="2295" spans="1:26" x14ac:dyDescent="0.25">
      <c r="A2295">
        <v>2294</v>
      </c>
      <c r="B2295">
        <v>15801265</v>
      </c>
      <c r="C2295" t="s">
        <v>603</v>
      </c>
      <c r="D2295">
        <v>689</v>
      </c>
      <c r="E2295" t="s">
        <v>18</v>
      </c>
      <c r="F2295" t="s">
        <v>16</v>
      </c>
      <c r="G2295">
        <v>45</v>
      </c>
      <c r="H2295">
        <v>0</v>
      </c>
      <c r="I2295">
        <v>57784.22</v>
      </c>
      <c r="J2295">
        <v>1</v>
      </c>
      <c r="K2295">
        <v>1</v>
      </c>
      <c r="L2295">
        <v>0</v>
      </c>
      <c r="M2295">
        <v>197804</v>
      </c>
      <c r="N2295">
        <v>1</v>
      </c>
      <c r="P2295">
        <f t="shared" si="216"/>
        <v>57784.22</v>
      </c>
      <c r="Q2295">
        <f t="shared" si="217"/>
        <v>6.7082039324993694</v>
      </c>
      <c r="W2295">
        <f t="shared" si="218"/>
        <v>3502</v>
      </c>
      <c r="X2295" t="str">
        <f t="shared" si="219"/>
        <v>Tan</v>
      </c>
      <c r="Y2295" t="str">
        <f t="shared" si="220"/>
        <v>ang</v>
      </c>
      <c r="Z2295">
        <f t="shared" si="221"/>
        <v>4</v>
      </c>
    </row>
    <row r="2296" spans="1:26" x14ac:dyDescent="0.25">
      <c r="A2296">
        <v>2295</v>
      </c>
      <c r="B2296">
        <v>15589204</v>
      </c>
      <c r="C2296" t="s">
        <v>1320</v>
      </c>
      <c r="D2296">
        <v>591</v>
      </c>
      <c r="E2296" t="s">
        <v>15</v>
      </c>
      <c r="F2296" t="s">
        <v>23</v>
      </c>
      <c r="G2296">
        <v>33</v>
      </c>
      <c r="H2296">
        <v>9</v>
      </c>
      <c r="I2296">
        <v>131765.72</v>
      </c>
      <c r="J2296">
        <v>1</v>
      </c>
      <c r="K2296">
        <v>1</v>
      </c>
      <c r="L2296">
        <v>0</v>
      </c>
      <c r="M2296">
        <v>118782.06</v>
      </c>
      <c r="N2296">
        <v>0</v>
      </c>
      <c r="P2296">
        <f t="shared" si="216"/>
        <v>131765.72</v>
      </c>
      <c r="Q2296">
        <f t="shared" si="217"/>
        <v>5.7445626465380286</v>
      </c>
      <c r="W2296">
        <f t="shared" si="218"/>
        <v>7243</v>
      </c>
      <c r="X2296" t="str">
        <f t="shared" si="219"/>
        <v>Far</v>
      </c>
      <c r="Y2296" t="str">
        <f t="shared" si="220"/>
        <v>rar</v>
      </c>
      <c r="Z2296">
        <f t="shared" si="221"/>
        <v>6</v>
      </c>
    </row>
    <row r="2297" spans="1:26" x14ac:dyDescent="0.25">
      <c r="A2297">
        <v>2296</v>
      </c>
      <c r="B2297">
        <v>15664543</v>
      </c>
      <c r="C2297" t="s">
        <v>610</v>
      </c>
      <c r="D2297">
        <v>699</v>
      </c>
      <c r="E2297" t="s">
        <v>15</v>
      </c>
      <c r="F2297" t="s">
        <v>23</v>
      </c>
      <c r="G2297">
        <v>40</v>
      </c>
      <c r="H2297">
        <v>7</v>
      </c>
      <c r="I2297">
        <v>0</v>
      </c>
      <c r="J2297">
        <v>1</v>
      </c>
      <c r="K2297">
        <v>0</v>
      </c>
      <c r="L2297">
        <v>1</v>
      </c>
      <c r="M2297">
        <v>152876.13</v>
      </c>
      <c r="N2297">
        <v>1</v>
      </c>
      <c r="P2297">
        <f t="shared" si="216"/>
        <v>0</v>
      </c>
      <c r="Q2297">
        <f t="shared" si="217"/>
        <v>6.324555320336759</v>
      </c>
      <c r="W2297">
        <f t="shared" si="218"/>
        <v>3149</v>
      </c>
      <c r="X2297" t="str">
        <f t="shared" si="219"/>
        <v>Sha</v>
      </c>
      <c r="Y2297" t="str">
        <f t="shared" si="220"/>
        <v>haw</v>
      </c>
      <c r="Z2297">
        <f t="shared" si="221"/>
        <v>4</v>
      </c>
    </row>
    <row r="2298" spans="1:26" x14ac:dyDescent="0.25">
      <c r="A2298">
        <v>2297</v>
      </c>
      <c r="B2298">
        <v>15582714</v>
      </c>
      <c r="C2298" t="s">
        <v>547</v>
      </c>
      <c r="D2298">
        <v>749</v>
      </c>
      <c r="E2298" t="s">
        <v>26</v>
      </c>
      <c r="F2298" t="s">
        <v>23</v>
      </c>
      <c r="G2298">
        <v>47</v>
      </c>
      <c r="H2298">
        <v>9</v>
      </c>
      <c r="I2298">
        <v>110022.74</v>
      </c>
      <c r="J2298">
        <v>1</v>
      </c>
      <c r="K2298">
        <v>0</v>
      </c>
      <c r="L2298">
        <v>1</v>
      </c>
      <c r="M2298">
        <v>135655.29</v>
      </c>
      <c r="N2298">
        <v>1</v>
      </c>
      <c r="P2298">
        <f t="shared" si="216"/>
        <v>110022.74</v>
      </c>
      <c r="Q2298">
        <f t="shared" si="217"/>
        <v>6.8556546004010439</v>
      </c>
      <c r="W2298">
        <f t="shared" si="218"/>
        <v>1624</v>
      </c>
      <c r="X2298" t="str">
        <f t="shared" si="219"/>
        <v>Nap</v>
      </c>
      <c r="Y2298" t="str">
        <f t="shared" si="220"/>
        <v>ani</v>
      </c>
      <c r="Z2298">
        <f t="shared" si="221"/>
        <v>10</v>
      </c>
    </row>
    <row r="2299" spans="1:26" x14ac:dyDescent="0.25">
      <c r="A2299">
        <v>2298</v>
      </c>
      <c r="B2299">
        <v>15797595</v>
      </c>
      <c r="C2299" t="s">
        <v>1321</v>
      </c>
      <c r="D2299">
        <v>709</v>
      </c>
      <c r="E2299" t="s">
        <v>15</v>
      </c>
      <c r="F2299" t="s">
        <v>16</v>
      </c>
      <c r="G2299">
        <v>40</v>
      </c>
      <c r="H2299">
        <v>9</v>
      </c>
      <c r="I2299">
        <v>131569.63</v>
      </c>
      <c r="J2299">
        <v>1</v>
      </c>
      <c r="K2299">
        <v>1</v>
      </c>
      <c r="L2299">
        <v>1</v>
      </c>
      <c r="M2299">
        <v>103970.58</v>
      </c>
      <c r="N2299">
        <v>0</v>
      </c>
      <c r="P2299">
        <f t="shared" si="216"/>
        <v>131569.63</v>
      </c>
      <c r="Q2299">
        <f t="shared" si="217"/>
        <v>6.324555320336759</v>
      </c>
      <c r="W2299">
        <f t="shared" si="218"/>
        <v>2786</v>
      </c>
      <c r="X2299" t="str">
        <f t="shared" si="219"/>
        <v>Gre</v>
      </c>
      <c r="Y2299" t="str">
        <f t="shared" si="220"/>
        <v>lgh</v>
      </c>
      <c r="Z2299">
        <f t="shared" si="221"/>
        <v>10</v>
      </c>
    </row>
    <row r="2300" spans="1:26" x14ac:dyDescent="0.25">
      <c r="A2300">
        <v>2299</v>
      </c>
      <c r="B2300">
        <v>15614034</v>
      </c>
      <c r="C2300" t="s">
        <v>65</v>
      </c>
      <c r="D2300">
        <v>607</v>
      </c>
      <c r="E2300" t="s">
        <v>26</v>
      </c>
      <c r="F2300" t="s">
        <v>23</v>
      </c>
      <c r="G2300">
        <v>61</v>
      </c>
      <c r="H2300">
        <v>2</v>
      </c>
      <c r="I2300">
        <v>164523.5</v>
      </c>
      <c r="J2300">
        <v>2</v>
      </c>
      <c r="K2300">
        <v>1</v>
      </c>
      <c r="L2300">
        <v>1</v>
      </c>
      <c r="M2300">
        <v>35786.76</v>
      </c>
      <c r="N2300">
        <v>0</v>
      </c>
      <c r="P2300">
        <f t="shared" si="216"/>
        <v>164523.5</v>
      </c>
      <c r="Q2300">
        <f t="shared" si="217"/>
        <v>7.810249675906654</v>
      </c>
      <c r="W2300">
        <f t="shared" si="218"/>
        <v>6681</v>
      </c>
      <c r="X2300" t="str">
        <f t="shared" si="219"/>
        <v>Mar</v>
      </c>
      <c r="Y2300" t="str">
        <f t="shared" si="220"/>
        <v>tin</v>
      </c>
      <c r="Z2300">
        <f t="shared" si="221"/>
        <v>6</v>
      </c>
    </row>
    <row r="2301" spans="1:26" x14ac:dyDescent="0.25">
      <c r="A2301">
        <v>2300</v>
      </c>
      <c r="B2301">
        <v>15763171</v>
      </c>
      <c r="C2301" t="s">
        <v>95</v>
      </c>
      <c r="D2301">
        <v>650</v>
      </c>
      <c r="E2301" t="s">
        <v>26</v>
      </c>
      <c r="F2301" t="s">
        <v>16</v>
      </c>
      <c r="G2301">
        <v>25</v>
      </c>
      <c r="H2301">
        <v>2</v>
      </c>
      <c r="I2301">
        <v>114330.95</v>
      </c>
      <c r="J2301">
        <v>1</v>
      </c>
      <c r="K2301">
        <v>1</v>
      </c>
      <c r="L2301">
        <v>1</v>
      </c>
      <c r="M2301">
        <v>25325.07</v>
      </c>
      <c r="N2301">
        <v>0</v>
      </c>
      <c r="P2301">
        <f t="shared" si="216"/>
        <v>114330.95</v>
      </c>
      <c r="Q2301">
        <f t="shared" si="217"/>
        <v>5</v>
      </c>
      <c r="W2301">
        <f t="shared" si="218"/>
        <v>5064</v>
      </c>
      <c r="X2301" t="str">
        <f t="shared" si="219"/>
        <v>Hu</v>
      </c>
      <c r="Y2301" t="str">
        <f t="shared" si="220"/>
        <v>Hu</v>
      </c>
      <c r="Z2301">
        <f t="shared" si="221"/>
        <v>2</v>
      </c>
    </row>
    <row r="2302" spans="1:26" x14ac:dyDescent="0.25">
      <c r="A2302">
        <v>2301</v>
      </c>
      <c r="B2302">
        <v>15647266</v>
      </c>
      <c r="C2302" t="s">
        <v>727</v>
      </c>
      <c r="D2302">
        <v>651</v>
      </c>
      <c r="E2302" t="s">
        <v>18</v>
      </c>
      <c r="F2302" t="s">
        <v>16</v>
      </c>
      <c r="G2302">
        <v>45</v>
      </c>
      <c r="H2302">
        <v>10</v>
      </c>
      <c r="I2302">
        <v>135923.16</v>
      </c>
      <c r="J2302">
        <v>1</v>
      </c>
      <c r="K2302">
        <v>1</v>
      </c>
      <c r="L2302">
        <v>0</v>
      </c>
      <c r="M2302">
        <v>18732.84</v>
      </c>
      <c r="N2302">
        <v>0</v>
      </c>
      <c r="P2302">
        <f t="shared" si="216"/>
        <v>135923.16</v>
      </c>
      <c r="Q2302">
        <f t="shared" si="217"/>
        <v>6.7082039324993694</v>
      </c>
      <c r="W2302">
        <f t="shared" si="218"/>
        <v>5014</v>
      </c>
      <c r="X2302" t="str">
        <f t="shared" si="219"/>
        <v>Y?a</v>
      </c>
      <c r="Y2302" t="str">
        <f t="shared" si="220"/>
        <v>?an</v>
      </c>
      <c r="Z2302">
        <f t="shared" si="221"/>
        <v>4</v>
      </c>
    </row>
    <row r="2303" spans="1:26" x14ac:dyDescent="0.25">
      <c r="A2303">
        <v>2302</v>
      </c>
      <c r="B2303">
        <v>15757577</v>
      </c>
      <c r="C2303" t="s">
        <v>1322</v>
      </c>
      <c r="D2303">
        <v>676</v>
      </c>
      <c r="E2303" t="s">
        <v>15</v>
      </c>
      <c r="F2303" t="s">
        <v>16</v>
      </c>
      <c r="G2303">
        <v>61</v>
      </c>
      <c r="H2303">
        <v>8</v>
      </c>
      <c r="I2303">
        <v>0</v>
      </c>
      <c r="J2303">
        <v>2</v>
      </c>
      <c r="K2303">
        <v>1</v>
      </c>
      <c r="L2303">
        <v>1</v>
      </c>
      <c r="M2303">
        <v>118522.73</v>
      </c>
      <c r="N2303">
        <v>0</v>
      </c>
      <c r="P2303">
        <f t="shared" si="216"/>
        <v>0</v>
      </c>
      <c r="Q2303">
        <f t="shared" si="217"/>
        <v>7.810249675906654</v>
      </c>
      <c r="W2303">
        <f t="shared" si="218"/>
        <v>4059</v>
      </c>
      <c r="X2303" t="str">
        <f t="shared" si="219"/>
        <v>Odi</v>
      </c>
      <c r="Y2303" t="str">
        <f t="shared" si="220"/>
        <v>ili</v>
      </c>
      <c r="Z2303">
        <f t="shared" si="221"/>
        <v>5</v>
      </c>
    </row>
    <row r="2304" spans="1:26" x14ac:dyDescent="0.25">
      <c r="A2304">
        <v>2303</v>
      </c>
      <c r="B2304">
        <v>15736656</v>
      </c>
      <c r="C2304" t="s">
        <v>28</v>
      </c>
      <c r="D2304">
        <v>723</v>
      </c>
      <c r="E2304" t="s">
        <v>15</v>
      </c>
      <c r="F2304" t="s">
        <v>16</v>
      </c>
      <c r="G2304">
        <v>49</v>
      </c>
      <c r="H2304">
        <v>4</v>
      </c>
      <c r="I2304">
        <v>0</v>
      </c>
      <c r="J2304">
        <v>2</v>
      </c>
      <c r="K2304">
        <v>0</v>
      </c>
      <c r="L2304">
        <v>1</v>
      </c>
      <c r="M2304">
        <v>89972.25</v>
      </c>
      <c r="N2304">
        <v>0</v>
      </c>
      <c r="P2304">
        <f t="shared" si="216"/>
        <v>0</v>
      </c>
      <c r="Q2304">
        <f t="shared" si="217"/>
        <v>7</v>
      </c>
      <c r="W2304">
        <f t="shared" si="218"/>
        <v>2335</v>
      </c>
      <c r="X2304" t="str">
        <f t="shared" si="219"/>
        <v>H?</v>
      </c>
      <c r="Y2304" t="str">
        <f t="shared" si="220"/>
        <v>H?</v>
      </c>
      <c r="Z2304">
        <f t="shared" si="221"/>
        <v>2</v>
      </c>
    </row>
    <row r="2305" spans="1:26" x14ac:dyDescent="0.25">
      <c r="A2305">
        <v>2304</v>
      </c>
      <c r="B2305">
        <v>15635078</v>
      </c>
      <c r="C2305" t="s">
        <v>129</v>
      </c>
      <c r="D2305">
        <v>714</v>
      </c>
      <c r="E2305" t="s">
        <v>18</v>
      </c>
      <c r="F2305" t="s">
        <v>23</v>
      </c>
      <c r="G2305">
        <v>45</v>
      </c>
      <c r="H2305">
        <v>0</v>
      </c>
      <c r="I2305">
        <v>124693.48</v>
      </c>
      <c r="J2305">
        <v>1</v>
      </c>
      <c r="K2305">
        <v>0</v>
      </c>
      <c r="L2305">
        <v>1</v>
      </c>
      <c r="M2305">
        <v>187194.15</v>
      </c>
      <c r="N2305">
        <v>0</v>
      </c>
      <c r="P2305">
        <f t="shared" si="216"/>
        <v>124693.48</v>
      </c>
      <c r="Q2305">
        <f t="shared" si="217"/>
        <v>6.7082039324993694</v>
      </c>
      <c r="W2305">
        <f t="shared" si="218"/>
        <v>2590</v>
      </c>
      <c r="X2305" t="str">
        <f t="shared" si="219"/>
        <v>Chi</v>
      </c>
      <c r="Y2305" t="str">
        <f t="shared" si="220"/>
        <v>ela</v>
      </c>
      <c r="Z2305">
        <f t="shared" si="221"/>
        <v>8</v>
      </c>
    </row>
    <row r="2306" spans="1:26" x14ac:dyDescent="0.25">
      <c r="A2306">
        <v>2305</v>
      </c>
      <c r="B2306">
        <v>15680141</v>
      </c>
      <c r="C2306" t="s">
        <v>308</v>
      </c>
      <c r="D2306">
        <v>759</v>
      </c>
      <c r="E2306" t="s">
        <v>18</v>
      </c>
      <c r="F2306" t="s">
        <v>16</v>
      </c>
      <c r="G2306">
        <v>35</v>
      </c>
      <c r="H2306">
        <v>7</v>
      </c>
      <c r="I2306">
        <v>147936.42000000001</v>
      </c>
      <c r="J2306">
        <v>1</v>
      </c>
      <c r="K2306">
        <v>1</v>
      </c>
      <c r="L2306">
        <v>1</v>
      </c>
      <c r="M2306">
        <v>106785.7</v>
      </c>
      <c r="N2306">
        <v>0</v>
      </c>
      <c r="P2306">
        <f t="shared" ref="P2306:P2369" si="222">ROUND(I2306,2)</f>
        <v>147936.42000000001</v>
      </c>
      <c r="Q2306">
        <f t="shared" ref="Q2306:Q2369" si="223">SQRT(G:G)</f>
        <v>5.9160797830996161</v>
      </c>
      <c r="W2306">
        <f t="shared" ref="W2306:W2369" si="224">RANK(D2306,D:D)</f>
        <v>1365</v>
      </c>
      <c r="X2306" t="str">
        <f t="shared" ref="X2306:X2369" si="225">LEFT(C:C,3)</f>
        <v>Yua</v>
      </c>
      <c r="Y2306" t="str">
        <f t="shared" ref="Y2306:Y2369" si="226">RIGHT(C:C,3)</f>
        <v>uan</v>
      </c>
      <c r="Z2306">
        <f t="shared" ref="Z2306:Z2369" si="227">LEN(C:C)</f>
        <v>4</v>
      </c>
    </row>
    <row r="2307" spans="1:26" x14ac:dyDescent="0.25">
      <c r="A2307">
        <v>2306</v>
      </c>
      <c r="B2307">
        <v>15576945</v>
      </c>
      <c r="C2307" t="s">
        <v>53</v>
      </c>
      <c r="D2307">
        <v>582</v>
      </c>
      <c r="E2307" t="s">
        <v>15</v>
      </c>
      <c r="F2307" t="s">
        <v>23</v>
      </c>
      <c r="G2307">
        <v>29</v>
      </c>
      <c r="H2307">
        <v>0</v>
      </c>
      <c r="I2307">
        <v>0</v>
      </c>
      <c r="J2307">
        <v>1</v>
      </c>
      <c r="K2307">
        <v>1</v>
      </c>
      <c r="L2307">
        <v>0</v>
      </c>
      <c r="M2307">
        <v>142516.35</v>
      </c>
      <c r="N2307">
        <v>0</v>
      </c>
      <c r="P2307">
        <f t="shared" si="222"/>
        <v>0</v>
      </c>
      <c r="Q2307">
        <f t="shared" si="223"/>
        <v>5.3851648071345037</v>
      </c>
      <c r="W2307">
        <f t="shared" si="224"/>
        <v>7543</v>
      </c>
      <c r="X2307" t="str">
        <f t="shared" si="225"/>
        <v>Cle</v>
      </c>
      <c r="Y2307" t="str">
        <f t="shared" si="226"/>
        <v>nts</v>
      </c>
      <c r="Z2307">
        <f t="shared" si="227"/>
        <v>8</v>
      </c>
    </row>
    <row r="2308" spans="1:26" x14ac:dyDescent="0.25">
      <c r="A2308">
        <v>2307</v>
      </c>
      <c r="B2308">
        <v>15602034</v>
      </c>
      <c r="C2308" t="s">
        <v>1323</v>
      </c>
      <c r="D2308">
        <v>697</v>
      </c>
      <c r="E2308" t="s">
        <v>15</v>
      </c>
      <c r="F2308" t="s">
        <v>16</v>
      </c>
      <c r="G2308">
        <v>34</v>
      </c>
      <c r="H2308">
        <v>2</v>
      </c>
      <c r="I2308">
        <v>126558.92</v>
      </c>
      <c r="J2308">
        <v>1</v>
      </c>
      <c r="K2308">
        <v>1</v>
      </c>
      <c r="L2308">
        <v>0</v>
      </c>
      <c r="M2308">
        <v>73334.429999999993</v>
      </c>
      <c r="N2308">
        <v>0</v>
      </c>
      <c r="P2308">
        <f t="shared" si="222"/>
        <v>126558.92</v>
      </c>
      <c r="Q2308">
        <f t="shared" si="223"/>
        <v>5.8309518948453007</v>
      </c>
      <c r="W2308">
        <f t="shared" si="224"/>
        <v>3230</v>
      </c>
      <c r="X2308" t="str">
        <f t="shared" si="225"/>
        <v>Kol</v>
      </c>
      <c r="Y2308" t="str">
        <f t="shared" si="226"/>
        <v>kov</v>
      </c>
      <c r="Z2308">
        <f t="shared" si="227"/>
        <v>10</v>
      </c>
    </row>
    <row r="2309" spans="1:26" x14ac:dyDescent="0.25">
      <c r="A2309">
        <v>2308</v>
      </c>
      <c r="B2309">
        <v>15732020</v>
      </c>
      <c r="C2309" t="s">
        <v>1324</v>
      </c>
      <c r="D2309">
        <v>610</v>
      </c>
      <c r="E2309" t="s">
        <v>26</v>
      </c>
      <c r="F2309" t="s">
        <v>23</v>
      </c>
      <c r="G2309">
        <v>57</v>
      </c>
      <c r="H2309">
        <v>6</v>
      </c>
      <c r="I2309">
        <v>106938.11</v>
      </c>
      <c r="J2309">
        <v>2</v>
      </c>
      <c r="K2309">
        <v>0</v>
      </c>
      <c r="L2309">
        <v>1</v>
      </c>
      <c r="M2309">
        <v>186612.47</v>
      </c>
      <c r="N2309">
        <v>0</v>
      </c>
      <c r="P2309">
        <f t="shared" si="222"/>
        <v>106938.11</v>
      </c>
      <c r="Q2309">
        <f t="shared" si="223"/>
        <v>7.5498344352707498</v>
      </c>
      <c r="W2309">
        <f t="shared" si="224"/>
        <v>6579</v>
      </c>
      <c r="X2309" t="str">
        <f t="shared" si="225"/>
        <v>Rut</v>
      </c>
      <c r="Y2309" t="str">
        <f t="shared" si="226"/>
        <v>ord</v>
      </c>
      <c r="Z2309">
        <f t="shared" si="227"/>
        <v>10</v>
      </c>
    </row>
    <row r="2310" spans="1:26" x14ac:dyDescent="0.25">
      <c r="A2310">
        <v>2309</v>
      </c>
      <c r="B2310">
        <v>15611029</v>
      </c>
      <c r="C2310" t="s">
        <v>376</v>
      </c>
      <c r="D2310">
        <v>488</v>
      </c>
      <c r="E2310" t="s">
        <v>26</v>
      </c>
      <c r="F2310" t="s">
        <v>16</v>
      </c>
      <c r="G2310">
        <v>33</v>
      </c>
      <c r="H2310">
        <v>4</v>
      </c>
      <c r="I2310">
        <v>140002.35</v>
      </c>
      <c r="J2310">
        <v>1</v>
      </c>
      <c r="K2310">
        <v>1</v>
      </c>
      <c r="L2310">
        <v>0</v>
      </c>
      <c r="M2310">
        <v>123613.81</v>
      </c>
      <c r="N2310">
        <v>0</v>
      </c>
      <c r="P2310">
        <f t="shared" si="222"/>
        <v>140002.35</v>
      </c>
      <c r="Q2310">
        <f t="shared" si="223"/>
        <v>5.7445626465380286</v>
      </c>
      <c r="W2310">
        <f t="shared" si="224"/>
        <v>9511</v>
      </c>
      <c r="X2310" t="str">
        <f t="shared" si="225"/>
        <v>Hsi</v>
      </c>
      <c r="Y2310" t="str">
        <f t="shared" si="226"/>
        <v>ung</v>
      </c>
      <c r="Z2310">
        <f t="shared" si="227"/>
        <v>6</v>
      </c>
    </row>
    <row r="2311" spans="1:26" x14ac:dyDescent="0.25">
      <c r="A2311">
        <v>2310</v>
      </c>
      <c r="B2311">
        <v>15621210</v>
      </c>
      <c r="C2311" t="s">
        <v>344</v>
      </c>
      <c r="D2311">
        <v>599</v>
      </c>
      <c r="E2311" t="s">
        <v>26</v>
      </c>
      <c r="F2311" t="s">
        <v>23</v>
      </c>
      <c r="G2311">
        <v>46</v>
      </c>
      <c r="H2311">
        <v>9</v>
      </c>
      <c r="I2311">
        <v>123444.72</v>
      </c>
      <c r="J2311">
        <v>1</v>
      </c>
      <c r="K2311">
        <v>1</v>
      </c>
      <c r="L2311">
        <v>1</v>
      </c>
      <c r="M2311">
        <v>31368.080000000002</v>
      </c>
      <c r="N2311">
        <v>1</v>
      </c>
      <c r="P2311">
        <f t="shared" si="222"/>
        <v>123444.72</v>
      </c>
      <c r="Q2311">
        <f t="shared" si="223"/>
        <v>6.7823299831252681</v>
      </c>
      <c r="W2311">
        <f t="shared" si="224"/>
        <v>6967</v>
      </c>
      <c r="X2311" t="str">
        <f t="shared" si="225"/>
        <v>Ang</v>
      </c>
      <c r="Y2311" t="str">
        <f t="shared" si="226"/>
        <v>elo</v>
      </c>
      <c r="Z2311">
        <f t="shared" si="227"/>
        <v>6</v>
      </c>
    </row>
    <row r="2312" spans="1:26" x14ac:dyDescent="0.25">
      <c r="A2312">
        <v>2311</v>
      </c>
      <c r="B2312">
        <v>15569222</v>
      </c>
      <c r="C2312" t="s">
        <v>1325</v>
      </c>
      <c r="D2312">
        <v>781</v>
      </c>
      <c r="E2312" t="s">
        <v>15</v>
      </c>
      <c r="F2312" t="s">
        <v>23</v>
      </c>
      <c r="G2312">
        <v>32</v>
      </c>
      <c r="H2312">
        <v>6</v>
      </c>
      <c r="I2312">
        <v>147107.91</v>
      </c>
      <c r="J2312">
        <v>1</v>
      </c>
      <c r="K2312">
        <v>1</v>
      </c>
      <c r="L2312">
        <v>1</v>
      </c>
      <c r="M2312">
        <v>40066.949999999997</v>
      </c>
      <c r="N2312">
        <v>0</v>
      </c>
      <c r="P2312">
        <f t="shared" si="222"/>
        <v>147107.91</v>
      </c>
      <c r="Q2312">
        <f t="shared" si="223"/>
        <v>5.6568542494923806</v>
      </c>
      <c r="W2312">
        <f t="shared" si="224"/>
        <v>932</v>
      </c>
      <c r="X2312" t="str">
        <f t="shared" si="225"/>
        <v>Men</v>
      </c>
      <c r="Y2312" t="str">
        <f t="shared" si="226"/>
        <v>des</v>
      </c>
      <c r="Z2312">
        <f t="shared" si="227"/>
        <v>6</v>
      </c>
    </row>
    <row r="2313" spans="1:26" x14ac:dyDescent="0.25">
      <c r="A2313">
        <v>2312</v>
      </c>
      <c r="B2313">
        <v>15664639</v>
      </c>
      <c r="C2313" t="s">
        <v>680</v>
      </c>
      <c r="D2313">
        <v>645</v>
      </c>
      <c r="E2313" t="s">
        <v>15</v>
      </c>
      <c r="F2313" t="s">
        <v>23</v>
      </c>
      <c r="G2313">
        <v>19</v>
      </c>
      <c r="H2313">
        <v>9</v>
      </c>
      <c r="I2313">
        <v>128514.84</v>
      </c>
      <c r="J2313">
        <v>1</v>
      </c>
      <c r="K2313">
        <v>0</v>
      </c>
      <c r="L2313">
        <v>0</v>
      </c>
      <c r="M2313">
        <v>175969.19</v>
      </c>
      <c r="N2313">
        <v>0</v>
      </c>
      <c r="P2313">
        <f t="shared" si="222"/>
        <v>128514.84</v>
      </c>
      <c r="Q2313">
        <f t="shared" si="223"/>
        <v>4.358898943540674</v>
      </c>
      <c r="W2313">
        <f t="shared" si="224"/>
        <v>5260</v>
      </c>
      <c r="X2313" t="str">
        <f t="shared" si="225"/>
        <v>McG</v>
      </c>
      <c r="Y2313" t="str">
        <f t="shared" si="226"/>
        <v>gor</v>
      </c>
      <c r="Z2313">
        <f t="shared" si="227"/>
        <v>8</v>
      </c>
    </row>
    <row r="2314" spans="1:26" x14ac:dyDescent="0.25">
      <c r="A2314">
        <v>2313</v>
      </c>
      <c r="B2314">
        <v>15724223</v>
      </c>
      <c r="C2314" t="s">
        <v>1326</v>
      </c>
      <c r="D2314">
        <v>545</v>
      </c>
      <c r="E2314" t="s">
        <v>15</v>
      </c>
      <c r="F2314" t="s">
        <v>16</v>
      </c>
      <c r="G2314">
        <v>55</v>
      </c>
      <c r="H2314">
        <v>5</v>
      </c>
      <c r="I2314">
        <v>0</v>
      </c>
      <c r="J2314">
        <v>1</v>
      </c>
      <c r="K2314">
        <v>0</v>
      </c>
      <c r="L2314">
        <v>0</v>
      </c>
      <c r="M2314">
        <v>10034.77</v>
      </c>
      <c r="N2314">
        <v>1</v>
      </c>
      <c r="P2314">
        <f t="shared" si="222"/>
        <v>0</v>
      </c>
      <c r="Q2314">
        <f t="shared" si="223"/>
        <v>7.416198487095663</v>
      </c>
      <c r="W2314">
        <f t="shared" si="224"/>
        <v>8496</v>
      </c>
      <c r="X2314" t="str">
        <f t="shared" si="225"/>
        <v>Bro</v>
      </c>
      <c r="Y2314" t="str">
        <f t="shared" si="226"/>
        <v>ner</v>
      </c>
      <c r="Z2314">
        <f t="shared" si="227"/>
        <v>7</v>
      </c>
    </row>
    <row r="2315" spans="1:26" x14ac:dyDescent="0.25">
      <c r="A2315">
        <v>2314</v>
      </c>
      <c r="B2315">
        <v>15644621</v>
      </c>
      <c r="C2315" t="s">
        <v>812</v>
      </c>
      <c r="D2315">
        <v>597</v>
      </c>
      <c r="E2315" t="s">
        <v>26</v>
      </c>
      <c r="F2315" t="s">
        <v>16</v>
      </c>
      <c r="G2315">
        <v>40</v>
      </c>
      <c r="H2315">
        <v>9</v>
      </c>
      <c r="I2315">
        <v>106756.01</v>
      </c>
      <c r="J2315">
        <v>2</v>
      </c>
      <c r="K2315">
        <v>1</v>
      </c>
      <c r="L2315">
        <v>0</v>
      </c>
      <c r="M2315">
        <v>151167.94</v>
      </c>
      <c r="N2315">
        <v>0</v>
      </c>
      <c r="P2315">
        <f t="shared" si="222"/>
        <v>106756.01</v>
      </c>
      <c r="Q2315">
        <f t="shared" si="223"/>
        <v>6.324555320336759</v>
      </c>
      <c r="W2315">
        <f t="shared" si="224"/>
        <v>7035</v>
      </c>
      <c r="X2315" t="str">
        <f t="shared" si="225"/>
        <v>Mir</v>
      </c>
      <c r="Y2315" t="str">
        <f t="shared" si="226"/>
        <v>ova</v>
      </c>
      <c r="Z2315">
        <f t="shared" si="227"/>
        <v>8</v>
      </c>
    </row>
    <row r="2316" spans="1:26" x14ac:dyDescent="0.25">
      <c r="A2316">
        <v>2315</v>
      </c>
      <c r="B2316">
        <v>15756056</v>
      </c>
      <c r="C2316" t="s">
        <v>209</v>
      </c>
      <c r="D2316">
        <v>561</v>
      </c>
      <c r="E2316" t="s">
        <v>18</v>
      </c>
      <c r="F2316" t="s">
        <v>16</v>
      </c>
      <c r="G2316">
        <v>28</v>
      </c>
      <c r="H2316">
        <v>3</v>
      </c>
      <c r="I2316">
        <v>0</v>
      </c>
      <c r="J2316">
        <v>2</v>
      </c>
      <c r="K2316">
        <v>1</v>
      </c>
      <c r="L2316">
        <v>0</v>
      </c>
      <c r="M2316">
        <v>191387.76</v>
      </c>
      <c r="N2316">
        <v>0</v>
      </c>
      <c r="P2316">
        <f t="shared" si="222"/>
        <v>0</v>
      </c>
      <c r="Q2316">
        <f t="shared" si="223"/>
        <v>5.2915026221291814</v>
      </c>
      <c r="W2316">
        <f t="shared" si="224"/>
        <v>8100</v>
      </c>
      <c r="X2316" t="str">
        <f t="shared" si="225"/>
        <v>Ku</v>
      </c>
      <c r="Y2316" t="str">
        <f t="shared" si="226"/>
        <v>Ku</v>
      </c>
      <c r="Z2316">
        <f t="shared" si="227"/>
        <v>2</v>
      </c>
    </row>
    <row r="2317" spans="1:26" x14ac:dyDescent="0.25">
      <c r="A2317">
        <v>2316</v>
      </c>
      <c r="B2317">
        <v>15700353</v>
      </c>
      <c r="C2317" t="s">
        <v>413</v>
      </c>
      <c r="D2317">
        <v>662</v>
      </c>
      <c r="E2317" t="s">
        <v>15</v>
      </c>
      <c r="F2317" t="s">
        <v>16</v>
      </c>
      <c r="G2317">
        <v>37</v>
      </c>
      <c r="H2317">
        <v>6</v>
      </c>
      <c r="I2317">
        <v>0</v>
      </c>
      <c r="J2317">
        <v>2</v>
      </c>
      <c r="K2317">
        <v>1</v>
      </c>
      <c r="L2317">
        <v>0</v>
      </c>
      <c r="M2317">
        <v>51229.17</v>
      </c>
      <c r="N2317">
        <v>0</v>
      </c>
      <c r="P2317">
        <f t="shared" si="222"/>
        <v>0</v>
      </c>
      <c r="Q2317">
        <f t="shared" si="223"/>
        <v>6.0827625302982193</v>
      </c>
      <c r="W2317">
        <f t="shared" si="224"/>
        <v>4582</v>
      </c>
      <c r="X2317" t="str">
        <f t="shared" si="225"/>
        <v>Eva</v>
      </c>
      <c r="Y2317" t="str">
        <f t="shared" si="226"/>
        <v>ans</v>
      </c>
      <c r="Z2317">
        <f t="shared" si="227"/>
        <v>5</v>
      </c>
    </row>
    <row r="2318" spans="1:26" x14ac:dyDescent="0.25">
      <c r="A2318">
        <v>2317</v>
      </c>
      <c r="B2318">
        <v>15624388</v>
      </c>
      <c r="C2318" t="s">
        <v>36</v>
      </c>
      <c r="D2318">
        <v>649</v>
      </c>
      <c r="E2318" t="s">
        <v>26</v>
      </c>
      <c r="F2318" t="s">
        <v>16</v>
      </c>
      <c r="G2318">
        <v>50</v>
      </c>
      <c r="H2318">
        <v>5</v>
      </c>
      <c r="I2318">
        <v>155393.32</v>
      </c>
      <c r="J2318">
        <v>1</v>
      </c>
      <c r="K2318">
        <v>1</v>
      </c>
      <c r="L2318">
        <v>1</v>
      </c>
      <c r="M2318">
        <v>87351.42</v>
      </c>
      <c r="N2318">
        <v>1</v>
      </c>
      <c r="P2318">
        <f t="shared" si="222"/>
        <v>155393.32</v>
      </c>
      <c r="Q2318">
        <f t="shared" si="223"/>
        <v>7.0710678118654755</v>
      </c>
      <c r="W2318">
        <f t="shared" si="224"/>
        <v>5101</v>
      </c>
      <c r="X2318" t="str">
        <f t="shared" si="225"/>
        <v>Hen</v>
      </c>
      <c r="Y2318" t="str">
        <f t="shared" si="226"/>
        <v>son</v>
      </c>
      <c r="Z2318">
        <f t="shared" si="227"/>
        <v>9</v>
      </c>
    </row>
    <row r="2319" spans="1:26" x14ac:dyDescent="0.25">
      <c r="A2319">
        <v>2318</v>
      </c>
      <c r="B2319">
        <v>15627212</v>
      </c>
      <c r="C2319" t="s">
        <v>235</v>
      </c>
      <c r="D2319">
        <v>630</v>
      </c>
      <c r="E2319" t="s">
        <v>15</v>
      </c>
      <c r="F2319" t="s">
        <v>16</v>
      </c>
      <c r="G2319">
        <v>36</v>
      </c>
      <c r="H2319">
        <v>2</v>
      </c>
      <c r="I2319">
        <v>110414.48</v>
      </c>
      <c r="J2319">
        <v>1</v>
      </c>
      <c r="K2319">
        <v>1</v>
      </c>
      <c r="L2319">
        <v>1</v>
      </c>
      <c r="M2319">
        <v>48984.95</v>
      </c>
      <c r="N2319">
        <v>0</v>
      </c>
      <c r="P2319">
        <f t="shared" si="222"/>
        <v>110414.48</v>
      </c>
      <c r="Q2319">
        <f t="shared" si="223"/>
        <v>6</v>
      </c>
      <c r="W2319">
        <f t="shared" si="224"/>
        <v>5853</v>
      </c>
      <c r="X2319" t="str">
        <f t="shared" si="225"/>
        <v>Smi</v>
      </c>
      <c r="Y2319" t="str">
        <f t="shared" si="226"/>
        <v>ith</v>
      </c>
      <c r="Z2319">
        <f t="shared" si="227"/>
        <v>5</v>
      </c>
    </row>
    <row r="2320" spans="1:26" x14ac:dyDescent="0.25">
      <c r="A2320">
        <v>2319</v>
      </c>
      <c r="B2320">
        <v>15648005</v>
      </c>
      <c r="C2320" t="s">
        <v>324</v>
      </c>
      <c r="D2320">
        <v>672</v>
      </c>
      <c r="E2320" t="s">
        <v>18</v>
      </c>
      <c r="F2320" t="s">
        <v>23</v>
      </c>
      <c r="G2320">
        <v>33</v>
      </c>
      <c r="H2320">
        <v>2</v>
      </c>
      <c r="I2320">
        <v>0</v>
      </c>
      <c r="J2320">
        <v>2</v>
      </c>
      <c r="K2320">
        <v>1</v>
      </c>
      <c r="L2320">
        <v>1</v>
      </c>
      <c r="M2320">
        <v>182738</v>
      </c>
      <c r="N2320">
        <v>0</v>
      </c>
      <c r="P2320">
        <f t="shared" si="222"/>
        <v>0</v>
      </c>
      <c r="Q2320">
        <f t="shared" si="223"/>
        <v>5.7445626465380286</v>
      </c>
      <c r="W2320">
        <f t="shared" si="224"/>
        <v>4197</v>
      </c>
      <c r="X2320" t="str">
        <f t="shared" si="225"/>
        <v>Rus</v>
      </c>
      <c r="Y2320" t="str">
        <f t="shared" si="226"/>
        <v>ell</v>
      </c>
      <c r="Z2320">
        <f t="shared" si="227"/>
        <v>7</v>
      </c>
    </row>
    <row r="2321" spans="1:26" x14ac:dyDescent="0.25">
      <c r="A2321">
        <v>2320</v>
      </c>
      <c r="B2321">
        <v>15681446</v>
      </c>
      <c r="C2321" t="s">
        <v>180</v>
      </c>
      <c r="D2321">
        <v>636</v>
      </c>
      <c r="E2321" t="s">
        <v>26</v>
      </c>
      <c r="F2321" t="s">
        <v>16</v>
      </c>
      <c r="G2321">
        <v>37</v>
      </c>
      <c r="H2321">
        <v>9</v>
      </c>
      <c r="I2321">
        <v>157098.51999999999</v>
      </c>
      <c r="J2321">
        <v>1</v>
      </c>
      <c r="K2321">
        <v>1</v>
      </c>
      <c r="L2321">
        <v>1</v>
      </c>
      <c r="M2321">
        <v>153535.26999999999</v>
      </c>
      <c r="N2321">
        <v>0</v>
      </c>
      <c r="P2321">
        <f t="shared" si="222"/>
        <v>157098.51999999999</v>
      </c>
      <c r="Q2321">
        <f t="shared" si="223"/>
        <v>6.0827625302982193</v>
      </c>
      <c r="W2321">
        <f t="shared" si="224"/>
        <v>5615</v>
      </c>
      <c r="X2321" t="str">
        <f t="shared" si="225"/>
        <v>Sun</v>
      </c>
      <c r="Y2321" t="str">
        <f t="shared" si="226"/>
        <v>Sun</v>
      </c>
      <c r="Z2321">
        <f t="shared" si="227"/>
        <v>3</v>
      </c>
    </row>
    <row r="2322" spans="1:26" x14ac:dyDescent="0.25">
      <c r="A2322">
        <v>2321</v>
      </c>
      <c r="B2322">
        <v>15775888</v>
      </c>
      <c r="C2322" t="s">
        <v>39</v>
      </c>
      <c r="D2322">
        <v>593</v>
      </c>
      <c r="E2322" t="s">
        <v>26</v>
      </c>
      <c r="F2322" t="s">
        <v>16</v>
      </c>
      <c r="G2322">
        <v>38</v>
      </c>
      <c r="H2322">
        <v>5</v>
      </c>
      <c r="I2322">
        <v>85626.6</v>
      </c>
      <c r="J2322">
        <v>1</v>
      </c>
      <c r="K2322">
        <v>1</v>
      </c>
      <c r="L2322">
        <v>1</v>
      </c>
      <c r="M2322">
        <v>125079.65</v>
      </c>
      <c r="N2322">
        <v>0</v>
      </c>
      <c r="P2322">
        <f t="shared" si="222"/>
        <v>85626.6</v>
      </c>
      <c r="Q2322">
        <f t="shared" si="223"/>
        <v>6.164414002968976</v>
      </c>
      <c r="W2322">
        <f t="shared" si="224"/>
        <v>7167</v>
      </c>
      <c r="X2322" t="str">
        <f t="shared" si="225"/>
        <v>McD</v>
      </c>
      <c r="Y2322" t="str">
        <f t="shared" si="226"/>
        <v>ald</v>
      </c>
      <c r="Z2322">
        <f t="shared" si="227"/>
        <v>8</v>
      </c>
    </row>
    <row r="2323" spans="1:26" x14ac:dyDescent="0.25">
      <c r="A2323">
        <v>2322</v>
      </c>
      <c r="B2323">
        <v>15749019</v>
      </c>
      <c r="C2323" t="s">
        <v>1225</v>
      </c>
      <c r="D2323">
        <v>545</v>
      </c>
      <c r="E2323" t="s">
        <v>26</v>
      </c>
      <c r="F2323" t="s">
        <v>23</v>
      </c>
      <c r="G2323">
        <v>45</v>
      </c>
      <c r="H2323">
        <v>6</v>
      </c>
      <c r="I2323">
        <v>93796.42</v>
      </c>
      <c r="J2323">
        <v>2</v>
      </c>
      <c r="K2323">
        <v>1</v>
      </c>
      <c r="L2323">
        <v>1</v>
      </c>
      <c r="M2323">
        <v>162321.26</v>
      </c>
      <c r="N2323">
        <v>0</v>
      </c>
      <c r="P2323">
        <f t="shared" si="222"/>
        <v>93796.42</v>
      </c>
      <c r="Q2323">
        <f t="shared" si="223"/>
        <v>6.7082039324993694</v>
      </c>
      <c r="W2323">
        <f t="shared" si="224"/>
        <v>8496</v>
      </c>
      <c r="X2323" t="str">
        <f t="shared" si="225"/>
        <v>Won</v>
      </c>
      <c r="Y2323" t="str">
        <f t="shared" si="226"/>
        <v>ong</v>
      </c>
      <c r="Z2323">
        <f t="shared" si="227"/>
        <v>4</v>
      </c>
    </row>
    <row r="2324" spans="1:26" x14ac:dyDescent="0.25">
      <c r="A2324">
        <v>2323</v>
      </c>
      <c r="B2324">
        <v>15709928</v>
      </c>
      <c r="C2324" t="s">
        <v>708</v>
      </c>
      <c r="D2324">
        <v>567</v>
      </c>
      <c r="E2324" t="s">
        <v>18</v>
      </c>
      <c r="F2324" t="s">
        <v>16</v>
      </c>
      <c r="G2324">
        <v>41</v>
      </c>
      <c r="H2324">
        <v>1</v>
      </c>
      <c r="I2324">
        <v>0</v>
      </c>
      <c r="J2324">
        <v>2</v>
      </c>
      <c r="K2324">
        <v>1</v>
      </c>
      <c r="L2324">
        <v>0</v>
      </c>
      <c r="M2324">
        <v>3414.72</v>
      </c>
      <c r="N2324">
        <v>0</v>
      </c>
      <c r="P2324">
        <f t="shared" si="222"/>
        <v>0</v>
      </c>
      <c r="Q2324">
        <f t="shared" si="223"/>
        <v>6.4031242374328485</v>
      </c>
      <c r="W2324">
        <f t="shared" si="224"/>
        <v>7959</v>
      </c>
      <c r="X2324" t="str">
        <f t="shared" si="225"/>
        <v>Niu</v>
      </c>
      <c r="Y2324" t="str">
        <f t="shared" si="226"/>
        <v>Niu</v>
      </c>
      <c r="Z2324">
        <f t="shared" si="227"/>
        <v>3</v>
      </c>
    </row>
    <row r="2325" spans="1:26" x14ac:dyDescent="0.25">
      <c r="A2325">
        <v>2324</v>
      </c>
      <c r="B2325">
        <v>15784676</v>
      </c>
      <c r="C2325" t="s">
        <v>116</v>
      </c>
      <c r="D2325">
        <v>583</v>
      </c>
      <c r="E2325" t="s">
        <v>15</v>
      </c>
      <c r="F2325" t="s">
        <v>23</v>
      </c>
      <c r="G2325">
        <v>51</v>
      </c>
      <c r="H2325">
        <v>6</v>
      </c>
      <c r="I2325">
        <v>125268.03</v>
      </c>
      <c r="J2325">
        <v>2</v>
      </c>
      <c r="K2325">
        <v>1</v>
      </c>
      <c r="L2325">
        <v>0</v>
      </c>
      <c r="M2325">
        <v>165082.25</v>
      </c>
      <c r="N2325">
        <v>0</v>
      </c>
      <c r="P2325">
        <f t="shared" si="222"/>
        <v>125268.03</v>
      </c>
      <c r="Q2325">
        <f t="shared" si="223"/>
        <v>7.1414284285428504</v>
      </c>
      <c r="W2325">
        <f t="shared" si="224"/>
        <v>7510</v>
      </c>
      <c r="X2325" t="str">
        <f t="shared" si="225"/>
        <v>Fan</v>
      </c>
      <c r="Y2325" t="str">
        <f t="shared" si="226"/>
        <v>cci</v>
      </c>
      <c r="Z2325">
        <f t="shared" si="227"/>
        <v>7</v>
      </c>
    </row>
    <row r="2326" spans="1:26" x14ac:dyDescent="0.25">
      <c r="A2326">
        <v>2325</v>
      </c>
      <c r="B2326">
        <v>15748116</v>
      </c>
      <c r="C2326" t="s">
        <v>138</v>
      </c>
      <c r="D2326">
        <v>681</v>
      </c>
      <c r="E2326" t="s">
        <v>15</v>
      </c>
      <c r="F2326" t="s">
        <v>16</v>
      </c>
      <c r="G2326">
        <v>29</v>
      </c>
      <c r="H2326">
        <v>2</v>
      </c>
      <c r="I2326">
        <v>148143.84</v>
      </c>
      <c r="J2326">
        <v>1</v>
      </c>
      <c r="K2326">
        <v>1</v>
      </c>
      <c r="L2326">
        <v>1</v>
      </c>
      <c r="M2326">
        <v>52021.39</v>
      </c>
      <c r="N2326">
        <v>0</v>
      </c>
      <c r="P2326">
        <f t="shared" si="222"/>
        <v>148143.84</v>
      </c>
      <c r="Q2326">
        <f t="shared" si="223"/>
        <v>5.3851648071345037</v>
      </c>
      <c r="W2326">
        <f t="shared" si="224"/>
        <v>3837</v>
      </c>
      <c r="X2326" t="str">
        <f t="shared" si="225"/>
        <v>Zet</v>
      </c>
      <c r="Y2326" t="str">
        <f t="shared" si="226"/>
        <v>cci</v>
      </c>
      <c r="Z2326">
        <f t="shared" si="227"/>
        <v>8</v>
      </c>
    </row>
    <row r="2327" spans="1:26" x14ac:dyDescent="0.25">
      <c r="A2327">
        <v>2326</v>
      </c>
      <c r="B2327">
        <v>15612193</v>
      </c>
      <c r="C2327" t="s">
        <v>189</v>
      </c>
      <c r="D2327">
        <v>762</v>
      </c>
      <c r="E2327" t="s">
        <v>18</v>
      </c>
      <c r="F2327" t="s">
        <v>23</v>
      </c>
      <c r="G2327">
        <v>29</v>
      </c>
      <c r="H2327">
        <v>10</v>
      </c>
      <c r="I2327">
        <v>115545.33</v>
      </c>
      <c r="J2327">
        <v>2</v>
      </c>
      <c r="K2327">
        <v>1</v>
      </c>
      <c r="L2327">
        <v>0</v>
      </c>
      <c r="M2327">
        <v>148256.43</v>
      </c>
      <c r="N2327">
        <v>0</v>
      </c>
      <c r="P2327">
        <f t="shared" si="222"/>
        <v>115545.33</v>
      </c>
      <c r="Q2327">
        <f t="shared" si="223"/>
        <v>5.3851648071345037</v>
      </c>
      <c r="W2327">
        <f t="shared" si="224"/>
        <v>1309</v>
      </c>
      <c r="X2327" t="str">
        <f t="shared" si="225"/>
        <v>Hsi</v>
      </c>
      <c r="Y2327" t="str">
        <f t="shared" si="226"/>
        <v>sia</v>
      </c>
      <c r="Z2327">
        <f t="shared" si="227"/>
        <v>4</v>
      </c>
    </row>
    <row r="2328" spans="1:26" x14ac:dyDescent="0.25">
      <c r="A2328">
        <v>2327</v>
      </c>
      <c r="B2328">
        <v>15762984</v>
      </c>
      <c r="C2328" t="s">
        <v>243</v>
      </c>
      <c r="D2328">
        <v>648</v>
      </c>
      <c r="E2328" t="s">
        <v>18</v>
      </c>
      <c r="F2328" t="s">
        <v>23</v>
      </c>
      <c r="G2328">
        <v>35</v>
      </c>
      <c r="H2328">
        <v>7</v>
      </c>
      <c r="I2328">
        <v>0</v>
      </c>
      <c r="J2328">
        <v>2</v>
      </c>
      <c r="K2328">
        <v>0</v>
      </c>
      <c r="L2328">
        <v>0</v>
      </c>
      <c r="M2328">
        <v>122899.01</v>
      </c>
      <c r="N2328">
        <v>0</v>
      </c>
      <c r="P2328">
        <f t="shared" si="222"/>
        <v>0</v>
      </c>
      <c r="Q2328">
        <f t="shared" si="223"/>
        <v>5.9160797830996161</v>
      </c>
      <c r="W2328">
        <f t="shared" si="224"/>
        <v>5137</v>
      </c>
      <c r="X2328" t="str">
        <f t="shared" si="225"/>
        <v>McI</v>
      </c>
      <c r="Y2328" t="str">
        <f t="shared" si="226"/>
        <v>osh</v>
      </c>
      <c r="Z2328">
        <f t="shared" si="227"/>
        <v>8</v>
      </c>
    </row>
    <row r="2329" spans="1:26" x14ac:dyDescent="0.25">
      <c r="A2329">
        <v>2328</v>
      </c>
      <c r="B2329">
        <v>15613713</v>
      </c>
      <c r="C2329" t="s">
        <v>1116</v>
      </c>
      <c r="D2329">
        <v>644</v>
      </c>
      <c r="E2329" t="s">
        <v>15</v>
      </c>
      <c r="F2329" t="s">
        <v>23</v>
      </c>
      <c r="G2329">
        <v>30</v>
      </c>
      <c r="H2329">
        <v>5</v>
      </c>
      <c r="I2329">
        <v>44928.88</v>
      </c>
      <c r="J2329">
        <v>1</v>
      </c>
      <c r="K2329">
        <v>1</v>
      </c>
      <c r="L2329">
        <v>1</v>
      </c>
      <c r="M2329">
        <v>10771.46</v>
      </c>
      <c r="N2329">
        <v>0</v>
      </c>
      <c r="P2329">
        <f t="shared" si="222"/>
        <v>44928.88</v>
      </c>
      <c r="Q2329">
        <f t="shared" si="223"/>
        <v>5.4772255750516612</v>
      </c>
      <c r="W2329">
        <f t="shared" si="224"/>
        <v>5305</v>
      </c>
      <c r="X2329" t="str">
        <f t="shared" si="225"/>
        <v>Koz</v>
      </c>
      <c r="Y2329" t="str">
        <f t="shared" si="226"/>
        <v>ova</v>
      </c>
      <c r="Z2329">
        <f t="shared" si="227"/>
        <v>7</v>
      </c>
    </row>
    <row r="2330" spans="1:26" x14ac:dyDescent="0.25">
      <c r="A2330">
        <v>2329</v>
      </c>
      <c r="B2330">
        <v>15664204</v>
      </c>
      <c r="C2330" t="s">
        <v>1327</v>
      </c>
      <c r="D2330">
        <v>706</v>
      </c>
      <c r="E2330" t="s">
        <v>18</v>
      </c>
      <c r="F2330" t="s">
        <v>23</v>
      </c>
      <c r="G2330">
        <v>29</v>
      </c>
      <c r="H2330">
        <v>2</v>
      </c>
      <c r="I2330">
        <v>0</v>
      </c>
      <c r="J2330">
        <v>2</v>
      </c>
      <c r="K2330">
        <v>1</v>
      </c>
      <c r="L2330">
        <v>1</v>
      </c>
      <c r="M2330">
        <v>18255.509999999998</v>
      </c>
      <c r="N2330">
        <v>0</v>
      </c>
      <c r="P2330">
        <f t="shared" si="222"/>
        <v>0</v>
      </c>
      <c r="Q2330">
        <f t="shared" si="223"/>
        <v>5.3851648071345037</v>
      </c>
      <c r="W2330">
        <f t="shared" si="224"/>
        <v>2886</v>
      </c>
      <c r="X2330" t="str">
        <f t="shared" si="225"/>
        <v>Mea</v>
      </c>
      <c r="Y2330" t="str">
        <f t="shared" si="226"/>
        <v>any</v>
      </c>
      <c r="Z2330">
        <f t="shared" si="227"/>
        <v>5</v>
      </c>
    </row>
    <row r="2331" spans="1:26" x14ac:dyDescent="0.25">
      <c r="A2331">
        <v>2330</v>
      </c>
      <c r="B2331">
        <v>15639415</v>
      </c>
      <c r="C2331" t="s">
        <v>809</v>
      </c>
      <c r="D2331">
        <v>850</v>
      </c>
      <c r="E2331" t="s">
        <v>15</v>
      </c>
      <c r="F2331" t="s">
        <v>23</v>
      </c>
      <c r="G2331">
        <v>35</v>
      </c>
      <c r="H2331">
        <v>3</v>
      </c>
      <c r="I2331">
        <v>162442.35</v>
      </c>
      <c r="J2331">
        <v>1</v>
      </c>
      <c r="K2331">
        <v>1</v>
      </c>
      <c r="L2331">
        <v>0</v>
      </c>
      <c r="M2331">
        <v>183566.78</v>
      </c>
      <c r="N2331">
        <v>0</v>
      </c>
      <c r="P2331">
        <f t="shared" si="222"/>
        <v>162442.35</v>
      </c>
      <c r="Q2331">
        <f t="shared" si="223"/>
        <v>5.9160797830996161</v>
      </c>
      <c r="W2331">
        <f t="shared" si="224"/>
        <v>1</v>
      </c>
      <c r="X2331" t="str">
        <f t="shared" si="225"/>
        <v>Tho</v>
      </c>
      <c r="Y2331" t="str">
        <f t="shared" si="226"/>
        <v>son</v>
      </c>
      <c r="Z2331">
        <f t="shared" si="227"/>
        <v>8</v>
      </c>
    </row>
    <row r="2332" spans="1:26" x14ac:dyDescent="0.25">
      <c r="A2332">
        <v>2331</v>
      </c>
      <c r="B2332">
        <v>15806332</v>
      </c>
      <c r="C2332" t="s">
        <v>1328</v>
      </c>
      <c r="D2332">
        <v>484</v>
      </c>
      <c r="E2332" t="s">
        <v>18</v>
      </c>
      <c r="F2332" t="s">
        <v>16</v>
      </c>
      <c r="G2332">
        <v>39</v>
      </c>
      <c r="H2332">
        <v>5</v>
      </c>
      <c r="I2332">
        <v>0</v>
      </c>
      <c r="J2332">
        <v>2</v>
      </c>
      <c r="K2332">
        <v>1</v>
      </c>
      <c r="L2332">
        <v>1</v>
      </c>
      <c r="M2332">
        <v>175224.12</v>
      </c>
      <c r="N2332">
        <v>0</v>
      </c>
      <c r="P2332">
        <f t="shared" si="222"/>
        <v>0</v>
      </c>
      <c r="Q2332">
        <f t="shared" si="223"/>
        <v>6.2449979983983983</v>
      </c>
      <c r="W2332">
        <f t="shared" si="224"/>
        <v>9556</v>
      </c>
      <c r="X2332" t="str">
        <f t="shared" si="225"/>
        <v xml:space="preserve">Le </v>
      </c>
      <c r="Y2332" t="str">
        <f t="shared" si="226"/>
        <v>nne</v>
      </c>
      <c r="Z2332">
        <f t="shared" si="227"/>
        <v>12</v>
      </c>
    </row>
    <row r="2333" spans="1:26" x14ac:dyDescent="0.25">
      <c r="A2333">
        <v>2332</v>
      </c>
      <c r="B2333">
        <v>15614929</v>
      </c>
      <c r="C2333" t="s">
        <v>360</v>
      </c>
      <c r="D2333">
        <v>508</v>
      </c>
      <c r="E2333" t="s">
        <v>26</v>
      </c>
      <c r="F2333" t="s">
        <v>23</v>
      </c>
      <c r="G2333">
        <v>28</v>
      </c>
      <c r="H2333">
        <v>0</v>
      </c>
      <c r="I2333">
        <v>96213.82</v>
      </c>
      <c r="J2333">
        <v>2</v>
      </c>
      <c r="K2333">
        <v>1</v>
      </c>
      <c r="L2333">
        <v>0</v>
      </c>
      <c r="M2333">
        <v>147913.56</v>
      </c>
      <c r="N2333">
        <v>0</v>
      </c>
      <c r="P2333">
        <f t="shared" si="222"/>
        <v>96213.82</v>
      </c>
      <c r="Q2333">
        <f t="shared" si="223"/>
        <v>5.2915026221291814</v>
      </c>
      <c r="W2333">
        <f t="shared" si="224"/>
        <v>9233</v>
      </c>
      <c r="X2333" t="str">
        <f t="shared" si="225"/>
        <v>Che</v>
      </c>
      <c r="Y2333" t="str">
        <f t="shared" si="226"/>
        <v>eng</v>
      </c>
      <c r="Z2333">
        <f t="shared" si="227"/>
        <v>5</v>
      </c>
    </row>
    <row r="2334" spans="1:26" x14ac:dyDescent="0.25">
      <c r="A2334">
        <v>2333</v>
      </c>
      <c r="B2334">
        <v>15695492</v>
      </c>
      <c r="C2334" t="s">
        <v>633</v>
      </c>
      <c r="D2334">
        <v>439</v>
      </c>
      <c r="E2334" t="s">
        <v>15</v>
      </c>
      <c r="F2334" t="s">
        <v>16</v>
      </c>
      <c r="G2334">
        <v>29</v>
      </c>
      <c r="H2334">
        <v>6</v>
      </c>
      <c r="I2334">
        <v>156569.43</v>
      </c>
      <c r="J2334">
        <v>1</v>
      </c>
      <c r="K2334">
        <v>1</v>
      </c>
      <c r="L2334">
        <v>0</v>
      </c>
      <c r="M2334">
        <v>180598.66</v>
      </c>
      <c r="N2334">
        <v>0</v>
      </c>
      <c r="P2334">
        <f t="shared" si="222"/>
        <v>156569.43</v>
      </c>
      <c r="Q2334">
        <f t="shared" si="223"/>
        <v>5.3851648071345037</v>
      </c>
      <c r="W2334">
        <f t="shared" si="224"/>
        <v>9862</v>
      </c>
      <c r="X2334" t="str">
        <f t="shared" si="225"/>
        <v>P'e</v>
      </c>
      <c r="Y2334" t="str">
        <f t="shared" si="226"/>
        <v>eng</v>
      </c>
      <c r="Z2334">
        <f t="shared" si="227"/>
        <v>5</v>
      </c>
    </row>
    <row r="2335" spans="1:26" x14ac:dyDescent="0.25">
      <c r="A2335">
        <v>2334</v>
      </c>
      <c r="B2335">
        <v>15635972</v>
      </c>
      <c r="C2335" t="s">
        <v>659</v>
      </c>
      <c r="D2335">
        <v>484</v>
      </c>
      <c r="E2335" t="s">
        <v>18</v>
      </c>
      <c r="F2335" t="s">
        <v>23</v>
      </c>
      <c r="G2335">
        <v>36</v>
      </c>
      <c r="H2335">
        <v>8</v>
      </c>
      <c r="I2335">
        <v>0</v>
      </c>
      <c r="J2335">
        <v>2</v>
      </c>
      <c r="K2335">
        <v>1</v>
      </c>
      <c r="L2335">
        <v>0</v>
      </c>
      <c r="M2335">
        <v>186136.48</v>
      </c>
      <c r="N2335">
        <v>0</v>
      </c>
      <c r="P2335">
        <f t="shared" si="222"/>
        <v>0</v>
      </c>
      <c r="Q2335">
        <f t="shared" si="223"/>
        <v>6</v>
      </c>
      <c r="W2335">
        <f t="shared" si="224"/>
        <v>9556</v>
      </c>
      <c r="X2335" t="str">
        <f t="shared" si="225"/>
        <v>Llo</v>
      </c>
      <c r="Y2335" t="str">
        <f t="shared" si="226"/>
        <v>oyd</v>
      </c>
      <c r="Z2335">
        <f t="shared" si="227"/>
        <v>5</v>
      </c>
    </row>
    <row r="2336" spans="1:26" x14ac:dyDescent="0.25">
      <c r="A2336">
        <v>2335</v>
      </c>
      <c r="B2336">
        <v>15616380</v>
      </c>
      <c r="C2336" t="s">
        <v>1329</v>
      </c>
      <c r="D2336">
        <v>803</v>
      </c>
      <c r="E2336" t="s">
        <v>18</v>
      </c>
      <c r="F2336" t="s">
        <v>16</v>
      </c>
      <c r="G2336">
        <v>37</v>
      </c>
      <c r="H2336">
        <v>1</v>
      </c>
      <c r="I2336">
        <v>0</v>
      </c>
      <c r="J2336">
        <v>2</v>
      </c>
      <c r="K2336">
        <v>0</v>
      </c>
      <c r="L2336">
        <v>0</v>
      </c>
      <c r="M2336">
        <v>7455.2</v>
      </c>
      <c r="N2336">
        <v>0</v>
      </c>
      <c r="P2336">
        <f t="shared" si="222"/>
        <v>0</v>
      </c>
      <c r="Q2336">
        <f t="shared" si="223"/>
        <v>6.0827625302982193</v>
      </c>
      <c r="W2336">
        <f t="shared" si="224"/>
        <v>610</v>
      </c>
      <c r="X2336" t="str">
        <f t="shared" si="225"/>
        <v>Whe</v>
      </c>
      <c r="Y2336" t="str">
        <f t="shared" si="226"/>
        <v>ler</v>
      </c>
      <c r="Z2336">
        <f t="shared" si="227"/>
        <v>7</v>
      </c>
    </row>
    <row r="2337" spans="1:26" x14ac:dyDescent="0.25">
      <c r="A2337">
        <v>2336</v>
      </c>
      <c r="B2337">
        <v>15581440</v>
      </c>
      <c r="C2337" t="s">
        <v>1330</v>
      </c>
      <c r="D2337">
        <v>724</v>
      </c>
      <c r="E2337" t="s">
        <v>26</v>
      </c>
      <c r="F2337" t="s">
        <v>16</v>
      </c>
      <c r="G2337">
        <v>48</v>
      </c>
      <c r="H2337">
        <v>6</v>
      </c>
      <c r="I2337">
        <v>110463.25</v>
      </c>
      <c r="J2337">
        <v>2</v>
      </c>
      <c r="K2337">
        <v>1</v>
      </c>
      <c r="L2337">
        <v>1</v>
      </c>
      <c r="M2337">
        <v>80552.11</v>
      </c>
      <c r="N2337">
        <v>1</v>
      </c>
      <c r="P2337">
        <f t="shared" si="222"/>
        <v>110463.25</v>
      </c>
      <c r="Q2337">
        <f t="shared" si="223"/>
        <v>6.9282032302755088</v>
      </c>
      <c r="W2337">
        <f t="shared" si="224"/>
        <v>2298</v>
      </c>
      <c r="X2337" t="str">
        <f t="shared" si="225"/>
        <v>Chr</v>
      </c>
      <c r="Y2337" t="str">
        <f t="shared" si="226"/>
        <v>tie</v>
      </c>
      <c r="Z2337">
        <f t="shared" si="227"/>
        <v>8</v>
      </c>
    </row>
    <row r="2338" spans="1:26" x14ac:dyDescent="0.25">
      <c r="A2338">
        <v>2337</v>
      </c>
      <c r="B2338">
        <v>15654390</v>
      </c>
      <c r="C2338" t="s">
        <v>27</v>
      </c>
      <c r="D2338">
        <v>640</v>
      </c>
      <c r="E2338" t="s">
        <v>15</v>
      </c>
      <c r="F2338" t="s">
        <v>23</v>
      </c>
      <c r="G2338">
        <v>33</v>
      </c>
      <c r="H2338">
        <v>7</v>
      </c>
      <c r="I2338">
        <v>154575.76</v>
      </c>
      <c r="J2338">
        <v>1</v>
      </c>
      <c r="K2338">
        <v>1</v>
      </c>
      <c r="L2338">
        <v>0</v>
      </c>
      <c r="M2338">
        <v>25722.28</v>
      </c>
      <c r="N2338">
        <v>1</v>
      </c>
      <c r="P2338">
        <f t="shared" si="222"/>
        <v>154575.76</v>
      </c>
      <c r="Q2338">
        <f t="shared" si="223"/>
        <v>5.7445626465380286</v>
      </c>
      <c r="W2338">
        <f t="shared" si="224"/>
        <v>5451</v>
      </c>
      <c r="X2338" t="str">
        <f t="shared" si="225"/>
        <v>He</v>
      </c>
      <c r="Y2338" t="str">
        <f t="shared" si="226"/>
        <v>He</v>
      </c>
      <c r="Z2338">
        <f t="shared" si="227"/>
        <v>2</v>
      </c>
    </row>
    <row r="2339" spans="1:26" x14ac:dyDescent="0.25">
      <c r="A2339">
        <v>2338</v>
      </c>
      <c r="B2339">
        <v>15660688</v>
      </c>
      <c r="C2339" t="s">
        <v>443</v>
      </c>
      <c r="D2339">
        <v>701</v>
      </c>
      <c r="E2339" t="s">
        <v>18</v>
      </c>
      <c r="F2339" t="s">
        <v>16</v>
      </c>
      <c r="G2339">
        <v>35</v>
      </c>
      <c r="H2339">
        <v>9</v>
      </c>
      <c r="I2339">
        <v>0</v>
      </c>
      <c r="J2339">
        <v>2</v>
      </c>
      <c r="K2339">
        <v>0</v>
      </c>
      <c r="L2339">
        <v>0</v>
      </c>
      <c r="M2339">
        <v>170996.86</v>
      </c>
      <c r="N2339">
        <v>0</v>
      </c>
      <c r="P2339">
        <f t="shared" si="222"/>
        <v>0</v>
      </c>
      <c r="Q2339">
        <f t="shared" si="223"/>
        <v>5.9160797830996161</v>
      </c>
      <c r="W2339">
        <f t="shared" si="224"/>
        <v>3076</v>
      </c>
      <c r="X2339" t="str">
        <f t="shared" si="225"/>
        <v>Kin</v>
      </c>
      <c r="Y2339" t="str">
        <f t="shared" si="226"/>
        <v>ing</v>
      </c>
      <c r="Z2339">
        <f t="shared" si="227"/>
        <v>4</v>
      </c>
    </row>
    <row r="2340" spans="1:26" x14ac:dyDescent="0.25">
      <c r="A2340">
        <v>2339</v>
      </c>
      <c r="B2340">
        <v>15806307</v>
      </c>
      <c r="C2340" t="s">
        <v>1331</v>
      </c>
      <c r="D2340">
        <v>537</v>
      </c>
      <c r="E2340" t="s">
        <v>15</v>
      </c>
      <c r="F2340" t="s">
        <v>23</v>
      </c>
      <c r="G2340">
        <v>37</v>
      </c>
      <c r="H2340">
        <v>3</v>
      </c>
      <c r="I2340">
        <v>0</v>
      </c>
      <c r="J2340">
        <v>2</v>
      </c>
      <c r="K2340">
        <v>1</v>
      </c>
      <c r="L2340">
        <v>1</v>
      </c>
      <c r="M2340">
        <v>20603.32</v>
      </c>
      <c r="N2340">
        <v>0</v>
      </c>
      <c r="P2340">
        <f t="shared" si="222"/>
        <v>0</v>
      </c>
      <c r="Q2340">
        <f t="shared" si="223"/>
        <v>6.0827625302982193</v>
      </c>
      <c r="W2340">
        <f t="shared" si="224"/>
        <v>8682</v>
      </c>
      <c r="X2340" t="str">
        <f t="shared" si="225"/>
        <v>Fav</v>
      </c>
      <c r="Y2340" t="str">
        <f t="shared" si="226"/>
        <v>ors</v>
      </c>
      <c r="Z2340">
        <f t="shared" si="227"/>
        <v>6</v>
      </c>
    </row>
    <row r="2341" spans="1:26" x14ac:dyDescent="0.25">
      <c r="A2341">
        <v>2340</v>
      </c>
      <c r="B2341">
        <v>15647975</v>
      </c>
      <c r="C2341" t="s">
        <v>1332</v>
      </c>
      <c r="D2341">
        <v>651</v>
      </c>
      <c r="E2341" t="s">
        <v>26</v>
      </c>
      <c r="F2341" t="s">
        <v>23</v>
      </c>
      <c r="G2341">
        <v>26</v>
      </c>
      <c r="H2341">
        <v>5</v>
      </c>
      <c r="I2341">
        <v>147037.32</v>
      </c>
      <c r="J2341">
        <v>1</v>
      </c>
      <c r="K2341">
        <v>0</v>
      </c>
      <c r="L2341">
        <v>0</v>
      </c>
      <c r="M2341">
        <v>141763.26</v>
      </c>
      <c r="N2341">
        <v>0</v>
      </c>
      <c r="P2341">
        <f t="shared" si="222"/>
        <v>147037.32</v>
      </c>
      <c r="Q2341">
        <f t="shared" si="223"/>
        <v>5.0990195135927845</v>
      </c>
      <c r="W2341">
        <f t="shared" si="224"/>
        <v>5014</v>
      </c>
      <c r="X2341" t="str">
        <f t="shared" si="225"/>
        <v>Vid</v>
      </c>
      <c r="Y2341" t="str">
        <f t="shared" si="226"/>
        <v>ida</v>
      </c>
      <c r="Z2341">
        <f t="shared" si="227"/>
        <v>4</v>
      </c>
    </row>
    <row r="2342" spans="1:26" x14ac:dyDescent="0.25">
      <c r="A2342">
        <v>2341</v>
      </c>
      <c r="B2342">
        <v>15595728</v>
      </c>
      <c r="C2342" t="s">
        <v>857</v>
      </c>
      <c r="D2342">
        <v>523</v>
      </c>
      <c r="E2342" t="s">
        <v>26</v>
      </c>
      <c r="F2342" t="s">
        <v>23</v>
      </c>
      <c r="G2342">
        <v>41</v>
      </c>
      <c r="H2342">
        <v>0</v>
      </c>
      <c r="I2342">
        <v>119276.31</v>
      </c>
      <c r="J2342">
        <v>1</v>
      </c>
      <c r="K2342">
        <v>0</v>
      </c>
      <c r="L2342">
        <v>0</v>
      </c>
      <c r="M2342">
        <v>122284.38</v>
      </c>
      <c r="N2342">
        <v>1</v>
      </c>
      <c r="P2342">
        <f t="shared" si="222"/>
        <v>119276.31</v>
      </c>
      <c r="Q2342">
        <f t="shared" si="223"/>
        <v>6.4031242374328485</v>
      </c>
      <c r="W2342">
        <f t="shared" si="224"/>
        <v>8969</v>
      </c>
      <c r="X2342" t="str">
        <f t="shared" si="225"/>
        <v>Tho</v>
      </c>
      <c r="Y2342" t="str">
        <f t="shared" si="226"/>
        <v>mas</v>
      </c>
      <c r="Z2342">
        <f t="shared" si="227"/>
        <v>6</v>
      </c>
    </row>
    <row r="2343" spans="1:26" x14ac:dyDescent="0.25">
      <c r="A2343">
        <v>2342</v>
      </c>
      <c r="B2343">
        <v>15735388</v>
      </c>
      <c r="C2343" t="s">
        <v>1333</v>
      </c>
      <c r="D2343">
        <v>717</v>
      </c>
      <c r="E2343" t="s">
        <v>15</v>
      </c>
      <c r="F2343" t="s">
        <v>16</v>
      </c>
      <c r="G2343">
        <v>25</v>
      </c>
      <c r="H2343">
        <v>7</v>
      </c>
      <c r="I2343">
        <v>108664.85</v>
      </c>
      <c r="J2343">
        <v>2</v>
      </c>
      <c r="K2343">
        <v>1</v>
      </c>
      <c r="L2343">
        <v>0</v>
      </c>
      <c r="M2343">
        <v>190011.85</v>
      </c>
      <c r="N2343">
        <v>0</v>
      </c>
      <c r="P2343">
        <f t="shared" si="222"/>
        <v>108664.85</v>
      </c>
      <c r="Q2343">
        <f t="shared" si="223"/>
        <v>5</v>
      </c>
      <c r="W2343">
        <f t="shared" si="224"/>
        <v>2502</v>
      </c>
      <c r="X2343" t="str">
        <f t="shared" si="225"/>
        <v>Way</v>
      </c>
      <c r="Y2343" t="str">
        <f t="shared" si="226"/>
        <v>ayn</v>
      </c>
      <c r="Z2343">
        <f t="shared" si="227"/>
        <v>4</v>
      </c>
    </row>
    <row r="2344" spans="1:26" x14ac:dyDescent="0.25">
      <c r="A2344">
        <v>2343</v>
      </c>
      <c r="B2344">
        <v>15788535</v>
      </c>
      <c r="C2344" t="s">
        <v>214</v>
      </c>
      <c r="D2344">
        <v>593</v>
      </c>
      <c r="E2344" t="s">
        <v>18</v>
      </c>
      <c r="F2344" t="s">
        <v>23</v>
      </c>
      <c r="G2344">
        <v>44</v>
      </c>
      <c r="H2344">
        <v>5</v>
      </c>
      <c r="I2344">
        <v>0</v>
      </c>
      <c r="J2344">
        <v>1</v>
      </c>
      <c r="K2344">
        <v>1</v>
      </c>
      <c r="L2344">
        <v>0</v>
      </c>
      <c r="M2344">
        <v>128046.98</v>
      </c>
      <c r="N2344">
        <v>0</v>
      </c>
      <c r="P2344">
        <f t="shared" si="222"/>
        <v>0</v>
      </c>
      <c r="Q2344">
        <f t="shared" si="223"/>
        <v>6.6332495807107996</v>
      </c>
      <c r="W2344">
        <f t="shared" si="224"/>
        <v>7167</v>
      </c>
      <c r="X2344" t="str">
        <f t="shared" si="225"/>
        <v>Tan</v>
      </c>
      <c r="Y2344" t="str">
        <f t="shared" si="226"/>
        <v>Tan</v>
      </c>
      <c r="Z2344">
        <f t="shared" si="227"/>
        <v>3</v>
      </c>
    </row>
    <row r="2345" spans="1:26" x14ac:dyDescent="0.25">
      <c r="A2345">
        <v>2344</v>
      </c>
      <c r="B2345">
        <v>15765902</v>
      </c>
      <c r="C2345" t="s">
        <v>792</v>
      </c>
      <c r="D2345">
        <v>706</v>
      </c>
      <c r="E2345" t="s">
        <v>26</v>
      </c>
      <c r="F2345" t="s">
        <v>23</v>
      </c>
      <c r="G2345">
        <v>38</v>
      </c>
      <c r="H2345">
        <v>5</v>
      </c>
      <c r="I2345">
        <v>163034.82</v>
      </c>
      <c r="J2345">
        <v>2</v>
      </c>
      <c r="K2345">
        <v>1</v>
      </c>
      <c r="L2345">
        <v>1</v>
      </c>
      <c r="M2345">
        <v>135662.17000000001</v>
      </c>
      <c r="N2345">
        <v>0</v>
      </c>
      <c r="P2345">
        <f t="shared" si="222"/>
        <v>163034.82</v>
      </c>
      <c r="Q2345">
        <f t="shared" si="223"/>
        <v>6.164414002968976</v>
      </c>
      <c r="W2345">
        <f t="shared" si="224"/>
        <v>2886</v>
      </c>
      <c r="X2345" t="str">
        <f t="shared" si="225"/>
        <v>Gib</v>
      </c>
      <c r="Y2345" t="str">
        <f t="shared" si="226"/>
        <v>son</v>
      </c>
      <c r="Z2345">
        <f t="shared" si="227"/>
        <v>6</v>
      </c>
    </row>
    <row r="2346" spans="1:26" x14ac:dyDescent="0.25">
      <c r="A2346">
        <v>2345</v>
      </c>
      <c r="B2346">
        <v>15642345</v>
      </c>
      <c r="C2346" t="s">
        <v>1095</v>
      </c>
      <c r="D2346">
        <v>714</v>
      </c>
      <c r="E2346" t="s">
        <v>26</v>
      </c>
      <c r="F2346" t="s">
        <v>16</v>
      </c>
      <c r="G2346">
        <v>49</v>
      </c>
      <c r="H2346">
        <v>4</v>
      </c>
      <c r="I2346">
        <v>93059.34</v>
      </c>
      <c r="J2346">
        <v>1</v>
      </c>
      <c r="K2346">
        <v>1</v>
      </c>
      <c r="L2346">
        <v>0</v>
      </c>
      <c r="M2346">
        <v>7571.51</v>
      </c>
      <c r="N2346">
        <v>1</v>
      </c>
      <c r="P2346">
        <f t="shared" si="222"/>
        <v>93059.34</v>
      </c>
      <c r="Q2346">
        <f t="shared" si="223"/>
        <v>7</v>
      </c>
      <c r="W2346">
        <f t="shared" si="224"/>
        <v>2590</v>
      </c>
      <c r="X2346" t="str">
        <f t="shared" si="225"/>
        <v>Y?</v>
      </c>
      <c r="Y2346" t="str">
        <f t="shared" si="226"/>
        <v>Y?</v>
      </c>
      <c r="Z2346">
        <f t="shared" si="227"/>
        <v>2</v>
      </c>
    </row>
    <row r="2347" spans="1:26" x14ac:dyDescent="0.25">
      <c r="A2347">
        <v>2346</v>
      </c>
      <c r="B2347">
        <v>15641250</v>
      </c>
      <c r="C2347" t="s">
        <v>137</v>
      </c>
      <c r="D2347">
        <v>794</v>
      </c>
      <c r="E2347" t="s">
        <v>18</v>
      </c>
      <c r="F2347" t="s">
        <v>23</v>
      </c>
      <c r="G2347">
        <v>38</v>
      </c>
      <c r="H2347">
        <v>9</v>
      </c>
      <c r="I2347">
        <v>179581.31</v>
      </c>
      <c r="J2347">
        <v>1</v>
      </c>
      <c r="K2347">
        <v>1</v>
      </c>
      <c r="L2347">
        <v>0</v>
      </c>
      <c r="M2347">
        <v>23596.240000000002</v>
      </c>
      <c r="N2347">
        <v>0</v>
      </c>
      <c r="P2347">
        <f t="shared" si="222"/>
        <v>179581.31</v>
      </c>
      <c r="Q2347">
        <f t="shared" si="223"/>
        <v>6.164414002968976</v>
      </c>
      <c r="W2347">
        <f t="shared" si="224"/>
        <v>721</v>
      </c>
      <c r="X2347" t="str">
        <f t="shared" si="225"/>
        <v>Cal</v>
      </c>
      <c r="Y2347" t="str">
        <f t="shared" si="226"/>
        <v>esi</v>
      </c>
      <c r="Z2347">
        <f t="shared" si="227"/>
        <v>9</v>
      </c>
    </row>
    <row r="2348" spans="1:26" x14ac:dyDescent="0.25">
      <c r="A2348">
        <v>2347</v>
      </c>
      <c r="B2348">
        <v>15706163</v>
      </c>
      <c r="C2348" t="s">
        <v>414</v>
      </c>
      <c r="D2348">
        <v>518</v>
      </c>
      <c r="E2348" t="s">
        <v>26</v>
      </c>
      <c r="F2348" t="s">
        <v>23</v>
      </c>
      <c r="G2348">
        <v>46</v>
      </c>
      <c r="H2348">
        <v>4</v>
      </c>
      <c r="I2348">
        <v>113625.93</v>
      </c>
      <c r="J2348">
        <v>1</v>
      </c>
      <c r="K2348">
        <v>0</v>
      </c>
      <c r="L2348">
        <v>0</v>
      </c>
      <c r="M2348">
        <v>92727.42</v>
      </c>
      <c r="N2348">
        <v>1</v>
      </c>
      <c r="P2348">
        <f t="shared" si="222"/>
        <v>113625.93</v>
      </c>
      <c r="Q2348">
        <f t="shared" si="223"/>
        <v>6.7823299831252681</v>
      </c>
      <c r="W2348">
        <f t="shared" si="224"/>
        <v>9066</v>
      </c>
      <c r="X2348" t="str">
        <f t="shared" si="225"/>
        <v>Eny</v>
      </c>
      <c r="Y2348" t="str">
        <f t="shared" si="226"/>
        <v>aya</v>
      </c>
      <c r="Z2348">
        <f t="shared" si="227"/>
        <v>9</v>
      </c>
    </row>
    <row r="2349" spans="1:26" x14ac:dyDescent="0.25">
      <c r="A2349">
        <v>2348</v>
      </c>
      <c r="B2349">
        <v>15746708</v>
      </c>
      <c r="C2349" t="s">
        <v>109</v>
      </c>
      <c r="D2349">
        <v>589</v>
      </c>
      <c r="E2349" t="s">
        <v>26</v>
      </c>
      <c r="F2349" t="s">
        <v>23</v>
      </c>
      <c r="G2349">
        <v>55</v>
      </c>
      <c r="H2349">
        <v>7</v>
      </c>
      <c r="I2349">
        <v>119961.48</v>
      </c>
      <c r="J2349">
        <v>1</v>
      </c>
      <c r="K2349">
        <v>1</v>
      </c>
      <c r="L2349">
        <v>0</v>
      </c>
      <c r="M2349">
        <v>65156.83</v>
      </c>
      <c r="N2349">
        <v>1</v>
      </c>
      <c r="P2349">
        <f t="shared" si="222"/>
        <v>119961.48</v>
      </c>
      <c r="Q2349">
        <f t="shared" si="223"/>
        <v>7.416198487095663</v>
      </c>
      <c r="W2349">
        <f t="shared" si="224"/>
        <v>7310</v>
      </c>
      <c r="X2349" t="str">
        <f t="shared" si="225"/>
        <v>Rit</v>
      </c>
      <c r="Y2349" t="str">
        <f t="shared" si="226"/>
        <v>hie</v>
      </c>
      <c r="Z2349">
        <f t="shared" si="227"/>
        <v>7</v>
      </c>
    </row>
    <row r="2350" spans="1:26" x14ac:dyDescent="0.25">
      <c r="A2350">
        <v>2349</v>
      </c>
      <c r="B2350">
        <v>15775203</v>
      </c>
      <c r="C2350" t="s">
        <v>150</v>
      </c>
      <c r="D2350">
        <v>824</v>
      </c>
      <c r="E2350" t="s">
        <v>15</v>
      </c>
      <c r="F2350" t="s">
        <v>23</v>
      </c>
      <c r="G2350">
        <v>45</v>
      </c>
      <c r="H2350">
        <v>3</v>
      </c>
      <c r="I2350">
        <v>129209.48</v>
      </c>
      <c r="J2350">
        <v>1</v>
      </c>
      <c r="K2350">
        <v>0</v>
      </c>
      <c r="L2350">
        <v>0</v>
      </c>
      <c r="M2350">
        <v>60151.77</v>
      </c>
      <c r="N2350">
        <v>0</v>
      </c>
      <c r="P2350">
        <f t="shared" si="222"/>
        <v>129209.48</v>
      </c>
      <c r="Q2350">
        <f t="shared" si="223"/>
        <v>6.7082039324993694</v>
      </c>
      <c r="W2350">
        <f t="shared" si="224"/>
        <v>405</v>
      </c>
      <c r="X2350" t="str">
        <f t="shared" si="225"/>
        <v>Chi</v>
      </c>
      <c r="Y2350" t="str">
        <f t="shared" si="226"/>
        <v>hia</v>
      </c>
      <c r="Z2350">
        <f t="shared" si="227"/>
        <v>4</v>
      </c>
    </row>
    <row r="2351" spans="1:26" x14ac:dyDescent="0.25">
      <c r="A2351">
        <v>2350</v>
      </c>
      <c r="B2351">
        <v>15787907</v>
      </c>
      <c r="C2351" t="s">
        <v>1109</v>
      </c>
      <c r="D2351">
        <v>719</v>
      </c>
      <c r="E2351" t="s">
        <v>26</v>
      </c>
      <c r="F2351" t="s">
        <v>16</v>
      </c>
      <c r="G2351">
        <v>42</v>
      </c>
      <c r="H2351">
        <v>5</v>
      </c>
      <c r="I2351">
        <v>137227.04</v>
      </c>
      <c r="J2351">
        <v>3</v>
      </c>
      <c r="K2351">
        <v>1</v>
      </c>
      <c r="L2351">
        <v>0</v>
      </c>
      <c r="M2351">
        <v>149097.38</v>
      </c>
      <c r="N2351">
        <v>1</v>
      </c>
      <c r="P2351">
        <f t="shared" si="222"/>
        <v>137227.04</v>
      </c>
      <c r="Q2351">
        <f t="shared" si="223"/>
        <v>6.4807406984078604</v>
      </c>
      <c r="W2351">
        <f t="shared" si="224"/>
        <v>2437</v>
      </c>
      <c r="X2351" t="str">
        <f t="shared" si="225"/>
        <v>Wan</v>
      </c>
      <c r="Y2351" t="str">
        <f t="shared" si="226"/>
        <v>ang</v>
      </c>
      <c r="Z2351">
        <f t="shared" si="227"/>
        <v>4</v>
      </c>
    </row>
    <row r="2352" spans="1:26" x14ac:dyDescent="0.25">
      <c r="A2352">
        <v>2351</v>
      </c>
      <c r="B2352">
        <v>15646764</v>
      </c>
      <c r="C2352" t="s">
        <v>56</v>
      </c>
      <c r="D2352">
        <v>617</v>
      </c>
      <c r="E2352" t="s">
        <v>26</v>
      </c>
      <c r="F2352" t="s">
        <v>16</v>
      </c>
      <c r="G2352">
        <v>58</v>
      </c>
      <c r="H2352">
        <v>3</v>
      </c>
      <c r="I2352">
        <v>119024.75</v>
      </c>
      <c r="J2352">
        <v>2</v>
      </c>
      <c r="K2352">
        <v>1</v>
      </c>
      <c r="L2352">
        <v>0</v>
      </c>
      <c r="M2352">
        <v>35199.24</v>
      </c>
      <c r="N2352">
        <v>1</v>
      </c>
      <c r="P2352">
        <f t="shared" si="222"/>
        <v>119024.75</v>
      </c>
      <c r="Q2352">
        <f t="shared" si="223"/>
        <v>7.6157731058639087</v>
      </c>
      <c r="W2352">
        <f t="shared" si="224"/>
        <v>6329</v>
      </c>
      <c r="X2352" t="str">
        <f t="shared" si="225"/>
        <v>Lor</v>
      </c>
      <c r="Y2352" t="str">
        <f t="shared" si="226"/>
        <v>nzo</v>
      </c>
      <c r="Z2352">
        <f t="shared" si="227"/>
        <v>7</v>
      </c>
    </row>
    <row r="2353" spans="1:26" x14ac:dyDescent="0.25">
      <c r="A2353">
        <v>2352</v>
      </c>
      <c r="B2353">
        <v>15678284</v>
      </c>
      <c r="C2353" t="s">
        <v>365</v>
      </c>
      <c r="D2353">
        <v>651</v>
      </c>
      <c r="E2353" t="s">
        <v>15</v>
      </c>
      <c r="F2353" t="s">
        <v>23</v>
      </c>
      <c r="G2353">
        <v>35</v>
      </c>
      <c r="H2353">
        <v>7</v>
      </c>
      <c r="I2353">
        <v>74623.5</v>
      </c>
      <c r="J2353">
        <v>3</v>
      </c>
      <c r="K2353">
        <v>1</v>
      </c>
      <c r="L2353">
        <v>0</v>
      </c>
      <c r="M2353">
        <v>129451.29</v>
      </c>
      <c r="N2353">
        <v>1</v>
      </c>
      <c r="P2353">
        <f t="shared" si="222"/>
        <v>74623.5</v>
      </c>
      <c r="Q2353">
        <f t="shared" si="223"/>
        <v>5.9160797830996161</v>
      </c>
      <c r="W2353">
        <f t="shared" si="224"/>
        <v>5014</v>
      </c>
      <c r="X2353" t="str">
        <f t="shared" si="225"/>
        <v>Pai</v>
      </c>
      <c r="Y2353" t="str">
        <f t="shared" si="226"/>
        <v>Pai</v>
      </c>
      <c r="Z2353">
        <f t="shared" si="227"/>
        <v>3</v>
      </c>
    </row>
    <row r="2354" spans="1:26" x14ac:dyDescent="0.25">
      <c r="A2354">
        <v>2353</v>
      </c>
      <c r="B2354">
        <v>15726791</v>
      </c>
      <c r="C2354" t="s">
        <v>1334</v>
      </c>
      <c r="D2354">
        <v>637</v>
      </c>
      <c r="E2354" t="s">
        <v>18</v>
      </c>
      <c r="F2354" t="s">
        <v>16</v>
      </c>
      <c r="G2354">
        <v>45</v>
      </c>
      <c r="H2354">
        <v>2</v>
      </c>
      <c r="I2354">
        <v>157929.45000000001</v>
      </c>
      <c r="J2354">
        <v>1</v>
      </c>
      <c r="K2354">
        <v>1</v>
      </c>
      <c r="L2354">
        <v>1</v>
      </c>
      <c r="M2354">
        <v>145134.49</v>
      </c>
      <c r="N2354">
        <v>1</v>
      </c>
      <c r="P2354">
        <f t="shared" si="222"/>
        <v>157929.45000000001</v>
      </c>
      <c r="Q2354">
        <f t="shared" si="223"/>
        <v>6.7082039324993694</v>
      </c>
      <c r="W2354">
        <f t="shared" si="224"/>
        <v>5569</v>
      </c>
      <c r="X2354" t="str">
        <f t="shared" si="225"/>
        <v>Nut</v>
      </c>
      <c r="Y2354" t="str">
        <f t="shared" si="226"/>
        <v>all</v>
      </c>
      <c r="Z2354">
        <f t="shared" si="227"/>
        <v>7</v>
      </c>
    </row>
    <row r="2355" spans="1:26" x14ac:dyDescent="0.25">
      <c r="A2355">
        <v>2354</v>
      </c>
      <c r="B2355">
        <v>15813144</v>
      </c>
      <c r="C2355" t="s">
        <v>61</v>
      </c>
      <c r="D2355">
        <v>554</v>
      </c>
      <c r="E2355" t="s">
        <v>15</v>
      </c>
      <c r="F2355" t="s">
        <v>16</v>
      </c>
      <c r="G2355">
        <v>26</v>
      </c>
      <c r="H2355">
        <v>7</v>
      </c>
      <c r="I2355">
        <v>92606.86</v>
      </c>
      <c r="J2355">
        <v>2</v>
      </c>
      <c r="K2355">
        <v>1</v>
      </c>
      <c r="L2355">
        <v>0</v>
      </c>
      <c r="M2355">
        <v>192709.69</v>
      </c>
      <c r="N2355">
        <v>0</v>
      </c>
      <c r="P2355">
        <f t="shared" si="222"/>
        <v>92606.86</v>
      </c>
      <c r="Q2355">
        <f t="shared" si="223"/>
        <v>5.0990195135927845</v>
      </c>
      <c r="W2355">
        <f t="shared" si="224"/>
        <v>8277</v>
      </c>
      <c r="X2355" t="str">
        <f t="shared" si="225"/>
        <v>Osb</v>
      </c>
      <c r="Y2355" t="str">
        <f t="shared" si="226"/>
        <v>rne</v>
      </c>
      <c r="Z2355">
        <f t="shared" si="227"/>
        <v>7</v>
      </c>
    </row>
    <row r="2356" spans="1:26" x14ac:dyDescent="0.25">
      <c r="A2356">
        <v>2355</v>
      </c>
      <c r="B2356">
        <v>15669342</v>
      </c>
      <c r="C2356" t="s">
        <v>903</v>
      </c>
      <c r="D2356">
        <v>731</v>
      </c>
      <c r="E2356" t="s">
        <v>26</v>
      </c>
      <c r="F2356" t="s">
        <v>23</v>
      </c>
      <c r="G2356">
        <v>35</v>
      </c>
      <c r="H2356">
        <v>2</v>
      </c>
      <c r="I2356">
        <v>127862.93</v>
      </c>
      <c r="J2356">
        <v>2</v>
      </c>
      <c r="K2356">
        <v>1</v>
      </c>
      <c r="L2356">
        <v>0</v>
      </c>
      <c r="M2356">
        <v>139083.70000000001</v>
      </c>
      <c r="N2356">
        <v>0</v>
      </c>
      <c r="P2356">
        <f t="shared" si="222"/>
        <v>127862.93</v>
      </c>
      <c r="Q2356">
        <f t="shared" si="223"/>
        <v>5.9160797830996161</v>
      </c>
      <c r="W2356">
        <f t="shared" si="224"/>
        <v>2085</v>
      </c>
      <c r="X2356" t="str">
        <f t="shared" si="225"/>
        <v>Fer</v>
      </c>
      <c r="Y2356" t="str">
        <f t="shared" si="226"/>
        <v>rri</v>
      </c>
      <c r="Z2356">
        <f t="shared" si="227"/>
        <v>5</v>
      </c>
    </row>
    <row r="2357" spans="1:26" x14ac:dyDescent="0.25">
      <c r="A2357">
        <v>2356</v>
      </c>
      <c r="B2357">
        <v>15710366</v>
      </c>
      <c r="C2357" t="s">
        <v>782</v>
      </c>
      <c r="D2357">
        <v>569</v>
      </c>
      <c r="E2357" t="s">
        <v>18</v>
      </c>
      <c r="F2357" t="s">
        <v>16</v>
      </c>
      <c r="G2357">
        <v>42</v>
      </c>
      <c r="H2357">
        <v>1</v>
      </c>
      <c r="I2357">
        <v>0</v>
      </c>
      <c r="J2357">
        <v>1</v>
      </c>
      <c r="K2357">
        <v>1</v>
      </c>
      <c r="L2357">
        <v>1</v>
      </c>
      <c r="M2357">
        <v>83629.600000000006</v>
      </c>
      <c r="N2357">
        <v>1</v>
      </c>
      <c r="P2357">
        <f t="shared" si="222"/>
        <v>0</v>
      </c>
      <c r="Q2357">
        <f t="shared" si="223"/>
        <v>6.4807406984078604</v>
      </c>
      <c r="W2357">
        <f t="shared" si="224"/>
        <v>7907</v>
      </c>
      <c r="X2357" t="str">
        <f t="shared" si="225"/>
        <v>Ham</v>
      </c>
      <c r="Y2357" t="str">
        <f t="shared" si="226"/>
        <v>ton</v>
      </c>
      <c r="Z2357">
        <f t="shared" si="227"/>
        <v>8</v>
      </c>
    </row>
    <row r="2358" spans="1:26" x14ac:dyDescent="0.25">
      <c r="A2358">
        <v>2357</v>
      </c>
      <c r="B2358">
        <v>15614934</v>
      </c>
      <c r="C2358" t="s">
        <v>1335</v>
      </c>
      <c r="D2358">
        <v>625</v>
      </c>
      <c r="E2358" t="s">
        <v>26</v>
      </c>
      <c r="F2358" t="s">
        <v>16</v>
      </c>
      <c r="G2358">
        <v>37</v>
      </c>
      <c r="H2358">
        <v>4</v>
      </c>
      <c r="I2358">
        <v>142711.81</v>
      </c>
      <c r="J2358">
        <v>1</v>
      </c>
      <c r="K2358">
        <v>1</v>
      </c>
      <c r="L2358">
        <v>0</v>
      </c>
      <c r="M2358">
        <v>35625.410000000003</v>
      </c>
      <c r="N2358">
        <v>0</v>
      </c>
      <c r="P2358">
        <f t="shared" si="222"/>
        <v>142711.81</v>
      </c>
      <c r="Q2358">
        <f t="shared" si="223"/>
        <v>6.0827625302982193</v>
      </c>
      <c r="W2358">
        <f t="shared" si="224"/>
        <v>6043</v>
      </c>
      <c r="X2358" t="str">
        <f t="shared" si="225"/>
        <v>McE</v>
      </c>
      <c r="Y2358" t="str">
        <f t="shared" si="226"/>
        <v>wan</v>
      </c>
      <c r="Z2358">
        <f t="shared" si="227"/>
        <v>6</v>
      </c>
    </row>
    <row r="2359" spans="1:26" x14ac:dyDescent="0.25">
      <c r="A2359">
        <v>2358</v>
      </c>
      <c r="B2359">
        <v>15588701</v>
      </c>
      <c r="C2359" t="s">
        <v>895</v>
      </c>
      <c r="D2359">
        <v>592</v>
      </c>
      <c r="E2359" t="s">
        <v>15</v>
      </c>
      <c r="F2359" t="s">
        <v>16</v>
      </c>
      <c r="G2359">
        <v>38</v>
      </c>
      <c r="H2359">
        <v>4</v>
      </c>
      <c r="I2359">
        <v>0</v>
      </c>
      <c r="J2359">
        <v>2</v>
      </c>
      <c r="K2359">
        <v>1</v>
      </c>
      <c r="L2359">
        <v>0</v>
      </c>
      <c r="M2359">
        <v>35338.959999999999</v>
      </c>
      <c r="N2359">
        <v>0</v>
      </c>
      <c r="P2359">
        <f t="shared" si="222"/>
        <v>0</v>
      </c>
      <c r="Q2359">
        <f t="shared" si="223"/>
        <v>6.164414002968976</v>
      </c>
      <c r="W2359">
        <f t="shared" si="224"/>
        <v>7205</v>
      </c>
      <c r="X2359" t="str">
        <f t="shared" si="225"/>
        <v>Lai</v>
      </c>
      <c r="Y2359" t="str">
        <f t="shared" si="226"/>
        <v>Lai</v>
      </c>
      <c r="Z2359">
        <f t="shared" si="227"/>
        <v>3</v>
      </c>
    </row>
    <row r="2360" spans="1:26" x14ac:dyDescent="0.25">
      <c r="A2360">
        <v>2359</v>
      </c>
      <c r="B2360">
        <v>15665438</v>
      </c>
      <c r="C2360" t="s">
        <v>391</v>
      </c>
      <c r="D2360">
        <v>669</v>
      </c>
      <c r="E2360" t="s">
        <v>15</v>
      </c>
      <c r="F2360" t="s">
        <v>23</v>
      </c>
      <c r="G2360">
        <v>43</v>
      </c>
      <c r="H2360">
        <v>1</v>
      </c>
      <c r="I2360">
        <v>163159.85</v>
      </c>
      <c r="J2360">
        <v>1</v>
      </c>
      <c r="K2360">
        <v>0</v>
      </c>
      <c r="L2360">
        <v>1</v>
      </c>
      <c r="M2360">
        <v>15602.8</v>
      </c>
      <c r="N2360">
        <v>0</v>
      </c>
      <c r="P2360">
        <f t="shared" si="222"/>
        <v>163159.85</v>
      </c>
      <c r="Q2360">
        <f t="shared" si="223"/>
        <v>6.5574385243020004</v>
      </c>
      <c r="W2360">
        <f t="shared" si="224"/>
        <v>4308</v>
      </c>
      <c r="X2360" t="str">
        <f t="shared" si="225"/>
        <v>Hs?</v>
      </c>
      <c r="Y2360" t="str">
        <f t="shared" si="226"/>
        <v>Hs?</v>
      </c>
      <c r="Z2360">
        <f t="shared" si="227"/>
        <v>3</v>
      </c>
    </row>
    <row r="2361" spans="1:26" x14ac:dyDescent="0.25">
      <c r="A2361">
        <v>2360</v>
      </c>
      <c r="B2361">
        <v>15644896</v>
      </c>
      <c r="C2361" t="s">
        <v>809</v>
      </c>
      <c r="D2361">
        <v>663</v>
      </c>
      <c r="E2361" t="s">
        <v>26</v>
      </c>
      <c r="F2361" t="s">
        <v>23</v>
      </c>
      <c r="G2361">
        <v>32</v>
      </c>
      <c r="H2361">
        <v>3</v>
      </c>
      <c r="I2361">
        <v>108586.86</v>
      </c>
      <c r="J2361">
        <v>1</v>
      </c>
      <c r="K2361">
        <v>1</v>
      </c>
      <c r="L2361">
        <v>1</v>
      </c>
      <c r="M2361">
        <v>182355.21</v>
      </c>
      <c r="N2361">
        <v>0</v>
      </c>
      <c r="P2361">
        <f t="shared" si="222"/>
        <v>108586.86</v>
      </c>
      <c r="Q2361">
        <f t="shared" si="223"/>
        <v>5.6568542494923806</v>
      </c>
      <c r="W2361">
        <f t="shared" si="224"/>
        <v>4535</v>
      </c>
      <c r="X2361" t="str">
        <f t="shared" si="225"/>
        <v>Tho</v>
      </c>
      <c r="Y2361" t="str">
        <f t="shared" si="226"/>
        <v>son</v>
      </c>
      <c r="Z2361">
        <f t="shared" si="227"/>
        <v>8</v>
      </c>
    </row>
    <row r="2362" spans="1:26" x14ac:dyDescent="0.25">
      <c r="A2362">
        <v>2361</v>
      </c>
      <c r="B2362">
        <v>15670205</v>
      </c>
      <c r="C2362" t="s">
        <v>349</v>
      </c>
      <c r="D2362">
        <v>518</v>
      </c>
      <c r="E2362" t="s">
        <v>26</v>
      </c>
      <c r="F2362" t="s">
        <v>16</v>
      </c>
      <c r="G2362">
        <v>41</v>
      </c>
      <c r="H2362">
        <v>5</v>
      </c>
      <c r="I2362">
        <v>110624.99</v>
      </c>
      <c r="J2362">
        <v>1</v>
      </c>
      <c r="K2362">
        <v>1</v>
      </c>
      <c r="L2362">
        <v>0</v>
      </c>
      <c r="M2362">
        <v>89327.67</v>
      </c>
      <c r="N2362">
        <v>0</v>
      </c>
      <c r="P2362">
        <f t="shared" si="222"/>
        <v>110624.99</v>
      </c>
      <c r="Q2362">
        <f t="shared" si="223"/>
        <v>6.4031242374328485</v>
      </c>
      <c r="W2362">
        <f t="shared" si="224"/>
        <v>9066</v>
      </c>
      <c r="X2362" t="str">
        <f t="shared" si="225"/>
        <v>Boy</v>
      </c>
      <c r="Y2362" t="str">
        <f t="shared" si="226"/>
        <v>oyd</v>
      </c>
      <c r="Z2362">
        <f t="shared" si="227"/>
        <v>4</v>
      </c>
    </row>
    <row r="2363" spans="1:26" x14ac:dyDescent="0.25">
      <c r="A2363">
        <v>2362</v>
      </c>
      <c r="B2363">
        <v>15635776</v>
      </c>
      <c r="C2363" t="s">
        <v>70</v>
      </c>
      <c r="D2363">
        <v>686</v>
      </c>
      <c r="E2363" t="s">
        <v>26</v>
      </c>
      <c r="F2363" t="s">
        <v>16</v>
      </c>
      <c r="G2363">
        <v>43</v>
      </c>
      <c r="H2363">
        <v>5</v>
      </c>
      <c r="I2363">
        <v>154846.24</v>
      </c>
      <c r="J2363">
        <v>2</v>
      </c>
      <c r="K2363">
        <v>1</v>
      </c>
      <c r="L2363">
        <v>1</v>
      </c>
      <c r="M2363">
        <v>151903.6</v>
      </c>
      <c r="N2363">
        <v>0</v>
      </c>
      <c r="P2363">
        <f t="shared" si="222"/>
        <v>154846.24</v>
      </c>
      <c r="Q2363">
        <f t="shared" si="223"/>
        <v>6.5574385243020004</v>
      </c>
      <c r="W2363">
        <f t="shared" si="224"/>
        <v>3610</v>
      </c>
      <c r="X2363" t="str">
        <f t="shared" si="225"/>
        <v>Tre</v>
      </c>
      <c r="Y2363" t="str">
        <f t="shared" si="226"/>
        <v>ani</v>
      </c>
      <c r="Z2363">
        <f t="shared" si="227"/>
        <v>9</v>
      </c>
    </row>
    <row r="2364" spans="1:26" x14ac:dyDescent="0.25">
      <c r="A2364">
        <v>2363</v>
      </c>
      <c r="B2364">
        <v>15791053</v>
      </c>
      <c r="C2364" t="s">
        <v>48</v>
      </c>
      <c r="D2364">
        <v>709</v>
      </c>
      <c r="E2364" t="s">
        <v>26</v>
      </c>
      <c r="F2364" t="s">
        <v>23</v>
      </c>
      <c r="G2364">
        <v>45</v>
      </c>
      <c r="H2364">
        <v>4</v>
      </c>
      <c r="I2364">
        <v>122917.71</v>
      </c>
      <c r="J2364">
        <v>1</v>
      </c>
      <c r="K2364">
        <v>1</v>
      </c>
      <c r="L2364">
        <v>1</v>
      </c>
      <c r="M2364">
        <v>11.58</v>
      </c>
      <c r="N2364">
        <v>1</v>
      </c>
      <c r="P2364">
        <f t="shared" si="222"/>
        <v>122917.71</v>
      </c>
      <c r="Q2364">
        <f t="shared" si="223"/>
        <v>6.7082039324993694</v>
      </c>
      <c r="W2364">
        <f t="shared" si="224"/>
        <v>2786</v>
      </c>
      <c r="X2364" t="str">
        <f t="shared" si="225"/>
        <v>Luc</v>
      </c>
      <c r="Y2364" t="str">
        <f t="shared" si="226"/>
        <v>ano</v>
      </c>
      <c r="Z2364">
        <f t="shared" si="227"/>
        <v>8</v>
      </c>
    </row>
    <row r="2365" spans="1:26" x14ac:dyDescent="0.25">
      <c r="A2365">
        <v>2364</v>
      </c>
      <c r="B2365">
        <v>15644005</v>
      </c>
      <c r="C2365" t="s">
        <v>1336</v>
      </c>
      <c r="D2365">
        <v>571</v>
      </c>
      <c r="E2365" t="s">
        <v>15</v>
      </c>
      <c r="F2365" t="s">
        <v>16</v>
      </c>
      <c r="G2365">
        <v>33</v>
      </c>
      <c r="H2365">
        <v>9</v>
      </c>
      <c r="I2365">
        <v>0</v>
      </c>
      <c r="J2365">
        <v>2</v>
      </c>
      <c r="K2365">
        <v>0</v>
      </c>
      <c r="L2365">
        <v>1</v>
      </c>
      <c r="M2365">
        <v>77519.62</v>
      </c>
      <c r="N2365">
        <v>0</v>
      </c>
      <c r="P2365">
        <f t="shared" si="222"/>
        <v>0</v>
      </c>
      <c r="Q2365">
        <f t="shared" si="223"/>
        <v>5.7445626465380286</v>
      </c>
      <c r="W2365">
        <f t="shared" si="224"/>
        <v>7858</v>
      </c>
      <c r="X2365" t="str">
        <f t="shared" si="225"/>
        <v>Hol</v>
      </c>
      <c r="Y2365" t="str">
        <f t="shared" si="226"/>
        <v>man</v>
      </c>
      <c r="Z2365">
        <f t="shared" si="227"/>
        <v>6</v>
      </c>
    </row>
    <row r="2366" spans="1:26" x14ac:dyDescent="0.25">
      <c r="A2366">
        <v>2365</v>
      </c>
      <c r="B2366">
        <v>15796343</v>
      </c>
      <c r="C2366" t="s">
        <v>1337</v>
      </c>
      <c r="D2366">
        <v>707</v>
      </c>
      <c r="E2366" t="s">
        <v>15</v>
      </c>
      <c r="F2366" t="s">
        <v>16</v>
      </c>
      <c r="G2366">
        <v>31</v>
      </c>
      <c r="H2366">
        <v>2</v>
      </c>
      <c r="I2366">
        <v>82787.929999999993</v>
      </c>
      <c r="J2366">
        <v>2</v>
      </c>
      <c r="K2366">
        <v>0</v>
      </c>
      <c r="L2366">
        <v>0</v>
      </c>
      <c r="M2366">
        <v>91423.69</v>
      </c>
      <c r="N2366">
        <v>0</v>
      </c>
      <c r="P2366">
        <f t="shared" si="222"/>
        <v>82787.929999999993</v>
      </c>
      <c r="Q2366">
        <f t="shared" si="223"/>
        <v>5.5677643628300215</v>
      </c>
      <c r="W2366">
        <f t="shared" si="224"/>
        <v>2850</v>
      </c>
      <c r="X2366" t="str">
        <f t="shared" si="225"/>
        <v>Baz</v>
      </c>
      <c r="Y2366" t="str">
        <f t="shared" si="226"/>
        <v>nov</v>
      </c>
      <c r="Z2366">
        <f t="shared" si="227"/>
        <v>8</v>
      </c>
    </row>
    <row r="2367" spans="1:26" x14ac:dyDescent="0.25">
      <c r="A2367">
        <v>2366</v>
      </c>
      <c r="B2367">
        <v>15751057</v>
      </c>
      <c r="C2367" t="s">
        <v>527</v>
      </c>
      <c r="D2367">
        <v>701</v>
      </c>
      <c r="E2367" t="s">
        <v>26</v>
      </c>
      <c r="F2367" t="s">
        <v>23</v>
      </c>
      <c r="G2367">
        <v>32</v>
      </c>
      <c r="H2367">
        <v>5</v>
      </c>
      <c r="I2367">
        <v>102500.34</v>
      </c>
      <c r="J2367">
        <v>1</v>
      </c>
      <c r="K2367">
        <v>0</v>
      </c>
      <c r="L2367">
        <v>0</v>
      </c>
      <c r="M2367">
        <v>106287.77</v>
      </c>
      <c r="N2367">
        <v>0</v>
      </c>
      <c r="P2367">
        <f t="shared" si="222"/>
        <v>102500.34</v>
      </c>
      <c r="Q2367">
        <f t="shared" si="223"/>
        <v>5.6568542494923806</v>
      </c>
      <c r="W2367">
        <f t="shared" si="224"/>
        <v>3076</v>
      </c>
      <c r="X2367" t="str">
        <f t="shared" si="225"/>
        <v>Dou</v>
      </c>
      <c r="Y2367" t="str">
        <f t="shared" si="226"/>
        <v>las</v>
      </c>
      <c r="Z2367">
        <f t="shared" si="227"/>
        <v>7</v>
      </c>
    </row>
    <row r="2368" spans="1:26" x14ac:dyDescent="0.25">
      <c r="A2368">
        <v>2367</v>
      </c>
      <c r="B2368">
        <v>15623430</v>
      </c>
      <c r="C2368" t="s">
        <v>17</v>
      </c>
      <c r="D2368">
        <v>672</v>
      </c>
      <c r="E2368" t="s">
        <v>15</v>
      </c>
      <c r="F2368" t="s">
        <v>23</v>
      </c>
      <c r="G2368">
        <v>34</v>
      </c>
      <c r="H2368">
        <v>9</v>
      </c>
      <c r="I2368">
        <v>0</v>
      </c>
      <c r="J2368">
        <v>2</v>
      </c>
      <c r="K2368">
        <v>1</v>
      </c>
      <c r="L2368">
        <v>0</v>
      </c>
      <c r="M2368">
        <v>161800.76999999999</v>
      </c>
      <c r="N2368">
        <v>0</v>
      </c>
      <c r="P2368">
        <f t="shared" si="222"/>
        <v>0</v>
      </c>
      <c r="Q2368">
        <f t="shared" si="223"/>
        <v>5.8309518948453007</v>
      </c>
      <c r="W2368">
        <f t="shared" si="224"/>
        <v>4197</v>
      </c>
      <c r="X2368" t="str">
        <f t="shared" si="225"/>
        <v>Hil</v>
      </c>
      <c r="Y2368" t="str">
        <f t="shared" si="226"/>
        <v>ill</v>
      </c>
      <c r="Z2368">
        <f t="shared" si="227"/>
        <v>4</v>
      </c>
    </row>
    <row r="2369" spans="1:26" x14ac:dyDescent="0.25">
      <c r="A2369">
        <v>2368</v>
      </c>
      <c r="B2369">
        <v>15682600</v>
      </c>
      <c r="C2369" t="s">
        <v>442</v>
      </c>
      <c r="D2369">
        <v>620</v>
      </c>
      <c r="E2369" t="s">
        <v>26</v>
      </c>
      <c r="F2369" t="s">
        <v>23</v>
      </c>
      <c r="G2369">
        <v>39</v>
      </c>
      <c r="H2369">
        <v>9</v>
      </c>
      <c r="I2369">
        <v>159492.79</v>
      </c>
      <c r="J2369">
        <v>1</v>
      </c>
      <c r="K2369">
        <v>1</v>
      </c>
      <c r="L2369">
        <v>0</v>
      </c>
      <c r="M2369">
        <v>80582.34</v>
      </c>
      <c r="N2369">
        <v>1</v>
      </c>
      <c r="P2369">
        <f t="shared" si="222"/>
        <v>159492.79</v>
      </c>
      <c r="Q2369">
        <f t="shared" si="223"/>
        <v>6.2449979983983983</v>
      </c>
      <c r="W2369">
        <f t="shared" si="224"/>
        <v>6224</v>
      </c>
      <c r="X2369" t="str">
        <f t="shared" si="225"/>
        <v>Lo</v>
      </c>
      <c r="Y2369" t="str">
        <f t="shared" si="226"/>
        <v>Lo</v>
      </c>
      <c r="Z2369">
        <f t="shared" si="227"/>
        <v>2</v>
      </c>
    </row>
    <row r="2370" spans="1:26" x14ac:dyDescent="0.25">
      <c r="A2370">
        <v>2369</v>
      </c>
      <c r="B2370">
        <v>15769312</v>
      </c>
      <c r="C2370" t="s">
        <v>444</v>
      </c>
      <c r="D2370">
        <v>557</v>
      </c>
      <c r="E2370" t="s">
        <v>18</v>
      </c>
      <c r="F2370" t="s">
        <v>23</v>
      </c>
      <c r="G2370">
        <v>48</v>
      </c>
      <c r="H2370">
        <v>10</v>
      </c>
      <c r="I2370">
        <v>0</v>
      </c>
      <c r="J2370">
        <v>2</v>
      </c>
      <c r="K2370">
        <v>1</v>
      </c>
      <c r="L2370">
        <v>1</v>
      </c>
      <c r="M2370">
        <v>185094.48</v>
      </c>
      <c r="N2370">
        <v>0</v>
      </c>
      <c r="P2370">
        <f t="shared" ref="P2370:P2433" si="228">ROUND(I2370,2)</f>
        <v>0</v>
      </c>
      <c r="Q2370">
        <f t="shared" ref="Q2370:Q2433" si="229">SQRT(G:G)</f>
        <v>6.9282032302755088</v>
      </c>
      <c r="W2370">
        <f t="shared" ref="W2370:W2433" si="230">RANK(D2370,D:D)</f>
        <v>8200</v>
      </c>
      <c r="X2370" t="str">
        <f t="shared" ref="X2370:X2433" si="231">LEFT(C:C,3)</f>
        <v>For</v>
      </c>
      <c r="Y2370" t="str">
        <f t="shared" ref="Y2370:Y2433" si="232">RIGHT(C:C,3)</f>
        <v>bes</v>
      </c>
      <c r="Z2370">
        <f t="shared" ref="Z2370:Z2433" si="233">LEN(C:C)</f>
        <v>6</v>
      </c>
    </row>
    <row r="2371" spans="1:26" x14ac:dyDescent="0.25">
      <c r="A2371">
        <v>2370</v>
      </c>
      <c r="B2371">
        <v>15708212</v>
      </c>
      <c r="C2371" t="s">
        <v>487</v>
      </c>
      <c r="D2371">
        <v>648</v>
      </c>
      <c r="E2371" t="s">
        <v>18</v>
      </c>
      <c r="F2371" t="s">
        <v>16</v>
      </c>
      <c r="G2371">
        <v>54</v>
      </c>
      <c r="H2371">
        <v>7</v>
      </c>
      <c r="I2371">
        <v>118241.02</v>
      </c>
      <c r="J2371">
        <v>1</v>
      </c>
      <c r="K2371">
        <v>1</v>
      </c>
      <c r="L2371">
        <v>0</v>
      </c>
      <c r="M2371">
        <v>172586.89</v>
      </c>
      <c r="N2371">
        <v>1</v>
      </c>
      <c r="P2371">
        <f t="shared" si="228"/>
        <v>118241.02</v>
      </c>
      <c r="Q2371">
        <f t="shared" si="229"/>
        <v>7.3484692283495345</v>
      </c>
      <c r="W2371">
        <f t="shared" si="230"/>
        <v>5137</v>
      </c>
      <c r="X2371" t="str">
        <f t="shared" si="231"/>
        <v>Lin</v>
      </c>
      <c r="Y2371" t="str">
        <f t="shared" si="232"/>
        <v>Lin</v>
      </c>
      <c r="Z2371">
        <f t="shared" si="233"/>
        <v>3</v>
      </c>
    </row>
    <row r="2372" spans="1:26" x14ac:dyDescent="0.25">
      <c r="A2372">
        <v>2371</v>
      </c>
      <c r="B2372">
        <v>15650258</v>
      </c>
      <c r="C2372" t="s">
        <v>744</v>
      </c>
      <c r="D2372">
        <v>479</v>
      </c>
      <c r="E2372" t="s">
        <v>15</v>
      </c>
      <c r="F2372" t="s">
        <v>16</v>
      </c>
      <c r="G2372">
        <v>35</v>
      </c>
      <c r="H2372">
        <v>2</v>
      </c>
      <c r="I2372">
        <v>113090.4</v>
      </c>
      <c r="J2372">
        <v>1</v>
      </c>
      <c r="K2372">
        <v>1</v>
      </c>
      <c r="L2372">
        <v>0</v>
      </c>
      <c r="M2372">
        <v>195649.79</v>
      </c>
      <c r="N2372">
        <v>0</v>
      </c>
      <c r="P2372">
        <f t="shared" si="228"/>
        <v>113090.4</v>
      </c>
      <c r="Q2372">
        <f t="shared" si="229"/>
        <v>5.9160797830996161</v>
      </c>
      <c r="W2372">
        <f t="shared" si="230"/>
        <v>9599</v>
      </c>
      <c r="X2372" t="str">
        <f t="shared" si="231"/>
        <v>Sin</v>
      </c>
      <c r="Y2372" t="str">
        <f t="shared" si="232"/>
        <v>air</v>
      </c>
      <c r="Z2372">
        <f t="shared" si="233"/>
        <v>8</v>
      </c>
    </row>
    <row r="2373" spans="1:26" x14ac:dyDescent="0.25">
      <c r="A2373">
        <v>2372</v>
      </c>
      <c r="B2373">
        <v>15604345</v>
      </c>
      <c r="C2373" t="s">
        <v>1338</v>
      </c>
      <c r="D2373">
        <v>730</v>
      </c>
      <c r="E2373" t="s">
        <v>15</v>
      </c>
      <c r="F2373" t="s">
        <v>16</v>
      </c>
      <c r="G2373">
        <v>22</v>
      </c>
      <c r="H2373">
        <v>9</v>
      </c>
      <c r="I2373">
        <v>65763.570000000007</v>
      </c>
      <c r="J2373">
        <v>1</v>
      </c>
      <c r="K2373">
        <v>1</v>
      </c>
      <c r="L2373">
        <v>1</v>
      </c>
      <c r="M2373">
        <v>145792.01</v>
      </c>
      <c r="N2373">
        <v>0</v>
      </c>
      <c r="P2373">
        <f t="shared" si="228"/>
        <v>65763.570000000007</v>
      </c>
      <c r="Q2373">
        <f t="shared" si="229"/>
        <v>4.6904157598234297</v>
      </c>
      <c r="W2373">
        <f t="shared" si="230"/>
        <v>2119</v>
      </c>
      <c r="X2373" t="str">
        <f t="shared" si="231"/>
        <v>Kem</v>
      </c>
      <c r="Y2373" t="str">
        <f t="shared" si="232"/>
        <v>emp</v>
      </c>
      <c r="Z2373">
        <f t="shared" si="233"/>
        <v>4</v>
      </c>
    </row>
    <row r="2374" spans="1:26" x14ac:dyDescent="0.25">
      <c r="A2374">
        <v>2373</v>
      </c>
      <c r="B2374">
        <v>15578297</v>
      </c>
      <c r="C2374" t="s">
        <v>1339</v>
      </c>
      <c r="D2374">
        <v>737</v>
      </c>
      <c r="E2374" t="s">
        <v>26</v>
      </c>
      <c r="F2374" t="s">
        <v>16</v>
      </c>
      <c r="G2374">
        <v>43</v>
      </c>
      <c r="H2374">
        <v>1</v>
      </c>
      <c r="I2374">
        <v>125537.38</v>
      </c>
      <c r="J2374">
        <v>1</v>
      </c>
      <c r="K2374">
        <v>1</v>
      </c>
      <c r="L2374">
        <v>0</v>
      </c>
      <c r="M2374">
        <v>138510.01</v>
      </c>
      <c r="N2374">
        <v>1</v>
      </c>
      <c r="P2374">
        <f t="shared" si="228"/>
        <v>125537.38</v>
      </c>
      <c r="Q2374">
        <f t="shared" si="229"/>
        <v>6.5574385243020004</v>
      </c>
      <c r="W2374">
        <f t="shared" si="230"/>
        <v>1938</v>
      </c>
      <c r="X2374" t="str">
        <f t="shared" si="231"/>
        <v>Ebe</v>
      </c>
      <c r="Y2374" t="str">
        <f t="shared" si="232"/>
        <v>lam</v>
      </c>
      <c r="Z2374">
        <f t="shared" si="233"/>
        <v>11</v>
      </c>
    </row>
    <row r="2375" spans="1:26" x14ac:dyDescent="0.25">
      <c r="A2375">
        <v>2374</v>
      </c>
      <c r="B2375">
        <v>15671789</v>
      </c>
      <c r="C2375" t="s">
        <v>798</v>
      </c>
      <c r="D2375">
        <v>616</v>
      </c>
      <c r="E2375" t="s">
        <v>15</v>
      </c>
      <c r="F2375" t="s">
        <v>23</v>
      </c>
      <c r="G2375">
        <v>31</v>
      </c>
      <c r="H2375">
        <v>3</v>
      </c>
      <c r="I2375">
        <v>94263.91</v>
      </c>
      <c r="J2375">
        <v>2</v>
      </c>
      <c r="K2375">
        <v>1</v>
      </c>
      <c r="L2375">
        <v>0</v>
      </c>
      <c r="M2375">
        <v>168895.06</v>
      </c>
      <c r="N2375">
        <v>0</v>
      </c>
      <c r="P2375">
        <f t="shared" si="228"/>
        <v>94263.91</v>
      </c>
      <c r="Q2375">
        <f t="shared" si="229"/>
        <v>5.5677643628300215</v>
      </c>
      <c r="W2375">
        <f t="shared" si="230"/>
        <v>6360</v>
      </c>
      <c r="X2375" t="str">
        <f t="shared" si="231"/>
        <v>Woo</v>
      </c>
      <c r="Y2375" t="str">
        <f t="shared" si="232"/>
        <v>ods</v>
      </c>
      <c r="Z2375">
        <f t="shared" si="233"/>
        <v>5</v>
      </c>
    </row>
    <row r="2376" spans="1:26" x14ac:dyDescent="0.25">
      <c r="A2376">
        <v>2375</v>
      </c>
      <c r="B2376">
        <v>15726186</v>
      </c>
      <c r="C2376" t="s">
        <v>394</v>
      </c>
      <c r="D2376">
        <v>639</v>
      </c>
      <c r="E2376" t="s">
        <v>18</v>
      </c>
      <c r="F2376" t="s">
        <v>23</v>
      </c>
      <c r="G2376">
        <v>29</v>
      </c>
      <c r="H2376">
        <v>4</v>
      </c>
      <c r="I2376">
        <v>133434.57</v>
      </c>
      <c r="J2376">
        <v>2</v>
      </c>
      <c r="K2376">
        <v>1</v>
      </c>
      <c r="L2376">
        <v>0</v>
      </c>
      <c r="M2376">
        <v>97983.44</v>
      </c>
      <c r="N2376">
        <v>0</v>
      </c>
      <c r="P2376">
        <f t="shared" si="228"/>
        <v>133434.57</v>
      </c>
      <c r="Q2376">
        <f t="shared" si="229"/>
        <v>5.3851648071345037</v>
      </c>
      <c r="W2376">
        <f t="shared" si="230"/>
        <v>5498</v>
      </c>
      <c r="X2376" t="str">
        <f t="shared" si="231"/>
        <v>Gen</v>
      </c>
      <c r="Y2376" t="str">
        <f t="shared" si="232"/>
        <v>ese</v>
      </c>
      <c r="Z2376">
        <f t="shared" si="233"/>
        <v>8</v>
      </c>
    </row>
    <row r="2377" spans="1:26" x14ac:dyDescent="0.25">
      <c r="A2377">
        <v>2376</v>
      </c>
      <c r="B2377">
        <v>15764618</v>
      </c>
      <c r="C2377" t="s">
        <v>1340</v>
      </c>
      <c r="D2377">
        <v>815</v>
      </c>
      <c r="E2377" t="s">
        <v>18</v>
      </c>
      <c r="F2377" t="s">
        <v>16</v>
      </c>
      <c r="G2377">
        <v>39</v>
      </c>
      <c r="H2377">
        <v>6</v>
      </c>
      <c r="I2377">
        <v>0</v>
      </c>
      <c r="J2377">
        <v>1</v>
      </c>
      <c r="K2377">
        <v>1</v>
      </c>
      <c r="L2377">
        <v>1</v>
      </c>
      <c r="M2377">
        <v>85167.88</v>
      </c>
      <c r="N2377">
        <v>0</v>
      </c>
      <c r="P2377">
        <f t="shared" si="228"/>
        <v>0</v>
      </c>
      <c r="Q2377">
        <f t="shared" si="229"/>
        <v>6.2449979983983983</v>
      </c>
      <c r="W2377">
        <f t="shared" si="230"/>
        <v>467</v>
      </c>
      <c r="X2377" t="str">
        <f t="shared" si="231"/>
        <v>Tse</v>
      </c>
      <c r="Y2377" t="str">
        <f t="shared" si="232"/>
        <v>eng</v>
      </c>
      <c r="Z2377">
        <f t="shared" si="233"/>
        <v>5</v>
      </c>
    </row>
    <row r="2378" spans="1:26" x14ac:dyDescent="0.25">
      <c r="A2378">
        <v>2377</v>
      </c>
      <c r="B2378">
        <v>15730738</v>
      </c>
      <c r="C2378" t="s">
        <v>374</v>
      </c>
      <c r="D2378">
        <v>786</v>
      </c>
      <c r="E2378" t="s">
        <v>18</v>
      </c>
      <c r="F2378" t="s">
        <v>23</v>
      </c>
      <c r="G2378">
        <v>31</v>
      </c>
      <c r="H2378">
        <v>9</v>
      </c>
      <c r="I2378">
        <v>0</v>
      </c>
      <c r="J2378">
        <v>2</v>
      </c>
      <c r="K2378">
        <v>1</v>
      </c>
      <c r="L2378">
        <v>1</v>
      </c>
      <c r="M2378">
        <v>18210.36</v>
      </c>
      <c r="N2378">
        <v>0</v>
      </c>
      <c r="P2378">
        <f t="shared" si="228"/>
        <v>0</v>
      </c>
      <c r="Q2378">
        <f t="shared" si="229"/>
        <v>5.5677643628300215</v>
      </c>
      <c r="W2378">
        <f t="shared" si="230"/>
        <v>855</v>
      </c>
      <c r="X2378" t="str">
        <f t="shared" si="231"/>
        <v>Chi</v>
      </c>
      <c r="Y2378" t="str">
        <f t="shared" si="232"/>
        <v>ang</v>
      </c>
      <c r="Z2378">
        <f t="shared" si="233"/>
        <v>6</v>
      </c>
    </row>
    <row r="2379" spans="1:26" x14ac:dyDescent="0.25">
      <c r="A2379">
        <v>2378</v>
      </c>
      <c r="B2379">
        <v>15637650</v>
      </c>
      <c r="C2379" t="s">
        <v>847</v>
      </c>
      <c r="D2379">
        <v>549</v>
      </c>
      <c r="E2379" t="s">
        <v>15</v>
      </c>
      <c r="F2379" t="s">
        <v>23</v>
      </c>
      <c r="G2379">
        <v>50</v>
      </c>
      <c r="H2379">
        <v>9</v>
      </c>
      <c r="I2379">
        <v>94748.76</v>
      </c>
      <c r="J2379">
        <v>2</v>
      </c>
      <c r="K2379">
        <v>0</v>
      </c>
      <c r="L2379">
        <v>1</v>
      </c>
      <c r="M2379">
        <v>13608.18</v>
      </c>
      <c r="N2379">
        <v>0</v>
      </c>
      <c r="P2379">
        <f t="shared" si="228"/>
        <v>94748.76</v>
      </c>
      <c r="Q2379">
        <f t="shared" si="229"/>
        <v>7.0710678118654755</v>
      </c>
      <c r="W2379">
        <f t="shared" si="230"/>
        <v>8411</v>
      </c>
      <c r="X2379" t="str">
        <f t="shared" si="231"/>
        <v>Wil</v>
      </c>
      <c r="Y2379" t="str">
        <f t="shared" si="232"/>
        <v>ams</v>
      </c>
      <c r="Z2379">
        <f t="shared" si="233"/>
        <v>8</v>
      </c>
    </row>
    <row r="2380" spans="1:26" x14ac:dyDescent="0.25">
      <c r="A2380">
        <v>2379</v>
      </c>
      <c r="B2380">
        <v>15606267</v>
      </c>
      <c r="C2380" t="s">
        <v>1071</v>
      </c>
      <c r="D2380">
        <v>622</v>
      </c>
      <c r="E2380" t="s">
        <v>15</v>
      </c>
      <c r="F2380" t="s">
        <v>16</v>
      </c>
      <c r="G2380">
        <v>38</v>
      </c>
      <c r="H2380">
        <v>4</v>
      </c>
      <c r="I2380">
        <v>98640.74</v>
      </c>
      <c r="J2380">
        <v>1</v>
      </c>
      <c r="K2380">
        <v>1</v>
      </c>
      <c r="L2380">
        <v>1</v>
      </c>
      <c r="M2380">
        <v>110457.99</v>
      </c>
      <c r="N2380">
        <v>0</v>
      </c>
      <c r="P2380">
        <f t="shared" si="228"/>
        <v>98640.74</v>
      </c>
      <c r="Q2380">
        <f t="shared" si="229"/>
        <v>6.164414002968976</v>
      </c>
      <c r="W2380">
        <f t="shared" si="230"/>
        <v>6155</v>
      </c>
      <c r="X2380" t="str">
        <f t="shared" si="231"/>
        <v>Wil</v>
      </c>
      <c r="Y2380" t="str">
        <f t="shared" si="232"/>
        <v>son</v>
      </c>
      <c r="Z2380">
        <f t="shared" si="233"/>
        <v>6</v>
      </c>
    </row>
    <row r="2381" spans="1:26" x14ac:dyDescent="0.25">
      <c r="A2381">
        <v>2380</v>
      </c>
      <c r="B2381">
        <v>15625904</v>
      </c>
      <c r="C2381" t="s">
        <v>1109</v>
      </c>
      <c r="D2381">
        <v>624</v>
      </c>
      <c r="E2381" t="s">
        <v>15</v>
      </c>
      <c r="F2381" t="s">
        <v>23</v>
      </c>
      <c r="G2381">
        <v>26</v>
      </c>
      <c r="H2381">
        <v>9</v>
      </c>
      <c r="I2381">
        <v>74681.899999999994</v>
      </c>
      <c r="J2381">
        <v>2</v>
      </c>
      <c r="K2381">
        <v>0</v>
      </c>
      <c r="L2381">
        <v>0</v>
      </c>
      <c r="M2381">
        <v>31231.35</v>
      </c>
      <c r="N2381">
        <v>0</v>
      </c>
      <c r="P2381">
        <f t="shared" si="228"/>
        <v>74681.899999999994</v>
      </c>
      <c r="Q2381">
        <f t="shared" si="229"/>
        <v>5.0990195135927845</v>
      </c>
      <c r="W2381">
        <f t="shared" si="230"/>
        <v>6086</v>
      </c>
      <c r="X2381" t="str">
        <f t="shared" si="231"/>
        <v>Wan</v>
      </c>
      <c r="Y2381" t="str">
        <f t="shared" si="232"/>
        <v>ang</v>
      </c>
      <c r="Z2381">
        <f t="shared" si="233"/>
        <v>4</v>
      </c>
    </row>
    <row r="2382" spans="1:26" x14ac:dyDescent="0.25">
      <c r="A2382">
        <v>2381</v>
      </c>
      <c r="B2382">
        <v>15654463</v>
      </c>
      <c r="C2382" t="s">
        <v>700</v>
      </c>
      <c r="D2382">
        <v>841</v>
      </c>
      <c r="E2382" t="s">
        <v>15</v>
      </c>
      <c r="F2382" t="s">
        <v>23</v>
      </c>
      <c r="G2382">
        <v>34</v>
      </c>
      <c r="H2382">
        <v>4</v>
      </c>
      <c r="I2382">
        <v>0</v>
      </c>
      <c r="J2382">
        <v>2</v>
      </c>
      <c r="K2382">
        <v>1</v>
      </c>
      <c r="L2382">
        <v>0</v>
      </c>
      <c r="M2382">
        <v>141582.66</v>
      </c>
      <c r="N2382">
        <v>0</v>
      </c>
      <c r="P2382">
        <f t="shared" si="228"/>
        <v>0</v>
      </c>
      <c r="Q2382">
        <f t="shared" si="229"/>
        <v>5.8309518948453007</v>
      </c>
      <c r="W2382">
        <f t="shared" si="230"/>
        <v>280</v>
      </c>
      <c r="X2382" t="str">
        <f t="shared" si="231"/>
        <v>Moo</v>
      </c>
      <c r="Y2382" t="str">
        <f t="shared" si="232"/>
        <v>ore</v>
      </c>
      <c r="Z2382">
        <f t="shared" si="233"/>
        <v>5</v>
      </c>
    </row>
    <row r="2383" spans="1:26" x14ac:dyDescent="0.25">
      <c r="A2383">
        <v>2382</v>
      </c>
      <c r="B2383">
        <v>15774151</v>
      </c>
      <c r="C2383" t="s">
        <v>793</v>
      </c>
      <c r="D2383">
        <v>614</v>
      </c>
      <c r="E2383" t="s">
        <v>18</v>
      </c>
      <c r="F2383" t="s">
        <v>16</v>
      </c>
      <c r="G2383">
        <v>41</v>
      </c>
      <c r="H2383">
        <v>7</v>
      </c>
      <c r="I2383">
        <v>179915.85</v>
      </c>
      <c r="J2383">
        <v>1</v>
      </c>
      <c r="K2383">
        <v>0</v>
      </c>
      <c r="L2383">
        <v>0</v>
      </c>
      <c r="M2383">
        <v>14666.35</v>
      </c>
      <c r="N2383">
        <v>1</v>
      </c>
      <c r="P2383">
        <f t="shared" si="228"/>
        <v>179915.85</v>
      </c>
      <c r="Q2383">
        <f t="shared" si="229"/>
        <v>6.4031242374328485</v>
      </c>
      <c r="W2383">
        <f t="shared" si="230"/>
        <v>6432</v>
      </c>
      <c r="X2383" t="str">
        <f t="shared" si="231"/>
        <v>Iad</v>
      </c>
      <c r="Y2383" t="str">
        <f t="shared" si="232"/>
        <v>nza</v>
      </c>
      <c r="Z2383">
        <f t="shared" si="233"/>
        <v>7</v>
      </c>
    </row>
    <row r="2384" spans="1:26" x14ac:dyDescent="0.25">
      <c r="A2384">
        <v>2383</v>
      </c>
      <c r="B2384">
        <v>15693259</v>
      </c>
      <c r="C2384" t="s">
        <v>93</v>
      </c>
      <c r="D2384">
        <v>676</v>
      </c>
      <c r="E2384" t="s">
        <v>15</v>
      </c>
      <c r="F2384" t="s">
        <v>23</v>
      </c>
      <c r="G2384">
        <v>30</v>
      </c>
      <c r="H2384">
        <v>1</v>
      </c>
      <c r="I2384">
        <v>128207.23</v>
      </c>
      <c r="J2384">
        <v>1</v>
      </c>
      <c r="K2384">
        <v>1</v>
      </c>
      <c r="L2384">
        <v>1</v>
      </c>
      <c r="M2384">
        <v>55400.17</v>
      </c>
      <c r="N2384">
        <v>0</v>
      </c>
      <c r="P2384">
        <f t="shared" si="228"/>
        <v>128207.23</v>
      </c>
      <c r="Q2384">
        <f t="shared" si="229"/>
        <v>5.4772255750516612</v>
      </c>
      <c r="W2384">
        <f t="shared" si="230"/>
        <v>4059</v>
      </c>
      <c r="X2384" t="str">
        <f t="shared" si="231"/>
        <v>Wal</v>
      </c>
      <c r="Y2384" t="str">
        <f t="shared" si="232"/>
        <v>ace</v>
      </c>
      <c r="Z2384">
        <f t="shared" si="233"/>
        <v>7</v>
      </c>
    </row>
    <row r="2385" spans="1:26" x14ac:dyDescent="0.25">
      <c r="A2385">
        <v>2384</v>
      </c>
      <c r="B2385">
        <v>15642468</v>
      </c>
      <c r="C2385" t="s">
        <v>80</v>
      </c>
      <c r="D2385">
        <v>697</v>
      </c>
      <c r="E2385" t="s">
        <v>15</v>
      </c>
      <c r="F2385" t="s">
        <v>23</v>
      </c>
      <c r="G2385">
        <v>42</v>
      </c>
      <c r="H2385">
        <v>9</v>
      </c>
      <c r="I2385">
        <v>132739.26</v>
      </c>
      <c r="J2385">
        <v>2</v>
      </c>
      <c r="K2385">
        <v>0</v>
      </c>
      <c r="L2385">
        <v>0</v>
      </c>
      <c r="M2385">
        <v>174667.65</v>
      </c>
      <c r="N2385">
        <v>0</v>
      </c>
      <c r="P2385">
        <f t="shared" si="228"/>
        <v>132739.26</v>
      </c>
      <c r="Q2385">
        <f t="shared" si="229"/>
        <v>6.4807406984078604</v>
      </c>
      <c r="W2385">
        <f t="shared" si="230"/>
        <v>3230</v>
      </c>
      <c r="X2385" t="str">
        <f t="shared" si="231"/>
        <v>Cla</v>
      </c>
      <c r="Y2385" t="str">
        <f t="shared" si="232"/>
        <v>ark</v>
      </c>
      <c r="Z2385">
        <f t="shared" si="233"/>
        <v>5</v>
      </c>
    </row>
    <row r="2386" spans="1:26" x14ac:dyDescent="0.25">
      <c r="A2386">
        <v>2385</v>
      </c>
      <c r="B2386">
        <v>15758531</v>
      </c>
      <c r="C2386" t="s">
        <v>1095</v>
      </c>
      <c r="D2386">
        <v>732</v>
      </c>
      <c r="E2386" t="s">
        <v>15</v>
      </c>
      <c r="F2386" t="s">
        <v>16</v>
      </c>
      <c r="G2386">
        <v>40</v>
      </c>
      <c r="H2386">
        <v>10</v>
      </c>
      <c r="I2386">
        <v>0</v>
      </c>
      <c r="J2386">
        <v>2</v>
      </c>
      <c r="K2386">
        <v>1</v>
      </c>
      <c r="L2386">
        <v>0</v>
      </c>
      <c r="M2386">
        <v>154189.07999999999</v>
      </c>
      <c r="N2386">
        <v>0</v>
      </c>
      <c r="P2386">
        <f t="shared" si="228"/>
        <v>0</v>
      </c>
      <c r="Q2386">
        <f t="shared" si="229"/>
        <v>6.324555320336759</v>
      </c>
      <c r="W2386">
        <f t="shared" si="230"/>
        <v>2056</v>
      </c>
      <c r="X2386" t="str">
        <f t="shared" si="231"/>
        <v>Y?</v>
      </c>
      <c r="Y2386" t="str">
        <f t="shared" si="232"/>
        <v>Y?</v>
      </c>
      <c r="Z2386">
        <f t="shared" si="233"/>
        <v>2</v>
      </c>
    </row>
    <row r="2387" spans="1:26" x14ac:dyDescent="0.25">
      <c r="A2387">
        <v>2386</v>
      </c>
      <c r="B2387">
        <v>15728352</v>
      </c>
      <c r="C2387" t="s">
        <v>1341</v>
      </c>
      <c r="D2387">
        <v>623</v>
      </c>
      <c r="E2387" t="s">
        <v>15</v>
      </c>
      <c r="F2387" t="s">
        <v>23</v>
      </c>
      <c r="G2387">
        <v>27</v>
      </c>
      <c r="H2387">
        <v>4</v>
      </c>
      <c r="I2387">
        <v>120509.81</v>
      </c>
      <c r="J2387">
        <v>1</v>
      </c>
      <c r="K2387">
        <v>0</v>
      </c>
      <c r="L2387">
        <v>0</v>
      </c>
      <c r="M2387">
        <v>142170.44</v>
      </c>
      <c r="N2387">
        <v>0</v>
      </c>
      <c r="P2387">
        <f t="shared" si="228"/>
        <v>120509.81</v>
      </c>
      <c r="Q2387">
        <f t="shared" si="229"/>
        <v>5.196152422706632</v>
      </c>
      <c r="W2387">
        <f t="shared" si="230"/>
        <v>6123</v>
      </c>
      <c r="X2387" t="str">
        <f t="shared" si="231"/>
        <v>Yer</v>
      </c>
      <c r="Y2387" t="str">
        <f t="shared" si="232"/>
        <v>kov</v>
      </c>
      <c r="Z2387">
        <f t="shared" si="233"/>
        <v>8</v>
      </c>
    </row>
    <row r="2388" spans="1:26" x14ac:dyDescent="0.25">
      <c r="A2388">
        <v>2387</v>
      </c>
      <c r="B2388">
        <v>15637240</v>
      </c>
      <c r="C2388" t="s">
        <v>171</v>
      </c>
      <c r="D2388">
        <v>541</v>
      </c>
      <c r="E2388" t="s">
        <v>15</v>
      </c>
      <c r="F2388" t="s">
        <v>23</v>
      </c>
      <c r="G2388">
        <v>46</v>
      </c>
      <c r="H2388">
        <v>4</v>
      </c>
      <c r="I2388">
        <v>124547.13</v>
      </c>
      <c r="J2388">
        <v>2</v>
      </c>
      <c r="K2388">
        <v>1</v>
      </c>
      <c r="L2388">
        <v>0</v>
      </c>
      <c r="M2388">
        <v>94499.06</v>
      </c>
      <c r="N2388">
        <v>0</v>
      </c>
      <c r="P2388">
        <f t="shared" si="228"/>
        <v>124547.13</v>
      </c>
      <c r="Q2388">
        <f t="shared" si="229"/>
        <v>6.7823299831252681</v>
      </c>
      <c r="W2388">
        <f t="shared" si="230"/>
        <v>8599</v>
      </c>
      <c r="X2388" t="str">
        <f t="shared" si="231"/>
        <v>Wei</v>
      </c>
      <c r="Y2388" t="str">
        <f t="shared" si="232"/>
        <v>Wei</v>
      </c>
      <c r="Z2388">
        <f t="shared" si="233"/>
        <v>3</v>
      </c>
    </row>
    <row r="2389" spans="1:26" x14ac:dyDescent="0.25">
      <c r="A2389">
        <v>2388</v>
      </c>
      <c r="B2389">
        <v>15595588</v>
      </c>
      <c r="C2389" t="s">
        <v>1342</v>
      </c>
      <c r="D2389">
        <v>773</v>
      </c>
      <c r="E2389" t="s">
        <v>18</v>
      </c>
      <c r="F2389" t="s">
        <v>16</v>
      </c>
      <c r="G2389">
        <v>39</v>
      </c>
      <c r="H2389">
        <v>4</v>
      </c>
      <c r="I2389">
        <v>0</v>
      </c>
      <c r="J2389">
        <v>2</v>
      </c>
      <c r="K2389">
        <v>0</v>
      </c>
      <c r="L2389">
        <v>1</v>
      </c>
      <c r="M2389">
        <v>182081.45</v>
      </c>
      <c r="N2389">
        <v>0</v>
      </c>
      <c r="P2389">
        <f t="shared" si="228"/>
        <v>0</v>
      </c>
      <c r="Q2389">
        <f t="shared" si="229"/>
        <v>6.2449979983983983</v>
      </c>
      <c r="W2389">
        <f t="shared" si="230"/>
        <v>1094</v>
      </c>
      <c r="X2389" t="str">
        <f t="shared" si="231"/>
        <v>Chu</v>
      </c>
      <c r="Y2389" t="str">
        <f t="shared" si="232"/>
        <v>nso</v>
      </c>
      <c r="Z2389">
        <f t="shared" si="233"/>
        <v>11</v>
      </c>
    </row>
    <row r="2390" spans="1:26" x14ac:dyDescent="0.25">
      <c r="A2390">
        <v>2389</v>
      </c>
      <c r="B2390">
        <v>15778395</v>
      </c>
      <c r="C2390" t="s">
        <v>223</v>
      </c>
      <c r="D2390">
        <v>762</v>
      </c>
      <c r="E2390" t="s">
        <v>26</v>
      </c>
      <c r="F2390" t="s">
        <v>23</v>
      </c>
      <c r="G2390">
        <v>34</v>
      </c>
      <c r="H2390">
        <v>4</v>
      </c>
      <c r="I2390">
        <v>88815.56</v>
      </c>
      <c r="J2390">
        <v>2</v>
      </c>
      <c r="K2390">
        <v>1</v>
      </c>
      <c r="L2390">
        <v>0</v>
      </c>
      <c r="M2390">
        <v>68562.259999999995</v>
      </c>
      <c r="N2390">
        <v>1</v>
      </c>
      <c r="P2390">
        <f t="shared" si="228"/>
        <v>88815.56</v>
      </c>
      <c r="Q2390">
        <f t="shared" si="229"/>
        <v>5.8309518948453007</v>
      </c>
      <c r="W2390">
        <f t="shared" si="230"/>
        <v>1309</v>
      </c>
      <c r="X2390" t="str">
        <f t="shared" si="231"/>
        <v>McI</v>
      </c>
      <c r="Y2390" t="str">
        <f t="shared" si="232"/>
        <v>yre</v>
      </c>
      <c r="Z2390">
        <f t="shared" si="233"/>
        <v>8</v>
      </c>
    </row>
    <row r="2391" spans="1:26" x14ac:dyDescent="0.25">
      <c r="A2391">
        <v>2390</v>
      </c>
      <c r="B2391">
        <v>15711825</v>
      </c>
      <c r="C2391" t="s">
        <v>306</v>
      </c>
      <c r="D2391">
        <v>655</v>
      </c>
      <c r="E2391" t="s">
        <v>18</v>
      </c>
      <c r="F2391" t="s">
        <v>16</v>
      </c>
      <c r="G2391">
        <v>35</v>
      </c>
      <c r="H2391">
        <v>1</v>
      </c>
      <c r="I2391">
        <v>82231.509999999995</v>
      </c>
      <c r="J2391">
        <v>2</v>
      </c>
      <c r="K2391">
        <v>1</v>
      </c>
      <c r="L2391">
        <v>0</v>
      </c>
      <c r="M2391">
        <v>88798.02</v>
      </c>
      <c r="N2391">
        <v>0</v>
      </c>
      <c r="P2391">
        <f t="shared" si="228"/>
        <v>82231.509999999995</v>
      </c>
      <c r="Q2391">
        <f t="shared" si="229"/>
        <v>5.9160797830996161</v>
      </c>
      <c r="W2391">
        <f t="shared" si="230"/>
        <v>4845</v>
      </c>
      <c r="X2391" t="str">
        <f t="shared" si="231"/>
        <v>Ts'</v>
      </c>
      <c r="Y2391" t="str">
        <f t="shared" si="232"/>
        <v>'ai</v>
      </c>
      <c r="Z2391">
        <f t="shared" si="233"/>
        <v>5</v>
      </c>
    </row>
    <row r="2392" spans="1:26" x14ac:dyDescent="0.25">
      <c r="A2392">
        <v>2391</v>
      </c>
      <c r="B2392">
        <v>15599251</v>
      </c>
      <c r="C2392" t="s">
        <v>383</v>
      </c>
      <c r="D2392">
        <v>602</v>
      </c>
      <c r="E2392" t="s">
        <v>26</v>
      </c>
      <c r="F2392" t="s">
        <v>23</v>
      </c>
      <c r="G2392">
        <v>32</v>
      </c>
      <c r="H2392">
        <v>7</v>
      </c>
      <c r="I2392">
        <v>184715.86</v>
      </c>
      <c r="J2392">
        <v>2</v>
      </c>
      <c r="K2392">
        <v>1</v>
      </c>
      <c r="L2392">
        <v>0</v>
      </c>
      <c r="M2392">
        <v>113781.99</v>
      </c>
      <c r="N2392">
        <v>0</v>
      </c>
      <c r="P2392">
        <f t="shared" si="228"/>
        <v>184715.86</v>
      </c>
      <c r="Q2392">
        <f t="shared" si="229"/>
        <v>5.6568542494923806</v>
      </c>
      <c r="W2392">
        <f t="shared" si="230"/>
        <v>6861</v>
      </c>
      <c r="X2392" t="str">
        <f t="shared" si="231"/>
        <v>Chu</v>
      </c>
      <c r="Y2392" t="str">
        <f t="shared" si="232"/>
        <v>ung</v>
      </c>
      <c r="Z2392">
        <f t="shared" si="233"/>
        <v>5</v>
      </c>
    </row>
    <row r="2393" spans="1:26" x14ac:dyDescent="0.25">
      <c r="A2393">
        <v>2392</v>
      </c>
      <c r="B2393">
        <v>15570004</v>
      </c>
      <c r="C2393" t="s">
        <v>899</v>
      </c>
      <c r="D2393">
        <v>850</v>
      </c>
      <c r="E2393" t="s">
        <v>15</v>
      </c>
      <c r="F2393" t="s">
        <v>23</v>
      </c>
      <c r="G2393">
        <v>31</v>
      </c>
      <c r="H2393">
        <v>3</v>
      </c>
      <c r="I2393">
        <v>0</v>
      </c>
      <c r="J2393">
        <v>2</v>
      </c>
      <c r="K2393">
        <v>1</v>
      </c>
      <c r="L2393">
        <v>0</v>
      </c>
      <c r="M2393">
        <v>121866.87</v>
      </c>
      <c r="N2393">
        <v>0</v>
      </c>
      <c r="P2393">
        <f t="shared" si="228"/>
        <v>0</v>
      </c>
      <c r="Q2393">
        <f t="shared" si="229"/>
        <v>5.5677643628300215</v>
      </c>
      <c r="W2393">
        <f t="shared" si="230"/>
        <v>1</v>
      </c>
      <c r="X2393" t="str">
        <f t="shared" si="231"/>
        <v>Tso</v>
      </c>
      <c r="Y2393" t="str">
        <f t="shared" si="232"/>
        <v>sou</v>
      </c>
      <c r="Z2393">
        <f t="shared" si="233"/>
        <v>4</v>
      </c>
    </row>
    <row r="2394" spans="1:26" x14ac:dyDescent="0.25">
      <c r="A2394">
        <v>2393</v>
      </c>
      <c r="B2394">
        <v>15656912</v>
      </c>
      <c r="C2394" t="s">
        <v>947</v>
      </c>
      <c r="D2394">
        <v>649</v>
      </c>
      <c r="E2394" t="s">
        <v>18</v>
      </c>
      <c r="F2394" t="s">
        <v>23</v>
      </c>
      <c r="G2394">
        <v>51</v>
      </c>
      <c r="H2394">
        <v>4</v>
      </c>
      <c r="I2394">
        <v>0</v>
      </c>
      <c r="J2394">
        <v>1</v>
      </c>
      <c r="K2394">
        <v>1</v>
      </c>
      <c r="L2394">
        <v>1</v>
      </c>
      <c r="M2394">
        <v>150390.57</v>
      </c>
      <c r="N2394">
        <v>0</v>
      </c>
      <c r="P2394">
        <f t="shared" si="228"/>
        <v>0</v>
      </c>
      <c r="Q2394">
        <f t="shared" si="229"/>
        <v>7.1414284285428504</v>
      </c>
      <c r="W2394">
        <f t="shared" si="230"/>
        <v>5101</v>
      </c>
      <c r="X2394" t="str">
        <f t="shared" si="231"/>
        <v>Ait</v>
      </c>
      <c r="Y2394" t="str">
        <f t="shared" si="232"/>
        <v>ken</v>
      </c>
      <c r="Z2394">
        <f t="shared" si="233"/>
        <v>6</v>
      </c>
    </row>
    <row r="2395" spans="1:26" x14ac:dyDescent="0.25">
      <c r="A2395">
        <v>2394</v>
      </c>
      <c r="B2395">
        <v>15657342</v>
      </c>
      <c r="C2395" t="s">
        <v>1343</v>
      </c>
      <c r="D2395">
        <v>850</v>
      </c>
      <c r="E2395" t="s">
        <v>26</v>
      </c>
      <c r="F2395" t="s">
        <v>23</v>
      </c>
      <c r="G2395">
        <v>28</v>
      </c>
      <c r="H2395">
        <v>4</v>
      </c>
      <c r="I2395">
        <v>147972.19</v>
      </c>
      <c r="J2395">
        <v>1</v>
      </c>
      <c r="K2395">
        <v>1</v>
      </c>
      <c r="L2395">
        <v>0</v>
      </c>
      <c r="M2395">
        <v>60708.72</v>
      </c>
      <c r="N2395">
        <v>1</v>
      </c>
      <c r="P2395">
        <f t="shared" si="228"/>
        <v>147972.19</v>
      </c>
      <c r="Q2395">
        <f t="shared" si="229"/>
        <v>5.2915026221291814</v>
      </c>
      <c r="W2395">
        <f t="shared" si="230"/>
        <v>1</v>
      </c>
      <c r="X2395" t="str">
        <f t="shared" si="231"/>
        <v>Daw</v>
      </c>
      <c r="Y2395" t="str">
        <f t="shared" si="232"/>
        <v>son</v>
      </c>
      <c r="Z2395">
        <f t="shared" si="233"/>
        <v>6</v>
      </c>
    </row>
    <row r="2396" spans="1:26" x14ac:dyDescent="0.25">
      <c r="A2396">
        <v>2395</v>
      </c>
      <c r="B2396">
        <v>15716284</v>
      </c>
      <c r="C2396" t="s">
        <v>1238</v>
      </c>
      <c r="D2396">
        <v>543</v>
      </c>
      <c r="E2396" t="s">
        <v>15</v>
      </c>
      <c r="F2396" t="s">
        <v>23</v>
      </c>
      <c r="G2396">
        <v>43</v>
      </c>
      <c r="H2396">
        <v>9</v>
      </c>
      <c r="I2396">
        <v>0</v>
      </c>
      <c r="J2396">
        <v>2</v>
      </c>
      <c r="K2396">
        <v>1</v>
      </c>
      <c r="L2396">
        <v>1</v>
      </c>
      <c r="M2396">
        <v>78858.070000000007</v>
      </c>
      <c r="N2396">
        <v>0</v>
      </c>
      <c r="P2396">
        <f t="shared" si="228"/>
        <v>0</v>
      </c>
      <c r="Q2396">
        <f t="shared" si="229"/>
        <v>6.5574385243020004</v>
      </c>
      <c r="W2396">
        <f t="shared" si="230"/>
        <v>8545</v>
      </c>
      <c r="X2396" t="str">
        <f t="shared" si="231"/>
        <v>War</v>
      </c>
      <c r="Y2396" t="str">
        <f t="shared" si="232"/>
        <v>ard</v>
      </c>
      <c r="Z2396">
        <f t="shared" si="233"/>
        <v>4</v>
      </c>
    </row>
    <row r="2397" spans="1:26" x14ac:dyDescent="0.25">
      <c r="A2397">
        <v>2396</v>
      </c>
      <c r="B2397">
        <v>15672374</v>
      </c>
      <c r="C2397" t="s">
        <v>365</v>
      </c>
      <c r="D2397">
        <v>672</v>
      </c>
      <c r="E2397" t="s">
        <v>15</v>
      </c>
      <c r="F2397" t="s">
        <v>23</v>
      </c>
      <c r="G2397">
        <v>52</v>
      </c>
      <c r="H2397">
        <v>8</v>
      </c>
      <c r="I2397">
        <v>170008.84</v>
      </c>
      <c r="J2397">
        <v>1</v>
      </c>
      <c r="K2397">
        <v>0</v>
      </c>
      <c r="L2397">
        <v>0</v>
      </c>
      <c r="M2397">
        <v>56407.42</v>
      </c>
      <c r="N2397">
        <v>1</v>
      </c>
      <c r="P2397">
        <f t="shared" si="228"/>
        <v>170008.84</v>
      </c>
      <c r="Q2397">
        <f t="shared" si="229"/>
        <v>7.2111025509279782</v>
      </c>
      <c r="W2397">
        <f t="shared" si="230"/>
        <v>4197</v>
      </c>
      <c r="X2397" t="str">
        <f t="shared" si="231"/>
        <v>Pai</v>
      </c>
      <c r="Y2397" t="str">
        <f t="shared" si="232"/>
        <v>Pai</v>
      </c>
      <c r="Z2397">
        <f t="shared" si="233"/>
        <v>3</v>
      </c>
    </row>
    <row r="2398" spans="1:26" x14ac:dyDescent="0.25">
      <c r="A2398">
        <v>2397</v>
      </c>
      <c r="B2398">
        <v>15732476</v>
      </c>
      <c r="C2398" t="s">
        <v>1344</v>
      </c>
      <c r="D2398">
        <v>600</v>
      </c>
      <c r="E2398" t="s">
        <v>15</v>
      </c>
      <c r="F2398" t="s">
        <v>16</v>
      </c>
      <c r="G2398">
        <v>27</v>
      </c>
      <c r="H2398">
        <v>3</v>
      </c>
      <c r="I2398">
        <v>0</v>
      </c>
      <c r="J2398">
        <v>2</v>
      </c>
      <c r="K2398">
        <v>0</v>
      </c>
      <c r="L2398">
        <v>1</v>
      </c>
      <c r="M2398">
        <v>125698.97</v>
      </c>
      <c r="N2398">
        <v>0</v>
      </c>
      <c r="P2398">
        <f t="shared" si="228"/>
        <v>0</v>
      </c>
      <c r="Q2398">
        <f t="shared" si="229"/>
        <v>5.196152422706632</v>
      </c>
      <c r="W2398">
        <f t="shared" si="230"/>
        <v>6935</v>
      </c>
      <c r="X2398" t="str">
        <f t="shared" si="231"/>
        <v>Ife</v>
      </c>
      <c r="Y2398" t="str">
        <f t="shared" si="232"/>
        <v>kwu</v>
      </c>
      <c r="Z2398">
        <f t="shared" si="233"/>
        <v>13</v>
      </c>
    </row>
    <row r="2399" spans="1:26" x14ac:dyDescent="0.25">
      <c r="A2399">
        <v>2398</v>
      </c>
      <c r="B2399">
        <v>15747724</v>
      </c>
      <c r="C2399" t="s">
        <v>342</v>
      </c>
      <c r="D2399">
        <v>671</v>
      </c>
      <c r="E2399" t="s">
        <v>18</v>
      </c>
      <c r="F2399" t="s">
        <v>16</v>
      </c>
      <c r="G2399">
        <v>34</v>
      </c>
      <c r="H2399">
        <v>10</v>
      </c>
      <c r="I2399">
        <v>0</v>
      </c>
      <c r="J2399">
        <v>1</v>
      </c>
      <c r="K2399">
        <v>1</v>
      </c>
      <c r="L2399">
        <v>0</v>
      </c>
      <c r="M2399">
        <v>23235.38</v>
      </c>
      <c r="N2399">
        <v>0</v>
      </c>
      <c r="P2399">
        <f t="shared" si="228"/>
        <v>0</v>
      </c>
      <c r="Q2399">
        <f t="shared" si="229"/>
        <v>5.8309518948453007</v>
      </c>
      <c r="W2399">
        <f t="shared" si="230"/>
        <v>4224</v>
      </c>
      <c r="X2399" t="str">
        <f t="shared" si="231"/>
        <v>Bri</v>
      </c>
      <c r="Y2399" t="str">
        <f t="shared" si="232"/>
        <v>ggs</v>
      </c>
      <c r="Z2399">
        <f t="shared" si="233"/>
        <v>6</v>
      </c>
    </row>
    <row r="2400" spans="1:26" x14ac:dyDescent="0.25">
      <c r="A2400">
        <v>2399</v>
      </c>
      <c r="B2400">
        <v>15633877</v>
      </c>
      <c r="C2400" t="s">
        <v>251</v>
      </c>
      <c r="D2400">
        <v>706</v>
      </c>
      <c r="E2400" t="s">
        <v>18</v>
      </c>
      <c r="F2400" t="s">
        <v>16</v>
      </c>
      <c r="G2400">
        <v>42</v>
      </c>
      <c r="H2400">
        <v>8</v>
      </c>
      <c r="I2400">
        <v>95386.82</v>
      </c>
      <c r="J2400">
        <v>1</v>
      </c>
      <c r="K2400">
        <v>1</v>
      </c>
      <c r="L2400">
        <v>1</v>
      </c>
      <c r="M2400">
        <v>75732.25</v>
      </c>
      <c r="N2400">
        <v>0</v>
      </c>
      <c r="P2400">
        <f t="shared" si="228"/>
        <v>95386.82</v>
      </c>
      <c r="Q2400">
        <f t="shared" si="229"/>
        <v>6.4807406984078604</v>
      </c>
      <c r="W2400">
        <f t="shared" si="230"/>
        <v>2886</v>
      </c>
      <c r="X2400" t="str">
        <f t="shared" si="231"/>
        <v>Mor</v>
      </c>
      <c r="Y2400" t="str">
        <f t="shared" si="232"/>
        <v>son</v>
      </c>
      <c r="Z2400">
        <f t="shared" si="233"/>
        <v>8</v>
      </c>
    </row>
    <row r="2401" spans="1:26" x14ac:dyDescent="0.25">
      <c r="A2401">
        <v>2400</v>
      </c>
      <c r="B2401">
        <v>15672516</v>
      </c>
      <c r="C2401" t="s">
        <v>729</v>
      </c>
      <c r="D2401">
        <v>541</v>
      </c>
      <c r="E2401" t="s">
        <v>26</v>
      </c>
      <c r="F2401" t="s">
        <v>23</v>
      </c>
      <c r="G2401">
        <v>51</v>
      </c>
      <c r="H2401">
        <v>7</v>
      </c>
      <c r="I2401">
        <v>90373.28</v>
      </c>
      <c r="J2401">
        <v>2</v>
      </c>
      <c r="K2401">
        <v>1</v>
      </c>
      <c r="L2401">
        <v>0</v>
      </c>
      <c r="M2401">
        <v>179861.79</v>
      </c>
      <c r="N2401">
        <v>0</v>
      </c>
      <c r="P2401">
        <f t="shared" si="228"/>
        <v>90373.28</v>
      </c>
      <c r="Q2401">
        <f t="shared" si="229"/>
        <v>7.1414284285428504</v>
      </c>
      <c r="W2401">
        <f t="shared" si="230"/>
        <v>8599</v>
      </c>
      <c r="X2401" t="str">
        <f t="shared" si="231"/>
        <v>Wal</v>
      </c>
      <c r="Y2401" t="str">
        <f t="shared" si="232"/>
        <v>all</v>
      </c>
      <c r="Z2401">
        <f t="shared" si="233"/>
        <v>4</v>
      </c>
    </row>
    <row r="2402" spans="1:26" x14ac:dyDescent="0.25">
      <c r="A2402">
        <v>2401</v>
      </c>
      <c r="B2402">
        <v>15607827</v>
      </c>
      <c r="C2402" t="s">
        <v>970</v>
      </c>
      <c r="D2402">
        <v>711</v>
      </c>
      <c r="E2402" t="s">
        <v>26</v>
      </c>
      <c r="F2402" t="s">
        <v>23</v>
      </c>
      <c r="G2402">
        <v>34</v>
      </c>
      <c r="H2402">
        <v>4</v>
      </c>
      <c r="I2402">
        <v>133467.76999999999</v>
      </c>
      <c r="J2402">
        <v>2</v>
      </c>
      <c r="K2402">
        <v>1</v>
      </c>
      <c r="L2402">
        <v>1</v>
      </c>
      <c r="M2402">
        <v>42976.639999999999</v>
      </c>
      <c r="N2402">
        <v>0</v>
      </c>
      <c r="P2402">
        <f t="shared" si="228"/>
        <v>133467.76999999999</v>
      </c>
      <c r="Q2402">
        <f t="shared" si="229"/>
        <v>5.8309518948453007</v>
      </c>
      <c r="W2402">
        <f t="shared" si="230"/>
        <v>2702</v>
      </c>
      <c r="X2402" t="str">
        <f t="shared" si="231"/>
        <v>Neb</v>
      </c>
      <c r="Y2402" t="str">
        <f t="shared" si="232"/>
        <v>kwu</v>
      </c>
      <c r="Z2402">
        <f t="shared" si="233"/>
        <v>10</v>
      </c>
    </row>
    <row r="2403" spans="1:26" x14ac:dyDescent="0.25">
      <c r="A2403">
        <v>2402</v>
      </c>
      <c r="B2403">
        <v>15751336</v>
      </c>
      <c r="C2403" t="s">
        <v>254</v>
      </c>
      <c r="D2403">
        <v>630</v>
      </c>
      <c r="E2403" t="s">
        <v>18</v>
      </c>
      <c r="F2403" t="s">
        <v>23</v>
      </c>
      <c r="G2403">
        <v>30</v>
      </c>
      <c r="H2403">
        <v>3</v>
      </c>
      <c r="I2403">
        <v>0</v>
      </c>
      <c r="J2403">
        <v>2</v>
      </c>
      <c r="K2403">
        <v>0</v>
      </c>
      <c r="L2403">
        <v>1</v>
      </c>
      <c r="M2403">
        <v>10486.69</v>
      </c>
      <c r="N2403">
        <v>0</v>
      </c>
      <c r="P2403">
        <f t="shared" si="228"/>
        <v>0</v>
      </c>
      <c r="Q2403">
        <f t="shared" si="229"/>
        <v>5.4772255750516612</v>
      </c>
      <c r="W2403">
        <f t="shared" si="230"/>
        <v>5853</v>
      </c>
      <c r="X2403" t="str">
        <f t="shared" si="231"/>
        <v>Yao</v>
      </c>
      <c r="Y2403" t="str">
        <f t="shared" si="232"/>
        <v>Yao</v>
      </c>
      <c r="Z2403">
        <f t="shared" si="233"/>
        <v>3</v>
      </c>
    </row>
    <row r="2404" spans="1:26" x14ac:dyDescent="0.25">
      <c r="A2404">
        <v>2403</v>
      </c>
      <c r="B2404">
        <v>15646539</v>
      </c>
      <c r="C2404" t="s">
        <v>249</v>
      </c>
      <c r="D2404">
        <v>531</v>
      </c>
      <c r="E2404" t="s">
        <v>15</v>
      </c>
      <c r="F2404" t="s">
        <v>23</v>
      </c>
      <c r="G2404">
        <v>31</v>
      </c>
      <c r="H2404">
        <v>3</v>
      </c>
      <c r="I2404">
        <v>96288.26</v>
      </c>
      <c r="J2404">
        <v>1</v>
      </c>
      <c r="K2404">
        <v>1</v>
      </c>
      <c r="L2404">
        <v>0</v>
      </c>
      <c r="M2404">
        <v>56794.73</v>
      </c>
      <c r="N2404">
        <v>0</v>
      </c>
      <c r="P2404">
        <f t="shared" si="228"/>
        <v>96288.26</v>
      </c>
      <c r="Q2404">
        <f t="shared" si="229"/>
        <v>5.5677643628300215</v>
      </c>
      <c r="W2404">
        <f t="shared" si="230"/>
        <v>8796</v>
      </c>
      <c r="X2404" t="str">
        <f t="shared" si="231"/>
        <v>Lia</v>
      </c>
      <c r="Y2404" t="str">
        <f t="shared" si="232"/>
        <v>iao</v>
      </c>
      <c r="Z2404">
        <f t="shared" si="233"/>
        <v>4</v>
      </c>
    </row>
    <row r="2405" spans="1:26" x14ac:dyDescent="0.25">
      <c r="A2405">
        <v>2404</v>
      </c>
      <c r="B2405">
        <v>15756901</v>
      </c>
      <c r="C2405" t="s">
        <v>484</v>
      </c>
      <c r="D2405">
        <v>641</v>
      </c>
      <c r="E2405" t="s">
        <v>15</v>
      </c>
      <c r="F2405" t="s">
        <v>16</v>
      </c>
      <c r="G2405">
        <v>26</v>
      </c>
      <c r="H2405">
        <v>4</v>
      </c>
      <c r="I2405">
        <v>91547.839999999997</v>
      </c>
      <c r="J2405">
        <v>2</v>
      </c>
      <c r="K2405">
        <v>0</v>
      </c>
      <c r="L2405">
        <v>1</v>
      </c>
      <c r="M2405">
        <v>28157.34</v>
      </c>
      <c r="N2405">
        <v>0</v>
      </c>
      <c r="P2405">
        <f t="shared" si="228"/>
        <v>91547.839999999997</v>
      </c>
      <c r="Q2405">
        <f t="shared" si="229"/>
        <v>5.0990195135927845</v>
      </c>
      <c r="W2405">
        <f t="shared" si="230"/>
        <v>5413</v>
      </c>
      <c r="X2405" t="str">
        <f t="shared" si="231"/>
        <v>Ch'</v>
      </c>
      <c r="Y2405" t="str">
        <f t="shared" si="232"/>
        <v>ang</v>
      </c>
      <c r="Z2405">
        <f t="shared" si="233"/>
        <v>6</v>
      </c>
    </row>
    <row r="2406" spans="1:26" x14ac:dyDescent="0.25">
      <c r="A2406">
        <v>2405</v>
      </c>
      <c r="B2406">
        <v>15809286</v>
      </c>
      <c r="C2406" t="s">
        <v>507</v>
      </c>
      <c r="D2406">
        <v>631</v>
      </c>
      <c r="E2406" t="s">
        <v>26</v>
      </c>
      <c r="F2406" t="s">
        <v>23</v>
      </c>
      <c r="G2406">
        <v>37</v>
      </c>
      <c r="H2406">
        <v>8</v>
      </c>
      <c r="I2406">
        <v>138292.64000000001</v>
      </c>
      <c r="J2406">
        <v>2</v>
      </c>
      <c r="K2406">
        <v>0</v>
      </c>
      <c r="L2406">
        <v>0</v>
      </c>
      <c r="M2406">
        <v>152422.91</v>
      </c>
      <c r="N2406">
        <v>1</v>
      </c>
      <c r="P2406">
        <f t="shared" si="228"/>
        <v>138292.64000000001</v>
      </c>
      <c r="Q2406">
        <f t="shared" si="229"/>
        <v>6.0827625302982193</v>
      </c>
      <c r="W2406">
        <f t="shared" si="230"/>
        <v>5820</v>
      </c>
      <c r="X2406" t="str">
        <f t="shared" si="231"/>
        <v>Bur</v>
      </c>
      <c r="Y2406" t="str">
        <f t="shared" si="232"/>
        <v>rke</v>
      </c>
      <c r="Z2406">
        <f t="shared" si="233"/>
        <v>5</v>
      </c>
    </row>
    <row r="2407" spans="1:26" x14ac:dyDescent="0.25">
      <c r="A2407">
        <v>2406</v>
      </c>
      <c r="B2407">
        <v>15759021</v>
      </c>
      <c r="C2407" t="s">
        <v>31</v>
      </c>
      <c r="D2407">
        <v>685</v>
      </c>
      <c r="E2407" t="s">
        <v>15</v>
      </c>
      <c r="F2407" t="s">
        <v>23</v>
      </c>
      <c r="G2407">
        <v>35</v>
      </c>
      <c r="H2407">
        <v>9</v>
      </c>
      <c r="I2407">
        <v>0</v>
      </c>
      <c r="J2407">
        <v>1</v>
      </c>
      <c r="K2407">
        <v>1</v>
      </c>
      <c r="L2407">
        <v>0</v>
      </c>
      <c r="M2407">
        <v>167033.82999999999</v>
      </c>
      <c r="N2407">
        <v>0</v>
      </c>
      <c r="P2407">
        <f t="shared" si="228"/>
        <v>0</v>
      </c>
      <c r="Q2407">
        <f t="shared" si="229"/>
        <v>5.9160797830996161</v>
      </c>
      <c r="W2407">
        <f t="shared" si="230"/>
        <v>3655</v>
      </c>
      <c r="X2407" t="str">
        <f t="shared" si="231"/>
        <v>Kay</v>
      </c>
      <c r="Y2407" t="str">
        <f t="shared" si="232"/>
        <v>Kay</v>
      </c>
      <c r="Z2407">
        <f t="shared" si="233"/>
        <v>3</v>
      </c>
    </row>
    <row r="2408" spans="1:26" x14ac:dyDescent="0.25">
      <c r="A2408">
        <v>2407</v>
      </c>
      <c r="B2408">
        <v>15725039</v>
      </c>
      <c r="C2408" t="s">
        <v>223</v>
      </c>
      <c r="D2408">
        <v>702</v>
      </c>
      <c r="E2408" t="s">
        <v>18</v>
      </c>
      <c r="F2408" t="s">
        <v>23</v>
      </c>
      <c r="G2408">
        <v>32</v>
      </c>
      <c r="H2408">
        <v>8</v>
      </c>
      <c r="I2408">
        <v>71667.740000000005</v>
      </c>
      <c r="J2408">
        <v>1</v>
      </c>
      <c r="K2408">
        <v>1</v>
      </c>
      <c r="L2408">
        <v>1</v>
      </c>
      <c r="M2408">
        <v>126082.18</v>
      </c>
      <c r="N2408">
        <v>0</v>
      </c>
      <c r="P2408">
        <f t="shared" si="228"/>
        <v>71667.740000000005</v>
      </c>
      <c r="Q2408">
        <f t="shared" si="229"/>
        <v>5.6568542494923806</v>
      </c>
      <c r="W2408">
        <f t="shared" si="230"/>
        <v>3049</v>
      </c>
      <c r="X2408" t="str">
        <f t="shared" si="231"/>
        <v>McI</v>
      </c>
      <c r="Y2408" t="str">
        <f t="shared" si="232"/>
        <v>yre</v>
      </c>
      <c r="Z2408">
        <f t="shared" si="233"/>
        <v>8</v>
      </c>
    </row>
    <row r="2409" spans="1:26" x14ac:dyDescent="0.25">
      <c r="A2409">
        <v>2408</v>
      </c>
      <c r="B2409">
        <v>15579130</v>
      </c>
      <c r="C2409" t="s">
        <v>880</v>
      </c>
      <c r="D2409">
        <v>708</v>
      </c>
      <c r="E2409" t="s">
        <v>26</v>
      </c>
      <c r="F2409" t="s">
        <v>16</v>
      </c>
      <c r="G2409">
        <v>43</v>
      </c>
      <c r="H2409">
        <v>0</v>
      </c>
      <c r="I2409">
        <v>118994.84</v>
      </c>
      <c r="J2409">
        <v>1</v>
      </c>
      <c r="K2409">
        <v>1</v>
      </c>
      <c r="L2409">
        <v>0</v>
      </c>
      <c r="M2409">
        <v>181499.77</v>
      </c>
      <c r="N2409">
        <v>1</v>
      </c>
      <c r="P2409">
        <f t="shared" si="228"/>
        <v>118994.84</v>
      </c>
      <c r="Q2409">
        <f t="shared" si="229"/>
        <v>6.5574385243020004</v>
      </c>
      <c r="W2409">
        <f t="shared" si="230"/>
        <v>2822</v>
      </c>
      <c r="X2409" t="str">
        <f t="shared" si="231"/>
        <v>Chi</v>
      </c>
      <c r="Y2409" t="str">
        <f t="shared" si="232"/>
        <v>gwu</v>
      </c>
      <c r="Z2409">
        <f t="shared" si="233"/>
        <v>9</v>
      </c>
    </row>
    <row r="2410" spans="1:26" x14ac:dyDescent="0.25">
      <c r="A2410">
        <v>2409</v>
      </c>
      <c r="B2410">
        <v>15754112</v>
      </c>
      <c r="C2410" t="s">
        <v>1345</v>
      </c>
      <c r="D2410">
        <v>653</v>
      </c>
      <c r="E2410" t="s">
        <v>18</v>
      </c>
      <c r="F2410" t="s">
        <v>23</v>
      </c>
      <c r="G2410">
        <v>55</v>
      </c>
      <c r="H2410">
        <v>7</v>
      </c>
      <c r="I2410">
        <v>0</v>
      </c>
      <c r="J2410">
        <v>2</v>
      </c>
      <c r="K2410">
        <v>1</v>
      </c>
      <c r="L2410">
        <v>1</v>
      </c>
      <c r="M2410">
        <v>41967.03</v>
      </c>
      <c r="N2410">
        <v>0</v>
      </c>
      <c r="P2410">
        <f t="shared" si="228"/>
        <v>0</v>
      </c>
      <c r="Q2410">
        <f t="shared" si="229"/>
        <v>7.416198487095663</v>
      </c>
      <c r="W2410">
        <f t="shared" si="230"/>
        <v>4929</v>
      </c>
      <c r="X2410" t="str">
        <f t="shared" si="231"/>
        <v>Mus</v>
      </c>
      <c r="Y2410" t="str">
        <f t="shared" si="232"/>
        <v>ove</v>
      </c>
      <c r="Z2410">
        <f t="shared" si="233"/>
        <v>8</v>
      </c>
    </row>
    <row r="2411" spans="1:26" x14ac:dyDescent="0.25">
      <c r="A2411">
        <v>2410</v>
      </c>
      <c r="B2411">
        <v>15735522</v>
      </c>
      <c r="C2411" t="s">
        <v>1346</v>
      </c>
      <c r="D2411">
        <v>654</v>
      </c>
      <c r="E2411" t="s">
        <v>26</v>
      </c>
      <c r="F2411" t="s">
        <v>23</v>
      </c>
      <c r="G2411">
        <v>37</v>
      </c>
      <c r="H2411">
        <v>2</v>
      </c>
      <c r="I2411">
        <v>145610.07</v>
      </c>
      <c r="J2411">
        <v>2</v>
      </c>
      <c r="K2411">
        <v>0</v>
      </c>
      <c r="L2411">
        <v>0</v>
      </c>
      <c r="M2411">
        <v>186300.59</v>
      </c>
      <c r="N2411">
        <v>0</v>
      </c>
      <c r="P2411">
        <f t="shared" si="228"/>
        <v>145610.07</v>
      </c>
      <c r="Q2411">
        <f t="shared" si="229"/>
        <v>6.0827625302982193</v>
      </c>
      <c r="W2411">
        <f t="shared" si="230"/>
        <v>4899</v>
      </c>
      <c r="X2411" t="str">
        <f t="shared" si="231"/>
        <v>Bou</v>
      </c>
      <c r="Y2411" t="str">
        <f t="shared" si="232"/>
        <v>ger</v>
      </c>
      <c r="Z2411">
        <f t="shared" si="233"/>
        <v>7</v>
      </c>
    </row>
    <row r="2412" spans="1:26" x14ac:dyDescent="0.25">
      <c r="A2412">
        <v>2411</v>
      </c>
      <c r="B2412">
        <v>15613326</v>
      </c>
      <c r="C2412" t="s">
        <v>1347</v>
      </c>
      <c r="D2412">
        <v>596</v>
      </c>
      <c r="E2412" t="s">
        <v>15</v>
      </c>
      <c r="F2412" t="s">
        <v>16</v>
      </c>
      <c r="G2412">
        <v>33</v>
      </c>
      <c r="H2412">
        <v>1</v>
      </c>
      <c r="I2412">
        <v>138162.81</v>
      </c>
      <c r="J2412">
        <v>1</v>
      </c>
      <c r="K2412">
        <v>1</v>
      </c>
      <c r="L2412">
        <v>0</v>
      </c>
      <c r="M2412">
        <v>85412.54</v>
      </c>
      <c r="N2412">
        <v>0</v>
      </c>
      <c r="P2412">
        <f t="shared" si="228"/>
        <v>138162.81</v>
      </c>
      <c r="Q2412">
        <f t="shared" si="229"/>
        <v>5.7445626465380286</v>
      </c>
      <c r="W2412">
        <f t="shared" si="230"/>
        <v>7075</v>
      </c>
      <c r="X2412" t="str">
        <f t="shared" si="231"/>
        <v>Gow</v>
      </c>
      <c r="Y2412" t="str">
        <f t="shared" si="232"/>
        <v>Gow</v>
      </c>
      <c r="Z2412">
        <f t="shared" si="233"/>
        <v>3</v>
      </c>
    </row>
    <row r="2413" spans="1:26" x14ac:dyDescent="0.25">
      <c r="A2413">
        <v>2412</v>
      </c>
      <c r="B2413">
        <v>15739502</v>
      </c>
      <c r="C2413" t="s">
        <v>1147</v>
      </c>
      <c r="D2413">
        <v>549</v>
      </c>
      <c r="E2413" t="s">
        <v>26</v>
      </c>
      <c r="F2413" t="s">
        <v>16</v>
      </c>
      <c r="G2413">
        <v>31</v>
      </c>
      <c r="H2413">
        <v>9</v>
      </c>
      <c r="I2413">
        <v>135020.21</v>
      </c>
      <c r="J2413">
        <v>2</v>
      </c>
      <c r="K2413">
        <v>1</v>
      </c>
      <c r="L2413">
        <v>1</v>
      </c>
      <c r="M2413">
        <v>23343.18</v>
      </c>
      <c r="N2413">
        <v>0</v>
      </c>
      <c r="P2413">
        <f t="shared" si="228"/>
        <v>135020.21</v>
      </c>
      <c r="Q2413">
        <f t="shared" si="229"/>
        <v>5.5677643628300215</v>
      </c>
      <c r="W2413">
        <f t="shared" si="230"/>
        <v>8411</v>
      </c>
      <c r="X2413" t="str">
        <f t="shared" si="231"/>
        <v>Ama</v>
      </c>
      <c r="Y2413" t="str">
        <f t="shared" si="232"/>
        <v>chi</v>
      </c>
      <c r="Z2413">
        <f t="shared" si="233"/>
        <v>7</v>
      </c>
    </row>
    <row r="2414" spans="1:26" x14ac:dyDescent="0.25">
      <c r="A2414">
        <v>2413</v>
      </c>
      <c r="B2414">
        <v>15670914</v>
      </c>
      <c r="C2414" t="s">
        <v>1348</v>
      </c>
      <c r="D2414">
        <v>754</v>
      </c>
      <c r="E2414" t="s">
        <v>15</v>
      </c>
      <c r="F2414" t="s">
        <v>23</v>
      </c>
      <c r="G2414">
        <v>38</v>
      </c>
      <c r="H2414">
        <v>2</v>
      </c>
      <c r="I2414">
        <v>0</v>
      </c>
      <c r="J2414">
        <v>2</v>
      </c>
      <c r="K2414">
        <v>1</v>
      </c>
      <c r="L2414">
        <v>0</v>
      </c>
      <c r="M2414">
        <v>180698.32</v>
      </c>
      <c r="N2414">
        <v>0</v>
      </c>
      <c r="P2414">
        <f t="shared" si="228"/>
        <v>0</v>
      </c>
      <c r="Q2414">
        <f t="shared" si="229"/>
        <v>6.164414002968976</v>
      </c>
      <c r="W2414">
        <f t="shared" si="230"/>
        <v>1495</v>
      </c>
      <c r="X2414" t="str">
        <f t="shared" si="231"/>
        <v>Rob</v>
      </c>
      <c r="Y2414" t="str">
        <f t="shared" si="232"/>
        <v>obe</v>
      </c>
      <c r="Z2414">
        <f t="shared" si="233"/>
        <v>4</v>
      </c>
    </row>
    <row r="2415" spans="1:26" x14ac:dyDescent="0.25">
      <c r="A2415">
        <v>2414</v>
      </c>
      <c r="B2415">
        <v>15604073</v>
      </c>
      <c r="C2415" t="s">
        <v>1349</v>
      </c>
      <c r="D2415">
        <v>815</v>
      </c>
      <c r="E2415" t="s">
        <v>26</v>
      </c>
      <c r="F2415" t="s">
        <v>16</v>
      </c>
      <c r="G2415">
        <v>25</v>
      </c>
      <c r="H2415">
        <v>8</v>
      </c>
      <c r="I2415">
        <v>135161.67000000001</v>
      </c>
      <c r="J2415">
        <v>1</v>
      </c>
      <c r="K2415">
        <v>1</v>
      </c>
      <c r="L2415">
        <v>1</v>
      </c>
      <c r="M2415">
        <v>136071.04999999999</v>
      </c>
      <c r="N2415">
        <v>0</v>
      </c>
      <c r="P2415">
        <f t="shared" si="228"/>
        <v>135161.67000000001</v>
      </c>
      <c r="Q2415">
        <f t="shared" si="229"/>
        <v>5</v>
      </c>
      <c r="W2415">
        <f t="shared" si="230"/>
        <v>467</v>
      </c>
      <c r="X2415" t="str">
        <f t="shared" si="231"/>
        <v>Bib</v>
      </c>
      <c r="Y2415" t="str">
        <f t="shared" si="232"/>
        <v>ibi</v>
      </c>
      <c r="Z2415">
        <f t="shared" si="233"/>
        <v>4</v>
      </c>
    </row>
    <row r="2416" spans="1:26" x14ac:dyDescent="0.25">
      <c r="A2416">
        <v>2415</v>
      </c>
      <c r="B2416">
        <v>15806027</v>
      </c>
      <c r="C2416" t="s">
        <v>708</v>
      </c>
      <c r="D2416">
        <v>556</v>
      </c>
      <c r="E2416" t="s">
        <v>15</v>
      </c>
      <c r="F2416" t="s">
        <v>16</v>
      </c>
      <c r="G2416">
        <v>52</v>
      </c>
      <c r="H2416">
        <v>9</v>
      </c>
      <c r="I2416">
        <v>0</v>
      </c>
      <c r="J2416">
        <v>1</v>
      </c>
      <c r="K2416">
        <v>1</v>
      </c>
      <c r="L2416">
        <v>0</v>
      </c>
      <c r="M2416">
        <v>175149.2</v>
      </c>
      <c r="N2416">
        <v>1</v>
      </c>
      <c r="P2416">
        <f t="shared" si="228"/>
        <v>0</v>
      </c>
      <c r="Q2416">
        <f t="shared" si="229"/>
        <v>7.2111025509279782</v>
      </c>
      <c r="W2416">
        <f t="shared" si="230"/>
        <v>8221</v>
      </c>
      <c r="X2416" t="str">
        <f t="shared" si="231"/>
        <v>Niu</v>
      </c>
      <c r="Y2416" t="str">
        <f t="shared" si="232"/>
        <v>Niu</v>
      </c>
      <c r="Z2416">
        <f t="shared" si="233"/>
        <v>3</v>
      </c>
    </row>
    <row r="2417" spans="1:26" x14ac:dyDescent="0.25">
      <c r="A2417">
        <v>2416</v>
      </c>
      <c r="B2417">
        <v>15574886</v>
      </c>
      <c r="C2417" t="s">
        <v>747</v>
      </c>
      <c r="D2417">
        <v>706</v>
      </c>
      <c r="E2417" t="s">
        <v>15</v>
      </c>
      <c r="F2417" t="s">
        <v>23</v>
      </c>
      <c r="G2417">
        <v>32</v>
      </c>
      <c r="H2417">
        <v>6</v>
      </c>
      <c r="I2417">
        <v>94486.47</v>
      </c>
      <c r="J2417">
        <v>1</v>
      </c>
      <c r="K2417">
        <v>1</v>
      </c>
      <c r="L2417">
        <v>1</v>
      </c>
      <c r="M2417">
        <v>146949.74</v>
      </c>
      <c r="N2417">
        <v>0</v>
      </c>
      <c r="P2417">
        <f t="shared" si="228"/>
        <v>94486.47</v>
      </c>
      <c r="Q2417">
        <f t="shared" si="229"/>
        <v>5.6568542494923806</v>
      </c>
      <c r="W2417">
        <f t="shared" si="230"/>
        <v>2886</v>
      </c>
      <c r="X2417" t="str">
        <f t="shared" si="231"/>
        <v>Pal</v>
      </c>
      <c r="Y2417" t="str">
        <f t="shared" si="232"/>
        <v>rma</v>
      </c>
      <c r="Z2417">
        <f t="shared" si="233"/>
        <v>7</v>
      </c>
    </row>
    <row r="2418" spans="1:26" x14ac:dyDescent="0.25">
      <c r="A2418">
        <v>2417</v>
      </c>
      <c r="B2418">
        <v>15707120</v>
      </c>
      <c r="C2418" t="s">
        <v>144</v>
      </c>
      <c r="D2418">
        <v>850</v>
      </c>
      <c r="E2418" t="s">
        <v>15</v>
      </c>
      <c r="F2418" t="s">
        <v>23</v>
      </c>
      <c r="G2418">
        <v>46</v>
      </c>
      <c r="H2418">
        <v>9</v>
      </c>
      <c r="I2418">
        <v>117640.39</v>
      </c>
      <c r="J2418">
        <v>1</v>
      </c>
      <c r="K2418">
        <v>1</v>
      </c>
      <c r="L2418">
        <v>0</v>
      </c>
      <c r="M2418">
        <v>88920.68</v>
      </c>
      <c r="N2418">
        <v>0</v>
      </c>
      <c r="P2418">
        <f t="shared" si="228"/>
        <v>117640.39</v>
      </c>
      <c r="Q2418">
        <f t="shared" si="229"/>
        <v>6.7823299831252681</v>
      </c>
      <c r="W2418">
        <f t="shared" si="230"/>
        <v>1</v>
      </c>
      <c r="X2418" t="str">
        <f t="shared" si="231"/>
        <v>Coc</v>
      </c>
      <c r="Y2418" t="str">
        <f t="shared" si="232"/>
        <v>cci</v>
      </c>
      <c r="Z2418">
        <f t="shared" si="233"/>
        <v>5</v>
      </c>
    </row>
    <row r="2419" spans="1:26" x14ac:dyDescent="0.25">
      <c r="A2419">
        <v>2418</v>
      </c>
      <c r="B2419">
        <v>15800845</v>
      </c>
      <c r="C2419" t="s">
        <v>697</v>
      </c>
      <c r="D2419">
        <v>732</v>
      </c>
      <c r="E2419" t="s">
        <v>18</v>
      </c>
      <c r="F2419" t="s">
        <v>16</v>
      </c>
      <c r="G2419">
        <v>33</v>
      </c>
      <c r="H2419">
        <v>8</v>
      </c>
      <c r="I2419">
        <v>111379.55</v>
      </c>
      <c r="J2419">
        <v>1</v>
      </c>
      <c r="K2419">
        <v>1</v>
      </c>
      <c r="L2419">
        <v>1</v>
      </c>
      <c r="M2419">
        <v>45098.62</v>
      </c>
      <c r="N2419">
        <v>0</v>
      </c>
      <c r="P2419">
        <f t="shared" si="228"/>
        <v>111379.55</v>
      </c>
      <c r="Q2419">
        <f t="shared" si="229"/>
        <v>5.7445626465380286</v>
      </c>
      <c r="W2419">
        <f t="shared" si="230"/>
        <v>2056</v>
      </c>
      <c r="X2419" t="str">
        <f t="shared" si="231"/>
        <v>Art</v>
      </c>
      <c r="Y2419" t="str">
        <f t="shared" si="232"/>
        <v>eva</v>
      </c>
      <c r="Z2419">
        <f t="shared" si="233"/>
        <v>9</v>
      </c>
    </row>
    <row r="2420" spans="1:26" x14ac:dyDescent="0.25">
      <c r="A2420">
        <v>2419</v>
      </c>
      <c r="B2420">
        <v>15603914</v>
      </c>
      <c r="C2420" t="s">
        <v>1350</v>
      </c>
      <c r="D2420">
        <v>614</v>
      </c>
      <c r="E2420" t="s">
        <v>15</v>
      </c>
      <c r="F2420" t="s">
        <v>23</v>
      </c>
      <c r="G2420">
        <v>40</v>
      </c>
      <c r="H2420">
        <v>6</v>
      </c>
      <c r="I2420">
        <v>0</v>
      </c>
      <c r="J2420">
        <v>1</v>
      </c>
      <c r="K2420">
        <v>1</v>
      </c>
      <c r="L2420">
        <v>1</v>
      </c>
      <c r="M2420">
        <v>20339.79</v>
      </c>
      <c r="N2420">
        <v>1</v>
      </c>
      <c r="P2420">
        <f t="shared" si="228"/>
        <v>0</v>
      </c>
      <c r="Q2420">
        <f t="shared" si="229"/>
        <v>6.324555320336759</v>
      </c>
      <c r="W2420">
        <f t="shared" si="230"/>
        <v>6432</v>
      </c>
      <c r="X2420" t="str">
        <f t="shared" si="231"/>
        <v>Arc</v>
      </c>
      <c r="Y2420" t="str">
        <f t="shared" si="232"/>
        <v>uri</v>
      </c>
      <c r="Z2420">
        <f t="shared" si="233"/>
        <v>6</v>
      </c>
    </row>
    <row r="2421" spans="1:26" x14ac:dyDescent="0.25">
      <c r="A2421">
        <v>2420</v>
      </c>
      <c r="B2421">
        <v>15722765</v>
      </c>
      <c r="C2421" t="s">
        <v>760</v>
      </c>
      <c r="D2421">
        <v>580</v>
      </c>
      <c r="E2421" t="s">
        <v>18</v>
      </c>
      <c r="F2421" t="s">
        <v>16</v>
      </c>
      <c r="G2421">
        <v>57</v>
      </c>
      <c r="H2421">
        <v>0</v>
      </c>
      <c r="I2421">
        <v>136820.99</v>
      </c>
      <c r="J2421">
        <v>1</v>
      </c>
      <c r="K2421">
        <v>0</v>
      </c>
      <c r="L2421">
        <v>1</v>
      </c>
      <c r="M2421">
        <v>108528.74</v>
      </c>
      <c r="N2421">
        <v>0</v>
      </c>
      <c r="P2421">
        <f t="shared" si="228"/>
        <v>136820.99</v>
      </c>
      <c r="Q2421">
        <f t="shared" si="229"/>
        <v>7.5498344352707498</v>
      </c>
      <c r="W2421">
        <f t="shared" si="230"/>
        <v>7608</v>
      </c>
      <c r="X2421" t="str">
        <f t="shared" si="231"/>
        <v>Owe</v>
      </c>
      <c r="Y2421" t="str">
        <f t="shared" si="232"/>
        <v>wen</v>
      </c>
      <c r="Z2421">
        <f t="shared" si="233"/>
        <v>4</v>
      </c>
    </row>
    <row r="2422" spans="1:26" x14ac:dyDescent="0.25">
      <c r="A2422">
        <v>2421</v>
      </c>
      <c r="B2422">
        <v>15783305</v>
      </c>
      <c r="C2422" t="s">
        <v>370</v>
      </c>
      <c r="D2422">
        <v>593</v>
      </c>
      <c r="E2422" t="s">
        <v>15</v>
      </c>
      <c r="F2422" t="s">
        <v>16</v>
      </c>
      <c r="G2422">
        <v>46</v>
      </c>
      <c r="H2422">
        <v>7</v>
      </c>
      <c r="I2422">
        <v>98752.51</v>
      </c>
      <c r="J2422">
        <v>1</v>
      </c>
      <c r="K2422">
        <v>1</v>
      </c>
      <c r="L2422">
        <v>0</v>
      </c>
      <c r="M2422">
        <v>145560.38</v>
      </c>
      <c r="N2422">
        <v>0</v>
      </c>
      <c r="P2422">
        <f t="shared" si="228"/>
        <v>98752.51</v>
      </c>
      <c r="Q2422">
        <f t="shared" si="229"/>
        <v>6.7823299831252681</v>
      </c>
      <c r="W2422">
        <f t="shared" si="230"/>
        <v>7167</v>
      </c>
      <c r="X2422" t="str">
        <f t="shared" si="231"/>
        <v>Fra</v>
      </c>
      <c r="Y2422" t="str">
        <f t="shared" si="232"/>
        <v>lin</v>
      </c>
      <c r="Z2422">
        <f t="shared" si="233"/>
        <v>8</v>
      </c>
    </row>
    <row r="2423" spans="1:26" x14ac:dyDescent="0.25">
      <c r="A2423">
        <v>2422</v>
      </c>
      <c r="B2423">
        <v>15574842</v>
      </c>
      <c r="C2423" t="s">
        <v>56</v>
      </c>
      <c r="D2423">
        <v>653</v>
      </c>
      <c r="E2423" t="s">
        <v>26</v>
      </c>
      <c r="F2423" t="s">
        <v>16</v>
      </c>
      <c r="G2423">
        <v>25</v>
      </c>
      <c r="H2423">
        <v>2</v>
      </c>
      <c r="I2423">
        <v>158266.42000000001</v>
      </c>
      <c r="J2423">
        <v>3</v>
      </c>
      <c r="K2423">
        <v>1</v>
      </c>
      <c r="L2423">
        <v>1</v>
      </c>
      <c r="M2423">
        <v>199357.24</v>
      </c>
      <c r="N2423">
        <v>0</v>
      </c>
      <c r="P2423">
        <f t="shared" si="228"/>
        <v>158266.42000000001</v>
      </c>
      <c r="Q2423">
        <f t="shared" si="229"/>
        <v>5</v>
      </c>
      <c r="W2423">
        <f t="shared" si="230"/>
        <v>4929</v>
      </c>
      <c r="X2423" t="str">
        <f t="shared" si="231"/>
        <v>Lor</v>
      </c>
      <c r="Y2423" t="str">
        <f t="shared" si="232"/>
        <v>nzo</v>
      </c>
      <c r="Z2423">
        <f t="shared" si="233"/>
        <v>7</v>
      </c>
    </row>
    <row r="2424" spans="1:26" x14ac:dyDescent="0.25">
      <c r="A2424">
        <v>2423</v>
      </c>
      <c r="B2424">
        <v>15607837</v>
      </c>
      <c r="C2424" t="s">
        <v>1351</v>
      </c>
      <c r="D2424">
        <v>746</v>
      </c>
      <c r="E2424" t="s">
        <v>15</v>
      </c>
      <c r="F2424" t="s">
        <v>16</v>
      </c>
      <c r="G2424">
        <v>29</v>
      </c>
      <c r="H2424">
        <v>4</v>
      </c>
      <c r="I2424">
        <v>105599.67</v>
      </c>
      <c r="J2424">
        <v>1</v>
      </c>
      <c r="K2424">
        <v>1</v>
      </c>
      <c r="L2424">
        <v>1</v>
      </c>
      <c r="M2424">
        <v>43106.17</v>
      </c>
      <c r="N2424">
        <v>0</v>
      </c>
      <c r="P2424">
        <f t="shared" si="228"/>
        <v>105599.67</v>
      </c>
      <c r="Q2424">
        <f t="shared" si="229"/>
        <v>5.3851648071345037</v>
      </c>
      <c r="W2424">
        <f t="shared" si="230"/>
        <v>1704</v>
      </c>
      <c r="X2424" t="str">
        <f t="shared" si="231"/>
        <v>Mur</v>
      </c>
      <c r="Y2424" t="str">
        <f t="shared" si="232"/>
        <v>iel</v>
      </c>
      <c r="Z2424">
        <f t="shared" si="233"/>
        <v>6</v>
      </c>
    </row>
    <row r="2425" spans="1:26" x14ac:dyDescent="0.25">
      <c r="A2425">
        <v>2424</v>
      </c>
      <c r="B2425">
        <v>15714877</v>
      </c>
      <c r="C2425" t="s">
        <v>1352</v>
      </c>
      <c r="D2425">
        <v>662</v>
      </c>
      <c r="E2425" t="s">
        <v>15</v>
      </c>
      <c r="F2425" t="s">
        <v>16</v>
      </c>
      <c r="G2425">
        <v>29</v>
      </c>
      <c r="H2425">
        <v>10</v>
      </c>
      <c r="I2425">
        <v>0</v>
      </c>
      <c r="J2425">
        <v>2</v>
      </c>
      <c r="K2425">
        <v>1</v>
      </c>
      <c r="L2425">
        <v>0</v>
      </c>
      <c r="M2425">
        <v>137508.31</v>
      </c>
      <c r="N2425">
        <v>0</v>
      </c>
      <c r="P2425">
        <f t="shared" si="228"/>
        <v>0</v>
      </c>
      <c r="Q2425">
        <f t="shared" si="229"/>
        <v>5.3851648071345037</v>
      </c>
      <c r="W2425">
        <f t="shared" si="230"/>
        <v>4582</v>
      </c>
      <c r="X2425" t="str">
        <f t="shared" si="231"/>
        <v>Mac</v>
      </c>
      <c r="Y2425" t="str">
        <f t="shared" si="232"/>
        <v>itt</v>
      </c>
      <c r="Z2425">
        <f t="shared" si="233"/>
        <v>9</v>
      </c>
    </row>
    <row r="2426" spans="1:26" x14ac:dyDescent="0.25">
      <c r="A2426">
        <v>2425</v>
      </c>
      <c r="B2426">
        <v>15782941</v>
      </c>
      <c r="C2426" t="s">
        <v>1353</v>
      </c>
      <c r="D2426">
        <v>573</v>
      </c>
      <c r="E2426" t="s">
        <v>15</v>
      </c>
      <c r="F2426" t="s">
        <v>23</v>
      </c>
      <c r="G2426">
        <v>31</v>
      </c>
      <c r="H2426">
        <v>2</v>
      </c>
      <c r="I2426">
        <v>0</v>
      </c>
      <c r="J2426">
        <v>2</v>
      </c>
      <c r="K2426">
        <v>1</v>
      </c>
      <c r="L2426">
        <v>1</v>
      </c>
      <c r="M2426">
        <v>91957.39</v>
      </c>
      <c r="N2426">
        <v>0</v>
      </c>
      <c r="P2426">
        <f t="shared" si="228"/>
        <v>0</v>
      </c>
      <c r="Q2426">
        <f t="shared" si="229"/>
        <v>5.5677643628300215</v>
      </c>
      <c r="W2426">
        <f t="shared" si="230"/>
        <v>7804</v>
      </c>
      <c r="X2426" t="str">
        <f t="shared" si="231"/>
        <v>Chi</v>
      </c>
      <c r="Y2426" t="str">
        <f t="shared" si="232"/>
        <v>dum</v>
      </c>
      <c r="Z2426">
        <f t="shared" si="233"/>
        <v>9</v>
      </c>
    </row>
    <row r="2427" spans="1:26" x14ac:dyDescent="0.25">
      <c r="A2427">
        <v>2426</v>
      </c>
      <c r="B2427">
        <v>15630167</v>
      </c>
      <c r="C2427" t="s">
        <v>792</v>
      </c>
      <c r="D2427">
        <v>684</v>
      </c>
      <c r="E2427" t="s">
        <v>18</v>
      </c>
      <c r="F2427" t="s">
        <v>16</v>
      </c>
      <c r="G2427">
        <v>39</v>
      </c>
      <c r="H2427">
        <v>4</v>
      </c>
      <c r="I2427">
        <v>139723.9</v>
      </c>
      <c r="J2427">
        <v>1</v>
      </c>
      <c r="K2427">
        <v>1</v>
      </c>
      <c r="L2427">
        <v>1</v>
      </c>
      <c r="M2427">
        <v>120612.11</v>
      </c>
      <c r="N2427">
        <v>0</v>
      </c>
      <c r="P2427">
        <f t="shared" si="228"/>
        <v>139723.9</v>
      </c>
      <c r="Q2427">
        <f t="shared" si="229"/>
        <v>6.2449979983983983</v>
      </c>
      <c r="W2427">
        <f t="shared" si="230"/>
        <v>3690</v>
      </c>
      <c r="X2427" t="str">
        <f t="shared" si="231"/>
        <v>Gib</v>
      </c>
      <c r="Y2427" t="str">
        <f t="shared" si="232"/>
        <v>son</v>
      </c>
      <c r="Z2427">
        <f t="shared" si="233"/>
        <v>6</v>
      </c>
    </row>
    <row r="2428" spans="1:26" x14ac:dyDescent="0.25">
      <c r="A2428">
        <v>2427</v>
      </c>
      <c r="B2428">
        <v>15759038</v>
      </c>
      <c r="C2428" t="s">
        <v>354</v>
      </c>
      <c r="D2428">
        <v>793</v>
      </c>
      <c r="E2428" t="s">
        <v>15</v>
      </c>
      <c r="F2428" t="s">
        <v>16</v>
      </c>
      <c r="G2428">
        <v>41</v>
      </c>
      <c r="H2428">
        <v>3</v>
      </c>
      <c r="I2428">
        <v>141806.46</v>
      </c>
      <c r="J2428">
        <v>1</v>
      </c>
      <c r="K2428">
        <v>1</v>
      </c>
      <c r="L2428">
        <v>0</v>
      </c>
      <c r="M2428">
        <v>102921.17</v>
      </c>
      <c r="N2428">
        <v>0</v>
      </c>
      <c r="P2428">
        <f t="shared" si="228"/>
        <v>141806.46</v>
      </c>
      <c r="Q2428">
        <f t="shared" si="229"/>
        <v>6.4031242374328485</v>
      </c>
      <c r="W2428">
        <f t="shared" si="230"/>
        <v>742</v>
      </c>
      <c r="X2428" t="str">
        <f t="shared" si="231"/>
        <v>Whi</v>
      </c>
      <c r="Y2428" t="str">
        <f t="shared" si="232"/>
        <v>ead</v>
      </c>
      <c r="Z2428">
        <f t="shared" si="233"/>
        <v>9</v>
      </c>
    </row>
    <row r="2429" spans="1:26" x14ac:dyDescent="0.25">
      <c r="A2429">
        <v>2428</v>
      </c>
      <c r="B2429">
        <v>15661821</v>
      </c>
      <c r="C2429" t="s">
        <v>625</v>
      </c>
      <c r="D2429">
        <v>798</v>
      </c>
      <c r="E2429" t="s">
        <v>26</v>
      </c>
      <c r="F2429" t="s">
        <v>16</v>
      </c>
      <c r="G2429">
        <v>49</v>
      </c>
      <c r="H2429">
        <v>5</v>
      </c>
      <c r="I2429">
        <v>132571.67000000001</v>
      </c>
      <c r="J2429">
        <v>1</v>
      </c>
      <c r="K2429">
        <v>1</v>
      </c>
      <c r="L2429">
        <v>1</v>
      </c>
      <c r="M2429">
        <v>31686.33</v>
      </c>
      <c r="N2429">
        <v>1</v>
      </c>
      <c r="P2429">
        <f t="shared" si="228"/>
        <v>132571.67000000001</v>
      </c>
      <c r="Q2429">
        <f t="shared" si="229"/>
        <v>7</v>
      </c>
      <c r="W2429">
        <f t="shared" si="230"/>
        <v>668</v>
      </c>
      <c r="X2429" t="str">
        <f t="shared" si="231"/>
        <v>Joh</v>
      </c>
      <c r="Y2429" t="str">
        <f t="shared" si="232"/>
        <v>one</v>
      </c>
      <c r="Z2429">
        <f t="shared" si="233"/>
        <v>9</v>
      </c>
    </row>
    <row r="2430" spans="1:26" x14ac:dyDescent="0.25">
      <c r="A2430">
        <v>2429</v>
      </c>
      <c r="B2430">
        <v>15728006</v>
      </c>
      <c r="C2430" t="s">
        <v>76</v>
      </c>
      <c r="D2430">
        <v>524</v>
      </c>
      <c r="E2430" t="s">
        <v>15</v>
      </c>
      <c r="F2430" t="s">
        <v>23</v>
      </c>
      <c r="G2430">
        <v>40</v>
      </c>
      <c r="H2430">
        <v>2</v>
      </c>
      <c r="I2430">
        <v>180516.9</v>
      </c>
      <c r="J2430">
        <v>1</v>
      </c>
      <c r="K2430">
        <v>1</v>
      </c>
      <c r="L2430">
        <v>0</v>
      </c>
      <c r="M2430">
        <v>180002.42</v>
      </c>
      <c r="N2430">
        <v>0</v>
      </c>
      <c r="P2430">
        <f t="shared" si="228"/>
        <v>180516.9</v>
      </c>
      <c r="Q2430">
        <f t="shared" si="229"/>
        <v>6.324555320336759</v>
      </c>
      <c r="W2430">
        <f t="shared" si="230"/>
        <v>8950</v>
      </c>
      <c r="X2430" t="str">
        <f t="shared" si="231"/>
        <v>End</v>
      </c>
      <c r="Y2430" t="str">
        <f t="shared" si="232"/>
        <v>zzi</v>
      </c>
      <c r="Z2430">
        <f t="shared" si="233"/>
        <v>8</v>
      </c>
    </row>
    <row r="2431" spans="1:26" x14ac:dyDescent="0.25">
      <c r="A2431">
        <v>2430</v>
      </c>
      <c r="B2431">
        <v>15712176</v>
      </c>
      <c r="C2431" t="s">
        <v>507</v>
      </c>
      <c r="D2431">
        <v>816</v>
      </c>
      <c r="E2431" t="s">
        <v>15</v>
      </c>
      <c r="F2431" t="s">
        <v>23</v>
      </c>
      <c r="G2431">
        <v>31</v>
      </c>
      <c r="H2431">
        <v>8</v>
      </c>
      <c r="I2431">
        <v>0</v>
      </c>
      <c r="J2431">
        <v>2</v>
      </c>
      <c r="K2431">
        <v>1</v>
      </c>
      <c r="L2431">
        <v>1</v>
      </c>
      <c r="M2431">
        <v>28407.4</v>
      </c>
      <c r="N2431">
        <v>0</v>
      </c>
      <c r="P2431">
        <f t="shared" si="228"/>
        <v>0</v>
      </c>
      <c r="Q2431">
        <f t="shared" si="229"/>
        <v>5.5677643628300215</v>
      </c>
      <c r="W2431">
        <f t="shared" si="230"/>
        <v>461</v>
      </c>
      <c r="X2431" t="str">
        <f t="shared" si="231"/>
        <v>Bur</v>
      </c>
      <c r="Y2431" t="str">
        <f t="shared" si="232"/>
        <v>rke</v>
      </c>
      <c r="Z2431">
        <f t="shared" si="233"/>
        <v>5</v>
      </c>
    </row>
    <row r="2432" spans="1:26" x14ac:dyDescent="0.25">
      <c r="A2432">
        <v>2431</v>
      </c>
      <c r="B2432">
        <v>15689351</v>
      </c>
      <c r="C2432" t="s">
        <v>287</v>
      </c>
      <c r="D2432">
        <v>742</v>
      </c>
      <c r="E2432" t="s">
        <v>26</v>
      </c>
      <c r="F2432" t="s">
        <v>16</v>
      </c>
      <c r="G2432">
        <v>41</v>
      </c>
      <c r="H2432">
        <v>4</v>
      </c>
      <c r="I2432">
        <v>92805.72</v>
      </c>
      <c r="J2432">
        <v>1</v>
      </c>
      <c r="K2432">
        <v>0</v>
      </c>
      <c r="L2432">
        <v>1</v>
      </c>
      <c r="M2432">
        <v>73743.95</v>
      </c>
      <c r="N2432">
        <v>1</v>
      </c>
      <c r="P2432">
        <f t="shared" si="228"/>
        <v>92805.72</v>
      </c>
      <c r="Q2432">
        <f t="shared" si="229"/>
        <v>6.4031242374328485</v>
      </c>
      <c r="W2432">
        <f t="shared" si="230"/>
        <v>1813</v>
      </c>
      <c r="X2432" t="str">
        <f t="shared" si="231"/>
        <v>Joh</v>
      </c>
      <c r="Y2432" t="str">
        <f t="shared" si="232"/>
        <v>son</v>
      </c>
      <c r="Z2432">
        <f t="shared" si="233"/>
        <v>7</v>
      </c>
    </row>
    <row r="2433" spans="1:26" x14ac:dyDescent="0.25">
      <c r="A2433">
        <v>2432</v>
      </c>
      <c r="B2433">
        <v>15782247</v>
      </c>
      <c r="C2433" t="s">
        <v>725</v>
      </c>
      <c r="D2433">
        <v>540</v>
      </c>
      <c r="E2433" t="s">
        <v>15</v>
      </c>
      <c r="F2433" t="s">
        <v>23</v>
      </c>
      <c r="G2433">
        <v>22</v>
      </c>
      <c r="H2433">
        <v>4</v>
      </c>
      <c r="I2433">
        <v>0</v>
      </c>
      <c r="J2433">
        <v>3</v>
      </c>
      <c r="K2433">
        <v>1</v>
      </c>
      <c r="L2433">
        <v>1</v>
      </c>
      <c r="M2433">
        <v>186233.26</v>
      </c>
      <c r="N2433">
        <v>1</v>
      </c>
      <c r="P2433">
        <f t="shared" si="228"/>
        <v>0</v>
      </c>
      <c r="Q2433">
        <f t="shared" si="229"/>
        <v>4.6904157598234297</v>
      </c>
      <c r="W2433">
        <f t="shared" si="230"/>
        <v>8613</v>
      </c>
      <c r="X2433" t="str">
        <f t="shared" si="231"/>
        <v>Yeh</v>
      </c>
      <c r="Y2433" t="str">
        <f t="shared" si="232"/>
        <v>Yeh</v>
      </c>
      <c r="Z2433">
        <f t="shared" si="233"/>
        <v>3</v>
      </c>
    </row>
    <row r="2434" spans="1:26" x14ac:dyDescent="0.25">
      <c r="A2434">
        <v>2433</v>
      </c>
      <c r="B2434">
        <v>15769064</v>
      </c>
      <c r="C2434" t="s">
        <v>194</v>
      </c>
      <c r="D2434">
        <v>537</v>
      </c>
      <c r="E2434" t="s">
        <v>26</v>
      </c>
      <c r="F2434" t="s">
        <v>23</v>
      </c>
      <c r="G2434">
        <v>39</v>
      </c>
      <c r="H2434">
        <v>3</v>
      </c>
      <c r="I2434">
        <v>135309.35999999999</v>
      </c>
      <c r="J2434">
        <v>1</v>
      </c>
      <c r="K2434">
        <v>1</v>
      </c>
      <c r="L2434">
        <v>0</v>
      </c>
      <c r="M2434">
        <v>31728.86</v>
      </c>
      <c r="N2434">
        <v>1</v>
      </c>
      <c r="P2434">
        <f t="shared" ref="P2434:P2497" si="234">ROUND(I2434,2)</f>
        <v>135309.35999999999</v>
      </c>
      <c r="Q2434">
        <f t="shared" ref="Q2434:Q2497" si="235">SQRT(G:G)</f>
        <v>6.2449979983983983</v>
      </c>
      <c r="W2434">
        <f t="shared" ref="W2434:W2497" si="236">RANK(D2434,D:D)</f>
        <v>8682</v>
      </c>
      <c r="X2434" t="str">
        <f t="shared" ref="X2434:X2497" si="237">LEFT(C:C,3)</f>
        <v>Mar</v>
      </c>
      <c r="Y2434" t="str">
        <f t="shared" ref="Y2434:Y2497" si="238">RIGHT(C:C,3)</f>
        <v>all</v>
      </c>
      <c r="Z2434">
        <f t="shared" ref="Z2434:Z2497" si="239">LEN(C:C)</f>
        <v>8</v>
      </c>
    </row>
    <row r="2435" spans="1:26" x14ac:dyDescent="0.25">
      <c r="A2435">
        <v>2434</v>
      </c>
      <c r="B2435">
        <v>15718153</v>
      </c>
      <c r="C2435" t="s">
        <v>556</v>
      </c>
      <c r="D2435">
        <v>759</v>
      </c>
      <c r="E2435" t="s">
        <v>18</v>
      </c>
      <c r="F2435" t="s">
        <v>16</v>
      </c>
      <c r="G2435">
        <v>74</v>
      </c>
      <c r="H2435">
        <v>6</v>
      </c>
      <c r="I2435">
        <v>128917.84</v>
      </c>
      <c r="J2435">
        <v>1</v>
      </c>
      <c r="K2435">
        <v>1</v>
      </c>
      <c r="L2435">
        <v>1</v>
      </c>
      <c r="M2435">
        <v>48244.639999999999</v>
      </c>
      <c r="N2435">
        <v>0</v>
      </c>
      <c r="P2435">
        <f t="shared" si="234"/>
        <v>128917.84</v>
      </c>
      <c r="Q2435">
        <f t="shared" si="235"/>
        <v>8.6023252670426267</v>
      </c>
      <c r="W2435">
        <f t="shared" si="236"/>
        <v>1365</v>
      </c>
      <c r="X2435" t="str">
        <f t="shared" si="237"/>
        <v>Kao</v>
      </c>
      <c r="Y2435" t="str">
        <f t="shared" si="238"/>
        <v>Kao</v>
      </c>
      <c r="Z2435">
        <f t="shared" si="239"/>
        <v>3</v>
      </c>
    </row>
    <row r="2436" spans="1:26" x14ac:dyDescent="0.25">
      <c r="A2436">
        <v>2435</v>
      </c>
      <c r="B2436">
        <v>15613189</v>
      </c>
      <c r="C2436" t="s">
        <v>1234</v>
      </c>
      <c r="D2436">
        <v>774</v>
      </c>
      <c r="E2436" t="s">
        <v>15</v>
      </c>
      <c r="F2436" t="s">
        <v>16</v>
      </c>
      <c r="G2436">
        <v>52</v>
      </c>
      <c r="H2436">
        <v>2</v>
      </c>
      <c r="I2436">
        <v>56580.93</v>
      </c>
      <c r="J2436">
        <v>1</v>
      </c>
      <c r="K2436">
        <v>1</v>
      </c>
      <c r="L2436">
        <v>0</v>
      </c>
      <c r="M2436">
        <v>113266.28</v>
      </c>
      <c r="N2436">
        <v>1</v>
      </c>
      <c r="P2436">
        <f t="shared" si="234"/>
        <v>56580.93</v>
      </c>
      <c r="Q2436">
        <f t="shared" si="235"/>
        <v>7.2111025509279782</v>
      </c>
      <c r="W2436">
        <f t="shared" si="236"/>
        <v>1070</v>
      </c>
      <c r="X2436" t="str">
        <f t="shared" si="237"/>
        <v>Bro</v>
      </c>
      <c r="Y2436" t="str">
        <f t="shared" si="238"/>
        <v>wne</v>
      </c>
      <c r="Z2436">
        <f t="shared" si="239"/>
        <v>6</v>
      </c>
    </row>
    <row r="2437" spans="1:26" x14ac:dyDescent="0.25">
      <c r="A2437">
        <v>2436</v>
      </c>
      <c r="B2437">
        <v>15661734</v>
      </c>
      <c r="C2437" t="s">
        <v>156</v>
      </c>
      <c r="D2437">
        <v>608</v>
      </c>
      <c r="E2437" t="s">
        <v>26</v>
      </c>
      <c r="F2437" t="s">
        <v>23</v>
      </c>
      <c r="G2437">
        <v>42</v>
      </c>
      <c r="H2437">
        <v>8</v>
      </c>
      <c r="I2437">
        <v>131390.75</v>
      </c>
      <c r="J2437">
        <v>2</v>
      </c>
      <c r="K2437">
        <v>1</v>
      </c>
      <c r="L2437">
        <v>0</v>
      </c>
      <c r="M2437">
        <v>71178.09</v>
      </c>
      <c r="N2437">
        <v>0</v>
      </c>
      <c r="P2437">
        <f t="shared" si="234"/>
        <v>131390.75</v>
      </c>
      <c r="Q2437">
        <f t="shared" si="235"/>
        <v>6.4807406984078604</v>
      </c>
      <c r="W2437">
        <f t="shared" si="236"/>
        <v>6638</v>
      </c>
      <c r="X2437" t="str">
        <f t="shared" si="237"/>
        <v>Tay</v>
      </c>
      <c r="Y2437" t="str">
        <f t="shared" si="238"/>
        <v>lor</v>
      </c>
      <c r="Z2437">
        <f t="shared" si="239"/>
        <v>6</v>
      </c>
    </row>
    <row r="2438" spans="1:26" x14ac:dyDescent="0.25">
      <c r="A2438">
        <v>2437</v>
      </c>
      <c r="B2438">
        <v>15592645</v>
      </c>
      <c r="C2438" t="s">
        <v>1263</v>
      </c>
      <c r="D2438">
        <v>704</v>
      </c>
      <c r="E2438" t="s">
        <v>18</v>
      </c>
      <c r="F2438" t="s">
        <v>23</v>
      </c>
      <c r="G2438">
        <v>37</v>
      </c>
      <c r="H2438">
        <v>4</v>
      </c>
      <c r="I2438">
        <v>0</v>
      </c>
      <c r="J2438">
        <v>2</v>
      </c>
      <c r="K2438">
        <v>0</v>
      </c>
      <c r="L2438">
        <v>0</v>
      </c>
      <c r="M2438">
        <v>25684.93</v>
      </c>
      <c r="N2438">
        <v>0</v>
      </c>
      <c r="P2438">
        <f t="shared" si="234"/>
        <v>0</v>
      </c>
      <c r="Q2438">
        <f t="shared" si="235"/>
        <v>6.0827625302982193</v>
      </c>
      <c r="W2438">
        <f t="shared" si="236"/>
        <v>2983</v>
      </c>
      <c r="X2438" t="str">
        <f t="shared" si="237"/>
        <v>Gib</v>
      </c>
      <c r="Y2438" t="str">
        <f t="shared" si="238"/>
        <v>ons</v>
      </c>
      <c r="Z2438">
        <f t="shared" si="239"/>
        <v>7</v>
      </c>
    </row>
    <row r="2439" spans="1:26" x14ac:dyDescent="0.25">
      <c r="A2439">
        <v>2438</v>
      </c>
      <c r="B2439">
        <v>15768387</v>
      </c>
      <c r="C2439" t="s">
        <v>1354</v>
      </c>
      <c r="D2439">
        <v>581</v>
      </c>
      <c r="E2439" t="s">
        <v>15</v>
      </c>
      <c r="F2439" t="s">
        <v>23</v>
      </c>
      <c r="G2439">
        <v>41</v>
      </c>
      <c r="H2439">
        <v>8</v>
      </c>
      <c r="I2439">
        <v>0</v>
      </c>
      <c r="J2439">
        <v>2</v>
      </c>
      <c r="K2439">
        <v>0</v>
      </c>
      <c r="L2439">
        <v>0</v>
      </c>
      <c r="M2439">
        <v>29737.14</v>
      </c>
      <c r="N2439">
        <v>0</v>
      </c>
      <c r="P2439">
        <f t="shared" si="234"/>
        <v>0</v>
      </c>
      <c r="Q2439">
        <f t="shared" si="235"/>
        <v>6.4031242374328485</v>
      </c>
      <c r="W2439">
        <f t="shared" si="236"/>
        <v>7570</v>
      </c>
      <c r="X2439" t="str">
        <f t="shared" si="237"/>
        <v>Not</v>
      </c>
      <c r="Y2439" t="str">
        <f t="shared" si="238"/>
        <v>ott</v>
      </c>
      <c r="Z2439">
        <f t="shared" si="239"/>
        <v>4</v>
      </c>
    </row>
    <row r="2440" spans="1:26" x14ac:dyDescent="0.25">
      <c r="A2440">
        <v>2439</v>
      </c>
      <c r="B2440">
        <v>15792525</v>
      </c>
      <c r="C2440" t="s">
        <v>1355</v>
      </c>
      <c r="D2440">
        <v>628</v>
      </c>
      <c r="E2440" t="s">
        <v>26</v>
      </c>
      <c r="F2440" t="s">
        <v>16</v>
      </c>
      <c r="G2440">
        <v>61</v>
      </c>
      <c r="H2440">
        <v>1</v>
      </c>
      <c r="I2440">
        <v>97361.66</v>
      </c>
      <c r="J2440">
        <v>1</v>
      </c>
      <c r="K2440">
        <v>1</v>
      </c>
      <c r="L2440">
        <v>1</v>
      </c>
      <c r="M2440">
        <v>149922.38</v>
      </c>
      <c r="N2440">
        <v>1</v>
      </c>
      <c r="P2440">
        <f t="shared" si="234"/>
        <v>97361.66</v>
      </c>
      <c r="Q2440">
        <f t="shared" si="235"/>
        <v>7.810249675906654</v>
      </c>
      <c r="W2440">
        <f t="shared" si="236"/>
        <v>5928</v>
      </c>
      <c r="X2440" t="str">
        <f t="shared" si="237"/>
        <v>Lei</v>
      </c>
      <c r="Y2440" t="str">
        <f t="shared" si="238"/>
        <v>Lei</v>
      </c>
      <c r="Z2440">
        <f t="shared" si="239"/>
        <v>3</v>
      </c>
    </row>
    <row r="2441" spans="1:26" x14ac:dyDescent="0.25">
      <c r="A2441">
        <v>2440</v>
      </c>
      <c r="B2441">
        <v>15586976</v>
      </c>
      <c r="C2441" t="s">
        <v>163</v>
      </c>
      <c r="D2441">
        <v>566</v>
      </c>
      <c r="E2441" t="s">
        <v>15</v>
      </c>
      <c r="F2441" t="s">
        <v>16</v>
      </c>
      <c r="G2441">
        <v>42</v>
      </c>
      <c r="H2441">
        <v>6</v>
      </c>
      <c r="I2441">
        <v>0</v>
      </c>
      <c r="J2441">
        <v>1</v>
      </c>
      <c r="K2441">
        <v>1</v>
      </c>
      <c r="L2441">
        <v>0</v>
      </c>
      <c r="M2441">
        <v>180702.12</v>
      </c>
      <c r="N2441">
        <v>1</v>
      </c>
      <c r="P2441">
        <f t="shared" si="234"/>
        <v>0</v>
      </c>
      <c r="Q2441">
        <f t="shared" si="235"/>
        <v>6.4807406984078604</v>
      </c>
      <c r="W2441">
        <f t="shared" si="236"/>
        <v>7991</v>
      </c>
      <c r="X2441" t="str">
        <f t="shared" si="237"/>
        <v>Ale</v>
      </c>
      <c r="Y2441" t="str">
        <f t="shared" si="238"/>
        <v>eva</v>
      </c>
      <c r="Z2441">
        <f t="shared" si="239"/>
        <v>8</v>
      </c>
    </row>
    <row r="2442" spans="1:26" x14ac:dyDescent="0.25">
      <c r="A2442">
        <v>2441</v>
      </c>
      <c r="B2442">
        <v>15790659</v>
      </c>
      <c r="C2442" t="s">
        <v>1356</v>
      </c>
      <c r="D2442">
        <v>701</v>
      </c>
      <c r="E2442" t="s">
        <v>18</v>
      </c>
      <c r="F2442" t="s">
        <v>23</v>
      </c>
      <c r="G2442">
        <v>59</v>
      </c>
      <c r="H2442">
        <v>7</v>
      </c>
      <c r="I2442">
        <v>0</v>
      </c>
      <c r="J2442">
        <v>2</v>
      </c>
      <c r="K2442">
        <v>0</v>
      </c>
      <c r="L2442">
        <v>1</v>
      </c>
      <c r="M2442">
        <v>27597.59</v>
      </c>
      <c r="N2442">
        <v>0</v>
      </c>
      <c r="P2442">
        <f t="shared" si="234"/>
        <v>0</v>
      </c>
      <c r="Q2442">
        <f t="shared" si="235"/>
        <v>7.6811457478686078</v>
      </c>
      <c r="W2442">
        <f t="shared" si="236"/>
        <v>3076</v>
      </c>
      <c r="X2442" t="str">
        <f t="shared" si="237"/>
        <v>She</v>
      </c>
      <c r="Y2442" t="str">
        <f t="shared" si="238"/>
        <v>ets</v>
      </c>
      <c r="Z2442">
        <f t="shared" si="239"/>
        <v>6</v>
      </c>
    </row>
    <row r="2443" spans="1:26" x14ac:dyDescent="0.25">
      <c r="A2443">
        <v>2442</v>
      </c>
      <c r="B2443">
        <v>15691446</v>
      </c>
      <c r="C2443" t="s">
        <v>1357</v>
      </c>
      <c r="D2443">
        <v>735</v>
      </c>
      <c r="E2443" t="s">
        <v>18</v>
      </c>
      <c r="F2443" t="s">
        <v>23</v>
      </c>
      <c r="G2443">
        <v>29</v>
      </c>
      <c r="H2443">
        <v>10</v>
      </c>
      <c r="I2443">
        <v>0</v>
      </c>
      <c r="J2443">
        <v>2</v>
      </c>
      <c r="K2443">
        <v>1</v>
      </c>
      <c r="L2443">
        <v>1</v>
      </c>
      <c r="M2443">
        <v>95025.27</v>
      </c>
      <c r="N2443">
        <v>0</v>
      </c>
      <c r="P2443">
        <f t="shared" si="234"/>
        <v>0</v>
      </c>
      <c r="Q2443">
        <f t="shared" si="235"/>
        <v>5.3851648071345037</v>
      </c>
      <c r="W2443">
        <f t="shared" si="236"/>
        <v>1980</v>
      </c>
      <c r="X2443" t="str">
        <f t="shared" si="237"/>
        <v>Tok</v>
      </c>
      <c r="Y2443" t="str">
        <f t="shared" si="238"/>
        <v>yev</v>
      </c>
      <c r="Z2443">
        <f t="shared" si="239"/>
        <v>8</v>
      </c>
    </row>
    <row r="2444" spans="1:26" x14ac:dyDescent="0.25">
      <c r="A2444">
        <v>2443</v>
      </c>
      <c r="B2444">
        <v>15772632</v>
      </c>
      <c r="C2444" t="s">
        <v>617</v>
      </c>
      <c r="D2444">
        <v>680</v>
      </c>
      <c r="E2444" t="s">
        <v>15</v>
      </c>
      <c r="F2444" t="s">
        <v>16</v>
      </c>
      <c r="G2444">
        <v>34</v>
      </c>
      <c r="H2444">
        <v>1</v>
      </c>
      <c r="I2444">
        <v>0</v>
      </c>
      <c r="J2444">
        <v>2</v>
      </c>
      <c r="K2444">
        <v>1</v>
      </c>
      <c r="L2444">
        <v>0</v>
      </c>
      <c r="M2444">
        <v>167035.07</v>
      </c>
      <c r="N2444">
        <v>0</v>
      </c>
      <c r="P2444">
        <f t="shared" si="234"/>
        <v>0</v>
      </c>
      <c r="Q2444">
        <f t="shared" si="235"/>
        <v>5.8309518948453007</v>
      </c>
      <c r="W2444">
        <f t="shared" si="236"/>
        <v>3876</v>
      </c>
      <c r="X2444" t="str">
        <f t="shared" si="237"/>
        <v>Ts'</v>
      </c>
      <c r="Y2444" t="str">
        <f t="shared" si="238"/>
        <v>'ui</v>
      </c>
      <c r="Z2444">
        <f t="shared" si="239"/>
        <v>5</v>
      </c>
    </row>
    <row r="2445" spans="1:26" x14ac:dyDescent="0.25">
      <c r="A2445">
        <v>2444</v>
      </c>
      <c r="B2445">
        <v>15706587</v>
      </c>
      <c r="C2445" t="s">
        <v>239</v>
      </c>
      <c r="D2445">
        <v>560</v>
      </c>
      <c r="E2445" t="s">
        <v>15</v>
      </c>
      <c r="F2445" t="s">
        <v>23</v>
      </c>
      <c r="G2445">
        <v>57</v>
      </c>
      <c r="H2445">
        <v>0</v>
      </c>
      <c r="I2445">
        <v>0</v>
      </c>
      <c r="J2445">
        <v>2</v>
      </c>
      <c r="K2445">
        <v>0</v>
      </c>
      <c r="L2445">
        <v>1</v>
      </c>
      <c r="M2445">
        <v>116781.71</v>
      </c>
      <c r="N2445">
        <v>0</v>
      </c>
      <c r="P2445">
        <f t="shared" si="234"/>
        <v>0</v>
      </c>
      <c r="Q2445">
        <f t="shared" si="235"/>
        <v>7.5498344352707498</v>
      </c>
      <c r="W2445">
        <f t="shared" si="236"/>
        <v>8125</v>
      </c>
      <c r="X2445" t="str">
        <f t="shared" si="237"/>
        <v>Joh</v>
      </c>
      <c r="Y2445" t="str">
        <f t="shared" si="238"/>
        <v>ton</v>
      </c>
      <c r="Z2445">
        <f t="shared" si="239"/>
        <v>8</v>
      </c>
    </row>
    <row r="2446" spans="1:26" x14ac:dyDescent="0.25">
      <c r="A2446">
        <v>2445</v>
      </c>
      <c r="B2446">
        <v>15572461</v>
      </c>
      <c r="C2446" t="s">
        <v>456</v>
      </c>
      <c r="D2446">
        <v>663</v>
      </c>
      <c r="E2446" t="s">
        <v>26</v>
      </c>
      <c r="F2446" t="s">
        <v>16</v>
      </c>
      <c r="G2446">
        <v>29</v>
      </c>
      <c r="H2446">
        <v>4</v>
      </c>
      <c r="I2446">
        <v>102714.65</v>
      </c>
      <c r="J2446">
        <v>2</v>
      </c>
      <c r="K2446">
        <v>0</v>
      </c>
      <c r="L2446">
        <v>0</v>
      </c>
      <c r="M2446">
        <v>21170.81</v>
      </c>
      <c r="N2446">
        <v>0</v>
      </c>
      <c r="P2446">
        <f t="shared" si="234"/>
        <v>102714.65</v>
      </c>
      <c r="Q2446">
        <f t="shared" si="235"/>
        <v>5.3851648071345037</v>
      </c>
      <c r="W2446">
        <f t="shared" si="236"/>
        <v>4535</v>
      </c>
      <c r="X2446" t="str">
        <f t="shared" si="237"/>
        <v>Kun</v>
      </c>
      <c r="Y2446" t="str">
        <f t="shared" si="238"/>
        <v>ung</v>
      </c>
      <c r="Z2446">
        <f t="shared" si="239"/>
        <v>4</v>
      </c>
    </row>
    <row r="2447" spans="1:26" x14ac:dyDescent="0.25">
      <c r="A2447">
        <v>2446</v>
      </c>
      <c r="B2447">
        <v>15654409</v>
      </c>
      <c r="C2447" t="s">
        <v>1358</v>
      </c>
      <c r="D2447">
        <v>665</v>
      </c>
      <c r="E2447" t="s">
        <v>15</v>
      </c>
      <c r="F2447" t="s">
        <v>16</v>
      </c>
      <c r="G2447">
        <v>34</v>
      </c>
      <c r="H2447">
        <v>5</v>
      </c>
      <c r="I2447">
        <v>67816.72</v>
      </c>
      <c r="J2447">
        <v>1</v>
      </c>
      <c r="K2447">
        <v>1</v>
      </c>
      <c r="L2447">
        <v>1</v>
      </c>
      <c r="M2447">
        <v>29641.58</v>
      </c>
      <c r="N2447">
        <v>0</v>
      </c>
      <c r="P2447">
        <f t="shared" si="234"/>
        <v>67816.72</v>
      </c>
      <c r="Q2447">
        <f t="shared" si="235"/>
        <v>5.8309518948453007</v>
      </c>
      <c r="W2447">
        <f t="shared" si="236"/>
        <v>4470</v>
      </c>
      <c r="X2447" t="str">
        <f t="shared" si="237"/>
        <v>Unw</v>
      </c>
      <c r="Y2447" t="str">
        <f t="shared" si="238"/>
        <v>win</v>
      </c>
      <c r="Z2447">
        <f t="shared" si="239"/>
        <v>5</v>
      </c>
    </row>
    <row r="2448" spans="1:26" x14ac:dyDescent="0.25">
      <c r="A2448">
        <v>2447</v>
      </c>
      <c r="B2448">
        <v>15568025</v>
      </c>
      <c r="C2448" t="s">
        <v>318</v>
      </c>
      <c r="D2448">
        <v>758</v>
      </c>
      <c r="E2448" t="s">
        <v>15</v>
      </c>
      <c r="F2448" t="s">
        <v>23</v>
      </c>
      <c r="G2448">
        <v>51</v>
      </c>
      <c r="H2448">
        <v>8</v>
      </c>
      <c r="I2448">
        <v>81710.460000000006</v>
      </c>
      <c r="J2448">
        <v>1</v>
      </c>
      <c r="K2448">
        <v>1</v>
      </c>
      <c r="L2448">
        <v>1</v>
      </c>
      <c r="M2448">
        <v>116520.07</v>
      </c>
      <c r="N2448">
        <v>0</v>
      </c>
      <c r="P2448">
        <f t="shared" si="234"/>
        <v>81710.460000000006</v>
      </c>
      <c r="Q2448">
        <f t="shared" si="235"/>
        <v>7.1414284285428504</v>
      </c>
      <c r="W2448">
        <f t="shared" si="236"/>
        <v>1384</v>
      </c>
      <c r="X2448" t="str">
        <f t="shared" si="237"/>
        <v>Hsu</v>
      </c>
      <c r="Y2448" t="str">
        <f t="shared" si="238"/>
        <v>ueh</v>
      </c>
      <c r="Z2448">
        <f t="shared" si="239"/>
        <v>5</v>
      </c>
    </row>
    <row r="2449" spans="1:26" x14ac:dyDescent="0.25">
      <c r="A2449">
        <v>2448</v>
      </c>
      <c r="B2449">
        <v>15715769</v>
      </c>
      <c r="C2449" t="s">
        <v>38</v>
      </c>
      <c r="D2449">
        <v>621</v>
      </c>
      <c r="E2449" t="s">
        <v>15</v>
      </c>
      <c r="F2449" t="s">
        <v>23</v>
      </c>
      <c r="G2449">
        <v>26</v>
      </c>
      <c r="H2449">
        <v>2</v>
      </c>
      <c r="I2449">
        <v>75237.539999999994</v>
      </c>
      <c r="J2449">
        <v>1</v>
      </c>
      <c r="K2449">
        <v>0</v>
      </c>
      <c r="L2449">
        <v>1</v>
      </c>
      <c r="M2449">
        <v>44220.4</v>
      </c>
      <c r="N2449">
        <v>0</v>
      </c>
      <c r="P2449">
        <f t="shared" si="234"/>
        <v>75237.539999999994</v>
      </c>
      <c r="Q2449">
        <f t="shared" si="235"/>
        <v>5.0990195135927845</v>
      </c>
      <c r="W2449">
        <f t="shared" si="236"/>
        <v>6191</v>
      </c>
      <c r="X2449" t="str">
        <f t="shared" si="237"/>
        <v>Hao</v>
      </c>
      <c r="Y2449" t="str">
        <f t="shared" si="238"/>
        <v>Hao</v>
      </c>
      <c r="Z2449">
        <f t="shared" si="239"/>
        <v>3</v>
      </c>
    </row>
    <row r="2450" spans="1:26" x14ac:dyDescent="0.25">
      <c r="A2450">
        <v>2449</v>
      </c>
      <c r="B2450">
        <v>15667458</v>
      </c>
      <c r="C2450" t="s">
        <v>312</v>
      </c>
      <c r="D2450">
        <v>764</v>
      </c>
      <c r="E2450" t="s">
        <v>26</v>
      </c>
      <c r="F2450" t="s">
        <v>23</v>
      </c>
      <c r="G2450">
        <v>28</v>
      </c>
      <c r="H2450">
        <v>10</v>
      </c>
      <c r="I2450">
        <v>124023.18</v>
      </c>
      <c r="J2450">
        <v>1</v>
      </c>
      <c r="K2450">
        <v>1</v>
      </c>
      <c r="L2450">
        <v>0</v>
      </c>
      <c r="M2450">
        <v>166188.28</v>
      </c>
      <c r="N2450">
        <v>0</v>
      </c>
      <c r="P2450">
        <f t="shared" si="234"/>
        <v>124023.18</v>
      </c>
      <c r="Q2450">
        <f t="shared" si="235"/>
        <v>5.2915026221291814</v>
      </c>
      <c r="W2450">
        <f t="shared" si="236"/>
        <v>1272</v>
      </c>
      <c r="X2450" t="str">
        <f t="shared" si="237"/>
        <v>L?</v>
      </c>
      <c r="Y2450" t="str">
        <f t="shared" si="238"/>
        <v>L?</v>
      </c>
      <c r="Z2450">
        <f t="shared" si="239"/>
        <v>2</v>
      </c>
    </row>
    <row r="2451" spans="1:26" x14ac:dyDescent="0.25">
      <c r="A2451">
        <v>2450</v>
      </c>
      <c r="B2451">
        <v>15567980</v>
      </c>
      <c r="C2451" t="s">
        <v>1359</v>
      </c>
      <c r="D2451">
        <v>537</v>
      </c>
      <c r="E2451" t="s">
        <v>26</v>
      </c>
      <c r="F2451" t="s">
        <v>16</v>
      </c>
      <c r="G2451">
        <v>46</v>
      </c>
      <c r="H2451">
        <v>5</v>
      </c>
      <c r="I2451">
        <v>100727.5</v>
      </c>
      <c r="J2451">
        <v>1</v>
      </c>
      <c r="K2451">
        <v>0</v>
      </c>
      <c r="L2451">
        <v>1</v>
      </c>
      <c r="M2451">
        <v>140857.76</v>
      </c>
      <c r="N2451">
        <v>1</v>
      </c>
      <c r="P2451">
        <f t="shared" si="234"/>
        <v>100727.5</v>
      </c>
      <c r="Q2451">
        <f t="shared" si="235"/>
        <v>6.7823299831252681</v>
      </c>
      <c r="W2451">
        <f t="shared" si="236"/>
        <v>8682</v>
      </c>
      <c r="X2451" t="str">
        <f t="shared" si="237"/>
        <v>Fra</v>
      </c>
      <c r="Y2451" t="str">
        <f t="shared" si="238"/>
        <v>ter</v>
      </c>
      <c r="Z2451">
        <f t="shared" si="239"/>
        <v>6</v>
      </c>
    </row>
    <row r="2452" spans="1:26" x14ac:dyDescent="0.25">
      <c r="A2452">
        <v>2451</v>
      </c>
      <c r="B2452">
        <v>15679294</v>
      </c>
      <c r="C2452" t="s">
        <v>293</v>
      </c>
      <c r="D2452">
        <v>589</v>
      </c>
      <c r="E2452" t="s">
        <v>15</v>
      </c>
      <c r="F2452" t="s">
        <v>16</v>
      </c>
      <c r="G2452">
        <v>46</v>
      </c>
      <c r="H2452">
        <v>10</v>
      </c>
      <c r="I2452">
        <v>107238.85</v>
      </c>
      <c r="J2452">
        <v>2</v>
      </c>
      <c r="K2452">
        <v>1</v>
      </c>
      <c r="L2452">
        <v>0</v>
      </c>
      <c r="M2452">
        <v>37024.28</v>
      </c>
      <c r="N2452">
        <v>0</v>
      </c>
      <c r="P2452">
        <f t="shared" si="234"/>
        <v>107238.85</v>
      </c>
      <c r="Q2452">
        <f t="shared" si="235"/>
        <v>6.7823299831252681</v>
      </c>
      <c r="W2452">
        <f t="shared" si="236"/>
        <v>7310</v>
      </c>
      <c r="X2452" t="str">
        <f t="shared" si="237"/>
        <v>Bre</v>
      </c>
      <c r="Y2452" t="str">
        <f t="shared" si="238"/>
        <v>nan</v>
      </c>
      <c r="Z2452">
        <f t="shared" si="239"/>
        <v>7</v>
      </c>
    </row>
    <row r="2453" spans="1:26" x14ac:dyDescent="0.25">
      <c r="A2453">
        <v>2452</v>
      </c>
      <c r="B2453">
        <v>15606507</v>
      </c>
      <c r="C2453" t="s">
        <v>387</v>
      </c>
      <c r="D2453">
        <v>555</v>
      </c>
      <c r="E2453" t="s">
        <v>15</v>
      </c>
      <c r="F2453" t="s">
        <v>23</v>
      </c>
      <c r="G2453">
        <v>24</v>
      </c>
      <c r="H2453">
        <v>5</v>
      </c>
      <c r="I2453">
        <v>0</v>
      </c>
      <c r="J2453">
        <v>2</v>
      </c>
      <c r="K2453">
        <v>1</v>
      </c>
      <c r="L2453">
        <v>0</v>
      </c>
      <c r="M2453">
        <v>27513.47</v>
      </c>
      <c r="N2453">
        <v>0</v>
      </c>
      <c r="P2453">
        <f t="shared" si="234"/>
        <v>0</v>
      </c>
      <c r="Q2453">
        <f t="shared" si="235"/>
        <v>4.8989794855663558</v>
      </c>
      <c r="W2453">
        <f t="shared" si="236"/>
        <v>8248</v>
      </c>
      <c r="X2453" t="str">
        <f t="shared" si="237"/>
        <v>Pis</v>
      </c>
      <c r="Y2453" t="str">
        <f t="shared" si="238"/>
        <v>ani</v>
      </c>
      <c r="Z2453">
        <f t="shared" si="239"/>
        <v>6</v>
      </c>
    </row>
    <row r="2454" spans="1:26" x14ac:dyDescent="0.25">
      <c r="A2454">
        <v>2453</v>
      </c>
      <c r="B2454">
        <v>15578825</v>
      </c>
      <c r="C2454" t="s">
        <v>815</v>
      </c>
      <c r="D2454">
        <v>734</v>
      </c>
      <c r="E2454" t="s">
        <v>15</v>
      </c>
      <c r="F2454" t="s">
        <v>16</v>
      </c>
      <c r="G2454">
        <v>29</v>
      </c>
      <c r="H2454">
        <v>0</v>
      </c>
      <c r="I2454">
        <v>139994.66</v>
      </c>
      <c r="J2454">
        <v>1</v>
      </c>
      <c r="K2454">
        <v>1</v>
      </c>
      <c r="L2454">
        <v>0</v>
      </c>
      <c r="M2454">
        <v>17744.72</v>
      </c>
      <c r="N2454">
        <v>0</v>
      </c>
      <c r="P2454">
        <f t="shared" si="234"/>
        <v>139994.66</v>
      </c>
      <c r="Q2454">
        <f t="shared" si="235"/>
        <v>5.3851648071345037</v>
      </c>
      <c r="W2454">
        <f t="shared" si="236"/>
        <v>2006</v>
      </c>
      <c r="X2454" t="str">
        <f t="shared" si="237"/>
        <v>Gol</v>
      </c>
      <c r="Y2454" t="str">
        <f t="shared" si="238"/>
        <v>bev</v>
      </c>
      <c r="Z2454">
        <f t="shared" si="239"/>
        <v>7</v>
      </c>
    </row>
    <row r="2455" spans="1:26" x14ac:dyDescent="0.25">
      <c r="A2455">
        <v>2454</v>
      </c>
      <c r="B2455">
        <v>15619935</v>
      </c>
      <c r="C2455" t="s">
        <v>1360</v>
      </c>
      <c r="D2455">
        <v>783</v>
      </c>
      <c r="E2455" t="s">
        <v>18</v>
      </c>
      <c r="F2455" t="s">
        <v>16</v>
      </c>
      <c r="G2455">
        <v>59</v>
      </c>
      <c r="H2455">
        <v>9</v>
      </c>
      <c r="I2455">
        <v>126224.87</v>
      </c>
      <c r="J2455">
        <v>1</v>
      </c>
      <c r="K2455">
        <v>1</v>
      </c>
      <c r="L2455">
        <v>1</v>
      </c>
      <c r="M2455">
        <v>4423.63</v>
      </c>
      <c r="N2455">
        <v>0</v>
      </c>
      <c r="P2455">
        <f t="shared" si="234"/>
        <v>126224.87</v>
      </c>
      <c r="Q2455">
        <f t="shared" si="235"/>
        <v>7.6811457478686078</v>
      </c>
      <c r="W2455">
        <f t="shared" si="236"/>
        <v>903</v>
      </c>
      <c r="X2455" t="str">
        <f t="shared" si="237"/>
        <v>Van</v>
      </c>
      <c r="Y2455" t="str">
        <f t="shared" si="238"/>
        <v>ter</v>
      </c>
      <c r="Z2455">
        <f t="shared" si="239"/>
        <v>8</v>
      </c>
    </row>
    <row r="2456" spans="1:26" x14ac:dyDescent="0.25">
      <c r="A2456">
        <v>2455</v>
      </c>
      <c r="B2456">
        <v>15636089</v>
      </c>
      <c r="C2456" t="s">
        <v>391</v>
      </c>
      <c r="D2456">
        <v>678</v>
      </c>
      <c r="E2456" t="s">
        <v>26</v>
      </c>
      <c r="F2456" t="s">
        <v>16</v>
      </c>
      <c r="G2456">
        <v>51</v>
      </c>
      <c r="H2456">
        <v>1</v>
      </c>
      <c r="I2456">
        <v>145751.03</v>
      </c>
      <c r="J2456">
        <v>1</v>
      </c>
      <c r="K2456">
        <v>0</v>
      </c>
      <c r="L2456">
        <v>0</v>
      </c>
      <c r="M2456">
        <v>109718.44</v>
      </c>
      <c r="N2456">
        <v>1</v>
      </c>
      <c r="P2456">
        <f t="shared" si="234"/>
        <v>145751.03</v>
      </c>
      <c r="Q2456">
        <f t="shared" si="235"/>
        <v>7.1414284285428504</v>
      </c>
      <c r="W2456">
        <f t="shared" si="236"/>
        <v>3961</v>
      </c>
      <c r="X2456" t="str">
        <f t="shared" si="237"/>
        <v>Hs?</v>
      </c>
      <c r="Y2456" t="str">
        <f t="shared" si="238"/>
        <v>Hs?</v>
      </c>
      <c r="Z2456">
        <f t="shared" si="239"/>
        <v>3</v>
      </c>
    </row>
    <row r="2457" spans="1:26" x14ac:dyDescent="0.25">
      <c r="A2457">
        <v>2456</v>
      </c>
      <c r="B2457">
        <v>15727490</v>
      </c>
      <c r="C2457" t="s">
        <v>33</v>
      </c>
      <c r="D2457">
        <v>661</v>
      </c>
      <c r="E2457" t="s">
        <v>15</v>
      </c>
      <c r="F2457" t="s">
        <v>23</v>
      </c>
      <c r="G2457">
        <v>47</v>
      </c>
      <c r="H2457">
        <v>5</v>
      </c>
      <c r="I2457">
        <v>0</v>
      </c>
      <c r="J2457">
        <v>1</v>
      </c>
      <c r="K2457">
        <v>0</v>
      </c>
      <c r="L2457">
        <v>1</v>
      </c>
      <c r="M2457">
        <v>107243.31</v>
      </c>
      <c r="N2457">
        <v>1</v>
      </c>
      <c r="P2457">
        <f t="shared" si="234"/>
        <v>0</v>
      </c>
      <c r="Q2457">
        <f t="shared" si="235"/>
        <v>6.8556546004010439</v>
      </c>
      <c r="W2457">
        <f t="shared" si="236"/>
        <v>4619</v>
      </c>
      <c r="X2457" t="str">
        <f t="shared" si="237"/>
        <v>Sco</v>
      </c>
      <c r="Y2457" t="str">
        <f t="shared" si="238"/>
        <v>ott</v>
      </c>
      <c r="Z2457">
        <f t="shared" si="239"/>
        <v>5</v>
      </c>
    </row>
    <row r="2458" spans="1:26" x14ac:dyDescent="0.25">
      <c r="A2458">
        <v>2457</v>
      </c>
      <c r="B2458">
        <v>15591766</v>
      </c>
      <c r="C2458" t="s">
        <v>199</v>
      </c>
      <c r="D2458">
        <v>607</v>
      </c>
      <c r="E2458" t="s">
        <v>18</v>
      </c>
      <c r="F2458" t="s">
        <v>16</v>
      </c>
      <c r="G2458">
        <v>25</v>
      </c>
      <c r="H2458">
        <v>4</v>
      </c>
      <c r="I2458">
        <v>121166.89</v>
      </c>
      <c r="J2458">
        <v>1</v>
      </c>
      <c r="K2458">
        <v>0</v>
      </c>
      <c r="L2458">
        <v>1</v>
      </c>
      <c r="M2458">
        <v>115288.24</v>
      </c>
      <c r="N2458">
        <v>0</v>
      </c>
      <c r="P2458">
        <f t="shared" si="234"/>
        <v>121166.89</v>
      </c>
      <c r="Q2458">
        <f t="shared" si="235"/>
        <v>5</v>
      </c>
      <c r="W2458">
        <f t="shared" si="236"/>
        <v>6681</v>
      </c>
      <c r="X2458" t="str">
        <f t="shared" si="237"/>
        <v>Cra</v>
      </c>
      <c r="Y2458" t="str">
        <f t="shared" si="238"/>
        <v>ord</v>
      </c>
      <c r="Z2458">
        <f t="shared" si="239"/>
        <v>8</v>
      </c>
    </row>
    <row r="2459" spans="1:26" x14ac:dyDescent="0.25">
      <c r="A2459">
        <v>2458</v>
      </c>
      <c r="B2459">
        <v>15641629</v>
      </c>
      <c r="C2459" t="s">
        <v>633</v>
      </c>
      <c r="D2459">
        <v>537</v>
      </c>
      <c r="E2459" t="s">
        <v>18</v>
      </c>
      <c r="F2459" t="s">
        <v>16</v>
      </c>
      <c r="G2459">
        <v>38</v>
      </c>
      <c r="H2459">
        <v>1</v>
      </c>
      <c r="I2459">
        <v>0</v>
      </c>
      <c r="J2459">
        <v>2</v>
      </c>
      <c r="K2459">
        <v>0</v>
      </c>
      <c r="L2459">
        <v>1</v>
      </c>
      <c r="M2459">
        <v>41233.97</v>
      </c>
      <c r="N2459">
        <v>0</v>
      </c>
      <c r="P2459">
        <f t="shared" si="234"/>
        <v>0</v>
      </c>
      <c r="Q2459">
        <f t="shared" si="235"/>
        <v>6.164414002968976</v>
      </c>
      <c r="W2459">
        <f t="shared" si="236"/>
        <v>8682</v>
      </c>
      <c r="X2459" t="str">
        <f t="shared" si="237"/>
        <v>P'e</v>
      </c>
      <c r="Y2459" t="str">
        <f t="shared" si="238"/>
        <v>eng</v>
      </c>
      <c r="Z2459">
        <f t="shared" si="239"/>
        <v>5</v>
      </c>
    </row>
    <row r="2460" spans="1:26" x14ac:dyDescent="0.25">
      <c r="A2460">
        <v>2459</v>
      </c>
      <c r="B2460">
        <v>15813303</v>
      </c>
      <c r="C2460" t="s">
        <v>1361</v>
      </c>
      <c r="D2460">
        <v>513</v>
      </c>
      <c r="E2460" t="s">
        <v>18</v>
      </c>
      <c r="F2460" t="s">
        <v>23</v>
      </c>
      <c r="G2460">
        <v>88</v>
      </c>
      <c r="H2460">
        <v>10</v>
      </c>
      <c r="I2460">
        <v>0</v>
      </c>
      <c r="J2460">
        <v>2</v>
      </c>
      <c r="K2460">
        <v>1</v>
      </c>
      <c r="L2460">
        <v>1</v>
      </c>
      <c r="M2460">
        <v>52952.24</v>
      </c>
      <c r="N2460">
        <v>0</v>
      </c>
      <c r="P2460">
        <f t="shared" si="234"/>
        <v>0</v>
      </c>
      <c r="Q2460">
        <f t="shared" si="235"/>
        <v>9.3808315196468595</v>
      </c>
      <c r="W2460">
        <f t="shared" si="236"/>
        <v>9149</v>
      </c>
      <c r="X2460" t="str">
        <f t="shared" si="237"/>
        <v>Rea</v>
      </c>
      <c r="Y2460" t="str">
        <f t="shared" si="238"/>
        <v>ick</v>
      </c>
      <c r="Z2460">
        <f t="shared" si="239"/>
        <v>7</v>
      </c>
    </row>
    <row r="2461" spans="1:26" x14ac:dyDescent="0.25">
      <c r="A2461">
        <v>2460</v>
      </c>
      <c r="B2461">
        <v>15756920</v>
      </c>
      <c r="C2461" t="s">
        <v>1161</v>
      </c>
      <c r="D2461">
        <v>576</v>
      </c>
      <c r="E2461" t="s">
        <v>15</v>
      </c>
      <c r="F2461" t="s">
        <v>23</v>
      </c>
      <c r="G2461">
        <v>63</v>
      </c>
      <c r="H2461">
        <v>9</v>
      </c>
      <c r="I2461">
        <v>70655.48</v>
      </c>
      <c r="J2461">
        <v>1</v>
      </c>
      <c r="K2461">
        <v>0</v>
      </c>
      <c r="L2461">
        <v>0</v>
      </c>
      <c r="M2461">
        <v>78955.8</v>
      </c>
      <c r="N2461">
        <v>1</v>
      </c>
      <c r="P2461">
        <f t="shared" si="234"/>
        <v>70655.48</v>
      </c>
      <c r="Q2461">
        <f t="shared" si="235"/>
        <v>7.9372539331937721</v>
      </c>
      <c r="W2461">
        <f t="shared" si="236"/>
        <v>7732</v>
      </c>
      <c r="X2461" t="str">
        <f t="shared" si="237"/>
        <v>Gen</v>
      </c>
      <c r="Y2461" t="str">
        <f t="shared" si="238"/>
        <v>esi</v>
      </c>
      <c r="Z2461">
        <f t="shared" si="239"/>
        <v>8</v>
      </c>
    </row>
    <row r="2462" spans="1:26" x14ac:dyDescent="0.25">
      <c r="A2462">
        <v>2461</v>
      </c>
      <c r="B2462">
        <v>15726403</v>
      </c>
      <c r="C2462" t="s">
        <v>1362</v>
      </c>
      <c r="D2462">
        <v>660</v>
      </c>
      <c r="E2462" t="s">
        <v>26</v>
      </c>
      <c r="F2462" t="s">
        <v>23</v>
      </c>
      <c r="G2462">
        <v>41</v>
      </c>
      <c r="H2462">
        <v>1</v>
      </c>
      <c r="I2462">
        <v>129901.21</v>
      </c>
      <c r="J2462">
        <v>1</v>
      </c>
      <c r="K2462">
        <v>1</v>
      </c>
      <c r="L2462">
        <v>0</v>
      </c>
      <c r="M2462">
        <v>26025.599999999999</v>
      </c>
      <c r="N2462">
        <v>1</v>
      </c>
      <c r="P2462">
        <f t="shared" si="234"/>
        <v>129901.21</v>
      </c>
      <c r="Q2462">
        <f t="shared" si="235"/>
        <v>6.4031242374328485</v>
      </c>
      <c r="W2462">
        <f t="shared" si="236"/>
        <v>4654</v>
      </c>
      <c r="X2462" t="str">
        <f t="shared" si="237"/>
        <v>Gle</v>
      </c>
      <c r="Y2462" t="str">
        <f t="shared" si="238"/>
        <v>nny</v>
      </c>
      <c r="Z2462">
        <f t="shared" si="239"/>
        <v>6</v>
      </c>
    </row>
    <row r="2463" spans="1:26" x14ac:dyDescent="0.25">
      <c r="A2463">
        <v>2462</v>
      </c>
      <c r="B2463">
        <v>15592765</v>
      </c>
      <c r="C2463" t="s">
        <v>1363</v>
      </c>
      <c r="D2463">
        <v>637</v>
      </c>
      <c r="E2463" t="s">
        <v>15</v>
      </c>
      <c r="F2463" t="s">
        <v>23</v>
      </c>
      <c r="G2463">
        <v>40</v>
      </c>
      <c r="H2463">
        <v>8</v>
      </c>
      <c r="I2463">
        <v>125470.81</v>
      </c>
      <c r="J2463">
        <v>1</v>
      </c>
      <c r="K2463">
        <v>1</v>
      </c>
      <c r="L2463">
        <v>1</v>
      </c>
      <c r="M2463">
        <v>174536.17</v>
      </c>
      <c r="N2463">
        <v>0</v>
      </c>
      <c r="P2463">
        <f t="shared" si="234"/>
        <v>125470.81</v>
      </c>
      <c r="Q2463">
        <f t="shared" si="235"/>
        <v>6.324555320336759</v>
      </c>
      <c r="W2463">
        <f t="shared" si="236"/>
        <v>5569</v>
      </c>
      <c r="X2463" t="str">
        <f t="shared" si="237"/>
        <v>Mar</v>
      </c>
      <c r="Y2463" t="str">
        <f t="shared" si="238"/>
        <v>rks</v>
      </c>
      <c r="Z2463">
        <f t="shared" si="239"/>
        <v>5</v>
      </c>
    </row>
    <row r="2464" spans="1:26" x14ac:dyDescent="0.25">
      <c r="A2464">
        <v>2463</v>
      </c>
      <c r="B2464">
        <v>15704442</v>
      </c>
      <c r="C2464" t="s">
        <v>545</v>
      </c>
      <c r="D2464">
        <v>672</v>
      </c>
      <c r="E2464" t="s">
        <v>15</v>
      </c>
      <c r="F2464" t="s">
        <v>16</v>
      </c>
      <c r="G2464">
        <v>53</v>
      </c>
      <c r="H2464">
        <v>9</v>
      </c>
      <c r="I2464">
        <v>169406.33</v>
      </c>
      <c r="J2464">
        <v>4</v>
      </c>
      <c r="K2464">
        <v>1</v>
      </c>
      <c r="L2464">
        <v>1</v>
      </c>
      <c r="M2464">
        <v>147311.47</v>
      </c>
      <c r="N2464">
        <v>1</v>
      </c>
      <c r="P2464">
        <f t="shared" si="234"/>
        <v>169406.33</v>
      </c>
      <c r="Q2464">
        <f t="shared" si="235"/>
        <v>7.2801098892805181</v>
      </c>
      <c r="W2464">
        <f t="shared" si="236"/>
        <v>4197</v>
      </c>
      <c r="X2464" t="str">
        <f t="shared" si="237"/>
        <v>Fle</v>
      </c>
      <c r="Y2464" t="str">
        <f t="shared" si="238"/>
        <v>ing</v>
      </c>
      <c r="Z2464">
        <f t="shared" si="239"/>
        <v>7</v>
      </c>
    </row>
    <row r="2465" spans="1:26" x14ac:dyDescent="0.25">
      <c r="A2465">
        <v>2464</v>
      </c>
      <c r="B2465">
        <v>15641136</v>
      </c>
      <c r="C2465" t="s">
        <v>789</v>
      </c>
      <c r="D2465">
        <v>629</v>
      </c>
      <c r="E2465" t="s">
        <v>15</v>
      </c>
      <c r="F2465" t="s">
        <v>23</v>
      </c>
      <c r="G2465">
        <v>32</v>
      </c>
      <c r="H2465">
        <v>2</v>
      </c>
      <c r="I2465">
        <v>0</v>
      </c>
      <c r="J2465">
        <v>2</v>
      </c>
      <c r="K2465">
        <v>0</v>
      </c>
      <c r="L2465">
        <v>1</v>
      </c>
      <c r="M2465">
        <v>77965.440000000002</v>
      </c>
      <c r="N2465">
        <v>0</v>
      </c>
      <c r="P2465">
        <f t="shared" si="234"/>
        <v>0</v>
      </c>
      <c r="Q2465">
        <f t="shared" si="235"/>
        <v>5.6568542494923806</v>
      </c>
      <c r="W2465">
        <f t="shared" si="236"/>
        <v>5891</v>
      </c>
      <c r="X2465" t="str">
        <f t="shared" si="237"/>
        <v>Dav</v>
      </c>
      <c r="Y2465" t="str">
        <f t="shared" si="238"/>
        <v>son</v>
      </c>
      <c r="Z2465">
        <f t="shared" si="239"/>
        <v>7</v>
      </c>
    </row>
    <row r="2466" spans="1:26" x14ac:dyDescent="0.25">
      <c r="A2466">
        <v>2465</v>
      </c>
      <c r="B2466">
        <v>15725818</v>
      </c>
      <c r="C2466" t="s">
        <v>412</v>
      </c>
      <c r="D2466">
        <v>583</v>
      </c>
      <c r="E2466" t="s">
        <v>26</v>
      </c>
      <c r="F2466" t="s">
        <v>23</v>
      </c>
      <c r="G2466">
        <v>40</v>
      </c>
      <c r="H2466">
        <v>4</v>
      </c>
      <c r="I2466">
        <v>107041.3</v>
      </c>
      <c r="J2466">
        <v>1</v>
      </c>
      <c r="K2466">
        <v>1</v>
      </c>
      <c r="L2466">
        <v>1</v>
      </c>
      <c r="M2466">
        <v>5635.63</v>
      </c>
      <c r="N2466">
        <v>0</v>
      </c>
      <c r="P2466">
        <f t="shared" si="234"/>
        <v>107041.3</v>
      </c>
      <c r="Q2466">
        <f t="shared" si="235"/>
        <v>6.324555320336759</v>
      </c>
      <c r="W2466">
        <f t="shared" si="236"/>
        <v>7510</v>
      </c>
      <c r="X2466" t="str">
        <f t="shared" si="237"/>
        <v>Chi</v>
      </c>
      <c r="Y2466" t="str">
        <f t="shared" si="238"/>
        <v>uzo</v>
      </c>
      <c r="Z2466">
        <f t="shared" si="239"/>
        <v>7</v>
      </c>
    </row>
    <row r="2467" spans="1:26" x14ac:dyDescent="0.25">
      <c r="A2467">
        <v>2466</v>
      </c>
      <c r="B2467">
        <v>15612071</v>
      </c>
      <c r="C2467" t="s">
        <v>1071</v>
      </c>
      <c r="D2467">
        <v>763</v>
      </c>
      <c r="E2467" t="s">
        <v>18</v>
      </c>
      <c r="F2467" t="s">
        <v>16</v>
      </c>
      <c r="G2467">
        <v>32</v>
      </c>
      <c r="H2467">
        <v>10</v>
      </c>
      <c r="I2467">
        <v>95153.77</v>
      </c>
      <c r="J2467">
        <v>1</v>
      </c>
      <c r="K2467">
        <v>0</v>
      </c>
      <c r="L2467">
        <v>1</v>
      </c>
      <c r="M2467">
        <v>81310.100000000006</v>
      </c>
      <c r="N2467">
        <v>0</v>
      </c>
      <c r="P2467">
        <f t="shared" si="234"/>
        <v>95153.77</v>
      </c>
      <c r="Q2467">
        <f t="shared" si="235"/>
        <v>5.6568542494923806</v>
      </c>
      <c r="W2467">
        <f t="shared" si="236"/>
        <v>1289</v>
      </c>
      <c r="X2467" t="str">
        <f t="shared" si="237"/>
        <v>Wil</v>
      </c>
      <c r="Y2467" t="str">
        <f t="shared" si="238"/>
        <v>son</v>
      </c>
      <c r="Z2467">
        <f t="shared" si="239"/>
        <v>6</v>
      </c>
    </row>
    <row r="2468" spans="1:26" x14ac:dyDescent="0.25">
      <c r="A2468">
        <v>2467</v>
      </c>
      <c r="B2468">
        <v>15719809</v>
      </c>
      <c r="C2468" t="s">
        <v>76</v>
      </c>
      <c r="D2468">
        <v>516</v>
      </c>
      <c r="E2468" t="s">
        <v>26</v>
      </c>
      <c r="F2468" t="s">
        <v>23</v>
      </c>
      <c r="G2468">
        <v>32</v>
      </c>
      <c r="H2468">
        <v>3</v>
      </c>
      <c r="I2468">
        <v>145166.09</v>
      </c>
      <c r="J2468">
        <v>2</v>
      </c>
      <c r="K2468">
        <v>0</v>
      </c>
      <c r="L2468">
        <v>0</v>
      </c>
      <c r="M2468">
        <v>111421.45</v>
      </c>
      <c r="N2468">
        <v>0</v>
      </c>
      <c r="P2468">
        <f t="shared" si="234"/>
        <v>145166.09</v>
      </c>
      <c r="Q2468">
        <f t="shared" si="235"/>
        <v>5.6568542494923806</v>
      </c>
      <c r="W2468">
        <f t="shared" si="236"/>
        <v>9092</v>
      </c>
      <c r="X2468" t="str">
        <f t="shared" si="237"/>
        <v>End</v>
      </c>
      <c r="Y2468" t="str">
        <f t="shared" si="238"/>
        <v>zzi</v>
      </c>
      <c r="Z2468">
        <f t="shared" si="239"/>
        <v>8</v>
      </c>
    </row>
    <row r="2469" spans="1:26" x14ac:dyDescent="0.25">
      <c r="A2469">
        <v>2468</v>
      </c>
      <c r="B2469">
        <v>15716518</v>
      </c>
      <c r="C2469" t="s">
        <v>1214</v>
      </c>
      <c r="D2469">
        <v>617</v>
      </c>
      <c r="E2469" t="s">
        <v>15</v>
      </c>
      <c r="F2469" t="s">
        <v>16</v>
      </c>
      <c r="G2469">
        <v>27</v>
      </c>
      <c r="H2469">
        <v>4</v>
      </c>
      <c r="I2469">
        <v>0</v>
      </c>
      <c r="J2469">
        <v>2</v>
      </c>
      <c r="K2469">
        <v>0</v>
      </c>
      <c r="L2469">
        <v>0</v>
      </c>
      <c r="M2469">
        <v>190269.21</v>
      </c>
      <c r="N2469">
        <v>0</v>
      </c>
      <c r="P2469">
        <f t="shared" si="234"/>
        <v>0</v>
      </c>
      <c r="Q2469">
        <f t="shared" si="235"/>
        <v>5.196152422706632</v>
      </c>
      <c r="W2469">
        <f t="shared" si="236"/>
        <v>6329</v>
      </c>
      <c r="X2469" t="str">
        <f t="shared" si="237"/>
        <v>Yur</v>
      </c>
      <c r="Y2469" t="str">
        <f t="shared" si="238"/>
        <v>eva</v>
      </c>
      <c r="Z2469">
        <f t="shared" si="239"/>
        <v>7</v>
      </c>
    </row>
    <row r="2470" spans="1:26" x14ac:dyDescent="0.25">
      <c r="A2470">
        <v>2469</v>
      </c>
      <c r="B2470">
        <v>15742210</v>
      </c>
      <c r="C2470" t="s">
        <v>683</v>
      </c>
      <c r="D2470">
        <v>700</v>
      </c>
      <c r="E2470" t="s">
        <v>15</v>
      </c>
      <c r="F2470" t="s">
        <v>23</v>
      </c>
      <c r="G2470">
        <v>38</v>
      </c>
      <c r="H2470">
        <v>9</v>
      </c>
      <c r="I2470">
        <v>65962.63</v>
      </c>
      <c r="J2470">
        <v>1</v>
      </c>
      <c r="K2470">
        <v>1</v>
      </c>
      <c r="L2470">
        <v>1</v>
      </c>
      <c r="M2470">
        <v>100950.48</v>
      </c>
      <c r="N2470">
        <v>0</v>
      </c>
      <c r="P2470">
        <f t="shared" si="234"/>
        <v>65962.63</v>
      </c>
      <c r="Q2470">
        <f t="shared" si="235"/>
        <v>6.164414002968976</v>
      </c>
      <c r="W2470">
        <f t="shared" si="236"/>
        <v>3117</v>
      </c>
      <c r="X2470" t="str">
        <f t="shared" si="237"/>
        <v>Ugo</v>
      </c>
      <c r="Y2470" t="str">
        <f t="shared" si="238"/>
        <v>kwu</v>
      </c>
      <c r="Z2470">
        <f t="shared" si="239"/>
        <v>9</v>
      </c>
    </row>
    <row r="2471" spans="1:26" x14ac:dyDescent="0.25">
      <c r="A2471">
        <v>2470</v>
      </c>
      <c r="B2471">
        <v>15630617</v>
      </c>
      <c r="C2471" t="s">
        <v>1227</v>
      </c>
      <c r="D2471">
        <v>727</v>
      </c>
      <c r="E2471" t="s">
        <v>26</v>
      </c>
      <c r="F2471" t="s">
        <v>23</v>
      </c>
      <c r="G2471">
        <v>36</v>
      </c>
      <c r="H2471">
        <v>6</v>
      </c>
      <c r="I2471">
        <v>140418.81</v>
      </c>
      <c r="J2471">
        <v>1</v>
      </c>
      <c r="K2471">
        <v>1</v>
      </c>
      <c r="L2471">
        <v>1</v>
      </c>
      <c r="M2471">
        <v>113033.73</v>
      </c>
      <c r="N2471">
        <v>1</v>
      </c>
      <c r="P2471">
        <f t="shared" si="234"/>
        <v>140418.81</v>
      </c>
      <c r="Q2471">
        <f t="shared" si="235"/>
        <v>6</v>
      </c>
      <c r="W2471">
        <f t="shared" si="236"/>
        <v>2206</v>
      </c>
      <c r="X2471" t="str">
        <f t="shared" si="237"/>
        <v xml:space="preserve">Lo </v>
      </c>
      <c r="Y2471" t="str">
        <f t="shared" si="238"/>
        <v>uca</v>
      </c>
      <c r="Z2471">
        <f t="shared" si="239"/>
        <v>7</v>
      </c>
    </row>
    <row r="2472" spans="1:26" x14ac:dyDescent="0.25">
      <c r="A2472">
        <v>2471</v>
      </c>
      <c r="B2472">
        <v>15720838</v>
      </c>
      <c r="C2472" t="s">
        <v>1025</v>
      </c>
      <c r="D2472">
        <v>689</v>
      </c>
      <c r="E2472" t="s">
        <v>18</v>
      </c>
      <c r="F2472" t="s">
        <v>16</v>
      </c>
      <c r="G2472">
        <v>31</v>
      </c>
      <c r="H2472">
        <v>3</v>
      </c>
      <c r="I2472">
        <v>139799.63</v>
      </c>
      <c r="J2472">
        <v>1</v>
      </c>
      <c r="K2472">
        <v>0</v>
      </c>
      <c r="L2472">
        <v>1</v>
      </c>
      <c r="M2472">
        <v>120663.57</v>
      </c>
      <c r="N2472">
        <v>0</v>
      </c>
      <c r="P2472">
        <f t="shared" si="234"/>
        <v>139799.63</v>
      </c>
      <c r="Q2472">
        <f t="shared" si="235"/>
        <v>5.5677643628300215</v>
      </c>
      <c r="W2472">
        <f t="shared" si="236"/>
        <v>3502</v>
      </c>
      <c r="X2472" t="str">
        <f t="shared" si="237"/>
        <v>Gal</v>
      </c>
      <c r="Y2472" t="str">
        <f t="shared" si="238"/>
        <v>llo</v>
      </c>
      <c r="Z2472">
        <f t="shared" si="239"/>
        <v>5</v>
      </c>
    </row>
    <row r="2473" spans="1:26" x14ac:dyDescent="0.25">
      <c r="A2473">
        <v>2472</v>
      </c>
      <c r="B2473">
        <v>15595537</v>
      </c>
      <c r="C2473" t="s">
        <v>1364</v>
      </c>
      <c r="D2473">
        <v>626</v>
      </c>
      <c r="E2473" t="s">
        <v>26</v>
      </c>
      <c r="F2473" t="s">
        <v>23</v>
      </c>
      <c r="G2473">
        <v>49</v>
      </c>
      <c r="H2473">
        <v>9</v>
      </c>
      <c r="I2473">
        <v>171787.84</v>
      </c>
      <c r="J2473">
        <v>2</v>
      </c>
      <c r="K2473">
        <v>1</v>
      </c>
      <c r="L2473">
        <v>0</v>
      </c>
      <c r="M2473">
        <v>187192.23</v>
      </c>
      <c r="N2473">
        <v>0</v>
      </c>
      <c r="P2473">
        <f t="shared" si="234"/>
        <v>171787.84</v>
      </c>
      <c r="Q2473">
        <f t="shared" si="235"/>
        <v>7</v>
      </c>
      <c r="W2473">
        <f t="shared" si="236"/>
        <v>6015</v>
      </c>
      <c r="X2473" t="str">
        <f t="shared" si="237"/>
        <v>Tro</v>
      </c>
      <c r="Y2473" t="str">
        <f t="shared" si="238"/>
        <v>out</v>
      </c>
      <c r="Z2473">
        <f t="shared" si="239"/>
        <v>5</v>
      </c>
    </row>
    <row r="2474" spans="1:26" x14ac:dyDescent="0.25">
      <c r="A2474">
        <v>2473</v>
      </c>
      <c r="B2474">
        <v>15623196</v>
      </c>
      <c r="C2474" t="s">
        <v>1365</v>
      </c>
      <c r="D2474">
        <v>686</v>
      </c>
      <c r="E2474" t="s">
        <v>15</v>
      </c>
      <c r="F2474" t="s">
        <v>23</v>
      </c>
      <c r="G2474">
        <v>38</v>
      </c>
      <c r="H2474">
        <v>6</v>
      </c>
      <c r="I2474">
        <v>149238.97</v>
      </c>
      <c r="J2474">
        <v>1</v>
      </c>
      <c r="K2474">
        <v>1</v>
      </c>
      <c r="L2474">
        <v>1</v>
      </c>
      <c r="M2474">
        <v>97825.23</v>
      </c>
      <c r="N2474">
        <v>0</v>
      </c>
      <c r="P2474">
        <f t="shared" si="234"/>
        <v>149238.97</v>
      </c>
      <c r="Q2474">
        <f t="shared" si="235"/>
        <v>6.164414002968976</v>
      </c>
      <c r="W2474">
        <f t="shared" si="236"/>
        <v>3610</v>
      </c>
      <c r="X2474" t="str">
        <f t="shared" si="237"/>
        <v>Mor</v>
      </c>
      <c r="Y2474" t="str">
        <f t="shared" si="238"/>
        <v>ley</v>
      </c>
      <c r="Z2474">
        <f t="shared" si="239"/>
        <v>6</v>
      </c>
    </row>
    <row r="2475" spans="1:26" x14ac:dyDescent="0.25">
      <c r="A2475">
        <v>2474</v>
      </c>
      <c r="B2475">
        <v>15679249</v>
      </c>
      <c r="C2475" t="s">
        <v>167</v>
      </c>
      <c r="D2475">
        <v>351</v>
      </c>
      <c r="E2475" t="s">
        <v>26</v>
      </c>
      <c r="F2475" t="s">
        <v>16</v>
      </c>
      <c r="G2475">
        <v>57</v>
      </c>
      <c r="H2475">
        <v>4</v>
      </c>
      <c r="I2475">
        <v>163146.46</v>
      </c>
      <c r="J2475">
        <v>1</v>
      </c>
      <c r="K2475">
        <v>1</v>
      </c>
      <c r="L2475">
        <v>0</v>
      </c>
      <c r="M2475">
        <v>169621.69</v>
      </c>
      <c r="N2475">
        <v>1</v>
      </c>
      <c r="P2475">
        <f t="shared" si="234"/>
        <v>163146.46</v>
      </c>
      <c r="Q2475">
        <f t="shared" si="235"/>
        <v>7.5498344352707498</v>
      </c>
      <c r="W2475">
        <f t="shared" si="236"/>
        <v>9995</v>
      </c>
      <c r="X2475" t="str">
        <f t="shared" si="237"/>
        <v>Cho</v>
      </c>
      <c r="Y2475" t="str">
        <f t="shared" si="238"/>
        <v>hou</v>
      </c>
      <c r="Z2475">
        <f t="shared" si="239"/>
        <v>4</v>
      </c>
    </row>
    <row r="2476" spans="1:26" x14ac:dyDescent="0.25">
      <c r="A2476">
        <v>2475</v>
      </c>
      <c r="B2476">
        <v>15693199</v>
      </c>
      <c r="C2476" t="s">
        <v>286</v>
      </c>
      <c r="D2476">
        <v>739</v>
      </c>
      <c r="E2476" t="s">
        <v>15</v>
      </c>
      <c r="F2476" t="s">
        <v>16</v>
      </c>
      <c r="G2476">
        <v>37</v>
      </c>
      <c r="H2476">
        <v>8</v>
      </c>
      <c r="I2476">
        <v>0</v>
      </c>
      <c r="J2476">
        <v>2</v>
      </c>
      <c r="K2476">
        <v>1</v>
      </c>
      <c r="L2476">
        <v>0</v>
      </c>
      <c r="M2476">
        <v>191557.1</v>
      </c>
      <c r="N2476">
        <v>1</v>
      </c>
      <c r="P2476">
        <f t="shared" si="234"/>
        <v>0</v>
      </c>
      <c r="Q2476">
        <f t="shared" si="235"/>
        <v>6.0827625302982193</v>
      </c>
      <c r="W2476">
        <f t="shared" si="236"/>
        <v>1880</v>
      </c>
      <c r="X2476" t="str">
        <f t="shared" si="237"/>
        <v>Sha</v>
      </c>
      <c r="Y2476" t="str">
        <f t="shared" si="238"/>
        <v>hao</v>
      </c>
      <c r="Z2476">
        <f t="shared" si="239"/>
        <v>4</v>
      </c>
    </row>
    <row r="2477" spans="1:26" x14ac:dyDescent="0.25">
      <c r="A2477">
        <v>2476</v>
      </c>
      <c r="B2477">
        <v>15661219</v>
      </c>
      <c r="C2477" t="s">
        <v>859</v>
      </c>
      <c r="D2477">
        <v>627</v>
      </c>
      <c r="E2477" t="s">
        <v>15</v>
      </c>
      <c r="F2477" t="s">
        <v>23</v>
      </c>
      <c r="G2477">
        <v>32</v>
      </c>
      <c r="H2477">
        <v>10</v>
      </c>
      <c r="I2477">
        <v>0</v>
      </c>
      <c r="J2477">
        <v>2</v>
      </c>
      <c r="K2477">
        <v>1</v>
      </c>
      <c r="L2477">
        <v>0</v>
      </c>
      <c r="M2477">
        <v>103287.62</v>
      </c>
      <c r="N2477">
        <v>0</v>
      </c>
      <c r="P2477">
        <f t="shared" si="234"/>
        <v>0</v>
      </c>
      <c r="Q2477">
        <f t="shared" si="235"/>
        <v>5.6568542494923806</v>
      </c>
      <c r="W2477">
        <f t="shared" si="236"/>
        <v>5971</v>
      </c>
      <c r="X2477" t="str">
        <f t="shared" si="237"/>
        <v>Tre</v>
      </c>
      <c r="Y2477" t="str">
        <f t="shared" si="238"/>
        <v>ino</v>
      </c>
      <c r="Z2477">
        <f t="shared" si="239"/>
        <v>8</v>
      </c>
    </row>
    <row r="2478" spans="1:26" x14ac:dyDescent="0.25">
      <c r="A2478">
        <v>2477</v>
      </c>
      <c r="B2478">
        <v>15617136</v>
      </c>
      <c r="C2478" t="s">
        <v>311</v>
      </c>
      <c r="D2478">
        <v>451</v>
      </c>
      <c r="E2478" t="s">
        <v>26</v>
      </c>
      <c r="F2478" t="s">
        <v>16</v>
      </c>
      <c r="G2478">
        <v>38</v>
      </c>
      <c r="H2478">
        <v>9</v>
      </c>
      <c r="I2478">
        <v>61482.47</v>
      </c>
      <c r="J2478">
        <v>1</v>
      </c>
      <c r="K2478">
        <v>1</v>
      </c>
      <c r="L2478">
        <v>1</v>
      </c>
      <c r="M2478">
        <v>167538.66</v>
      </c>
      <c r="N2478">
        <v>0</v>
      </c>
      <c r="P2478">
        <f t="shared" si="234"/>
        <v>61482.47</v>
      </c>
      <c r="Q2478">
        <f t="shared" si="235"/>
        <v>6.164414002968976</v>
      </c>
      <c r="W2478">
        <f t="shared" si="236"/>
        <v>9807</v>
      </c>
      <c r="X2478" t="str">
        <f t="shared" si="237"/>
        <v>Maz</v>
      </c>
      <c r="Y2478" t="str">
        <f t="shared" si="238"/>
        <v>nti</v>
      </c>
      <c r="Z2478">
        <f t="shared" si="239"/>
        <v>8</v>
      </c>
    </row>
    <row r="2479" spans="1:26" x14ac:dyDescent="0.25">
      <c r="A2479">
        <v>2478</v>
      </c>
      <c r="B2479">
        <v>15760294</v>
      </c>
      <c r="C2479" t="s">
        <v>76</v>
      </c>
      <c r="D2479">
        <v>512</v>
      </c>
      <c r="E2479" t="s">
        <v>15</v>
      </c>
      <c r="F2479" t="s">
        <v>16</v>
      </c>
      <c r="G2479">
        <v>41</v>
      </c>
      <c r="H2479">
        <v>8</v>
      </c>
      <c r="I2479">
        <v>145150.28</v>
      </c>
      <c r="J2479">
        <v>1</v>
      </c>
      <c r="K2479">
        <v>1</v>
      </c>
      <c r="L2479">
        <v>0</v>
      </c>
      <c r="M2479">
        <v>64869.32</v>
      </c>
      <c r="N2479">
        <v>1</v>
      </c>
      <c r="P2479">
        <f t="shared" si="234"/>
        <v>145150.28</v>
      </c>
      <c r="Q2479">
        <f t="shared" si="235"/>
        <v>6.4031242374328485</v>
      </c>
      <c r="W2479">
        <f t="shared" si="236"/>
        <v>9166</v>
      </c>
      <c r="X2479" t="str">
        <f t="shared" si="237"/>
        <v>End</v>
      </c>
      <c r="Y2479" t="str">
        <f t="shared" si="238"/>
        <v>zzi</v>
      </c>
      <c r="Z2479">
        <f t="shared" si="239"/>
        <v>8</v>
      </c>
    </row>
    <row r="2480" spans="1:26" x14ac:dyDescent="0.25">
      <c r="A2480">
        <v>2479</v>
      </c>
      <c r="B2480">
        <v>15652808</v>
      </c>
      <c r="C2480" t="s">
        <v>340</v>
      </c>
      <c r="D2480">
        <v>774</v>
      </c>
      <c r="E2480" t="s">
        <v>15</v>
      </c>
      <c r="F2480" t="s">
        <v>16</v>
      </c>
      <c r="G2480">
        <v>41</v>
      </c>
      <c r="H2480">
        <v>5</v>
      </c>
      <c r="I2480">
        <v>126670.37</v>
      </c>
      <c r="J2480">
        <v>1</v>
      </c>
      <c r="K2480">
        <v>1</v>
      </c>
      <c r="L2480">
        <v>0</v>
      </c>
      <c r="M2480">
        <v>102426.06</v>
      </c>
      <c r="N2480">
        <v>0</v>
      </c>
      <c r="P2480">
        <f t="shared" si="234"/>
        <v>126670.37</v>
      </c>
      <c r="Q2480">
        <f t="shared" si="235"/>
        <v>6.4031242374328485</v>
      </c>
      <c r="W2480">
        <f t="shared" si="236"/>
        <v>1070</v>
      </c>
      <c r="X2480" t="str">
        <f t="shared" si="237"/>
        <v>Mon</v>
      </c>
      <c r="Y2480" t="str">
        <f t="shared" si="238"/>
        <v>ldo</v>
      </c>
      <c r="Z2480">
        <f t="shared" si="239"/>
        <v>7</v>
      </c>
    </row>
    <row r="2481" spans="1:26" x14ac:dyDescent="0.25">
      <c r="A2481">
        <v>2480</v>
      </c>
      <c r="B2481">
        <v>15657139</v>
      </c>
      <c r="C2481" t="s">
        <v>630</v>
      </c>
      <c r="D2481">
        <v>652</v>
      </c>
      <c r="E2481" t="s">
        <v>15</v>
      </c>
      <c r="F2481" t="s">
        <v>16</v>
      </c>
      <c r="G2481">
        <v>40</v>
      </c>
      <c r="H2481">
        <v>8</v>
      </c>
      <c r="I2481">
        <v>84390.8</v>
      </c>
      <c r="J2481">
        <v>2</v>
      </c>
      <c r="K2481">
        <v>0</v>
      </c>
      <c r="L2481">
        <v>1</v>
      </c>
      <c r="M2481">
        <v>107876.2</v>
      </c>
      <c r="N2481">
        <v>0</v>
      </c>
      <c r="P2481">
        <f t="shared" si="234"/>
        <v>84390.8</v>
      </c>
      <c r="Q2481">
        <f t="shared" si="235"/>
        <v>6.324555320336759</v>
      </c>
      <c r="W2481">
        <f t="shared" si="236"/>
        <v>4966</v>
      </c>
      <c r="X2481" t="str">
        <f t="shared" si="237"/>
        <v>Otu</v>
      </c>
      <c r="Y2481" t="str">
        <f t="shared" si="238"/>
        <v>nna</v>
      </c>
      <c r="Z2481">
        <f t="shared" si="239"/>
        <v>12</v>
      </c>
    </row>
    <row r="2482" spans="1:26" x14ac:dyDescent="0.25">
      <c r="A2482">
        <v>2481</v>
      </c>
      <c r="B2482">
        <v>15803790</v>
      </c>
      <c r="C2482" t="s">
        <v>274</v>
      </c>
      <c r="D2482">
        <v>638</v>
      </c>
      <c r="E2482" t="s">
        <v>26</v>
      </c>
      <c r="F2482" t="s">
        <v>23</v>
      </c>
      <c r="G2482">
        <v>37</v>
      </c>
      <c r="H2482">
        <v>2</v>
      </c>
      <c r="I2482">
        <v>89728.86</v>
      </c>
      <c r="J2482">
        <v>2</v>
      </c>
      <c r="K2482">
        <v>1</v>
      </c>
      <c r="L2482">
        <v>1</v>
      </c>
      <c r="M2482">
        <v>37294.879999999997</v>
      </c>
      <c r="N2482">
        <v>0</v>
      </c>
      <c r="P2482">
        <f t="shared" si="234"/>
        <v>89728.86</v>
      </c>
      <c r="Q2482">
        <f t="shared" si="235"/>
        <v>6.0827625302982193</v>
      </c>
      <c r="W2482">
        <f t="shared" si="236"/>
        <v>5535</v>
      </c>
      <c r="X2482" t="str">
        <f t="shared" si="237"/>
        <v>All</v>
      </c>
      <c r="Y2482" t="str">
        <f t="shared" si="238"/>
        <v>len</v>
      </c>
      <c r="Z2482">
        <f t="shared" si="239"/>
        <v>5</v>
      </c>
    </row>
    <row r="2483" spans="1:26" x14ac:dyDescent="0.25">
      <c r="A2483">
        <v>2482</v>
      </c>
      <c r="B2483">
        <v>15764105</v>
      </c>
      <c r="C2483" t="s">
        <v>166</v>
      </c>
      <c r="D2483">
        <v>475</v>
      </c>
      <c r="E2483" t="s">
        <v>15</v>
      </c>
      <c r="F2483" t="s">
        <v>16</v>
      </c>
      <c r="G2483">
        <v>57</v>
      </c>
      <c r="H2483">
        <v>1</v>
      </c>
      <c r="I2483">
        <v>0</v>
      </c>
      <c r="J2483">
        <v>2</v>
      </c>
      <c r="K2483">
        <v>1</v>
      </c>
      <c r="L2483">
        <v>0</v>
      </c>
      <c r="M2483">
        <v>89248.99</v>
      </c>
      <c r="N2483">
        <v>0</v>
      </c>
      <c r="P2483">
        <f t="shared" si="234"/>
        <v>0</v>
      </c>
      <c r="Q2483">
        <f t="shared" si="235"/>
        <v>7.5498344352707498</v>
      </c>
      <c r="W2483">
        <f t="shared" si="236"/>
        <v>9644</v>
      </c>
      <c r="X2483" t="str">
        <f t="shared" si="237"/>
        <v>Mil</v>
      </c>
      <c r="Y2483" t="str">
        <f t="shared" si="238"/>
        <v>lne</v>
      </c>
      <c r="Z2483">
        <f t="shared" si="239"/>
        <v>5</v>
      </c>
    </row>
    <row r="2484" spans="1:26" x14ac:dyDescent="0.25">
      <c r="A2484">
        <v>2483</v>
      </c>
      <c r="B2484">
        <v>15672610</v>
      </c>
      <c r="C2484" t="s">
        <v>1366</v>
      </c>
      <c r="D2484">
        <v>567</v>
      </c>
      <c r="E2484" t="s">
        <v>18</v>
      </c>
      <c r="F2484" t="s">
        <v>23</v>
      </c>
      <c r="G2484">
        <v>40</v>
      </c>
      <c r="H2484">
        <v>4</v>
      </c>
      <c r="I2484">
        <v>118628.8</v>
      </c>
      <c r="J2484">
        <v>1</v>
      </c>
      <c r="K2484">
        <v>0</v>
      </c>
      <c r="L2484">
        <v>0</v>
      </c>
      <c r="M2484">
        <v>91973.63</v>
      </c>
      <c r="N2484">
        <v>0</v>
      </c>
      <c r="P2484">
        <f t="shared" si="234"/>
        <v>118628.8</v>
      </c>
      <c r="Q2484">
        <f t="shared" si="235"/>
        <v>6.324555320336759</v>
      </c>
      <c r="W2484">
        <f t="shared" si="236"/>
        <v>7959</v>
      </c>
      <c r="X2484" t="str">
        <f t="shared" si="237"/>
        <v>Som</v>
      </c>
      <c r="Y2484" t="str">
        <f t="shared" si="238"/>
        <v>ina</v>
      </c>
      <c r="Z2484">
        <f t="shared" si="239"/>
        <v>8</v>
      </c>
    </row>
    <row r="2485" spans="1:26" x14ac:dyDescent="0.25">
      <c r="A2485">
        <v>2484</v>
      </c>
      <c r="B2485">
        <v>15766896</v>
      </c>
      <c r="C2485" t="s">
        <v>1367</v>
      </c>
      <c r="D2485">
        <v>750</v>
      </c>
      <c r="E2485" t="s">
        <v>15</v>
      </c>
      <c r="F2485" t="s">
        <v>23</v>
      </c>
      <c r="G2485">
        <v>37</v>
      </c>
      <c r="H2485">
        <v>3</v>
      </c>
      <c r="I2485">
        <v>0</v>
      </c>
      <c r="J2485">
        <v>2</v>
      </c>
      <c r="K2485">
        <v>1</v>
      </c>
      <c r="L2485">
        <v>0</v>
      </c>
      <c r="M2485">
        <v>16870.2</v>
      </c>
      <c r="N2485">
        <v>0</v>
      </c>
      <c r="P2485">
        <f t="shared" si="234"/>
        <v>0</v>
      </c>
      <c r="Q2485">
        <f t="shared" si="235"/>
        <v>6.0827625302982193</v>
      </c>
      <c r="W2485">
        <f t="shared" si="236"/>
        <v>1599</v>
      </c>
      <c r="X2485" t="str">
        <f t="shared" si="237"/>
        <v>Chi</v>
      </c>
      <c r="Y2485" t="str">
        <f t="shared" si="238"/>
        <v>oka</v>
      </c>
      <c r="Z2485">
        <f t="shared" si="239"/>
        <v>8</v>
      </c>
    </row>
    <row r="2486" spans="1:26" x14ac:dyDescent="0.25">
      <c r="A2486">
        <v>2485</v>
      </c>
      <c r="B2486">
        <v>15587735</v>
      </c>
      <c r="C2486" t="s">
        <v>785</v>
      </c>
      <c r="D2486">
        <v>850</v>
      </c>
      <c r="E2486" t="s">
        <v>15</v>
      </c>
      <c r="F2486" t="s">
        <v>23</v>
      </c>
      <c r="G2486">
        <v>39</v>
      </c>
      <c r="H2486">
        <v>6</v>
      </c>
      <c r="I2486">
        <v>96863.13</v>
      </c>
      <c r="J2486">
        <v>1</v>
      </c>
      <c r="K2486">
        <v>1</v>
      </c>
      <c r="L2486">
        <v>1</v>
      </c>
      <c r="M2486">
        <v>121681.19</v>
      </c>
      <c r="N2486">
        <v>0</v>
      </c>
      <c r="P2486">
        <f t="shared" si="234"/>
        <v>96863.13</v>
      </c>
      <c r="Q2486">
        <f t="shared" si="235"/>
        <v>6.2449979983983983</v>
      </c>
      <c r="W2486">
        <f t="shared" si="236"/>
        <v>1</v>
      </c>
      <c r="X2486" t="str">
        <f t="shared" si="237"/>
        <v>Chu</v>
      </c>
      <c r="Y2486" t="str">
        <f t="shared" si="238"/>
        <v>uka</v>
      </c>
      <c r="Z2486">
        <f t="shared" si="239"/>
        <v>11</v>
      </c>
    </row>
    <row r="2487" spans="1:26" x14ac:dyDescent="0.25">
      <c r="A2487">
        <v>2486</v>
      </c>
      <c r="B2487">
        <v>15659501</v>
      </c>
      <c r="C2487" t="s">
        <v>1368</v>
      </c>
      <c r="D2487">
        <v>753</v>
      </c>
      <c r="E2487" t="s">
        <v>15</v>
      </c>
      <c r="F2487" t="s">
        <v>16</v>
      </c>
      <c r="G2487">
        <v>38</v>
      </c>
      <c r="H2487">
        <v>6</v>
      </c>
      <c r="I2487">
        <v>142263.45000000001</v>
      </c>
      <c r="J2487">
        <v>1</v>
      </c>
      <c r="K2487">
        <v>0</v>
      </c>
      <c r="L2487">
        <v>1</v>
      </c>
      <c r="M2487">
        <v>33730.43</v>
      </c>
      <c r="N2487">
        <v>0</v>
      </c>
      <c r="P2487">
        <f t="shared" si="234"/>
        <v>142263.45000000001</v>
      </c>
      <c r="Q2487">
        <f t="shared" si="235"/>
        <v>6.164414002968976</v>
      </c>
      <c r="W2487">
        <f t="shared" si="236"/>
        <v>1522</v>
      </c>
      <c r="X2487" t="str">
        <f t="shared" si="237"/>
        <v>Chi</v>
      </c>
      <c r="Y2487" t="str">
        <f t="shared" si="238"/>
        <v>oke</v>
      </c>
      <c r="Z2487">
        <f t="shared" si="239"/>
        <v>6</v>
      </c>
    </row>
    <row r="2488" spans="1:26" x14ac:dyDescent="0.25">
      <c r="A2488">
        <v>2487</v>
      </c>
      <c r="B2488">
        <v>15745001</v>
      </c>
      <c r="C2488" t="s">
        <v>1369</v>
      </c>
      <c r="D2488">
        <v>683</v>
      </c>
      <c r="E2488" t="s">
        <v>18</v>
      </c>
      <c r="F2488" t="s">
        <v>16</v>
      </c>
      <c r="G2488">
        <v>36</v>
      </c>
      <c r="H2488">
        <v>7</v>
      </c>
      <c r="I2488">
        <v>0</v>
      </c>
      <c r="J2488">
        <v>2</v>
      </c>
      <c r="K2488">
        <v>1</v>
      </c>
      <c r="L2488">
        <v>0</v>
      </c>
      <c r="M2488">
        <v>104786.59</v>
      </c>
      <c r="N2488">
        <v>0</v>
      </c>
      <c r="P2488">
        <f t="shared" si="234"/>
        <v>0</v>
      </c>
      <c r="Q2488">
        <f t="shared" si="235"/>
        <v>6</v>
      </c>
      <c r="W2488">
        <f t="shared" si="236"/>
        <v>3742</v>
      </c>
      <c r="X2488" t="str">
        <f t="shared" si="237"/>
        <v>Kov</v>
      </c>
      <c r="Y2488" t="str">
        <f t="shared" si="238"/>
        <v>lev</v>
      </c>
      <c r="Z2488">
        <f t="shared" si="239"/>
        <v>7</v>
      </c>
    </row>
    <row r="2489" spans="1:26" x14ac:dyDescent="0.25">
      <c r="A2489">
        <v>2488</v>
      </c>
      <c r="B2489">
        <v>15651140</v>
      </c>
      <c r="C2489" t="s">
        <v>833</v>
      </c>
      <c r="D2489">
        <v>710</v>
      </c>
      <c r="E2489" t="s">
        <v>15</v>
      </c>
      <c r="F2489" t="s">
        <v>16</v>
      </c>
      <c r="G2489">
        <v>32</v>
      </c>
      <c r="H2489">
        <v>3</v>
      </c>
      <c r="I2489">
        <v>0</v>
      </c>
      <c r="J2489">
        <v>1</v>
      </c>
      <c r="K2489">
        <v>1</v>
      </c>
      <c r="L2489">
        <v>0</v>
      </c>
      <c r="M2489">
        <v>94790.34</v>
      </c>
      <c r="N2489">
        <v>0</v>
      </c>
      <c r="P2489">
        <f t="shared" si="234"/>
        <v>0</v>
      </c>
      <c r="Q2489">
        <f t="shared" si="235"/>
        <v>5.6568542494923806</v>
      </c>
      <c r="W2489">
        <f t="shared" si="236"/>
        <v>2741</v>
      </c>
      <c r="X2489" t="str">
        <f t="shared" si="237"/>
        <v>Doh</v>
      </c>
      <c r="Y2489" t="str">
        <f t="shared" si="238"/>
        <v>rty</v>
      </c>
      <c r="Z2489">
        <f t="shared" si="239"/>
        <v>7</v>
      </c>
    </row>
    <row r="2490" spans="1:26" x14ac:dyDescent="0.25">
      <c r="A2490">
        <v>2489</v>
      </c>
      <c r="B2490">
        <v>15571148</v>
      </c>
      <c r="C2490" t="s">
        <v>1370</v>
      </c>
      <c r="D2490">
        <v>645</v>
      </c>
      <c r="E2490" t="s">
        <v>18</v>
      </c>
      <c r="F2490" t="s">
        <v>16</v>
      </c>
      <c r="G2490">
        <v>21</v>
      </c>
      <c r="H2490">
        <v>1</v>
      </c>
      <c r="I2490">
        <v>0</v>
      </c>
      <c r="J2490">
        <v>2</v>
      </c>
      <c r="K2490">
        <v>0</v>
      </c>
      <c r="L2490">
        <v>0</v>
      </c>
      <c r="M2490">
        <v>28726.07</v>
      </c>
      <c r="N2490">
        <v>0</v>
      </c>
      <c r="P2490">
        <f t="shared" si="234"/>
        <v>0</v>
      </c>
      <c r="Q2490">
        <f t="shared" si="235"/>
        <v>4.5825756949558398</v>
      </c>
      <c r="W2490">
        <f t="shared" si="236"/>
        <v>5260</v>
      </c>
      <c r="X2490" t="str">
        <f t="shared" si="237"/>
        <v>Bar</v>
      </c>
      <c r="Y2490" t="str">
        <f t="shared" si="238"/>
        <v>nov</v>
      </c>
      <c r="Z2490">
        <f t="shared" si="239"/>
        <v>7</v>
      </c>
    </row>
    <row r="2491" spans="1:26" x14ac:dyDescent="0.25">
      <c r="A2491">
        <v>2490</v>
      </c>
      <c r="B2491">
        <v>15776824</v>
      </c>
      <c r="C2491" t="s">
        <v>260</v>
      </c>
      <c r="D2491">
        <v>714</v>
      </c>
      <c r="E2491" t="s">
        <v>15</v>
      </c>
      <c r="F2491" t="s">
        <v>23</v>
      </c>
      <c r="G2491">
        <v>28</v>
      </c>
      <c r="H2491">
        <v>6</v>
      </c>
      <c r="I2491">
        <v>122724.37</v>
      </c>
      <c r="J2491">
        <v>1</v>
      </c>
      <c r="K2491">
        <v>1</v>
      </c>
      <c r="L2491">
        <v>1</v>
      </c>
      <c r="M2491">
        <v>67057.27</v>
      </c>
      <c r="N2491">
        <v>0</v>
      </c>
      <c r="P2491">
        <f t="shared" si="234"/>
        <v>122724.37</v>
      </c>
      <c r="Q2491">
        <f t="shared" si="235"/>
        <v>5.2915026221291814</v>
      </c>
      <c r="W2491">
        <f t="shared" si="236"/>
        <v>2590</v>
      </c>
      <c r="X2491" t="str">
        <f t="shared" si="237"/>
        <v>Ros</v>
      </c>
      <c r="Y2491" t="str">
        <f t="shared" si="238"/>
        <v>ssi</v>
      </c>
      <c r="Z2491">
        <f t="shared" si="239"/>
        <v>5</v>
      </c>
    </row>
    <row r="2492" spans="1:26" x14ac:dyDescent="0.25">
      <c r="A2492">
        <v>2491</v>
      </c>
      <c r="B2492">
        <v>15633141</v>
      </c>
      <c r="C2492" t="s">
        <v>176</v>
      </c>
      <c r="D2492">
        <v>696</v>
      </c>
      <c r="E2492" t="s">
        <v>26</v>
      </c>
      <c r="F2492" t="s">
        <v>16</v>
      </c>
      <c r="G2492">
        <v>35</v>
      </c>
      <c r="H2492">
        <v>4</v>
      </c>
      <c r="I2492">
        <v>174902.26</v>
      </c>
      <c r="J2492">
        <v>1</v>
      </c>
      <c r="K2492">
        <v>1</v>
      </c>
      <c r="L2492">
        <v>0</v>
      </c>
      <c r="M2492">
        <v>69079.850000000006</v>
      </c>
      <c r="N2492">
        <v>0</v>
      </c>
      <c r="P2492">
        <f t="shared" si="234"/>
        <v>174902.26</v>
      </c>
      <c r="Q2492">
        <f t="shared" si="235"/>
        <v>5.9160797830996161</v>
      </c>
      <c r="W2492">
        <f t="shared" si="236"/>
        <v>3266</v>
      </c>
      <c r="X2492" t="str">
        <f t="shared" si="237"/>
        <v>Rob</v>
      </c>
      <c r="Y2492" t="str">
        <f t="shared" si="238"/>
        <v>son</v>
      </c>
      <c r="Z2492">
        <f t="shared" si="239"/>
        <v>8</v>
      </c>
    </row>
    <row r="2493" spans="1:26" x14ac:dyDescent="0.25">
      <c r="A2493">
        <v>2492</v>
      </c>
      <c r="B2493">
        <v>15764174</v>
      </c>
      <c r="C2493" t="s">
        <v>1371</v>
      </c>
      <c r="D2493">
        <v>612</v>
      </c>
      <c r="E2493" t="s">
        <v>18</v>
      </c>
      <c r="F2493" t="s">
        <v>16</v>
      </c>
      <c r="G2493">
        <v>26</v>
      </c>
      <c r="H2493">
        <v>4</v>
      </c>
      <c r="I2493">
        <v>0</v>
      </c>
      <c r="J2493">
        <v>2</v>
      </c>
      <c r="K2493">
        <v>1</v>
      </c>
      <c r="L2493">
        <v>1</v>
      </c>
      <c r="M2493">
        <v>179780.74</v>
      </c>
      <c r="N2493">
        <v>0</v>
      </c>
      <c r="P2493">
        <f t="shared" si="234"/>
        <v>0</v>
      </c>
      <c r="Q2493">
        <f t="shared" si="235"/>
        <v>5.0990195135927845</v>
      </c>
      <c r="W2493">
        <f t="shared" si="236"/>
        <v>6511</v>
      </c>
      <c r="X2493" t="str">
        <f t="shared" si="237"/>
        <v>Bid</v>
      </c>
      <c r="Y2493" t="str">
        <f t="shared" si="238"/>
        <v>ope</v>
      </c>
      <c r="Z2493">
        <f t="shared" si="239"/>
        <v>9</v>
      </c>
    </row>
    <row r="2494" spans="1:26" x14ac:dyDescent="0.25">
      <c r="A2494">
        <v>2493</v>
      </c>
      <c r="B2494">
        <v>15778155</v>
      </c>
      <c r="C2494" t="s">
        <v>77</v>
      </c>
      <c r="D2494">
        <v>520</v>
      </c>
      <c r="E2494" t="s">
        <v>26</v>
      </c>
      <c r="F2494" t="s">
        <v>16</v>
      </c>
      <c r="G2494">
        <v>31</v>
      </c>
      <c r="H2494">
        <v>3</v>
      </c>
      <c r="I2494">
        <v>108914.17</v>
      </c>
      <c r="J2494">
        <v>1</v>
      </c>
      <c r="K2494">
        <v>1</v>
      </c>
      <c r="L2494">
        <v>1</v>
      </c>
      <c r="M2494">
        <v>183572.39</v>
      </c>
      <c r="N2494">
        <v>1</v>
      </c>
      <c r="P2494">
        <f t="shared" si="234"/>
        <v>108914.17</v>
      </c>
      <c r="Q2494">
        <f t="shared" si="235"/>
        <v>5.5677643628300215</v>
      </c>
      <c r="W2494">
        <f t="shared" si="236"/>
        <v>9025</v>
      </c>
      <c r="X2494" t="str">
        <f t="shared" si="237"/>
        <v>T'i</v>
      </c>
      <c r="Y2494" t="str">
        <f t="shared" si="238"/>
        <v>ien</v>
      </c>
      <c r="Z2494">
        <f t="shared" si="239"/>
        <v>5</v>
      </c>
    </row>
    <row r="2495" spans="1:26" x14ac:dyDescent="0.25">
      <c r="A2495">
        <v>2494</v>
      </c>
      <c r="B2495">
        <v>15715920</v>
      </c>
      <c r="C2495" t="s">
        <v>1372</v>
      </c>
      <c r="D2495">
        <v>782</v>
      </c>
      <c r="E2495" t="s">
        <v>18</v>
      </c>
      <c r="F2495" t="s">
        <v>23</v>
      </c>
      <c r="G2495">
        <v>23</v>
      </c>
      <c r="H2495">
        <v>10</v>
      </c>
      <c r="I2495">
        <v>98052.66</v>
      </c>
      <c r="J2495">
        <v>1</v>
      </c>
      <c r="K2495">
        <v>1</v>
      </c>
      <c r="L2495">
        <v>1</v>
      </c>
      <c r="M2495">
        <v>142587.32</v>
      </c>
      <c r="N2495">
        <v>0</v>
      </c>
      <c r="P2495">
        <f t="shared" si="234"/>
        <v>98052.66</v>
      </c>
      <c r="Q2495">
        <f t="shared" si="235"/>
        <v>4.7958315233127191</v>
      </c>
      <c r="W2495">
        <f t="shared" si="236"/>
        <v>914</v>
      </c>
      <c r="X2495" t="str">
        <f t="shared" si="237"/>
        <v xml:space="preserve">De </v>
      </c>
      <c r="Y2495" t="str">
        <f t="shared" si="238"/>
        <v>les</v>
      </c>
      <c r="Z2495">
        <f t="shared" si="239"/>
        <v>11</v>
      </c>
    </row>
    <row r="2496" spans="1:26" x14ac:dyDescent="0.25">
      <c r="A2496">
        <v>2495</v>
      </c>
      <c r="B2496">
        <v>15671917</v>
      </c>
      <c r="C2496" t="s">
        <v>883</v>
      </c>
      <c r="D2496">
        <v>666</v>
      </c>
      <c r="E2496" t="s">
        <v>15</v>
      </c>
      <c r="F2496" t="s">
        <v>23</v>
      </c>
      <c r="G2496">
        <v>46</v>
      </c>
      <c r="H2496">
        <v>5</v>
      </c>
      <c r="I2496">
        <v>123873.19</v>
      </c>
      <c r="J2496">
        <v>1</v>
      </c>
      <c r="K2496">
        <v>1</v>
      </c>
      <c r="L2496">
        <v>1</v>
      </c>
      <c r="M2496">
        <v>177844.06</v>
      </c>
      <c r="N2496">
        <v>0</v>
      </c>
      <c r="P2496">
        <f t="shared" si="234"/>
        <v>123873.19</v>
      </c>
      <c r="Q2496">
        <f t="shared" si="235"/>
        <v>6.7823299831252681</v>
      </c>
      <c r="W2496">
        <f t="shared" si="236"/>
        <v>4432</v>
      </c>
      <c r="X2496" t="str">
        <f t="shared" si="237"/>
        <v>Wad</v>
      </c>
      <c r="Y2496" t="str">
        <f t="shared" si="238"/>
        <v>ade</v>
      </c>
      <c r="Z2496">
        <f t="shared" si="239"/>
        <v>4</v>
      </c>
    </row>
    <row r="2497" spans="1:26" x14ac:dyDescent="0.25">
      <c r="A2497">
        <v>2496</v>
      </c>
      <c r="B2497">
        <v>15666548</v>
      </c>
      <c r="C2497" t="s">
        <v>383</v>
      </c>
      <c r="D2497">
        <v>466</v>
      </c>
      <c r="E2497" t="s">
        <v>26</v>
      </c>
      <c r="F2497" t="s">
        <v>16</v>
      </c>
      <c r="G2497">
        <v>56</v>
      </c>
      <c r="H2497">
        <v>2</v>
      </c>
      <c r="I2497">
        <v>111920.13</v>
      </c>
      <c r="J2497">
        <v>3</v>
      </c>
      <c r="K2497">
        <v>1</v>
      </c>
      <c r="L2497">
        <v>0</v>
      </c>
      <c r="M2497">
        <v>197634.11</v>
      </c>
      <c r="N2497">
        <v>1</v>
      </c>
      <c r="P2497">
        <f t="shared" si="234"/>
        <v>111920.13</v>
      </c>
      <c r="Q2497">
        <f t="shared" si="235"/>
        <v>7.4833147735478827</v>
      </c>
      <c r="W2497">
        <f t="shared" si="236"/>
        <v>9713</v>
      </c>
      <c r="X2497" t="str">
        <f t="shared" si="237"/>
        <v>Chu</v>
      </c>
      <c r="Y2497" t="str">
        <f t="shared" si="238"/>
        <v>ung</v>
      </c>
      <c r="Z2497">
        <f t="shared" si="239"/>
        <v>5</v>
      </c>
    </row>
    <row r="2498" spans="1:26" x14ac:dyDescent="0.25">
      <c r="A2498">
        <v>2497</v>
      </c>
      <c r="B2498">
        <v>15625623</v>
      </c>
      <c r="C2498" t="s">
        <v>224</v>
      </c>
      <c r="D2498">
        <v>567</v>
      </c>
      <c r="E2498" t="s">
        <v>15</v>
      </c>
      <c r="F2498" t="s">
        <v>16</v>
      </c>
      <c r="G2498">
        <v>45</v>
      </c>
      <c r="H2498">
        <v>4</v>
      </c>
      <c r="I2498">
        <v>0</v>
      </c>
      <c r="J2498">
        <v>2</v>
      </c>
      <c r="K2498">
        <v>0</v>
      </c>
      <c r="L2498">
        <v>1</v>
      </c>
      <c r="M2498">
        <v>121053.19</v>
      </c>
      <c r="N2498">
        <v>0</v>
      </c>
      <c r="P2498">
        <f t="shared" ref="P2498:P2561" si="240">ROUND(I2498,2)</f>
        <v>0</v>
      </c>
      <c r="Q2498">
        <f t="shared" ref="Q2498:Q2561" si="241">SQRT(G:G)</f>
        <v>6.7082039324993694</v>
      </c>
      <c r="W2498">
        <f t="shared" ref="W2498:W2561" si="242">RANK(D2498,D:D)</f>
        <v>7959</v>
      </c>
      <c r="X2498" t="str">
        <f t="shared" ref="X2498:X2561" si="243">LEFT(C:C,3)</f>
        <v>Ste</v>
      </c>
      <c r="Y2498" t="str">
        <f t="shared" ref="Y2498:Y2561" si="244">RIGHT(C:C,3)</f>
        <v>son</v>
      </c>
      <c r="Z2498">
        <f t="shared" ref="Z2498:Z2561" si="245">LEN(C:C)</f>
        <v>9</v>
      </c>
    </row>
    <row r="2499" spans="1:26" x14ac:dyDescent="0.25">
      <c r="A2499">
        <v>2498</v>
      </c>
      <c r="B2499">
        <v>15748123</v>
      </c>
      <c r="C2499" t="s">
        <v>1000</v>
      </c>
      <c r="D2499">
        <v>613</v>
      </c>
      <c r="E2499" t="s">
        <v>15</v>
      </c>
      <c r="F2499" t="s">
        <v>23</v>
      </c>
      <c r="G2499">
        <v>20</v>
      </c>
      <c r="H2499">
        <v>3</v>
      </c>
      <c r="I2499">
        <v>0</v>
      </c>
      <c r="J2499">
        <v>2</v>
      </c>
      <c r="K2499">
        <v>1</v>
      </c>
      <c r="L2499">
        <v>1</v>
      </c>
      <c r="M2499">
        <v>149613.76999999999</v>
      </c>
      <c r="N2499">
        <v>0</v>
      </c>
      <c r="P2499">
        <f t="shared" si="240"/>
        <v>0</v>
      </c>
      <c r="Q2499">
        <f t="shared" si="241"/>
        <v>4.4721359549995796</v>
      </c>
      <c r="W2499">
        <f t="shared" si="242"/>
        <v>6469</v>
      </c>
      <c r="X2499" t="str">
        <f t="shared" si="243"/>
        <v>Chi</v>
      </c>
      <c r="Y2499" t="str">
        <f t="shared" si="244"/>
        <v>zie</v>
      </c>
      <c r="Z2499">
        <f t="shared" si="245"/>
        <v>9</v>
      </c>
    </row>
    <row r="2500" spans="1:26" x14ac:dyDescent="0.25">
      <c r="A2500">
        <v>2499</v>
      </c>
      <c r="B2500">
        <v>15648735</v>
      </c>
      <c r="C2500" t="s">
        <v>1373</v>
      </c>
      <c r="D2500">
        <v>718</v>
      </c>
      <c r="E2500" t="s">
        <v>15</v>
      </c>
      <c r="F2500" t="s">
        <v>23</v>
      </c>
      <c r="G2500">
        <v>37</v>
      </c>
      <c r="H2500">
        <v>8</v>
      </c>
      <c r="I2500">
        <v>0</v>
      </c>
      <c r="J2500">
        <v>2</v>
      </c>
      <c r="K2500">
        <v>1</v>
      </c>
      <c r="L2500">
        <v>1</v>
      </c>
      <c r="M2500">
        <v>142.81</v>
      </c>
      <c r="N2500">
        <v>0</v>
      </c>
      <c r="P2500">
        <f t="shared" si="240"/>
        <v>0</v>
      </c>
      <c r="Q2500">
        <f t="shared" si="241"/>
        <v>6.0827625302982193</v>
      </c>
      <c r="W2500">
        <f t="shared" si="242"/>
        <v>2464</v>
      </c>
      <c r="X2500" t="str">
        <f t="shared" si="243"/>
        <v>Cas</v>
      </c>
      <c r="Y2500" t="str">
        <f t="shared" si="244"/>
        <v>hin</v>
      </c>
      <c r="Z2500">
        <f t="shared" si="245"/>
        <v>6</v>
      </c>
    </row>
    <row r="2501" spans="1:26" x14ac:dyDescent="0.25">
      <c r="A2501">
        <v>2500</v>
      </c>
      <c r="B2501">
        <v>15634974</v>
      </c>
      <c r="C2501" t="s">
        <v>1374</v>
      </c>
      <c r="D2501">
        <v>614</v>
      </c>
      <c r="E2501" t="s">
        <v>15</v>
      </c>
      <c r="F2501" t="s">
        <v>16</v>
      </c>
      <c r="G2501">
        <v>37</v>
      </c>
      <c r="H2501">
        <v>8</v>
      </c>
      <c r="I2501">
        <v>75150.34</v>
      </c>
      <c r="J2501">
        <v>4</v>
      </c>
      <c r="K2501">
        <v>0</v>
      </c>
      <c r="L2501">
        <v>1</v>
      </c>
      <c r="M2501">
        <v>131766.67000000001</v>
      </c>
      <c r="N2501">
        <v>1</v>
      </c>
      <c r="P2501">
        <f t="shared" si="240"/>
        <v>75150.34</v>
      </c>
      <c r="Q2501">
        <f t="shared" si="241"/>
        <v>6.0827625302982193</v>
      </c>
      <c r="W2501">
        <f t="shared" si="242"/>
        <v>6432</v>
      </c>
      <c r="X2501" t="str">
        <f t="shared" si="243"/>
        <v>Sep</v>
      </c>
      <c r="Y2501" t="str">
        <f t="shared" si="244"/>
        <v>elt</v>
      </c>
      <c r="Z2501">
        <f t="shared" si="245"/>
        <v>7</v>
      </c>
    </row>
    <row r="2502" spans="1:26" x14ac:dyDescent="0.25">
      <c r="A2502">
        <v>2501</v>
      </c>
      <c r="B2502">
        <v>15713378</v>
      </c>
      <c r="C2502" t="s">
        <v>85</v>
      </c>
      <c r="D2502">
        <v>711</v>
      </c>
      <c r="E2502" t="s">
        <v>15</v>
      </c>
      <c r="F2502" t="s">
        <v>23</v>
      </c>
      <c r="G2502">
        <v>38</v>
      </c>
      <c r="H2502">
        <v>10</v>
      </c>
      <c r="I2502">
        <v>0</v>
      </c>
      <c r="J2502">
        <v>2</v>
      </c>
      <c r="K2502">
        <v>0</v>
      </c>
      <c r="L2502">
        <v>0</v>
      </c>
      <c r="M2502">
        <v>53311.78</v>
      </c>
      <c r="N2502">
        <v>0</v>
      </c>
      <c r="P2502">
        <f t="shared" si="240"/>
        <v>0</v>
      </c>
      <c r="Q2502">
        <f t="shared" si="241"/>
        <v>6.164414002968976</v>
      </c>
      <c r="W2502">
        <f t="shared" si="242"/>
        <v>2702</v>
      </c>
      <c r="X2502" t="str">
        <f t="shared" si="243"/>
        <v>Bro</v>
      </c>
      <c r="Y2502" t="str">
        <f t="shared" si="244"/>
        <v>ess</v>
      </c>
      <c r="Z2502">
        <f t="shared" si="245"/>
        <v>9</v>
      </c>
    </row>
    <row r="2503" spans="1:26" x14ac:dyDescent="0.25">
      <c r="A2503">
        <v>2502</v>
      </c>
      <c r="B2503">
        <v>15753370</v>
      </c>
      <c r="C2503" t="s">
        <v>39</v>
      </c>
      <c r="D2503">
        <v>691</v>
      </c>
      <c r="E2503" t="s">
        <v>26</v>
      </c>
      <c r="F2503" t="s">
        <v>16</v>
      </c>
      <c r="G2503">
        <v>38</v>
      </c>
      <c r="H2503">
        <v>5</v>
      </c>
      <c r="I2503">
        <v>114753.76</v>
      </c>
      <c r="J2503">
        <v>1</v>
      </c>
      <c r="K2503">
        <v>1</v>
      </c>
      <c r="L2503">
        <v>0</v>
      </c>
      <c r="M2503">
        <v>107665.02</v>
      </c>
      <c r="N2503">
        <v>0</v>
      </c>
      <c r="P2503">
        <f t="shared" si="240"/>
        <v>114753.76</v>
      </c>
      <c r="Q2503">
        <f t="shared" si="241"/>
        <v>6.164414002968976</v>
      </c>
      <c r="W2503">
        <f t="shared" si="242"/>
        <v>3439</v>
      </c>
      <c r="X2503" t="str">
        <f t="shared" si="243"/>
        <v>McD</v>
      </c>
      <c r="Y2503" t="str">
        <f t="shared" si="244"/>
        <v>ald</v>
      </c>
      <c r="Z2503">
        <f t="shared" si="245"/>
        <v>8</v>
      </c>
    </row>
    <row r="2504" spans="1:26" x14ac:dyDescent="0.25">
      <c r="A2504">
        <v>2503</v>
      </c>
      <c r="B2504">
        <v>15782659</v>
      </c>
      <c r="C2504" t="s">
        <v>573</v>
      </c>
      <c r="D2504">
        <v>527</v>
      </c>
      <c r="E2504" t="s">
        <v>15</v>
      </c>
      <c r="F2504" t="s">
        <v>23</v>
      </c>
      <c r="G2504">
        <v>32</v>
      </c>
      <c r="H2504">
        <v>0</v>
      </c>
      <c r="I2504">
        <v>0</v>
      </c>
      <c r="J2504">
        <v>1</v>
      </c>
      <c r="K2504">
        <v>1</v>
      </c>
      <c r="L2504">
        <v>0</v>
      </c>
      <c r="M2504">
        <v>109523.88</v>
      </c>
      <c r="N2504">
        <v>0</v>
      </c>
      <c r="P2504">
        <f t="shared" si="240"/>
        <v>0</v>
      </c>
      <c r="Q2504">
        <f t="shared" si="241"/>
        <v>5.6568542494923806</v>
      </c>
      <c r="W2504">
        <f t="shared" si="242"/>
        <v>8888</v>
      </c>
      <c r="X2504" t="str">
        <f t="shared" si="243"/>
        <v>Mam</v>
      </c>
      <c r="Y2504" t="str">
        <f t="shared" si="244"/>
        <v>elu</v>
      </c>
      <c r="Z2504">
        <f t="shared" si="245"/>
        <v>6</v>
      </c>
    </row>
    <row r="2505" spans="1:26" x14ac:dyDescent="0.25">
      <c r="A2505">
        <v>2504</v>
      </c>
      <c r="B2505">
        <v>15583364</v>
      </c>
      <c r="C2505" t="s">
        <v>680</v>
      </c>
      <c r="D2505">
        <v>476</v>
      </c>
      <c r="E2505" t="s">
        <v>15</v>
      </c>
      <c r="F2505" t="s">
        <v>16</v>
      </c>
      <c r="G2505">
        <v>32</v>
      </c>
      <c r="H2505">
        <v>6</v>
      </c>
      <c r="I2505">
        <v>111871.93</v>
      </c>
      <c r="J2505">
        <v>1</v>
      </c>
      <c r="K2505">
        <v>0</v>
      </c>
      <c r="L2505">
        <v>0</v>
      </c>
      <c r="M2505">
        <v>112132.86</v>
      </c>
      <c r="N2505">
        <v>0</v>
      </c>
      <c r="P2505">
        <f t="shared" si="240"/>
        <v>111871.93</v>
      </c>
      <c r="Q2505">
        <f t="shared" si="241"/>
        <v>5.6568542494923806</v>
      </c>
      <c r="W2505">
        <f t="shared" si="242"/>
        <v>9636</v>
      </c>
      <c r="X2505" t="str">
        <f t="shared" si="243"/>
        <v>McG</v>
      </c>
      <c r="Y2505" t="str">
        <f t="shared" si="244"/>
        <v>gor</v>
      </c>
      <c r="Z2505">
        <f t="shared" si="245"/>
        <v>8</v>
      </c>
    </row>
    <row r="2506" spans="1:26" x14ac:dyDescent="0.25">
      <c r="A2506">
        <v>2505</v>
      </c>
      <c r="B2506">
        <v>15625942</v>
      </c>
      <c r="C2506" t="s">
        <v>39</v>
      </c>
      <c r="D2506">
        <v>619</v>
      </c>
      <c r="E2506" t="s">
        <v>18</v>
      </c>
      <c r="F2506" t="s">
        <v>16</v>
      </c>
      <c r="G2506">
        <v>45</v>
      </c>
      <c r="H2506">
        <v>0</v>
      </c>
      <c r="I2506">
        <v>0</v>
      </c>
      <c r="J2506">
        <v>2</v>
      </c>
      <c r="K2506">
        <v>0</v>
      </c>
      <c r="L2506">
        <v>0</v>
      </c>
      <c r="M2506">
        <v>113645.4</v>
      </c>
      <c r="N2506">
        <v>0</v>
      </c>
      <c r="P2506">
        <f t="shared" si="240"/>
        <v>0</v>
      </c>
      <c r="Q2506">
        <f t="shared" si="241"/>
        <v>6.7082039324993694</v>
      </c>
      <c r="W2506">
        <f t="shared" si="242"/>
        <v>6257</v>
      </c>
      <c r="X2506" t="str">
        <f t="shared" si="243"/>
        <v>McD</v>
      </c>
      <c r="Y2506" t="str">
        <f t="shared" si="244"/>
        <v>ald</v>
      </c>
      <c r="Z2506">
        <f t="shared" si="245"/>
        <v>8</v>
      </c>
    </row>
    <row r="2507" spans="1:26" x14ac:dyDescent="0.25">
      <c r="A2507">
        <v>2506</v>
      </c>
      <c r="B2507">
        <v>15720284</v>
      </c>
      <c r="C2507" t="s">
        <v>199</v>
      </c>
      <c r="D2507">
        <v>607</v>
      </c>
      <c r="E2507" t="s">
        <v>26</v>
      </c>
      <c r="F2507" t="s">
        <v>16</v>
      </c>
      <c r="G2507">
        <v>37</v>
      </c>
      <c r="H2507">
        <v>4</v>
      </c>
      <c r="I2507">
        <v>135927.06</v>
      </c>
      <c r="J2507">
        <v>1</v>
      </c>
      <c r="K2507">
        <v>0</v>
      </c>
      <c r="L2507">
        <v>0</v>
      </c>
      <c r="M2507">
        <v>180890.4</v>
      </c>
      <c r="N2507">
        <v>0</v>
      </c>
      <c r="P2507">
        <f t="shared" si="240"/>
        <v>135927.06</v>
      </c>
      <c r="Q2507">
        <f t="shared" si="241"/>
        <v>6.0827625302982193</v>
      </c>
      <c r="W2507">
        <f t="shared" si="242"/>
        <v>6681</v>
      </c>
      <c r="X2507" t="str">
        <f t="shared" si="243"/>
        <v>Cra</v>
      </c>
      <c r="Y2507" t="str">
        <f t="shared" si="244"/>
        <v>ord</v>
      </c>
      <c r="Z2507">
        <f t="shared" si="245"/>
        <v>8</v>
      </c>
    </row>
    <row r="2508" spans="1:26" x14ac:dyDescent="0.25">
      <c r="A2508">
        <v>2507</v>
      </c>
      <c r="B2508">
        <v>15679642</v>
      </c>
      <c r="C2508" t="s">
        <v>532</v>
      </c>
      <c r="D2508">
        <v>695</v>
      </c>
      <c r="E2508" t="s">
        <v>18</v>
      </c>
      <c r="F2508" t="s">
        <v>23</v>
      </c>
      <c r="G2508">
        <v>44</v>
      </c>
      <c r="H2508">
        <v>8</v>
      </c>
      <c r="I2508">
        <v>0</v>
      </c>
      <c r="J2508">
        <v>2</v>
      </c>
      <c r="K2508">
        <v>1</v>
      </c>
      <c r="L2508">
        <v>1</v>
      </c>
      <c r="M2508">
        <v>70974.13</v>
      </c>
      <c r="N2508">
        <v>0</v>
      </c>
      <c r="P2508">
        <f t="shared" si="240"/>
        <v>0</v>
      </c>
      <c r="Q2508">
        <f t="shared" si="241"/>
        <v>6.6332495807107996</v>
      </c>
      <c r="W2508">
        <f t="shared" si="242"/>
        <v>3304</v>
      </c>
      <c r="X2508" t="str">
        <f t="shared" si="243"/>
        <v>Fen</v>
      </c>
      <c r="Y2508" t="str">
        <f t="shared" si="244"/>
        <v>eng</v>
      </c>
      <c r="Z2508">
        <f t="shared" si="245"/>
        <v>4</v>
      </c>
    </row>
    <row r="2509" spans="1:26" x14ac:dyDescent="0.25">
      <c r="A2509">
        <v>2508</v>
      </c>
      <c r="B2509">
        <v>15628007</v>
      </c>
      <c r="C2509" t="s">
        <v>394</v>
      </c>
      <c r="D2509">
        <v>653</v>
      </c>
      <c r="E2509" t="s">
        <v>15</v>
      </c>
      <c r="F2509" t="s">
        <v>23</v>
      </c>
      <c r="G2509">
        <v>33</v>
      </c>
      <c r="H2509">
        <v>1</v>
      </c>
      <c r="I2509">
        <v>0</v>
      </c>
      <c r="J2509">
        <v>2</v>
      </c>
      <c r="K2509">
        <v>0</v>
      </c>
      <c r="L2509">
        <v>0</v>
      </c>
      <c r="M2509">
        <v>53379.519999999997</v>
      </c>
      <c r="N2509">
        <v>0</v>
      </c>
      <c r="P2509">
        <f t="shared" si="240"/>
        <v>0</v>
      </c>
      <c r="Q2509">
        <f t="shared" si="241"/>
        <v>5.7445626465380286</v>
      </c>
      <c r="W2509">
        <f t="shared" si="242"/>
        <v>4929</v>
      </c>
      <c r="X2509" t="str">
        <f t="shared" si="243"/>
        <v>Gen</v>
      </c>
      <c r="Y2509" t="str">
        <f t="shared" si="244"/>
        <v>ese</v>
      </c>
      <c r="Z2509">
        <f t="shared" si="245"/>
        <v>8</v>
      </c>
    </row>
    <row r="2510" spans="1:26" x14ac:dyDescent="0.25">
      <c r="A2510">
        <v>2509</v>
      </c>
      <c r="B2510">
        <v>15661974</v>
      </c>
      <c r="C2510" t="s">
        <v>82</v>
      </c>
      <c r="D2510">
        <v>677</v>
      </c>
      <c r="E2510" t="s">
        <v>15</v>
      </c>
      <c r="F2510" t="s">
        <v>23</v>
      </c>
      <c r="G2510">
        <v>46</v>
      </c>
      <c r="H2510">
        <v>2</v>
      </c>
      <c r="I2510">
        <v>57037.74</v>
      </c>
      <c r="J2510">
        <v>1</v>
      </c>
      <c r="K2510">
        <v>1</v>
      </c>
      <c r="L2510">
        <v>1</v>
      </c>
      <c r="M2510">
        <v>158531.01</v>
      </c>
      <c r="N2510">
        <v>0</v>
      </c>
      <c r="P2510">
        <f t="shared" si="240"/>
        <v>57037.74</v>
      </c>
      <c r="Q2510">
        <f t="shared" si="241"/>
        <v>6.7823299831252681</v>
      </c>
      <c r="W2510">
        <f t="shared" si="242"/>
        <v>4024</v>
      </c>
      <c r="X2510" t="str">
        <f t="shared" si="243"/>
        <v>Pir</v>
      </c>
      <c r="Y2510" t="str">
        <f t="shared" si="244"/>
        <v>zzi</v>
      </c>
      <c r="Z2510">
        <f t="shared" si="245"/>
        <v>7</v>
      </c>
    </row>
    <row r="2511" spans="1:26" x14ac:dyDescent="0.25">
      <c r="A2511">
        <v>2510</v>
      </c>
      <c r="B2511">
        <v>15689341</v>
      </c>
      <c r="C2511" t="s">
        <v>446</v>
      </c>
      <c r="D2511">
        <v>655</v>
      </c>
      <c r="E2511" t="s">
        <v>15</v>
      </c>
      <c r="F2511" t="s">
        <v>16</v>
      </c>
      <c r="G2511">
        <v>50</v>
      </c>
      <c r="H2511">
        <v>10</v>
      </c>
      <c r="I2511">
        <v>0</v>
      </c>
      <c r="J2511">
        <v>4</v>
      </c>
      <c r="K2511">
        <v>1</v>
      </c>
      <c r="L2511">
        <v>0</v>
      </c>
      <c r="M2511">
        <v>179267.94</v>
      </c>
      <c r="N2511">
        <v>1</v>
      </c>
      <c r="P2511">
        <f t="shared" si="240"/>
        <v>0</v>
      </c>
      <c r="Q2511">
        <f t="shared" si="241"/>
        <v>7.0710678118654755</v>
      </c>
      <c r="W2511">
        <f t="shared" si="242"/>
        <v>4845</v>
      </c>
      <c r="X2511" t="str">
        <f t="shared" si="243"/>
        <v>Gib</v>
      </c>
      <c r="Y2511" t="str">
        <f t="shared" si="244"/>
        <v>bbs</v>
      </c>
      <c r="Z2511">
        <f t="shared" si="245"/>
        <v>5</v>
      </c>
    </row>
    <row r="2512" spans="1:26" x14ac:dyDescent="0.25">
      <c r="A2512">
        <v>2511</v>
      </c>
      <c r="B2512">
        <v>15607993</v>
      </c>
      <c r="C2512" t="s">
        <v>166</v>
      </c>
      <c r="D2512">
        <v>625</v>
      </c>
      <c r="E2512" t="s">
        <v>15</v>
      </c>
      <c r="F2512" t="s">
        <v>16</v>
      </c>
      <c r="G2512">
        <v>52</v>
      </c>
      <c r="H2512">
        <v>2</v>
      </c>
      <c r="I2512">
        <v>79468.960000000006</v>
      </c>
      <c r="J2512">
        <v>1</v>
      </c>
      <c r="K2512">
        <v>1</v>
      </c>
      <c r="L2512">
        <v>1</v>
      </c>
      <c r="M2512">
        <v>84606.03</v>
      </c>
      <c r="N2512">
        <v>0</v>
      </c>
      <c r="P2512">
        <f t="shared" si="240"/>
        <v>79468.960000000006</v>
      </c>
      <c r="Q2512">
        <f t="shared" si="241"/>
        <v>7.2111025509279782</v>
      </c>
      <c r="W2512">
        <f t="shared" si="242"/>
        <v>6043</v>
      </c>
      <c r="X2512" t="str">
        <f t="shared" si="243"/>
        <v>Mil</v>
      </c>
      <c r="Y2512" t="str">
        <f t="shared" si="244"/>
        <v>lne</v>
      </c>
      <c r="Z2512">
        <f t="shared" si="245"/>
        <v>5</v>
      </c>
    </row>
    <row r="2513" spans="1:26" x14ac:dyDescent="0.25">
      <c r="A2513">
        <v>2512</v>
      </c>
      <c r="B2513">
        <v>15693267</v>
      </c>
      <c r="C2513" t="s">
        <v>831</v>
      </c>
      <c r="D2513">
        <v>679</v>
      </c>
      <c r="E2513" t="s">
        <v>26</v>
      </c>
      <c r="F2513" t="s">
        <v>16</v>
      </c>
      <c r="G2513">
        <v>34</v>
      </c>
      <c r="H2513">
        <v>7</v>
      </c>
      <c r="I2513">
        <v>121063.85</v>
      </c>
      <c r="J2513">
        <v>1</v>
      </c>
      <c r="K2513">
        <v>1</v>
      </c>
      <c r="L2513">
        <v>0</v>
      </c>
      <c r="M2513">
        <v>56984.58</v>
      </c>
      <c r="N2513">
        <v>0</v>
      </c>
      <c r="P2513">
        <f t="shared" si="240"/>
        <v>121063.85</v>
      </c>
      <c r="Q2513">
        <f t="shared" si="241"/>
        <v>5.8309518948453007</v>
      </c>
      <c r="W2513">
        <f t="shared" si="242"/>
        <v>3916</v>
      </c>
      <c r="X2513" t="str">
        <f t="shared" si="243"/>
        <v>Dic</v>
      </c>
      <c r="Y2513" t="str">
        <f t="shared" si="244"/>
        <v>son</v>
      </c>
      <c r="Z2513">
        <f t="shared" si="245"/>
        <v>7</v>
      </c>
    </row>
    <row r="2514" spans="1:26" x14ac:dyDescent="0.25">
      <c r="A2514">
        <v>2513</v>
      </c>
      <c r="B2514">
        <v>15769522</v>
      </c>
      <c r="C2514" t="s">
        <v>1375</v>
      </c>
      <c r="D2514">
        <v>734</v>
      </c>
      <c r="E2514" t="s">
        <v>15</v>
      </c>
      <c r="F2514" t="s">
        <v>23</v>
      </c>
      <c r="G2514">
        <v>51</v>
      </c>
      <c r="H2514">
        <v>1</v>
      </c>
      <c r="I2514">
        <v>118537.47</v>
      </c>
      <c r="J2514">
        <v>1</v>
      </c>
      <c r="K2514">
        <v>1</v>
      </c>
      <c r="L2514">
        <v>1</v>
      </c>
      <c r="M2514">
        <v>116912.45</v>
      </c>
      <c r="N2514">
        <v>0</v>
      </c>
      <c r="P2514">
        <f t="shared" si="240"/>
        <v>118537.47</v>
      </c>
      <c r="Q2514">
        <f t="shared" si="241"/>
        <v>7.1414284285428504</v>
      </c>
      <c r="W2514">
        <f t="shared" si="242"/>
        <v>2006</v>
      </c>
      <c r="X2514" t="str">
        <f t="shared" si="243"/>
        <v>O'C</v>
      </c>
      <c r="Y2514" t="str">
        <f t="shared" si="244"/>
        <v>nor</v>
      </c>
      <c r="Z2514">
        <f t="shared" si="245"/>
        <v>8</v>
      </c>
    </row>
    <row r="2515" spans="1:26" x14ac:dyDescent="0.25">
      <c r="A2515">
        <v>2514</v>
      </c>
      <c r="B2515">
        <v>15755825</v>
      </c>
      <c r="C2515" t="s">
        <v>1376</v>
      </c>
      <c r="D2515">
        <v>666</v>
      </c>
      <c r="E2515" t="s">
        <v>15</v>
      </c>
      <c r="F2515" t="s">
        <v>23</v>
      </c>
      <c r="G2515">
        <v>39</v>
      </c>
      <c r="H2515">
        <v>10</v>
      </c>
      <c r="I2515">
        <v>0</v>
      </c>
      <c r="J2515">
        <v>2</v>
      </c>
      <c r="K2515">
        <v>1</v>
      </c>
      <c r="L2515">
        <v>0</v>
      </c>
      <c r="M2515">
        <v>102999.33</v>
      </c>
      <c r="N2515">
        <v>0</v>
      </c>
      <c r="P2515">
        <f t="shared" si="240"/>
        <v>0</v>
      </c>
      <c r="Q2515">
        <f t="shared" si="241"/>
        <v>6.2449979983983983</v>
      </c>
      <c r="W2515">
        <f t="shared" si="242"/>
        <v>4432</v>
      </c>
      <c r="X2515" t="str">
        <f t="shared" si="243"/>
        <v>McG</v>
      </c>
      <c r="Y2515" t="str">
        <f t="shared" si="244"/>
        <v>irk</v>
      </c>
      <c r="Z2515">
        <f t="shared" si="245"/>
        <v>7</v>
      </c>
    </row>
    <row r="2516" spans="1:26" x14ac:dyDescent="0.25">
      <c r="A2516">
        <v>2515</v>
      </c>
      <c r="B2516">
        <v>15598175</v>
      </c>
      <c r="C2516" t="s">
        <v>272</v>
      </c>
      <c r="D2516">
        <v>592</v>
      </c>
      <c r="E2516" t="s">
        <v>26</v>
      </c>
      <c r="F2516" t="s">
        <v>16</v>
      </c>
      <c r="G2516">
        <v>26</v>
      </c>
      <c r="H2516">
        <v>4</v>
      </c>
      <c r="I2516">
        <v>105082.07</v>
      </c>
      <c r="J2516">
        <v>2</v>
      </c>
      <c r="K2516">
        <v>1</v>
      </c>
      <c r="L2516">
        <v>0</v>
      </c>
      <c r="M2516">
        <v>132801.57</v>
      </c>
      <c r="N2516">
        <v>0</v>
      </c>
      <c r="P2516">
        <f t="shared" si="240"/>
        <v>105082.07</v>
      </c>
      <c r="Q2516">
        <f t="shared" si="241"/>
        <v>5.0990195135927845</v>
      </c>
      <c r="W2516">
        <f t="shared" si="242"/>
        <v>7205</v>
      </c>
      <c r="X2516" t="str">
        <f t="shared" si="243"/>
        <v>Tos</v>
      </c>
      <c r="Y2516" t="str">
        <f t="shared" si="244"/>
        <v>ani</v>
      </c>
      <c r="Z2516">
        <f t="shared" si="245"/>
        <v>7</v>
      </c>
    </row>
    <row r="2517" spans="1:26" x14ac:dyDescent="0.25">
      <c r="A2517">
        <v>2516</v>
      </c>
      <c r="B2517">
        <v>15744327</v>
      </c>
      <c r="C2517" t="s">
        <v>1377</v>
      </c>
      <c r="D2517">
        <v>564</v>
      </c>
      <c r="E2517" t="s">
        <v>15</v>
      </c>
      <c r="F2517" t="s">
        <v>23</v>
      </c>
      <c r="G2517">
        <v>40</v>
      </c>
      <c r="H2517">
        <v>4</v>
      </c>
      <c r="I2517">
        <v>0</v>
      </c>
      <c r="J2517">
        <v>1</v>
      </c>
      <c r="K2517">
        <v>1</v>
      </c>
      <c r="L2517">
        <v>0</v>
      </c>
      <c r="M2517">
        <v>85455.62</v>
      </c>
      <c r="N2517">
        <v>1</v>
      </c>
      <c r="P2517">
        <f t="shared" si="240"/>
        <v>0</v>
      </c>
      <c r="Q2517">
        <f t="shared" si="241"/>
        <v>6.324555320336759</v>
      </c>
      <c r="W2517">
        <f t="shared" si="242"/>
        <v>8029</v>
      </c>
      <c r="X2517" t="str">
        <f t="shared" si="243"/>
        <v>Rut</v>
      </c>
      <c r="Y2517" t="str">
        <f t="shared" si="244"/>
        <v>uth</v>
      </c>
      <c r="Z2517">
        <f t="shared" si="245"/>
        <v>4</v>
      </c>
    </row>
    <row r="2518" spans="1:26" x14ac:dyDescent="0.25">
      <c r="A2518">
        <v>2517</v>
      </c>
      <c r="B2518">
        <v>15798666</v>
      </c>
      <c r="C2518" t="s">
        <v>250</v>
      </c>
      <c r="D2518">
        <v>814</v>
      </c>
      <c r="E2518" t="s">
        <v>15</v>
      </c>
      <c r="F2518" t="s">
        <v>16</v>
      </c>
      <c r="G2518">
        <v>36</v>
      </c>
      <c r="H2518">
        <v>6</v>
      </c>
      <c r="I2518">
        <v>0</v>
      </c>
      <c r="J2518">
        <v>2</v>
      </c>
      <c r="K2518">
        <v>1</v>
      </c>
      <c r="L2518">
        <v>1</v>
      </c>
      <c r="M2518">
        <v>98657.01</v>
      </c>
      <c r="N2518">
        <v>0</v>
      </c>
      <c r="P2518">
        <f t="shared" si="240"/>
        <v>0</v>
      </c>
      <c r="Q2518">
        <f t="shared" si="241"/>
        <v>6</v>
      </c>
      <c r="W2518">
        <f t="shared" si="242"/>
        <v>478</v>
      </c>
      <c r="X2518" t="str">
        <f t="shared" si="243"/>
        <v>Hug</v>
      </c>
      <c r="Y2518" t="str">
        <f t="shared" si="244"/>
        <v>hes</v>
      </c>
      <c r="Z2518">
        <f t="shared" si="245"/>
        <v>6</v>
      </c>
    </row>
    <row r="2519" spans="1:26" x14ac:dyDescent="0.25">
      <c r="A2519">
        <v>2518</v>
      </c>
      <c r="B2519">
        <v>15577064</v>
      </c>
      <c r="C2519" t="s">
        <v>1159</v>
      </c>
      <c r="D2519">
        <v>592</v>
      </c>
      <c r="E2519" t="s">
        <v>26</v>
      </c>
      <c r="F2519" t="s">
        <v>23</v>
      </c>
      <c r="G2519">
        <v>36</v>
      </c>
      <c r="H2519">
        <v>2</v>
      </c>
      <c r="I2519">
        <v>104702.65</v>
      </c>
      <c r="J2519">
        <v>2</v>
      </c>
      <c r="K2519">
        <v>1</v>
      </c>
      <c r="L2519">
        <v>0</v>
      </c>
      <c r="M2519">
        <v>107948.72</v>
      </c>
      <c r="N2519">
        <v>0</v>
      </c>
      <c r="P2519">
        <f t="shared" si="240"/>
        <v>104702.65</v>
      </c>
      <c r="Q2519">
        <f t="shared" si="241"/>
        <v>6</v>
      </c>
      <c r="W2519">
        <f t="shared" si="242"/>
        <v>7205</v>
      </c>
      <c r="X2519" t="str">
        <f t="shared" si="243"/>
        <v>Ony</v>
      </c>
      <c r="Y2519" t="str">
        <f t="shared" si="244"/>
        <v>ulu</v>
      </c>
      <c r="Z2519">
        <f t="shared" si="245"/>
        <v>11</v>
      </c>
    </row>
    <row r="2520" spans="1:26" x14ac:dyDescent="0.25">
      <c r="A2520">
        <v>2519</v>
      </c>
      <c r="B2520">
        <v>15759436</v>
      </c>
      <c r="C2520" t="s">
        <v>1378</v>
      </c>
      <c r="D2520">
        <v>758</v>
      </c>
      <c r="E2520" t="s">
        <v>15</v>
      </c>
      <c r="F2520" t="s">
        <v>16</v>
      </c>
      <c r="G2520">
        <v>50</v>
      </c>
      <c r="H2520">
        <v>2</v>
      </c>
      <c r="I2520">
        <v>95813.759999999995</v>
      </c>
      <c r="J2520">
        <v>3</v>
      </c>
      <c r="K2520">
        <v>1</v>
      </c>
      <c r="L2520">
        <v>1</v>
      </c>
      <c r="M2520">
        <v>67944.09</v>
      </c>
      <c r="N2520">
        <v>1</v>
      </c>
      <c r="P2520">
        <f t="shared" si="240"/>
        <v>95813.759999999995</v>
      </c>
      <c r="Q2520">
        <f t="shared" si="241"/>
        <v>7.0710678118654755</v>
      </c>
      <c r="W2520">
        <f t="shared" si="242"/>
        <v>1384</v>
      </c>
      <c r="X2520" t="str">
        <f t="shared" si="243"/>
        <v>Aks</v>
      </c>
      <c r="Y2520" t="str">
        <f t="shared" si="244"/>
        <v>nov</v>
      </c>
      <c r="Z2520">
        <f t="shared" si="245"/>
        <v>7</v>
      </c>
    </row>
    <row r="2521" spans="1:26" x14ac:dyDescent="0.25">
      <c r="A2521">
        <v>2520</v>
      </c>
      <c r="B2521">
        <v>15690231</v>
      </c>
      <c r="C2521" t="s">
        <v>275</v>
      </c>
      <c r="D2521">
        <v>612</v>
      </c>
      <c r="E2521" t="s">
        <v>18</v>
      </c>
      <c r="F2521" t="s">
        <v>16</v>
      </c>
      <c r="G2521">
        <v>62</v>
      </c>
      <c r="H2521">
        <v>0</v>
      </c>
      <c r="I2521">
        <v>167026.60999999999</v>
      </c>
      <c r="J2521">
        <v>2</v>
      </c>
      <c r="K2521">
        <v>1</v>
      </c>
      <c r="L2521">
        <v>1</v>
      </c>
      <c r="M2521">
        <v>192892.05</v>
      </c>
      <c r="N2521">
        <v>0</v>
      </c>
      <c r="P2521">
        <f t="shared" si="240"/>
        <v>167026.60999999999</v>
      </c>
      <c r="Q2521">
        <f t="shared" si="241"/>
        <v>7.8740078740118111</v>
      </c>
      <c r="W2521">
        <f t="shared" si="242"/>
        <v>6511</v>
      </c>
      <c r="X2521" t="str">
        <f t="shared" si="243"/>
        <v>K'u</v>
      </c>
      <c r="Y2521" t="str">
        <f t="shared" si="244"/>
        <v>ung</v>
      </c>
      <c r="Z2521">
        <f t="shared" si="245"/>
        <v>5</v>
      </c>
    </row>
    <row r="2522" spans="1:26" x14ac:dyDescent="0.25">
      <c r="A2522">
        <v>2521</v>
      </c>
      <c r="B2522">
        <v>15751561</v>
      </c>
      <c r="C2522" t="s">
        <v>1379</v>
      </c>
      <c r="D2522">
        <v>498</v>
      </c>
      <c r="E2522" t="s">
        <v>26</v>
      </c>
      <c r="F2522" t="s">
        <v>23</v>
      </c>
      <c r="G2522">
        <v>61</v>
      </c>
      <c r="H2522">
        <v>7</v>
      </c>
      <c r="I2522">
        <v>102453.26</v>
      </c>
      <c r="J2522">
        <v>1</v>
      </c>
      <c r="K2522">
        <v>1</v>
      </c>
      <c r="L2522">
        <v>0</v>
      </c>
      <c r="M2522">
        <v>187247.56</v>
      </c>
      <c r="N2522">
        <v>1</v>
      </c>
      <c r="P2522">
        <f t="shared" si="240"/>
        <v>102453.26</v>
      </c>
      <c r="Q2522">
        <f t="shared" si="241"/>
        <v>7.810249675906654</v>
      </c>
      <c r="W2522">
        <f t="shared" si="242"/>
        <v>9384</v>
      </c>
      <c r="X2522" t="str">
        <f t="shared" si="243"/>
        <v>Men</v>
      </c>
      <c r="Y2522" t="str">
        <f t="shared" si="244"/>
        <v>eng</v>
      </c>
      <c r="Z2522">
        <f t="shared" si="245"/>
        <v>4</v>
      </c>
    </row>
    <row r="2523" spans="1:26" x14ac:dyDescent="0.25">
      <c r="A2523">
        <v>2522</v>
      </c>
      <c r="B2523">
        <v>15739068</v>
      </c>
      <c r="C2523" t="s">
        <v>1380</v>
      </c>
      <c r="D2523">
        <v>638</v>
      </c>
      <c r="E2523" t="s">
        <v>26</v>
      </c>
      <c r="F2523" t="s">
        <v>23</v>
      </c>
      <c r="G2523">
        <v>25</v>
      </c>
      <c r="H2523">
        <v>4</v>
      </c>
      <c r="I2523">
        <v>148045.45000000001</v>
      </c>
      <c r="J2523">
        <v>2</v>
      </c>
      <c r="K2523">
        <v>1</v>
      </c>
      <c r="L2523">
        <v>1</v>
      </c>
      <c r="M2523">
        <v>114722.42</v>
      </c>
      <c r="N2523">
        <v>0</v>
      </c>
      <c r="P2523">
        <f t="shared" si="240"/>
        <v>148045.45000000001</v>
      </c>
      <c r="Q2523">
        <f t="shared" si="241"/>
        <v>5</v>
      </c>
      <c r="W2523">
        <f t="shared" si="242"/>
        <v>5535</v>
      </c>
      <c r="X2523" t="str">
        <f t="shared" si="243"/>
        <v>Nwo</v>
      </c>
      <c r="Y2523" t="str">
        <f t="shared" si="244"/>
        <v>oye</v>
      </c>
      <c r="Z2523">
        <f t="shared" si="245"/>
        <v>5</v>
      </c>
    </row>
    <row r="2524" spans="1:26" x14ac:dyDescent="0.25">
      <c r="A2524">
        <v>2523</v>
      </c>
      <c r="B2524">
        <v>15758056</v>
      </c>
      <c r="C2524" t="s">
        <v>137</v>
      </c>
      <c r="D2524">
        <v>558</v>
      </c>
      <c r="E2524" t="s">
        <v>15</v>
      </c>
      <c r="F2524" t="s">
        <v>23</v>
      </c>
      <c r="G2524">
        <v>35</v>
      </c>
      <c r="H2524">
        <v>1</v>
      </c>
      <c r="I2524">
        <v>0</v>
      </c>
      <c r="J2524">
        <v>2</v>
      </c>
      <c r="K2524">
        <v>0</v>
      </c>
      <c r="L2524">
        <v>0</v>
      </c>
      <c r="M2524">
        <v>111687.57</v>
      </c>
      <c r="N2524">
        <v>0</v>
      </c>
      <c r="P2524">
        <f t="shared" si="240"/>
        <v>0</v>
      </c>
      <c r="Q2524">
        <f t="shared" si="241"/>
        <v>5.9160797830996161</v>
      </c>
      <c r="W2524">
        <f t="shared" si="242"/>
        <v>8177</v>
      </c>
      <c r="X2524" t="str">
        <f t="shared" si="243"/>
        <v>Cal</v>
      </c>
      <c r="Y2524" t="str">
        <f t="shared" si="244"/>
        <v>esi</v>
      </c>
      <c r="Z2524">
        <f t="shared" si="245"/>
        <v>9</v>
      </c>
    </row>
    <row r="2525" spans="1:26" x14ac:dyDescent="0.25">
      <c r="A2525">
        <v>2524</v>
      </c>
      <c r="B2525">
        <v>15742269</v>
      </c>
      <c r="C2525" t="s">
        <v>348</v>
      </c>
      <c r="D2525">
        <v>756</v>
      </c>
      <c r="E2525" t="s">
        <v>15</v>
      </c>
      <c r="F2525" t="s">
        <v>16</v>
      </c>
      <c r="G2525">
        <v>24</v>
      </c>
      <c r="H2525">
        <v>1</v>
      </c>
      <c r="I2525">
        <v>0</v>
      </c>
      <c r="J2525">
        <v>2</v>
      </c>
      <c r="K2525">
        <v>1</v>
      </c>
      <c r="L2525">
        <v>0</v>
      </c>
      <c r="M2525">
        <v>184182.25</v>
      </c>
      <c r="N2525">
        <v>0</v>
      </c>
      <c r="P2525">
        <f t="shared" si="240"/>
        <v>0</v>
      </c>
      <c r="Q2525">
        <f t="shared" si="241"/>
        <v>4.8989794855663558</v>
      </c>
      <c r="W2525">
        <f t="shared" si="242"/>
        <v>1441</v>
      </c>
      <c r="X2525" t="str">
        <f t="shared" si="243"/>
        <v>Mil</v>
      </c>
      <c r="Y2525" t="str">
        <f t="shared" si="244"/>
        <v>ano</v>
      </c>
      <c r="Z2525">
        <f t="shared" si="245"/>
        <v>6</v>
      </c>
    </row>
    <row r="2526" spans="1:26" x14ac:dyDescent="0.25">
      <c r="A2526">
        <v>2525</v>
      </c>
      <c r="B2526">
        <v>15726490</v>
      </c>
      <c r="C2526" t="s">
        <v>429</v>
      </c>
      <c r="D2526">
        <v>782</v>
      </c>
      <c r="E2526" t="s">
        <v>18</v>
      </c>
      <c r="F2526" t="s">
        <v>23</v>
      </c>
      <c r="G2526">
        <v>52</v>
      </c>
      <c r="H2526">
        <v>4</v>
      </c>
      <c r="I2526">
        <v>0</v>
      </c>
      <c r="J2526">
        <v>1</v>
      </c>
      <c r="K2526">
        <v>1</v>
      </c>
      <c r="L2526">
        <v>1</v>
      </c>
      <c r="M2526">
        <v>52759.82</v>
      </c>
      <c r="N2526">
        <v>1</v>
      </c>
      <c r="P2526">
        <f t="shared" si="240"/>
        <v>0</v>
      </c>
      <c r="Q2526">
        <f t="shared" si="241"/>
        <v>7.2111025509279782</v>
      </c>
      <c r="W2526">
        <f t="shared" si="242"/>
        <v>914</v>
      </c>
      <c r="X2526" t="str">
        <f t="shared" si="243"/>
        <v>Kir</v>
      </c>
      <c r="Y2526" t="str">
        <f t="shared" si="244"/>
        <v>rby</v>
      </c>
      <c r="Z2526">
        <f t="shared" si="245"/>
        <v>5</v>
      </c>
    </row>
    <row r="2527" spans="1:26" x14ac:dyDescent="0.25">
      <c r="A2527">
        <v>2526</v>
      </c>
      <c r="B2527">
        <v>15738411</v>
      </c>
      <c r="C2527" t="s">
        <v>184</v>
      </c>
      <c r="D2527">
        <v>505</v>
      </c>
      <c r="E2527" t="s">
        <v>15</v>
      </c>
      <c r="F2527" t="s">
        <v>23</v>
      </c>
      <c r="G2527">
        <v>34</v>
      </c>
      <c r="H2527">
        <v>10</v>
      </c>
      <c r="I2527">
        <v>104498.79</v>
      </c>
      <c r="J2527">
        <v>1</v>
      </c>
      <c r="K2527">
        <v>0</v>
      </c>
      <c r="L2527">
        <v>1</v>
      </c>
      <c r="M2527">
        <v>126451.14</v>
      </c>
      <c r="N2527">
        <v>0</v>
      </c>
      <c r="P2527">
        <f t="shared" si="240"/>
        <v>104498.79</v>
      </c>
      <c r="Q2527">
        <f t="shared" si="241"/>
        <v>5.8309518948453007</v>
      </c>
      <c r="W2527">
        <f t="shared" si="242"/>
        <v>9283</v>
      </c>
      <c r="X2527" t="str">
        <f t="shared" si="243"/>
        <v>Ho</v>
      </c>
      <c r="Y2527" t="str">
        <f t="shared" si="244"/>
        <v>Ho</v>
      </c>
      <c r="Z2527">
        <f t="shared" si="245"/>
        <v>2</v>
      </c>
    </row>
    <row r="2528" spans="1:26" x14ac:dyDescent="0.25">
      <c r="A2528">
        <v>2527</v>
      </c>
      <c r="B2528">
        <v>15727919</v>
      </c>
      <c r="C2528" t="s">
        <v>393</v>
      </c>
      <c r="D2528">
        <v>671</v>
      </c>
      <c r="E2528" t="s">
        <v>18</v>
      </c>
      <c r="F2528" t="s">
        <v>16</v>
      </c>
      <c r="G2528">
        <v>29</v>
      </c>
      <c r="H2528">
        <v>6</v>
      </c>
      <c r="I2528">
        <v>0</v>
      </c>
      <c r="J2528">
        <v>2</v>
      </c>
      <c r="K2528">
        <v>0</v>
      </c>
      <c r="L2528">
        <v>0</v>
      </c>
      <c r="M2528">
        <v>12048.67</v>
      </c>
      <c r="N2528">
        <v>0</v>
      </c>
      <c r="P2528">
        <f t="shared" si="240"/>
        <v>0</v>
      </c>
      <c r="Q2528">
        <f t="shared" si="241"/>
        <v>5.3851648071345037</v>
      </c>
      <c r="W2528">
        <f t="shared" si="242"/>
        <v>4224</v>
      </c>
      <c r="X2528" t="str">
        <f t="shared" si="243"/>
        <v>Chu</v>
      </c>
      <c r="Y2528" t="str">
        <f t="shared" si="244"/>
        <v>eka</v>
      </c>
      <c r="Z2528">
        <f t="shared" si="245"/>
        <v>11</v>
      </c>
    </row>
    <row r="2529" spans="1:26" x14ac:dyDescent="0.25">
      <c r="A2529">
        <v>2528</v>
      </c>
      <c r="B2529">
        <v>15709396</v>
      </c>
      <c r="C2529" t="s">
        <v>432</v>
      </c>
      <c r="D2529">
        <v>801</v>
      </c>
      <c r="E2529" t="s">
        <v>15</v>
      </c>
      <c r="F2529" t="s">
        <v>23</v>
      </c>
      <c r="G2529">
        <v>42</v>
      </c>
      <c r="H2529">
        <v>6</v>
      </c>
      <c r="I2529">
        <v>0</v>
      </c>
      <c r="J2529">
        <v>2</v>
      </c>
      <c r="K2529">
        <v>1</v>
      </c>
      <c r="L2529">
        <v>1</v>
      </c>
      <c r="M2529">
        <v>95804.33</v>
      </c>
      <c r="N2529">
        <v>0</v>
      </c>
      <c r="P2529">
        <f t="shared" si="240"/>
        <v>0</v>
      </c>
      <c r="Q2529">
        <f t="shared" si="241"/>
        <v>6.4807406984078604</v>
      </c>
      <c r="W2529">
        <f t="shared" si="242"/>
        <v>639</v>
      </c>
      <c r="X2529" t="str">
        <f t="shared" si="243"/>
        <v>Hal</v>
      </c>
      <c r="Y2529" t="str">
        <f t="shared" si="244"/>
        <v>ale</v>
      </c>
      <c r="Z2529">
        <f t="shared" si="245"/>
        <v>4</v>
      </c>
    </row>
    <row r="2530" spans="1:26" x14ac:dyDescent="0.25">
      <c r="A2530">
        <v>2529</v>
      </c>
      <c r="B2530">
        <v>15654106</v>
      </c>
      <c r="C2530" t="s">
        <v>964</v>
      </c>
      <c r="D2530">
        <v>604</v>
      </c>
      <c r="E2530" t="s">
        <v>15</v>
      </c>
      <c r="F2530" t="s">
        <v>23</v>
      </c>
      <c r="G2530">
        <v>26</v>
      </c>
      <c r="H2530">
        <v>8</v>
      </c>
      <c r="I2530">
        <v>149542.51999999999</v>
      </c>
      <c r="J2530">
        <v>2</v>
      </c>
      <c r="K2530">
        <v>0</v>
      </c>
      <c r="L2530">
        <v>1</v>
      </c>
      <c r="M2530">
        <v>197911.52</v>
      </c>
      <c r="N2530">
        <v>0</v>
      </c>
      <c r="P2530">
        <f t="shared" si="240"/>
        <v>149542.51999999999</v>
      </c>
      <c r="Q2530">
        <f t="shared" si="241"/>
        <v>5.0990195135927845</v>
      </c>
      <c r="W2530">
        <f t="shared" si="242"/>
        <v>6794</v>
      </c>
      <c r="X2530" t="str">
        <f t="shared" si="243"/>
        <v>K?</v>
      </c>
      <c r="Y2530" t="str">
        <f t="shared" si="244"/>
        <v>K?</v>
      </c>
      <c r="Z2530">
        <f t="shared" si="245"/>
        <v>2</v>
      </c>
    </row>
    <row r="2531" spans="1:26" x14ac:dyDescent="0.25">
      <c r="A2531">
        <v>2530</v>
      </c>
      <c r="B2531">
        <v>15621653</v>
      </c>
      <c r="C2531" t="s">
        <v>648</v>
      </c>
      <c r="D2531">
        <v>716</v>
      </c>
      <c r="E2531" t="s">
        <v>15</v>
      </c>
      <c r="F2531" t="s">
        <v>16</v>
      </c>
      <c r="G2531">
        <v>29</v>
      </c>
      <c r="H2531">
        <v>10</v>
      </c>
      <c r="I2531">
        <v>87946.39</v>
      </c>
      <c r="J2531">
        <v>1</v>
      </c>
      <c r="K2531">
        <v>1</v>
      </c>
      <c r="L2531">
        <v>1</v>
      </c>
      <c r="M2531">
        <v>182531.74</v>
      </c>
      <c r="N2531">
        <v>0</v>
      </c>
      <c r="P2531">
        <f t="shared" si="240"/>
        <v>87946.39</v>
      </c>
      <c r="Q2531">
        <f t="shared" si="241"/>
        <v>5.3851648071345037</v>
      </c>
      <c r="W2531">
        <f t="shared" si="242"/>
        <v>2536</v>
      </c>
      <c r="X2531" t="str">
        <f t="shared" si="243"/>
        <v>Ric</v>
      </c>
      <c r="Y2531" t="str">
        <f t="shared" si="244"/>
        <v>ice</v>
      </c>
      <c r="Z2531">
        <f t="shared" si="245"/>
        <v>4</v>
      </c>
    </row>
    <row r="2532" spans="1:26" x14ac:dyDescent="0.25">
      <c r="A2532">
        <v>2531</v>
      </c>
      <c r="B2532">
        <v>15598086</v>
      </c>
      <c r="C2532" t="s">
        <v>323</v>
      </c>
      <c r="D2532">
        <v>624</v>
      </c>
      <c r="E2532" t="s">
        <v>15</v>
      </c>
      <c r="F2532" t="s">
        <v>16</v>
      </c>
      <c r="G2532">
        <v>45</v>
      </c>
      <c r="H2532">
        <v>3</v>
      </c>
      <c r="I2532">
        <v>68639.570000000007</v>
      </c>
      <c r="J2532">
        <v>1</v>
      </c>
      <c r="K2532">
        <v>1</v>
      </c>
      <c r="L2532">
        <v>0</v>
      </c>
      <c r="M2532">
        <v>168002.31</v>
      </c>
      <c r="N2532">
        <v>1</v>
      </c>
      <c r="P2532">
        <f t="shared" si="240"/>
        <v>68639.570000000007</v>
      </c>
      <c r="Q2532">
        <f t="shared" si="241"/>
        <v>6.7082039324993694</v>
      </c>
      <c r="W2532">
        <f t="shared" si="242"/>
        <v>6086</v>
      </c>
      <c r="X2532" t="str">
        <f t="shared" si="243"/>
        <v>Bro</v>
      </c>
      <c r="Y2532" t="str">
        <f t="shared" si="244"/>
        <v>own</v>
      </c>
      <c r="Z2532">
        <f t="shared" si="245"/>
        <v>5</v>
      </c>
    </row>
    <row r="2533" spans="1:26" x14ac:dyDescent="0.25">
      <c r="A2533">
        <v>2532</v>
      </c>
      <c r="B2533">
        <v>15752300</v>
      </c>
      <c r="C2533" t="s">
        <v>544</v>
      </c>
      <c r="D2533">
        <v>607</v>
      </c>
      <c r="E2533" t="s">
        <v>26</v>
      </c>
      <c r="F2533" t="s">
        <v>23</v>
      </c>
      <c r="G2533">
        <v>47</v>
      </c>
      <c r="H2533">
        <v>4</v>
      </c>
      <c r="I2533">
        <v>148826.32</v>
      </c>
      <c r="J2533">
        <v>1</v>
      </c>
      <c r="K2533">
        <v>1</v>
      </c>
      <c r="L2533">
        <v>1</v>
      </c>
      <c r="M2533">
        <v>79450.61</v>
      </c>
      <c r="N2533">
        <v>0</v>
      </c>
      <c r="P2533">
        <f t="shared" si="240"/>
        <v>148826.32</v>
      </c>
      <c r="Q2533">
        <f t="shared" si="241"/>
        <v>6.8556546004010439</v>
      </c>
      <c r="W2533">
        <f t="shared" si="242"/>
        <v>6681</v>
      </c>
      <c r="X2533" t="str">
        <f t="shared" si="243"/>
        <v>Sag</v>
      </c>
      <c r="Y2533" t="str">
        <f t="shared" si="244"/>
        <v>ese</v>
      </c>
      <c r="Z2533">
        <f t="shared" si="245"/>
        <v>6</v>
      </c>
    </row>
    <row r="2534" spans="1:26" x14ac:dyDescent="0.25">
      <c r="A2534">
        <v>2533</v>
      </c>
      <c r="B2534">
        <v>15658693</v>
      </c>
      <c r="C2534" t="s">
        <v>1381</v>
      </c>
      <c r="D2534">
        <v>827</v>
      </c>
      <c r="E2534" t="s">
        <v>15</v>
      </c>
      <c r="F2534" t="s">
        <v>16</v>
      </c>
      <c r="G2534">
        <v>60</v>
      </c>
      <c r="H2534">
        <v>2</v>
      </c>
      <c r="I2534">
        <v>0</v>
      </c>
      <c r="J2534">
        <v>2</v>
      </c>
      <c r="K2534">
        <v>0</v>
      </c>
      <c r="L2534">
        <v>1</v>
      </c>
      <c r="M2534">
        <v>60615.83</v>
      </c>
      <c r="N2534">
        <v>0</v>
      </c>
      <c r="P2534">
        <f t="shared" si="240"/>
        <v>0</v>
      </c>
      <c r="Q2534">
        <f t="shared" si="241"/>
        <v>7.745966692414834</v>
      </c>
      <c r="W2534">
        <f t="shared" si="242"/>
        <v>385</v>
      </c>
      <c r="X2534" t="str">
        <f t="shared" si="243"/>
        <v>Aks</v>
      </c>
      <c r="Y2534" t="str">
        <f t="shared" si="244"/>
        <v>ova</v>
      </c>
      <c r="Z2534">
        <f t="shared" si="245"/>
        <v>9</v>
      </c>
    </row>
    <row r="2535" spans="1:26" x14ac:dyDescent="0.25">
      <c r="A2535">
        <v>2534</v>
      </c>
      <c r="B2535">
        <v>15631838</v>
      </c>
      <c r="C2535" t="s">
        <v>392</v>
      </c>
      <c r="D2535">
        <v>606</v>
      </c>
      <c r="E2535" t="s">
        <v>15</v>
      </c>
      <c r="F2535" t="s">
        <v>23</v>
      </c>
      <c r="G2535">
        <v>61</v>
      </c>
      <c r="H2535">
        <v>5</v>
      </c>
      <c r="I2535">
        <v>108166.09</v>
      </c>
      <c r="J2535">
        <v>2</v>
      </c>
      <c r="K2535">
        <v>0</v>
      </c>
      <c r="L2535">
        <v>1</v>
      </c>
      <c r="M2535">
        <v>8643.2099999999991</v>
      </c>
      <c r="N2535">
        <v>0</v>
      </c>
      <c r="P2535">
        <f t="shared" si="240"/>
        <v>108166.09</v>
      </c>
      <c r="Q2535">
        <f t="shared" si="241"/>
        <v>7.810249675906654</v>
      </c>
      <c r="W2535">
        <f t="shared" si="242"/>
        <v>6717</v>
      </c>
      <c r="X2535" t="str">
        <f t="shared" si="243"/>
        <v>Fin</v>
      </c>
      <c r="Y2535" t="str">
        <f t="shared" si="244"/>
        <v>lay</v>
      </c>
      <c r="Z2535">
        <f t="shared" si="245"/>
        <v>7</v>
      </c>
    </row>
    <row r="2536" spans="1:26" x14ac:dyDescent="0.25">
      <c r="A2536">
        <v>2535</v>
      </c>
      <c r="B2536">
        <v>15803804</v>
      </c>
      <c r="C2536" t="s">
        <v>579</v>
      </c>
      <c r="D2536">
        <v>717</v>
      </c>
      <c r="E2536" t="s">
        <v>26</v>
      </c>
      <c r="F2536" t="s">
        <v>16</v>
      </c>
      <c r="G2536">
        <v>35</v>
      </c>
      <c r="H2536">
        <v>5</v>
      </c>
      <c r="I2536">
        <v>103214.71</v>
      </c>
      <c r="J2536">
        <v>1</v>
      </c>
      <c r="K2536">
        <v>1</v>
      </c>
      <c r="L2536">
        <v>0</v>
      </c>
      <c r="M2536">
        <v>172172.7</v>
      </c>
      <c r="N2536">
        <v>0</v>
      </c>
      <c r="P2536">
        <f t="shared" si="240"/>
        <v>103214.71</v>
      </c>
      <c r="Q2536">
        <f t="shared" si="241"/>
        <v>5.9160797830996161</v>
      </c>
      <c r="W2536">
        <f t="shared" si="242"/>
        <v>2502</v>
      </c>
      <c r="X2536" t="str">
        <f t="shared" si="243"/>
        <v>Wal</v>
      </c>
      <c r="Y2536" t="str">
        <f t="shared" si="244"/>
        <v>ker</v>
      </c>
      <c r="Z2536">
        <f t="shared" si="245"/>
        <v>6</v>
      </c>
    </row>
    <row r="2537" spans="1:26" x14ac:dyDescent="0.25">
      <c r="A2537">
        <v>2536</v>
      </c>
      <c r="B2537">
        <v>15578809</v>
      </c>
      <c r="C2537" t="s">
        <v>38</v>
      </c>
      <c r="D2537">
        <v>651</v>
      </c>
      <c r="E2537" t="s">
        <v>26</v>
      </c>
      <c r="F2537" t="s">
        <v>23</v>
      </c>
      <c r="G2537">
        <v>40</v>
      </c>
      <c r="H2537">
        <v>1</v>
      </c>
      <c r="I2537">
        <v>134760.21</v>
      </c>
      <c r="J2537">
        <v>2</v>
      </c>
      <c r="K2537">
        <v>0</v>
      </c>
      <c r="L2537">
        <v>0</v>
      </c>
      <c r="M2537">
        <v>174434.06</v>
      </c>
      <c r="N2537">
        <v>1</v>
      </c>
      <c r="P2537">
        <f t="shared" si="240"/>
        <v>134760.21</v>
      </c>
      <c r="Q2537">
        <f t="shared" si="241"/>
        <v>6.324555320336759</v>
      </c>
      <c r="W2537">
        <f t="shared" si="242"/>
        <v>5014</v>
      </c>
      <c r="X2537" t="str">
        <f t="shared" si="243"/>
        <v>Hao</v>
      </c>
      <c r="Y2537" t="str">
        <f t="shared" si="244"/>
        <v>Hao</v>
      </c>
      <c r="Z2537">
        <f t="shared" si="245"/>
        <v>3</v>
      </c>
    </row>
    <row r="2538" spans="1:26" x14ac:dyDescent="0.25">
      <c r="A2538">
        <v>2537</v>
      </c>
      <c r="B2538">
        <v>15752026</v>
      </c>
      <c r="C2538" t="s">
        <v>1382</v>
      </c>
      <c r="D2538">
        <v>691</v>
      </c>
      <c r="E2538" t="s">
        <v>15</v>
      </c>
      <c r="F2538" t="s">
        <v>23</v>
      </c>
      <c r="G2538">
        <v>58</v>
      </c>
      <c r="H2538">
        <v>3</v>
      </c>
      <c r="I2538">
        <v>0</v>
      </c>
      <c r="J2538">
        <v>1</v>
      </c>
      <c r="K2538">
        <v>0</v>
      </c>
      <c r="L2538">
        <v>1</v>
      </c>
      <c r="M2538">
        <v>194930.3</v>
      </c>
      <c r="N2538">
        <v>1</v>
      </c>
      <c r="P2538">
        <f t="shared" si="240"/>
        <v>0</v>
      </c>
      <c r="Q2538">
        <f t="shared" si="241"/>
        <v>7.6157731058639087</v>
      </c>
      <c r="W2538">
        <f t="shared" si="242"/>
        <v>3439</v>
      </c>
      <c r="X2538" t="str">
        <f t="shared" si="243"/>
        <v>Ham</v>
      </c>
      <c r="Y2538" t="str">
        <f t="shared" si="244"/>
        <v>mer</v>
      </c>
      <c r="Z2538">
        <f t="shared" si="245"/>
        <v>6</v>
      </c>
    </row>
    <row r="2539" spans="1:26" x14ac:dyDescent="0.25">
      <c r="A2539">
        <v>2538</v>
      </c>
      <c r="B2539">
        <v>15723706</v>
      </c>
      <c r="C2539" t="s">
        <v>1383</v>
      </c>
      <c r="D2539">
        <v>573</v>
      </c>
      <c r="E2539" t="s">
        <v>15</v>
      </c>
      <c r="F2539" t="s">
        <v>16</v>
      </c>
      <c r="G2539">
        <v>33</v>
      </c>
      <c r="H2539">
        <v>0</v>
      </c>
      <c r="I2539">
        <v>90124.64</v>
      </c>
      <c r="J2539">
        <v>1</v>
      </c>
      <c r="K2539">
        <v>1</v>
      </c>
      <c r="L2539">
        <v>0</v>
      </c>
      <c r="M2539">
        <v>137476.71</v>
      </c>
      <c r="N2539">
        <v>0</v>
      </c>
      <c r="P2539">
        <f t="shared" si="240"/>
        <v>90124.64</v>
      </c>
      <c r="Q2539">
        <f t="shared" si="241"/>
        <v>5.7445626465380286</v>
      </c>
      <c r="W2539">
        <f t="shared" si="242"/>
        <v>7804</v>
      </c>
      <c r="X2539" t="str">
        <f t="shared" si="243"/>
        <v>Abb</v>
      </c>
      <c r="Y2539" t="str">
        <f t="shared" si="244"/>
        <v>ott</v>
      </c>
      <c r="Z2539">
        <f t="shared" si="245"/>
        <v>6</v>
      </c>
    </row>
    <row r="2540" spans="1:26" x14ac:dyDescent="0.25">
      <c r="A2540">
        <v>2539</v>
      </c>
      <c r="B2540">
        <v>15752838</v>
      </c>
      <c r="C2540" t="s">
        <v>230</v>
      </c>
      <c r="D2540">
        <v>723</v>
      </c>
      <c r="E2540" t="s">
        <v>18</v>
      </c>
      <c r="F2540" t="s">
        <v>23</v>
      </c>
      <c r="G2540">
        <v>38</v>
      </c>
      <c r="H2540">
        <v>6</v>
      </c>
      <c r="I2540">
        <v>0</v>
      </c>
      <c r="J2540">
        <v>2</v>
      </c>
      <c r="K2540">
        <v>1</v>
      </c>
      <c r="L2540">
        <v>1</v>
      </c>
      <c r="M2540">
        <v>94415.6</v>
      </c>
      <c r="N2540">
        <v>0</v>
      </c>
      <c r="P2540">
        <f t="shared" si="240"/>
        <v>0</v>
      </c>
      <c r="Q2540">
        <f t="shared" si="241"/>
        <v>6.164414002968976</v>
      </c>
      <c r="W2540">
        <f t="shared" si="242"/>
        <v>2335</v>
      </c>
      <c r="X2540" t="str">
        <f t="shared" si="243"/>
        <v>Luc</v>
      </c>
      <c r="Y2540" t="str">
        <f t="shared" si="244"/>
        <v>cas</v>
      </c>
      <c r="Z2540">
        <f t="shared" si="245"/>
        <v>5</v>
      </c>
    </row>
    <row r="2541" spans="1:26" x14ac:dyDescent="0.25">
      <c r="A2541">
        <v>2540</v>
      </c>
      <c r="B2541">
        <v>15569571</v>
      </c>
      <c r="C2541" t="s">
        <v>1384</v>
      </c>
      <c r="D2541">
        <v>584</v>
      </c>
      <c r="E2541" t="s">
        <v>26</v>
      </c>
      <c r="F2541" t="s">
        <v>16</v>
      </c>
      <c r="G2541">
        <v>46</v>
      </c>
      <c r="H2541">
        <v>6</v>
      </c>
      <c r="I2541">
        <v>87361.02</v>
      </c>
      <c r="J2541">
        <v>2</v>
      </c>
      <c r="K2541">
        <v>1</v>
      </c>
      <c r="L2541">
        <v>0</v>
      </c>
      <c r="M2541">
        <v>120376.87</v>
      </c>
      <c r="N2541">
        <v>1</v>
      </c>
      <c r="P2541">
        <f t="shared" si="240"/>
        <v>87361.02</v>
      </c>
      <c r="Q2541">
        <f t="shared" si="241"/>
        <v>6.7823299831252681</v>
      </c>
      <c r="W2541">
        <f t="shared" si="242"/>
        <v>7467</v>
      </c>
      <c r="X2541" t="str">
        <f t="shared" si="243"/>
        <v>Dav</v>
      </c>
      <c r="Y2541" t="str">
        <f t="shared" si="244"/>
        <v>ova</v>
      </c>
      <c r="Z2541">
        <f t="shared" si="245"/>
        <v>8</v>
      </c>
    </row>
    <row r="2542" spans="1:26" x14ac:dyDescent="0.25">
      <c r="A2542">
        <v>2541</v>
      </c>
      <c r="B2542">
        <v>15769703</v>
      </c>
      <c r="C2542" t="s">
        <v>334</v>
      </c>
      <c r="D2542">
        <v>550</v>
      </c>
      <c r="E2542" t="s">
        <v>26</v>
      </c>
      <c r="F2542" t="s">
        <v>16</v>
      </c>
      <c r="G2542">
        <v>45</v>
      </c>
      <c r="H2542">
        <v>8</v>
      </c>
      <c r="I2542">
        <v>111257.59</v>
      </c>
      <c r="J2542">
        <v>1</v>
      </c>
      <c r="K2542">
        <v>0</v>
      </c>
      <c r="L2542">
        <v>0</v>
      </c>
      <c r="M2542">
        <v>97623.42</v>
      </c>
      <c r="N2542">
        <v>1</v>
      </c>
      <c r="P2542">
        <f t="shared" si="240"/>
        <v>111257.59</v>
      </c>
      <c r="Q2542">
        <f t="shared" si="241"/>
        <v>6.7082039324993694</v>
      </c>
      <c r="W2542">
        <f t="shared" si="242"/>
        <v>8380</v>
      </c>
      <c r="X2542" t="str">
        <f t="shared" si="243"/>
        <v>Wes</v>
      </c>
      <c r="Y2542" t="str">
        <f t="shared" si="244"/>
        <v>est</v>
      </c>
      <c r="Z2542">
        <f t="shared" si="245"/>
        <v>4</v>
      </c>
    </row>
    <row r="2543" spans="1:26" x14ac:dyDescent="0.25">
      <c r="A2543">
        <v>2542</v>
      </c>
      <c r="B2543">
        <v>15679770</v>
      </c>
      <c r="C2543" t="s">
        <v>235</v>
      </c>
      <c r="D2543">
        <v>611</v>
      </c>
      <c r="E2543" t="s">
        <v>15</v>
      </c>
      <c r="F2543" t="s">
        <v>16</v>
      </c>
      <c r="G2543">
        <v>61</v>
      </c>
      <c r="H2543">
        <v>3</v>
      </c>
      <c r="I2543">
        <v>131583.59</v>
      </c>
      <c r="J2543">
        <v>4</v>
      </c>
      <c r="K2543">
        <v>0</v>
      </c>
      <c r="L2543">
        <v>1</v>
      </c>
      <c r="M2543">
        <v>66238.23</v>
      </c>
      <c r="N2543">
        <v>1</v>
      </c>
      <c r="P2543">
        <f t="shared" si="240"/>
        <v>131583.59</v>
      </c>
      <c r="Q2543">
        <f t="shared" si="241"/>
        <v>7.810249675906654</v>
      </c>
      <c r="W2543">
        <f t="shared" si="242"/>
        <v>6541</v>
      </c>
      <c r="X2543" t="str">
        <f t="shared" si="243"/>
        <v>Smi</v>
      </c>
      <c r="Y2543" t="str">
        <f t="shared" si="244"/>
        <v>ith</v>
      </c>
      <c r="Z2543">
        <f t="shared" si="245"/>
        <v>5</v>
      </c>
    </row>
    <row r="2544" spans="1:26" x14ac:dyDescent="0.25">
      <c r="A2544">
        <v>2543</v>
      </c>
      <c r="B2544">
        <v>15791102</v>
      </c>
      <c r="C2544" t="s">
        <v>461</v>
      </c>
      <c r="D2544">
        <v>549</v>
      </c>
      <c r="E2544" t="s">
        <v>26</v>
      </c>
      <c r="F2544" t="s">
        <v>23</v>
      </c>
      <c r="G2544">
        <v>41</v>
      </c>
      <c r="H2544">
        <v>9</v>
      </c>
      <c r="I2544">
        <v>95020.800000000003</v>
      </c>
      <c r="J2544">
        <v>3</v>
      </c>
      <c r="K2544">
        <v>1</v>
      </c>
      <c r="L2544">
        <v>1</v>
      </c>
      <c r="M2544">
        <v>131710.59</v>
      </c>
      <c r="N2544">
        <v>1</v>
      </c>
      <c r="P2544">
        <f t="shared" si="240"/>
        <v>95020.800000000003</v>
      </c>
      <c r="Q2544">
        <f t="shared" si="241"/>
        <v>6.4031242374328485</v>
      </c>
      <c r="W2544">
        <f t="shared" si="242"/>
        <v>8411</v>
      </c>
      <c r="X2544" t="str">
        <f t="shared" si="243"/>
        <v>Mai</v>
      </c>
      <c r="Y2544" t="str">
        <f t="shared" si="244"/>
        <v>Mai</v>
      </c>
      <c r="Z2544">
        <f t="shared" si="245"/>
        <v>3</v>
      </c>
    </row>
    <row r="2545" spans="1:26" x14ac:dyDescent="0.25">
      <c r="A2545">
        <v>2544</v>
      </c>
      <c r="B2545">
        <v>15655192</v>
      </c>
      <c r="C2545" t="s">
        <v>1107</v>
      </c>
      <c r="D2545">
        <v>850</v>
      </c>
      <c r="E2545" t="s">
        <v>18</v>
      </c>
      <c r="F2545" t="s">
        <v>16</v>
      </c>
      <c r="G2545">
        <v>24</v>
      </c>
      <c r="H2545">
        <v>1</v>
      </c>
      <c r="I2545">
        <v>0</v>
      </c>
      <c r="J2545">
        <v>2</v>
      </c>
      <c r="K2545">
        <v>0</v>
      </c>
      <c r="L2545">
        <v>1</v>
      </c>
      <c r="M2545">
        <v>69052.87</v>
      </c>
      <c r="N2545">
        <v>0</v>
      </c>
      <c r="P2545">
        <f t="shared" si="240"/>
        <v>0</v>
      </c>
      <c r="Q2545">
        <f t="shared" si="241"/>
        <v>4.8989794855663558</v>
      </c>
      <c r="W2545">
        <f t="shared" si="242"/>
        <v>1</v>
      </c>
      <c r="X2545" t="str">
        <f t="shared" si="243"/>
        <v>Fio</v>
      </c>
      <c r="Y2545" t="str">
        <f t="shared" si="244"/>
        <v>ino</v>
      </c>
      <c r="Z2545">
        <f t="shared" si="245"/>
        <v>10</v>
      </c>
    </row>
    <row r="2546" spans="1:26" x14ac:dyDescent="0.25">
      <c r="A2546">
        <v>2545</v>
      </c>
      <c r="B2546">
        <v>15709487</v>
      </c>
      <c r="C2546" t="s">
        <v>232</v>
      </c>
      <c r="D2546">
        <v>668</v>
      </c>
      <c r="E2546" t="s">
        <v>26</v>
      </c>
      <c r="F2546" t="s">
        <v>23</v>
      </c>
      <c r="G2546">
        <v>34</v>
      </c>
      <c r="H2546">
        <v>5</v>
      </c>
      <c r="I2546">
        <v>80242.37</v>
      </c>
      <c r="J2546">
        <v>2</v>
      </c>
      <c r="K2546">
        <v>0</v>
      </c>
      <c r="L2546">
        <v>0</v>
      </c>
      <c r="M2546">
        <v>56780.97</v>
      </c>
      <c r="N2546">
        <v>0</v>
      </c>
      <c r="P2546">
        <f t="shared" si="240"/>
        <v>80242.37</v>
      </c>
      <c r="Q2546">
        <f t="shared" si="241"/>
        <v>5.8309518948453007</v>
      </c>
      <c r="W2546">
        <f t="shared" si="242"/>
        <v>4344</v>
      </c>
      <c r="X2546" t="str">
        <f t="shared" si="243"/>
        <v>Fre</v>
      </c>
      <c r="Y2546" t="str">
        <f t="shared" si="244"/>
        <v>man</v>
      </c>
      <c r="Z2546">
        <f t="shared" si="245"/>
        <v>7</v>
      </c>
    </row>
    <row r="2547" spans="1:26" x14ac:dyDescent="0.25">
      <c r="A2547">
        <v>2546</v>
      </c>
      <c r="B2547">
        <v>15687130</v>
      </c>
      <c r="C2547" t="s">
        <v>1385</v>
      </c>
      <c r="D2547">
        <v>686</v>
      </c>
      <c r="E2547" t="s">
        <v>15</v>
      </c>
      <c r="F2547" t="s">
        <v>16</v>
      </c>
      <c r="G2547">
        <v>43</v>
      </c>
      <c r="H2547">
        <v>0</v>
      </c>
      <c r="I2547">
        <v>0</v>
      </c>
      <c r="J2547">
        <v>1</v>
      </c>
      <c r="K2547">
        <v>1</v>
      </c>
      <c r="L2547">
        <v>1</v>
      </c>
      <c r="M2547">
        <v>170072.9</v>
      </c>
      <c r="N2547">
        <v>0</v>
      </c>
      <c r="P2547">
        <f t="shared" si="240"/>
        <v>0</v>
      </c>
      <c r="Q2547">
        <f t="shared" si="241"/>
        <v>6.5574385243020004</v>
      </c>
      <c r="W2547">
        <f t="shared" si="242"/>
        <v>3610</v>
      </c>
      <c r="X2547" t="str">
        <f t="shared" si="243"/>
        <v>Nke</v>
      </c>
      <c r="Y2547" t="str">
        <f t="shared" si="244"/>
        <v>ika</v>
      </c>
      <c r="Z2547">
        <f t="shared" si="245"/>
        <v>8</v>
      </c>
    </row>
    <row r="2548" spans="1:26" x14ac:dyDescent="0.25">
      <c r="A2548">
        <v>2547</v>
      </c>
      <c r="B2548">
        <v>15755178</v>
      </c>
      <c r="C2548" t="s">
        <v>1318</v>
      </c>
      <c r="D2548">
        <v>660</v>
      </c>
      <c r="E2548" t="s">
        <v>15</v>
      </c>
      <c r="F2548" t="s">
        <v>23</v>
      </c>
      <c r="G2548">
        <v>50</v>
      </c>
      <c r="H2548">
        <v>1</v>
      </c>
      <c r="I2548">
        <v>0</v>
      </c>
      <c r="J2548">
        <v>3</v>
      </c>
      <c r="K2548">
        <v>1</v>
      </c>
      <c r="L2548">
        <v>1</v>
      </c>
      <c r="M2548">
        <v>191849.15</v>
      </c>
      <c r="N2548">
        <v>1</v>
      </c>
      <c r="P2548">
        <f t="shared" si="240"/>
        <v>0</v>
      </c>
      <c r="Q2548">
        <f t="shared" si="241"/>
        <v>7.0710678118654755</v>
      </c>
      <c r="W2548">
        <f t="shared" si="242"/>
        <v>4654</v>
      </c>
      <c r="X2548" t="str">
        <f t="shared" si="243"/>
        <v>Ram</v>
      </c>
      <c r="Y2548" t="str">
        <f t="shared" si="244"/>
        <v>mos</v>
      </c>
      <c r="Z2548">
        <f t="shared" si="245"/>
        <v>5</v>
      </c>
    </row>
    <row r="2549" spans="1:26" x14ac:dyDescent="0.25">
      <c r="A2549">
        <v>2548</v>
      </c>
      <c r="B2549">
        <v>15634772</v>
      </c>
      <c r="C2549" t="s">
        <v>1386</v>
      </c>
      <c r="D2549">
        <v>682</v>
      </c>
      <c r="E2549" t="s">
        <v>18</v>
      </c>
      <c r="F2549" t="s">
        <v>16</v>
      </c>
      <c r="G2549">
        <v>59</v>
      </c>
      <c r="H2549">
        <v>0</v>
      </c>
      <c r="I2549">
        <v>122661.39</v>
      </c>
      <c r="J2549">
        <v>1</v>
      </c>
      <c r="K2549">
        <v>0</v>
      </c>
      <c r="L2549">
        <v>1</v>
      </c>
      <c r="M2549">
        <v>84803.76</v>
      </c>
      <c r="N2549">
        <v>0</v>
      </c>
      <c r="P2549">
        <f t="shared" si="240"/>
        <v>122661.39</v>
      </c>
      <c r="Q2549">
        <f t="shared" si="241"/>
        <v>7.6811457478686078</v>
      </c>
      <c r="W2549">
        <f t="shared" si="242"/>
        <v>3790</v>
      </c>
      <c r="X2549" t="str">
        <f t="shared" si="243"/>
        <v>Mar</v>
      </c>
      <c r="Y2549" t="str">
        <f t="shared" si="244"/>
        <v>rio</v>
      </c>
      <c r="Z2549">
        <f t="shared" si="245"/>
        <v>5</v>
      </c>
    </row>
    <row r="2550" spans="1:26" x14ac:dyDescent="0.25">
      <c r="A2550">
        <v>2549</v>
      </c>
      <c r="B2550">
        <v>15617197</v>
      </c>
      <c r="C2550" t="s">
        <v>779</v>
      </c>
      <c r="D2550">
        <v>524</v>
      </c>
      <c r="E2550" t="s">
        <v>15</v>
      </c>
      <c r="F2550" t="s">
        <v>23</v>
      </c>
      <c r="G2550">
        <v>50</v>
      </c>
      <c r="H2550">
        <v>4</v>
      </c>
      <c r="I2550">
        <v>0</v>
      </c>
      <c r="J2550">
        <v>2</v>
      </c>
      <c r="K2550">
        <v>1</v>
      </c>
      <c r="L2550">
        <v>1</v>
      </c>
      <c r="M2550">
        <v>31840.59</v>
      </c>
      <c r="N2550">
        <v>1</v>
      </c>
      <c r="P2550">
        <f t="shared" si="240"/>
        <v>0</v>
      </c>
      <c r="Q2550">
        <f t="shared" si="241"/>
        <v>7.0710678118654755</v>
      </c>
      <c r="W2550">
        <f t="shared" si="242"/>
        <v>8950</v>
      </c>
      <c r="X2550" t="str">
        <f t="shared" si="243"/>
        <v>Chi</v>
      </c>
      <c r="Y2550" t="str">
        <f t="shared" si="244"/>
        <v>ien</v>
      </c>
      <c r="Z2550">
        <f t="shared" si="245"/>
        <v>5</v>
      </c>
    </row>
    <row r="2551" spans="1:26" x14ac:dyDescent="0.25">
      <c r="A2551">
        <v>2550</v>
      </c>
      <c r="B2551">
        <v>15631240</v>
      </c>
      <c r="C2551" t="s">
        <v>271</v>
      </c>
      <c r="D2551">
        <v>645</v>
      </c>
      <c r="E2551" t="s">
        <v>15</v>
      </c>
      <c r="F2551" t="s">
        <v>16</v>
      </c>
      <c r="G2551">
        <v>36</v>
      </c>
      <c r="H2551">
        <v>8</v>
      </c>
      <c r="I2551">
        <v>0</v>
      </c>
      <c r="J2551">
        <v>2</v>
      </c>
      <c r="K2551">
        <v>1</v>
      </c>
      <c r="L2551">
        <v>1</v>
      </c>
      <c r="M2551">
        <v>12096.61</v>
      </c>
      <c r="N2551">
        <v>1</v>
      </c>
      <c r="P2551">
        <f t="shared" si="240"/>
        <v>0</v>
      </c>
      <c r="Q2551">
        <f t="shared" si="241"/>
        <v>6</v>
      </c>
      <c r="W2551">
        <f t="shared" si="242"/>
        <v>5260</v>
      </c>
      <c r="X2551" t="str">
        <f t="shared" si="243"/>
        <v>Dub</v>
      </c>
      <c r="Y2551" t="str">
        <f t="shared" si="244"/>
        <v>ina</v>
      </c>
      <c r="Z2551">
        <f t="shared" si="245"/>
        <v>8</v>
      </c>
    </row>
    <row r="2552" spans="1:26" x14ac:dyDescent="0.25">
      <c r="A2552">
        <v>2551</v>
      </c>
      <c r="B2552">
        <v>15784301</v>
      </c>
      <c r="C2552" t="s">
        <v>1109</v>
      </c>
      <c r="D2552">
        <v>850</v>
      </c>
      <c r="E2552" t="s">
        <v>15</v>
      </c>
      <c r="F2552" t="s">
        <v>23</v>
      </c>
      <c r="G2552">
        <v>42</v>
      </c>
      <c r="H2552">
        <v>0</v>
      </c>
      <c r="I2552">
        <v>0</v>
      </c>
      <c r="J2552">
        <v>2</v>
      </c>
      <c r="K2552">
        <v>1</v>
      </c>
      <c r="L2552">
        <v>0</v>
      </c>
      <c r="M2552">
        <v>44165.84</v>
      </c>
      <c r="N2552">
        <v>0</v>
      </c>
      <c r="P2552">
        <f t="shared" si="240"/>
        <v>0</v>
      </c>
      <c r="Q2552">
        <f t="shared" si="241"/>
        <v>6.4807406984078604</v>
      </c>
      <c r="W2552">
        <f t="shared" si="242"/>
        <v>1</v>
      </c>
      <c r="X2552" t="str">
        <f t="shared" si="243"/>
        <v>Wan</v>
      </c>
      <c r="Y2552" t="str">
        <f t="shared" si="244"/>
        <v>ang</v>
      </c>
      <c r="Z2552">
        <f t="shared" si="245"/>
        <v>4</v>
      </c>
    </row>
    <row r="2553" spans="1:26" x14ac:dyDescent="0.25">
      <c r="A2553">
        <v>2552</v>
      </c>
      <c r="B2553">
        <v>15631310</v>
      </c>
      <c r="C2553" t="s">
        <v>314</v>
      </c>
      <c r="D2553">
        <v>537</v>
      </c>
      <c r="E2553" t="s">
        <v>15</v>
      </c>
      <c r="F2553" t="s">
        <v>16</v>
      </c>
      <c r="G2553">
        <v>53</v>
      </c>
      <c r="H2553">
        <v>3</v>
      </c>
      <c r="I2553">
        <v>0</v>
      </c>
      <c r="J2553">
        <v>1</v>
      </c>
      <c r="K2553">
        <v>1</v>
      </c>
      <c r="L2553">
        <v>1</v>
      </c>
      <c r="M2553">
        <v>91406.62</v>
      </c>
      <c r="N2553">
        <v>0</v>
      </c>
      <c r="P2553">
        <f t="shared" si="240"/>
        <v>0</v>
      </c>
      <c r="Q2553">
        <f t="shared" si="241"/>
        <v>7.2801098892805181</v>
      </c>
      <c r="W2553">
        <f t="shared" si="242"/>
        <v>8682</v>
      </c>
      <c r="X2553" t="str">
        <f t="shared" si="243"/>
        <v>Hsi</v>
      </c>
      <c r="Y2553" t="str">
        <f t="shared" si="244"/>
        <v>ieh</v>
      </c>
      <c r="Z2553">
        <f t="shared" si="245"/>
        <v>5</v>
      </c>
    </row>
    <row r="2554" spans="1:26" x14ac:dyDescent="0.25">
      <c r="A2554">
        <v>2553</v>
      </c>
      <c r="B2554">
        <v>15756560</v>
      </c>
      <c r="C2554" t="s">
        <v>201</v>
      </c>
      <c r="D2554">
        <v>599</v>
      </c>
      <c r="E2554" t="s">
        <v>18</v>
      </c>
      <c r="F2554" t="s">
        <v>16</v>
      </c>
      <c r="G2554">
        <v>46</v>
      </c>
      <c r="H2554">
        <v>7</v>
      </c>
      <c r="I2554">
        <v>81742.84</v>
      </c>
      <c r="J2554">
        <v>2</v>
      </c>
      <c r="K2554">
        <v>1</v>
      </c>
      <c r="L2554">
        <v>0</v>
      </c>
      <c r="M2554">
        <v>83282.210000000006</v>
      </c>
      <c r="N2554">
        <v>0</v>
      </c>
      <c r="P2554">
        <f t="shared" si="240"/>
        <v>81742.84</v>
      </c>
      <c r="Q2554">
        <f t="shared" si="241"/>
        <v>6.7823299831252681</v>
      </c>
      <c r="W2554">
        <f t="shared" si="242"/>
        <v>6967</v>
      </c>
      <c r="X2554" t="str">
        <f t="shared" si="243"/>
        <v>Mor</v>
      </c>
      <c r="Y2554" t="str">
        <f t="shared" si="244"/>
        <v>ran</v>
      </c>
      <c r="Z2554">
        <f t="shared" si="245"/>
        <v>5</v>
      </c>
    </row>
    <row r="2555" spans="1:26" x14ac:dyDescent="0.25">
      <c r="A2555">
        <v>2554</v>
      </c>
      <c r="B2555">
        <v>15732270</v>
      </c>
      <c r="C2555" t="s">
        <v>118</v>
      </c>
      <c r="D2555">
        <v>727</v>
      </c>
      <c r="E2555" t="s">
        <v>18</v>
      </c>
      <c r="F2555" t="s">
        <v>23</v>
      </c>
      <c r="G2555">
        <v>71</v>
      </c>
      <c r="H2555">
        <v>8</v>
      </c>
      <c r="I2555">
        <v>0</v>
      </c>
      <c r="J2555">
        <v>1</v>
      </c>
      <c r="K2555">
        <v>1</v>
      </c>
      <c r="L2555">
        <v>1</v>
      </c>
      <c r="M2555">
        <v>198446.91</v>
      </c>
      <c r="N2555">
        <v>1</v>
      </c>
      <c r="P2555">
        <f t="shared" si="240"/>
        <v>0</v>
      </c>
      <c r="Q2555">
        <f t="shared" si="241"/>
        <v>8.426149773176359</v>
      </c>
      <c r="W2555">
        <f t="shared" si="242"/>
        <v>2206</v>
      </c>
      <c r="X2555" t="str">
        <f t="shared" si="243"/>
        <v>Hun</v>
      </c>
      <c r="Y2555" t="str">
        <f t="shared" si="244"/>
        <v>ung</v>
      </c>
      <c r="Z2555">
        <f t="shared" si="245"/>
        <v>4</v>
      </c>
    </row>
    <row r="2556" spans="1:26" x14ac:dyDescent="0.25">
      <c r="A2556">
        <v>2555</v>
      </c>
      <c r="B2556">
        <v>15739357</v>
      </c>
      <c r="C2556" t="s">
        <v>512</v>
      </c>
      <c r="D2556">
        <v>756</v>
      </c>
      <c r="E2556" t="s">
        <v>18</v>
      </c>
      <c r="F2556" t="s">
        <v>23</v>
      </c>
      <c r="G2556">
        <v>30</v>
      </c>
      <c r="H2556">
        <v>2</v>
      </c>
      <c r="I2556">
        <v>145127.85</v>
      </c>
      <c r="J2556">
        <v>1</v>
      </c>
      <c r="K2556">
        <v>0</v>
      </c>
      <c r="L2556">
        <v>0</v>
      </c>
      <c r="M2556">
        <v>7554.68</v>
      </c>
      <c r="N2556">
        <v>0</v>
      </c>
      <c r="P2556">
        <f t="shared" si="240"/>
        <v>145127.85</v>
      </c>
      <c r="Q2556">
        <f t="shared" si="241"/>
        <v>5.4772255750516612</v>
      </c>
      <c r="W2556">
        <f t="shared" si="242"/>
        <v>1441</v>
      </c>
      <c r="X2556" t="str">
        <f t="shared" si="243"/>
        <v>Mos</v>
      </c>
      <c r="Y2556" t="str">
        <f t="shared" si="244"/>
        <v>oss</v>
      </c>
      <c r="Z2556">
        <f t="shared" si="245"/>
        <v>4</v>
      </c>
    </row>
    <row r="2557" spans="1:26" x14ac:dyDescent="0.25">
      <c r="A2557">
        <v>2556</v>
      </c>
      <c r="B2557">
        <v>15771540</v>
      </c>
      <c r="C2557" t="s">
        <v>1217</v>
      </c>
      <c r="D2557">
        <v>755</v>
      </c>
      <c r="E2557" t="s">
        <v>15</v>
      </c>
      <c r="F2557" t="s">
        <v>23</v>
      </c>
      <c r="G2557">
        <v>38</v>
      </c>
      <c r="H2557">
        <v>9</v>
      </c>
      <c r="I2557">
        <v>148912.44</v>
      </c>
      <c r="J2557">
        <v>1</v>
      </c>
      <c r="K2557">
        <v>1</v>
      </c>
      <c r="L2557">
        <v>0</v>
      </c>
      <c r="M2557">
        <v>80416.160000000003</v>
      </c>
      <c r="N2557">
        <v>0</v>
      </c>
      <c r="P2557">
        <f t="shared" si="240"/>
        <v>148912.44</v>
      </c>
      <c r="Q2557">
        <f t="shared" si="241"/>
        <v>6.164414002968976</v>
      </c>
      <c r="W2557">
        <f t="shared" si="242"/>
        <v>1471</v>
      </c>
      <c r="X2557" t="str">
        <f t="shared" si="243"/>
        <v>Fed</v>
      </c>
      <c r="Y2557" t="str">
        <f t="shared" si="244"/>
        <v>ova</v>
      </c>
      <c r="Z2557">
        <f t="shared" si="245"/>
        <v>8</v>
      </c>
    </row>
    <row r="2558" spans="1:26" x14ac:dyDescent="0.25">
      <c r="A2558">
        <v>2557</v>
      </c>
      <c r="B2558">
        <v>15567486</v>
      </c>
      <c r="C2558" t="s">
        <v>148</v>
      </c>
      <c r="D2558">
        <v>634</v>
      </c>
      <c r="E2558" t="s">
        <v>18</v>
      </c>
      <c r="F2558" t="s">
        <v>16</v>
      </c>
      <c r="G2558">
        <v>41</v>
      </c>
      <c r="H2558">
        <v>4</v>
      </c>
      <c r="I2558">
        <v>0</v>
      </c>
      <c r="J2558">
        <v>2</v>
      </c>
      <c r="K2558">
        <v>1</v>
      </c>
      <c r="L2558">
        <v>1</v>
      </c>
      <c r="M2558">
        <v>164549.74</v>
      </c>
      <c r="N2558">
        <v>0</v>
      </c>
      <c r="P2558">
        <f t="shared" si="240"/>
        <v>0</v>
      </c>
      <c r="Q2558">
        <f t="shared" si="241"/>
        <v>6.4031242374328485</v>
      </c>
      <c r="W2558">
        <f t="shared" si="242"/>
        <v>5693</v>
      </c>
      <c r="X2558" t="str">
        <f t="shared" si="243"/>
        <v>Li</v>
      </c>
      <c r="Y2558" t="str">
        <f t="shared" si="244"/>
        <v>Li</v>
      </c>
      <c r="Z2558">
        <f t="shared" si="245"/>
        <v>2</v>
      </c>
    </row>
    <row r="2559" spans="1:26" x14ac:dyDescent="0.25">
      <c r="A2559">
        <v>2558</v>
      </c>
      <c r="B2559">
        <v>15714634</v>
      </c>
      <c r="C2559" t="s">
        <v>46</v>
      </c>
      <c r="D2559">
        <v>837</v>
      </c>
      <c r="E2559" t="s">
        <v>15</v>
      </c>
      <c r="F2559" t="s">
        <v>23</v>
      </c>
      <c r="G2559">
        <v>26</v>
      </c>
      <c r="H2559">
        <v>4</v>
      </c>
      <c r="I2559">
        <v>89900.24</v>
      </c>
      <c r="J2559">
        <v>2</v>
      </c>
      <c r="K2559">
        <v>1</v>
      </c>
      <c r="L2559">
        <v>0</v>
      </c>
      <c r="M2559">
        <v>175477.03</v>
      </c>
      <c r="N2559">
        <v>0</v>
      </c>
      <c r="P2559">
        <f t="shared" si="240"/>
        <v>89900.24</v>
      </c>
      <c r="Q2559">
        <f t="shared" si="241"/>
        <v>5.0990195135927845</v>
      </c>
      <c r="W2559">
        <f t="shared" si="242"/>
        <v>308</v>
      </c>
      <c r="X2559" t="str">
        <f t="shared" si="243"/>
        <v>Neb</v>
      </c>
      <c r="Y2559" t="str">
        <f t="shared" si="244"/>
        <v>chi</v>
      </c>
      <c r="Z2559">
        <f t="shared" si="245"/>
        <v>7</v>
      </c>
    </row>
    <row r="2560" spans="1:26" x14ac:dyDescent="0.25">
      <c r="A2560">
        <v>2559</v>
      </c>
      <c r="B2560">
        <v>15727021</v>
      </c>
      <c r="C2560" t="s">
        <v>485</v>
      </c>
      <c r="D2560">
        <v>727</v>
      </c>
      <c r="E2560" t="s">
        <v>26</v>
      </c>
      <c r="F2560" t="s">
        <v>16</v>
      </c>
      <c r="G2560">
        <v>30</v>
      </c>
      <c r="H2560">
        <v>8</v>
      </c>
      <c r="I2560">
        <v>119027.28</v>
      </c>
      <c r="J2560">
        <v>2</v>
      </c>
      <c r="K2560">
        <v>1</v>
      </c>
      <c r="L2560">
        <v>1</v>
      </c>
      <c r="M2560">
        <v>137903.54</v>
      </c>
      <c r="N2560">
        <v>0</v>
      </c>
      <c r="P2560">
        <f t="shared" si="240"/>
        <v>119027.28</v>
      </c>
      <c r="Q2560">
        <f t="shared" si="241"/>
        <v>5.4772255750516612</v>
      </c>
      <c r="W2560">
        <f t="shared" si="242"/>
        <v>2206</v>
      </c>
      <c r="X2560" t="str">
        <f t="shared" si="243"/>
        <v>Obi</v>
      </c>
      <c r="Y2560" t="str">
        <f t="shared" si="244"/>
        <v>alo</v>
      </c>
      <c r="Z2560">
        <f t="shared" si="245"/>
        <v>6</v>
      </c>
    </row>
    <row r="2561" spans="1:26" x14ac:dyDescent="0.25">
      <c r="A2561">
        <v>2560</v>
      </c>
      <c r="B2561">
        <v>15650670</v>
      </c>
      <c r="C2561" t="s">
        <v>1043</v>
      </c>
      <c r="D2561">
        <v>567</v>
      </c>
      <c r="E2561" t="s">
        <v>26</v>
      </c>
      <c r="F2561" t="s">
        <v>16</v>
      </c>
      <c r="G2561">
        <v>40</v>
      </c>
      <c r="H2561">
        <v>2</v>
      </c>
      <c r="I2561">
        <v>105222.86</v>
      </c>
      <c r="J2561">
        <v>2</v>
      </c>
      <c r="K2561">
        <v>1</v>
      </c>
      <c r="L2561">
        <v>0</v>
      </c>
      <c r="M2561">
        <v>93795.86</v>
      </c>
      <c r="N2561">
        <v>0</v>
      </c>
      <c r="P2561">
        <f t="shared" si="240"/>
        <v>105222.86</v>
      </c>
      <c r="Q2561">
        <f t="shared" si="241"/>
        <v>6.324555320336759</v>
      </c>
      <c r="W2561">
        <f t="shared" si="242"/>
        <v>7959</v>
      </c>
      <c r="X2561" t="str">
        <f t="shared" si="243"/>
        <v>Bat</v>
      </c>
      <c r="Y2561" t="str">
        <f t="shared" si="244"/>
        <v>son</v>
      </c>
      <c r="Z2561">
        <f t="shared" si="245"/>
        <v>7</v>
      </c>
    </row>
    <row r="2562" spans="1:26" x14ac:dyDescent="0.25">
      <c r="A2562">
        <v>2561</v>
      </c>
      <c r="B2562">
        <v>15711834</v>
      </c>
      <c r="C2562" t="s">
        <v>1387</v>
      </c>
      <c r="D2562">
        <v>650</v>
      </c>
      <c r="E2562" t="s">
        <v>18</v>
      </c>
      <c r="F2562" t="s">
        <v>16</v>
      </c>
      <c r="G2562">
        <v>30</v>
      </c>
      <c r="H2562">
        <v>6</v>
      </c>
      <c r="I2562">
        <v>0</v>
      </c>
      <c r="J2562">
        <v>1</v>
      </c>
      <c r="K2562">
        <v>0</v>
      </c>
      <c r="L2562">
        <v>0</v>
      </c>
      <c r="M2562">
        <v>67997.13</v>
      </c>
      <c r="N2562">
        <v>1</v>
      </c>
      <c r="P2562">
        <f t="shared" ref="P2562:P2625" si="246">ROUND(I2562,2)</f>
        <v>0</v>
      </c>
      <c r="Q2562">
        <f t="shared" ref="Q2562:Q2625" si="247">SQRT(G:G)</f>
        <v>5.4772255750516612</v>
      </c>
      <c r="W2562">
        <f t="shared" ref="W2562:W2625" si="248">RANK(D2562,D:D)</f>
        <v>5064</v>
      </c>
      <c r="X2562" t="str">
        <f t="shared" ref="X2562:X2625" si="249">LEFT(C:C,3)</f>
        <v>Lon</v>
      </c>
      <c r="Y2562" t="str">
        <f t="shared" ref="Y2562:Y2625" si="250">RIGHT(C:C,3)</f>
        <v>ong</v>
      </c>
      <c r="Z2562">
        <f t="shared" ref="Z2562:Z2625" si="251">LEN(C:C)</f>
        <v>4</v>
      </c>
    </row>
    <row r="2563" spans="1:26" x14ac:dyDescent="0.25">
      <c r="A2563">
        <v>2562</v>
      </c>
      <c r="B2563">
        <v>15729763</v>
      </c>
      <c r="C2563" t="s">
        <v>1388</v>
      </c>
      <c r="D2563">
        <v>655</v>
      </c>
      <c r="E2563" t="s">
        <v>18</v>
      </c>
      <c r="F2563" t="s">
        <v>23</v>
      </c>
      <c r="G2563">
        <v>34</v>
      </c>
      <c r="H2563">
        <v>1</v>
      </c>
      <c r="I2563">
        <v>116114.93</v>
      </c>
      <c r="J2563">
        <v>1</v>
      </c>
      <c r="K2563">
        <v>1</v>
      </c>
      <c r="L2563">
        <v>1</v>
      </c>
      <c r="M2563">
        <v>49492.15</v>
      </c>
      <c r="N2563">
        <v>0</v>
      </c>
      <c r="P2563">
        <f t="shared" si="246"/>
        <v>116114.93</v>
      </c>
      <c r="Q2563">
        <f t="shared" si="247"/>
        <v>5.8309518948453007</v>
      </c>
      <c r="W2563">
        <f t="shared" si="248"/>
        <v>4845</v>
      </c>
      <c r="X2563" t="str">
        <f t="shared" si="249"/>
        <v>Nel</v>
      </c>
      <c r="Y2563" t="str">
        <f t="shared" si="250"/>
        <v>son</v>
      </c>
      <c r="Z2563">
        <f t="shared" si="251"/>
        <v>6</v>
      </c>
    </row>
    <row r="2564" spans="1:26" x14ac:dyDescent="0.25">
      <c r="A2564">
        <v>2563</v>
      </c>
      <c r="B2564">
        <v>15646566</v>
      </c>
      <c r="C2564" t="s">
        <v>529</v>
      </c>
      <c r="D2564">
        <v>763</v>
      </c>
      <c r="E2564" t="s">
        <v>15</v>
      </c>
      <c r="F2564" t="s">
        <v>16</v>
      </c>
      <c r="G2564">
        <v>58</v>
      </c>
      <c r="H2564">
        <v>9</v>
      </c>
      <c r="I2564">
        <v>187911.55</v>
      </c>
      <c r="J2564">
        <v>1</v>
      </c>
      <c r="K2564">
        <v>0</v>
      </c>
      <c r="L2564">
        <v>1</v>
      </c>
      <c r="M2564">
        <v>35825.18</v>
      </c>
      <c r="N2564">
        <v>0</v>
      </c>
      <c r="P2564">
        <f t="shared" si="246"/>
        <v>187911.55</v>
      </c>
      <c r="Q2564">
        <f t="shared" si="247"/>
        <v>7.6157731058639087</v>
      </c>
      <c r="W2564">
        <f t="shared" si="248"/>
        <v>1289</v>
      </c>
      <c r="X2564" t="str">
        <f t="shared" si="249"/>
        <v>Bel</v>
      </c>
      <c r="Y2564" t="str">
        <f t="shared" si="250"/>
        <v>ell</v>
      </c>
      <c r="Z2564">
        <f t="shared" si="251"/>
        <v>4</v>
      </c>
    </row>
    <row r="2565" spans="1:26" x14ac:dyDescent="0.25">
      <c r="A2565">
        <v>2564</v>
      </c>
      <c r="B2565">
        <v>15645463</v>
      </c>
      <c r="C2565" t="s">
        <v>439</v>
      </c>
      <c r="D2565">
        <v>843</v>
      </c>
      <c r="E2565" t="s">
        <v>15</v>
      </c>
      <c r="F2565" t="s">
        <v>16</v>
      </c>
      <c r="G2565">
        <v>27</v>
      </c>
      <c r="H2565">
        <v>5</v>
      </c>
      <c r="I2565">
        <v>0</v>
      </c>
      <c r="J2565">
        <v>2</v>
      </c>
      <c r="K2565">
        <v>1</v>
      </c>
      <c r="L2565">
        <v>1</v>
      </c>
      <c r="M2565">
        <v>67494.23</v>
      </c>
      <c r="N2565">
        <v>0</v>
      </c>
      <c r="P2565">
        <f t="shared" si="246"/>
        <v>0</v>
      </c>
      <c r="Q2565">
        <f t="shared" si="247"/>
        <v>5.196152422706632</v>
      </c>
      <c r="W2565">
        <f t="shared" si="248"/>
        <v>271</v>
      </c>
      <c r="X2565" t="str">
        <f t="shared" si="249"/>
        <v>Udi</v>
      </c>
      <c r="Y2565" t="str">
        <f t="shared" si="250"/>
        <v>ese</v>
      </c>
      <c r="Z2565">
        <f t="shared" si="251"/>
        <v>7</v>
      </c>
    </row>
    <row r="2566" spans="1:26" x14ac:dyDescent="0.25">
      <c r="A2566">
        <v>2565</v>
      </c>
      <c r="B2566">
        <v>15672144</v>
      </c>
      <c r="C2566" t="s">
        <v>543</v>
      </c>
      <c r="D2566">
        <v>667</v>
      </c>
      <c r="E2566" t="s">
        <v>15</v>
      </c>
      <c r="F2566" t="s">
        <v>16</v>
      </c>
      <c r="G2566">
        <v>38</v>
      </c>
      <c r="H2566">
        <v>6</v>
      </c>
      <c r="I2566">
        <v>144432.04</v>
      </c>
      <c r="J2566">
        <v>1</v>
      </c>
      <c r="K2566">
        <v>1</v>
      </c>
      <c r="L2566">
        <v>1</v>
      </c>
      <c r="M2566">
        <v>73963.17</v>
      </c>
      <c r="N2566">
        <v>1</v>
      </c>
      <c r="P2566">
        <f t="shared" si="246"/>
        <v>144432.04</v>
      </c>
      <c r="Q2566">
        <f t="shared" si="247"/>
        <v>6.164414002968976</v>
      </c>
      <c r="W2566">
        <f t="shared" si="248"/>
        <v>4379</v>
      </c>
      <c r="X2566" t="str">
        <f t="shared" si="249"/>
        <v>Mao</v>
      </c>
      <c r="Y2566" t="str">
        <f t="shared" si="250"/>
        <v>Mao</v>
      </c>
      <c r="Z2566">
        <f t="shared" si="251"/>
        <v>3</v>
      </c>
    </row>
    <row r="2567" spans="1:26" x14ac:dyDescent="0.25">
      <c r="A2567">
        <v>2566</v>
      </c>
      <c r="B2567">
        <v>15596088</v>
      </c>
      <c r="C2567" t="s">
        <v>116</v>
      </c>
      <c r="D2567">
        <v>705</v>
      </c>
      <c r="E2567" t="s">
        <v>15</v>
      </c>
      <c r="F2567" t="s">
        <v>16</v>
      </c>
      <c r="G2567">
        <v>50</v>
      </c>
      <c r="H2567">
        <v>4</v>
      </c>
      <c r="I2567">
        <v>77065.899999999994</v>
      </c>
      <c r="J2567">
        <v>2</v>
      </c>
      <c r="K2567">
        <v>0</v>
      </c>
      <c r="L2567">
        <v>1</v>
      </c>
      <c r="M2567">
        <v>145159.26</v>
      </c>
      <c r="N2567">
        <v>0</v>
      </c>
      <c r="P2567">
        <f t="shared" si="246"/>
        <v>77065.899999999994</v>
      </c>
      <c r="Q2567">
        <f t="shared" si="247"/>
        <v>7.0710678118654755</v>
      </c>
      <c r="W2567">
        <f t="shared" si="248"/>
        <v>2930</v>
      </c>
      <c r="X2567" t="str">
        <f t="shared" si="249"/>
        <v>Fan</v>
      </c>
      <c r="Y2567" t="str">
        <f t="shared" si="250"/>
        <v>cci</v>
      </c>
      <c r="Z2567">
        <f t="shared" si="251"/>
        <v>7</v>
      </c>
    </row>
    <row r="2568" spans="1:26" x14ac:dyDescent="0.25">
      <c r="A2568">
        <v>2567</v>
      </c>
      <c r="B2568">
        <v>15614878</v>
      </c>
      <c r="C2568" t="s">
        <v>725</v>
      </c>
      <c r="D2568">
        <v>660</v>
      </c>
      <c r="E2568" t="s">
        <v>26</v>
      </c>
      <c r="F2568" t="s">
        <v>16</v>
      </c>
      <c r="G2568">
        <v>29</v>
      </c>
      <c r="H2568">
        <v>6</v>
      </c>
      <c r="I2568">
        <v>180520.29</v>
      </c>
      <c r="J2568">
        <v>1</v>
      </c>
      <c r="K2568">
        <v>1</v>
      </c>
      <c r="L2568">
        <v>1</v>
      </c>
      <c r="M2568">
        <v>123850.58</v>
      </c>
      <c r="N2568">
        <v>0</v>
      </c>
      <c r="P2568">
        <f t="shared" si="246"/>
        <v>180520.29</v>
      </c>
      <c r="Q2568">
        <f t="shared" si="247"/>
        <v>5.3851648071345037</v>
      </c>
      <c r="W2568">
        <f t="shared" si="248"/>
        <v>4654</v>
      </c>
      <c r="X2568" t="str">
        <f t="shared" si="249"/>
        <v>Yeh</v>
      </c>
      <c r="Y2568" t="str">
        <f t="shared" si="250"/>
        <v>Yeh</v>
      </c>
      <c r="Z2568">
        <f t="shared" si="251"/>
        <v>3</v>
      </c>
    </row>
    <row r="2569" spans="1:26" x14ac:dyDescent="0.25">
      <c r="A2569">
        <v>2568</v>
      </c>
      <c r="B2569">
        <v>15635240</v>
      </c>
      <c r="C2569" t="s">
        <v>612</v>
      </c>
      <c r="D2569">
        <v>553</v>
      </c>
      <c r="E2569" t="s">
        <v>15</v>
      </c>
      <c r="F2569" t="s">
        <v>23</v>
      </c>
      <c r="G2569">
        <v>42</v>
      </c>
      <c r="H2569">
        <v>1</v>
      </c>
      <c r="I2569">
        <v>0</v>
      </c>
      <c r="J2569">
        <v>2</v>
      </c>
      <c r="K2569">
        <v>0</v>
      </c>
      <c r="L2569">
        <v>0</v>
      </c>
      <c r="M2569">
        <v>23822.04</v>
      </c>
      <c r="N2569">
        <v>0</v>
      </c>
      <c r="P2569">
        <f t="shared" si="246"/>
        <v>0</v>
      </c>
      <c r="Q2569">
        <f t="shared" si="247"/>
        <v>6.4807406984078604</v>
      </c>
      <c r="W2569">
        <f t="shared" si="248"/>
        <v>8318</v>
      </c>
      <c r="X2569" t="str">
        <f t="shared" si="249"/>
        <v>Onu</v>
      </c>
      <c r="Y2569" t="str">
        <f t="shared" si="250"/>
        <v>oha</v>
      </c>
      <c r="Z2569">
        <f t="shared" si="251"/>
        <v>6</v>
      </c>
    </row>
    <row r="2570" spans="1:26" x14ac:dyDescent="0.25">
      <c r="A2570">
        <v>2569</v>
      </c>
      <c r="B2570">
        <v>15775905</v>
      </c>
      <c r="C2570" t="s">
        <v>700</v>
      </c>
      <c r="D2570">
        <v>612</v>
      </c>
      <c r="E2570" t="s">
        <v>26</v>
      </c>
      <c r="F2570" t="s">
        <v>16</v>
      </c>
      <c r="G2570">
        <v>47</v>
      </c>
      <c r="H2570">
        <v>6</v>
      </c>
      <c r="I2570">
        <v>130024.87</v>
      </c>
      <c r="J2570">
        <v>1</v>
      </c>
      <c r="K2570">
        <v>1</v>
      </c>
      <c r="L2570">
        <v>1</v>
      </c>
      <c r="M2570">
        <v>45750.21</v>
      </c>
      <c r="N2570">
        <v>1</v>
      </c>
      <c r="P2570">
        <f t="shared" si="246"/>
        <v>130024.87</v>
      </c>
      <c r="Q2570">
        <f t="shared" si="247"/>
        <v>6.8556546004010439</v>
      </c>
      <c r="W2570">
        <f t="shared" si="248"/>
        <v>6511</v>
      </c>
      <c r="X2570" t="str">
        <f t="shared" si="249"/>
        <v>Moo</v>
      </c>
      <c r="Y2570" t="str">
        <f t="shared" si="250"/>
        <v>ore</v>
      </c>
      <c r="Z2570">
        <f t="shared" si="251"/>
        <v>5</v>
      </c>
    </row>
    <row r="2571" spans="1:26" x14ac:dyDescent="0.25">
      <c r="A2571">
        <v>2570</v>
      </c>
      <c r="B2571">
        <v>15700657</v>
      </c>
      <c r="C2571" t="s">
        <v>1389</v>
      </c>
      <c r="D2571">
        <v>641</v>
      </c>
      <c r="E2571" t="s">
        <v>26</v>
      </c>
      <c r="F2571" t="s">
        <v>16</v>
      </c>
      <c r="G2571">
        <v>40</v>
      </c>
      <c r="H2571">
        <v>2</v>
      </c>
      <c r="I2571">
        <v>110086.69</v>
      </c>
      <c r="J2571">
        <v>1</v>
      </c>
      <c r="K2571">
        <v>1</v>
      </c>
      <c r="L2571">
        <v>0</v>
      </c>
      <c r="M2571">
        <v>159773.14000000001</v>
      </c>
      <c r="N2571">
        <v>0</v>
      </c>
      <c r="P2571">
        <f t="shared" si="246"/>
        <v>110086.69</v>
      </c>
      <c r="Q2571">
        <f t="shared" si="247"/>
        <v>6.324555320336759</v>
      </c>
      <c r="W2571">
        <f t="shared" si="248"/>
        <v>5413</v>
      </c>
      <c r="X2571" t="str">
        <f t="shared" si="249"/>
        <v>Tho</v>
      </c>
      <c r="Y2571" t="str">
        <f t="shared" si="250"/>
        <v>ton</v>
      </c>
      <c r="Z2571">
        <f t="shared" si="251"/>
        <v>8</v>
      </c>
    </row>
    <row r="2572" spans="1:26" x14ac:dyDescent="0.25">
      <c r="A2572">
        <v>2571</v>
      </c>
      <c r="B2572">
        <v>15611905</v>
      </c>
      <c r="C2572" t="s">
        <v>1390</v>
      </c>
      <c r="D2572">
        <v>513</v>
      </c>
      <c r="E2572" t="s">
        <v>18</v>
      </c>
      <c r="F2572" t="s">
        <v>16</v>
      </c>
      <c r="G2572">
        <v>31</v>
      </c>
      <c r="H2572">
        <v>5</v>
      </c>
      <c r="I2572">
        <v>174853.46</v>
      </c>
      <c r="J2572">
        <v>1</v>
      </c>
      <c r="K2572">
        <v>1</v>
      </c>
      <c r="L2572">
        <v>0</v>
      </c>
      <c r="M2572">
        <v>84238.63</v>
      </c>
      <c r="N2572">
        <v>0</v>
      </c>
      <c r="P2572">
        <f t="shared" si="246"/>
        <v>174853.46</v>
      </c>
      <c r="Q2572">
        <f t="shared" si="247"/>
        <v>5.5677643628300215</v>
      </c>
      <c r="W2572">
        <f t="shared" si="248"/>
        <v>9149</v>
      </c>
      <c r="X2572" t="str">
        <f t="shared" si="249"/>
        <v>War</v>
      </c>
      <c r="Y2572" t="str">
        <f t="shared" si="250"/>
        <v>ies</v>
      </c>
      <c r="Z2572">
        <f t="shared" si="251"/>
        <v>13</v>
      </c>
    </row>
    <row r="2573" spans="1:26" x14ac:dyDescent="0.25">
      <c r="A2573">
        <v>2572</v>
      </c>
      <c r="B2573">
        <v>15652527</v>
      </c>
      <c r="C2573" t="s">
        <v>1391</v>
      </c>
      <c r="D2573">
        <v>680</v>
      </c>
      <c r="E2573" t="s">
        <v>15</v>
      </c>
      <c r="F2573" t="s">
        <v>23</v>
      </c>
      <c r="G2573">
        <v>44</v>
      </c>
      <c r="H2573">
        <v>7</v>
      </c>
      <c r="I2573">
        <v>108724.98</v>
      </c>
      <c r="J2573">
        <v>1</v>
      </c>
      <c r="K2573">
        <v>0</v>
      </c>
      <c r="L2573">
        <v>1</v>
      </c>
      <c r="M2573">
        <v>72330.460000000006</v>
      </c>
      <c r="N2573">
        <v>0</v>
      </c>
      <c r="P2573">
        <f t="shared" si="246"/>
        <v>108724.98</v>
      </c>
      <c r="Q2573">
        <f t="shared" si="247"/>
        <v>6.6332495807107996</v>
      </c>
      <c r="W2573">
        <f t="shared" si="248"/>
        <v>3876</v>
      </c>
      <c r="X2573" t="str">
        <f t="shared" si="249"/>
        <v>Cha</v>
      </c>
      <c r="Y2573" t="str">
        <f t="shared" si="250"/>
        <v>ion</v>
      </c>
      <c r="Z2573">
        <f t="shared" si="251"/>
        <v>8</v>
      </c>
    </row>
    <row r="2574" spans="1:26" x14ac:dyDescent="0.25">
      <c r="A2574">
        <v>2573</v>
      </c>
      <c r="B2574">
        <v>15785865</v>
      </c>
      <c r="C2574" t="s">
        <v>311</v>
      </c>
      <c r="D2574">
        <v>711</v>
      </c>
      <c r="E2574" t="s">
        <v>15</v>
      </c>
      <c r="F2574" t="s">
        <v>23</v>
      </c>
      <c r="G2574">
        <v>58</v>
      </c>
      <c r="H2574">
        <v>9</v>
      </c>
      <c r="I2574">
        <v>91285.13</v>
      </c>
      <c r="J2574">
        <v>2</v>
      </c>
      <c r="K2574">
        <v>1</v>
      </c>
      <c r="L2574">
        <v>1</v>
      </c>
      <c r="M2574">
        <v>26767.85</v>
      </c>
      <c r="N2574">
        <v>0</v>
      </c>
      <c r="P2574">
        <f t="shared" si="246"/>
        <v>91285.13</v>
      </c>
      <c r="Q2574">
        <f t="shared" si="247"/>
        <v>7.6157731058639087</v>
      </c>
      <c r="W2574">
        <f t="shared" si="248"/>
        <v>2702</v>
      </c>
      <c r="X2574" t="str">
        <f t="shared" si="249"/>
        <v>Maz</v>
      </c>
      <c r="Y2574" t="str">
        <f t="shared" si="250"/>
        <v>nti</v>
      </c>
      <c r="Z2574">
        <f t="shared" si="251"/>
        <v>8</v>
      </c>
    </row>
    <row r="2575" spans="1:26" x14ac:dyDescent="0.25">
      <c r="A2575">
        <v>2574</v>
      </c>
      <c r="B2575">
        <v>15645942</v>
      </c>
      <c r="C2575" t="s">
        <v>445</v>
      </c>
      <c r="D2575">
        <v>689</v>
      </c>
      <c r="E2575" t="s">
        <v>18</v>
      </c>
      <c r="F2575" t="s">
        <v>23</v>
      </c>
      <c r="G2575">
        <v>40</v>
      </c>
      <c r="H2575">
        <v>2</v>
      </c>
      <c r="I2575">
        <v>0</v>
      </c>
      <c r="J2575">
        <v>2</v>
      </c>
      <c r="K2575">
        <v>1</v>
      </c>
      <c r="L2575">
        <v>1</v>
      </c>
      <c r="M2575">
        <v>164768.82</v>
      </c>
      <c r="N2575">
        <v>0</v>
      </c>
      <c r="P2575">
        <f t="shared" si="246"/>
        <v>0</v>
      </c>
      <c r="Q2575">
        <f t="shared" si="247"/>
        <v>6.324555320336759</v>
      </c>
      <c r="W2575">
        <f t="shared" si="248"/>
        <v>3502</v>
      </c>
      <c r="X2575" t="str">
        <f t="shared" si="249"/>
        <v>Mac</v>
      </c>
      <c r="Y2575" t="str">
        <f t="shared" si="250"/>
        <v>eod</v>
      </c>
      <c r="Z2575">
        <f t="shared" si="251"/>
        <v>7</v>
      </c>
    </row>
    <row r="2576" spans="1:26" x14ac:dyDescent="0.25">
      <c r="A2576">
        <v>2575</v>
      </c>
      <c r="B2576">
        <v>15688691</v>
      </c>
      <c r="C2576" t="s">
        <v>1355</v>
      </c>
      <c r="D2576">
        <v>665</v>
      </c>
      <c r="E2576" t="s">
        <v>26</v>
      </c>
      <c r="F2576" t="s">
        <v>16</v>
      </c>
      <c r="G2576">
        <v>51</v>
      </c>
      <c r="H2576">
        <v>9</v>
      </c>
      <c r="I2576">
        <v>110610.41</v>
      </c>
      <c r="J2576">
        <v>2</v>
      </c>
      <c r="K2576">
        <v>0</v>
      </c>
      <c r="L2576">
        <v>1</v>
      </c>
      <c r="M2576">
        <v>1112.76</v>
      </c>
      <c r="N2576">
        <v>1</v>
      </c>
      <c r="P2576">
        <f t="shared" si="246"/>
        <v>110610.41</v>
      </c>
      <c r="Q2576">
        <f t="shared" si="247"/>
        <v>7.1414284285428504</v>
      </c>
      <c r="W2576">
        <f t="shared" si="248"/>
        <v>4470</v>
      </c>
      <c r="X2576" t="str">
        <f t="shared" si="249"/>
        <v>Lei</v>
      </c>
      <c r="Y2576" t="str">
        <f t="shared" si="250"/>
        <v>Lei</v>
      </c>
      <c r="Z2576">
        <f t="shared" si="251"/>
        <v>3</v>
      </c>
    </row>
    <row r="2577" spans="1:26" x14ac:dyDescent="0.25">
      <c r="A2577">
        <v>2576</v>
      </c>
      <c r="B2577">
        <v>15592736</v>
      </c>
      <c r="C2577" t="s">
        <v>958</v>
      </c>
      <c r="D2577">
        <v>551</v>
      </c>
      <c r="E2577" t="s">
        <v>26</v>
      </c>
      <c r="F2577" t="s">
        <v>23</v>
      </c>
      <c r="G2577">
        <v>54</v>
      </c>
      <c r="H2577">
        <v>5</v>
      </c>
      <c r="I2577">
        <v>102994.04</v>
      </c>
      <c r="J2577">
        <v>1</v>
      </c>
      <c r="K2577">
        <v>1</v>
      </c>
      <c r="L2577">
        <v>0</v>
      </c>
      <c r="M2577">
        <v>176680.16</v>
      </c>
      <c r="N2577">
        <v>1</v>
      </c>
      <c r="P2577">
        <f t="shared" si="246"/>
        <v>102994.04</v>
      </c>
      <c r="Q2577">
        <f t="shared" si="247"/>
        <v>7.3484692283495345</v>
      </c>
      <c r="W2577">
        <f t="shared" si="248"/>
        <v>8359</v>
      </c>
      <c r="X2577" t="str">
        <f t="shared" si="249"/>
        <v>Luc</v>
      </c>
      <c r="Y2577" t="str">
        <f t="shared" si="250"/>
        <v>ese</v>
      </c>
      <c r="Z2577">
        <f t="shared" si="251"/>
        <v>8</v>
      </c>
    </row>
    <row r="2578" spans="1:26" x14ac:dyDescent="0.25">
      <c r="A2578">
        <v>2577</v>
      </c>
      <c r="B2578">
        <v>15673529</v>
      </c>
      <c r="C2578" t="s">
        <v>54</v>
      </c>
      <c r="D2578">
        <v>645</v>
      </c>
      <c r="E2578" t="s">
        <v>18</v>
      </c>
      <c r="F2578" t="s">
        <v>23</v>
      </c>
      <c r="G2578">
        <v>36</v>
      </c>
      <c r="H2578">
        <v>4</v>
      </c>
      <c r="I2578">
        <v>59893.85</v>
      </c>
      <c r="J2578">
        <v>2</v>
      </c>
      <c r="K2578">
        <v>1</v>
      </c>
      <c r="L2578">
        <v>0</v>
      </c>
      <c r="M2578">
        <v>43999.64</v>
      </c>
      <c r="N2578">
        <v>0</v>
      </c>
      <c r="P2578">
        <f t="shared" si="246"/>
        <v>59893.85</v>
      </c>
      <c r="Q2578">
        <f t="shared" si="247"/>
        <v>6</v>
      </c>
      <c r="W2578">
        <f t="shared" si="248"/>
        <v>5260</v>
      </c>
      <c r="X2578" t="str">
        <f t="shared" si="249"/>
        <v>Lom</v>
      </c>
      <c r="Y2578" t="str">
        <f t="shared" si="250"/>
        <v>rdo</v>
      </c>
      <c r="Z2578">
        <f t="shared" si="251"/>
        <v>8</v>
      </c>
    </row>
    <row r="2579" spans="1:26" x14ac:dyDescent="0.25">
      <c r="A2579">
        <v>2578</v>
      </c>
      <c r="B2579">
        <v>15724145</v>
      </c>
      <c r="C2579" t="s">
        <v>1392</v>
      </c>
      <c r="D2579">
        <v>616</v>
      </c>
      <c r="E2579" t="s">
        <v>26</v>
      </c>
      <c r="F2579" t="s">
        <v>23</v>
      </c>
      <c r="G2579">
        <v>29</v>
      </c>
      <c r="H2579">
        <v>8</v>
      </c>
      <c r="I2579">
        <v>149318.54999999999</v>
      </c>
      <c r="J2579">
        <v>1</v>
      </c>
      <c r="K2579">
        <v>1</v>
      </c>
      <c r="L2579">
        <v>0</v>
      </c>
      <c r="M2579">
        <v>140746.13</v>
      </c>
      <c r="N2579">
        <v>0</v>
      </c>
      <c r="P2579">
        <f t="shared" si="246"/>
        <v>149318.54999999999</v>
      </c>
      <c r="Q2579">
        <f t="shared" si="247"/>
        <v>5.3851648071345037</v>
      </c>
      <c r="W2579">
        <f t="shared" si="248"/>
        <v>6360</v>
      </c>
      <c r="X2579" t="str">
        <f t="shared" si="249"/>
        <v>Wil</v>
      </c>
      <c r="Y2579" t="str">
        <f t="shared" si="250"/>
        <v>iam</v>
      </c>
      <c r="Z2579">
        <f t="shared" si="251"/>
        <v>7</v>
      </c>
    </row>
    <row r="2580" spans="1:26" x14ac:dyDescent="0.25">
      <c r="A2580">
        <v>2579</v>
      </c>
      <c r="B2580">
        <v>15704629</v>
      </c>
      <c r="C2580" t="s">
        <v>699</v>
      </c>
      <c r="D2580">
        <v>582</v>
      </c>
      <c r="E2580" t="s">
        <v>15</v>
      </c>
      <c r="F2580" t="s">
        <v>16</v>
      </c>
      <c r="G2580">
        <v>32</v>
      </c>
      <c r="H2580">
        <v>1</v>
      </c>
      <c r="I2580">
        <v>116409.55</v>
      </c>
      <c r="J2580">
        <v>1</v>
      </c>
      <c r="K2580">
        <v>0</v>
      </c>
      <c r="L2580">
        <v>1</v>
      </c>
      <c r="M2580">
        <v>152790.92000000001</v>
      </c>
      <c r="N2580">
        <v>0</v>
      </c>
      <c r="P2580">
        <f t="shared" si="246"/>
        <v>116409.55</v>
      </c>
      <c r="Q2580">
        <f t="shared" si="247"/>
        <v>5.6568542494923806</v>
      </c>
      <c r="W2580">
        <f t="shared" si="248"/>
        <v>7543</v>
      </c>
      <c r="X2580" t="str">
        <f t="shared" si="249"/>
        <v>Wri</v>
      </c>
      <c r="Y2580" t="str">
        <f t="shared" si="250"/>
        <v>ght</v>
      </c>
      <c r="Z2580">
        <f t="shared" si="251"/>
        <v>6</v>
      </c>
    </row>
    <row r="2581" spans="1:26" x14ac:dyDescent="0.25">
      <c r="A2581">
        <v>2580</v>
      </c>
      <c r="B2581">
        <v>15597896</v>
      </c>
      <c r="C2581" t="s">
        <v>1393</v>
      </c>
      <c r="D2581">
        <v>365</v>
      </c>
      <c r="E2581" t="s">
        <v>26</v>
      </c>
      <c r="F2581" t="s">
        <v>23</v>
      </c>
      <c r="G2581">
        <v>30</v>
      </c>
      <c r="H2581">
        <v>0</v>
      </c>
      <c r="I2581">
        <v>127760.07</v>
      </c>
      <c r="J2581">
        <v>1</v>
      </c>
      <c r="K2581">
        <v>1</v>
      </c>
      <c r="L2581">
        <v>0</v>
      </c>
      <c r="M2581">
        <v>81537.850000000006</v>
      </c>
      <c r="N2581">
        <v>1</v>
      </c>
      <c r="P2581">
        <f t="shared" si="246"/>
        <v>127760.07</v>
      </c>
      <c r="Q2581">
        <f t="shared" si="247"/>
        <v>5.4772255750516612</v>
      </c>
      <c r="W2581">
        <f t="shared" si="248"/>
        <v>9991</v>
      </c>
      <c r="X2581" t="str">
        <f t="shared" si="249"/>
        <v>Ozo</v>
      </c>
      <c r="Y2581" t="str">
        <f t="shared" si="250"/>
        <v>ena</v>
      </c>
      <c r="Z2581">
        <f t="shared" si="251"/>
        <v>8</v>
      </c>
    </row>
    <row r="2582" spans="1:26" x14ac:dyDescent="0.25">
      <c r="A2582">
        <v>2581</v>
      </c>
      <c r="B2582">
        <v>15731790</v>
      </c>
      <c r="C2582" t="s">
        <v>268</v>
      </c>
      <c r="D2582">
        <v>697</v>
      </c>
      <c r="E2582" t="s">
        <v>26</v>
      </c>
      <c r="F2582" t="s">
        <v>16</v>
      </c>
      <c r="G2582">
        <v>38</v>
      </c>
      <c r="H2582">
        <v>6</v>
      </c>
      <c r="I2582">
        <v>132591.35999999999</v>
      </c>
      <c r="J2582">
        <v>1</v>
      </c>
      <c r="K2582">
        <v>1</v>
      </c>
      <c r="L2582">
        <v>1</v>
      </c>
      <c r="M2582">
        <v>7387.8</v>
      </c>
      <c r="N2582">
        <v>1</v>
      </c>
      <c r="P2582">
        <f t="shared" si="246"/>
        <v>132591.35999999999</v>
      </c>
      <c r="Q2582">
        <f t="shared" si="247"/>
        <v>6.164414002968976</v>
      </c>
      <c r="W2582">
        <f t="shared" si="248"/>
        <v>3230</v>
      </c>
      <c r="X2582" t="str">
        <f t="shared" si="249"/>
        <v>Boy</v>
      </c>
      <c r="Y2582" t="str">
        <f t="shared" si="250"/>
        <v>yle</v>
      </c>
      <c r="Z2582">
        <f t="shared" si="251"/>
        <v>5</v>
      </c>
    </row>
    <row r="2583" spans="1:26" x14ac:dyDescent="0.25">
      <c r="A2583">
        <v>2582</v>
      </c>
      <c r="B2583">
        <v>15634719</v>
      </c>
      <c r="C2583" t="s">
        <v>712</v>
      </c>
      <c r="D2583">
        <v>704</v>
      </c>
      <c r="E2583" t="s">
        <v>15</v>
      </c>
      <c r="F2583" t="s">
        <v>23</v>
      </c>
      <c r="G2583">
        <v>31</v>
      </c>
      <c r="H2583">
        <v>0</v>
      </c>
      <c r="I2583">
        <v>0</v>
      </c>
      <c r="J2583">
        <v>2</v>
      </c>
      <c r="K2583">
        <v>1</v>
      </c>
      <c r="L2583">
        <v>0</v>
      </c>
      <c r="M2583">
        <v>183038.33</v>
      </c>
      <c r="N2583">
        <v>0</v>
      </c>
      <c r="P2583">
        <f t="shared" si="246"/>
        <v>0</v>
      </c>
      <c r="Q2583">
        <f t="shared" si="247"/>
        <v>5.5677643628300215</v>
      </c>
      <c r="W2583">
        <f t="shared" si="248"/>
        <v>2983</v>
      </c>
      <c r="X2583" t="str">
        <f t="shared" si="249"/>
        <v>Chi</v>
      </c>
      <c r="Y2583" t="str">
        <f t="shared" si="250"/>
        <v>ndu</v>
      </c>
      <c r="Z2583">
        <f t="shared" si="251"/>
        <v>9</v>
      </c>
    </row>
    <row r="2584" spans="1:26" x14ac:dyDescent="0.25">
      <c r="A2584">
        <v>2583</v>
      </c>
      <c r="B2584">
        <v>15703205</v>
      </c>
      <c r="C2584" t="s">
        <v>552</v>
      </c>
      <c r="D2584">
        <v>656</v>
      </c>
      <c r="E2584" t="s">
        <v>15</v>
      </c>
      <c r="F2584" t="s">
        <v>16</v>
      </c>
      <c r="G2584">
        <v>46</v>
      </c>
      <c r="H2584">
        <v>5</v>
      </c>
      <c r="I2584">
        <v>113402.14</v>
      </c>
      <c r="J2584">
        <v>2</v>
      </c>
      <c r="K2584">
        <v>1</v>
      </c>
      <c r="L2584">
        <v>1</v>
      </c>
      <c r="M2584">
        <v>138849.06</v>
      </c>
      <c r="N2584">
        <v>0</v>
      </c>
      <c r="P2584">
        <f t="shared" si="246"/>
        <v>113402.14</v>
      </c>
      <c r="Q2584">
        <f t="shared" si="247"/>
        <v>6.7823299831252681</v>
      </c>
      <c r="W2584">
        <f t="shared" si="248"/>
        <v>4806</v>
      </c>
      <c r="X2584" t="str">
        <f t="shared" si="249"/>
        <v>Uwa</v>
      </c>
      <c r="Y2584" t="str">
        <f t="shared" si="250"/>
        <v>oke</v>
      </c>
      <c r="Z2584">
        <f t="shared" si="251"/>
        <v>9</v>
      </c>
    </row>
    <row r="2585" spans="1:26" x14ac:dyDescent="0.25">
      <c r="A2585">
        <v>2584</v>
      </c>
      <c r="B2585">
        <v>15567333</v>
      </c>
      <c r="C2585" t="s">
        <v>1394</v>
      </c>
      <c r="D2585">
        <v>712</v>
      </c>
      <c r="E2585" t="s">
        <v>15</v>
      </c>
      <c r="F2585" t="s">
        <v>16</v>
      </c>
      <c r="G2585">
        <v>31</v>
      </c>
      <c r="H2585">
        <v>7</v>
      </c>
      <c r="I2585">
        <v>0</v>
      </c>
      <c r="J2585">
        <v>2</v>
      </c>
      <c r="K2585">
        <v>1</v>
      </c>
      <c r="L2585">
        <v>0</v>
      </c>
      <c r="M2585">
        <v>170333.38</v>
      </c>
      <c r="N2585">
        <v>0</v>
      </c>
      <c r="P2585">
        <f t="shared" si="246"/>
        <v>0</v>
      </c>
      <c r="Q2585">
        <f t="shared" si="247"/>
        <v>5.5677643628300215</v>
      </c>
      <c r="W2585">
        <f t="shared" si="248"/>
        <v>2661</v>
      </c>
      <c r="X2585" t="str">
        <f t="shared" si="249"/>
        <v>Arc</v>
      </c>
      <c r="Y2585" t="str">
        <f t="shared" si="250"/>
        <v>ult</v>
      </c>
      <c r="Z2585">
        <f t="shared" si="251"/>
        <v>11</v>
      </c>
    </row>
    <row r="2586" spans="1:26" x14ac:dyDescent="0.25">
      <c r="A2586">
        <v>2585</v>
      </c>
      <c r="B2586">
        <v>15754537</v>
      </c>
      <c r="C2586" t="s">
        <v>130</v>
      </c>
      <c r="D2586">
        <v>748</v>
      </c>
      <c r="E2586" t="s">
        <v>15</v>
      </c>
      <c r="F2586" t="s">
        <v>23</v>
      </c>
      <c r="G2586">
        <v>40</v>
      </c>
      <c r="H2586">
        <v>0</v>
      </c>
      <c r="I2586">
        <v>0</v>
      </c>
      <c r="J2586">
        <v>1</v>
      </c>
      <c r="K2586">
        <v>0</v>
      </c>
      <c r="L2586">
        <v>0</v>
      </c>
      <c r="M2586">
        <v>60416.76</v>
      </c>
      <c r="N2586">
        <v>0</v>
      </c>
      <c r="P2586">
        <f t="shared" si="246"/>
        <v>0</v>
      </c>
      <c r="Q2586">
        <f t="shared" si="247"/>
        <v>6.324555320336759</v>
      </c>
      <c r="W2586">
        <f t="shared" si="248"/>
        <v>1654</v>
      </c>
      <c r="X2586" t="str">
        <f t="shared" si="249"/>
        <v>Ko</v>
      </c>
      <c r="Y2586" t="str">
        <f t="shared" si="250"/>
        <v>Ko</v>
      </c>
      <c r="Z2586">
        <f t="shared" si="251"/>
        <v>2</v>
      </c>
    </row>
    <row r="2587" spans="1:26" x14ac:dyDescent="0.25">
      <c r="A2587">
        <v>2586</v>
      </c>
      <c r="B2587">
        <v>15612030</v>
      </c>
      <c r="C2587" t="s">
        <v>1395</v>
      </c>
      <c r="D2587">
        <v>724</v>
      </c>
      <c r="E2587" t="s">
        <v>15</v>
      </c>
      <c r="F2587" t="s">
        <v>23</v>
      </c>
      <c r="G2587">
        <v>28</v>
      </c>
      <c r="H2587">
        <v>9</v>
      </c>
      <c r="I2587">
        <v>0</v>
      </c>
      <c r="J2587">
        <v>2</v>
      </c>
      <c r="K2587">
        <v>1</v>
      </c>
      <c r="L2587">
        <v>1</v>
      </c>
      <c r="M2587">
        <v>100240.2</v>
      </c>
      <c r="N2587">
        <v>0</v>
      </c>
      <c r="P2587">
        <f t="shared" si="246"/>
        <v>0</v>
      </c>
      <c r="Q2587">
        <f t="shared" si="247"/>
        <v>5.2915026221291814</v>
      </c>
      <c r="W2587">
        <f t="shared" si="248"/>
        <v>2298</v>
      </c>
      <c r="X2587" t="str">
        <f t="shared" si="249"/>
        <v>Ude</v>
      </c>
      <c r="Y2587" t="str">
        <f t="shared" si="250"/>
        <v>lam</v>
      </c>
      <c r="Z2587">
        <f t="shared" si="251"/>
        <v>9</v>
      </c>
    </row>
    <row r="2588" spans="1:26" x14ac:dyDescent="0.25">
      <c r="A2588">
        <v>2587</v>
      </c>
      <c r="B2588">
        <v>15573242</v>
      </c>
      <c r="C2588" t="s">
        <v>1396</v>
      </c>
      <c r="D2588">
        <v>691</v>
      </c>
      <c r="E2588" t="s">
        <v>15</v>
      </c>
      <c r="F2588" t="s">
        <v>23</v>
      </c>
      <c r="G2588">
        <v>50</v>
      </c>
      <c r="H2588">
        <v>6</v>
      </c>
      <c r="I2588">
        <v>136953.47</v>
      </c>
      <c r="J2588">
        <v>1</v>
      </c>
      <c r="K2588">
        <v>1</v>
      </c>
      <c r="L2588">
        <v>1</v>
      </c>
      <c r="M2588">
        <v>2704.98</v>
      </c>
      <c r="N2588">
        <v>0</v>
      </c>
      <c r="P2588">
        <f t="shared" si="246"/>
        <v>136953.47</v>
      </c>
      <c r="Q2588">
        <f t="shared" si="247"/>
        <v>7.0710678118654755</v>
      </c>
      <c r="W2588">
        <f t="shared" si="248"/>
        <v>3439</v>
      </c>
      <c r="X2588" t="str">
        <f t="shared" si="249"/>
        <v>Gre</v>
      </c>
      <c r="Y2588" t="str">
        <f t="shared" si="250"/>
        <v>ene</v>
      </c>
      <c r="Z2588">
        <f t="shared" si="251"/>
        <v>6</v>
      </c>
    </row>
    <row r="2589" spans="1:26" x14ac:dyDescent="0.25">
      <c r="A2589">
        <v>2588</v>
      </c>
      <c r="B2589">
        <v>15601892</v>
      </c>
      <c r="C2589" t="s">
        <v>79</v>
      </c>
      <c r="D2589">
        <v>563</v>
      </c>
      <c r="E2589" t="s">
        <v>15</v>
      </c>
      <c r="F2589" t="s">
        <v>23</v>
      </c>
      <c r="G2589">
        <v>33</v>
      </c>
      <c r="H2589">
        <v>8</v>
      </c>
      <c r="I2589">
        <v>0</v>
      </c>
      <c r="J2589">
        <v>2</v>
      </c>
      <c r="K2589">
        <v>0</v>
      </c>
      <c r="L2589">
        <v>1</v>
      </c>
      <c r="M2589">
        <v>68815.05</v>
      </c>
      <c r="N2589">
        <v>0</v>
      </c>
      <c r="P2589">
        <f t="shared" si="246"/>
        <v>0</v>
      </c>
      <c r="Q2589">
        <f t="shared" si="247"/>
        <v>5.7445626465380286</v>
      </c>
      <c r="W2589">
        <f t="shared" si="248"/>
        <v>8054</v>
      </c>
      <c r="X2589" t="str">
        <f t="shared" si="249"/>
        <v>Hun</v>
      </c>
      <c r="Y2589" t="str">
        <f t="shared" si="250"/>
        <v>ter</v>
      </c>
      <c r="Z2589">
        <f t="shared" si="251"/>
        <v>6</v>
      </c>
    </row>
    <row r="2590" spans="1:26" x14ac:dyDescent="0.25">
      <c r="A2590">
        <v>2589</v>
      </c>
      <c r="B2590">
        <v>15663885</v>
      </c>
      <c r="C2590" t="s">
        <v>1397</v>
      </c>
      <c r="D2590">
        <v>741</v>
      </c>
      <c r="E2590" t="s">
        <v>15</v>
      </c>
      <c r="F2590" t="s">
        <v>23</v>
      </c>
      <c r="G2590">
        <v>32</v>
      </c>
      <c r="H2590">
        <v>5</v>
      </c>
      <c r="I2590">
        <v>0</v>
      </c>
      <c r="J2590">
        <v>1</v>
      </c>
      <c r="K2590">
        <v>1</v>
      </c>
      <c r="L2590">
        <v>1</v>
      </c>
      <c r="M2590">
        <v>64839.23</v>
      </c>
      <c r="N2590">
        <v>0</v>
      </c>
      <c r="P2590">
        <f t="shared" si="246"/>
        <v>0</v>
      </c>
      <c r="Q2590">
        <f t="shared" si="247"/>
        <v>5.6568542494923806</v>
      </c>
      <c r="W2590">
        <f t="shared" si="248"/>
        <v>1834</v>
      </c>
      <c r="X2590" t="str">
        <f t="shared" si="249"/>
        <v>Bli</v>
      </c>
      <c r="Y2590" t="str">
        <f t="shared" si="250"/>
        <v>ova</v>
      </c>
      <c r="Z2590">
        <f t="shared" si="251"/>
        <v>7</v>
      </c>
    </row>
    <row r="2591" spans="1:26" x14ac:dyDescent="0.25">
      <c r="A2591">
        <v>2590</v>
      </c>
      <c r="B2591">
        <v>15701096</v>
      </c>
      <c r="C2591" t="s">
        <v>1398</v>
      </c>
      <c r="D2591">
        <v>778</v>
      </c>
      <c r="E2591" t="s">
        <v>15</v>
      </c>
      <c r="F2591" t="s">
        <v>23</v>
      </c>
      <c r="G2591">
        <v>44</v>
      </c>
      <c r="H2591">
        <v>8</v>
      </c>
      <c r="I2591">
        <v>123863.64</v>
      </c>
      <c r="J2591">
        <v>1</v>
      </c>
      <c r="K2591">
        <v>1</v>
      </c>
      <c r="L2591">
        <v>0</v>
      </c>
      <c r="M2591">
        <v>144494.94</v>
      </c>
      <c r="N2591">
        <v>0</v>
      </c>
      <c r="P2591">
        <f t="shared" si="246"/>
        <v>123863.64</v>
      </c>
      <c r="Q2591">
        <f t="shared" si="247"/>
        <v>6.6332495807107996</v>
      </c>
      <c r="W2591">
        <f t="shared" si="248"/>
        <v>982</v>
      </c>
      <c r="X2591" t="str">
        <f t="shared" si="249"/>
        <v xml:space="preserve">De </v>
      </c>
      <c r="Y2591" t="str">
        <f t="shared" si="250"/>
        <v>ris</v>
      </c>
      <c r="Z2591">
        <f t="shared" si="251"/>
        <v>8</v>
      </c>
    </row>
    <row r="2592" spans="1:26" x14ac:dyDescent="0.25">
      <c r="A2592">
        <v>2591</v>
      </c>
      <c r="B2592">
        <v>15710450</v>
      </c>
      <c r="C2592" t="s">
        <v>1245</v>
      </c>
      <c r="D2592">
        <v>848</v>
      </c>
      <c r="E2592" t="s">
        <v>18</v>
      </c>
      <c r="F2592" t="s">
        <v>23</v>
      </c>
      <c r="G2592">
        <v>22</v>
      </c>
      <c r="H2592">
        <v>7</v>
      </c>
      <c r="I2592">
        <v>120811.89</v>
      </c>
      <c r="J2592">
        <v>1</v>
      </c>
      <c r="K2592">
        <v>1</v>
      </c>
      <c r="L2592">
        <v>1</v>
      </c>
      <c r="M2592">
        <v>185510.34</v>
      </c>
      <c r="N2592">
        <v>0</v>
      </c>
      <c r="P2592">
        <f t="shared" si="246"/>
        <v>120811.89</v>
      </c>
      <c r="Q2592">
        <f t="shared" si="247"/>
        <v>4.6904157598234297</v>
      </c>
      <c r="W2592">
        <f t="shared" si="248"/>
        <v>242</v>
      </c>
      <c r="X2592" t="str">
        <f t="shared" si="249"/>
        <v>Okw</v>
      </c>
      <c r="Y2592" t="str">
        <f t="shared" si="250"/>
        <v>isa</v>
      </c>
      <c r="Z2592">
        <f t="shared" si="251"/>
        <v>13</v>
      </c>
    </row>
    <row r="2593" spans="1:26" x14ac:dyDescent="0.25">
      <c r="A2593">
        <v>2592</v>
      </c>
      <c r="B2593">
        <v>15790846</v>
      </c>
      <c r="C2593" t="s">
        <v>306</v>
      </c>
      <c r="D2593">
        <v>634</v>
      </c>
      <c r="E2593" t="s">
        <v>26</v>
      </c>
      <c r="F2593" t="s">
        <v>23</v>
      </c>
      <c r="G2593">
        <v>38</v>
      </c>
      <c r="H2593">
        <v>2</v>
      </c>
      <c r="I2593">
        <v>148430.54999999999</v>
      </c>
      <c r="J2593">
        <v>1</v>
      </c>
      <c r="K2593">
        <v>1</v>
      </c>
      <c r="L2593">
        <v>1</v>
      </c>
      <c r="M2593">
        <v>56055.72</v>
      </c>
      <c r="N2593">
        <v>0</v>
      </c>
      <c r="P2593">
        <f t="shared" si="246"/>
        <v>148430.54999999999</v>
      </c>
      <c r="Q2593">
        <f t="shared" si="247"/>
        <v>6.164414002968976</v>
      </c>
      <c r="W2593">
        <f t="shared" si="248"/>
        <v>5693</v>
      </c>
      <c r="X2593" t="str">
        <f t="shared" si="249"/>
        <v>Ts'</v>
      </c>
      <c r="Y2593" t="str">
        <f t="shared" si="250"/>
        <v>'ai</v>
      </c>
      <c r="Z2593">
        <f t="shared" si="251"/>
        <v>5</v>
      </c>
    </row>
    <row r="2594" spans="1:26" x14ac:dyDescent="0.25">
      <c r="A2594">
        <v>2593</v>
      </c>
      <c r="B2594">
        <v>15658956</v>
      </c>
      <c r="C2594" t="s">
        <v>943</v>
      </c>
      <c r="D2594">
        <v>505</v>
      </c>
      <c r="E2594" t="s">
        <v>26</v>
      </c>
      <c r="F2594" t="s">
        <v>23</v>
      </c>
      <c r="G2594">
        <v>40</v>
      </c>
      <c r="H2594">
        <v>6</v>
      </c>
      <c r="I2594">
        <v>47869.69</v>
      </c>
      <c r="J2594">
        <v>2</v>
      </c>
      <c r="K2594">
        <v>1</v>
      </c>
      <c r="L2594">
        <v>1</v>
      </c>
      <c r="M2594">
        <v>155061.97</v>
      </c>
      <c r="N2594">
        <v>0</v>
      </c>
      <c r="P2594">
        <f t="shared" si="246"/>
        <v>47869.69</v>
      </c>
      <c r="Q2594">
        <f t="shared" si="247"/>
        <v>6.324555320336759</v>
      </c>
      <c r="W2594">
        <f t="shared" si="248"/>
        <v>9283</v>
      </c>
      <c r="X2594" t="str">
        <f t="shared" si="249"/>
        <v>Tua</v>
      </c>
      <c r="Y2594" t="str">
        <f t="shared" si="250"/>
        <v>uan</v>
      </c>
      <c r="Z2594">
        <f t="shared" si="251"/>
        <v>4</v>
      </c>
    </row>
    <row r="2595" spans="1:26" x14ac:dyDescent="0.25">
      <c r="A2595">
        <v>2594</v>
      </c>
      <c r="B2595">
        <v>15755223</v>
      </c>
      <c r="C2595" t="s">
        <v>1340</v>
      </c>
      <c r="D2595">
        <v>692</v>
      </c>
      <c r="E2595" t="s">
        <v>26</v>
      </c>
      <c r="F2595" t="s">
        <v>23</v>
      </c>
      <c r="G2595">
        <v>53</v>
      </c>
      <c r="H2595">
        <v>7</v>
      </c>
      <c r="I2595">
        <v>150926.99</v>
      </c>
      <c r="J2595">
        <v>2</v>
      </c>
      <c r="K2595">
        <v>0</v>
      </c>
      <c r="L2595">
        <v>0</v>
      </c>
      <c r="M2595">
        <v>119817.19</v>
      </c>
      <c r="N2595">
        <v>0</v>
      </c>
      <c r="P2595">
        <f t="shared" si="246"/>
        <v>150926.99</v>
      </c>
      <c r="Q2595">
        <f t="shared" si="247"/>
        <v>7.2801098892805181</v>
      </c>
      <c r="W2595">
        <f t="shared" si="248"/>
        <v>3407</v>
      </c>
      <c r="X2595" t="str">
        <f t="shared" si="249"/>
        <v>Tse</v>
      </c>
      <c r="Y2595" t="str">
        <f t="shared" si="250"/>
        <v>eng</v>
      </c>
      <c r="Z2595">
        <f t="shared" si="251"/>
        <v>5</v>
      </c>
    </row>
    <row r="2596" spans="1:26" x14ac:dyDescent="0.25">
      <c r="A2596">
        <v>2595</v>
      </c>
      <c r="B2596">
        <v>15787318</v>
      </c>
      <c r="C2596" t="s">
        <v>1399</v>
      </c>
      <c r="D2596">
        <v>537</v>
      </c>
      <c r="E2596" t="s">
        <v>26</v>
      </c>
      <c r="F2596" t="s">
        <v>16</v>
      </c>
      <c r="G2596">
        <v>47</v>
      </c>
      <c r="H2596">
        <v>6</v>
      </c>
      <c r="I2596">
        <v>103163.35</v>
      </c>
      <c r="J2596">
        <v>1</v>
      </c>
      <c r="K2596">
        <v>1</v>
      </c>
      <c r="L2596">
        <v>0</v>
      </c>
      <c r="M2596">
        <v>16259.64</v>
      </c>
      <c r="N2596">
        <v>1</v>
      </c>
      <c r="P2596">
        <f t="shared" si="246"/>
        <v>103163.35</v>
      </c>
      <c r="Q2596">
        <f t="shared" si="247"/>
        <v>6.8556546004010439</v>
      </c>
      <c r="W2596">
        <f t="shared" si="248"/>
        <v>8682</v>
      </c>
      <c r="X2596" t="str">
        <f t="shared" si="249"/>
        <v>Hol</v>
      </c>
      <c r="Y2596" t="str">
        <f t="shared" si="250"/>
        <v>ood</v>
      </c>
      <c r="Z2596">
        <f t="shared" si="251"/>
        <v>8</v>
      </c>
    </row>
    <row r="2597" spans="1:26" x14ac:dyDescent="0.25">
      <c r="A2597">
        <v>2596</v>
      </c>
      <c r="B2597">
        <v>15737310</v>
      </c>
      <c r="C2597" t="s">
        <v>809</v>
      </c>
      <c r="D2597">
        <v>633</v>
      </c>
      <c r="E2597" t="s">
        <v>15</v>
      </c>
      <c r="F2597" t="s">
        <v>23</v>
      </c>
      <c r="G2597">
        <v>29</v>
      </c>
      <c r="H2597">
        <v>10</v>
      </c>
      <c r="I2597">
        <v>130206.28</v>
      </c>
      <c r="J2597">
        <v>1</v>
      </c>
      <c r="K2597">
        <v>1</v>
      </c>
      <c r="L2597">
        <v>0</v>
      </c>
      <c r="M2597">
        <v>184654.87</v>
      </c>
      <c r="N2597">
        <v>0</v>
      </c>
      <c r="P2597">
        <f t="shared" si="246"/>
        <v>130206.28</v>
      </c>
      <c r="Q2597">
        <f t="shared" si="247"/>
        <v>5.3851648071345037</v>
      </c>
      <c r="W2597">
        <f t="shared" si="248"/>
        <v>5733</v>
      </c>
      <c r="X2597" t="str">
        <f t="shared" si="249"/>
        <v>Tho</v>
      </c>
      <c r="Y2597" t="str">
        <f t="shared" si="250"/>
        <v>son</v>
      </c>
      <c r="Z2597">
        <f t="shared" si="251"/>
        <v>8</v>
      </c>
    </row>
    <row r="2598" spans="1:26" x14ac:dyDescent="0.25">
      <c r="A2598">
        <v>2597</v>
      </c>
      <c r="B2598">
        <v>15763665</v>
      </c>
      <c r="C2598" t="s">
        <v>1095</v>
      </c>
      <c r="D2598">
        <v>833</v>
      </c>
      <c r="E2598" t="s">
        <v>15</v>
      </c>
      <c r="F2598" t="s">
        <v>16</v>
      </c>
      <c r="G2598">
        <v>28</v>
      </c>
      <c r="H2598">
        <v>4</v>
      </c>
      <c r="I2598">
        <v>136674.51</v>
      </c>
      <c r="J2598">
        <v>2</v>
      </c>
      <c r="K2598">
        <v>0</v>
      </c>
      <c r="L2598">
        <v>0</v>
      </c>
      <c r="M2598">
        <v>5278.78</v>
      </c>
      <c r="N2598">
        <v>0</v>
      </c>
      <c r="P2598">
        <f t="shared" si="246"/>
        <v>136674.51</v>
      </c>
      <c r="Q2598">
        <f t="shared" si="247"/>
        <v>5.2915026221291814</v>
      </c>
      <c r="W2598">
        <f t="shared" si="248"/>
        <v>344</v>
      </c>
      <c r="X2598" t="str">
        <f t="shared" si="249"/>
        <v>Y?</v>
      </c>
      <c r="Y2598" t="str">
        <f t="shared" si="250"/>
        <v>Y?</v>
      </c>
      <c r="Z2598">
        <f t="shared" si="251"/>
        <v>2</v>
      </c>
    </row>
    <row r="2599" spans="1:26" x14ac:dyDescent="0.25">
      <c r="A2599">
        <v>2598</v>
      </c>
      <c r="B2599">
        <v>15668818</v>
      </c>
      <c r="C2599" t="s">
        <v>1400</v>
      </c>
      <c r="D2599">
        <v>592</v>
      </c>
      <c r="E2599" t="s">
        <v>18</v>
      </c>
      <c r="F2599" t="s">
        <v>16</v>
      </c>
      <c r="G2599">
        <v>40</v>
      </c>
      <c r="H2599">
        <v>2</v>
      </c>
      <c r="I2599">
        <v>200322.45</v>
      </c>
      <c r="J2599">
        <v>1</v>
      </c>
      <c r="K2599">
        <v>1</v>
      </c>
      <c r="L2599">
        <v>1</v>
      </c>
      <c r="M2599">
        <v>113244.73</v>
      </c>
      <c r="N2599">
        <v>0</v>
      </c>
      <c r="P2599">
        <f t="shared" si="246"/>
        <v>200322.45</v>
      </c>
      <c r="Q2599">
        <f t="shared" si="247"/>
        <v>6.324555320336759</v>
      </c>
      <c r="W2599">
        <f t="shared" si="248"/>
        <v>7205</v>
      </c>
      <c r="X2599" t="str">
        <f t="shared" si="249"/>
        <v>Chi</v>
      </c>
      <c r="Y2599" t="str">
        <f t="shared" si="250"/>
        <v>bem</v>
      </c>
      <c r="Z2599">
        <f t="shared" si="251"/>
        <v>8</v>
      </c>
    </row>
    <row r="2600" spans="1:26" x14ac:dyDescent="0.25">
      <c r="A2600">
        <v>2599</v>
      </c>
      <c r="B2600">
        <v>15765812</v>
      </c>
      <c r="C2600" t="s">
        <v>70</v>
      </c>
      <c r="D2600">
        <v>587</v>
      </c>
      <c r="E2600" t="s">
        <v>18</v>
      </c>
      <c r="F2600" t="s">
        <v>23</v>
      </c>
      <c r="G2600">
        <v>48</v>
      </c>
      <c r="H2600">
        <v>1</v>
      </c>
      <c r="I2600">
        <v>0</v>
      </c>
      <c r="J2600">
        <v>2</v>
      </c>
      <c r="K2600">
        <v>1</v>
      </c>
      <c r="L2600">
        <v>1</v>
      </c>
      <c r="M2600">
        <v>8908</v>
      </c>
      <c r="N2600">
        <v>0</v>
      </c>
      <c r="P2600">
        <f t="shared" si="246"/>
        <v>0</v>
      </c>
      <c r="Q2600">
        <f t="shared" si="247"/>
        <v>6.9282032302755088</v>
      </c>
      <c r="W2600">
        <f t="shared" si="248"/>
        <v>7374</v>
      </c>
      <c r="X2600" t="str">
        <f t="shared" si="249"/>
        <v>Tre</v>
      </c>
      <c r="Y2600" t="str">
        <f t="shared" si="250"/>
        <v>ani</v>
      </c>
      <c r="Z2600">
        <f t="shared" si="251"/>
        <v>9</v>
      </c>
    </row>
    <row r="2601" spans="1:26" x14ac:dyDescent="0.25">
      <c r="A2601">
        <v>2600</v>
      </c>
      <c r="B2601">
        <v>15704844</v>
      </c>
      <c r="C2601" t="s">
        <v>376</v>
      </c>
      <c r="D2601">
        <v>550</v>
      </c>
      <c r="E2601" t="s">
        <v>18</v>
      </c>
      <c r="F2601" t="s">
        <v>23</v>
      </c>
      <c r="G2601">
        <v>62</v>
      </c>
      <c r="H2601">
        <v>7</v>
      </c>
      <c r="I2601">
        <v>80927.56</v>
      </c>
      <c r="J2601">
        <v>1</v>
      </c>
      <c r="K2601">
        <v>0</v>
      </c>
      <c r="L2601">
        <v>1</v>
      </c>
      <c r="M2601">
        <v>64490.67</v>
      </c>
      <c r="N2601">
        <v>0</v>
      </c>
      <c r="P2601">
        <f t="shared" si="246"/>
        <v>80927.56</v>
      </c>
      <c r="Q2601">
        <f t="shared" si="247"/>
        <v>7.8740078740118111</v>
      </c>
      <c r="W2601">
        <f t="shared" si="248"/>
        <v>8380</v>
      </c>
      <c r="X2601" t="str">
        <f t="shared" si="249"/>
        <v>Hsi</v>
      </c>
      <c r="Y2601" t="str">
        <f t="shared" si="250"/>
        <v>ung</v>
      </c>
      <c r="Z2601">
        <f t="shared" si="251"/>
        <v>6</v>
      </c>
    </row>
    <row r="2602" spans="1:26" x14ac:dyDescent="0.25">
      <c r="A2602">
        <v>2601</v>
      </c>
      <c r="B2602">
        <v>15744582</v>
      </c>
      <c r="C2602" t="s">
        <v>1401</v>
      </c>
      <c r="D2602">
        <v>680</v>
      </c>
      <c r="E2602" t="s">
        <v>15</v>
      </c>
      <c r="F2602" t="s">
        <v>16</v>
      </c>
      <c r="G2602">
        <v>24</v>
      </c>
      <c r="H2602">
        <v>10</v>
      </c>
      <c r="I2602">
        <v>0</v>
      </c>
      <c r="J2602">
        <v>3</v>
      </c>
      <c r="K2602">
        <v>1</v>
      </c>
      <c r="L2602">
        <v>0</v>
      </c>
      <c r="M2602">
        <v>154971.63</v>
      </c>
      <c r="N2602">
        <v>1</v>
      </c>
      <c r="P2602">
        <f t="shared" si="246"/>
        <v>0</v>
      </c>
      <c r="Q2602">
        <f t="shared" si="247"/>
        <v>4.8989794855663558</v>
      </c>
      <c r="W2602">
        <f t="shared" si="248"/>
        <v>3876</v>
      </c>
      <c r="X2602" t="str">
        <f t="shared" si="249"/>
        <v>Ran</v>
      </c>
      <c r="Y2602" t="str">
        <f t="shared" si="250"/>
        <v>all</v>
      </c>
      <c r="Z2602">
        <f t="shared" si="251"/>
        <v>7</v>
      </c>
    </row>
    <row r="2603" spans="1:26" x14ac:dyDescent="0.25">
      <c r="A2603">
        <v>2602</v>
      </c>
      <c r="B2603">
        <v>15616700</v>
      </c>
      <c r="C2603" t="s">
        <v>1402</v>
      </c>
      <c r="D2603">
        <v>622</v>
      </c>
      <c r="E2603" t="s">
        <v>18</v>
      </c>
      <c r="F2603" t="s">
        <v>16</v>
      </c>
      <c r="G2603">
        <v>41</v>
      </c>
      <c r="H2603">
        <v>9</v>
      </c>
      <c r="I2603">
        <v>0</v>
      </c>
      <c r="J2603">
        <v>2</v>
      </c>
      <c r="K2603">
        <v>1</v>
      </c>
      <c r="L2603">
        <v>1</v>
      </c>
      <c r="M2603">
        <v>155786.39000000001</v>
      </c>
      <c r="N2603">
        <v>0</v>
      </c>
      <c r="P2603">
        <f t="shared" si="246"/>
        <v>0</v>
      </c>
      <c r="Q2603">
        <f t="shared" si="247"/>
        <v>6.4031242374328485</v>
      </c>
      <c r="W2603">
        <f t="shared" si="248"/>
        <v>6155</v>
      </c>
      <c r="X2603" t="str">
        <f t="shared" si="249"/>
        <v>Lea</v>
      </c>
      <c r="Y2603" t="str">
        <f t="shared" si="250"/>
        <v>ach</v>
      </c>
      <c r="Z2603">
        <f t="shared" si="251"/>
        <v>5</v>
      </c>
    </row>
    <row r="2604" spans="1:26" x14ac:dyDescent="0.25">
      <c r="A2604">
        <v>2603</v>
      </c>
      <c r="B2604">
        <v>15683521</v>
      </c>
      <c r="C2604" t="s">
        <v>1088</v>
      </c>
      <c r="D2604">
        <v>594</v>
      </c>
      <c r="E2604" t="s">
        <v>26</v>
      </c>
      <c r="F2604" t="s">
        <v>23</v>
      </c>
      <c r="G2604">
        <v>28</v>
      </c>
      <c r="H2604">
        <v>0</v>
      </c>
      <c r="I2604">
        <v>142574.71</v>
      </c>
      <c r="J2604">
        <v>2</v>
      </c>
      <c r="K2604">
        <v>1</v>
      </c>
      <c r="L2604">
        <v>0</v>
      </c>
      <c r="M2604">
        <v>129084.82</v>
      </c>
      <c r="N2604">
        <v>0</v>
      </c>
      <c r="P2604">
        <f t="shared" si="246"/>
        <v>142574.71</v>
      </c>
      <c r="Q2604">
        <f t="shared" si="247"/>
        <v>5.2915026221291814</v>
      </c>
      <c r="W2604">
        <f t="shared" si="248"/>
        <v>7134</v>
      </c>
      <c r="X2604" t="str">
        <f t="shared" si="249"/>
        <v>God</v>
      </c>
      <c r="Y2604" t="str">
        <f t="shared" si="250"/>
        <v>rey</v>
      </c>
      <c r="Z2604">
        <f t="shared" si="251"/>
        <v>7</v>
      </c>
    </row>
    <row r="2605" spans="1:26" x14ac:dyDescent="0.25">
      <c r="A2605">
        <v>2604</v>
      </c>
      <c r="B2605">
        <v>15583049</v>
      </c>
      <c r="C2605" t="s">
        <v>93</v>
      </c>
      <c r="D2605">
        <v>643</v>
      </c>
      <c r="E2605" t="s">
        <v>26</v>
      </c>
      <c r="F2605" t="s">
        <v>16</v>
      </c>
      <c r="G2605">
        <v>34</v>
      </c>
      <c r="H2605">
        <v>7</v>
      </c>
      <c r="I2605">
        <v>160426.07</v>
      </c>
      <c r="J2605">
        <v>1</v>
      </c>
      <c r="K2605">
        <v>0</v>
      </c>
      <c r="L2605">
        <v>1</v>
      </c>
      <c r="M2605">
        <v>188533.11</v>
      </c>
      <c r="N2605">
        <v>0</v>
      </c>
      <c r="P2605">
        <f t="shared" si="246"/>
        <v>160426.07</v>
      </c>
      <c r="Q2605">
        <f t="shared" si="247"/>
        <v>5.8309518948453007</v>
      </c>
      <c r="W2605">
        <f t="shared" si="248"/>
        <v>5344</v>
      </c>
      <c r="X2605" t="str">
        <f t="shared" si="249"/>
        <v>Wal</v>
      </c>
      <c r="Y2605" t="str">
        <f t="shared" si="250"/>
        <v>ace</v>
      </c>
      <c r="Z2605">
        <f t="shared" si="251"/>
        <v>7</v>
      </c>
    </row>
    <row r="2606" spans="1:26" x14ac:dyDescent="0.25">
      <c r="A2606">
        <v>2605</v>
      </c>
      <c r="B2606">
        <v>15643752</v>
      </c>
      <c r="C2606" t="s">
        <v>171</v>
      </c>
      <c r="D2606">
        <v>540</v>
      </c>
      <c r="E2606" t="s">
        <v>15</v>
      </c>
      <c r="F2606" t="s">
        <v>23</v>
      </c>
      <c r="G2606">
        <v>25</v>
      </c>
      <c r="H2606">
        <v>5</v>
      </c>
      <c r="I2606">
        <v>116160.23</v>
      </c>
      <c r="J2606">
        <v>1</v>
      </c>
      <c r="K2606">
        <v>1</v>
      </c>
      <c r="L2606">
        <v>0</v>
      </c>
      <c r="M2606">
        <v>13411.67</v>
      </c>
      <c r="N2606">
        <v>0</v>
      </c>
      <c r="P2606">
        <f t="shared" si="246"/>
        <v>116160.23</v>
      </c>
      <c r="Q2606">
        <f t="shared" si="247"/>
        <v>5</v>
      </c>
      <c r="W2606">
        <f t="shared" si="248"/>
        <v>8613</v>
      </c>
      <c r="X2606" t="str">
        <f t="shared" si="249"/>
        <v>Wei</v>
      </c>
      <c r="Y2606" t="str">
        <f t="shared" si="250"/>
        <v>Wei</v>
      </c>
      <c r="Z2606">
        <f t="shared" si="251"/>
        <v>3</v>
      </c>
    </row>
    <row r="2607" spans="1:26" x14ac:dyDescent="0.25">
      <c r="A2607">
        <v>2606</v>
      </c>
      <c r="B2607">
        <v>15620398</v>
      </c>
      <c r="C2607" t="s">
        <v>21</v>
      </c>
      <c r="D2607">
        <v>635</v>
      </c>
      <c r="E2607" t="s">
        <v>18</v>
      </c>
      <c r="F2607" t="s">
        <v>16</v>
      </c>
      <c r="G2607">
        <v>34</v>
      </c>
      <c r="H2607">
        <v>5</v>
      </c>
      <c r="I2607">
        <v>98683.47</v>
      </c>
      <c r="J2607">
        <v>2</v>
      </c>
      <c r="K2607">
        <v>1</v>
      </c>
      <c r="L2607">
        <v>0</v>
      </c>
      <c r="M2607">
        <v>15733.19</v>
      </c>
      <c r="N2607">
        <v>0</v>
      </c>
      <c r="P2607">
        <f t="shared" si="246"/>
        <v>98683.47</v>
      </c>
      <c r="Q2607">
        <f t="shared" si="247"/>
        <v>5.8309518948453007</v>
      </c>
      <c r="W2607">
        <f t="shared" si="248"/>
        <v>5651</v>
      </c>
      <c r="X2607" t="str">
        <f t="shared" si="249"/>
        <v>Mit</v>
      </c>
      <c r="Y2607" t="str">
        <f t="shared" si="250"/>
        <v>ell</v>
      </c>
      <c r="Z2607">
        <f t="shared" si="251"/>
        <v>8</v>
      </c>
    </row>
    <row r="2608" spans="1:26" x14ac:dyDescent="0.25">
      <c r="A2608">
        <v>2607</v>
      </c>
      <c r="B2608">
        <v>15715707</v>
      </c>
      <c r="C2608" t="s">
        <v>1403</v>
      </c>
      <c r="D2608">
        <v>657</v>
      </c>
      <c r="E2608" t="s">
        <v>15</v>
      </c>
      <c r="F2608" t="s">
        <v>23</v>
      </c>
      <c r="G2608">
        <v>32</v>
      </c>
      <c r="H2608">
        <v>3</v>
      </c>
      <c r="I2608">
        <v>118829.03</v>
      </c>
      <c r="J2608">
        <v>2</v>
      </c>
      <c r="K2608">
        <v>1</v>
      </c>
      <c r="L2608">
        <v>1</v>
      </c>
      <c r="M2608">
        <v>73127.61</v>
      </c>
      <c r="N2608">
        <v>0</v>
      </c>
      <c r="P2608">
        <f t="shared" si="246"/>
        <v>118829.03</v>
      </c>
      <c r="Q2608">
        <f t="shared" si="247"/>
        <v>5.6568542494923806</v>
      </c>
      <c r="W2608">
        <f t="shared" si="248"/>
        <v>4774</v>
      </c>
      <c r="X2608" t="str">
        <f t="shared" si="249"/>
        <v>Lig</v>
      </c>
      <c r="Y2608" t="str">
        <f t="shared" si="250"/>
        <v>ght</v>
      </c>
      <c r="Z2608">
        <f t="shared" si="251"/>
        <v>5</v>
      </c>
    </row>
    <row r="2609" spans="1:26" x14ac:dyDescent="0.25">
      <c r="A2609">
        <v>2608</v>
      </c>
      <c r="B2609">
        <v>15814209</v>
      </c>
      <c r="C2609" t="s">
        <v>111</v>
      </c>
      <c r="D2609">
        <v>814</v>
      </c>
      <c r="E2609" t="s">
        <v>15</v>
      </c>
      <c r="F2609" t="s">
        <v>23</v>
      </c>
      <c r="G2609">
        <v>31</v>
      </c>
      <c r="H2609">
        <v>1</v>
      </c>
      <c r="I2609">
        <v>118870.92</v>
      </c>
      <c r="J2609">
        <v>1</v>
      </c>
      <c r="K2609">
        <v>1</v>
      </c>
      <c r="L2609">
        <v>0</v>
      </c>
      <c r="M2609">
        <v>101704.19</v>
      </c>
      <c r="N2609">
        <v>0</v>
      </c>
      <c r="P2609">
        <f t="shared" si="246"/>
        <v>118870.92</v>
      </c>
      <c r="Q2609">
        <f t="shared" si="247"/>
        <v>5.5677643628300215</v>
      </c>
      <c r="W2609">
        <f t="shared" si="248"/>
        <v>478</v>
      </c>
      <c r="X2609" t="str">
        <f t="shared" si="249"/>
        <v>Cap</v>
      </c>
      <c r="Y2609" t="str">
        <f t="shared" si="250"/>
        <v>pon</v>
      </c>
      <c r="Z2609">
        <f t="shared" si="251"/>
        <v>5</v>
      </c>
    </row>
    <row r="2610" spans="1:26" x14ac:dyDescent="0.25">
      <c r="A2610">
        <v>2609</v>
      </c>
      <c r="B2610">
        <v>15733768</v>
      </c>
      <c r="C2610" t="s">
        <v>637</v>
      </c>
      <c r="D2610">
        <v>600</v>
      </c>
      <c r="E2610" t="s">
        <v>15</v>
      </c>
      <c r="F2610" t="s">
        <v>23</v>
      </c>
      <c r="G2610">
        <v>32</v>
      </c>
      <c r="H2610">
        <v>1</v>
      </c>
      <c r="I2610">
        <v>0</v>
      </c>
      <c r="J2610">
        <v>1</v>
      </c>
      <c r="K2610">
        <v>1</v>
      </c>
      <c r="L2610">
        <v>1</v>
      </c>
      <c r="M2610">
        <v>101986.16</v>
      </c>
      <c r="N2610">
        <v>0</v>
      </c>
      <c r="P2610">
        <f t="shared" si="246"/>
        <v>0</v>
      </c>
      <c r="Q2610">
        <f t="shared" si="247"/>
        <v>5.6568542494923806</v>
      </c>
      <c r="W2610">
        <f t="shared" si="248"/>
        <v>6935</v>
      </c>
      <c r="X2610" t="str">
        <f t="shared" si="249"/>
        <v>Hou</v>
      </c>
      <c r="Y2610" t="str">
        <f t="shared" si="250"/>
        <v>Hou</v>
      </c>
      <c r="Z2610">
        <f t="shared" si="251"/>
        <v>3</v>
      </c>
    </row>
    <row r="2611" spans="1:26" x14ac:dyDescent="0.25">
      <c r="A2611">
        <v>2610</v>
      </c>
      <c r="B2611">
        <v>15755242</v>
      </c>
      <c r="C2611" t="s">
        <v>183</v>
      </c>
      <c r="D2611">
        <v>682</v>
      </c>
      <c r="E2611" t="s">
        <v>15</v>
      </c>
      <c r="F2611" t="s">
        <v>16</v>
      </c>
      <c r="G2611">
        <v>46</v>
      </c>
      <c r="H2611">
        <v>2</v>
      </c>
      <c r="I2611">
        <v>0</v>
      </c>
      <c r="J2611">
        <v>1</v>
      </c>
      <c r="K2611">
        <v>1</v>
      </c>
      <c r="L2611">
        <v>1</v>
      </c>
      <c r="M2611">
        <v>114442.66</v>
      </c>
      <c r="N2611">
        <v>0</v>
      </c>
      <c r="P2611">
        <f t="shared" si="246"/>
        <v>0</v>
      </c>
      <c r="Q2611">
        <f t="shared" si="247"/>
        <v>6.7823299831252681</v>
      </c>
      <c r="W2611">
        <f t="shared" si="248"/>
        <v>3790</v>
      </c>
      <c r="X2611" t="str">
        <f t="shared" si="249"/>
        <v>Row</v>
      </c>
      <c r="Y2611" t="str">
        <f t="shared" si="250"/>
        <v>owe</v>
      </c>
      <c r="Z2611">
        <f t="shared" si="251"/>
        <v>4</v>
      </c>
    </row>
    <row r="2612" spans="1:26" x14ac:dyDescent="0.25">
      <c r="A2612">
        <v>2611</v>
      </c>
      <c r="B2612">
        <v>15729412</v>
      </c>
      <c r="C2612" t="s">
        <v>1404</v>
      </c>
      <c r="D2612">
        <v>682</v>
      </c>
      <c r="E2612" t="s">
        <v>15</v>
      </c>
      <c r="F2612" t="s">
        <v>23</v>
      </c>
      <c r="G2612">
        <v>38</v>
      </c>
      <c r="H2612">
        <v>4</v>
      </c>
      <c r="I2612">
        <v>107192.38</v>
      </c>
      <c r="J2612">
        <v>1</v>
      </c>
      <c r="K2612">
        <v>1</v>
      </c>
      <c r="L2612">
        <v>1</v>
      </c>
      <c r="M2612">
        <v>15669.17</v>
      </c>
      <c r="N2612">
        <v>0</v>
      </c>
      <c r="P2612">
        <f t="shared" si="246"/>
        <v>107192.38</v>
      </c>
      <c r="Q2612">
        <f t="shared" si="247"/>
        <v>6.164414002968976</v>
      </c>
      <c r="W2612">
        <f t="shared" si="248"/>
        <v>3790</v>
      </c>
      <c r="X2612" t="str">
        <f t="shared" si="249"/>
        <v>Hol</v>
      </c>
      <c r="Y2612" t="str">
        <f t="shared" si="250"/>
        <v>way</v>
      </c>
      <c r="Z2612">
        <f t="shared" si="251"/>
        <v>8</v>
      </c>
    </row>
    <row r="2613" spans="1:26" x14ac:dyDescent="0.25">
      <c r="A2613">
        <v>2612</v>
      </c>
      <c r="B2613">
        <v>15746564</v>
      </c>
      <c r="C2613" t="s">
        <v>229</v>
      </c>
      <c r="D2613">
        <v>566</v>
      </c>
      <c r="E2613" t="s">
        <v>15</v>
      </c>
      <c r="F2613" t="s">
        <v>23</v>
      </c>
      <c r="G2613">
        <v>42</v>
      </c>
      <c r="H2613">
        <v>3</v>
      </c>
      <c r="I2613">
        <v>108010.78</v>
      </c>
      <c r="J2613">
        <v>1</v>
      </c>
      <c r="K2613">
        <v>1</v>
      </c>
      <c r="L2613">
        <v>1</v>
      </c>
      <c r="M2613">
        <v>157486.1</v>
      </c>
      <c r="N2613">
        <v>0</v>
      </c>
      <c r="P2613">
        <f t="shared" si="246"/>
        <v>108010.78</v>
      </c>
      <c r="Q2613">
        <f t="shared" si="247"/>
        <v>6.4807406984078604</v>
      </c>
      <c r="W2613">
        <f t="shared" si="248"/>
        <v>7991</v>
      </c>
      <c r="X2613" t="str">
        <f t="shared" si="249"/>
        <v>O'S</v>
      </c>
      <c r="Y2613" t="str">
        <f t="shared" si="250"/>
        <v>van</v>
      </c>
      <c r="Z2613">
        <f t="shared" si="251"/>
        <v>10</v>
      </c>
    </row>
    <row r="2614" spans="1:26" x14ac:dyDescent="0.25">
      <c r="A2614">
        <v>2613</v>
      </c>
      <c r="B2614">
        <v>15588446</v>
      </c>
      <c r="C2614" t="s">
        <v>1078</v>
      </c>
      <c r="D2614">
        <v>550</v>
      </c>
      <c r="E2614" t="s">
        <v>18</v>
      </c>
      <c r="F2614" t="s">
        <v>23</v>
      </c>
      <c r="G2614">
        <v>34</v>
      </c>
      <c r="H2614">
        <v>3</v>
      </c>
      <c r="I2614">
        <v>0</v>
      </c>
      <c r="J2614">
        <v>2</v>
      </c>
      <c r="K2614">
        <v>0</v>
      </c>
      <c r="L2614">
        <v>0</v>
      </c>
      <c r="M2614">
        <v>131281.28</v>
      </c>
      <c r="N2614">
        <v>0</v>
      </c>
      <c r="P2614">
        <f t="shared" si="246"/>
        <v>0</v>
      </c>
      <c r="Q2614">
        <f t="shared" si="247"/>
        <v>5.8309518948453007</v>
      </c>
      <c r="W2614">
        <f t="shared" si="248"/>
        <v>8380</v>
      </c>
      <c r="X2614" t="str">
        <f t="shared" si="249"/>
        <v>Udi</v>
      </c>
      <c r="Y2614" t="str">
        <f t="shared" si="250"/>
        <v>esi</v>
      </c>
      <c r="Z2614">
        <f t="shared" si="251"/>
        <v>7</v>
      </c>
    </row>
    <row r="2615" spans="1:26" x14ac:dyDescent="0.25">
      <c r="A2615">
        <v>2614</v>
      </c>
      <c r="B2615">
        <v>15665221</v>
      </c>
      <c r="C2615" t="s">
        <v>1405</v>
      </c>
      <c r="D2615">
        <v>630</v>
      </c>
      <c r="E2615" t="s">
        <v>15</v>
      </c>
      <c r="F2615" t="s">
        <v>23</v>
      </c>
      <c r="G2615">
        <v>26</v>
      </c>
      <c r="H2615">
        <v>7</v>
      </c>
      <c r="I2615">
        <v>129837.72</v>
      </c>
      <c r="J2615">
        <v>2</v>
      </c>
      <c r="K2615">
        <v>0</v>
      </c>
      <c r="L2615">
        <v>1</v>
      </c>
      <c r="M2615">
        <v>197001.15</v>
      </c>
      <c r="N2615">
        <v>0</v>
      </c>
      <c r="P2615">
        <f t="shared" si="246"/>
        <v>129837.72</v>
      </c>
      <c r="Q2615">
        <f t="shared" si="247"/>
        <v>5.0990195135927845</v>
      </c>
      <c r="W2615">
        <f t="shared" si="248"/>
        <v>5853</v>
      </c>
      <c r="X2615" t="str">
        <f t="shared" si="249"/>
        <v>Nwe</v>
      </c>
      <c r="Y2615" t="str">
        <f t="shared" si="250"/>
        <v>ube</v>
      </c>
      <c r="Z2615">
        <f t="shared" si="251"/>
        <v>7</v>
      </c>
    </row>
    <row r="2616" spans="1:26" x14ac:dyDescent="0.25">
      <c r="A2616">
        <v>2615</v>
      </c>
      <c r="B2616">
        <v>15640846</v>
      </c>
      <c r="C2616" t="s">
        <v>1406</v>
      </c>
      <c r="D2616">
        <v>546</v>
      </c>
      <c r="E2616" t="s">
        <v>26</v>
      </c>
      <c r="F2616" t="s">
        <v>16</v>
      </c>
      <c r="G2616">
        <v>58</v>
      </c>
      <c r="H2616">
        <v>3</v>
      </c>
      <c r="I2616">
        <v>106458.31</v>
      </c>
      <c r="J2616">
        <v>4</v>
      </c>
      <c r="K2616">
        <v>1</v>
      </c>
      <c r="L2616">
        <v>0</v>
      </c>
      <c r="M2616">
        <v>128881.87</v>
      </c>
      <c r="N2616">
        <v>1</v>
      </c>
      <c r="P2616">
        <f t="shared" si="246"/>
        <v>106458.31</v>
      </c>
      <c r="Q2616">
        <f t="shared" si="247"/>
        <v>7.6157731058639087</v>
      </c>
      <c r="W2616">
        <f t="shared" si="248"/>
        <v>8478</v>
      </c>
      <c r="X2616" t="str">
        <f t="shared" si="249"/>
        <v>Chi</v>
      </c>
      <c r="Y2616" t="str">
        <f t="shared" si="250"/>
        <v>eze</v>
      </c>
      <c r="Z2616">
        <f t="shared" si="251"/>
        <v>8</v>
      </c>
    </row>
    <row r="2617" spans="1:26" x14ac:dyDescent="0.25">
      <c r="A2617">
        <v>2616</v>
      </c>
      <c r="B2617">
        <v>15700209</v>
      </c>
      <c r="C2617" t="s">
        <v>579</v>
      </c>
      <c r="D2617">
        <v>486</v>
      </c>
      <c r="E2617" t="s">
        <v>15</v>
      </c>
      <c r="F2617" t="s">
        <v>23</v>
      </c>
      <c r="G2617">
        <v>63</v>
      </c>
      <c r="H2617">
        <v>9</v>
      </c>
      <c r="I2617">
        <v>97009.15</v>
      </c>
      <c r="J2617">
        <v>1</v>
      </c>
      <c r="K2617">
        <v>1</v>
      </c>
      <c r="L2617">
        <v>1</v>
      </c>
      <c r="M2617">
        <v>85101</v>
      </c>
      <c r="N2617">
        <v>0</v>
      </c>
      <c r="P2617">
        <f t="shared" si="246"/>
        <v>97009.15</v>
      </c>
      <c r="Q2617">
        <f t="shared" si="247"/>
        <v>7.9372539331937721</v>
      </c>
      <c r="W2617">
        <f t="shared" si="248"/>
        <v>9535</v>
      </c>
      <c r="X2617" t="str">
        <f t="shared" si="249"/>
        <v>Wal</v>
      </c>
      <c r="Y2617" t="str">
        <f t="shared" si="250"/>
        <v>ker</v>
      </c>
      <c r="Z2617">
        <f t="shared" si="251"/>
        <v>6</v>
      </c>
    </row>
    <row r="2618" spans="1:26" x14ac:dyDescent="0.25">
      <c r="A2618">
        <v>2617</v>
      </c>
      <c r="B2618">
        <v>15658360</v>
      </c>
      <c r="C2618" t="s">
        <v>343</v>
      </c>
      <c r="D2618">
        <v>762</v>
      </c>
      <c r="E2618" t="s">
        <v>18</v>
      </c>
      <c r="F2618" t="s">
        <v>23</v>
      </c>
      <c r="G2618">
        <v>35</v>
      </c>
      <c r="H2618">
        <v>9</v>
      </c>
      <c r="I2618">
        <v>122929.42</v>
      </c>
      <c r="J2618">
        <v>2</v>
      </c>
      <c r="K2618">
        <v>0</v>
      </c>
      <c r="L2618">
        <v>0</v>
      </c>
      <c r="M2618">
        <v>149822.04</v>
      </c>
      <c r="N2618">
        <v>0</v>
      </c>
      <c r="P2618">
        <f t="shared" si="246"/>
        <v>122929.42</v>
      </c>
      <c r="Q2618">
        <f t="shared" si="247"/>
        <v>5.9160797830996161</v>
      </c>
      <c r="W2618">
        <f t="shared" si="248"/>
        <v>1309</v>
      </c>
      <c r="X2618" t="str">
        <f t="shared" si="249"/>
        <v>Gre</v>
      </c>
      <c r="Y2618" t="str">
        <f t="shared" si="250"/>
        <v>ory</v>
      </c>
      <c r="Z2618">
        <f t="shared" si="251"/>
        <v>7</v>
      </c>
    </row>
    <row r="2619" spans="1:26" x14ac:dyDescent="0.25">
      <c r="A2619">
        <v>2618</v>
      </c>
      <c r="B2619">
        <v>15602735</v>
      </c>
      <c r="C2619" t="s">
        <v>656</v>
      </c>
      <c r="D2619">
        <v>692</v>
      </c>
      <c r="E2619" t="s">
        <v>26</v>
      </c>
      <c r="F2619" t="s">
        <v>23</v>
      </c>
      <c r="G2619">
        <v>45</v>
      </c>
      <c r="H2619">
        <v>6</v>
      </c>
      <c r="I2619">
        <v>152296.82999999999</v>
      </c>
      <c r="J2619">
        <v>4</v>
      </c>
      <c r="K2619">
        <v>0</v>
      </c>
      <c r="L2619">
        <v>1</v>
      </c>
      <c r="M2619">
        <v>108040.86</v>
      </c>
      <c r="N2619">
        <v>1</v>
      </c>
      <c r="P2619">
        <f t="shared" si="246"/>
        <v>152296.82999999999</v>
      </c>
      <c r="Q2619">
        <f t="shared" si="247"/>
        <v>6.7082039324993694</v>
      </c>
      <c r="W2619">
        <f t="shared" si="248"/>
        <v>3407</v>
      </c>
      <c r="X2619" t="str">
        <f t="shared" si="249"/>
        <v>Kuo</v>
      </c>
      <c r="Y2619" t="str">
        <f t="shared" si="250"/>
        <v>Kuo</v>
      </c>
      <c r="Z2619">
        <f t="shared" si="251"/>
        <v>3</v>
      </c>
    </row>
    <row r="2620" spans="1:26" x14ac:dyDescent="0.25">
      <c r="A2620">
        <v>2619</v>
      </c>
      <c r="B2620">
        <v>15724834</v>
      </c>
      <c r="C2620" t="s">
        <v>1071</v>
      </c>
      <c r="D2620">
        <v>498</v>
      </c>
      <c r="E2620" t="s">
        <v>15</v>
      </c>
      <c r="F2620" t="s">
        <v>16</v>
      </c>
      <c r="G2620">
        <v>30</v>
      </c>
      <c r="H2620">
        <v>1</v>
      </c>
      <c r="I2620">
        <v>0</v>
      </c>
      <c r="J2620">
        <v>2</v>
      </c>
      <c r="K2620">
        <v>0</v>
      </c>
      <c r="L2620">
        <v>0</v>
      </c>
      <c r="M2620">
        <v>135795.53</v>
      </c>
      <c r="N2620">
        <v>0</v>
      </c>
      <c r="P2620">
        <f t="shared" si="246"/>
        <v>0</v>
      </c>
      <c r="Q2620">
        <f t="shared" si="247"/>
        <v>5.4772255750516612</v>
      </c>
      <c r="W2620">
        <f t="shared" si="248"/>
        <v>9384</v>
      </c>
      <c r="X2620" t="str">
        <f t="shared" si="249"/>
        <v>Wil</v>
      </c>
      <c r="Y2620" t="str">
        <f t="shared" si="250"/>
        <v>son</v>
      </c>
      <c r="Z2620">
        <f t="shared" si="251"/>
        <v>6</v>
      </c>
    </row>
    <row r="2621" spans="1:26" x14ac:dyDescent="0.25">
      <c r="A2621">
        <v>2620</v>
      </c>
      <c r="B2621">
        <v>15800062</v>
      </c>
      <c r="C2621" t="s">
        <v>1407</v>
      </c>
      <c r="D2621">
        <v>850</v>
      </c>
      <c r="E2621" t="s">
        <v>18</v>
      </c>
      <c r="F2621" t="s">
        <v>23</v>
      </c>
      <c r="G2621">
        <v>49</v>
      </c>
      <c r="H2621">
        <v>8</v>
      </c>
      <c r="I2621">
        <v>0</v>
      </c>
      <c r="J2621">
        <v>1</v>
      </c>
      <c r="K2621">
        <v>0</v>
      </c>
      <c r="L2621">
        <v>0</v>
      </c>
      <c r="M2621">
        <v>25867.67</v>
      </c>
      <c r="N2621">
        <v>1</v>
      </c>
      <c r="P2621">
        <f t="shared" si="246"/>
        <v>0</v>
      </c>
      <c r="Q2621">
        <f t="shared" si="247"/>
        <v>7</v>
      </c>
      <c r="W2621">
        <f t="shared" si="248"/>
        <v>1</v>
      </c>
      <c r="X2621" t="str">
        <f t="shared" si="249"/>
        <v>Lan</v>
      </c>
      <c r="Y2621" t="str">
        <f t="shared" si="250"/>
        <v>ord</v>
      </c>
      <c r="Z2621">
        <f t="shared" si="251"/>
        <v>7</v>
      </c>
    </row>
    <row r="2622" spans="1:26" x14ac:dyDescent="0.25">
      <c r="A2622">
        <v>2621</v>
      </c>
      <c r="B2622">
        <v>15685300</v>
      </c>
      <c r="C2622" t="s">
        <v>1379</v>
      </c>
      <c r="D2622">
        <v>603</v>
      </c>
      <c r="E2622" t="s">
        <v>15</v>
      </c>
      <c r="F2622" t="s">
        <v>23</v>
      </c>
      <c r="G2622">
        <v>35</v>
      </c>
      <c r="H2622">
        <v>6</v>
      </c>
      <c r="I2622">
        <v>128993.76</v>
      </c>
      <c r="J2622">
        <v>2</v>
      </c>
      <c r="K2622">
        <v>1</v>
      </c>
      <c r="L2622">
        <v>0</v>
      </c>
      <c r="M2622">
        <v>130483.56</v>
      </c>
      <c r="N2622">
        <v>0</v>
      </c>
      <c r="P2622">
        <f t="shared" si="246"/>
        <v>128993.76</v>
      </c>
      <c r="Q2622">
        <f t="shared" si="247"/>
        <v>5.9160797830996161</v>
      </c>
      <c r="W2622">
        <f t="shared" si="248"/>
        <v>6828</v>
      </c>
      <c r="X2622" t="str">
        <f t="shared" si="249"/>
        <v>Men</v>
      </c>
      <c r="Y2622" t="str">
        <f t="shared" si="250"/>
        <v>eng</v>
      </c>
      <c r="Z2622">
        <f t="shared" si="251"/>
        <v>4</v>
      </c>
    </row>
    <row r="2623" spans="1:26" x14ac:dyDescent="0.25">
      <c r="A2623">
        <v>2622</v>
      </c>
      <c r="B2623">
        <v>15760102</v>
      </c>
      <c r="C2623" t="s">
        <v>725</v>
      </c>
      <c r="D2623">
        <v>551</v>
      </c>
      <c r="E2623" t="s">
        <v>15</v>
      </c>
      <c r="F2623" t="s">
        <v>16</v>
      </c>
      <c r="G2623">
        <v>36</v>
      </c>
      <c r="H2623">
        <v>5</v>
      </c>
      <c r="I2623">
        <v>0</v>
      </c>
      <c r="J2623">
        <v>1</v>
      </c>
      <c r="K2623">
        <v>1</v>
      </c>
      <c r="L2623">
        <v>0</v>
      </c>
      <c r="M2623">
        <v>183479.12</v>
      </c>
      <c r="N2623">
        <v>0</v>
      </c>
      <c r="P2623">
        <f t="shared" si="246"/>
        <v>0</v>
      </c>
      <c r="Q2623">
        <f t="shared" si="247"/>
        <v>6</v>
      </c>
      <c r="W2623">
        <f t="shared" si="248"/>
        <v>8359</v>
      </c>
      <c r="X2623" t="str">
        <f t="shared" si="249"/>
        <v>Yeh</v>
      </c>
      <c r="Y2623" t="str">
        <f t="shared" si="250"/>
        <v>Yeh</v>
      </c>
      <c r="Z2623">
        <f t="shared" si="251"/>
        <v>3</v>
      </c>
    </row>
    <row r="2624" spans="1:26" x14ac:dyDescent="0.25">
      <c r="A2624">
        <v>2623</v>
      </c>
      <c r="B2624">
        <v>15787026</v>
      </c>
      <c r="C2624" t="s">
        <v>294</v>
      </c>
      <c r="D2624">
        <v>627</v>
      </c>
      <c r="E2624" t="s">
        <v>26</v>
      </c>
      <c r="F2624" t="s">
        <v>23</v>
      </c>
      <c r="G2624">
        <v>27</v>
      </c>
      <c r="H2624">
        <v>0</v>
      </c>
      <c r="I2624">
        <v>185267.45</v>
      </c>
      <c r="J2624">
        <v>2</v>
      </c>
      <c r="K2624">
        <v>1</v>
      </c>
      <c r="L2624">
        <v>1</v>
      </c>
      <c r="M2624">
        <v>77027.34</v>
      </c>
      <c r="N2624">
        <v>0</v>
      </c>
      <c r="P2624">
        <f t="shared" si="246"/>
        <v>185267.45</v>
      </c>
      <c r="Q2624">
        <f t="shared" si="247"/>
        <v>5.196152422706632</v>
      </c>
      <c r="W2624">
        <f t="shared" si="248"/>
        <v>5971</v>
      </c>
      <c r="X2624" t="str">
        <f t="shared" si="249"/>
        <v>Onw</v>
      </c>
      <c r="Y2624" t="str">
        <f t="shared" si="250"/>
        <v>gwu</v>
      </c>
      <c r="Z2624">
        <f t="shared" si="251"/>
        <v>11</v>
      </c>
    </row>
    <row r="2625" spans="1:26" x14ac:dyDescent="0.25">
      <c r="A2625">
        <v>2624</v>
      </c>
      <c r="B2625">
        <v>15653696</v>
      </c>
      <c r="C2625" t="s">
        <v>1050</v>
      </c>
      <c r="D2625">
        <v>515</v>
      </c>
      <c r="E2625" t="s">
        <v>15</v>
      </c>
      <c r="F2625" t="s">
        <v>16</v>
      </c>
      <c r="G2625">
        <v>28</v>
      </c>
      <c r="H2625">
        <v>9</v>
      </c>
      <c r="I2625">
        <v>0</v>
      </c>
      <c r="J2625">
        <v>2</v>
      </c>
      <c r="K2625">
        <v>0</v>
      </c>
      <c r="L2625">
        <v>0</v>
      </c>
      <c r="M2625">
        <v>94141.75</v>
      </c>
      <c r="N2625">
        <v>0</v>
      </c>
      <c r="P2625">
        <f t="shared" si="246"/>
        <v>0</v>
      </c>
      <c r="Q2625">
        <f t="shared" si="247"/>
        <v>5.2915026221291814</v>
      </c>
      <c r="W2625">
        <f t="shared" si="248"/>
        <v>9122</v>
      </c>
      <c r="X2625" t="str">
        <f t="shared" si="249"/>
        <v>Gol</v>
      </c>
      <c r="Y2625" t="str">
        <f t="shared" si="250"/>
        <v>iwe</v>
      </c>
      <c r="Z2625">
        <f t="shared" si="251"/>
        <v>6</v>
      </c>
    </row>
    <row r="2626" spans="1:26" x14ac:dyDescent="0.25">
      <c r="A2626">
        <v>2625</v>
      </c>
      <c r="B2626">
        <v>15788946</v>
      </c>
      <c r="C2626" t="s">
        <v>1408</v>
      </c>
      <c r="D2626">
        <v>605</v>
      </c>
      <c r="E2626" t="s">
        <v>18</v>
      </c>
      <c r="F2626" t="s">
        <v>16</v>
      </c>
      <c r="G2626">
        <v>29</v>
      </c>
      <c r="H2626">
        <v>3</v>
      </c>
      <c r="I2626">
        <v>116805.82</v>
      </c>
      <c r="J2626">
        <v>1</v>
      </c>
      <c r="K2626">
        <v>0</v>
      </c>
      <c r="L2626">
        <v>0</v>
      </c>
      <c r="M2626">
        <v>4092.75</v>
      </c>
      <c r="N2626">
        <v>0</v>
      </c>
      <c r="P2626">
        <f t="shared" ref="P2626:P2689" si="252">ROUND(I2626,2)</f>
        <v>116805.82</v>
      </c>
      <c r="Q2626">
        <f t="shared" ref="Q2626:Q2689" si="253">SQRT(G:G)</f>
        <v>5.3851648071345037</v>
      </c>
      <c r="W2626">
        <f t="shared" ref="W2626:W2689" si="254">RANK(D2626,D:D)</f>
        <v>6757</v>
      </c>
      <c r="X2626" t="str">
        <f t="shared" ref="X2626:X2689" si="255">LEFT(C:C,3)</f>
        <v>Ant</v>
      </c>
      <c r="Y2626" t="str">
        <f t="shared" ref="Y2626:Y2689" si="256">RIGHT(C:C,3)</f>
        <v>ony</v>
      </c>
      <c r="Z2626">
        <f t="shared" ref="Z2626:Z2689" si="257">LEN(C:C)</f>
        <v>7</v>
      </c>
    </row>
    <row r="2627" spans="1:26" x14ac:dyDescent="0.25">
      <c r="A2627">
        <v>2626</v>
      </c>
      <c r="B2627">
        <v>15600724</v>
      </c>
      <c r="C2627" t="s">
        <v>33</v>
      </c>
      <c r="D2627">
        <v>567</v>
      </c>
      <c r="E2627" t="s">
        <v>26</v>
      </c>
      <c r="F2627" t="s">
        <v>23</v>
      </c>
      <c r="G2627">
        <v>29</v>
      </c>
      <c r="H2627">
        <v>5</v>
      </c>
      <c r="I2627">
        <v>129750.68</v>
      </c>
      <c r="J2627">
        <v>1</v>
      </c>
      <c r="K2627">
        <v>1</v>
      </c>
      <c r="L2627">
        <v>0</v>
      </c>
      <c r="M2627">
        <v>109257.59</v>
      </c>
      <c r="N2627">
        <v>0</v>
      </c>
      <c r="P2627">
        <f t="shared" si="252"/>
        <v>129750.68</v>
      </c>
      <c r="Q2627">
        <f t="shared" si="253"/>
        <v>5.3851648071345037</v>
      </c>
      <c r="W2627">
        <f t="shared" si="254"/>
        <v>7959</v>
      </c>
      <c r="X2627" t="str">
        <f t="shared" si="255"/>
        <v>Sco</v>
      </c>
      <c r="Y2627" t="str">
        <f t="shared" si="256"/>
        <v>ott</v>
      </c>
      <c r="Z2627">
        <f t="shared" si="257"/>
        <v>5</v>
      </c>
    </row>
    <row r="2628" spans="1:26" x14ac:dyDescent="0.25">
      <c r="A2628">
        <v>2627</v>
      </c>
      <c r="B2628">
        <v>15574324</v>
      </c>
      <c r="C2628" t="s">
        <v>394</v>
      </c>
      <c r="D2628">
        <v>568</v>
      </c>
      <c r="E2628" t="s">
        <v>26</v>
      </c>
      <c r="F2628" t="s">
        <v>16</v>
      </c>
      <c r="G2628">
        <v>29</v>
      </c>
      <c r="H2628">
        <v>2</v>
      </c>
      <c r="I2628">
        <v>129177.01</v>
      </c>
      <c r="J2628">
        <v>2</v>
      </c>
      <c r="K2628">
        <v>0</v>
      </c>
      <c r="L2628">
        <v>1</v>
      </c>
      <c r="M2628">
        <v>104617.99</v>
      </c>
      <c r="N2628">
        <v>0</v>
      </c>
      <c r="P2628">
        <f t="shared" si="252"/>
        <v>129177.01</v>
      </c>
      <c r="Q2628">
        <f t="shared" si="253"/>
        <v>5.3851648071345037</v>
      </c>
      <c r="W2628">
        <f t="shared" si="254"/>
        <v>7936</v>
      </c>
      <c r="X2628" t="str">
        <f t="shared" si="255"/>
        <v>Gen</v>
      </c>
      <c r="Y2628" t="str">
        <f t="shared" si="256"/>
        <v>ese</v>
      </c>
      <c r="Z2628">
        <f t="shared" si="257"/>
        <v>8</v>
      </c>
    </row>
    <row r="2629" spans="1:26" x14ac:dyDescent="0.25">
      <c r="A2629">
        <v>2628</v>
      </c>
      <c r="B2629">
        <v>15707144</v>
      </c>
      <c r="C2629" t="s">
        <v>102</v>
      </c>
      <c r="D2629">
        <v>571</v>
      </c>
      <c r="E2629" t="s">
        <v>26</v>
      </c>
      <c r="F2629" t="s">
        <v>23</v>
      </c>
      <c r="G2629">
        <v>25</v>
      </c>
      <c r="H2629">
        <v>6</v>
      </c>
      <c r="I2629">
        <v>82506.720000000001</v>
      </c>
      <c r="J2629">
        <v>2</v>
      </c>
      <c r="K2629">
        <v>1</v>
      </c>
      <c r="L2629">
        <v>0</v>
      </c>
      <c r="M2629">
        <v>167705.07</v>
      </c>
      <c r="N2629">
        <v>0</v>
      </c>
      <c r="P2629">
        <f t="shared" si="252"/>
        <v>82506.720000000001</v>
      </c>
      <c r="Q2629">
        <f t="shared" si="253"/>
        <v>5</v>
      </c>
      <c r="W2629">
        <f t="shared" si="254"/>
        <v>7858</v>
      </c>
      <c r="X2629" t="str">
        <f t="shared" si="255"/>
        <v>Ony</v>
      </c>
      <c r="Y2629" t="str">
        <f t="shared" si="256"/>
        <v>ulu</v>
      </c>
      <c r="Z2629">
        <f t="shared" si="257"/>
        <v>9</v>
      </c>
    </row>
    <row r="2630" spans="1:26" x14ac:dyDescent="0.25">
      <c r="A2630">
        <v>2629</v>
      </c>
      <c r="B2630">
        <v>15775891</v>
      </c>
      <c r="C2630" t="s">
        <v>1409</v>
      </c>
      <c r="D2630">
        <v>634</v>
      </c>
      <c r="E2630" t="s">
        <v>26</v>
      </c>
      <c r="F2630" t="s">
        <v>23</v>
      </c>
      <c r="G2630">
        <v>48</v>
      </c>
      <c r="H2630">
        <v>2</v>
      </c>
      <c r="I2630">
        <v>107247.69</v>
      </c>
      <c r="J2630">
        <v>1</v>
      </c>
      <c r="K2630">
        <v>1</v>
      </c>
      <c r="L2630">
        <v>1</v>
      </c>
      <c r="M2630">
        <v>103712.05</v>
      </c>
      <c r="N2630">
        <v>1</v>
      </c>
      <c r="P2630">
        <f t="shared" si="252"/>
        <v>107247.69</v>
      </c>
      <c r="Q2630">
        <f t="shared" si="253"/>
        <v>6.9282032302755088</v>
      </c>
      <c r="W2630">
        <f t="shared" si="254"/>
        <v>5693</v>
      </c>
      <c r="X2630" t="str">
        <f t="shared" si="255"/>
        <v>Mye</v>
      </c>
      <c r="Y2630" t="str">
        <f t="shared" si="256"/>
        <v>ers</v>
      </c>
      <c r="Z2630">
        <f t="shared" si="257"/>
        <v>5</v>
      </c>
    </row>
    <row r="2631" spans="1:26" x14ac:dyDescent="0.25">
      <c r="A2631">
        <v>2630</v>
      </c>
      <c r="B2631">
        <v>15711789</v>
      </c>
      <c r="C2631" t="s">
        <v>1410</v>
      </c>
      <c r="D2631">
        <v>768</v>
      </c>
      <c r="E2631" t="s">
        <v>18</v>
      </c>
      <c r="F2631" t="s">
        <v>16</v>
      </c>
      <c r="G2631">
        <v>42</v>
      </c>
      <c r="H2631">
        <v>3</v>
      </c>
      <c r="I2631">
        <v>0</v>
      </c>
      <c r="J2631">
        <v>1</v>
      </c>
      <c r="K2631">
        <v>0</v>
      </c>
      <c r="L2631">
        <v>0</v>
      </c>
      <c r="M2631">
        <v>161242.99</v>
      </c>
      <c r="N2631">
        <v>1</v>
      </c>
      <c r="P2631">
        <f t="shared" si="252"/>
        <v>0</v>
      </c>
      <c r="Q2631">
        <f t="shared" si="253"/>
        <v>6.4807406984078604</v>
      </c>
      <c r="W2631">
        <f t="shared" si="254"/>
        <v>1194</v>
      </c>
      <c r="X2631" t="str">
        <f t="shared" si="255"/>
        <v>Dav</v>
      </c>
      <c r="Y2631" t="str">
        <f t="shared" si="256"/>
        <v>vey</v>
      </c>
      <c r="Z2631">
        <f t="shared" si="257"/>
        <v>5</v>
      </c>
    </row>
    <row r="2632" spans="1:26" x14ac:dyDescent="0.25">
      <c r="A2632">
        <v>2631</v>
      </c>
      <c r="B2632">
        <v>15600879</v>
      </c>
      <c r="C2632" t="s">
        <v>123</v>
      </c>
      <c r="D2632">
        <v>554</v>
      </c>
      <c r="E2632" t="s">
        <v>26</v>
      </c>
      <c r="F2632" t="s">
        <v>16</v>
      </c>
      <c r="G2632">
        <v>36</v>
      </c>
      <c r="H2632">
        <v>3</v>
      </c>
      <c r="I2632">
        <v>157780.93</v>
      </c>
      <c r="J2632">
        <v>2</v>
      </c>
      <c r="K2632">
        <v>1</v>
      </c>
      <c r="L2632">
        <v>0</v>
      </c>
      <c r="M2632">
        <v>6089.13</v>
      </c>
      <c r="N2632">
        <v>0</v>
      </c>
      <c r="P2632">
        <f t="shared" si="252"/>
        <v>157780.93</v>
      </c>
      <c r="Q2632">
        <f t="shared" si="253"/>
        <v>6</v>
      </c>
      <c r="W2632">
        <f t="shared" si="254"/>
        <v>8277</v>
      </c>
      <c r="X2632" t="str">
        <f t="shared" si="255"/>
        <v>Par</v>
      </c>
      <c r="Y2632" t="str">
        <f t="shared" si="256"/>
        <v>ons</v>
      </c>
      <c r="Z2632">
        <f t="shared" si="257"/>
        <v>7</v>
      </c>
    </row>
    <row r="2633" spans="1:26" x14ac:dyDescent="0.25">
      <c r="A2633">
        <v>2632</v>
      </c>
      <c r="B2633">
        <v>15681196</v>
      </c>
      <c r="C2633" t="s">
        <v>1411</v>
      </c>
      <c r="D2633">
        <v>629</v>
      </c>
      <c r="E2633" t="s">
        <v>15</v>
      </c>
      <c r="F2633" t="s">
        <v>23</v>
      </c>
      <c r="G2633">
        <v>35</v>
      </c>
      <c r="H2633">
        <v>1</v>
      </c>
      <c r="I2633">
        <v>172170.36</v>
      </c>
      <c r="J2633">
        <v>1</v>
      </c>
      <c r="K2633">
        <v>1</v>
      </c>
      <c r="L2633">
        <v>1</v>
      </c>
      <c r="M2633">
        <v>159777.37</v>
      </c>
      <c r="N2633">
        <v>0</v>
      </c>
      <c r="P2633">
        <f t="shared" si="252"/>
        <v>172170.36</v>
      </c>
      <c r="Q2633">
        <f t="shared" si="253"/>
        <v>5.9160797830996161</v>
      </c>
      <c r="W2633">
        <f t="shared" si="254"/>
        <v>5891</v>
      </c>
      <c r="X2633" t="str">
        <f t="shared" si="255"/>
        <v>Chi</v>
      </c>
      <c r="Y2633" t="str">
        <f t="shared" si="256"/>
        <v>ere</v>
      </c>
      <c r="Z2633">
        <f t="shared" si="257"/>
        <v>7</v>
      </c>
    </row>
    <row r="2634" spans="1:26" x14ac:dyDescent="0.25">
      <c r="A2634">
        <v>2633</v>
      </c>
      <c r="B2634">
        <v>15716000</v>
      </c>
      <c r="C2634" t="s">
        <v>1412</v>
      </c>
      <c r="D2634">
        <v>638</v>
      </c>
      <c r="E2634" t="s">
        <v>18</v>
      </c>
      <c r="F2634" t="s">
        <v>23</v>
      </c>
      <c r="G2634">
        <v>48</v>
      </c>
      <c r="H2634">
        <v>2</v>
      </c>
      <c r="I2634">
        <v>0</v>
      </c>
      <c r="J2634">
        <v>2</v>
      </c>
      <c r="K2634">
        <v>1</v>
      </c>
      <c r="L2634">
        <v>1</v>
      </c>
      <c r="M2634">
        <v>7919.08</v>
      </c>
      <c r="N2634">
        <v>0</v>
      </c>
      <c r="P2634">
        <f t="shared" si="252"/>
        <v>0</v>
      </c>
      <c r="Q2634">
        <f t="shared" si="253"/>
        <v>6.9282032302755088</v>
      </c>
      <c r="W2634">
        <f t="shared" si="254"/>
        <v>5535</v>
      </c>
      <c r="X2634" t="str">
        <f t="shared" si="255"/>
        <v>Hs?</v>
      </c>
      <c r="Y2634" t="str">
        <f t="shared" si="256"/>
        <v>?eh</v>
      </c>
      <c r="Z2634">
        <f t="shared" si="257"/>
        <v>5</v>
      </c>
    </row>
    <row r="2635" spans="1:26" x14ac:dyDescent="0.25">
      <c r="A2635">
        <v>2634</v>
      </c>
      <c r="B2635">
        <v>15766776</v>
      </c>
      <c r="C2635" t="s">
        <v>407</v>
      </c>
      <c r="D2635">
        <v>576</v>
      </c>
      <c r="E2635" t="s">
        <v>15</v>
      </c>
      <c r="F2635" t="s">
        <v>23</v>
      </c>
      <c r="G2635">
        <v>41</v>
      </c>
      <c r="H2635">
        <v>1</v>
      </c>
      <c r="I2635">
        <v>0</v>
      </c>
      <c r="J2635">
        <v>1</v>
      </c>
      <c r="K2635">
        <v>1</v>
      </c>
      <c r="L2635">
        <v>1</v>
      </c>
      <c r="M2635">
        <v>188274.6</v>
      </c>
      <c r="N2635">
        <v>0</v>
      </c>
      <c r="P2635">
        <f t="shared" si="252"/>
        <v>0</v>
      </c>
      <c r="Q2635">
        <f t="shared" si="253"/>
        <v>6.4031242374328485</v>
      </c>
      <c r="W2635">
        <f t="shared" si="254"/>
        <v>7732</v>
      </c>
      <c r="X2635" t="str">
        <f t="shared" si="255"/>
        <v>Sal</v>
      </c>
      <c r="Y2635" t="str">
        <f t="shared" si="256"/>
        <v>Sal</v>
      </c>
      <c r="Z2635">
        <f t="shared" si="257"/>
        <v>3</v>
      </c>
    </row>
    <row r="2636" spans="1:26" x14ac:dyDescent="0.25">
      <c r="A2636">
        <v>2635</v>
      </c>
      <c r="B2636">
        <v>15680278</v>
      </c>
      <c r="C2636" t="s">
        <v>306</v>
      </c>
      <c r="D2636">
        <v>661</v>
      </c>
      <c r="E2636" t="s">
        <v>18</v>
      </c>
      <c r="F2636" t="s">
        <v>16</v>
      </c>
      <c r="G2636">
        <v>42</v>
      </c>
      <c r="H2636">
        <v>9</v>
      </c>
      <c r="I2636">
        <v>75361.440000000002</v>
      </c>
      <c r="J2636">
        <v>1</v>
      </c>
      <c r="K2636">
        <v>1</v>
      </c>
      <c r="L2636">
        <v>0</v>
      </c>
      <c r="M2636">
        <v>27608.12</v>
      </c>
      <c r="N2636">
        <v>1</v>
      </c>
      <c r="P2636">
        <f t="shared" si="252"/>
        <v>75361.440000000002</v>
      </c>
      <c r="Q2636">
        <f t="shared" si="253"/>
        <v>6.4807406984078604</v>
      </c>
      <c r="W2636">
        <f t="shared" si="254"/>
        <v>4619</v>
      </c>
      <c r="X2636" t="str">
        <f t="shared" si="255"/>
        <v>Ts'</v>
      </c>
      <c r="Y2636" t="str">
        <f t="shared" si="256"/>
        <v>'ai</v>
      </c>
      <c r="Z2636">
        <f t="shared" si="257"/>
        <v>5</v>
      </c>
    </row>
    <row r="2637" spans="1:26" x14ac:dyDescent="0.25">
      <c r="A2637">
        <v>2636</v>
      </c>
      <c r="B2637">
        <v>15688637</v>
      </c>
      <c r="C2637" t="s">
        <v>1413</v>
      </c>
      <c r="D2637">
        <v>592</v>
      </c>
      <c r="E2637" t="s">
        <v>15</v>
      </c>
      <c r="F2637" t="s">
        <v>16</v>
      </c>
      <c r="G2637">
        <v>27</v>
      </c>
      <c r="H2637">
        <v>4</v>
      </c>
      <c r="I2637">
        <v>0</v>
      </c>
      <c r="J2637">
        <v>2</v>
      </c>
      <c r="K2637">
        <v>1</v>
      </c>
      <c r="L2637">
        <v>1</v>
      </c>
      <c r="M2637">
        <v>183569.25</v>
      </c>
      <c r="N2637">
        <v>0</v>
      </c>
      <c r="P2637">
        <f t="shared" si="252"/>
        <v>0</v>
      </c>
      <c r="Q2637">
        <f t="shared" si="253"/>
        <v>5.196152422706632</v>
      </c>
      <c r="W2637">
        <f t="shared" si="254"/>
        <v>7205</v>
      </c>
      <c r="X2637" t="str">
        <f t="shared" si="255"/>
        <v>Wit</v>
      </c>
      <c r="Y2637" t="str">
        <f t="shared" si="256"/>
        <v>itt</v>
      </c>
      <c r="Z2637">
        <f t="shared" si="257"/>
        <v>4</v>
      </c>
    </row>
    <row r="2638" spans="1:26" x14ac:dyDescent="0.25">
      <c r="A2638">
        <v>2637</v>
      </c>
      <c r="B2638">
        <v>15591179</v>
      </c>
      <c r="C2638" t="s">
        <v>1041</v>
      </c>
      <c r="D2638">
        <v>702</v>
      </c>
      <c r="E2638" t="s">
        <v>18</v>
      </c>
      <c r="F2638" t="s">
        <v>23</v>
      </c>
      <c r="G2638">
        <v>30</v>
      </c>
      <c r="H2638">
        <v>2</v>
      </c>
      <c r="I2638">
        <v>0</v>
      </c>
      <c r="J2638">
        <v>2</v>
      </c>
      <c r="K2638">
        <v>1</v>
      </c>
      <c r="L2638">
        <v>1</v>
      </c>
      <c r="M2638">
        <v>145537.32</v>
      </c>
      <c r="N2638">
        <v>0</v>
      </c>
      <c r="P2638">
        <f t="shared" si="252"/>
        <v>0</v>
      </c>
      <c r="Q2638">
        <f t="shared" si="253"/>
        <v>5.4772255750516612</v>
      </c>
      <c r="W2638">
        <f t="shared" si="254"/>
        <v>3049</v>
      </c>
      <c r="X2638" t="str">
        <f t="shared" si="255"/>
        <v>Ske</v>
      </c>
      <c r="Y2638" t="str">
        <f t="shared" si="256"/>
        <v>ton</v>
      </c>
      <c r="Z2638">
        <f t="shared" si="257"/>
        <v>7</v>
      </c>
    </row>
    <row r="2639" spans="1:26" x14ac:dyDescent="0.25">
      <c r="A2639">
        <v>2638</v>
      </c>
      <c r="B2639">
        <v>15677435</v>
      </c>
      <c r="C2639" t="s">
        <v>1414</v>
      </c>
      <c r="D2639">
        <v>647</v>
      </c>
      <c r="E2639" t="s">
        <v>15</v>
      </c>
      <c r="F2639" t="s">
        <v>16</v>
      </c>
      <c r="G2639">
        <v>29</v>
      </c>
      <c r="H2639">
        <v>0</v>
      </c>
      <c r="I2639">
        <v>98263.46</v>
      </c>
      <c r="J2639">
        <v>2</v>
      </c>
      <c r="K2639">
        <v>1</v>
      </c>
      <c r="L2639">
        <v>0</v>
      </c>
      <c r="M2639">
        <v>164717.95000000001</v>
      </c>
      <c r="N2639">
        <v>0</v>
      </c>
      <c r="P2639">
        <f t="shared" si="252"/>
        <v>98263.46</v>
      </c>
      <c r="Q2639">
        <f t="shared" si="253"/>
        <v>5.3851648071345037</v>
      </c>
      <c r="W2639">
        <f t="shared" si="254"/>
        <v>5185</v>
      </c>
      <c r="X2639" t="str">
        <f t="shared" si="255"/>
        <v>Kaz</v>
      </c>
      <c r="Y2639" t="str">
        <f t="shared" si="256"/>
        <v>eva</v>
      </c>
      <c r="Z2639">
        <f t="shared" si="257"/>
        <v>10</v>
      </c>
    </row>
    <row r="2640" spans="1:26" x14ac:dyDescent="0.25">
      <c r="A2640">
        <v>2639</v>
      </c>
      <c r="B2640">
        <v>15698619</v>
      </c>
      <c r="C2640" t="s">
        <v>1415</v>
      </c>
      <c r="D2640">
        <v>593</v>
      </c>
      <c r="E2640" t="s">
        <v>15</v>
      </c>
      <c r="F2640" t="s">
        <v>23</v>
      </c>
      <c r="G2640">
        <v>43</v>
      </c>
      <c r="H2640">
        <v>9</v>
      </c>
      <c r="I2640">
        <v>0</v>
      </c>
      <c r="J2640">
        <v>2</v>
      </c>
      <c r="K2640">
        <v>1</v>
      </c>
      <c r="L2640">
        <v>1</v>
      </c>
      <c r="M2640">
        <v>76357.429999999993</v>
      </c>
      <c r="N2640">
        <v>0</v>
      </c>
      <c r="P2640">
        <f t="shared" si="252"/>
        <v>0</v>
      </c>
      <c r="Q2640">
        <f t="shared" si="253"/>
        <v>6.5574385243020004</v>
      </c>
      <c r="W2640">
        <f t="shared" si="254"/>
        <v>7167</v>
      </c>
      <c r="X2640" t="str">
        <f t="shared" si="255"/>
        <v>Bow</v>
      </c>
      <c r="Y2640" t="str">
        <f t="shared" si="256"/>
        <v>hay</v>
      </c>
      <c r="Z2640">
        <f t="shared" si="257"/>
        <v>6</v>
      </c>
    </row>
    <row r="2641" spans="1:26" x14ac:dyDescent="0.25">
      <c r="A2641">
        <v>2640</v>
      </c>
      <c r="B2641">
        <v>15581036</v>
      </c>
      <c r="C2641" t="s">
        <v>1416</v>
      </c>
      <c r="D2641">
        <v>712</v>
      </c>
      <c r="E2641" t="s">
        <v>26</v>
      </c>
      <c r="F2641" t="s">
        <v>16</v>
      </c>
      <c r="G2641">
        <v>40</v>
      </c>
      <c r="H2641">
        <v>3</v>
      </c>
      <c r="I2641">
        <v>109308.79</v>
      </c>
      <c r="J2641">
        <v>2</v>
      </c>
      <c r="K2641">
        <v>1</v>
      </c>
      <c r="L2641">
        <v>0</v>
      </c>
      <c r="M2641">
        <v>120158.72</v>
      </c>
      <c r="N2641">
        <v>1</v>
      </c>
      <c r="P2641">
        <f t="shared" si="252"/>
        <v>109308.79</v>
      </c>
      <c r="Q2641">
        <f t="shared" si="253"/>
        <v>6.324555320336759</v>
      </c>
      <c r="W2641">
        <f t="shared" si="254"/>
        <v>2661</v>
      </c>
      <c r="X2641" t="str">
        <f t="shared" si="255"/>
        <v>Bey</v>
      </c>
      <c r="Y2641" t="str">
        <f t="shared" si="256"/>
        <v>yer</v>
      </c>
      <c r="Z2641">
        <f t="shared" si="257"/>
        <v>5</v>
      </c>
    </row>
    <row r="2642" spans="1:26" x14ac:dyDescent="0.25">
      <c r="A2642">
        <v>2641</v>
      </c>
      <c r="B2642">
        <v>15622117</v>
      </c>
      <c r="C2642" t="s">
        <v>1417</v>
      </c>
      <c r="D2642">
        <v>625</v>
      </c>
      <c r="E2642" t="s">
        <v>18</v>
      </c>
      <c r="F2642" t="s">
        <v>16</v>
      </c>
      <c r="G2642">
        <v>31</v>
      </c>
      <c r="H2642">
        <v>8</v>
      </c>
      <c r="I2642">
        <v>0</v>
      </c>
      <c r="J2642">
        <v>2</v>
      </c>
      <c r="K2642">
        <v>1</v>
      </c>
      <c r="L2642">
        <v>0</v>
      </c>
      <c r="M2642">
        <v>151843.54</v>
      </c>
      <c r="N2642">
        <v>0</v>
      </c>
      <c r="P2642">
        <f t="shared" si="252"/>
        <v>0</v>
      </c>
      <c r="Q2642">
        <f t="shared" si="253"/>
        <v>5.5677643628300215</v>
      </c>
      <c r="W2642">
        <f t="shared" si="254"/>
        <v>6043</v>
      </c>
      <c r="X2642" t="str">
        <f t="shared" si="255"/>
        <v>Fri</v>
      </c>
      <c r="Y2642" t="str">
        <f t="shared" si="256"/>
        <v>ies</v>
      </c>
      <c r="Z2642">
        <f t="shared" si="257"/>
        <v>5</v>
      </c>
    </row>
    <row r="2643" spans="1:26" x14ac:dyDescent="0.25">
      <c r="A2643">
        <v>2642</v>
      </c>
      <c r="B2643">
        <v>15599301</v>
      </c>
      <c r="C2643" t="s">
        <v>643</v>
      </c>
      <c r="D2643">
        <v>538</v>
      </c>
      <c r="E2643" t="s">
        <v>26</v>
      </c>
      <c r="F2643" t="s">
        <v>16</v>
      </c>
      <c r="G2643">
        <v>28</v>
      </c>
      <c r="H2643">
        <v>6</v>
      </c>
      <c r="I2643">
        <v>164365.44</v>
      </c>
      <c r="J2643">
        <v>1</v>
      </c>
      <c r="K2643">
        <v>0</v>
      </c>
      <c r="L2643">
        <v>1</v>
      </c>
      <c r="M2643">
        <v>5698.97</v>
      </c>
      <c r="N2643">
        <v>0</v>
      </c>
      <c r="P2643">
        <f t="shared" si="252"/>
        <v>164365.44</v>
      </c>
      <c r="Q2643">
        <f t="shared" si="253"/>
        <v>5.2915026221291814</v>
      </c>
      <c r="W2643">
        <f t="shared" si="254"/>
        <v>8662</v>
      </c>
      <c r="X2643" t="str">
        <f t="shared" si="255"/>
        <v>Tao</v>
      </c>
      <c r="Y2643" t="str">
        <f t="shared" si="256"/>
        <v>Tao</v>
      </c>
      <c r="Z2643">
        <f t="shared" si="257"/>
        <v>3</v>
      </c>
    </row>
    <row r="2644" spans="1:26" x14ac:dyDescent="0.25">
      <c r="A2644">
        <v>2643</v>
      </c>
      <c r="B2644">
        <v>15581548</v>
      </c>
      <c r="C2644" t="s">
        <v>143</v>
      </c>
      <c r="D2644">
        <v>637</v>
      </c>
      <c r="E2644" t="s">
        <v>18</v>
      </c>
      <c r="F2644" t="s">
        <v>16</v>
      </c>
      <c r="G2644">
        <v>22</v>
      </c>
      <c r="H2644">
        <v>5</v>
      </c>
      <c r="I2644">
        <v>98800</v>
      </c>
      <c r="J2644">
        <v>1</v>
      </c>
      <c r="K2644">
        <v>1</v>
      </c>
      <c r="L2644">
        <v>0</v>
      </c>
      <c r="M2644">
        <v>122865.55</v>
      </c>
      <c r="N2644">
        <v>0</v>
      </c>
      <c r="P2644">
        <f t="shared" si="252"/>
        <v>98800</v>
      </c>
      <c r="Q2644">
        <f t="shared" si="253"/>
        <v>4.6904157598234297</v>
      </c>
      <c r="W2644">
        <f t="shared" si="254"/>
        <v>5569</v>
      </c>
      <c r="X2644" t="str">
        <f t="shared" si="255"/>
        <v>Kao</v>
      </c>
      <c r="Y2644" t="str">
        <f t="shared" si="256"/>
        <v>kwu</v>
      </c>
      <c r="Z2644">
        <f t="shared" si="257"/>
        <v>17</v>
      </c>
    </row>
    <row r="2645" spans="1:26" x14ac:dyDescent="0.25">
      <c r="A2645">
        <v>2644</v>
      </c>
      <c r="B2645">
        <v>15586870</v>
      </c>
      <c r="C2645" t="s">
        <v>653</v>
      </c>
      <c r="D2645">
        <v>632</v>
      </c>
      <c r="E2645" t="s">
        <v>15</v>
      </c>
      <c r="F2645" t="s">
        <v>23</v>
      </c>
      <c r="G2645">
        <v>27</v>
      </c>
      <c r="H2645">
        <v>4</v>
      </c>
      <c r="I2645">
        <v>193125.85</v>
      </c>
      <c r="J2645">
        <v>1</v>
      </c>
      <c r="K2645">
        <v>1</v>
      </c>
      <c r="L2645">
        <v>1</v>
      </c>
      <c r="M2645">
        <v>152665.85</v>
      </c>
      <c r="N2645">
        <v>0</v>
      </c>
      <c r="P2645">
        <f t="shared" si="252"/>
        <v>193125.85</v>
      </c>
      <c r="Q2645">
        <f t="shared" si="253"/>
        <v>5.196152422706632</v>
      </c>
      <c r="W2645">
        <f t="shared" si="254"/>
        <v>5778</v>
      </c>
      <c r="X2645" t="str">
        <f t="shared" si="255"/>
        <v>Ni</v>
      </c>
      <c r="Y2645" t="str">
        <f t="shared" si="256"/>
        <v>Ni</v>
      </c>
      <c r="Z2645">
        <f t="shared" si="257"/>
        <v>2</v>
      </c>
    </row>
    <row r="2646" spans="1:26" x14ac:dyDescent="0.25">
      <c r="A2646">
        <v>2645</v>
      </c>
      <c r="B2646">
        <v>15735263</v>
      </c>
      <c r="C2646" t="s">
        <v>318</v>
      </c>
      <c r="D2646">
        <v>736</v>
      </c>
      <c r="E2646" t="s">
        <v>15</v>
      </c>
      <c r="F2646" t="s">
        <v>23</v>
      </c>
      <c r="G2646">
        <v>27</v>
      </c>
      <c r="H2646">
        <v>5</v>
      </c>
      <c r="I2646">
        <v>51522.75</v>
      </c>
      <c r="J2646">
        <v>1</v>
      </c>
      <c r="K2646">
        <v>0</v>
      </c>
      <c r="L2646">
        <v>1</v>
      </c>
      <c r="M2646">
        <v>192131.77</v>
      </c>
      <c r="N2646">
        <v>0</v>
      </c>
      <c r="P2646">
        <f t="shared" si="252"/>
        <v>51522.75</v>
      </c>
      <c r="Q2646">
        <f t="shared" si="253"/>
        <v>5.196152422706632</v>
      </c>
      <c r="W2646">
        <f t="shared" si="254"/>
        <v>1960</v>
      </c>
      <c r="X2646" t="str">
        <f t="shared" si="255"/>
        <v>Hsu</v>
      </c>
      <c r="Y2646" t="str">
        <f t="shared" si="256"/>
        <v>ueh</v>
      </c>
      <c r="Z2646">
        <f t="shared" si="257"/>
        <v>5</v>
      </c>
    </row>
    <row r="2647" spans="1:26" x14ac:dyDescent="0.25">
      <c r="A2647">
        <v>2646</v>
      </c>
      <c r="B2647">
        <v>15765322</v>
      </c>
      <c r="C2647" t="s">
        <v>1418</v>
      </c>
      <c r="D2647">
        <v>755</v>
      </c>
      <c r="E2647" t="s">
        <v>15</v>
      </c>
      <c r="F2647" t="s">
        <v>23</v>
      </c>
      <c r="G2647">
        <v>23</v>
      </c>
      <c r="H2647">
        <v>5</v>
      </c>
      <c r="I2647">
        <v>84284.479999999996</v>
      </c>
      <c r="J2647">
        <v>2</v>
      </c>
      <c r="K2647">
        <v>1</v>
      </c>
      <c r="L2647">
        <v>1</v>
      </c>
      <c r="M2647">
        <v>62851.6</v>
      </c>
      <c r="N2647">
        <v>0</v>
      </c>
      <c r="P2647">
        <f t="shared" si="252"/>
        <v>84284.479999999996</v>
      </c>
      <c r="Q2647">
        <f t="shared" si="253"/>
        <v>4.7958315233127191</v>
      </c>
      <c r="W2647">
        <f t="shared" si="254"/>
        <v>1471</v>
      </c>
      <c r="X2647" t="str">
        <f t="shared" si="255"/>
        <v>Con</v>
      </c>
      <c r="Y2647" t="str">
        <f t="shared" si="256"/>
        <v>ely</v>
      </c>
      <c r="Z2647">
        <f t="shared" si="257"/>
        <v>7</v>
      </c>
    </row>
    <row r="2648" spans="1:26" x14ac:dyDescent="0.25">
      <c r="A2648">
        <v>2647</v>
      </c>
      <c r="B2648">
        <v>15582944</v>
      </c>
      <c r="C2648" t="s">
        <v>1275</v>
      </c>
      <c r="D2648">
        <v>425</v>
      </c>
      <c r="E2648" t="s">
        <v>18</v>
      </c>
      <c r="F2648" t="s">
        <v>16</v>
      </c>
      <c r="G2648">
        <v>39</v>
      </c>
      <c r="H2648">
        <v>5</v>
      </c>
      <c r="I2648">
        <v>0</v>
      </c>
      <c r="J2648">
        <v>2</v>
      </c>
      <c r="K2648">
        <v>1</v>
      </c>
      <c r="L2648">
        <v>0</v>
      </c>
      <c r="M2648">
        <v>140941.47</v>
      </c>
      <c r="N2648">
        <v>0</v>
      </c>
      <c r="P2648">
        <f t="shared" si="252"/>
        <v>0</v>
      </c>
      <c r="Q2648">
        <f t="shared" si="253"/>
        <v>6.2449979983983983</v>
      </c>
      <c r="W2648">
        <f t="shared" si="254"/>
        <v>9931</v>
      </c>
      <c r="X2648" t="str">
        <f t="shared" si="255"/>
        <v>Bec</v>
      </c>
      <c r="Y2648" t="str">
        <f t="shared" si="256"/>
        <v>ker</v>
      </c>
      <c r="Z2648">
        <f t="shared" si="257"/>
        <v>6</v>
      </c>
    </row>
    <row r="2649" spans="1:26" x14ac:dyDescent="0.25">
      <c r="A2649">
        <v>2648</v>
      </c>
      <c r="B2649">
        <v>15687162</v>
      </c>
      <c r="C2649" t="s">
        <v>168</v>
      </c>
      <c r="D2649">
        <v>461</v>
      </c>
      <c r="E2649" t="s">
        <v>15</v>
      </c>
      <c r="F2649" t="s">
        <v>23</v>
      </c>
      <c r="G2649">
        <v>51</v>
      </c>
      <c r="H2649">
        <v>9</v>
      </c>
      <c r="I2649">
        <v>119889.84</v>
      </c>
      <c r="J2649">
        <v>1</v>
      </c>
      <c r="K2649">
        <v>0</v>
      </c>
      <c r="L2649">
        <v>0</v>
      </c>
      <c r="M2649">
        <v>56767.67</v>
      </c>
      <c r="N2649">
        <v>1</v>
      </c>
      <c r="P2649">
        <f t="shared" si="252"/>
        <v>119889.84</v>
      </c>
      <c r="Q2649">
        <f t="shared" si="253"/>
        <v>7.1414284285428504</v>
      </c>
      <c r="W2649">
        <f t="shared" si="254"/>
        <v>9747</v>
      </c>
      <c r="X2649" t="str">
        <f t="shared" si="255"/>
        <v>Cla</v>
      </c>
      <c r="Y2649" t="str">
        <f t="shared" si="256"/>
        <v>ton</v>
      </c>
      <c r="Z2649">
        <f t="shared" si="257"/>
        <v>7</v>
      </c>
    </row>
    <row r="2650" spans="1:26" x14ac:dyDescent="0.25">
      <c r="A2650">
        <v>2649</v>
      </c>
      <c r="B2650">
        <v>15644962</v>
      </c>
      <c r="C2650" t="s">
        <v>1419</v>
      </c>
      <c r="D2650">
        <v>745</v>
      </c>
      <c r="E2650" t="s">
        <v>15</v>
      </c>
      <c r="F2650" t="s">
        <v>23</v>
      </c>
      <c r="G2650">
        <v>21</v>
      </c>
      <c r="H2650">
        <v>4</v>
      </c>
      <c r="I2650">
        <v>137910.45000000001</v>
      </c>
      <c r="J2650">
        <v>1</v>
      </c>
      <c r="K2650">
        <v>1</v>
      </c>
      <c r="L2650">
        <v>1</v>
      </c>
      <c r="M2650">
        <v>177235.23</v>
      </c>
      <c r="N2650">
        <v>0</v>
      </c>
      <c r="P2650">
        <f t="shared" si="252"/>
        <v>137910.45000000001</v>
      </c>
      <c r="Q2650">
        <f t="shared" si="253"/>
        <v>4.5825756949558398</v>
      </c>
      <c r="W2650">
        <f t="shared" si="254"/>
        <v>1727</v>
      </c>
      <c r="X2650" t="str">
        <f t="shared" si="255"/>
        <v>Con</v>
      </c>
      <c r="Y2650" t="str">
        <f t="shared" si="256"/>
        <v>lly</v>
      </c>
      <c r="Z2650">
        <f t="shared" si="257"/>
        <v>8</v>
      </c>
    </row>
    <row r="2651" spans="1:26" x14ac:dyDescent="0.25">
      <c r="A2651">
        <v>2650</v>
      </c>
      <c r="B2651">
        <v>15612615</v>
      </c>
      <c r="C2651" t="s">
        <v>113</v>
      </c>
      <c r="D2651">
        <v>616</v>
      </c>
      <c r="E2651" t="s">
        <v>15</v>
      </c>
      <c r="F2651" t="s">
        <v>16</v>
      </c>
      <c r="G2651">
        <v>37</v>
      </c>
      <c r="H2651">
        <v>6</v>
      </c>
      <c r="I2651">
        <v>0</v>
      </c>
      <c r="J2651">
        <v>2</v>
      </c>
      <c r="K2651">
        <v>1</v>
      </c>
      <c r="L2651">
        <v>0</v>
      </c>
      <c r="M2651">
        <v>86242.18</v>
      </c>
      <c r="N2651">
        <v>0</v>
      </c>
      <c r="P2651">
        <f t="shared" si="252"/>
        <v>0</v>
      </c>
      <c r="Q2651">
        <f t="shared" si="253"/>
        <v>6.0827625302982193</v>
      </c>
      <c r="W2651">
        <f t="shared" si="254"/>
        <v>6360</v>
      </c>
      <c r="X2651" t="str">
        <f t="shared" si="255"/>
        <v>Gra</v>
      </c>
      <c r="Y2651" t="str">
        <f t="shared" si="256"/>
        <v>ham</v>
      </c>
      <c r="Z2651">
        <f t="shared" si="257"/>
        <v>6</v>
      </c>
    </row>
    <row r="2652" spans="1:26" x14ac:dyDescent="0.25">
      <c r="A2652">
        <v>2651</v>
      </c>
      <c r="B2652">
        <v>15813439</v>
      </c>
      <c r="C2652" t="s">
        <v>227</v>
      </c>
      <c r="D2652">
        <v>587</v>
      </c>
      <c r="E2652" t="s">
        <v>15</v>
      </c>
      <c r="F2652" t="s">
        <v>23</v>
      </c>
      <c r="G2652">
        <v>33</v>
      </c>
      <c r="H2652">
        <v>5</v>
      </c>
      <c r="I2652">
        <v>100116.82</v>
      </c>
      <c r="J2652">
        <v>1</v>
      </c>
      <c r="K2652">
        <v>1</v>
      </c>
      <c r="L2652">
        <v>0</v>
      </c>
      <c r="M2652">
        <v>34215.58</v>
      </c>
      <c r="N2652">
        <v>0</v>
      </c>
      <c r="P2652">
        <f t="shared" si="252"/>
        <v>100116.82</v>
      </c>
      <c r="Q2652">
        <f t="shared" si="253"/>
        <v>5.7445626465380286</v>
      </c>
      <c r="W2652">
        <f t="shared" si="254"/>
        <v>7374</v>
      </c>
      <c r="X2652" t="str">
        <f t="shared" si="255"/>
        <v>Ch'</v>
      </c>
      <c r="Y2652" t="str">
        <f t="shared" si="256"/>
        <v>ien</v>
      </c>
      <c r="Z2652">
        <f t="shared" si="257"/>
        <v>6</v>
      </c>
    </row>
    <row r="2653" spans="1:26" x14ac:dyDescent="0.25">
      <c r="A2653">
        <v>2652</v>
      </c>
      <c r="B2653">
        <v>15604544</v>
      </c>
      <c r="C2653" t="s">
        <v>756</v>
      </c>
      <c r="D2653">
        <v>850</v>
      </c>
      <c r="E2653" t="s">
        <v>26</v>
      </c>
      <c r="F2653" t="s">
        <v>23</v>
      </c>
      <c r="G2653">
        <v>40</v>
      </c>
      <c r="H2653">
        <v>4</v>
      </c>
      <c r="I2653">
        <v>166082.15</v>
      </c>
      <c r="J2653">
        <v>2</v>
      </c>
      <c r="K2653">
        <v>0</v>
      </c>
      <c r="L2653">
        <v>1</v>
      </c>
      <c r="M2653">
        <v>44406.17</v>
      </c>
      <c r="N2653">
        <v>0</v>
      </c>
      <c r="P2653">
        <f t="shared" si="252"/>
        <v>166082.15</v>
      </c>
      <c r="Q2653">
        <f t="shared" si="253"/>
        <v>6.324555320336759</v>
      </c>
      <c r="W2653">
        <f t="shared" si="254"/>
        <v>1</v>
      </c>
      <c r="X2653" t="str">
        <f t="shared" si="255"/>
        <v>Man</v>
      </c>
      <c r="Y2653" t="str">
        <f t="shared" si="256"/>
        <v>rin</v>
      </c>
      <c r="Z2653">
        <f t="shared" si="257"/>
        <v>7</v>
      </c>
    </row>
    <row r="2654" spans="1:26" x14ac:dyDescent="0.25">
      <c r="A2654">
        <v>2653</v>
      </c>
      <c r="B2654">
        <v>15761348</v>
      </c>
      <c r="C2654" t="s">
        <v>656</v>
      </c>
      <c r="D2654">
        <v>601</v>
      </c>
      <c r="E2654" t="s">
        <v>15</v>
      </c>
      <c r="F2654" t="s">
        <v>16</v>
      </c>
      <c r="G2654">
        <v>38</v>
      </c>
      <c r="H2654">
        <v>0</v>
      </c>
      <c r="I2654">
        <v>0</v>
      </c>
      <c r="J2654">
        <v>2</v>
      </c>
      <c r="K2654">
        <v>1</v>
      </c>
      <c r="L2654">
        <v>0</v>
      </c>
      <c r="M2654">
        <v>165196.65</v>
      </c>
      <c r="N2654">
        <v>0</v>
      </c>
      <c r="P2654">
        <f t="shared" si="252"/>
        <v>0</v>
      </c>
      <c r="Q2654">
        <f t="shared" si="253"/>
        <v>6.164414002968976</v>
      </c>
      <c r="W2654">
        <f t="shared" si="254"/>
        <v>6895</v>
      </c>
      <c r="X2654" t="str">
        <f t="shared" si="255"/>
        <v>Kuo</v>
      </c>
      <c r="Y2654" t="str">
        <f t="shared" si="256"/>
        <v>Kuo</v>
      </c>
      <c r="Z2654">
        <f t="shared" si="257"/>
        <v>3</v>
      </c>
    </row>
    <row r="2655" spans="1:26" x14ac:dyDescent="0.25">
      <c r="A2655">
        <v>2654</v>
      </c>
      <c r="B2655">
        <v>15785078</v>
      </c>
      <c r="C2655" t="s">
        <v>1420</v>
      </c>
      <c r="D2655">
        <v>730</v>
      </c>
      <c r="E2655" t="s">
        <v>18</v>
      </c>
      <c r="F2655" t="s">
        <v>23</v>
      </c>
      <c r="G2655">
        <v>26</v>
      </c>
      <c r="H2655">
        <v>3</v>
      </c>
      <c r="I2655">
        <v>0</v>
      </c>
      <c r="J2655">
        <v>1</v>
      </c>
      <c r="K2655">
        <v>1</v>
      </c>
      <c r="L2655">
        <v>0</v>
      </c>
      <c r="M2655">
        <v>34542.410000000003</v>
      </c>
      <c r="N2655">
        <v>0</v>
      </c>
      <c r="P2655">
        <f t="shared" si="252"/>
        <v>0</v>
      </c>
      <c r="Q2655">
        <f t="shared" si="253"/>
        <v>5.0990195135927845</v>
      </c>
      <c r="W2655">
        <f t="shared" si="254"/>
        <v>2119</v>
      </c>
      <c r="X2655" t="str">
        <f t="shared" si="255"/>
        <v>Fom</v>
      </c>
      <c r="Y2655" t="str">
        <f t="shared" si="256"/>
        <v>min</v>
      </c>
      <c r="Z2655">
        <f t="shared" si="257"/>
        <v>5</v>
      </c>
    </row>
    <row r="2656" spans="1:26" x14ac:dyDescent="0.25">
      <c r="A2656">
        <v>2655</v>
      </c>
      <c r="B2656">
        <v>15759874</v>
      </c>
      <c r="C2656" t="s">
        <v>1421</v>
      </c>
      <c r="D2656">
        <v>532</v>
      </c>
      <c r="E2656" t="s">
        <v>15</v>
      </c>
      <c r="F2656" t="s">
        <v>23</v>
      </c>
      <c r="G2656">
        <v>44</v>
      </c>
      <c r="H2656">
        <v>3</v>
      </c>
      <c r="I2656">
        <v>148595.54999999999</v>
      </c>
      <c r="J2656">
        <v>1</v>
      </c>
      <c r="K2656">
        <v>1</v>
      </c>
      <c r="L2656">
        <v>0</v>
      </c>
      <c r="M2656">
        <v>74838.64</v>
      </c>
      <c r="N2656">
        <v>1</v>
      </c>
      <c r="P2656">
        <f t="shared" si="252"/>
        <v>148595.54999999999</v>
      </c>
      <c r="Q2656">
        <f t="shared" si="253"/>
        <v>6.6332495807107996</v>
      </c>
      <c r="W2656">
        <f t="shared" si="254"/>
        <v>8783</v>
      </c>
      <c r="X2656" t="str">
        <f t="shared" si="255"/>
        <v>Cha</v>
      </c>
      <c r="Y2656" t="str">
        <f t="shared" si="256"/>
        <v>ain</v>
      </c>
      <c r="Z2656">
        <f t="shared" si="257"/>
        <v>11</v>
      </c>
    </row>
    <row r="2657" spans="1:26" x14ac:dyDescent="0.25">
      <c r="A2657">
        <v>2656</v>
      </c>
      <c r="B2657">
        <v>15643658</v>
      </c>
      <c r="C2657" t="s">
        <v>1422</v>
      </c>
      <c r="D2657">
        <v>850</v>
      </c>
      <c r="E2657" t="s">
        <v>26</v>
      </c>
      <c r="F2657" t="s">
        <v>23</v>
      </c>
      <c r="G2657">
        <v>53</v>
      </c>
      <c r="H2657">
        <v>2</v>
      </c>
      <c r="I2657">
        <v>94078.97</v>
      </c>
      <c r="J2657">
        <v>2</v>
      </c>
      <c r="K2657">
        <v>1</v>
      </c>
      <c r="L2657">
        <v>0</v>
      </c>
      <c r="M2657">
        <v>36980.54</v>
      </c>
      <c r="N2657">
        <v>0</v>
      </c>
      <c r="P2657">
        <f t="shared" si="252"/>
        <v>94078.97</v>
      </c>
      <c r="Q2657">
        <f t="shared" si="253"/>
        <v>7.2801098892805181</v>
      </c>
      <c r="W2657">
        <f t="shared" si="254"/>
        <v>1</v>
      </c>
      <c r="X2657" t="str">
        <f t="shared" si="255"/>
        <v>Bar</v>
      </c>
      <c r="Y2657" t="str">
        <f t="shared" si="256"/>
        <v>ber</v>
      </c>
      <c r="Z2657">
        <f t="shared" si="257"/>
        <v>6</v>
      </c>
    </row>
    <row r="2658" spans="1:26" x14ac:dyDescent="0.25">
      <c r="A2658">
        <v>2657</v>
      </c>
      <c r="B2658">
        <v>15713267</v>
      </c>
      <c r="C2658" t="s">
        <v>1423</v>
      </c>
      <c r="D2658">
        <v>779</v>
      </c>
      <c r="E2658" t="s">
        <v>18</v>
      </c>
      <c r="F2658" t="s">
        <v>16</v>
      </c>
      <c r="G2658">
        <v>34</v>
      </c>
      <c r="H2658">
        <v>5</v>
      </c>
      <c r="I2658">
        <v>0</v>
      </c>
      <c r="J2658">
        <v>2</v>
      </c>
      <c r="K2658">
        <v>0</v>
      </c>
      <c r="L2658">
        <v>1</v>
      </c>
      <c r="M2658">
        <v>111676.63</v>
      </c>
      <c r="N2658">
        <v>0</v>
      </c>
      <c r="P2658">
        <f t="shared" si="252"/>
        <v>0</v>
      </c>
      <c r="Q2658">
        <f t="shared" si="253"/>
        <v>5.8309518948453007</v>
      </c>
      <c r="W2658">
        <f t="shared" si="254"/>
        <v>962</v>
      </c>
      <c r="X2658" t="str">
        <f t="shared" si="255"/>
        <v>Zim</v>
      </c>
      <c r="Y2658" t="str">
        <f t="shared" si="256"/>
        <v>mer</v>
      </c>
      <c r="Z2658">
        <f t="shared" si="257"/>
        <v>6</v>
      </c>
    </row>
    <row r="2659" spans="1:26" x14ac:dyDescent="0.25">
      <c r="A2659">
        <v>2658</v>
      </c>
      <c r="B2659">
        <v>15737782</v>
      </c>
      <c r="C2659" t="s">
        <v>1424</v>
      </c>
      <c r="D2659">
        <v>562</v>
      </c>
      <c r="E2659" t="s">
        <v>15</v>
      </c>
      <c r="F2659" t="s">
        <v>23</v>
      </c>
      <c r="G2659">
        <v>29</v>
      </c>
      <c r="H2659">
        <v>9</v>
      </c>
      <c r="I2659">
        <v>0</v>
      </c>
      <c r="J2659">
        <v>1</v>
      </c>
      <c r="K2659">
        <v>1</v>
      </c>
      <c r="L2659">
        <v>1</v>
      </c>
      <c r="M2659">
        <v>25858.68</v>
      </c>
      <c r="N2659">
        <v>0</v>
      </c>
      <c r="P2659">
        <f t="shared" si="252"/>
        <v>0</v>
      </c>
      <c r="Q2659">
        <f t="shared" si="253"/>
        <v>5.3851648071345037</v>
      </c>
      <c r="W2659">
        <f t="shared" si="254"/>
        <v>8073</v>
      </c>
      <c r="X2659" t="str">
        <f t="shared" si="255"/>
        <v>Bra</v>
      </c>
      <c r="Y2659" t="str">
        <f t="shared" si="256"/>
        <v>nor</v>
      </c>
      <c r="Z2659">
        <f t="shared" si="257"/>
        <v>8</v>
      </c>
    </row>
    <row r="2660" spans="1:26" x14ac:dyDescent="0.25">
      <c r="A2660">
        <v>2659</v>
      </c>
      <c r="B2660">
        <v>15815490</v>
      </c>
      <c r="C2660" t="s">
        <v>144</v>
      </c>
      <c r="D2660">
        <v>670</v>
      </c>
      <c r="E2660" t="s">
        <v>26</v>
      </c>
      <c r="F2660" t="s">
        <v>23</v>
      </c>
      <c r="G2660">
        <v>40</v>
      </c>
      <c r="H2660">
        <v>2</v>
      </c>
      <c r="I2660">
        <v>164948.98000000001</v>
      </c>
      <c r="J2660">
        <v>3</v>
      </c>
      <c r="K2660">
        <v>0</v>
      </c>
      <c r="L2660">
        <v>0</v>
      </c>
      <c r="M2660">
        <v>177028</v>
      </c>
      <c r="N2660">
        <v>1</v>
      </c>
      <c r="P2660">
        <f t="shared" si="252"/>
        <v>164948.98000000001</v>
      </c>
      <c r="Q2660">
        <f t="shared" si="253"/>
        <v>6.324555320336759</v>
      </c>
      <c r="W2660">
        <f t="shared" si="254"/>
        <v>4258</v>
      </c>
      <c r="X2660" t="str">
        <f t="shared" si="255"/>
        <v>Coc</v>
      </c>
      <c r="Y2660" t="str">
        <f t="shared" si="256"/>
        <v>cci</v>
      </c>
      <c r="Z2660">
        <f t="shared" si="257"/>
        <v>5</v>
      </c>
    </row>
    <row r="2661" spans="1:26" x14ac:dyDescent="0.25">
      <c r="A2661">
        <v>2660</v>
      </c>
      <c r="B2661">
        <v>15679410</v>
      </c>
      <c r="C2661" t="s">
        <v>1425</v>
      </c>
      <c r="D2661">
        <v>729</v>
      </c>
      <c r="E2661" t="s">
        <v>15</v>
      </c>
      <c r="F2661" t="s">
        <v>16</v>
      </c>
      <c r="G2661">
        <v>62</v>
      </c>
      <c r="H2661">
        <v>4</v>
      </c>
      <c r="I2661">
        <v>140549.4</v>
      </c>
      <c r="J2661">
        <v>1</v>
      </c>
      <c r="K2661">
        <v>1</v>
      </c>
      <c r="L2661">
        <v>0</v>
      </c>
      <c r="M2661">
        <v>30990.16</v>
      </c>
      <c r="N2661">
        <v>1</v>
      </c>
      <c r="P2661">
        <f t="shared" si="252"/>
        <v>140549.4</v>
      </c>
      <c r="Q2661">
        <f t="shared" si="253"/>
        <v>7.8740078740118111</v>
      </c>
      <c r="W2661">
        <f t="shared" si="254"/>
        <v>2152</v>
      </c>
      <c r="X2661" t="str">
        <f t="shared" si="255"/>
        <v>Cal</v>
      </c>
      <c r="Y2661" t="str">
        <f t="shared" si="256"/>
        <v>ell</v>
      </c>
      <c r="Z2661">
        <f t="shared" si="257"/>
        <v>8</v>
      </c>
    </row>
    <row r="2662" spans="1:26" x14ac:dyDescent="0.25">
      <c r="A2662">
        <v>2661</v>
      </c>
      <c r="B2662">
        <v>15756241</v>
      </c>
      <c r="C2662" t="s">
        <v>1426</v>
      </c>
      <c r="D2662">
        <v>767</v>
      </c>
      <c r="E2662" t="s">
        <v>15</v>
      </c>
      <c r="F2662" t="s">
        <v>16</v>
      </c>
      <c r="G2662">
        <v>44</v>
      </c>
      <c r="H2662">
        <v>2</v>
      </c>
      <c r="I2662">
        <v>152509.25</v>
      </c>
      <c r="J2662">
        <v>1</v>
      </c>
      <c r="K2662">
        <v>1</v>
      </c>
      <c r="L2662">
        <v>1</v>
      </c>
      <c r="M2662">
        <v>136915.15</v>
      </c>
      <c r="N2662">
        <v>0</v>
      </c>
      <c r="P2662">
        <f t="shared" si="252"/>
        <v>152509.25</v>
      </c>
      <c r="Q2662">
        <f t="shared" si="253"/>
        <v>6.6332495807107996</v>
      </c>
      <c r="W2662">
        <f t="shared" si="254"/>
        <v>1212</v>
      </c>
      <c r="X2662" t="str">
        <f t="shared" si="255"/>
        <v>Yir</v>
      </c>
      <c r="Y2662" t="str">
        <f t="shared" si="256"/>
        <v>ala</v>
      </c>
      <c r="Z2662">
        <f t="shared" si="257"/>
        <v>8</v>
      </c>
    </row>
    <row r="2663" spans="1:26" x14ac:dyDescent="0.25">
      <c r="A2663">
        <v>2662</v>
      </c>
      <c r="B2663">
        <v>15688409</v>
      </c>
      <c r="C2663" t="s">
        <v>533</v>
      </c>
      <c r="D2663">
        <v>742</v>
      </c>
      <c r="E2663" t="s">
        <v>15</v>
      </c>
      <c r="F2663" t="s">
        <v>16</v>
      </c>
      <c r="G2663">
        <v>28</v>
      </c>
      <c r="H2663">
        <v>2</v>
      </c>
      <c r="I2663">
        <v>191864.51</v>
      </c>
      <c r="J2663">
        <v>1</v>
      </c>
      <c r="K2663">
        <v>1</v>
      </c>
      <c r="L2663">
        <v>0</v>
      </c>
      <c r="M2663">
        <v>108457.99</v>
      </c>
      <c r="N2663">
        <v>1</v>
      </c>
      <c r="P2663">
        <f t="shared" si="252"/>
        <v>191864.51</v>
      </c>
      <c r="Q2663">
        <f t="shared" si="253"/>
        <v>5.2915026221291814</v>
      </c>
      <c r="W2663">
        <f t="shared" si="254"/>
        <v>1813</v>
      </c>
      <c r="X2663" t="str">
        <f t="shared" si="255"/>
        <v>Don</v>
      </c>
      <c r="Y2663" t="str">
        <f t="shared" si="256"/>
        <v>son</v>
      </c>
      <c r="Z2663">
        <f t="shared" si="257"/>
        <v>9</v>
      </c>
    </row>
    <row r="2664" spans="1:26" x14ac:dyDescent="0.25">
      <c r="A2664">
        <v>2663</v>
      </c>
      <c r="B2664">
        <v>15742272</v>
      </c>
      <c r="C2664" t="s">
        <v>982</v>
      </c>
      <c r="D2664">
        <v>669</v>
      </c>
      <c r="E2664" t="s">
        <v>15</v>
      </c>
      <c r="F2664" t="s">
        <v>16</v>
      </c>
      <c r="G2664">
        <v>44</v>
      </c>
      <c r="H2664">
        <v>8</v>
      </c>
      <c r="I2664">
        <v>96418.09</v>
      </c>
      <c r="J2664">
        <v>1</v>
      </c>
      <c r="K2664">
        <v>0</v>
      </c>
      <c r="L2664">
        <v>0</v>
      </c>
      <c r="M2664">
        <v>131609.48000000001</v>
      </c>
      <c r="N2664">
        <v>1</v>
      </c>
      <c r="P2664">
        <f t="shared" si="252"/>
        <v>96418.09</v>
      </c>
      <c r="Q2664">
        <f t="shared" si="253"/>
        <v>6.6332495807107996</v>
      </c>
      <c r="W2664">
        <f t="shared" si="254"/>
        <v>4308</v>
      </c>
      <c r="X2664" t="str">
        <f t="shared" si="255"/>
        <v>Oze</v>
      </c>
      <c r="Y2664" t="str">
        <f t="shared" si="256"/>
        <v>ova</v>
      </c>
      <c r="Z2664">
        <f t="shared" si="257"/>
        <v>7</v>
      </c>
    </row>
    <row r="2665" spans="1:26" x14ac:dyDescent="0.25">
      <c r="A2665">
        <v>2664</v>
      </c>
      <c r="B2665">
        <v>15717898</v>
      </c>
      <c r="C2665" t="s">
        <v>473</v>
      </c>
      <c r="D2665">
        <v>542</v>
      </c>
      <c r="E2665" t="s">
        <v>18</v>
      </c>
      <c r="F2665" t="s">
        <v>23</v>
      </c>
      <c r="G2665">
        <v>32</v>
      </c>
      <c r="H2665">
        <v>2</v>
      </c>
      <c r="I2665">
        <v>131945.94</v>
      </c>
      <c r="J2665">
        <v>1</v>
      </c>
      <c r="K2665">
        <v>0</v>
      </c>
      <c r="L2665">
        <v>1</v>
      </c>
      <c r="M2665">
        <v>159737.56</v>
      </c>
      <c r="N2665">
        <v>0</v>
      </c>
      <c r="P2665">
        <f t="shared" si="252"/>
        <v>131945.94</v>
      </c>
      <c r="Q2665">
        <f t="shared" si="253"/>
        <v>5.6568542494923806</v>
      </c>
      <c r="W2665">
        <f t="shared" si="254"/>
        <v>8576</v>
      </c>
      <c r="X2665" t="str">
        <f t="shared" si="255"/>
        <v>Bru</v>
      </c>
      <c r="Y2665" t="str">
        <f t="shared" si="256"/>
        <v>uce</v>
      </c>
      <c r="Z2665">
        <f t="shared" si="257"/>
        <v>5</v>
      </c>
    </row>
    <row r="2666" spans="1:26" x14ac:dyDescent="0.25">
      <c r="A2666">
        <v>2665</v>
      </c>
      <c r="B2666">
        <v>15769582</v>
      </c>
      <c r="C2666" t="s">
        <v>262</v>
      </c>
      <c r="D2666">
        <v>586</v>
      </c>
      <c r="E2666" t="s">
        <v>15</v>
      </c>
      <c r="F2666" t="s">
        <v>23</v>
      </c>
      <c r="G2666">
        <v>29</v>
      </c>
      <c r="H2666">
        <v>3</v>
      </c>
      <c r="I2666">
        <v>0</v>
      </c>
      <c r="J2666">
        <v>2</v>
      </c>
      <c r="K2666">
        <v>1</v>
      </c>
      <c r="L2666">
        <v>1</v>
      </c>
      <c r="M2666">
        <v>142238.54</v>
      </c>
      <c r="N2666">
        <v>0</v>
      </c>
      <c r="P2666">
        <f t="shared" si="252"/>
        <v>0</v>
      </c>
      <c r="Q2666">
        <f t="shared" si="253"/>
        <v>5.3851648071345037</v>
      </c>
      <c r="W2666">
        <f t="shared" si="254"/>
        <v>7405</v>
      </c>
      <c r="X2666" t="str">
        <f t="shared" si="255"/>
        <v>Kan</v>
      </c>
      <c r="Y2666" t="str">
        <f t="shared" si="256"/>
        <v>ang</v>
      </c>
      <c r="Z2666">
        <f t="shared" si="257"/>
        <v>4</v>
      </c>
    </row>
    <row r="2667" spans="1:26" x14ac:dyDescent="0.25">
      <c r="A2667">
        <v>2666</v>
      </c>
      <c r="B2667">
        <v>15635660</v>
      </c>
      <c r="C2667" t="s">
        <v>260</v>
      </c>
      <c r="D2667">
        <v>612</v>
      </c>
      <c r="E2667" t="s">
        <v>26</v>
      </c>
      <c r="F2667" t="s">
        <v>23</v>
      </c>
      <c r="G2667">
        <v>30</v>
      </c>
      <c r="H2667">
        <v>9</v>
      </c>
      <c r="I2667">
        <v>142910.15</v>
      </c>
      <c r="J2667">
        <v>1</v>
      </c>
      <c r="K2667">
        <v>1</v>
      </c>
      <c r="L2667">
        <v>0</v>
      </c>
      <c r="M2667">
        <v>105890.55</v>
      </c>
      <c r="N2667">
        <v>1</v>
      </c>
      <c r="P2667">
        <f t="shared" si="252"/>
        <v>142910.15</v>
      </c>
      <c r="Q2667">
        <f t="shared" si="253"/>
        <v>5.4772255750516612</v>
      </c>
      <c r="W2667">
        <f t="shared" si="254"/>
        <v>6511</v>
      </c>
      <c r="X2667" t="str">
        <f t="shared" si="255"/>
        <v>Ros</v>
      </c>
      <c r="Y2667" t="str">
        <f t="shared" si="256"/>
        <v>ssi</v>
      </c>
      <c r="Z2667">
        <f t="shared" si="257"/>
        <v>5</v>
      </c>
    </row>
    <row r="2668" spans="1:26" x14ac:dyDescent="0.25">
      <c r="A2668">
        <v>2667</v>
      </c>
      <c r="B2668">
        <v>15576723</v>
      </c>
      <c r="C2668" t="s">
        <v>306</v>
      </c>
      <c r="D2668">
        <v>740</v>
      </c>
      <c r="E2668" t="s">
        <v>15</v>
      </c>
      <c r="F2668" t="s">
        <v>16</v>
      </c>
      <c r="G2668">
        <v>37</v>
      </c>
      <c r="H2668">
        <v>7</v>
      </c>
      <c r="I2668">
        <v>0</v>
      </c>
      <c r="J2668">
        <v>2</v>
      </c>
      <c r="K2668">
        <v>1</v>
      </c>
      <c r="L2668">
        <v>1</v>
      </c>
      <c r="M2668">
        <v>194270.91</v>
      </c>
      <c r="N2668">
        <v>0</v>
      </c>
      <c r="P2668">
        <f t="shared" si="252"/>
        <v>0</v>
      </c>
      <c r="Q2668">
        <f t="shared" si="253"/>
        <v>6.0827625302982193</v>
      </c>
      <c r="W2668">
        <f t="shared" si="254"/>
        <v>1861</v>
      </c>
      <c r="X2668" t="str">
        <f t="shared" si="255"/>
        <v>Ts'</v>
      </c>
      <c r="Y2668" t="str">
        <f t="shared" si="256"/>
        <v>'ai</v>
      </c>
      <c r="Z2668">
        <f t="shared" si="257"/>
        <v>5</v>
      </c>
    </row>
    <row r="2669" spans="1:26" x14ac:dyDescent="0.25">
      <c r="A2669">
        <v>2668</v>
      </c>
      <c r="B2669">
        <v>15591577</v>
      </c>
      <c r="C2669" t="s">
        <v>201</v>
      </c>
      <c r="D2669">
        <v>584</v>
      </c>
      <c r="E2669" t="s">
        <v>15</v>
      </c>
      <c r="F2669" t="s">
        <v>23</v>
      </c>
      <c r="G2669">
        <v>35</v>
      </c>
      <c r="H2669">
        <v>3</v>
      </c>
      <c r="I2669">
        <v>146311.57999999999</v>
      </c>
      <c r="J2669">
        <v>1</v>
      </c>
      <c r="K2669">
        <v>1</v>
      </c>
      <c r="L2669">
        <v>1</v>
      </c>
      <c r="M2669">
        <v>105443.47</v>
      </c>
      <c r="N2669">
        <v>0</v>
      </c>
      <c r="P2669">
        <f t="shared" si="252"/>
        <v>146311.57999999999</v>
      </c>
      <c r="Q2669">
        <f t="shared" si="253"/>
        <v>5.9160797830996161</v>
      </c>
      <c r="W2669">
        <f t="shared" si="254"/>
        <v>7467</v>
      </c>
      <c r="X2669" t="str">
        <f t="shared" si="255"/>
        <v>Mor</v>
      </c>
      <c r="Y2669" t="str">
        <f t="shared" si="256"/>
        <v>ran</v>
      </c>
      <c r="Z2669">
        <f t="shared" si="257"/>
        <v>5</v>
      </c>
    </row>
    <row r="2670" spans="1:26" x14ac:dyDescent="0.25">
      <c r="A2670">
        <v>2669</v>
      </c>
      <c r="B2670">
        <v>15582325</v>
      </c>
      <c r="C2670" t="s">
        <v>1137</v>
      </c>
      <c r="D2670">
        <v>524</v>
      </c>
      <c r="E2670" t="s">
        <v>15</v>
      </c>
      <c r="F2670" t="s">
        <v>23</v>
      </c>
      <c r="G2670">
        <v>52</v>
      </c>
      <c r="H2670">
        <v>2</v>
      </c>
      <c r="I2670">
        <v>87894.26</v>
      </c>
      <c r="J2670">
        <v>1</v>
      </c>
      <c r="K2670">
        <v>1</v>
      </c>
      <c r="L2670">
        <v>0</v>
      </c>
      <c r="M2670">
        <v>173899.42</v>
      </c>
      <c r="N2670">
        <v>1</v>
      </c>
      <c r="P2670">
        <f t="shared" si="252"/>
        <v>87894.26</v>
      </c>
      <c r="Q2670">
        <f t="shared" si="253"/>
        <v>7.2111025509279782</v>
      </c>
      <c r="W2670">
        <f t="shared" si="254"/>
        <v>8950</v>
      </c>
      <c r="X2670" t="str">
        <f t="shared" si="255"/>
        <v>Jen</v>
      </c>
      <c r="Y2670" t="str">
        <f t="shared" si="256"/>
        <v>ngs</v>
      </c>
      <c r="Z2670">
        <f t="shared" si="257"/>
        <v>8</v>
      </c>
    </row>
    <row r="2671" spans="1:26" x14ac:dyDescent="0.25">
      <c r="A2671">
        <v>2670</v>
      </c>
      <c r="B2671">
        <v>15693947</v>
      </c>
      <c r="C2671" t="s">
        <v>1427</v>
      </c>
      <c r="D2671">
        <v>614</v>
      </c>
      <c r="E2671" t="s">
        <v>15</v>
      </c>
      <c r="F2671" t="s">
        <v>16</v>
      </c>
      <c r="G2671">
        <v>19</v>
      </c>
      <c r="H2671">
        <v>5</v>
      </c>
      <c r="I2671">
        <v>97445.49</v>
      </c>
      <c r="J2671">
        <v>2</v>
      </c>
      <c r="K2671">
        <v>1</v>
      </c>
      <c r="L2671">
        <v>0</v>
      </c>
      <c r="M2671">
        <v>122823.34</v>
      </c>
      <c r="N2671">
        <v>0</v>
      </c>
      <c r="P2671">
        <f t="shared" si="252"/>
        <v>97445.49</v>
      </c>
      <c r="Q2671">
        <f t="shared" si="253"/>
        <v>4.358898943540674</v>
      </c>
      <c r="W2671">
        <f t="shared" si="254"/>
        <v>6432</v>
      </c>
      <c r="X2671" t="str">
        <f t="shared" si="255"/>
        <v>Tok</v>
      </c>
      <c r="Y2671" t="str">
        <f t="shared" si="256"/>
        <v>eva</v>
      </c>
      <c r="Z2671">
        <f t="shared" si="257"/>
        <v>8</v>
      </c>
    </row>
    <row r="2672" spans="1:26" x14ac:dyDescent="0.25">
      <c r="A2672">
        <v>2671</v>
      </c>
      <c r="B2672">
        <v>15760446</v>
      </c>
      <c r="C2672" t="s">
        <v>531</v>
      </c>
      <c r="D2672">
        <v>598</v>
      </c>
      <c r="E2672" t="s">
        <v>15</v>
      </c>
      <c r="F2672" t="s">
        <v>16</v>
      </c>
      <c r="G2672">
        <v>64</v>
      </c>
      <c r="H2672">
        <v>9</v>
      </c>
      <c r="I2672">
        <v>0</v>
      </c>
      <c r="J2672">
        <v>1</v>
      </c>
      <c r="K2672">
        <v>0</v>
      </c>
      <c r="L2672">
        <v>1</v>
      </c>
      <c r="M2672">
        <v>13181.37</v>
      </c>
      <c r="N2672">
        <v>1</v>
      </c>
      <c r="P2672">
        <f t="shared" si="252"/>
        <v>0</v>
      </c>
      <c r="Q2672">
        <f t="shared" si="253"/>
        <v>8</v>
      </c>
      <c r="W2672">
        <f t="shared" si="254"/>
        <v>7001</v>
      </c>
      <c r="X2672" t="str">
        <f t="shared" si="255"/>
        <v>Pag</v>
      </c>
      <c r="Y2672" t="str">
        <f t="shared" si="256"/>
        <v>tto</v>
      </c>
      <c r="Z2672">
        <f t="shared" si="257"/>
        <v>8</v>
      </c>
    </row>
    <row r="2673" spans="1:26" x14ac:dyDescent="0.25">
      <c r="A2673">
        <v>2672</v>
      </c>
      <c r="B2673">
        <v>15611105</v>
      </c>
      <c r="C2673" t="s">
        <v>1428</v>
      </c>
      <c r="D2673">
        <v>799</v>
      </c>
      <c r="E2673" t="s">
        <v>18</v>
      </c>
      <c r="F2673" t="s">
        <v>23</v>
      </c>
      <c r="G2673">
        <v>35</v>
      </c>
      <c r="H2673">
        <v>7</v>
      </c>
      <c r="I2673">
        <v>0</v>
      </c>
      <c r="J2673">
        <v>2</v>
      </c>
      <c r="K2673">
        <v>0</v>
      </c>
      <c r="L2673">
        <v>1</v>
      </c>
      <c r="M2673">
        <v>140780.79999999999</v>
      </c>
      <c r="N2673">
        <v>0</v>
      </c>
      <c r="P2673">
        <f t="shared" si="252"/>
        <v>0</v>
      </c>
      <c r="Q2673">
        <f t="shared" si="253"/>
        <v>5.9160797830996161</v>
      </c>
      <c r="W2673">
        <f t="shared" si="254"/>
        <v>656</v>
      </c>
      <c r="X2673" t="str">
        <f t="shared" si="255"/>
        <v>Cas</v>
      </c>
      <c r="Y2673" t="str">
        <f t="shared" si="256"/>
        <v>lla</v>
      </c>
      <c r="Z2673">
        <f t="shared" si="257"/>
        <v>8</v>
      </c>
    </row>
    <row r="2674" spans="1:26" x14ac:dyDescent="0.25">
      <c r="A2674">
        <v>2673</v>
      </c>
      <c r="B2674">
        <v>15630920</v>
      </c>
      <c r="C2674" t="s">
        <v>1429</v>
      </c>
      <c r="D2674">
        <v>724</v>
      </c>
      <c r="E2674" t="s">
        <v>15</v>
      </c>
      <c r="F2674" t="s">
        <v>23</v>
      </c>
      <c r="G2674">
        <v>34</v>
      </c>
      <c r="H2674">
        <v>2</v>
      </c>
      <c r="I2674">
        <v>154485.74</v>
      </c>
      <c r="J2674">
        <v>2</v>
      </c>
      <c r="K2674">
        <v>0</v>
      </c>
      <c r="L2674">
        <v>0</v>
      </c>
      <c r="M2674">
        <v>78560.639999999999</v>
      </c>
      <c r="N2674">
        <v>0</v>
      </c>
      <c r="P2674">
        <f t="shared" si="252"/>
        <v>154485.74</v>
      </c>
      <c r="Q2674">
        <f t="shared" si="253"/>
        <v>5.8309518948453007</v>
      </c>
      <c r="W2674">
        <f t="shared" si="254"/>
        <v>2298</v>
      </c>
      <c r="X2674" t="str">
        <f t="shared" si="255"/>
        <v xml:space="preserve">Du </v>
      </c>
      <c r="Y2674" t="str">
        <f t="shared" si="256"/>
        <v>ane</v>
      </c>
      <c r="Z2674">
        <f t="shared" si="257"/>
        <v>7</v>
      </c>
    </row>
    <row r="2675" spans="1:26" x14ac:dyDescent="0.25">
      <c r="A2675">
        <v>2674</v>
      </c>
      <c r="B2675">
        <v>15574910</v>
      </c>
      <c r="C2675" t="s">
        <v>1085</v>
      </c>
      <c r="D2675">
        <v>601</v>
      </c>
      <c r="E2675" t="s">
        <v>15</v>
      </c>
      <c r="F2675" t="s">
        <v>23</v>
      </c>
      <c r="G2675">
        <v>50</v>
      </c>
      <c r="H2675">
        <v>2</v>
      </c>
      <c r="I2675">
        <v>115625.07</v>
      </c>
      <c r="J2675">
        <v>1</v>
      </c>
      <c r="K2675">
        <v>1</v>
      </c>
      <c r="L2675">
        <v>0</v>
      </c>
      <c r="M2675">
        <v>185855.21</v>
      </c>
      <c r="N2675">
        <v>0</v>
      </c>
      <c r="P2675">
        <f t="shared" si="252"/>
        <v>115625.07</v>
      </c>
      <c r="Q2675">
        <f t="shared" si="253"/>
        <v>7.0710678118654755</v>
      </c>
      <c r="W2675">
        <f t="shared" si="254"/>
        <v>6895</v>
      </c>
      <c r="X2675" t="str">
        <f t="shared" si="255"/>
        <v>Fer</v>
      </c>
      <c r="Y2675" t="str">
        <f t="shared" si="256"/>
        <v>son</v>
      </c>
      <c r="Z2675">
        <f t="shared" si="257"/>
        <v>8</v>
      </c>
    </row>
    <row r="2676" spans="1:26" x14ac:dyDescent="0.25">
      <c r="A2676">
        <v>2675</v>
      </c>
      <c r="B2676">
        <v>15756472</v>
      </c>
      <c r="C2676" t="s">
        <v>50</v>
      </c>
      <c r="D2676">
        <v>804</v>
      </c>
      <c r="E2676" t="s">
        <v>15</v>
      </c>
      <c r="F2676" t="s">
        <v>23</v>
      </c>
      <c r="G2676">
        <v>25</v>
      </c>
      <c r="H2676">
        <v>7</v>
      </c>
      <c r="I2676">
        <v>108396.67</v>
      </c>
      <c r="J2676">
        <v>1</v>
      </c>
      <c r="K2676">
        <v>1</v>
      </c>
      <c r="L2676">
        <v>0</v>
      </c>
      <c r="M2676">
        <v>128276.95</v>
      </c>
      <c r="N2676">
        <v>0</v>
      </c>
      <c r="P2676">
        <f t="shared" si="252"/>
        <v>108396.67</v>
      </c>
      <c r="Q2676">
        <f t="shared" si="253"/>
        <v>5</v>
      </c>
      <c r="W2676">
        <f t="shared" si="254"/>
        <v>602</v>
      </c>
      <c r="X2676" t="str">
        <f t="shared" si="255"/>
        <v>Odi</v>
      </c>
      <c r="Y2676" t="str">
        <f t="shared" si="256"/>
        <v>kwu</v>
      </c>
      <c r="Z2676">
        <f t="shared" si="257"/>
        <v>13</v>
      </c>
    </row>
    <row r="2677" spans="1:26" x14ac:dyDescent="0.25">
      <c r="A2677">
        <v>2676</v>
      </c>
      <c r="B2677">
        <v>15682890</v>
      </c>
      <c r="C2677" t="s">
        <v>1430</v>
      </c>
      <c r="D2677">
        <v>745</v>
      </c>
      <c r="E2677" t="s">
        <v>26</v>
      </c>
      <c r="F2677" t="s">
        <v>23</v>
      </c>
      <c r="G2677">
        <v>38</v>
      </c>
      <c r="H2677">
        <v>5</v>
      </c>
      <c r="I2677">
        <v>65095.41</v>
      </c>
      <c r="J2677">
        <v>2</v>
      </c>
      <c r="K2677">
        <v>1</v>
      </c>
      <c r="L2677">
        <v>1</v>
      </c>
      <c r="M2677">
        <v>140197.42000000001</v>
      </c>
      <c r="N2677">
        <v>0</v>
      </c>
      <c r="P2677">
        <f t="shared" si="252"/>
        <v>65095.41</v>
      </c>
      <c r="Q2677">
        <f t="shared" si="253"/>
        <v>6.164414002968976</v>
      </c>
      <c r="W2677">
        <f t="shared" si="254"/>
        <v>1727</v>
      </c>
      <c r="X2677" t="str">
        <f t="shared" si="255"/>
        <v>Wor</v>
      </c>
      <c r="Y2677" t="str">
        <f t="shared" si="256"/>
        <v>off</v>
      </c>
      <c r="Z2677">
        <f t="shared" si="257"/>
        <v>8</v>
      </c>
    </row>
    <row r="2678" spans="1:26" x14ac:dyDescent="0.25">
      <c r="A2678">
        <v>2677</v>
      </c>
      <c r="B2678">
        <v>15641994</v>
      </c>
      <c r="C2678" t="s">
        <v>1379</v>
      </c>
      <c r="D2678">
        <v>667</v>
      </c>
      <c r="E2678" t="s">
        <v>26</v>
      </c>
      <c r="F2678" t="s">
        <v>23</v>
      </c>
      <c r="G2678">
        <v>43</v>
      </c>
      <c r="H2678">
        <v>1</v>
      </c>
      <c r="I2678">
        <v>103018.45</v>
      </c>
      <c r="J2678">
        <v>1</v>
      </c>
      <c r="K2678">
        <v>1</v>
      </c>
      <c r="L2678">
        <v>0</v>
      </c>
      <c r="M2678">
        <v>32462.39</v>
      </c>
      <c r="N2678">
        <v>1</v>
      </c>
      <c r="P2678">
        <f t="shared" si="252"/>
        <v>103018.45</v>
      </c>
      <c r="Q2678">
        <f t="shared" si="253"/>
        <v>6.5574385243020004</v>
      </c>
      <c r="W2678">
        <f t="shared" si="254"/>
        <v>4379</v>
      </c>
      <c r="X2678" t="str">
        <f t="shared" si="255"/>
        <v>Men</v>
      </c>
      <c r="Y2678" t="str">
        <f t="shared" si="256"/>
        <v>eng</v>
      </c>
      <c r="Z2678">
        <f t="shared" si="257"/>
        <v>4</v>
      </c>
    </row>
    <row r="2679" spans="1:26" x14ac:dyDescent="0.25">
      <c r="A2679">
        <v>2678</v>
      </c>
      <c r="B2679">
        <v>15733297</v>
      </c>
      <c r="C2679" t="s">
        <v>744</v>
      </c>
      <c r="D2679">
        <v>518</v>
      </c>
      <c r="E2679" t="s">
        <v>15</v>
      </c>
      <c r="F2679" t="s">
        <v>16</v>
      </c>
      <c r="G2679">
        <v>38</v>
      </c>
      <c r="H2679">
        <v>10</v>
      </c>
      <c r="I2679">
        <v>84764.79</v>
      </c>
      <c r="J2679">
        <v>1</v>
      </c>
      <c r="K2679">
        <v>1</v>
      </c>
      <c r="L2679">
        <v>1</v>
      </c>
      <c r="M2679">
        <v>162253.9</v>
      </c>
      <c r="N2679">
        <v>0</v>
      </c>
      <c r="P2679">
        <f t="shared" si="252"/>
        <v>84764.79</v>
      </c>
      <c r="Q2679">
        <f t="shared" si="253"/>
        <v>6.164414002968976</v>
      </c>
      <c r="W2679">
        <f t="shared" si="254"/>
        <v>9066</v>
      </c>
      <c r="X2679" t="str">
        <f t="shared" si="255"/>
        <v>Sin</v>
      </c>
      <c r="Y2679" t="str">
        <f t="shared" si="256"/>
        <v>air</v>
      </c>
      <c r="Z2679">
        <f t="shared" si="257"/>
        <v>8</v>
      </c>
    </row>
    <row r="2680" spans="1:26" x14ac:dyDescent="0.25">
      <c r="A2680">
        <v>2679</v>
      </c>
      <c r="B2680">
        <v>15767793</v>
      </c>
      <c r="C2680" t="s">
        <v>723</v>
      </c>
      <c r="D2680">
        <v>819</v>
      </c>
      <c r="E2680" t="s">
        <v>15</v>
      </c>
      <c r="F2680" t="s">
        <v>16</v>
      </c>
      <c r="G2680">
        <v>38</v>
      </c>
      <c r="H2680">
        <v>10</v>
      </c>
      <c r="I2680">
        <v>0</v>
      </c>
      <c r="J2680">
        <v>2</v>
      </c>
      <c r="K2680">
        <v>1</v>
      </c>
      <c r="L2680">
        <v>0</v>
      </c>
      <c r="M2680">
        <v>30498.7</v>
      </c>
      <c r="N2680">
        <v>0</v>
      </c>
      <c r="P2680">
        <f t="shared" si="252"/>
        <v>0</v>
      </c>
      <c r="Q2680">
        <f t="shared" si="253"/>
        <v>6.164414002968976</v>
      </c>
      <c r="W2680">
        <f t="shared" si="254"/>
        <v>440</v>
      </c>
      <c r="X2680" t="str">
        <f t="shared" si="255"/>
        <v>Hsu</v>
      </c>
      <c r="Y2680" t="str">
        <f t="shared" si="256"/>
        <v>Hsu</v>
      </c>
      <c r="Z2680">
        <f t="shared" si="257"/>
        <v>3</v>
      </c>
    </row>
    <row r="2681" spans="1:26" x14ac:dyDescent="0.25">
      <c r="A2681">
        <v>2680</v>
      </c>
      <c r="B2681">
        <v>15725698</v>
      </c>
      <c r="C2681" t="s">
        <v>956</v>
      </c>
      <c r="D2681">
        <v>520</v>
      </c>
      <c r="E2681" t="s">
        <v>18</v>
      </c>
      <c r="F2681" t="s">
        <v>16</v>
      </c>
      <c r="G2681">
        <v>35</v>
      </c>
      <c r="H2681">
        <v>4</v>
      </c>
      <c r="I2681">
        <v>115680.81</v>
      </c>
      <c r="J2681">
        <v>1</v>
      </c>
      <c r="K2681">
        <v>1</v>
      </c>
      <c r="L2681">
        <v>1</v>
      </c>
      <c r="M2681">
        <v>90280.7</v>
      </c>
      <c r="N2681">
        <v>0</v>
      </c>
      <c r="P2681">
        <f t="shared" si="252"/>
        <v>115680.81</v>
      </c>
      <c r="Q2681">
        <f t="shared" si="253"/>
        <v>5.9160797830996161</v>
      </c>
      <c r="W2681">
        <f t="shared" si="254"/>
        <v>9025</v>
      </c>
      <c r="X2681" t="str">
        <f t="shared" si="255"/>
        <v>Pan</v>
      </c>
      <c r="Y2681" t="str">
        <f t="shared" si="256"/>
        <v>cci</v>
      </c>
      <c r="Z2681">
        <f t="shared" si="257"/>
        <v>9</v>
      </c>
    </row>
    <row r="2682" spans="1:26" x14ac:dyDescent="0.25">
      <c r="A2682">
        <v>2681</v>
      </c>
      <c r="B2682">
        <v>15813532</v>
      </c>
      <c r="C2682" t="s">
        <v>423</v>
      </c>
      <c r="D2682">
        <v>625</v>
      </c>
      <c r="E2682" t="s">
        <v>15</v>
      </c>
      <c r="F2682" t="s">
        <v>16</v>
      </c>
      <c r="G2682">
        <v>39</v>
      </c>
      <c r="H2682">
        <v>5</v>
      </c>
      <c r="I2682">
        <v>0</v>
      </c>
      <c r="J2682">
        <v>2</v>
      </c>
      <c r="K2682">
        <v>1</v>
      </c>
      <c r="L2682">
        <v>0</v>
      </c>
      <c r="M2682">
        <v>32615.21</v>
      </c>
      <c r="N2682">
        <v>0</v>
      </c>
      <c r="P2682">
        <f t="shared" si="252"/>
        <v>0</v>
      </c>
      <c r="Q2682">
        <f t="shared" si="253"/>
        <v>6.2449979983983983</v>
      </c>
      <c r="W2682">
        <f t="shared" si="254"/>
        <v>6043</v>
      </c>
      <c r="X2682" t="str">
        <f t="shared" si="255"/>
        <v>Bur</v>
      </c>
      <c r="Y2682" t="str">
        <f t="shared" si="256"/>
        <v>rns</v>
      </c>
      <c r="Z2682">
        <f t="shared" si="257"/>
        <v>5</v>
      </c>
    </row>
    <row r="2683" spans="1:26" x14ac:dyDescent="0.25">
      <c r="A2683">
        <v>2682</v>
      </c>
      <c r="B2683">
        <v>15576760</v>
      </c>
      <c r="C2683" t="s">
        <v>1431</v>
      </c>
      <c r="D2683">
        <v>673</v>
      </c>
      <c r="E2683" t="s">
        <v>26</v>
      </c>
      <c r="F2683" t="s">
        <v>23</v>
      </c>
      <c r="G2683">
        <v>36</v>
      </c>
      <c r="H2683">
        <v>5</v>
      </c>
      <c r="I2683">
        <v>73088.06</v>
      </c>
      <c r="J2683">
        <v>2</v>
      </c>
      <c r="K2683">
        <v>0</v>
      </c>
      <c r="L2683">
        <v>0</v>
      </c>
      <c r="M2683">
        <v>196142.26</v>
      </c>
      <c r="N2683">
        <v>0</v>
      </c>
      <c r="P2683">
        <f t="shared" si="252"/>
        <v>73088.06</v>
      </c>
      <c r="Q2683">
        <f t="shared" si="253"/>
        <v>6</v>
      </c>
      <c r="W2683">
        <f t="shared" si="254"/>
        <v>4162</v>
      </c>
      <c r="X2683" t="str">
        <f t="shared" si="255"/>
        <v>Ono</v>
      </c>
      <c r="Y2683" t="str">
        <f t="shared" si="256"/>
        <v>mma</v>
      </c>
      <c r="Z2683">
        <f t="shared" si="257"/>
        <v>17</v>
      </c>
    </row>
    <row r="2684" spans="1:26" x14ac:dyDescent="0.25">
      <c r="A2684">
        <v>2683</v>
      </c>
      <c r="B2684">
        <v>15732102</v>
      </c>
      <c r="C2684" t="s">
        <v>1432</v>
      </c>
      <c r="D2684">
        <v>656</v>
      </c>
      <c r="E2684" t="s">
        <v>26</v>
      </c>
      <c r="F2684" t="s">
        <v>16</v>
      </c>
      <c r="G2684">
        <v>27</v>
      </c>
      <c r="H2684">
        <v>3</v>
      </c>
      <c r="I2684">
        <v>150905.03</v>
      </c>
      <c r="J2684">
        <v>2</v>
      </c>
      <c r="K2684">
        <v>1</v>
      </c>
      <c r="L2684">
        <v>0</v>
      </c>
      <c r="M2684">
        <v>16998.72</v>
      </c>
      <c r="N2684">
        <v>0</v>
      </c>
      <c r="P2684">
        <f t="shared" si="252"/>
        <v>150905.03</v>
      </c>
      <c r="Q2684">
        <f t="shared" si="253"/>
        <v>5.196152422706632</v>
      </c>
      <c r="W2684">
        <f t="shared" si="254"/>
        <v>4806</v>
      </c>
      <c r="X2684" t="str">
        <f t="shared" si="255"/>
        <v>Dar</v>
      </c>
      <c r="Y2684" t="str">
        <f t="shared" si="256"/>
        <v>ing</v>
      </c>
      <c r="Z2684">
        <f t="shared" si="257"/>
        <v>7</v>
      </c>
    </row>
    <row r="2685" spans="1:26" x14ac:dyDescent="0.25">
      <c r="A2685">
        <v>2684</v>
      </c>
      <c r="B2685">
        <v>15739046</v>
      </c>
      <c r="C2685" t="s">
        <v>52</v>
      </c>
      <c r="D2685">
        <v>850</v>
      </c>
      <c r="E2685" t="s">
        <v>18</v>
      </c>
      <c r="F2685" t="s">
        <v>16</v>
      </c>
      <c r="G2685">
        <v>23</v>
      </c>
      <c r="H2685">
        <v>9</v>
      </c>
      <c r="I2685">
        <v>143054.85</v>
      </c>
      <c r="J2685">
        <v>1</v>
      </c>
      <c r="K2685">
        <v>0</v>
      </c>
      <c r="L2685">
        <v>1</v>
      </c>
      <c r="M2685">
        <v>62980.959999999999</v>
      </c>
      <c r="N2685">
        <v>0</v>
      </c>
      <c r="P2685">
        <f t="shared" si="252"/>
        <v>143054.85</v>
      </c>
      <c r="Q2685">
        <f t="shared" si="253"/>
        <v>4.7958315233127191</v>
      </c>
      <c r="W2685">
        <f t="shared" si="254"/>
        <v>1</v>
      </c>
      <c r="X2685" t="str">
        <f t="shared" si="255"/>
        <v>Mag</v>
      </c>
      <c r="Y2685" t="str">
        <f t="shared" si="256"/>
        <v>ard</v>
      </c>
      <c r="Z2685">
        <f t="shared" si="257"/>
        <v>7</v>
      </c>
    </row>
    <row r="2686" spans="1:26" x14ac:dyDescent="0.25">
      <c r="A2686">
        <v>2685</v>
      </c>
      <c r="B2686">
        <v>15631927</v>
      </c>
      <c r="C2686" t="s">
        <v>857</v>
      </c>
      <c r="D2686">
        <v>574</v>
      </c>
      <c r="E2686" t="s">
        <v>18</v>
      </c>
      <c r="F2686" t="s">
        <v>16</v>
      </c>
      <c r="G2686">
        <v>28</v>
      </c>
      <c r="H2686">
        <v>7</v>
      </c>
      <c r="I2686">
        <v>0</v>
      </c>
      <c r="J2686">
        <v>2</v>
      </c>
      <c r="K2686">
        <v>0</v>
      </c>
      <c r="L2686">
        <v>0</v>
      </c>
      <c r="M2686">
        <v>185660.3</v>
      </c>
      <c r="N2686">
        <v>0</v>
      </c>
      <c r="P2686">
        <f t="shared" si="252"/>
        <v>0</v>
      </c>
      <c r="Q2686">
        <f t="shared" si="253"/>
        <v>5.2915026221291814</v>
      </c>
      <c r="W2686">
        <f t="shared" si="254"/>
        <v>7783</v>
      </c>
      <c r="X2686" t="str">
        <f t="shared" si="255"/>
        <v>Tho</v>
      </c>
      <c r="Y2686" t="str">
        <f t="shared" si="256"/>
        <v>mas</v>
      </c>
      <c r="Z2686">
        <f t="shared" si="257"/>
        <v>6</v>
      </c>
    </row>
    <row r="2687" spans="1:26" x14ac:dyDescent="0.25">
      <c r="A2687">
        <v>2686</v>
      </c>
      <c r="B2687">
        <v>15672115</v>
      </c>
      <c r="C2687" t="s">
        <v>410</v>
      </c>
      <c r="D2687">
        <v>679</v>
      </c>
      <c r="E2687" t="s">
        <v>15</v>
      </c>
      <c r="F2687" t="s">
        <v>23</v>
      </c>
      <c r="G2687">
        <v>60</v>
      </c>
      <c r="H2687">
        <v>6</v>
      </c>
      <c r="I2687">
        <v>0</v>
      </c>
      <c r="J2687">
        <v>2</v>
      </c>
      <c r="K2687">
        <v>1</v>
      </c>
      <c r="L2687">
        <v>1</v>
      </c>
      <c r="M2687">
        <v>77331.77</v>
      </c>
      <c r="N2687">
        <v>0</v>
      </c>
      <c r="P2687">
        <f t="shared" si="252"/>
        <v>0</v>
      </c>
      <c r="Q2687">
        <f t="shared" si="253"/>
        <v>7.745966692414834</v>
      </c>
      <c r="W2687">
        <f t="shared" si="254"/>
        <v>3916</v>
      </c>
      <c r="X2687" t="str">
        <f t="shared" si="255"/>
        <v>Let</v>
      </c>
      <c r="Y2687" t="str">
        <f t="shared" si="256"/>
        <v>ere</v>
      </c>
      <c r="Z2687">
        <f t="shared" si="257"/>
        <v>8</v>
      </c>
    </row>
    <row r="2688" spans="1:26" x14ac:dyDescent="0.25">
      <c r="A2688">
        <v>2687</v>
      </c>
      <c r="B2688">
        <v>15618765</v>
      </c>
      <c r="C2688" t="s">
        <v>1433</v>
      </c>
      <c r="D2688">
        <v>530</v>
      </c>
      <c r="E2688" t="s">
        <v>26</v>
      </c>
      <c r="F2688" t="s">
        <v>16</v>
      </c>
      <c r="G2688">
        <v>42</v>
      </c>
      <c r="H2688">
        <v>0</v>
      </c>
      <c r="I2688">
        <v>99948.45</v>
      </c>
      <c r="J2688">
        <v>1</v>
      </c>
      <c r="K2688">
        <v>0</v>
      </c>
      <c r="L2688">
        <v>1</v>
      </c>
      <c r="M2688">
        <v>97338.62</v>
      </c>
      <c r="N2688">
        <v>0</v>
      </c>
      <c r="P2688">
        <f t="shared" si="252"/>
        <v>99948.45</v>
      </c>
      <c r="Q2688">
        <f t="shared" si="253"/>
        <v>6.4807406984078604</v>
      </c>
      <c r="W2688">
        <f t="shared" si="254"/>
        <v>8817</v>
      </c>
      <c r="X2688" t="str">
        <f t="shared" si="255"/>
        <v>Pon</v>
      </c>
      <c r="Y2688" t="str">
        <f t="shared" si="256"/>
        <v>yov</v>
      </c>
      <c r="Z2688">
        <f t="shared" si="257"/>
        <v>10</v>
      </c>
    </row>
    <row r="2689" spans="1:26" x14ac:dyDescent="0.25">
      <c r="A2689">
        <v>2688</v>
      </c>
      <c r="B2689">
        <v>15679148</v>
      </c>
      <c r="C2689" t="s">
        <v>352</v>
      </c>
      <c r="D2689">
        <v>508</v>
      </c>
      <c r="E2689" t="s">
        <v>15</v>
      </c>
      <c r="F2689" t="s">
        <v>23</v>
      </c>
      <c r="G2689">
        <v>44</v>
      </c>
      <c r="H2689">
        <v>3</v>
      </c>
      <c r="I2689">
        <v>115451.05</v>
      </c>
      <c r="J2689">
        <v>2</v>
      </c>
      <c r="K2689">
        <v>0</v>
      </c>
      <c r="L2689">
        <v>0</v>
      </c>
      <c r="M2689">
        <v>67234.33</v>
      </c>
      <c r="N2689">
        <v>0</v>
      </c>
      <c r="P2689">
        <f t="shared" si="252"/>
        <v>115451.05</v>
      </c>
      <c r="Q2689">
        <f t="shared" si="253"/>
        <v>6.6332495807107996</v>
      </c>
      <c r="W2689">
        <f t="shared" si="254"/>
        <v>9233</v>
      </c>
      <c r="X2689" t="str">
        <f t="shared" si="255"/>
        <v>Oli</v>
      </c>
      <c r="Y2689" t="str">
        <f t="shared" si="256"/>
        <v>ver</v>
      </c>
      <c r="Z2689">
        <f t="shared" si="257"/>
        <v>6</v>
      </c>
    </row>
    <row r="2690" spans="1:26" x14ac:dyDescent="0.25">
      <c r="A2690">
        <v>2689</v>
      </c>
      <c r="B2690">
        <v>15728474</v>
      </c>
      <c r="C2690" t="s">
        <v>1000</v>
      </c>
      <c r="D2690">
        <v>558</v>
      </c>
      <c r="E2690" t="s">
        <v>26</v>
      </c>
      <c r="F2690" t="s">
        <v>23</v>
      </c>
      <c r="G2690">
        <v>32</v>
      </c>
      <c r="H2690">
        <v>4</v>
      </c>
      <c r="I2690">
        <v>108235.91</v>
      </c>
      <c r="J2690">
        <v>1</v>
      </c>
      <c r="K2690">
        <v>1</v>
      </c>
      <c r="L2690">
        <v>1</v>
      </c>
      <c r="M2690">
        <v>143783.28</v>
      </c>
      <c r="N2690">
        <v>0</v>
      </c>
      <c r="P2690">
        <f t="shared" ref="P2690:P2753" si="258">ROUND(I2690,2)</f>
        <v>108235.91</v>
      </c>
      <c r="Q2690">
        <f t="shared" ref="Q2690:Q2753" si="259">SQRT(G:G)</f>
        <v>5.6568542494923806</v>
      </c>
      <c r="W2690">
        <f t="shared" ref="W2690:W2753" si="260">RANK(D2690,D:D)</f>
        <v>8177</v>
      </c>
      <c r="X2690" t="str">
        <f t="shared" ref="X2690:X2753" si="261">LEFT(C:C,3)</f>
        <v>Chi</v>
      </c>
      <c r="Y2690" t="str">
        <f t="shared" ref="Y2690:Y2753" si="262">RIGHT(C:C,3)</f>
        <v>zie</v>
      </c>
      <c r="Z2690">
        <f t="shared" ref="Z2690:Z2753" si="263">LEN(C:C)</f>
        <v>9</v>
      </c>
    </row>
    <row r="2691" spans="1:26" x14ac:dyDescent="0.25">
      <c r="A2691">
        <v>2690</v>
      </c>
      <c r="B2691">
        <v>15636999</v>
      </c>
      <c r="C2691" t="s">
        <v>543</v>
      </c>
      <c r="D2691">
        <v>414</v>
      </c>
      <c r="E2691" t="s">
        <v>15</v>
      </c>
      <c r="F2691" t="s">
        <v>23</v>
      </c>
      <c r="G2691">
        <v>38</v>
      </c>
      <c r="H2691">
        <v>8</v>
      </c>
      <c r="I2691">
        <v>0</v>
      </c>
      <c r="J2691">
        <v>1</v>
      </c>
      <c r="K2691">
        <v>0</v>
      </c>
      <c r="L2691">
        <v>1</v>
      </c>
      <c r="M2691">
        <v>77661.119999999995</v>
      </c>
      <c r="N2691">
        <v>1</v>
      </c>
      <c r="P2691">
        <f t="shared" si="258"/>
        <v>0</v>
      </c>
      <c r="Q2691">
        <f t="shared" si="259"/>
        <v>6.164414002968976</v>
      </c>
      <c r="W2691">
        <f t="shared" si="260"/>
        <v>9962</v>
      </c>
      <c r="X2691" t="str">
        <f t="shared" si="261"/>
        <v>Mao</v>
      </c>
      <c r="Y2691" t="str">
        <f t="shared" si="262"/>
        <v>Mao</v>
      </c>
      <c r="Z2691">
        <f t="shared" si="263"/>
        <v>3</v>
      </c>
    </row>
    <row r="2692" spans="1:26" x14ac:dyDescent="0.25">
      <c r="A2692">
        <v>2691</v>
      </c>
      <c r="B2692">
        <v>15754261</v>
      </c>
      <c r="C2692" t="s">
        <v>184</v>
      </c>
      <c r="D2692">
        <v>648</v>
      </c>
      <c r="E2692" t="s">
        <v>18</v>
      </c>
      <c r="F2692" t="s">
        <v>23</v>
      </c>
      <c r="G2692">
        <v>42</v>
      </c>
      <c r="H2692">
        <v>2</v>
      </c>
      <c r="I2692">
        <v>98795.61</v>
      </c>
      <c r="J2692">
        <v>2</v>
      </c>
      <c r="K2692">
        <v>1</v>
      </c>
      <c r="L2692">
        <v>0</v>
      </c>
      <c r="M2692">
        <v>89123.99</v>
      </c>
      <c r="N2692">
        <v>0</v>
      </c>
      <c r="P2692">
        <f t="shared" si="258"/>
        <v>98795.61</v>
      </c>
      <c r="Q2692">
        <f t="shared" si="259"/>
        <v>6.4807406984078604</v>
      </c>
      <c r="W2692">
        <f t="shared" si="260"/>
        <v>5137</v>
      </c>
      <c r="X2692" t="str">
        <f t="shared" si="261"/>
        <v>Ho</v>
      </c>
      <c r="Y2692" t="str">
        <f t="shared" si="262"/>
        <v>Ho</v>
      </c>
      <c r="Z2692">
        <f t="shared" si="263"/>
        <v>2</v>
      </c>
    </row>
    <row r="2693" spans="1:26" x14ac:dyDescent="0.25">
      <c r="A2693">
        <v>2692</v>
      </c>
      <c r="B2693">
        <v>15629150</v>
      </c>
      <c r="C2693" t="s">
        <v>958</v>
      </c>
      <c r="D2693">
        <v>721</v>
      </c>
      <c r="E2693" t="s">
        <v>15</v>
      </c>
      <c r="F2693" t="s">
        <v>16</v>
      </c>
      <c r="G2693">
        <v>37</v>
      </c>
      <c r="H2693">
        <v>1</v>
      </c>
      <c r="I2693">
        <v>0</v>
      </c>
      <c r="J2693">
        <v>2</v>
      </c>
      <c r="K2693">
        <v>1</v>
      </c>
      <c r="L2693">
        <v>0</v>
      </c>
      <c r="M2693">
        <v>70810.8</v>
      </c>
      <c r="N2693">
        <v>0</v>
      </c>
      <c r="P2693">
        <f t="shared" si="258"/>
        <v>0</v>
      </c>
      <c r="Q2693">
        <f t="shared" si="259"/>
        <v>6.0827625302982193</v>
      </c>
      <c r="W2693">
        <f t="shared" si="260"/>
        <v>2377</v>
      </c>
      <c r="X2693" t="str">
        <f t="shared" si="261"/>
        <v>Luc</v>
      </c>
      <c r="Y2693" t="str">
        <f t="shared" si="262"/>
        <v>ese</v>
      </c>
      <c r="Z2693">
        <f t="shared" si="263"/>
        <v>8</v>
      </c>
    </row>
    <row r="2694" spans="1:26" x14ac:dyDescent="0.25">
      <c r="A2694">
        <v>2693</v>
      </c>
      <c r="B2694">
        <v>15736274</v>
      </c>
      <c r="C2694" t="s">
        <v>1434</v>
      </c>
      <c r="D2694">
        <v>751</v>
      </c>
      <c r="E2694" t="s">
        <v>15</v>
      </c>
      <c r="F2694" t="s">
        <v>23</v>
      </c>
      <c r="G2694">
        <v>31</v>
      </c>
      <c r="H2694">
        <v>8</v>
      </c>
      <c r="I2694">
        <v>0</v>
      </c>
      <c r="J2694">
        <v>2</v>
      </c>
      <c r="K2694">
        <v>0</v>
      </c>
      <c r="L2694">
        <v>0</v>
      </c>
      <c r="M2694">
        <v>17550.490000000002</v>
      </c>
      <c r="N2694">
        <v>0</v>
      </c>
      <c r="P2694">
        <f t="shared" si="258"/>
        <v>0</v>
      </c>
      <c r="Q2694">
        <f t="shared" si="259"/>
        <v>5.5677643628300215</v>
      </c>
      <c r="W2694">
        <f t="shared" si="260"/>
        <v>1572</v>
      </c>
      <c r="X2694" t="str">
        <f t="shared" si="261"/>
        <v>Pro</v>
      </c>
      <c r="Y2694" t="str">
        <f t="shared" si="262"/>
        <v>ova</v>
      </c>
      <c r="Z2694">
        <f t="shared" si="263"/>
        <v>10</v>
      </c>
    </row>
    <row r="2695" spans="1:26" x14ac:dyDescent="0.25">
      <c r="A2695">
        <v>2694</v>
      </c>
      <c r="B2695">
        <v>15627697</v>
      </c>
      <c r="C2695" t="s">
        <v>861</v>
      </c>
      <c r="D2695">
        <v>662</v>
      </c>
      <c r="E2695" t="s">
        <v>15</v>
      </c>
      <c r="F2695" t="s">
        <v>23</v>
      </c>
      <c r="G2695">
        <v>34</v>
      </c>
      <c r="H2695">
        <v>2</v>
      </c>
      <c r="I2695">
        <v>0</v>
      </c>
      <c r="J2695">
        <v>2</v>
      </c>
      <c r="K2695">
        <v>0</v>
      </c>
      <c r="L2695">
        <v>1</v>
      </c>
      <c r="M2695">
        <v>21497.27</v>
      </c>
      <c r="N2695">
        <v>0</v>
      </c>
      <c r="P2695">
        <f t="shared" si="258"/>
        <v>0</v>
      </c>
      <c r="Q2695">
        <f t="shared" si="259"/>
        <v>5.8309518948453007</v>
      </c>
      <c r="W2695">
        <f t="shared" si="260"/>
        <v>4582</v>
      </c>
      <c r="X2695" t="str">
        <f t="shared" si="261"/>
        <v>Ale</v>
      </c>
      <c r="Y2695" t="str">
        <f t="shared" si="262"/>
        <v>eva</v>
      </c>
      <c r="Z2695">
        <f t="shared" si="263"/>
        <v>10</v>
      </c>
    </row>
    <row r="2696" spans="1:26" x14ac:dyDescent="0.25">
      <c r="A2696">
        <v>2695</v>
      </c>
      <c r="B2696">
        <v>15721585</v>
      </c>
      <c r="C2696" t="s">
        <v>1435</v>
      </c>
      <c r="D2696">
        <v>628</v>
      </c>
      <c r="E2696" t="s">
        <v>26</v>
      </c>
      <c r="F2696" t="s">
        <v>23</v>
      </c>
      <c r="G2696">
        <v>29</v>
      </c>
      <c r="H2696">
        <v>3</v>
      </c>
      <c r="I2696">
        <v>113146.98</v>
      </c>
      <c r="J2696">
        <v>2</v>
      </c>
      <c r="K2696">
        <v>0</v>
      </c>
      <c r="L2696">
        <v>1</v>
      </c>
      <c r="M2696">
        <v>124749.08</v>
      </c>
      <c r="N2696">
        <v>0</v>
      </c>
      <c r="P2696">
        <f t="shared" si="258"/>
        <v>113146.98</v>
      </c>
      <c r="Q2696">
        <f t="shared" si="259"/>
        <v>5.3851648071345037</v>
      </c>
      <c r="W2696">
        <f t="shared" si="260"/>
        <v>5928</v>
      </c>
      <c r="X2696" t="str">
        <f t="shared" si="261"/>
        <v>Bla</v>
      </c>
      <c r="Y2696" t="str">
        <f t="shared" si="262"/>
        <v>ock</v>
      </c>
      <c r="Z2696">
        <f t="shared" si="263"/>
        <v>9</v>
      </c>
    </row>
    <row r="2697" spans="1:26" x14ac:dyDescent="0.25">
      <c r="A2697">
        <v>2696</v>
      </c>
      <c r="B2697">
        <v>15639946</v>
      </c>
      <c r="C2697" t="s">
        <v>1436</v>
      </c>
      <c r="D2697">
        <v>597</v>
      </c>
      <c r="E2697" t="s">
        <v>26</v>
      </c>
      <c r="F2697" t="s">
        <v>16</v>
      </c>
      <c r="G2697">
        <v>39</v>
      </c>
      <c r="H2697">
        <v>8</v>
      </c>
      <c r="I2697">
        <v>162532.14000000001</v>
      </c>
      <c r="J2697">
        <v>3</v>
      </c>
      <c r="K2697">
        <v>1</v>
      </c>
      <c r="L2697">
        <v>0</v>
      </c>
      <c r="M2697">
        <v>36051.46</v>
      </c>
      <c r="N2697">
        <v>1</v>
      </c>
      <c r="P2697">
        <f t="shared" si="258"/>
        <v>162532.14000000001</v>
      </c>
      <c r="Q2697">
        <f t="shared" si="259"/>
        <v>6.2449979983983983</v>
      </c>
      <c r="W2697">
        <f t="shared" si="260"/>
        <v>7035</v>
      </c>
      <c r="X2697" t="str">
        <f t="shared" si="261"/>
        <v>Saz</v>
      </c>
      <c r="Y2697" t="str">
        <f t="shared" si="262"/>
        <v>ova</v>
      </c>
      <c r="Z2697">
        <f t="shared" si="263"/>
        <v>8</v>
      </c>
    </row>
    <row r="2698" spans="1:26" x14ac:dyDescent="0.25">
      <c r="A2698">
        <v>2697</v>
      </c>
      <c r="B2698">
        <v>15792176</v>
      </c>
      <c r="C2698" t="s">
        <v>1437</v>
      </c>
      <c r="D2698">
        <v>698</v>
      </c>
      <c r="E2698" t="s">
        <v>18</v>
      </c>
      <c r="F2698" t="s">
        <v>16</v>
      </c>
      <c r="G2698">
        <v>40</v>
      </c>
      <c r="H2698">
        <v>0</v>
      </c>
      <c r="I2698">
        <v>92053.440000000002</v>
      </c>
      <c r="J2698">
        <v>1</v>
      </c>
      <c r="K2698">
        <v>1</v>
      </c>
      <c r="L2698">
        <v>1</v>
      </c>
      <c r="M2698">
        <v>143681.82999999999</v>
      </c>
      <c r="N2698">
        <v>0</v>
      </c>
      <c r="P2698">
        <f t="shared" si="258"/>
        <v>92053.440000000002</v>
      </c>
      <c r="Q2698">
        <f t="shared" si="259"/>
        <v>6.324555320336759</v>
      </c>
      <c r="W2698">
        <f t="shared" si="260"/>
        <v>3189</v>
      </c>
      <c r="X2698" t="str">
        <f t="shared" si="261"/>
        <v>Hen</v>
      </c>
      <c r="Y2698" t="str">
        <f t="shared" si="262"/>
        <v>nty</v>
      </c>
      <c r="Z2698">
        <f t="shared" si="263"/>
        <v>5</v>
      </c>
    </row>
    <row r="2699" spans="1:26" x14ac:dyDescent="0.25">
      <c r="A2699">
        <v>2698</v>
      </c>
      <c r="B2699">
        <v>15699450</v>
      </c>
      <c r="C2699" t="s">
        <v>148</v>
      </c>
      <c r="D2699">
        <v>723</v>
      </c>
      <c r="E2699" t="s">
        <v>15</v>
      </c>
      <c r="F2699" t="s">
        <v>23</v>
      </c>
      <c r="G2699">
        <v>48</v>
      </c>
      <c r="H2699">
        <v>7</v>
      </c>
      <c r="I2699">
        <v>0</v>
      </c>
      <c r="J2699">
        <v>2</v>
      </c>
      <c r="K2699">
        <v>1</v>
      </c>
      <c r="L2699">
        <v>1</v>
      </c>
      <c r="M2699">
        <v>150694.57999999999</v>
      </c>
      <c r="N2699">
        <v>0</v>
      </c>
      <c r="P2699">
        <f t="shared" si="258"/>
        <v>0</v>
      </c>
      <c r="Q2699">
        <f t="shared" si="259"/>
        <v>6.9282032302755088</v>
      </c>
      <c r="W2699">
        <f t="shared" si="260"/>
        <v>2335</v>
      </c>
      <c r="X2699" t="str">
        <f t="shared" si="261"/>
        <v>Li</v>
      </c>
      <c r="Y2699" t="str">
        <f t="shared" si="262"/>
        <v>Li</v>
      </c>
      <c r="Z2699">
        <f t="shared" si="263"/>
        <v>2</v>
      </c>
    </row>
    <row r="2700" spans="1:26" x14ac:dyDescent="0.25">
      <c r="A2700">
        <v>2699</v>
      </c>
      <c r="B2700">
        <v>15729954</v>
      </c>
      <c r="C2700" t="s">
        <v>1438</v>
      </c>
      <c r="D2700">
        <v>586</v>
      </c>
      <c r="E2700" t="s">
        <v>15</v>
      </c>
      <c r="F2700" t="s">
        <v>16</v>
      </c>
      <c r="G2700">
        <v>28</v>
      </c>
      <c r="H2700">
        <v>5</v>
      </c>
      <c r="I2700">
        <v>0</v>
      </c>
      <c r="J2700">
        <v>3</v>
      </c>
      <c r="K2700">
        <v>1</v>
      </c>
      <c r="L2700">
        <v>0</v>
      </c>
      <c r="M2700">
        <v>170487.4</v>
      </c>
      <c r="N2700">
        <v>1</v>
      </c>
      <c r="P2700">
        <f t="shared" si="258"/>
        <v>0</v>
      </c>
      <c r="Q2700">
        <f t="shared" si="259"/>
        <v>5.2915026221291814</v>
      </c>
      <c r="W2700">
        <f t="shared" si="260"/>
        <v>7405</v>
      </c>
      <c r="X2700" t="str">
        <f t="shared" si="261"/>
        <v>Azu</v>
      </c>
      <c r="Y2700" t="str">
        <f t="shared" si="262"/>
        <v>uka</v>
      </c>
      <c r="Z2700">
        <f t="shared" si="263"/>
        <v>5</v>
      </c>
    </row>
    <row r="2701" spans="1:26" x14ac:dyDescent="0.25">
      <c r="A2701">
        <v>2700</v>
      </c>
      <c r="B2701">
        <v>15600103</v>
      </c>
      <c r="C2701" t="s">
        <v>651</v>
      </c>
      <c r="D2701">
        <v>633</v>
      </c>
      <c r="E2701" t="s">
        <v>26</v>
      </c>
      <c r="F2701" t="s">
        <v>16</v>
      </c>
      <c r="G2701">
        <v>29</v>
      </c>
      <c r="H2701">
        <v>8</v>
      </c>
      <c r="I2701">
        <v>104944.1</v>
      </c>
      <c r="J2701">
        <v>1</v>
      </c>
      <c r="K2701">
        <v>1</v>
      </c>
      <c r="L2701">
        <v>1</v>
      </c>
      <c r="M2701">
        <v>97684.46</v>
      </c>
      <c r="N2701">
        <v>0</v>
      </c>
      <c r="P2701">
        <f t="shared" si="258"/>
        <v>104944.1</v>
      </c>
      <c r="Q2701">
        <f t="shared" si="259"/>
        <v>5.3851648071345037</v>
      </c>
      <c r="W2701">
        <f t="shared" si="260"/>
        <v>5733</v>
      </c>
      <c r="X2701" t="str">
        <f t="shared" si="261"/>
        <v>Ale</v>
      </c>
      <c r="Y2701" t="str">
        <f t="shared" si="262"/>
        <v>der</v>
      </c>
      <c r="Z2701">
        <f t="shared" si="263"/>
        <v>9</v>
      </c>
    </row>
    <row r="2702" spans="1:26" x14ac:dyDescent="0.25">
      <c r="A2702">
        <v>2701</v>
      </c>
      <c r="B2702">
        <v>15786200</v>
      </c>
      <c r="C2702" t="s">
        <v>1439</v>
      </c>
      <c r="D2702">
        <v>564</v>
      </c>
      <c r="E2702" t="s">
        <v>15</v>
      </c>
      <c r="F2702" t="s">
        <v>23</v>
      </c>
      <c r="G2702">
        <v>31</v>
      </c>
      <c r="H2702">
        <v>4</v>
      </c>
      <c r="I2702">
        <v>0</v>
      </c>
      <c r="J2702">
        <v>2</v>
      </c>
      <c r="K2702">
        <v>1</v>
      </c>
      <c r="L2702">
        <v>0</v>
      </c>
      <c r="M2702">
        <v>53520.03</v>
      </c>
      <c r="N2702">
        <v>0</v>
      </c>
      <c r="P2702">
        <f t="shared" si="258"/>
        <v>0</v>
      </c>
      <c r="Q2702">
        <f t="shared" si="259"/>
        <v>5.5677643628300215</v>
      </c>
      <c r="W2702">
        <f t="shared" si="260"/>
        <v>8029</v>
      </c>
      <c r="X2702" t="str">
        <f t="shared" si="261"/>
        <v>Bro</v>
      </c>
      <c r="Y2702" t="str">
        <f t="shared" si="262"/>
        <v>ock</v>
      </c>
      <c r="Z2702">
        <f t="shared" si="263"/>
        <v>5</v>
      </c>
    </row>
    <row r="2703" spans="1:26" x14ac:dyDescent="0.25">
      <c r="A2703">
        <v>2702</v>
      </c>
      <c r="B2703">
        <v>15797010</v>
      </c>
      <c r="C2703" t="s">
        <v>628</v>
      </c>
      <c r="D2703">
        <v>649</v>
      </c>
      <c r="E2703" t="s">
        <v>15</v>
      </c>
      <c r="F2703" t="s">
        <v>16</v>
      </c>
      <c r="G2703">
        <v>31</v>
      </c>
      <c r="H2703">
        <v>2</v>
      </c>
      <c r="I2703">
        <v>0</v>
      </c>
      <c r="J2703">
        <v>2</v>
      </c>
      <c r="K2703">
        <v>1</v>
      </c>
      <c r="L2703">
        <v>0</v>
      </c>
      <c r="M2703">
        <v>15200.61</v>
      </c>
      <c r="N2703">
        <v>0</v>
      </c>
      <c r="P2703">
        <f t="shared" si="258"/>
        <v>0</v>
      </c>
      <c r="Q2703">
        <f t="shared" si="259"/>
        <v>5.5677643628300215</v>
      </c>
      <c r="W2703">
        <f t="shared" si="260"/>
        <v>5101</v>
      </c>
      <c r="X2703" t="str">
        <f t="shared" si="261"/>
        <v>She</v>
      </c>
      <c r="Y2703" t="str">
        <f t="shared" si="262"/>
        <v>hen</v>
      </c>
      <c r="Z2703">
        <f t="shared" si="263"/>
        <v>4</v>
      </c>
    </row>
    <row r="2704" spans="1:26" x14ac:dyDescent="0.25">
      <c r="A2704">
        <v>2703</v>
      </c>
      <c r="B2704">
        <v>15670172</v>
      </c>
      <c r="C2704" t="s">
        <v>746</v>
      </c>
      <c r="D2704">
        <v>622</v>
      </c>
      <c r="E2704" t="s">
        <v>15</v>
      </c>
      <c r="F2704" t="s">
        <v>16</v>
      </c>
      <c r="G2704">
        <v>30</v>
      </c>
      <c r="H2704">
        <v>4</v>
      </c>
      <c r="I2704">
        <v>107879.03999999999</v>
      </c>
      <c r="J2704">
        <v>1</v>
      </c>
      <c r="K2704">
        <v>0</v>
      </c>
      <c r="L2704">
        <v>1</v>
      </c>
      <c r="M2704">
        <v>196894.62</v>
      </c>
      <c r="N2704">
        <v>0</v>
      </c>
      <c r="P2704">
        <f t="shared" si="258"/>
        <v>107879.03999999999</v>
      </c>
      <c r="Q2704">
        <f t="shared" si="259"/>
        <v>5.4772255750516612</v>
      </c>
      <c r="W2704">
        <f t="shared" si="260"/>
        <v>6155</v>
      </c>
      <c r="X2704" t="str">
        <f t="shared" si="261"/>
        <v>Pad</v>
      </c>
      <c r="Y2704" t="str">
        <f t="shared" si="262"/>
        <v>esi</v>
      </c>
      <c r="Z2704">
        <f t="shared" si="263"/>
        <v>8</v>
      </c>
    </row>
    <row r="2705" spans="1:26" x14ac:dyDescent="0.25">
      <c r="A2705">
        <v>2704</v>
      </c>
      <c r="B2705">
        <v>15627352</v>
      </c>
      <c r="C2705" t="s">
        <v>1440</v>
      </c>
      <c r="D2705">
        <v>459</v>
      </c>
      <c r="E2705" t="s">
        <v>26</v>
      </c>
      <c r="F2705" t="s">
        <v>23</v>
      </c>
      <c r="G2705">
        <v>46</v>
      </c>
      <c r="H2705">
        <v>7</v>
      </c>
      <c r="I2705">
        <v>110356.42</v>
      </c>
      <c r="J2705">
        <v>1</v>
      </c>
      <c r="K2705">
        <v>1</v>
      </c>
      <c r="L2705">
        <v>0</v>
      </c>
      <c r="M2705">
        <v>4969.13</v>
      </c>
      <c r="N2705">
        <v>1</v>
      </c>
      <c r="P2705">
        <f t="shared" si="258"/>
        <v>110356.42</v>
      </c>
      <c r="Q2705">
        <f t="shared" si="259"/>
        <v>6.7823299831252681</v>
      </c>
      <c r="W2705">
        <f t="shared" si="260"/>
        <v>9759</v>
      </c>
      <c r="X2705" t="str">
        <f t="shared" si="261"/>
        <v>Bul</v>
      </c>
      <c r="Y2705" t="str">
        <f t="shared" si="262"/>
        <v>kov</v>
      </c>
      <c r="Z2705">
        <f t="shared" si="263"/>
        <v>8</v>
      </c>
    </row>
    <row r="2706" spans="1:26" x14ac:dyDescent="0.25">
      <c r="A2706">
        <v>2705</v>
      </c>
      <c r="B2706">
        <v>15622494</v>
      </c>
      <c r="C2706" t="s">
        <v>311</v>
      </c>
      <c r="D2706">
        <v>718</v>
      </c>
      <c r="E2706" t="s">
        <v>15</v>
      </c>
      <c r="F2706" t="s">
        <v>23</v>
      </c>
      <c r="G2706">
        <v>27</v>
      </c>
      <c r="H2706">
        <v>2</v>
      </c>
      <c r="I2706">
        <v>0</v>
      </c>
      <c r="J2706">
        <v>2</v>
      </c>
      <c r="K2706">
        <v>0</v>
      </c>
      <c r="L2706">
        <v>0</v>
      </c>
      <c r="M2706">
        <v>26229.24</v>
      </c>
      <c r="N2706">
        <v>0</v>
      </c>
      <c r="P2706">
        <f t="shared" si="258"/>
        <v>0</v>
      </c>
      <c r="Q2706">
        <f t="shared" si="259"/>
        <v>5.196152422706632</v>
      </c>
      <c r="W2706">
        <f t="shared" si="260"/>
        <v>2464</v>
      </c>
      <c r="X2706" t="str">
        <f t="shared" si="261"/>
        <v>Maz</v>
      </c>
      <c r="Y2706" t="str">
        <f t="shared" si="262"/>
        <v>nti</v>
      </c>
      <c r="Z2706">
        <f t="shared" si="263"/>
        <v>8</v>
      </c>
    </row>
    <row r="2707" spans="1:26" x14ac:dyDescent="0.25">
      <c r="A2707">
        <v>2706</v>
      </c>
      <c r="B2707">
        <v>15585835</v>
      </c>
      <c r="C2707" t="s">
        <v>1441</v>
      </c>
      <c r="D2707">
        <v>655</v>
      </c>
      <c r="E2707" t="s">
        <v>18</v>
      </c>
      <c r="F2707" t="s">
        <v>16</v>
      </c>
      <c r="G2707">
        <v>34</v>
      </c>
      <c r="H2707">
        <v>4</v>
      </c>
      <c r="I2707">
        <v>109783.69</v>
      </c>
      <c r="J2707">
        <v>2</v>
      </c>
      <c r="K2707">
        <v>1</v>
      </c>
      <c r="L2707">
        <v>0</v>
      </c>
      <c r="M2707">
        <v>134034.32</v>
      </c>
      <c r="N2707">
        <v>0</v>
      </c>
      <c r="P2707">
        <f t="shared" si="258"/>
        <v>109783.69</v>
      </c>
      <c r="Q2707">
        <f t="shared" si="259"/>
        <v>5.8309518948453007</v>
      </c>
      <c r="W2707">
        <f t="shared" si="260"/>
        <v>4845</v>
      </c>
      <c r="X2707" t="str">
        <f t="shared" si="261"/>
        <v>Lor</v>
      </c>
      <c r="Y2707" t="str">
        <f t="shared" si="262"/>
        <v>ord</v>
      </c>
      <c r="Z2707">
        <f t="shared" si="263"/>
        <v>4</v>
      </c>
    </row>
    <row r="2708" spans="1:26" x14ac:dyDescent="0.25">
      <c r="A2708">
        <v>2707</v>
      </c>
      <c r="B2708">
        <v>15595071</v>
      </c>
      <c r="C2708" t="s">
        <v>1318</v>
      </c>
      <c r="D2708">
        <v>696</v>
      </c>
      <c r="E2708" t="s">
        <v>15</v>
      </c>
      <c r="F2708" t="s">
        <v>23</v>
      </c>
      <c r="G2708">
        <v>22</v>
      </c>
      <c r="H2708">
        <v>9</v>
      </c>
      <c r="I2708">
        <v>149777</v>
      </c>
      <c r="J2708">
        <v>1</v>
      </c>
      <c r="K2708">
        <v>1</v>
      </c>
      <c r="L2708">
        <v>1</v>
      </c>
      <c r="M2708">
        <v>198032.93</v>
      </c>
      <c r="N2708">
        <v>0</v>
      </c>
      <c r="P2708">
        <f t="shared" si="258"/>
        <v>149777</v>
      </c>
      <c r="Q2708">
        <f t="shared" si="259"/>
        <v>4.6904157598234297</v>
      </c>
      <c r="W2708">
        <f t="shared" si="260"/>
        <v>3266</v>
      </c>
      <c r="X2708" t="str">
        <f t="shared" si="261"/>
        <v>Ram</v>
      </c>
      <c r="Y2708" t="str">
        <f t="shared" si="262"/>
        <v>mos</v>
      </c>
      <c r="Z2708">
        <f t="shared" si="263"/>
        <v>5</v>
      </c>
    </row>
    <row r="2709" spans="1:26" x14ac:dyDescent="0.25">
      <c r="A2709">
        <v>2708</v>
      </c>
      <c r="B2709">
        <v>15628203</v>
      </c>
      <c r="C2709" t="s">
        <v>365</v>
      </c>
      <c r="D2709">
        <v>637</v>
      </c>
      <c r="E2709" t="s">
        <v>15</v>
      </c>
      <c r="F2709" t="s">
        <v>16</v>
      </c>
      <c r="G2709">
        <v>38</v>
      </c>
      <c r="H2709">
        <v>3</v>
      </c>
      <c r="I2709">
        <v>104339.56</v>
      </c>
      <c r="J2709">
        <v>1</v>
      </c>
      <c r="K2709">
        <v>0</v>
      </c>
      <c r="L2709">
        <v>0</v>
      </c>
      <c r="M2709">
        <v>119882.86</v>
      </c>
      <c r="N2709">
        <v>0</v>
      </c>
      <c r="P2709">
        <f t="shared" si="258"/>
        <v>104339.56</v>
      </c>
      <c r="Q2709">
        <f t="shared" si="259"/>
        <v>6.164414002968976</v>
      </c>
      <c r="W2709">
        <f t="shared" si="260"/>
        <v>5569</v>
      </c>
      <c r="X2709" t="str">
        <f t="shared" si="261"/>
        <v>Pai</v>
      </c>
      <c r="Y2709" t="str">
        <f t="shared" si="262"/>
        <v>Pai</v>
      </c>
      <c r="Z2709">
        <f t="shared" si="263"/>
        <v>3</v>
      </c>
    </row>
    <row r="2710" spans="1:26" x14ac:dyDescent="0.25">
      <c r="A2710">
        <v>2709</v>
      </c>
      <c r="B2710">
        <v>15667190</v>
      </c>
      <c r="C2710" t="s">
        <v>308</v>
      </c>
      <c r="D2710">
        <v>630</v>
      </c>
      <c r="E2710" t="s">
        <v>18</v>
      </c>
      <c r="F2710" t="s">
        <v>16</v>
      </c>
      <c r="G2710">
        <v>21</v>
      </c>
      <c r="H2710">
        <v>1</v>
      </c>
      <c r="I2710">
        <v>85818.18</v>
      </c>
      <c r="J2710">
        <v>1</v>
      </c>
      <c r="K2710">
        <v>1</v>
      </c>
      <c r="L2710">
        <v>1</v>
      </c>
      <c r="M2710">
        <v>133102.29999999999</v>
      </c>
      <c r="N2710">
        <v>0</v>
      </c>
      <c r="P2710">
        <f t="shared" si="258"/>
        <v>85818.18</v>
      </c>
      <c r="Q2710">
        <f t="shared" si="259"/>
        <v>4.5825756949558398</v>
      </c>
      <c r="W2710">
        <f t="shared" si="260"/>
        <v>5853</v>
      </c>
      <c r="X2710" t="str">
        <f t="shared" si="261"/>
        <v>Yua</v>
      </c>
      <c r="Y2710" t="str">
        <f t="shared" si="262"/>
        <v>uan</v>
      </c>
      <c r="Z2710">
        <f t="shared" si="263"/>
        <v>4</v>
      </c>
    </row>
    <row r="2711" spans="1:26" x14ac:dyDescent="0.25">
      <c r="A2711">
        <v>2710</v>
      </c>
      <c r="B2711">
        <v>15780212</v>
      </c>
      <c r="C2711" t="s">
        <v>543</v>
      </c>
      <c r="D2711">
        <v>592</v>
      </c>
      <c r="E2711" t="s">
        <v>15</v>
      </c>
      <c r="F2711" t="s">
        <v>23</v>
      </c>
      <c r="G2711">
        <v>37</v>
      </c>
      <c r="H2711">
        <v>4</v>
      </c>
      <c r="I2711">
        <v>212692.97</v>
      </c>
      <c r="J2711">
        <v>1</v>
      </c>
      <c r="K2711">
        <v>0</v>
      </c>
      <c r="L2711">
        <v>0</v>
      </c>
      <c r="M2711">
        <v>176395.02</v>
      </c>
      <c r="N2711">
        <v>0</v>
      </c>
      <c r="P2711">
        <f t="shared" si="258"/>
        <v>212692.97</v>
      </c>
      <c r="Q2711">
        <f t="shared" si="259"/>
        <v>6.0827625302982193</v>
      </c>
      <c r="W2711">
        <f t="shared" si="260"/>
        <v>7205</v>
      </c>
      <c r="X2711" t="str">
        <f t="shared" si="261"/>
        <v>Mao</v>
      </c>
      <c r="Y2711" t="str">
        <f t="shared" si="262"/>
        <v>Mao</v>
      </c>
      <c r="Z2711">
        <f t="shared" si="263"/>
        <v>3</v>
      </c>
    </row>
    <row r="2712" spans="1:26" x14ac:dyDescent="0.25">
      <c r="A2712">
        <v>2711</v>
      </c>
      <c r="B2712">
        <v>15766869</v>
      </c>
      <c r="C2712" t="s">
        <v>1442</v>
      </c>
      <c r="D2712">
        <v>634</v>
      </c>
      <c r="E2712" t="s">
        <v>26</v>
      </c>
      <c r="F2712" t="s">
        <v>23</v>
      </c>
      <c r="G2712">
        <v>37</v>
      </c>
      <c r="H2712">
        <v>1</v>
      </c>
      <c r="I2712">
        <v>89696.84</v>
      </c>
      <c r="J2712">
        <v>2</v>
      </c>
      <c r="K2712">
        <v>1</v>
      </c>
      <c r="L2712">
        <v>1</v>
      </c>
      <c r="M2712">
        <v>193179.88</v>
      </c>
      <c r="N2712">
        <v>0</v>
      </c>
      <c r="P2712">
        <f t="shared" si="258"/>
        <v>89696.84</v>
      </c>
      <c r="Q2712">
        <f t="shared" si="259"/>
        <v>6.0827625302982193</v>
      </c>
      <c r="W2712">
        <f t="shared" si="260"/>
        <v>5693</v>
      </c>
      <c r="X2712" t="str">
        <f t="shared" si="261"/>
        <v>Usp</v>
      </c>
      <c r="Y2712" t="str">
        <f t="shared" si="262"/>
        <v>aya</v>
      </c>
      <c r="Z2712">
        <f t="shared" si="263"/>
        <v>10</v>
      </c>
    </row>
    <row r="2713" spans="1:26" x14ac:dyDescent="0.25">
      <c r="A2713">
        <v>2712</v>
      </c>
      <c r="B2713">
        <v>15775741</v>
      </c>
      <c r="C2713" t="s">
        <v>1443</v>
      </c>
      <c r="D2713">
        <v>608</v>
      </c>
      <c r="E2713" t="s">
        <v>15</v>
      </c>
      <c r="F2713" t="s">
        <v>16</v>
      </c>
      <c r="G2713">
        <v>28</v>
      </c>
      <c r="H2713">
        <v>9</v>
      </c>
      <c r="I2713">
        <v>0</v>
      </c>
      <c r="J2713">
        <v>2</v>
      </c>
      <c r="K2713">
        <v>1</v>
      </c>
      <c r="L2713">
        <v>1</v>
      </c>
      <c r="M2713">
        <v>125062.02</v>
      </c>
      <c r="N2713">
        <v>0</v>
      </c>
      <c r="P2713">
        <f t="shared" si="258"/>
        <v>0</v>
      </c>
      <c r="Q2713">
        <f t="shared" si="259"/>
        <v>5.2915026221291814</v>
      </c>
      <c r="W2713">
        <f t="shared" si="260"/>
        <v>6638</v>
      </c>
      <c r="X2713" t="str">
        <f t="shared" si="261"/>
        <v>Pow</v>
      </c>
      <c r="Y2713" t="str">
        <f t="shared" si="262"/>
        <v>ell</v>
      </c>
      <c r="Z2713">
        <f t="shared" si="263"/>
        <v>6</v>
      </c>
    </row>
    <row r="2714" spans="1:26" x14ac:dyDescent="0.25">
      <c r="A2714">
        <v>2713</v>
      </c>
      <c r="B2714">
        <v>15628170</v>
      </c>
      <c r="C2714" t="s">
        <v>323</v>
      </c>
      <c r="D2714">
        <v>565</v>
      </c>
      <c r="E2714" t="s">
        <v>26</v>
      </c>
      <c r="F2714" t="s">
        <v>16</v>
      </c>
      <c r="G2714">
        <v>32</v>
      </c>
      <c r="H2714">
        <v>9</v>
      </c>
      <c r="I2714">
        <v>68067.240000000005</v>
      </c>
      <c r="J2714">
        <v>1</v>
      </c>
      <c r="K2714">
        <v>1</v>
      </c>
      <c r="L2714">
        <v>0</v>
      </c>
      <c r="M2714">
        <v>143287.57999999999</v>
      </c>
      <c r="N2714">
        <v>0</v>
      </c>
      <c r="P2714">
        <f t="shared" si="258"/>
        <v>68067.240000000005</v>
      </c>
      <c r="Q2714">
        <f t="shared" si="259"/>
        <v>5.6568542494923806</v>
      </c>
      <c r="W2714">
        <f t="shared" si="260"/>
        <v>8006</v>
      </c>
      <c r="X2714" t="str">
        <f t="shared" si="261"/>
        <v>Bro</v>
      </c>
      <c r="Y2714" t="str">
        <f t="shared" si="262"/>
        <v>own</v>
      </c>
      <c r="Z2714">
        <f t="shared" si="263"/>
        <v>5</v>
      </c>
    </row>
    <row r="2715" spans="1:26" x14ac:dyDescent="0.25">
      <c r="A2715">
        <v>2714</v>
      </c>
      <c r="B2715">
        <v>15701318</v>
      </c>
      <c r="C2715" t="s">
        <v>225</v>
      </c>
      <c r="D2715">
        <v>763</v>
      </c>
      <c r="E2715" t="s">
        <v>18</v>
      </c>
      <c r="F2715" t="s">
        <v>23</v>
      </c>
      <c r="G2715">
        <v>67</v>
      </c>
      <c r="H2715">
        <v>9</v>
      </c>
      <c r="I2715">
        <v>148564.66</v>
      </c>
      <c r="J2715">
        <v>1</v>
      </c>
      <c r="K2715">
        <v>0</v>
      </c>
      <c r="L2715">
        <v>1</v>
      </c>
      <c r="M2715">
        <v>87236.4</v>
      </c>
      <c r="N2715">
        <v>0</v>
      </c>
      <c r="P2715">
        <f t="shared" si="258"/>
        <v>148564.66</v>
      </c>
      <c r="Q2715">
        <f t="shared" si="259"/>
        <v>8.1853527718724504</v>
      </c>
      <c r="W2715">
        <f t="shared" si="260"/>
        <v>1289</v>
      </c>
      <c r="X2715" t="str">
        <f t="shared" si="261"/>
        <v>Poo</v>
      </c>
      <c r="Y2715" t="str">
        <f t="shared" si="262"/>
        <v>ole</v>
      </c>
      <c r="Z2715">
        <f t="shared" si="263"/>
        <v>5</v>
      </c>
    </row>
    <row r="2716" spans="1:26" x14ac:dyDescent="0.25">
      <c r="A2716">
        <v>2715</v>
      </c>
      <c r="B2716">
        <v>15710928</v>
      </c>
      <c r="C2716" t="s">
        <v>1444</v>
      </c>
      <c r="D2716">
        <v>665</v>
      </c>
      <c r="E2716" t="s">
        <v>15</v>
      </c>
      <c r="F2716" t="s">
        <v>16</v>
      </c>
      <c r="G2716">
        <v>55</v>
      </c>
      <c r="H2716">
        <v>8</v>
      </c>
      <c r="I2716">
        <v>136354.16</v>
      </c>
      <c r="J2716">
        <v>1</v>
      </c>
      <c r="K2716">
        <v>1</v>
      </c>
      <c r="L2716">
        <v>1</v>
      </c>
      <c r="M2716">
        <v>93769.89</v>
      </c>
      <c r="N2716">
        <v>0</v>
      </c>
      <c r="P2716">
        <f t="shared" si="258"/>
        <v>136354.16</v>
      </c>
      <c r="Q2716">
        <f t="shared" si="259"/>
        <v>7.416198487095663</v>
      </c>
      <c r="W2716">
        <f t="shared" si="260"/>
        <v>4470</v>
      </c>
      <c r="X2716" t="str">
        <f t="shared" si="261"/>
        <v>McC</v>
      </c>
      <c r="Y2716" t="str">
        <f t="shared" si="262"/>
        <v>ney</v>
      </c>
      <c r="Z2716">
        <f t="shared" si="263"/>
        <v>9</v>
      </c>
    </row>
    <row r="2717" spans="1:26" x14ac:dyDescent="0.25">
      <c r="A2717">
        <v>2716</v>
      </c>
      <c r="B2717">
        <v>15682547</v>
      </c>
      <c r="C2717" t="s">
        <v>958</v>
      </c>
      <c r="D2717">
        <v>649</v>
      </c>
      <c r="E2717" t="s">
        <v>15</v>
      </c>
      <c r="F2717" t="s">
        <v>23</v>
      </c>
      <c r="G2717">
        <v>38</v>
      </c>
      <c r="H2717">
        <v>1</v>
      </c>
      <c r="I2717">
        <v>122214</v>
      </c>
      <c r="J2717">
        <v>1</v>
      </c>
      <c r="K2717">
        <v>0</v>
      </c>
      <c r="L2717">
        <v>1</v>
      </c>
      <c r="M2717">
        <v>88965.46</v>
      </c>
      <c r="N2717">
        <v>0</v>
      </c>
      <c r="P2717">
        <f t="shared" si="258"/>
        <v>122214</v>
      </c>
      <c r="Q2717">
        <f t="shared" si="259"/>
        <v>6.164414002968976</v>
      </c>
      <c r="W2717">
        <f t="shared" si="260"/>
        <v>5101</v>
      </c>
      <c r="X2717" t="str">
        <f t="shared" si="261"/>
        <v>Luc</v>
      </c>
      <c r="Y2717" t="str">
        <f t="shared" si="262"/>
        <v>ese</v>
      </c>
      <c r="Z2717">
        <f t="shared" si="263"/>
        <v>8</v>
      </c>
    </row>
    <row r="2718" spans="1:26" x14ac:dyDescent="0.25">
      <c r="A2718">
        <v>2717</v>
      </c>
      <c r="B2718">
        <v>15631170</v>
      </c>
      <c r="C2718" t="s">
        <v>53</v>
      </c>
      <c r="D2718">
        <v>695</v>
      </c>
      <c r="E2718" t="s">
        <v>15</v>
      </c>
      <c r="F2718" t="s">
        <v>23</v>
      </c>
      <c r="G2718">
        <v>45</v>
      </c>
      <c r="H2718">
        <v>3</v>
      </c>
      <c r="I2718">
        <v>0</v>
      </c>
      <c r="J2718">
        <v>2</v>
      </c>
      <c r="K2718">
        <v>1</v>
      </c>
      <c r="L2718">
        <v>1</v>
      </c>
      <c r="M2718">
        <v>30793.61</v>
      </c>
      <c r="N2718">
        <v>0</v>
      </c>
      <c r="P2718">
        <f t="shared" si="258"/>
        <v>0</v>
      </c>
      <c r="Q2718">
        <f t="shared" si="259"/>
        <v>6.7082039324993694</v>
      </c>
      <c r="W2718">
        <f t="shared" si="260"/>
        <v>3304</v>
      </c>
      <c r="X2718" t="str">
        <f t="shared" si="261"/>
        <v>Cle</v>
      </c>
      <c r="Y2718" t="str">
        <f t="shared" si="262"/>
        <v>nts</v>
      </c>
      <c r="Z2718">
        <f t="shared" si="263"/>
        <v>8</v>
      </c>
    </row>
    <row r="2719" spans="1:26" x14ac:dyDescent="0.25">
      <c r="A2719">
        <v>2718</v>
      </c>
      <c r="B2719">
        <v>15648702</v>
      </c>
      <c r="C2719" t="s">
        <v>1445</v>
      </c>
      <c r="D2719">
        <v>775</v>
      </c>
      <c r="E2719" t="s">
        <v>26</v>
      </c>
      <c r="F2719" t="s">
        <v>23</v>
      </c>
      <c r="G2719">
        <v>70</v>
      </c>
      <c r="H2719">
        <v>6</v>
      </c>
      <c r="I2719">
        <v>119684.88</v>
      </c>
      <c r="J2719">
        <v>2</v>
      </c>
      <c r="K2719">
        <v>1</v>
      </c>
      <c r="L2719">
        <v>1</v>
      </c>
      <c r="M2719">
        <v>74532.02</v>
      </c>
      <c r="N2719">
        <v>0</v>
      </c>
      <c r="P2719">
        <f t="shared" si="258"/>
        <v>119684.88</v>
      </c>
      <c r="Q2719">
        <f t="shared" si="259"/>
        <v>8.3666002653407556</v>
      </c>
      <c r="W2719">
        <f t="shared" si="260"/>
        <v>1042</v>
      </c>
      <c r="X2719" t="str">
        <f t="shared" si="261"/>
        <v>Yur</v>
      </c>
      <c r="Y2719" t="str">
        <f t="shared" si="262"/>
        <v>iev</v>
      </c>
      <c r="Z2719">
        <f t="shared" si="263"/>
        <v>6</v>
      </c>
    </row>
    <row r="2720" spans="1:26" x14ac:dyDescent="0.25">
      <c r="A2720">
        <v>2719</v>
      </c>
      <c r="B2720">
        <v>15783444</v>
      </c>
      <c r="C2720" t="s">
        <v>76</v>
      </c>
      <c r="D2720">
        <v>788</v>
      </c>
      <c r="E2720" t="s">
        <v>15</v>
      </c>
      <c r="F2720" t="s">
        <v>16</v>
      </c>
      <c r="G2720">
        <v>39</v>
      </c>
      <c r="H2720">
        <v>3</v>
      </c>
      <c r="I2720">
        <v>135139.32999999999</v>
      </c>
      <c r="J2720">
        <v>1</v>
      </c>
      <c r="K2720">
        <v>0</v>
      </c>
      <c r="L2720">
        <v>1</v>
      </c>
      <c r="M2720">
        <v>113086.08</v>
      </c>
      <c r="N2720">
        <v>0</v>
      </c>
      <c r="P2720">
        <f t="shared" si="258"/>
        <v>135139.32999999999</v>
      </c>
      <c r="Q2720">
        <f t="shared" si="259"/>
        <v>6.2449979983983983</v>
      </c>
      <c r="W2720">
        <f t="shared" si="260"/>
        <v>828</v>
      </c>
      <c r="X2720" t="str">
        <f t="shared" si="261"/>
        <v>End</v>
      </c>
      <c r="Y2720" t="str">
        <f t="shared" si="262"/>
        <v>zzi</v>
      </c>
      <c r="Z2720">
        <f t="shared" si="263"/>
        <v>8</v>
      </c>
    </row>
    <row r="2721" spans="1:26" x14ac:dyDescent="0.25">
      <c r="A2721">
        <v>2720</v>
      </c>
      <c r="B2721">
        <v>15809178</v>
      </c>
      <c r="C2721" t="s">
        <v>748</v>
      </c>
      <c r="D2721">
        <v>569</v>
      </c>
      <c r="E2721" t="s">
        <v>26</v>
      </c>
      <c r="F2721" t="s">
        <v>16</v>
      </c>
      <c r="G2721">
        <v>42</v>
      </c>
      <c r="H2721">
        <v>9</v>
      </c>
      <c r="I2721">
        <v>146100.75</v>
      </c>
      <c r="J2721">
        <v>1</v>
      </c>
      <c r="K2721">
        <v>1</v>
      </c>
      <c r="L2721">
        <v>0</v>
      </c>
      <c r="M2721">
        <v>32574.01</v>
      </c>
      <c r="N2721">
        <v>1</v>
      </c>
      <c r="P2721">
        <f t="shared" si="258"/>
        <v>146100.75</v>
      </c>
      <c r="Q2721">
        <f t="shared" si="259"/>
        <v>6.4807406984078604</v>
      </c>
      <c r="W2721">
        <f t="shared" si="260"/>
        <v>7907</v>
      </c>
      <c r="X2721" t="str">
        <f t="shared" si="261"/>
        <v>Pan</v>
      </c>
      <c r="Y2721" t="str">
        <f t="shared" si="262"/>
        <v>Pan</v>
      </c>
      <c r="Z2721">
        <f t="shared" si="263"/>
        <v>3</v>
      </c>
    </row>
    <row r="2722" spans="1:26" x14ac:dyDescent="0.25">
      <c r="A2722">
        <v>2721</v>
      </c>
      <c r="B2722">
        <v>15806688</v>
      </c>
      <c r="C2722" t="s">
        <v>756</v>
      </c>
      <c r="D2722">
        <v>726</v>
      </c>
      <c r="E2722" t="s">
        <v>18</v>
      </c>
      <c r="F2722" t="s">
        <v>16</v>
      </c>
      <c r="G2722">
        <v>56</v>
      </c>
      <c r="H2722">
        <v>8</v>
      </c>
      <c r="I2722">
        <v>123110.9</v>
      </c>
      <c r="J2722">
        <v>3</v>
      </c>
      <c r="K2722">
        <v>0</v>
      </c>
      <c r="L2722">
        <v>1</v>
      </c>
      <c r="M2722">
        <v>130113.78</v>
      </c>
      <c r="N2722">
        <v>1</v>
      </c>
      <c r="P2722">
        <f t="shared" si="258"/>
        <v>123110.9</v>
      </c>
      <c r="Q2722">
        <f t="shared" si="259"/>
        <v>7.4833147735478827</v>
      </c>
      <c r="W2722">
        <f t="shared" si="260"/>
        <v>2242</v>
      </c>
      <c r="X2722" t="str">
        <f t="shared" si="261"/>
        <v>Man</v>
      </c>
      <c r="Y2722" t="str">
        <f t="shared" si="262"/>
        <v>rin</v>
      </c>
      <c r="Z2722">
        <f t="shared" si="263"/>
        <v>7</v>
      </c>
    </row>
    <row r="2723" spans="1:26" x14ac:dyDescent="0.25">
      <c r="A2723">
        <v>2722</v>
      </c>
      <c r="B2723">
        <v>15576824</v>
      </c>
      <c r="C2723" t="s">
        <v>136</v>
      </c>
      <c r="D2723">
        <v>564</v>
      </c>
      <c r="E2723" t="s">
        <v>26</v>
      </c>
      <c r="F2723" t="s">
        <v>16</v>
      </c>
      <c r="G2723">
        <v>44</v>
      </c>
      <c r="H2723">
        <v>3</v>
      </c>
      <c r="I2723">
        <v>111760.4</v>
      </c>
      <c r="J2723">
        <v>3</v>
      </c>
      <c r="K2723">
        <v>1</v>
      </c>
      <c r="L2723">
        <v>1</v>
      </c>
      <c r="M2723">
        <v>104722.47</v>
      </c>
      <c r="N2723">
        <v>1</v>
      </c>
      <c r="P2723">
        <f t="shared" si="258"/>
        <v>111760.4</v>
      </c>
      <c r="Q2723">
        <f t="shared" si="259"/>
        <v>6.6332495807107996</v>
      </c>
      <c r="W2723">
        <f t="shared" si="260"/>
        <v>8029</v>
      </c>
      <c r="X2723" t="str">
        <f t="shared" si="261"/>
        <v>Ken</v>
      </c>
      <c r="Y2723" t="str">
        <f t="shared" si="262"/>
        <v>edy</v>
      </c>
      <c r="Z2723">
        <f t="shared" si="263"/>
        <v>7</v>
      </c>
    </row>
    <row r="2724" spans="1:26" x14ac:dyDescent="0.25">
      <c r="A2724">
        <v>2723</v>
      </c>
      <c r="B2724">
        <v>15675422</v>
      </c>
      <c r="C2724" t="s">
        <v>1022</v>
      </c>
      <c r="D2724">
        <v>544</v>
      </c>
      <c r="E2724" t="s">
        <v>15</v>
      </c>
      <c r="F2724" t="s">
        <v>16</v>
      </c>
      <c r="G2724">
        <v>32</v>
      </c>
      <c r="H2724">
        <v>9</v>
      </c>
      <c r="I2724">
        <v>110728.39</v>
      </c>
      <c r="J2724">
        <v>1</v>
      </c>
      <c r="K2724">
        <v>1</v>
      </c>
      <c r="L2724">
        <v>1</v>
      </c>
      <c r="M2724">
        <v>14559.62</v>
      </c>
      <c r="N2724">
        <v>0</v>
      </c>
      <c r="P2724">
        <f t="shared" si="258"/>
        <v>110728.39</v>
      </c>
      <c r="Q2724">
        <f t="shared" si="259"/>
        <v>5.6568542494923806</v>
      </c>
      <c r="W2724">
        <f t="shared" si="260"/>
        <v>8520</v>
      </c>
      <c r="X2724" t="str">
        <f t="shared" si="261"/>
        <v>Con</v>
      </c>
      <c r="Y2724" t="str">
        <f t="shared" si="262"/>
        <v>way</v>
      </c>
      <c r="Z2724">
        <f t="shared" si="263"/>
        <v>6</v>
      </c>
    </row>
    <row r="2725" spans="1:26" x14ac:dyDescent="0.25">
      <c r="A2725">
        <v>2724</v>
      </c>
      <c r="B2725">
        <v>15681550</v>
      </c>
      <c r="C2725" t="s">
        <v>1446</v>
      </c>
      <c r="D2725">
        <v>614</v>
      </c>
      <c r="E2725" t="s">
        <v>15</v>
      </c>
      <c r="F2725" t="s">
        <v>16</v>
      </c>
      <c r="G2725">
        <v>41</v>
      </c>
      <c r="H2725">
        <v>8</v>
      </c>
      <c r="I2725">
        <v>121558.46</v>
      </c>
      <c r="J2725">
        <v>1</v>
      </c>
      <c r="K2725">
        <v>1</v>
      </c>
      <c r="L2725">
        <v>1</v>
      </c>
      <c r="M2725">
        <v>598.79999999999995</v>
      </c>
      <c r="N2725">
        <v>0</v>
      </c>
      <c r="P2725">
        <f t="shared" si="258"/>
        <v>121558.46</v>
      </c>
      <c r="Q2725">
        <f t="shared" si="259"/>
        <v>6.4031242374328485</v>
      </c>
      <c r="W2725">
        <f t="shared" si="260"/>
        <v>6432</v>
      </c>
      <c r="X2725" t="str">
        <f t="shared" si="261"/>
        <v>Lab</v>
      </c>
      <c r="Y2725" t="str">
        <f t="shared" si="262"/>
        <v>anc</v>
      </c>
      <c r="Z2725">
        <f t="shared" si="263"/>
        <v>7</v>
      </c>
    </row>
    <row r="2726" spans="1:26" x14ac:dyDescent="0.25">
      <c r="A2726">
        <v>2725</v>
      </c>
      <c r="B2726">
        <v>15812628</v>
      </c>
      <c r="C2726" t="s">
        <v>1447</v>
      </c>
      <c r="D2726">
        <v>453</v>
      </c>
      <c r="E2726" t="s">
        <v>26</v>
      </c>
      <c r="F2726" t="s">
        <v>16</v>
      </c>
      <c r="G2726">
        <v>38</v>
      </c>
      <c r="H2726">
        <v>8</v>
      </c>
      <c r="I2726">
        <v>120623.21</v>
      </c>
      <c r="J2726">
        <v>1</v>
      </c>
      <c r="K2726">
        <v>1</v>
      </c>
      <c r="L2726">
        <v>0</v>
      </c>
      <c r="M2726">
        <v>129697.99</v>
      </c>
      <c r="N2726">
        <v>0</v>
      </c>
      <c r="P2726">
        <f t="shared" si="258"/>
        <v>120623.21</v>
      </c>
      <c r="Q2726">
        <f t="shared" si="259"/>
        <v>6.164414002968976</v>
      </c>
      <c r="W2726">
        <f t="shared" si="260"/>
        <v>9791</v>
      </c>
      <c r="X2726" t="str">
        <f t="shared" si="261"/>
        <v>Dod</v>
      </c>
      <c r="Y2726" t="str">
        <f t="shared" si="262"/>
        <v>odd</v>
      </c>
      <c r="Z2726">
        <f t="shared" si="263"/>
        <v>4</v>
      </c>
    </row>
    <row r="2727" spans="1:26" x14ac:dyDescent="0.25">
      <c r="A2727">
        <v>2726</v>
      </c>
      <c r="B2727">
        <v>15597951</v>
      </c>
      <c r="C2727" t="s">
        <v>418</v>
      </c>
      <c r="D2727">
        <v>471</v>
      </c>
      <c r="E2727" t="s">
        <v>15</v>
      </c>
      <c r="F2727" t="s">
        <v>16</v>
      </c>
      <c r="G2727">
        <v>58</v>
      </c>
      <c r="H2727">
        <v>4</v>
      </c>
      <c r="I2727">
        <v>114713.57</v>
      </c>
      <c r="J2727">
        <v>1</v>
      </c>
      <c r="K2727">
        <v>1</v>
      </c>
      <c r="L2727">
        <v>1</v>
      </c>
      <c r="M2727">
        <v>36315.03</v>
      </c>
      <c r="N2727">
        <v>0</v>
      </c>
      <c r="P2727">
        <f t="shared" si="258"/>
        <v>114713.57</v>
      </c>
      <c r="Q2727">
        <f t="shared" si="259"/>
        <v>7.6157731058639087</v>
      </c>
      <c r="W2727">
        <f t="shared" si="260"/>
        <v>9675</v>
      </c>
      <c r="X2727" t="str">
        <f t="shared" si="261"/>
        <v>Mui</v>
      </c>
      <c r="Y2727" t="str">
        <f t="shared" si="262"/>
        <v>uir</v>
      </c>
      <c r="Z2727">
        <f t="shared" si="263"/>
        <v>4</v>
      </c>
    </row>
    <row r="2728" spans="1:26" x14ac:dyDescent="0.25">
      <c r="A2728">
        <v>2727</v>
      </c>
      <c r="B2728">
        <v>15807045</v>
      </c>
      <c r="C2728" t="s">
        <v>868</v>
      </c>
      <c r="D2728">
        <v>829</v>
      </c>
      <c r="E2728" t="s">
        <v>26</v>
      </c>
      <c r="F2728" t="s">
        <v>16</v>
      </c>
      <c r="G2728">
        <v>37</v>
      </c>
      <c r="H2728">
        <v>3</v>
      </c>
      <c r="I2728">
        <v>103457.76</v>
      </c>
      <c r="J2728">
        <v>1</v>
      </c>
      <c r="K2728">
        <v>0</v>
      </c>
      <c r="L2728">
        <v>0</v>
      </c>
      <c r="M2728">
        <v>1114.1199999999999</v>
      </c>
      <c r="N2728">
        <v>0</v>
      </c>
      <c r="P2728">
        <f t="shared" si="258"/>
        <v>103457.76</v>
      </c>
      <c r="Q2728">
        <f t="shared" si="259"/>
        <v>6.0827625302982193</v>
      </c>
      <c r="W2728">
        <f t="shared" si="260"/>
        <v>367</v>
      </c>
      <c r="X2728" t="str">
        <f t="shared" si="261"/>
        <v>Mil</v>
      </c>
      <c r="Y2728" t="str">
        <f t="shared" si="262"/>
        <v>esi</v>
      </c>
      <c r="Z2728">
        <f t="shared" si="263"/>
        <v>8</v>
      </c>
    </row>
    <row r="2729" spans="1:26" x14ac:dyDescent="0.25">
      <c r="A2729">
        <v>2728</v>
      </c>
      <c r="B2729">
        <v>15581748</v>
      </c>
      <c r="C2729" t="s">
        <v>628</v>
      </c>
      <c r="D2729">
        <v>754</v>
      </c>
      <c r="E2729" t="s">
        <v>26</v>
      </c>
      <c r="F2729" t="s">
        <v>23</v>
      </c>
      <c r="G2729">
        <v>57</v>
      </c>
      <c r="H2729">
        <v>2</v>
      </c>
      <c r="I2729">
        <v>101134.87</v>
      </c>
      <c r="J2729">
        <v>2</v>
      </c>
      <c r="K2729">
        <v>1</v>
      </c>
      <c r="L2729">
        <v>1</v>
      </c>
      <c r="M2729">
        <v>70954.41</v>
      </c>
      <c r="N2729">
        <v>0</v>
      </c>
      <c r="P2729">
        <f t="shared" si="258"/>
        <v>101134.87</v>
      </c>
      <c r="Q2729">
        <f t="shared" si="259"/>
        <v>7.5498344352707498</v>
      </c>
      <c r="W2729">
        <f t="shared" si="260"/>
        <v>1495</v>
      </c>
      <c r="X2729" t="str">
        <f t="shared" si="261"/>
        <v>She</v>
      </c>
      <c r="Y2729" t="str">
        <f t="shared" si="262"/>
        <v>hen</v>
      </c>
      <c r="Z2729">
        <f t="shared" si="263"/>
        <v>4</v>
      </c>
    </row>
    <row r="2730" spans="1:26" x14ac:dyDescent="0.25">
      <c r="A2730">
        <v>2729</v>
      </c>
      <c r="B2730">
        <v>15770420</v>
      </c>
      <c r="C2730" t="s">
        <v>1448</v>
      </c>
      <c r="D2730">
        <v>749</v>
      </c>
      <c r="E2730" t="s">
        <v>26</v>
      </c>
      <c r="F2730" t="s">
        <v>23</v>
      </c>
      <c r="G2730">
        <v>46</v>
      </c>
      <c r="H2730">
        <v>10</v>
      </c>
      <c r="I2730">
        <v>78136.36</v>
      </c>
      <c r="J2730">
        <v>2</v>
      </c>
      <c r="K2730">
        <v>1</v>
      </c>
      <c r="L2730">
        <v>1</v>
      </c>
      <c r="M2730">
        <v>73470.98</v>
      </c>
      <c r="N2730">
        <v>0</v>
      </c>
      <c r="P2730">
        <f t="shared" si="258"/>
        <v>78136.36</v>
      </c>
      <c r="Q2730">
        <f t="shared" si="259"/>
        <v>6.7823299831252681</v>
      </c>
      <c r="W2730">
        <f t="shared" si="260"/>
        <v>1624</v>
      </c>
      <c r="X2730" t="str">
        <f t="shared" si="261"/>
        <v>Dil</v>
      </c>
      <c r="Y2730" t="str">
        <f t="shared" si="262"/>
        <v>lon</v>
      </c>
      <c r="Z2730">
        <f t="shared" si="263"/>
        <v>6</v>
      </c>
    </row>
    <row r="2731" spans="1:26" x14ac:dyDescent="0.25">
      <c r="A2731">
        <v>2730</v>
      </c>
      <c r="B2731">
        <v>15608230</v>
      </c>
      <c r="C2731" t="s">
        <v>1449</v>
      </c>
      <c r="D2731">
        <v>667</v>
      </c>
      <c r="E2731" t="s">
        <v>15</v>
      </c>
      <c r="F2731" t="s">
        <v>23</v>
      </c>
      <c r="G2731">
        <v>23</v>
      </c>
      <c r="H2731">
        <v>1</v>
      </c>
      <c r="I2731">
        <v>0</v>
      </c>
      <c r="J2731">
        <v>2</v>
      </c>
      <c r="K2731">
        <v>1</v>
      </c>
      <c r="L2731">
        <v>0</v>
      </c>
      <c r="M2731">
        <v>91573.19</v>
      </c>
      <c r="N2731">
        <v>0</v>
      </c>
      <c r="P2731">
        <f t="shared" si="258"/>
        <v>0</v>
      </c>
      <c r="Q2731">
        <f t="shared" si="259"/>
        <v>4.7958315233127191</v>
      </c>
      <c r="W2731">
        <f t="shared" si="260"/>
        <v>4379</v>
      </c>
      <c r="X2731" t="str">
        <f t="shared" si="261"/>
        <v>Hoe</v>
      </c>
      <c r="Y2731" t="str">
        <f t="shared" si="262"/>
        <v>her</v>
      </c>
      <c r="Z2731">
        <f t="shared" si="263"/>
        <v>9</v>
      </c>
    </row>
    <row r="2732" spans="1:26" x14ac:dyDescent="0.25">
      <c r="A2732">
        <v>2731</v>
      </c>
      <c r="B2732">
        <v>15730339</v>
      </c>
      <c r="C2732" t="s">
        <v>529</v>
      </c>
      <c r="D2732">
        <v>670</v>
      </c>
      <c r="E2732" t="s">
        <v>18</v>
      </c>
      <c r="F2732" t="s">
        <v>23</v>
      </c>
      <c r="G2732">
        <v>30</v>
      </c>
      <c r="H2732">
        <v>3</v>
      </c>
      <c r="I2732">
        <v>133446.34</v>
      </c>
      <c r="J2732">
        <v>1</v>
      </c>
      <c r="K2732">
        <v>0</v>
      </c>
      <c r="L2732">
        <v>0</v>
      </c>
      <c r="M2732">
        <v>3154.95</v>
      </c>
      <c r="N2732">
        <v>0</v>
      </c>
      <c r="P2732">
        <f t="shared" si="258"/>
        <v>133446.34</v>
      </c>
      <c r="Q2732">
        <f t="shared" si="259"/>
        <v>5.4772255750516612</v>
      </c>
      <c r="W2732">
        <f t="shared" si="260"/>
        <v>4258</v>
      </c>
      <c r="X2732" t="str">
        <f t="shared" si="261"/>
        <v>Bel</v>
      </c>
      <c r="Y2732" t="str">
        <f t="shared" si="262"/>
        <v>ell</v>
      </c>
      <c r="Z2732">
        <f t="shared" si="263"/>
        <v>4</v>
      </c>
    </row>
    <row r="2733" spans="1:26" x14ac:dyDescent="0.25">
      <c r="A2733">
        <v>2732</v>
      </c>
      <c r="B2733">
        <v>15712584</v>
      </c>
      <c r="C2733" t="s">
        <v>249</v>
      </c>
      <c r="D2733">
        <v>670</v>
      </c>
      <c r="E2733" t="s">
        <v>15</v>
      </c>
      <c r="F2733" t="s">
        <v>16</v>
      </c>
      <c r="G2733">
        <v>33</v>
      </c>
      <c r="H2733">
        <v>7</v>
      </c>
      <c r="I2733">
        <v>0</v>
      </c>
      <c r="J2733">
        <v>2</v>
      </c>
      <c r="K2733">
        <v>1</v>
      </c>
      <c r="L2733">
        <v>1</v>
      </c>
      <c r="M2733">
        <v>88187.81</v>
      </c>
      <c r="N2733">
        <v>0</v>
      </c>
      <c r="P2733">
        <f t="shared" si="258"/>
        <v>0</v>
      </c>
      <c r="Q2733">
        <f t="shared" si="259"/>
        <v>5.7445626465380286</v>
      </c>
      <c r="W2733">
        <f t="shared" si="260"/>
        <v>4258</v>
      </c>
      <c r="X2733" t="str">
        <f t="shared" si="261"/>
        <v>Lia</v>
      </c>
      <c r="Y2733" t="str">
        <f t="shared" si="262"/>
        <v>iao</v>
      </c>
      <c r="Z2733">
        <f t="shared" si="263"/>
        <v>4</v>
      </c>
    </row>
    <row r="2734" spans="1:26" x14ac:dyDescent="0.25">
      <c r="A2734">
        <v>2733</v>
      </c>
      <c r="B2734">
        <v>15592816</v>
      </c>
      <c r="C2734" t="s">
        <v>1450</v>
      </c>
      <c r="D2734">
        <v>623</v>
      </c>
      <c r="E2734" t="s">
        <v>26</v>
      </c>
      <c r="F2734" t="s">
        <v>16</v>
      </c>
      <c r="G2734">
        <v>48</v>
      </c>
      <c r="H2734">
        <v>1</v>
      </c>
      <c r="I2734">
        <v>108076.33</v>
      </c>
      <c r="J2734">
        <v>1</v>
      </c>
      <c r="K2734">
        <v>1</v>
      </c>
      <c r="L2734">
        <v>0</v>
      </c>
      <c r="M2734">
        <v>118855.26</v>
      </c>
      <c r="N2734">
        <v>1</v>
      </c>
      <c r="P2734">
        <f t="shared" si="258"/>
        <v>108076.33</v>
      </c>
      <c r="Q2734">
        <f t="shared" si="259"/>
        <v>6.9282032302755088</v>
      </c>
      <c r="W2734">
        <f t="shared" si="260"/>
        <v>6123</v>
      </c>
      <c r="X2734" t="str">
        <f t="shared" si="261"/>
        <v>Udo</v>
      </c>
      <c r="Y2734" t="str">
        <f t="shared" si="262"/>
        <v>mma</v>
      </c>
      <c r="Z2734">
        <f t="shared" si="263"/>
        <v>8</v>
      </c>
    </row>
    <row r="2735" spans="1:26" x14ac:dyDescent="0.25">
      <c r="A2735">
        <v>2734</v>
      </c>
      <c r="B2735">
        <v>15641480</v>
      </c>
      <c r="C2735" t="s">
        <v>1451</v>
      </c>
      <c r="D2735">
        <v>571</v>
      </c>
      <c r="E2735" t="s">
        <v>15</v>
      </c>
      <c r="F2735" t="s">
        <v>23</v>
      </c>
      <c r="G2735">
        <v>32</v>
      </c>
      <c r="H2735">
        <v>5</v>
      </c>
      <c r="I2735">
        <v>131354.25</v>
      </c>
      <c r="J2735">
        <v>1</v>
      </c>
      <c r="K2735">
        <v>1</v>
      </c>
      <c r="L2735">
        <v>0</v>
      </c>
      <c r="M2735">
        <v>125256.53</v>
      </c>
      <c r="N2735">
        <v>0</v>
      </c>
      <c r="P2735">
        <f t="shared" si="258"/>
        <v>131354.25</v>
      </c>
      <c r="Q2735">
        <f t="shared" si="259"/>
        <v>5.6568542494923806</v>
      </c>
      <c r="W2735">
        <f t="shared" si="260"/>
        <v>7858</v>
      </c>
      <c r="X2735" t="str">
        <f t="shared" si="261"/>
        <v>Sin</v>
      </c>
      <c r="Y2735" t="str">
        <f t="shared" si="262"/>
        <v>ett</v>
      </c>
      <c r="Z2735">
        <f t="shared" si="263"/>
        <v>7</v>
      </c>
    </row>
    <row r="2736" spans="1:26" x14ac:dyDescent="0.25">
      <c r="A2736">
        <v>2735</v>
      </c>
      <c r="B2736">
        <v>15708505</v>
      </c>
      <c r="C2736" t="s">
        <v>747</v>
      </c>
      <c r="D2736">
        <v>641</v>
      </c>
      <c r="E2736" t="s">
        <v>26</v>
      </c>
      <c r="F2736" t="s">
        <v>16</v>
      </c>
      <c r="G2736">
        <v>37</v>
      </c>
      <c r="H2736">
        <v>7</v>
      </c>
      <c r="I2736">
        <v>62974.64</v>
      </c>
      <c r="J2736">
        <v>2</v>
      </c>
      <c r="K2736">
        <v>0</v>
      </c>
      <c r="L2736">
        <v>1</v>
      </c>
      <c r="M2736">
        <v>39016.43</v>
      </c>
      <c r="N2736">
        <v>0</v>
      </c>
      <c r="P2736">
        <f t="shared" si="258"/>
        <v>62974.64</v>
      </c>
      <c r="Q2736">
        <f t="shared" si="259"/>
        <v>6.0827625302982193</v>
      </c>
      <c r="W2736">
        <f t="shared" si="260"/>
        <v>5413</v>
      </c>
      <c r="X2736" t="str">
        <f t="shared" si="261"/>
        <v>Pal</v>
      </c>
      <c r="Y2736" t="str">
        <f t="shared" si="262"/>
        <v>rma</v>
      </c>
      <c r="Z2736">
        <f t="shared" si="263"/>
        <v>7</v>
      </c>
    </row>
    <row r="2737" spans="1:26" x14ac:dyDescent="0.25">
      <c r="A2737">
        <v>2736</v>
      </c>
      <c r="B2737">
        <v>15791131</v>
      </c>
      <c r="C2737" t="s">
        <v>1452</v>
      </c>
      <c r="D2737">
        <v>551</v>
      </c>
      <c r="E2737" t="s">
        <v>26</v>
      </c>
      <c r="F2737" t="s">
        <v>16</v>
      </c>
      <c r="G2737">
        <v>30</v>
      </c>
      <c r="H2737">
        <v>2</v>
      </c>
      <c r="I2737">
        <v>143340.44</v>
      </c>
      <c r="J2737">
        <v>1</v>
      </c>
      <c r="K2737">
        <v>1</v>
      </c>
      <c r="L2737">
        <v>0</v>
      </c>
      <c r="M2737">
        <v>145796.49</v>
      </c>
      <c r="N2737">
        <v>0</v>
      </c>
      <c r="P2737">
        <f t="shared" si="258"/>
        <v>143340.44</v>
      </c>
      <c r="Q2737">
        <f t="shared" si="259"/>
        <v>5.4772255750516612</v>
      </c>
      <c r="W2737">
        <f t="shared" si="260"/>
        <v>8359</v>
      </c>
      <c r="X2737" t="str">
        <f t="shared" si="261"/>
        <v>Chi</v>
      </c>
      <c r="Y2737" t="str">
        <f t="shared" si="262"/>
        <v>jem</v>
      </c>
      <c r="Z2737">
        <f t="shared" si="263"/>
        <v>9</v>
      </c>
    </row>
    <row r="2738" spans="1:26" x14ac:dyDescent="0.25">
      <c r="A2738">
        <v>2737</v>
      </c>
      <c r="B2738">
        <v>15618225</v>
      </c>
      <c r="C2738" t="s">
        <v>1453</v>
      </c>
      <c r="D2738">
        <v>741</v>
      </c>
      <c r="E2738" t="s">
        <v>26</v>
      </c>
      <c r="F2738" t="s">
        <v>23</v>
      </c>
      <c r="G2738">
        <v>36</v>
      </c>
      <c r="H2738">
        <v>8</v>
      </c>
      <c r="I2738">
        <v>116993.43</v>
      </c>
      <c r="J2738">
        <v>2</v>
      </c>
      <c r="K2738">
        <v>1</v>
      </c>
      <c r="L2738">
        <v>0</v>
      </c>
      <c r="M2738">
        <v>168816.22</v>
      </c>
      <c r="N2738">
        <v>0</v>
      </c>
      <c r="P2738">
        <f t="shared" si="258"/>
        <v>116993.43</v>
      </c>
      <c r="Q2738">
        <f t="shared" si="259"/>
        <v>6</v>
      </c>
      <c r="W2738">
        <f t="shared" si="260"/>
        <v>1834</v>
      </c>
      <c r="X2738" t="str">
        <f t="shared" si="261"/>
        <v>Por</v>
      </c>
      <c r="Y2738" t="str">
        <f t="shared" si="262"/>
        <v>ter</v>
      </c>
      <c r="Z2738">
        <f t="shared" si="263"/>
        <v>6</v>
      </c>
    </row>
    <row r="2739" spans="1:26" x14ac:dyDescent="0.25">
      <c r="A2739">
        <v>2738</v>
      </c>
      <c r="B2739">
        <v>15644724</v>
      </c>
      <c r="C2739" t="s">
        <v>1032</v>
      </c>
      <c r="D2739">
        <v>472</v>
      </c>
      <c r="E2739" t="s">
        <v>15</v>
      </c>
      <c r="F2739" t="s">
        <v>23</v>
      </c>
      <c r="G2739">
        <v>31</v>
      </c>
      <c r="H2739">
        <v>4</v>
      </c>
      <c r="I2739">
        <v>58662.92</v>
      </c>
      <c r="J2739">
        <v>2</v>
      </c>
      <c r="K2739">
        <v>0</v>
      </c>
      <c r="L2739">
        <v>1</v>
      </c>
      <c r="M2739">
        <v>73322</v>
      </c>
      <c r="N2739">
        <v>0</v>
      </c>
      <c r="P2739">
        <f t="shared" si="258"/>
        <v>58662.92</v>
      </c>
      <c r="Q2739">
        <f t="shared" si="259"/>
        <v>5.5677643628300215</v>
      </c>
      <c r="W2739">
        <f t="shared" si="260"/>
        <v>9667</v>
      </c>
      <c r="X2739" t="str">
        <f t="shared" si="261"/>
        <v>Fan</v>
      </c>
      <c r="Y2739" t="str">
        <f t="shared" si="262"/>
        <v>Fan</v>
      </c>
      <c r="Z2739">
        <f t="shared" si="263"/>
        <v>3</v>
      </c>
    </row>
    <row r="2740" spans="1:26" x14ac:dyDescent="0.25">
      <c r="A2740">
        <v>2739</v>
      </c>
      <c r="B2740">
        <v>15662098</v>
      </c>
      <c r="C2740" t="s">
        <v>660</v>
      </c>
      <c r="D2740">
        <v>650</v>
      </c>
      <c r="E2740" t="s">
        <v>18</v>
      </c>
      <c r="F2740" t="s">
        <v>23</v>
      </c>
      <c r="G2740">
        <v>41</v>
      </c>
      <c r="H2740">
        <v>3</v>
      </c>
      <c r="I2740">
        <v>128808.65</v>
      </c>
      <c r="J2740">
        <v>3</v>
      </c>
      <c r="K2740">
        <v>0</v>
      </c>
      <c r="L2740">
        <v>0</v>
      </c>
      <c r="M2740">
        <v>113677.53</v>
      </c>
      <c r="N2740">
        <v>1</v>
      </c>
      <c r="P2740">
        <f t="shared" si="258"/>
        <v>128808.65</v>
      </c>
      <c r="Q2740">
        <f t="shared" si="259"/>
        <v>6.4031242374328485</v>
      </c>
      <c r="W2740">
        <f t="shared" si="260"/>
        <v>5064</v>
      </c>
      <c r="X2740" t="str">
        <f t="shared" si="261"/>
        <v>Pal</v>
      </c>
      <c r="Y2740" t="str">
        <f t="shared" si="262"/>
        <v>mer</v>
      </c>
      <c r="Z2740">
        <f t="shared" si="263"/>
        <v>6</v>
      </c>
    </row>
    <row r="2741" spans="1:26" x14ac:dyDescent="0.25">
      <c r="A2741">
        <v>2740</v>
      </c>
      <c r="B2741">
        <v>15723894</v>
      </c>
      <c r="C2741" t="s">
        <v>1454</v>
      </c>
      <c r="D2741">
        <v>625</v>
      </c>
      <c r="E2741" t="s">
        <v>15</v>
      </c>
      <c r="F2741" t="s">
        <v>23</v>
      </c>
      <c r="G2741">
        <v>45</v>
      </c>
      <c r="H2741">
        <v>7</v>
      </c>
      <c r="I2741">
        <v>137555.44</v>
      </c>
      <c r="J2741">
        <v>1</v>
      </c>
      <c r="K2741">
        <v>0</v>
      </c>
      <c r="L2741">
        <v>0</v>
      </c>
      <c r="M2741">
        <v>124607.7</v>
      </c>
      <c r="N2741">
        <v>0</v>
      </c>
      <c r="P2741">
        <f t="shared" si="258"/>
        <v>137555.44</v>
      </c>
      <c r="Q2741">
        <f t="shared" si="259"/>
        <v>6.7082039324993694</v>
      </c>
      <c r="W2741">
        <f t="shared" si="260"/>
        <v>6043</v>
      </c>
      <c r="X2741" t="str">
        <f t="shared" si="261"/>
        <v>You</v>
      </c>
      <c r="Y2741" t="str">
        <f t="shared" si="262"/>
        <v>ger</v>
      </c>
      <c r="Z2741">
        <f t="shared" si="263"/>
        <v>7</v>
      </c>
    </row>
    <row r="2742" spans="1:26" x14ac:dyDescent="0.25">
      <c r="A2742">
        <v>2741</v>
      </c>
      <c r="B2742">
        <v>15787699</v>
      </c>
      <c r="C2742" t="s">
        <v>507</v>
      </c>
      <c r="D2742">
        <v>650</v>
      </c>
      <c r="E2742" t="s">
        <v>26</v>
      </c>
      <c r="F2742" t="s">
        <v>23</v>
      </c>
      <c r="G2742">
        <v>34</v>
      </c>
      <c r="H2742">
        <v>4</v>
      </c>
      <c r="I2742">
        <v>142393.10999999999</v>
      </c>
      <c r="J2742">
        <v>1</v>
      </c>
      <c r="K2742">
        <v>1</v>
      </c>
      <c r="L2742">
        <v>1</v>
      </c>
      <c r="M2742">
        <v>11276.48</v>
      </c>
      <c r="N2742">
        <v>0</v>
      </c>
      <c r="P2742">
        <f t="shared" si="258"/>
        <v>142393.10999999999</v>
      </c>
      <c r="Q2742">
        <f t="shared" si="259"/>
        <v>5.8309518948453007</v>
      </c>
      <c r="W2742">
        <f t="shared" si="260"/>
        <v>5064</v>
      </c>
      <c r="X2742" t="str">
        <f t="shared" si="261"/>
        <v>Bur</v>
      </c>
      <c r="Y2742" t="str">
        <f t="shared" si="262"/>
        <v>rke</v>
      </c>
      <c r="Z2742">
        <f t="shared" si="263"/>
        <v>5</v>
      </c>
    </row>
    <row r="2743" spans="1:26" x14ac:dyDescent="0.25">
      <c r="A2743">
        <v>2742</v>
      </c>
      <c r="B2743">
        <v>15687738</v>
      </c>
      <c r="C2743" t="s">
        <v>1455</v>
      </c>
      <c r="D2743">
        <v>535</v>
      </c>
      <c r="E2743" t="s">
        <v>15</v>
      </c>
      <c r="F2743" t="s">
        <v>16</v>
      </c>
      <c r="G2743">
        <v>38</v>
      </c>
      <c r="H2743">
        <v>8</v>
      </c>
      <c r="I2743">
        <v>0</v>
      </c>
      <c r="J2743">
        <v>2</v>
      </c>
      <c r="K2743">
        <v>1</v>
      </c>
      <c r="L2743">
        <v>0</v>
      </c>
      <c r="M2743">
        <v>136620.64000000001</v>
      </c>
      <c r="N2743">
        <v>0</v>
      </c>
      <c r="P2743">
        <f t="shared" si="258"/>
        <v>0</v>
      </c>
      <c r="Q2743">
        <f t="shared" si="259"/>
        <v>6.164414002968976</v>
      </c>
      <c r="W2743">
        <f t="shared" si="260"/>
        <v>8724</v>
      </c>
      <c r="X2743" t="str">
        <f t="shared" si="261"/>
        <v>Nwa</v>
      </c>
      <c r="Y2743" t="str">
        <f t="shared" si="262"/>
        <v>uzo</v>
      </c>
      <c r="Z2743">
        <f t="shared" si="263"/>
        <v>11</v>
      </c>
    </row>
    <row r="2744" spans="1:26" x14ac:dyDescent="0.25">
      <c r="A2744">
        <v>2743</v>
      </c>
      <c r="B2744">
        <v>15576126</v>
      </c>
      <c r="C2744" t="s">
        <v>45</v>
      </c>
      <c r="D2744">
        <v>649</v>
      </c>
      <c r="E2744" t="s">
        <v>15</v>
      </c>
      <c r="F2744" t="s">
        <v>16</v>
      </c>
      <c r="G2744">
        <v>41</v>
      </c>
      <c r="H2744">
        <v>2</v>
      </c>
      <c r="I2744">
        <v>125785.23</v>
      </c>
      <c r="J2744">
        <v>1</v>
      </c>
      <c r="K2744">
        <v>1</v>
      </c>
      <c r="L2744">
        <v>1</v>
      </c>
      <c r="M2744">
        <v>70523.92</v>
      </c>
      <c r="N2744">
        <v>0</v>
      </c>
      <c r="P2744">
        <f t="shared" si="258"/>
        <v>125785.23</v>
      </c>
      <c r="Q2744">
        <f t="shared" si="259"/>
        <v>6.4031242374328485</v>
      </c>
      <c r="W2744">
        <f t="shared" si="260"/>
        <v>5101</v>
      </c>
      <c r="X2744" t="str">
        <f t="shared" si="261"/>
        <v>You</v>
      </c>
      <c r="Y2744" t="str">
        <f t="shared" si="262"/>
        <v>ung</v>
      </c>
      <c r="Z2744">
        <f t="shared" si="263"/>
        <v>5</v>
      </c>
    </row>
    <row r="2745" spans="1:26" x14ac:dyDescent="0.25">
      <c r="A2745">
        <v>2744</v>
      </c>
      <c r="B2745">
        <v>15658889</v>
      </c>
      <c r="C2745" t="s">
        <v>55</v>
      </c>
      <c r="D2745">
        <v>689</v>
      </c>
      <c r="E2745" t="s">
        <v>15</v>
      </c>
      <c r="F2745" t="s">
        <v>23</v>
      </c>
      <c r="G2745">
        <v>22</v>
      </c>
      <c r="H2745">
        <v>4</v>
      </c>
      <c r="I2745">
        <v>136444.25</v>
      </c>
      <c r="J2745">
        <v>1</v>
      </c>
      <c r="K2745">
        <v>1</v>
      </c>
      <c r="L2745">
        <v>0</v>
      </c>
      <c r="M2745">
        <v>51980.25</v>
      </c>
      <c r="N2745">
        <v>1</v>
      </c>
      <c r="P2745">
        <f t="shared" si="258"/>
        <v>136444.25</v>
      </c>
      <c r="Q2745">
        <f t="shared" si="259"/>
        <v>4.6904157598234297</v>
      </c>
      <c r="W2745">
        <f t="shared" si="260"/>
        <v>3502</v>
      </c>
      <c r="X2745" t="str">
        <f t="shared" si="261"/>
        <v>Wat</v>
      </c>
      <c r="Y2745" t="str">
        <f t="shared" si="262"/>
        <v>son</v>
      </c>
      <c r="Z2745">
        <f t="shared" si="263"/>
        <v>6</v>
      </c>
    </row>
    <row r="2746" spans="1:26" x14ac:dyDescent="0.25">
      <c r="A2746">
        <v>2745</v>
      </c>
      <c r="B2746">
        <v>15667046</v>
      </c>
      <c r="C2746" t="s">
        <v>1340</v>
      </c>
      <c r="D2746">
        <v>694</v>
      </c>
      <c r="E2746" t="s">
        <v>18</v>
      </c>
      <c r="F2746" t="s">
        <v>23</v>
      </c>
      <c r="G2746">
        <v>38</v>
      </c>
      <c r="H2746">
        <v>7</v>
      </c>
      <c r="I2746">
        <v>121527.4</v>
      </c>
      <c r="J2746">
        <v>1</v>
      </c>
      <c r="K2746">
        <v>1</v>
      </c>
      <c r="L2746">
        <v>0</v>
      </c>
      <c r="M2746">
        <v>113481.02</v>
      </c>
      <c r="N2746">
        <v>0</v>
      </c>
      <c r="P2746">
        <f t="shared" si="258"/>
        <v>121527.4</v>
      </c>
      <c r="Q2746">
        <f t="shared" si="259"/>
        <v>6.164414002968976</v>
      </c>
      <c r="W2746">
        <f t="shared" si="260"/>
        <v>3341</v>
      </c>
      <c r="X2746" t="str">
        <f t="shared" si="261"/>
        <v>Tse</v>
      </c>
      <c r="Y2746" t="str">
        <f t="shared" si="262"/>
        <v>eng</v>
      </c>
      <c r="Z2746">
        <f t="shared" si="263"/>
        <v>5</v>
      </c>
    </row>
    <row r="2747" spans="1:26" x14ac:dyDescent="0.25">
      <c r="A2747">
        <v>2746</v>
      </c>
      <c r="B2747">
        <v>15669957</v>
      </c>
      <c r="C2747" t="s">
        <v>1456</v>
      </c>
      <c r="D2747">
        <v>655</v>
      </c>
      <c r="E2747" t="s">
        <v>26</v>
      </c>
      <c r="F2747" t="s">
        <v>23</v>
      </c>
      <c r="G2747">
        <v>52</v>
      </c>
      <c r="H2747">
        <v>9</v>
      </c>
      <c r="I2747">
        <v>144696.75</v>
      </c>
      <c r="J2747">
        <v>1</v>
      </c>
      <c r="K2747">
        <v>1</v>
      </c>
      <c r="L2747">
        <v>1</v>
      </c>
      <c r="M2747">
        <v>49025.79</v>
      </c>
      <c r="N2747">
        <v>0</v>
      </c>
      <c r="P2747">
        <f t="shared" si="258"/>
        <v>144696.75</v>
      </c>
      <c r="Q2747">
        <f t="shared" si="259"/>
        <v>7.2111025509279782</v>
      </c>
      <c r="W2747">
        <f t="shared" si="260"/>
        <v>4845</v>
      </c>
      <c r="X2747" t="str">
        <f t="shared" si="261"/>
        <v>Dra</v>
      </c>
      <c r="Y2747" t="str">
        <f t="shared" si="262"/>
        <v>ake</v>
      </c>
      <c r="Z2747">
        <f t="shared" si="263"/>
        <v>5</v>
      </c>
    </row>
    <row r="2748" spans="1:26" x14ac:dyDescent="0.25">
      <c r="A2748">
        <v>2747</v>
      </c>
      <c r="B2748">
        <v>15655794</v>
      </c>
      <c r="C2748" t="s">
        <v>1457</v>
      </c>
      <c r="D2748">
        <v>620</v>
      </c>
      <c r="E2748" t="s">
        <v>15</v>
      </c>
      <c r="F2748" t="s">
        <v>23</v>
      </c>
      <c r="G2748">
        <v>36</v>
      </c>
      <c r="H2748">
        <v>8</v>
      </c>
      <c r="I2748">
        <v>0</v>
      </c>
      <c r="J2748">
        <v>2</v>
      </c>
      <c r="K2748">
        <v>1</v>
      </c>
      <c r="L2748">
        <v>1</v>
      </c>
      <c r="M2748">
        <v>145937.99</v>
      </c>
      <c r="N2748">
        <v>0</v>
      </c>
      <c r="P2748">
        <f t="shared" si="258"/>
        <v>0</v>
      </c>
      <c r="Q2748">
        <f t="shared" si="259"/>
        <v>6</v>
      </c>
      <c r="W2748">
        <f t="shared" si="260"/>
        <v>6224</v>
      </c>
      <c r="X2748" t="str">
        <f t="shared" si="261"/>
        <v>Han</v>
      </c>
      <c r="Y2748" t="str">
        <f t="shared" si="262"/>
        <v>nna</v>
      </c>
      <c r="Z2748">
        <f t="shared" si="263"/>
        <v>5</v>
      </c>
    </row>
    <row r="2749" spans="1:26" x14ac:dyDescent="0.25">
      <c r="A2749">
        <v>2748</v>
      </c>
      <c r="B2749">
        <v>15599829</v>
      </c>
      <c r="C2749" t="s">
        <v>746</v>
      </c>
      <c r="D2749">
        <v>577</v>
      </c>
      <c r="E2749" t="s">
        <v>15</v>
      </c>
      <c r="F2749" t="s">
        <v>16</v>
      </c>
      <c r="G2749">
        <v>35</v>
      </c>
      <c r="H2749">
        <v>10</v>
      </c>
      <c r="I2749">
        <v>0</v>
      </c>
      <c r="J2749">
        <v>2</v>
      </c>
      <c r="K2749">
        <v>1</v>
      </c>
      <c r="L2749">
        <v>1</v>
      </c>
      <c r="M2749">
        <v>25161.61</v>
      </c>
      <c r="N2749">
        <v>0</v>
      </c>
      <c r="P2749">
        <f t="shared" si="258"/>
        <v>0</v>
      </c>
      <c r="Q2749">
        <f t="shared" si="259"/>
        <v>5.9160797830996161</v>
      </c>
      <c r="W2749">
        <f t="shared" si="260"/>
        <v>7698</v>
      </c>
      <c r="X2749" t="str">
        <f t="shared" si="261"/>
        <v>Pad</v>
      </c>
      <c r="Y2749" t="str">
        <f t="shared" si="262"/>
        <v>esi</v>
      </c>
      <c r="Z2749">
        <f t="shared" si="263"/>
        <v>8</v>
      </c>
    </row>
    <row r="2750" spans="1:26" x14ac:dyDescent="0.25">
      <c r="A2750">
        <v>2749</v>
      </c>
      <c r="B2750">
        <v>15753332</v>
      </c>
      <c r="C2750" t="s">
        <v>1458</v>
      </c>
      <c r="D2750">
        <v>401</v>
      </c>
      <c r="E2750" t="s">
        <v>26</v>
      </c>
      <c r="F2750" t="s">
        <v>23</v>
      </c>
      <c r="G2750">
        <v>48</v>
      </c>
      <c r="H2750">
        <v>8</v>
      </c>
      <c r="I2750">
        <v>128140.17</v>
      </c>
      <c r="J2750">
        <v>1</v>
      </c>
      <c r="K2750">
        <v>1</v>
      </c>
      <c r="L2750">
        <v>0</v>
      </c>
      <c r="M2750">
        <v>175753.55</v>
      </c>
      <c r="N2750">
        <v>1</v>
      </c>
      <c r="P2750">
        <f t="shared" si="258"/>
        <v>128140.17</v>
      </c>
      <c r="Q2750">
        <f t="shared" si="259"/>
        <v>6.9282032302755088</v>
      </c>
      <c r="W2750">
        <f t="shared" si="260"/>
        <v>9981</v>
      </c>
      <c r="X2750" t="str">
        <f t="shared" si="261"/>
        <v>Lof</v>
      </c>
      <c r="Y2750" t="str">
        <f t="shared" si="262"/>
        <v>tus</v>
      </c>
      <c r="Z2750">
        <f t="shared" si="263"/>
        <v>6</v>
      </c>
    </row>
    <row r="2751" spans="1:26" x14ac:dyDescent="0.25">
      <c r="A2751">
        <v>2750</v>
      </c>
      <c r="B2751">
        <v>15671124</v>
      </c>
      <c r="C2751" t="s">
        <v>68</v>
      </c>
      <c r="D2751">
        <v>599</v>
      </c>
      <c r="E2751" t="s">
        <v>15</v>
      </c>
      <c r="F2751" t="s">
        <v>23</v>
      </c>
      <c r="G2751">
        <v>25</v>
      </c>
      <c r="H2751">
        <v>6</v>
      </c>
      <c r="I2751">
        <v>120383.41</v>
      </c>
      <c r="J2751">
        <v>1</v>
      </c>
      <c r="K2751">
        <v>1</v>
      </c>
      <c r="L2751">
        <v>1</v>
      </c>
      <c r="M2751">
        <v>24903.09</v>
      </c>
      <c r="N2751">
        <v>0</v>
      </c>
      <c r="P2751">
        <f t="shared" si="258"/>
        <v>120383.41</v>
      </c>
      <c r="Q2751">
        <f t="shared" si="259"/>
        <v>5</v>
      </c>
      <c r="W2751">
        <f t="shared" si="260"/>
        <v>6967</v>
      </c>
      <c r="X2751" t="str">
        <f t="shared" si="261"/>
        <v>Buc</v>
      </c>
      <c r="Y2751" t="str">
        <f t="shared" si="262"/>
        <v>cho</v>
      </c>
      <c r="Z2751">
        <f t="shared" si="263"/>
        <v>6</v>
      </c>
    </row>
    <row r="2752" spans="1:26" x14ac:dyDescent="0.25">
      <c r="A2752">
        <v>2751</v>
      </c>
      <c r="B2752">
        <v>15767474</v>
      </c>
      <c r="C2752" t="s">
        <v>56</v>
      </c>
      <c r="D2752">
        <v>481</v>
      </c>
      <c r="E2752" t="s">
        <v>15</v>
      </c>
      <c r="F2752" t="s">
        <v>16</v>
      </c>
      <c r="G2752">
        <v>57</v>
      </c>
      <c r="H2752">
        <v>9</v>
      </c>
      <c r="I2752">
        <v>0</v>
      </c>
      <c r="J2752">
        <v>3</v>
      </c>
      <c r="K2752">
        <v>1</v>
      </c>
      <c r="L2752">
        <v>1</v>
      </c>
      <c r="M2752">
        <v>169719.35</v>
      </c>
      <c r="N2752">
        <v>1</v>
      </c>
      <c r="P2752">
        <f t="shared" si="258"/>
        <v>0</v>
      </c>
      <c r="Q2752">
        <f t="shared" si="259"/>
        <v>7.5498344352707498</v>
      </c>
      <c r="W2752">
        <f t="shared" si="260"/>
        <v>9580</v>
      </c>
      <c r="X2752" t="str">
        <f t="shared" si="261"/>
        <v>Lor</v>
      </c>
      <c r="Y2752" t="str">
        <f t="shared" si="262"/>
        <v>nzo</v>
      </c>
      <c r="Z2752">
        <f t="shared" si="263"/>
        <v>7</v>
      </c>
    </row>
    <row r="2753" spans="1:26" x14ac:dyDescent="0.25">
      <c r="A2753">
        <v>2752</v>
      </c>
      <c r="B2753">
        <v>15720671</v>
      </c>
      <c r="C2753" t="s">
        <v>1252</v>
      </c>
      <c r="D2753">
        <v>704</v>
      </c>
      <c r="E2753" t="s">
        <v>15</v>
      </c>
      <c r="F2753" t="s">
        <v>23</v>
      </c>
      <c r="G2753">
        <v>42</v>
      </c>
      <c r="H2753">
        <v>8</v>
      </c>
      <c r="I2753">
        <v>129735.3</v>
      </c>
      <c r="J2753">
        <v>2</v>
      </c>
      <c r="K2753">
        <v>1</v>
      </c>
      <c r="L2753">
        <v>1</v>
      </c>
      <c r="M2753">
        <v>179565.57</v>
      </c>
      <c r="N2753">
        <v>0</v>
      </c>
      <c r="P2753">
        <f t="shared" si="258"/>
        <v>129735.3</v>
      </c>
      <c r="Q2753">
        <f t="shared" si="259"/>
        <v>6.4807406984078604</v>
      </c>
      <c r="W2753">
        <f t="shared" si="260"/>
        <v>2983</v>
      </c>
      <c r="X2753" t="str">
        <f t="shared" si="261"/>
        <v>Ibe</v>
      </c>
      <c r="Y2753" t="str">
        <f t="shared" si="262"/>
        <v>ako</v>
      </c>
      <c r="Z2753">
        <f t="shared" si="263"/>
        <v>9</v>
      </c>
    </row>
    <row r="2754" spans="1:26" x14ac:dyDescent="0.25">
      <c r="A2754">
        <v>2753</v>
      </c>
      <c r="B2754">
        <v>15626787</v>
      </c>
      <c r="C2754" t="s">
        <v>171</v>
      </c>
      <c r="D2754">
        <v>698</v>
      </c>
      <c r="E2754" t="s">
        <v>18</v>
      </c>
      <c r="F2754" t="s">
        <v>16</v>
      </c>
      <c r="G2754">
        <v>31</v>
      </c>
      <c r="H2754">
        <v>8</v>
      </c>
      <c r="I2754">
        <v>185078.26</v>
      </c>
      <c r="J2754">
        <v>1</v>
      </c>
      <c r="K2754">
        <v>0</v>
      </c>
      <c r="L2754">
        <v>0</v>
      </c>
      <c r="M2754">
        <v>115337.74</v>
      </c>
      <c r="N2754">
        <v>1</v>
      </c>
      <c r="P2754">
        <f t="shared" ref="P2754:P2817" si="264">ROUND(I2754,2)</f>
        <v>185078.26</v>
      </c>
      <c r="Q2754">
        <f t="shared" ref="Q2754:Q2817" si="265">SQRT(G:G)</f>
        <v>5.5677643628300215</v>
      </c>
      <c r="W2754">
        <f t="shared" ref="W2754:W2817" si="266">RANK(D2754,D:D)</f>
        <v>3189</v>
      </c>
      <c r="X2754" t="str">
        <f t="shared" ref="X2754:X2817" si="267">LEFT(C:C,3)</f>
        <v>Wei</v>
      </c>
      <c r="Y2754" t="str">
        <f t="shared" ref="Y2754:Y2817" si="268">RIGHT(C:C,3)</f>
        <v>Wei</v>
      </c>
      <c r="Z2754">
        <f t="shared" ref="Z2754:Z2817" si="269">LEN(C:C)</f>
        <v>3</v>
      </c>
    </row>
    <row r="2755" spans="1:26" x14ac:dyDescent="0.25">
      <c r="A2755">
        <v>2754</v>
      </c>
      <c r="B2755">
        <v>15774491</v>
      </c>
      <c r="C2755" t="s">
        <v>398</v>
      </c>
      <c r="D2755">
        <v>480</v>
      </c>
      <c r="E2755" t="s">
        <v>15</v>
      </c>
      <c r="F2755" t="s">
        <v>16</v>
      </c>
      <c r="G2755">
        <v>28</v>
      </c>
      <c r="H2755">
        <v>6</v>
      </c>
      <c r="I2755">
        <v>0</v>
      </c>
      <c r="J2755">
        <v>2</v>
      </c>
      <c r="K2755">
        <v>0</v>
      </c>
      <c r="L2755">
        <v>0</v>
      </c>
      <c r="M2755">
        <v>48131.92</v>
      </c>
      <c r="N2755">
        <v>0</v>
      </c>
      <c r="P2755">
        <f t="shared" si="264"/>
        <v>0</v>
      </c>
      <c r="Q2755">
        <f t="shared" si="265"/>
        <v>5.2915026221291814</v>
      </c>
      <c r="W2755">
        <f t="shared" si="266"/>
        <v>9590</v>
      </c>
      <c r="X2755" t="str">
        <f t="shared" si="267"/>
        <v>Ros</v>
      </c>
      <c r="Y2755" t="str">
        <f t="shared" si="268"/>
        <v>oss</v>
      </c>
      <c r="Z2755">
        <f t="shared" si="269"/>
        <v>4</v>
      </c>
    </row>
    <row r="2756" spans="1:26" x14ac:dyDescent="0.25">
      <c r="A2756">
        <v>2755</v>
      </c>
      <c r="B2756">
        <v>15579647</v>
      </c>
      <c r="C2756" t="s">
        <v>706</v>
      </c>
      <c r="D2756">
        <v>682</v>
      </c>
      <c r="E2756" t="s">
        <v>15</v>
      </c>
      <c r="F2756" t="s">
        <v>23</v>
      </c>
      <c r="G2756">
        <v>42</v>
      </c>
      <c r="H2756">
        <v>0</v>
      </c>
      <c r="I2756">
        <v>0</v>
      </c>
      <c r="J2756">
        <v>1</v>
      </c>
      <c r="K2756">
        <v>1</v>
      </c>
      <c r="L2756">
        <v>1</v>
      </c>
      <c r="M2756">
        <v>160828.98000000001</v>
      </c>
      <c r="N2756">
        <v>0</v>
      </c>
      <c r="P2756">
        <f t="shared" si="264"/>
        <v>0</v>
      </c>
      <c r="Q2756">
        <f t="shared" si="265"/>
        <v>6.4807406984078604</v>
      </c>
      <c r="W2756">
        <f t="shared" si="266"/>
        <v>3790</v>
      </c>
      <c r="X2756" t="str">
        <f t="shared" si="267"/>
        <v>Olu</v>
      </c>
      <c r="Y2756" t="str">
        <f t="shared" si="268"/>
        <v>kwu</v>
      </c>
      <c r="Z2756">
        <f t="shared" si="269"/>
        <v>9</v>
      </c>
    </row>
    <row r="2757" spans="1:26" x14ac:dyDescent="0.25">
      <c r="A2757">
        <v>2756</v>
      </c>
      <c r="B2757">
        <v>15625522</v>
      </c>
      <c r="C2757" t="s">
        <v>579</v>
      </c>
      <c r="D2757">
        <v>700</v>
      </c>
      <c r="E2757" t="s">
        <v>18</v>
      </c>
      <c r="F2757" t="s">
        <v>23</v>
      </c>
      <c r="G2757">
        <v>31</v>
      </c>
      <c r="H2757">
        <v>7</v>
      </c>
      <c r="I2757">
        <v>0</v>
      </c>
      <c r="J2757">
        <v>2</v>
      </c>
      <c r="K2757">
        <v>0</v>
      </c>
      <c r="L2757">
        <v>1</v>
      </c>
      <c r="M2757">
        <v>145151.96</v>
      </c>
      <c r="N2757">
        <v>0</v>
      </c>
      <c r="P2757">
        <f t="shared" si="264"/>
        <v>0</v>
      </c>
      <c r="Q2757">
        <f t="shared" si="265"/>
        <v>5.5677643628300215</v>
      </c>
      <c r="W2757">
        <f t="shared" si="266"/>
        <v>3117</v>
      </c>
      <c r="X2757" t="str">
        <f t="shared" si="267"/>
        <v>Wal</v>
      </c>
      <c r="Y2757" t="str">
        <f t="shared" si="268"/>
        <v>ker</v>
      </c>
      <c r="Z2757">
        <f t="shared" si="269"/>
        <v>6</v>
      </c>
    </row>
    <row r="2758" spans="1:26" x14ac:dyDescent="0.25">
      <c r="A2758">
        <v>2757</v>
      </c>
      <c r="B2758">
        <v>15765806</v>
      </c>
      <c r="C2758" t="s">
        <v>134</v>
      </c>
      <c r="D2758">
        <v>492</v>
      </c>
      <c r="E2758" t="s">
        <v>15</v>
      </c>
      <c r="F2758" t="s">
        <v>23</v>
      </c>
      <c r="G2758">
        <v>29</v>
      </c>
      <c r="H2758">
        <v>1</v>
      </c>
      <c r="I2758">
        <v>144591.96</v>
      </c>
      <c r="J2758">
        <v>1</v>
      </c>
      <c r="K2758">
        <v>1</v>
      </c>
      <c r="L2758">
        <v>1</v>
      </c>
      <c r="M2758">
        <v>196293.76000000001</v>
      </c>
      <c r="N2758">
        <v>0</v>
      </c>
      <c r="P2758">
        <f t="shared" si="264"/>
        <v>144591.96</v>
      </c>
      <c r="Q2758">
        <f t="shared" si="265"/>
        <v>5.3851648071345037</v>
      </c>
      <c r="W2758">
        <f t="shared" si="266"/>
        <v>9461</v>
      </c>
      <c r="X2758" t="str">
        <f t="shared" si="267"/>
        <v>Wu</v>
      </c>
      <c r="Y2758" t="str">
        <f t="shared" si="268"/>
        <v>Wu</v>
      </c>
      <c r="Z2758">
        <f t="shared" si="269"/>
        <v>2</v>
      </c>
    </row>
    <row r="2759" spans="1:26" x14ac:dyDescent="0.25">
      <c r="A2759">
        <v>2758</v>
      </c>
      <c r="B2759">
        <v>15566708</v>
      </c>
      <c r="C2759" t="s">
        <v>1459</v>
      </c>
      <c r="D2759">
        <v>444</v>
      </c>
      <c r="E2759" t="s">
        <v>15</v>
      </c>
      <c r="F2759" t="s">
        <v>16</v>
      </c>
      <c r="G2759">
        <v>45</v>
      </c>
      <c r="H2759">
        <v>4</v>
      </c>
      <c r="I2759">
        <v>0</v>
      </c>
      <c r="J2759">
        <v>2</v>
      </c>
      <c r="K2759">
        <v>1</v>
      </c>
      <c r="L2759">
        <v>0</v>
      </c>
      <c r="M2759">
        <v>161653.5</v>
      </c>
      <c r="N2759">
        <v>1</v>
      </c>
      <c r="P2759">
        <f t="shared" si="264"/>
        <v>0</v>
      </c>
      <c r="Q2759">
        <f t="shared" si="265"/>
        <v>6.7082039324993694</v>
      </c>
      <c r="W2759">
        <f t="shared" si="266"/>
        <v>9845</v>
      </c>
      <c r="X2759" t="str">
        <f t="shared" si="267"/>
        <v>Chi</v>
      </c>
      <c r="Y2759" t="str">
        <f t="shared" si="268"/>
        <v>alu</v>
      </c>
      <c r="Z2759">
        <f t="shared" si="269"/>
        <v>7</v>
      </c>
    </row>
    <row r="2760" spans="1:26" x14ac:dyDescent="0.25">
      <c r="A2760">
        <v>2759</v>
      </c>
      <c r="B2760">
        <v>15668347</v>
      </c>
      <c r="C2760" t="s">
        <v>790</v>
      </c>
      <c r="D2760">
        <v>624</v>
      </c>
      <c r="E2760" t="s">
        <v>15</v>
      </c>
      <c r="F2760" t="s">
        <v>23</v>
      </c>
      <c r="G2760">
        <v>36</v>
      </c>
      <c r="H2760">
        <v>6</v>
      </c>
      <c r="I2760">
        <v>0</v>
      </c>
      <c r="J2760">
        <v>2</v>
      </c>
      <c r="K2760">
        <v>0</v>
      </c>
      <c r="L2760">
        <v>0</v>
      </c>
      <c r="M2760">
        <v>84635.64</v>
      </c>
      <c r="N2760">
        <v>0</v>
      </c>
      <c r="P2760">
        <f t="shared" si="264"/>
        <v>0</v>
      </c>
      <c r="Q2760">
        <f t="shared" si="265"/>
        <v>6</v>
      </c>
      <c r="W2760">
        <f t="shared" si="266"/>
        <v>6086</v>
      </c>
      <c r="X2760" t="str">
        <f t="shared" si="267"/>
        <v>Ing</v>
      </c>
      <c r="Y2760" t="str">
        <f t="shared" si="268"/>
        <v>ram</v>
      </c>
      <c r="Z2760">
        <f t="shared" si="269"/>
        <v>6</v>
      </c>
    </row>
    <row r="2761" spans="1:26" x14ac:dyDescent="0.25">
      <c r="A2761">
        <v>2760</v>
      </c>
      <c r="B2761">
        <v>15575214</v>
      </c>
      <c r="C2761" t="s">
        <v>405</v>
      </c>
      <c r="D2761">
        <v>709</v>
      </c>
      <c r="E2761" t="s">
        <v>15</v>
      </c>
      <c r="F2761" t="s">
        <v>23</v>
      </c>
      <c r="G2761">
        <v>37</v>
      </c>
      <c r="H2761">
        <v>7</v>
      </c>
      <c r="I2761">
        <v>0</v>
      </c>
      <c r="J2761">
        <v>1</v>
      </c>
      <c r="K2761">
        <v>1</v>
      </c>
      <c r="L2761">
        <v>0</v>
      </c>
      <c r="M2761">
        <v>159486.76</v>
      </c>
      <c r="N2761">
        <v>0</v>
      </c>
      <c r="P2761">
        <f t="shared" si="264"/>
        <v>0</v>
      </c>
      <c r="Q2761">
        <f t="shared" si="265"/>
        <v>6.0827625302982193</v>
      </c>
      <c r="W2761">
        <f t="shared" si="266"/>
        <v>2786</v>
      </c>
      <c r="X2761" t="str">
        <f t="shared" si="267"/>
        <v>Ch'</v>
      </c>
      <c r="Y2761" t="str">
        <f t="shared" si="268"/>
        <v>'en</v>
      </c>
      <c r="Z2761">
        <f t="shared" si="269"/>
        <v>5</v>
      </c>
    </row>
    <row r="2762" spans="1:26" x14ac:dyDescent="0.25">
      <c r="A2762">
        <v>2761</v>
      </c>
      <c r="B2762">
        <v>15591123</v>
      </c>
      <c r="C2762" t="s">
        <v>1460</v>
      </c>
      <c r="D2762">
        <v>557</v>
      </c>
      <c r="E2762" t="s">
        <v>26</v>
      </c>
      <c r="F2762" t="s">
        <v>23</v>
      </c>
      <c r="G2762">
        <v>68</v>
      </c>
      <c r="H2762">
        <v>2</v>
      </c>
      <c r="I2762">
        <v>100194.44</v>
      </c>
      <c r="J2762">
        <v>1</v>
      </c>
      <c r="K2762">
        <v>1</v>
      </c>
      <c r="L2762">
        <v>1</v>
      </c>
      <c r="M2762">
        <v>38596.339999999997</v>
      </c>
      <c r="N2762">
        <v>0</v>
      </c>
      <c r="P2762">
        <f t="shared" si="264"/>
        <v>100194.44</v>
      </c>
      <c r="Q2762">
        <f t="shared" si="265"/>
        <v>8.2462112512353212</v>
      </c>
      <c r="W2762">
        <f t="shared" si="266"/>
        <v>8200</v>
      </c>
      <c r="X2762" t="str">
        <f t="shared" si="267"/>
        <v>Ire</v>
      </c>
      <c r="Y2762" t="str">
        <f t="shared" si="268"/>
        <v>ale</v>
      </c>
      <c r="Z2762">
        <f t="shared" si="269"/>
        <v>7</v>
      </c>
    </row>
    <row r="2763" spans="1:26" x14ac:dyDescent="0.25">
      <c r="A2763">
        <v>2762</v>
      </c>
      <c r="B2763">
        <v>15573280</v>
      </c>
      <c r="C2763" t="s">
        <v>657</v>
      </c>
      <c r="D2763">
        <v>646</v>
      </c>
      <c r="E2763" t="s">
        <v>26</v>
      </c>
      <c r="F2763" t="s">
        <v>23</v>
      </c>
      <c r="G2763">
        <v>50</v>
      </c>
      <c r="H2763">
        <v>6</v>
      </c>
      <c r="I2763">
        <v>145295.31</v>
      </c>
      <c r="J2763">
        <v>2</v>
      </c>
      <c r="K2763">
        <v>1</v>
      </c>
      <c r="L2763">
        <v>1</v>
      </c>
      <c r="M2763">
        <v>27814.74</v>
      </c>
      <c r="N2763">
        <v>0</v>
      </c>
      <c r="P2763">
        <f t="shared" si="264"/>
        <v>145295.31</v>
      </c>
      <c r="Q2763">
        <f t="shared" si="265"/>
        <v>7.0710678118654755</v>
      </c>
      <c r="W2763">
        <f t="shared" si="266"/>
        <v>5216</v>
      </c>
      <c r="X2763" t="str">
        <f t="shared" si="267"/>
        <v>Gal</v>
      </c>
      <c r="Y2763" t="str">
        <f t="shared" si="268"/>
        <v>her</v>
      </c>
      <c r="Z2763">
        <f t="shared" si="269"/>
        <v>9</v>
      </c>
    </row>
    <row r="2764" spans="1:26" x14ac:dyDescent="0.25">
      <c r="A2764">
        <v>2763</v>
      </c>
      <c r="B2764">
        <v>15589018</v>
      </c>
      <c r="C2764" t="s">
        <v>1461</v>
      </c>
      <c r="D2764">
        <v>719</v>
      </c>
      <c r="E2764" t="s">
        <v>26</v>
      </c>
      <c r="F2764" t="s">
        <v>23</v>
      </c>
      <c r="G2764">
        <v>28</v>
      </c>
      <c r="H2764">
        <v>3</v>
      </c>
      <c r="I2764">
        <v>106070.29</v>
      </c>
      <c r="J2764">
        <v>2</v>
      </c>
      <c r="K2764">
        <v>1</v>
      </c>
      <c r="L2764">
        <v>1</v>
      </c>
      <c r="M2764">
        <v>183893.31</v>
      </c>
      <c r="N2764">
        <v>0</v>
      </c>
      <c r="P2764">
        <f t="shared" si="264"/>
        <v>106070.29</v>
      </c>
      <c r="Q2764">
        <f t="shared" si="265"/>
        <v>5.2915026221291814</v>
      </c>
      <c r="W2764">
        <f t="shared" si="266"/>
        <v>2437</v>
      </c>
      <c r="X2764" t="str">
        <f t="shared" si="267"/>
        <v>Pad</v>
      </c>
      <c r="Y2764" t="str">
        <f t="shared" si="268"/>
        <v>lla</v>
      </c>
      <c r="Z2764">
        <f t="shared" si="269"/>
        <v>7</v>
      </c>
    </row>
    <row r="2765" spans="1:26" x14ac:dyDescent="0.25">
      <c r="A2765">
        <v>2764</v>
      </c>
      <c r="B2765">
        <v>15654495</v>
      </c>
      <c r="C2765" t="s">
        <v>1055</v>
      </c>
      <c r="D2765">
        <v>706</v>
      </c>
      <c r="E2765" t="s">
        <v>26</v>
      </c>
      <c r="F2765" t="s">
        <v>16</v>
      </c>
      <c r="G2765">
        <v>47</v>
      </c>
      <c r="H2765">
        <v>6</v>
      </c>
      <c r="I2765">
        <v>120621.89</v>
      </c>
      <c r="J2765">
        <v>1</v>
      </c>
      <c r="K2765">
        <v>1</v>
      </c>
      <c r="L2765">
        <v>1</v>
      </c>
      <c r="M2765">
        <v>140803.70000000001</v>
      </c>
      <c r="N2765">
        <v>0</v>
      </c>
      <c r="P2765">
        <f t="shared" si="264"/>
        <v>120621.89</v>
      </c>
      <c r="Q2765">
        <f t="shared" si="265"/>
        <v>6.8556546004010439</v>
      </c>
      <c r="W2765">
        <f t="shared" si="266"/>
        <v>2886</v>
      </c>
      <c r="X2765" t="str">
        <f t="shared" si="267"/>
        <v>Pot</v>
      </c>
      <c r="Y2765" t="str">
        <f t="shared" si="268"/>
        <v>ter</v>
      </c>
      <c r="Z2765">
        <f t="shared" si="269"/>
        <v>6</v>
      </c>
    </row>
    <row r="2766" spans="1:26" x14ac:dyDescent="0.25">
      <c r="A2766">
        <v>2765</v>
      </c>
      <c r="B2766">
        <v>15597265</v>
      </c>
      <c r="C2766" t="s">
        <v>543</v>
      </c>
      <c r="D2766">
        <v>660</v>
      </c>
      <c r="E2766" t="s">
        <v>15</v>
      </c>
      <c r="F2766" t="s">
        <v>23</v>
      </c>
      <c r="G2766">
        <v>38</v>
      </c>
      <c r="H2766">
        <v>7</v>
      </c>
      <c r="I2766">
        <v>0</v>
      </c>
      <c r="J2766">
        <v>2</v>
      </c>
      <c r="K2766">
        <v>0</v>
      </c>
      <c r="L2766">
        <v>1</v>
      </c>
      <c r="M2766">
        <v>146585.53</v>
      </c>
      <c r="N2766">
        <v>0</v>
      </c>
      <c r="P2766">
        <f t="shared" si="264"/>
        <v>0</v>
      </c>
      <c r="Q2766">
        <f t="shared" si="265"/>
        <v>6.164414002968976</v>
      </c>
      <c r="W2766">
        <f t="shared" si="266"/>
        <v>4654</v>
      </c>
      <c r="X2766" t="str">
        <f t="shared" si="267"/>
        <v>Mao</v>
      </c>
      <c r="Y2766" t="str">
        <f t="shared" si="268"/>
        <v>Mao</v>
      </c>
      <c r="Z2766">
        <f t="shared" si="269"/>
        <v>3</v>
      </c>
    </row>
    <row r="2767" spans="1:26" x14ac:dyDescent="0.25">
      <c r="A2767">
        <v>2766</v>
      </c>
      <c r="B2767">
        <v>15733876</v>
      </c>
      <c r="C2767" t="s">
        <v>450</v>
      </c>
      <c r="D2767">
        <v>667</v>
      </c>
      <c r="E2767" t="s">
        <v>15</v>
      </c>
      <c r="F2767" t="s">
        <v>23</v>
      </c>
      <c r="G2767">
        <v>36</v>
      </c>
      <c r="H2767">
        <v>9</v>
      </c>
      <c r="I2767">
        <v>0</v>
      </c>
      <c r="J2767">
        <v>2</v>
      </c>
      <c r="K2767">
        <v>1</v>
      </c>
      <c r="L2767">
        <v>1</v>
      </c>
      <c r="M2767">
        <v>40062.29</v>
      </c>
      <c r="N2767">
        <v>0</v>
      </c>
      <c r="P2767">
        <f t="shared" si="264"/>
        <v>0</v>
      </c>
      <c r="Q2767">
        <f t="shared" si="265"/>
        <v>6</v>
      </c>
      <c r="W2767">
        <f t="shared" si="266"/>
        <v>4379</v>
      </c>
      <c r="X2767" t="str">
        <f t="shared" si="267"/>
        <v>Sch</v>
      </c>
      <c r="Y2767" t="str">
        <f t="shared" si="268"/>
        <v>der</v>
      </c>
      <c r="Z2767">
        <f t="shared" si="269"/>
        <v>9</v>
      </c>
    </row>
    <row r="2768" spans="1:26" x14ac:dyDescent="0.25">
      <c r="A2768">
        <v>2767</v>
      </c>
      <c r="B2768">
        <v>15677217</v>
      </c>
      <c r="C2768" t="s">
        <v>1462</v>
      </c>
      <c r="D2768">
        <v>705</v>
      </c>
      <c r="E2768" t="s">
        <v>15</v>
      </c>
      <c r="F2768" t="s">
        <v>23</v>
      </c>
      <c r="G2768">
        <v>30</v>
      </c>
      <c r="H2768">
        <v>1</v>
      </c>
      <c r="I2768">
        <v>0</v>
      </c>
      <c r="J2768">
        <v>1</v>
      </c>
      <c r="K2768">
        <v>1</v>
      </c>
      <c r="L2768">
        <v>1</v>
      </c>
      <c r="M2768">
        <v>181300.32</v>
      </c>
      <c r="N2768">
        <v>0</v>
      </c>
      <c r="P2768">
        <f t="shared" si="264"/>
        <v>0</v>
      </c>
      <c r="Q2768">
        <f t="shared" si="265"/>
        <v>5.4772255750516612</v>
      </c>
      <c r="W2768">
        <f t="shared" si="266"/>
        <v>2930</v>
      </c>
      <c r="X2768" t="str">
        <f t="shared" si="267"/>
        <v>Ibr</v>
      </c>
      <c r="Y2768" t="str">
        <f t="shared" si="268"/>
        <v>ova</v>
      </c>
      <c r="Z2768">
        <f t="shared" si="269"/>
        <v>10</v>
      </c>
    </row>
    <row r="2769" spans="1:26" x14ac:dyDescent="0.25">
      <c r="A2769">
        <v>2768</v>
      </c>
      <c r="B2769">
        <v>15747265</v>
      </c>
      <c r="C2769" t="s">
        <v>278</v>
      </c>
      <c r="D2769">
        <v>598</v>
      </c>
      <c r="E2769" t="s">
        <v>26</v>
      </c>
      <c r="F2769" t="s">
        <v>16</v>
      </c>
      <c r="G2769">
        <v>27</v>
      </c>
      <c r="H2769">
        <v>10</v>
      </c>
      <c r="I2769">
        <v>171283.91</v>
      </c>
      <c r="J2769">
        <v>1</v>
      </c>
      <c r="K2769">
        <v>1</v>
      </c>
      <c r="L2769">
        <v>1</v>
      </c>
      <c r="M2769">
        <v>84136.12</v>
      </c>
      <c r="N2769">
        <v>0</v>
      </c>
      <c r="P2769">
        <f t="shared" si="264"/>
        <v>171283.91</v>
      </c>
      <c r="Q2769">
        <f t="shared" si="265"/>
        <v>5.196152422706632</v>
      </c>
      <c r="W2769">
        <f t="shared" si="266"/>
        <v>7001</v>
      </c>
      <c r="X2769" t="str">
        <f t="shared" si="267"/>
        <v>Hua</v>
      </c>
      <c r="Y2769" t="str">
        <f t="shared" si="268"/>
        <v>ang</v>
      </c>
      <c r="Z2769">
        <f t="shared" si="269"/>
        <v>5</v>
      </c>
    </row>
    <row r="2770" spans="1:26" x14ac:dyDescent="0.25">
      <c r="A2770">
        <v>2769</v>
      </c>
      <c r="B2770">
        <v>15713379</v>
      </c>
      <c r="C2770" t="s">
        <v>541</v>
      </c>
      <c r="D2770">
        <v>669</v>
      </c>
      <c r="E2770" t="s">
        <v>15</v>
      </c>
      <c r="F2770" t="s">
        <v>23</v>
      </c>
      <c r="G2770">
        <v>26</v>
      </c>
      <c r="H2770">
        <v>4</v>
      </c>
      <c r="I2770">
        <v>0</v>
      </c>
      <c r="J2770">
        <v>2</v>
      </c>
      <c r="K2770">
        <v>1</v>
      </c>
      <c r="L2770">
        <v>1</v>
      </c>
      <c r="M2770">
        <v>197594.34</v>
      </c>
      <c r="N2770">
        <v>0</v>
      </c>
      <c r="P2770">
        <f t="shared" si="264"/>
        <v>0</v>
      </c>
      <c r="Q2770">
        <f t="shared" si="265"/>
        <v>5.0990195135927845</v>
      </c>
      <c r="W2770">
        <f t="shared" si="266"/>
        <v>4308</v>
      </c>
      <c r="X2770" t="str">
        <f t="shared" si="267"/>
        <v>And</v>
      </c>
      <c r="Y2770" t="str">
        <f t="shared" si="268"/>
        <v>son</v>
      </c>
      <c r="Z2770">
        <f t="shared" si="269"/>
        <v>8</v>
      </c>
    </row>
    <row r="2771" spans="1:26" x14ac:dyDescent="0.25">
      <c r="A2771">
        <v>2770</v>
      </c>
      <c r="B2771">
        <v>15730433</v>
      </c>
      <c r="C2771" t="s">
        <v>1463</v>
      </c>
      <c r="D2771">
        <v>580</v>
      </c>
      <c r="E2771" t="s">
        <v>26</v>
      </c>
      <c r="F2771" t="s">
        <v>16</v>
      </c>
      <c r="G2771">
        <v>38</v>
      </c>
      <c r="H2771">
        <v>1</v>
      </c>
      <c r="I2771">
        <v>128218.47</v>
      </c>
      <c r="J2771">
        <v>1</v>
      </c>
      <c r="K2771">
        <v>1</v>
      </c>
      <c r="L2771">
        <v>0</v>
      </c>
      <c r="M2771">
        <v>125953.83</v>
      </c>
      <c r="N2771">
        <v>1</v>
      </c>
      <c r="P2771">
        <f t="shared" si="264"/>
        <v>128218.47</v>
      </c>
      <c r="Q2771">
        <f t="shared" si="265"/>
        <v>6.164414002968976</v>
      </c>
      <c r="W2771">
        <f t="shared" si="266"/>
        <v>7608</v>
      </c>
      <c r="X2771" t="str">
        <f t="shared" si="267"/>
        <v>Nak</v>
      </c>
      <c r="Y2771" t="str">
        <f t="shared" si="268"/>
        <v>ama</v>
      </c>
      <c r="Z2771">
        <f t="shared" si="269"/>
        <v>8</v>
      </c>
    </row>
    <row r="2772" spans="1:26" x14ac:dyDescent="0.25">
      <c r="A2772">
        <v>2771</v>
      </c>
      <c r="B2772">
        <v>15693347</v>
      </c>
      <c r="C2772" t="s">
        <v>1464</v>
      </c>
      <c r="D2772">
        <v>676</v>
      </c>
      <c r="E2772" t="s">
        <v>15</v>
      </c>
      <c r="F2772" t="s">
        <v>16</v>
      </c>
      <c r="G2772">
        <v>32</v>
      </c>
      <c r="H2772">
        <v>5</v>
      </c>
      <c r="I2772">
        <v>0</v>
      </c>
      <c r="J2772">
        <v>2</v>
      </c>
      <c r="K2772">
        <v>1</v>
      </c>
      <c r="L2772">
        <v>1</v>
      </c>
      <c r="M2772">
        <v>75465.41</v>
      </c>
      <c r="N2772">
        <v>0</v>
      </c>
      <c r="P2772">
        <f t="shared" si="264"/>
        <v>0</v>
      </c>
      <c r="Q2772">
        <f t="shared" si="265"/>
        <v>5.6568542494923806</v>
      </c>
      <c r="W2772">
        <f t="shared" si="266"/>
        <v>4059</v>
      </c>
      <c r="X2772" t="str">
        <f t="shared" si="267"/>
        <v>Gar</v>
      </c>
      <c r="Y2772" t="str">
        <f t="shared" si="268"/>
        <v>ner</v>
      </c>
      <c r="Z2772">
        <f t="shared" si="269"/>
        <v>8</v>
      </c>
    </row>
    <row r="2773" spans="1:26" x14ac:dyDescent="0.25">
      <c r="A2773">
        <v>2772</v>
      </c>
      <c r="B2773">
        <v>15715465</v>
      </c>
      <c r="C2773" t="s">
        <v>1465</v>
      </c>
      <c r="D2773">
        <v>714</v>
      </c>
      <c r="E2773" t="s">
        <v>26</v>
      </c>
      <c r="F2773" t="s">
        <v>23</v>
      </c>
      <c r="G2773">
        <v>28</v>
      </c>
      <c r="H2773">
        <v>7</v>
      </c>
      <c r="I2773">
        <v>77776.39</v>
      </c>
      <c r="J2773">
        <v>1</v>
      </c>
      <c r="K2773">
        <v>1</v>
      </c>
      <c r="L2773">
        <v>0</v>
      </c>
      <c r="M2773">
        <v>177737.07</v>
      </c>
      <c r="N2773">
        <v>0</v>
      </c>
      <c r="P2773">
        <f t="shared" si="264"/>
        <v>77776.39</v>
      </c>
      <c r="Q2773">
        <f t="shared" si="265"/>
        <v>5.2915026221291814</v>
      </c>
      <c r="W2773">
        <f t="shared" si="266"/>
        <v>2590</v>
      </c>
      <c r="X2773" t="str">
        <f t="shared" si="267"/>
        <v>Aks</v>
      </c>
      <c r="Y2773" t="str">
        <f t="shared" si="268"/>
        <v>ova</v>
      </c>
      <c r="Z2773">
        <f t="shared" si="269"/>
        <v>8</v>
      </c>
    </row>
    <row r="2774" spans="1:26" x14ac:dyDescent="0.25">
      <c r="A2774">
        <v>2773</v>
      </c>
      <c r="B2774">
        <v>15680736</v>
      </c>
      <c r="C2774" t="s">
        <v>166</v>
      </c>
      <c r="D2774">
        <v>597</v>
      </c>
      <c r="E2774" t="s">
        <v>26</v>
      </c>
      <c r="F2774" t="s">
        <v>16</v>
      </c>
      <c r="G2774">
        <v>72</v>
      </c>
      <c r="H2774">
        <v>6</v>
      </c>
      <c r="I2774">
        <v>124978.19</v>
      </c>
      <c r="J2774">
        <v>2</v>
      </c>
      <c r="K2774">
        <v>1</v>
      </c>
      <c r="L2774">
        <v>1</v>
      </c>
      <c r="M2774">
        <v>7144.46</v>
      </c>
      <c r="N2774">
        <v>0</v>
      </c>
      <c r="P2774">
        <f t="shared" si="264"/>
        <v>124978.19</v>
      </c>
      <c r="Q2774">
        <f t="shared" si="265"/>
        <v>8.4852813742385695</v>
      </c>
      <c r="W2774">
        <f t="shared" si="266"/>
        <v>7035</v>
      </c>
      <c r="X2774" t="str">
        <f t="shared" si="267"/>
        <v>Mil</v>
      </c>
      <c r="Y2774" t="str">
        <f t="shared" si="268"/>
        <v>lne</v>
      </c>
      <c r="Z2774">
        <f t="shared" si="269"/>
        <v>5</v>
      </c>
    </row>
    <row r="2775" spans="1:26" x14ac:dyDescent="0.25">
      <c r="A2775">
        <v>2774</v>
      </c>
      <c r="B2775">
        <v>15610765</v>
      </c>
      <c r="C2775" t="s">
        <v>196</v>
      </c>
      <c r="D2775">
        <v>559</v>
      </c>
      <c r="E2775" t="s">
        <v>15</v>
      </c>
      <c r="F2775" t="s">
        <v>23</v>
      </c>
      <c r="G2775">
        <v>29</v>
      </c>
      <c r="H2775">
        <v>1</v>
      </c>
      <c r="I2775">
        <v>0</v>
      </c>
      <c r="J2775">
        <v>2</v>
      </c>
      <c r="K2775">
        <v>0</v>
      </c>
      <c r="L2775">
        <v>0</v>
      </c>
      <c r="M2775">
        <v>155639.76</v>
      </c>
      <c r="N2775">
        <v>0</v>
      </c>
      <c r="P2775">
        <f t="shared" si="264"/>
        <v>0</v>
      </c>
      <c r="Q2775">
        <f t="shared" si="265"/>
        <v>5.3851648071345037</v>
      </c>
      <c r="W2775">
        <f t="shared" si="266"/>
        <v>8144</v>
      </c>
      <c r="X2775" t="str">
        <f t="shared" si="267"/>
        <v>Onw</v>
      </c>
      <c r="Y2775" t="str">
        <f t="shared" si="268"/>
        <v>elu</v>
      </c>
      <c r="Z2775">
        <f t="shared" si="269"/>
        <v>8</v>
      </c>
    </row>
    <row r="2776" spans="1:26" x14ac:dyDescent="0.25">
      <c r="A2776">
        <v>2775</v>
      </c>
      <c r="B2776">
        <v>15650034</v>
      </c>
      <c r="C2776" t="s">
        <v>1466</v>
      </c>
      <c r="D2776">
        <v>564</v>
      </c>
      <c r="E2776" t="s">
        <v>15</v>
      </c>
      <c r="F2776" t="s">
        <v>16</v>
      </c>
      <c r="G2776">
        <v>28</v>
      </c>
      <c r="H2776">
        <v>1</v>
      </c>
      <c r="I2776">
        <v>0</v>
      </c>
      <c r="J2776">
        <v>1</v>
      </c>
      <c r="K2776">
        <v>1</v>
      </c>
      <c r="L2776">
        <v>1</v>
      </c>
      <c r="M2776">
        <v>162428.04999999999</v>
      </c>
      <c r="N2776">
        <v>0</v>
      </c>
      <c r="P2776">
        <f t="shared" si="264"/>
        <v>0</v>
      </c>
      <c r="Q2776">
        <f t="shared" si="265"/>
        <v>5.2915026221291814</v>
      </c>
      <c r="W2776">
        <f t="shared" si="266"/>
        <v>8029</v>
      </c>
      <c r="X2776" t="str">
        <f t="shared" si="267"/>
        <v>Kud</v>
      </c>
      <c r="Y2776" t="str">
        <f t="shared" si="268"/>
        <v>ova</v>
      </c>
      <c r="Z2776">
        <f t="shared" si="269"/>
        <v>11</v>
      </c>
    </row>
    <row r="2777" spans="1:26" x14ac:dyDescent="0.25">
      <c r="A2777">
        <v>2776</v>
      </c>
      <c r="B2777">
        <v>15782468</v>
      </c>
      <c r="C2777" t="s">
        <v>1467</v>
      </c>
      <c r="D2777">
        <v>850</v>
      </c>
      <c r="E2777" t="s">
        <v>18</v>
      </c>
      <c r="F2777" t="s">
        <v>23</v>
      </c>
      <c r="G2777">
        <v>51</v>
      </c>
      <c r="H2777">
        <v>3</v>
      </c>
      <c r="I2777">
        <v>109799.55</v>
      </c>
      <c r="J2777">
        <v>2</v>
      </c>
      <c r="K2777">
        <v>1</v>
      </c>
      <c r="L2777">
        <v>1</v>
      </c>
      <c r="M2777">
        <v>12457.76</v>
      </c>
      <c r="N2777">
        <v>1</v>
      </c>
      <c r="P2777">
        <f t="shared" si="264"/>
        <v>109799.55</v>
      </c>
      <c r="Q2777">
        <f t="shared" si="265"/>
        <v>7.1414284285428504</v>
      </c>
      <c r="W2777">
        <f t="shared" si="266"/>
        <v>1</v>
      </c>
      <c r="X2777" t="str">
        <f t="shared" si="267"/>
        <v>Har</v>
      </c>
      <c r="Y2777" t="str">
        <f t="shared" si="268"/>
        <v>art</v>
      </c>
      <c r="Z2777">
        <f t="shared" si="269"/>
        <v>4</v>
      </c>
    </row>
    <row r="2778" spans="1:26" x14ac:dyDescent="0.25">
      <c r="A2778">
        <v>2777</v>
      </c>
      <c r="B2778">
        <v>15685109</v>
      </c>
      <c r="C2778" t="s">
        <v>480</v>
      </c>
      <c r="D2778">
        <v>689</v>
      </c>
      <c r="E2778" t="s">
        <v>15</v>
      </c>
      <c r="F2778" t="s">
        <v>23</v>
      </c>
      <c r="G2778">
        <v>39</v>
      </c>
      <c r="H2778">
        <v>7</v>
      </c>
      <c r="I2778">
        <v>0</v>
      </c>
      <c r="J2778">
        <v>2</v>
      </c>
      <c r="K2778">
        <v>0</v>
      </c>
      <c r="L2778">
        <v>0</v>
      </c>
      <c r="M2778">
        <v>14917.09</v>
      </c>
      <c r="N2778">
        <v>0</v>
      </c>
      <c r="P2778">
        <f t="shared" si="264"/>
        <v>0</v>
      </c>
      <c r="Q2778">
        <f t="shared" si="265"/>
        <v>6.2449979983983983</v>
      </c>
      <c r="W2778">
        <f t="shared" si="266"/>
        <v>3502</v>
      </c>
      <c r="X2778" t="str">
        <f t="shared" si="267"/>
        <v>Ten</v>
      </c>
      <c r="Y2778" t="str">
        <f t="shared" si="268"/>
        <v>eng</v>
      </c>
      <c r="Z2778">
        <f t="shared" si="269"/>
        <v>4</v>
      </c>
    </row>
    <row r="2779" spans="1:26" x14ac:dyDescent="0.25">
      <c r="A2779">
        <v>2778</v>
      </c>
      <c r="B2779">
        <v>15776233</v>
      </c>
      <c r="C2779" t="s">
        <v>1468</v>
      </c>
      <c r="D2779">
        <v>758</v>
      </c>
      <c r="E2779" t="s">
        <v>26</v>
      </c>
      <c r="F2779" t="s">
        <v>16</v>
      </c>
      <c r="G2779">
        <v>61</v>
      </c>
      <c r="H2779">
        <v>8</v>
      </c>
      <c r="I2779">
        <v>125397.21</v>
      </c>
      <c r="J2779">
        <v>1</v>
      </c>
      <c r="K2779">
        <v>1</v>
      </c>
      <c r="L2779">
        <v>0</v>
      </c>
      <c r="M2779">
        <v>182184.09</v>
      </c>
      <c r="N2779">
        <v>1</v>
      </c>
      <c r="P2779">
        <f t="shared" si="264"/>
        <v>125397.21</v>
      </c>
      <c r="Q2779">
        <f t="shared" si="265"/>
        <v>7.810249675906654</v>
      </c>
      <c r="W2779">
        <f t="shared" si="266"/>
        <v>1384</v>
      </c>
      <c r="X2779" t="str">
        <f t="shared" si="267"/>
        <v>Kru</v>
      </c>
      <c r="Y2779" t="str">
        <f t="shared" si="268"/>
        <v>ova</v>
      </c>
      <c r="Z2779">
        <f t="shared" si="269"/>
        <v>8</v>
      </c>
    </row>
    <row r="2780" spans="1:26" x14ac:dyDescent="0.25">
      <c r="A2780">
        <v>2779</v>
      </c>
      <c r="B2780">
        <v>15761141</v>
      </c>
      <c r="C2780" t="s">
        <v>747</v>
      </c>
      <c r="D2780">
        <v>604</v>
      </c>
      <c r="E2780" t="s">
        <v>18</v>
      </c>
      <c r="F2780" t="s">
        <v>16</v>
      </c>
      <c r="G2780">
        <v>71</v>
      </c>
      <c r="H2780">
        <v>10</v>
      </c>
      <c r="I2780">
        <v>0</v>
      </c>
      <c r="J2780">
        <v>2</v>
      </c>
      <c r="K2780">
        <v>1</v>
      </c>
      <c r="L2780">
        <v>1</v>
      </c>
      <c r="M2780">
        <v>129984.2</v>
      </c>
      <c r="N2780">
        <v>0</v>
      </c>
      <c r="P2780">
        <f t="shared" si="264"/>
        <v>0</v>
      </c>
      <c r="Q2780">
        <f t="shared" si="265"/>
        <v>8.426149773176359</v>
      </c>
      <c r="W2780">
        <f t="shared" si="266"/>
        <v>6794</v>
      </c>
      <c r="X2780" t="str">
        <f t="shared" si="267"/>
        <v>Pal</v>
      </c>
      <c r="Y2780" t="str">
        <f t="shared" si="268"/>
        <v>rma</v>
      </c>
      <c r="Z2780">
        <f t="shared" si="269"/>
        <v>7</v>
      </c>
    </row>
    <row r="2781" spans="1:26" x14ac:dyDescent="0.25">
      <c r="A2781">
        <v>2780</v>
      </c>
      <c r="B2781">
        <v>15781702</v>
      </c>
      <c r="C2781" t="s">
        <v>415</v>
      </c>
      <c r="D2781">
        <v>733</v>
      </c>
      <c r="E2781" t="s">
        <v>26</v>
      </c>
      <c r="F2781" t="s">
        <v>23</v>
      </c>
      <c r="G2781">
        <v>38</v>
      </c>
      <c r="H2781">
        <v>9</v>
      </c>
      <c r="I2781">
        <v>111347.37</v>
      </c>
      <c r="J2781">
        <v>2</v>
      </c>
      <c r="K2781">
        <v>0</v>
      </c>
      <c r="L2781">
        <v>1</v>
      </c>
      <c r="M2781">
        <v>194872.97</v>
      </c>
      <c r="N2781">
        <v>0</v>
      </c>
      <c r="P2781">
        <f t="shared" si="264"/>
        <v>111347.37</v>
      </c>
      <c r="Q2781">
        <f t="shared" si="265"/>
        <v>6.164414002968976</v>
      </c>
      <c r="W2781">
        <f t="shared" si="266"/>
        <v>2026</v>
      </c>
      <c r="X2781" t="str">
        <f t="shared" si="267"/>
        <v>Bro</v>
      </c>
      <c r="Y2781" t="str">
        <f t="shared" si="268"/>
        <v>kes</v>
      </c>
      <c r="Z2781">
        <f t="shared" si="269"/>
        <v>7</v>
      </c>
    </row>
    <row r="2782" spans="1:26" x14ac:dyDescent="0.25">
      <c r="A2782">
        <v>2781</v>
      </c>
      <c r="B2782">
        <v>15790235</v>
      </c>
      <c r="C2782" t="s">
        <v>753</v>
      </c>
      <c r="D2782">
        <v>778</v>
      </c>
      <c r="E2782" t="s">
        <v>18</v>
      </c>
      <c r="F2782" t="s">
        <v>23</v>
      </c>
      <c r="G2782">
        <v>40</v>
      </c>
      <c r="H2782">
        <v>8</v>
      </c>
      <c r="I2782">
        <v>104291.41</v>
      </c>
      <c r="J2782">
        <v>2</v>
      </c>
      <c r="K2782">
        <v>1</v>
      </c>
      <c r="L2782">
        <v>1</v>
      </c>
      <c r="M2782">
        <v>117507.11</v>
      </c>
      <c r="N2782">
        <v>0</v>
      </c>
      <c r="P2782">
        <f t="shared" si="264"/>
        <v>104291.41</v>
      </c>
      <c r="Q2782">
        <f t="shared" si="265"/>
        <v>6.324555320336759</v>
      </c>
      <c r="W2782">
        <f t="shared" si="266"/>
        <v>982</v>
      </c>
      <c r="X2782" t="str">
        <f t="shared" si="267"/>
        <v>Hsi</v>
      </c>
      <c r="Y2782" t="str">
        <f t="shared" si="268"/>
        <v>ing</v>
      </c>
      <c r="Z2782">
        <f t="shared" si="269"/>
        <v>5</v>
      </c>
    </row>
    <row r="2783" spans="1:26" x14ac:dyDescent="0.25">
      <c r="A2783">
        <v>2782</v>
      </c>
      <c r="B2783">
        <v>15641416</v>
      </c>
      <c r="C2783" t="s">
        <v>1469</v>
      </c>
      <c r="D2783">
        <v>732</v>
      </c>
      <c r="E2783" t="s">
        <v>26</v>
      </c>
      <c r="F2783" t="s">
        <v>16</v>
      </c>
      <c r="G2783">
        <v>61</v>
      </c>
      <c r="H2783">
        <v>9</v>
      </c>
      <c r="I2783">
        <v>94867.18</v>
      </c>
      <c r="J2783">
        <v>2</v>
      </c>
      <c r="K2783">
        <v>1</v>
      </c>
      <c r="L2783">
        <v>1</v>
      </c>
      <c r="M2783">
        <v>157527.6</v>
      </c>
      <c r="N2783">
        <v>1</v>
      </c>
      <c r="P2783">
        <f t="shared" si="264"/>
        <v>94867.18</v>
      </c>
      <c r="Q2783">
        <f t="shared" si="265"/>
        <v>7.810249675906654</v>
      </c>
      <c r="W2783">
        <f t="shared" si="266"/>
        <v>2056</v>
      </c>
      <c r="X2783" t="str">
        <f t="shared" si="267"/>
        <v>Sha</v>
      </c>
      <c r="Y2783" t="str">
        <f t="shared" si="268"/>
        <v>fer</v>
      </c>
      <c r="Z2783">
        <f t="shared" si="269"/>
        <v>7</v>
      </c>
    </row>
    <row r="2784" spans="1:26" x14ac:dyDescent="0.25">
      <c r="A2784">
        <v>2783</v>
      </c>
      <c r="B2784">
        <v>15775234</v>
      </c>
      <c r="C2784" t="s">
        <v>1470</v>
      </c>
      <c r="D2784">
        <v>646</v>
      </c>
      <c r="E2784" t="s">
        <v>15</v>
      </c>
      <c r="F2784" t="s">
        <v>23</v>
      </c>
      <c r="G2784">
        <v>24</v>
      </c>
      <c r="H2784">
        <v>8</v>
      </c>
      <c r="I2784">
        <v>0</v>
      </c>
      <c r="J2784">
        <v>2</v>
      </c>
      <c r="K2784">
        <v>0</v>
      </c>
      <c r="L2784">
        <v>0</v>
      </c>
      <c r="M2784">
        <v>92612.88</v>
      </c>
      <c r="N2784">
        <v>0</v>
      </c>
      <c r="P2784">
        <f t="shared" si="264"/>
        <v>0</v>
      </c>
      <c r="Q2784">
        <f t="shared" si="265"/>
        <v>4.8989794855663558</v>
      </c>
      <c r="W2784">
        <f t="shared" si="266"/>
        <v>5216</v>
      </c>
      <c r="X2784" t="str">
        <f t="shared" si="267"/>
        <v>Lau</v>
      </c>
      <c r="Y2784" t="str">
        <f t="shared" si="268"/>
        <v>rie</v>
      </c>
      <c r="Z2784">
        <f t="shared" si="269"/>
        <v>6</v>
      </c>
    </row>
    <row r="2785" spans="1:26" x14ac:dyDescent="0.25">
      <c r="A2785">
        <v>2784</v>
      </c>
      <c r="B2785">
        <v>15659475</v>
      </c>
      <c r="C2785" t="s">
        <v>383</v>
      </c>
      <c r="D2785">
        <v>597</v>
      </c>
      <c r="E2785" t="s">
        <v>15</v>
      </c>
      <c r="F2785" t="s">
        <v>16</v>
      </c>
      <c r="G2785">
        <v>33</v>
      </c>
      <c r="H2785">
        <v>6</v>
      </c>
      <c r="I2785">
        <v>135703.59</v>
      </c>
      <c r="J2785">
        <v>2</v>
      </c>
      <c r="K2785">
        <v>0</v>
      </c>
      <c r="L2785">
        <v>0</v>
      </c>
      <c r="M2785">
        <v>74850.84</v>
      </c>
      <c r="N2785">
        <v>0</v>
      </c>
      <c r="P2785">
        <f t="shared" si="264"/>
        <v>135703.59</v>
      </c>
      <c r="Q2785">
        <f t="shared" si="265"/>
        <v>5.7445626465380286</v>
      </c>
      <c r="W2785">
        <f t="shared" si="266"/>
        <v>7035</v>
      </c>
      <c r="X2785" t="str">
        <f t="shared" si="267"/>
        <v>Chu</v>
      </c>
      <c r="Y2785" t="str">
        <f t="shared" si="268"/>
        <v>ung</v>
      </c>
      <c r="Z2785">
        <f t="shared" si="269"/>
        <v>5</v>
      </c>
    </row>
    <row r="2786" spans="1:26" x14ac:dyDescent="0.25">
      <c r="A2786">
        <v>2785</v>
      </c>
      <c r="B2786">
        <v>15642202</v>
      </c>
      <c r="C2786" t="s">
        <v>1471</v>
      </c>
      <c r="D2786">
        <v>821</v>
      </c>
      <c r="E2786" t="s">
        <v>26</v>
      </c>
      <c r="F2786" t="s">
        <v>16</v>
      </c>
      <c r="G2786">
        <v>37</v>
      </c>
      <c r="H2786">
        <v>5</v>
      </c>
      <c r="I2786">
        <v>106453.53</v>
      </c>
      <c r="J2786">
        <v>2</v>
      </c>
      <c r="K2786">
        <v>0</v>
      </c>
      <c r="L2786">
        <v>1</v>
      </c>
      <c r="M2786">
        <v>127413</v>
      </c>
      <c r="N2786">
        <v>0</v>
      </c>
      <c r="P2786">
        <f t="shared" si="264"/>
        <v>106453.53</v>
      </c>
      <c r="Q2786">
        <f t="shared" si="265"/>
        <v>6.0827625302982193</v>
      </c>
      <c r="W2786">
        <f t="shared" si="266"/>
        <v>424</v>
      </c>
      <c r="X2786" t="str">
        <f t="shared" si="267"/>
        <v>Whi</v>
      </c>
      <c r="Y2786" t="str">
        <f t="shared" si="268"/>
        <v>eld</v>
      </c>
      <c r="Z2786">
        <f t="shared" si="269"/>
        <v>9</v>
      </c>
    </row>
    <row r="2787" spans="1:26" x14ac:dyDescent="0.25">
      <c r="A2787">
        <v>2786</v>
      </c>
      <c r="B2787">
        <v>15771417</v>
      </c>
      <c r="C2787" t="s">
        <v>857</v>
      </c>
      <c r="D2787">
        <v>640</v>
      </c>
      <c r="E2787" t="s">
        <v>15</v>
      </c>
      <c r="F2787" t="s">
        <v>23</v>
      </c>
      <c r="G2787">
        <v>43</v>
      </c>
      <c r="H2787">
        <v>7</v>
      </c>
      <c r="I2787">
        <v>132412.38</v>
      </c>
      <c r="J2787">
        <v>1</v>
      </c>
      <c r="K2787">
        <v>0</v>
      </c>
      <c r="L2787">
        <v>0</v>
      </c>
      <c r="M2787">
        <v>69584.3</v>
      </c>
      <c r="N2787">
        <v>1</v>
      </c>
      <c r="P2787">
        <f t="shared" si="264"/>
        <v>132412.38</v>
      </c>
      <c r="Q2787">
        <f t="shared" si="265"/>
        <v>6.5574385243020004</v>
      </c>
      <c r="W2787">
        <f t="shared" si="266"/>
        <v>5451</v>
      </c>
      <c r="X2787" t="str">
        <f t="shared" si="267"/>
        <v>Tho</v>
      </c>
      <c r="Y2787" t="str">
        <f t="shared" si="268"/>
        <v>mas</v>
      </c>
      <c r="Z2787">
        <f t="shared" si="269"/>
        <v>6</v>
      </c>
    </row>
    <row r="2788" spans="1:26" x14ac:dyDescent="0.25">
      <c r="A2788">
        <v>2787</v>
      </c>
      <c r="B2788">
        <v>15585100</v>
      </c>
      <c r="C2788" t="s">
        <v>1472</v>
      </c>
      <c r="D2788">
        <v>511</v>
      </c>
      <c r="E2788" t="s">
        <v>26</v>
      </c>
      <c r="F2788" t="s">
        <v>16</v>
      </c>
      <c r="G2788">
        <v>40</v>
      </c>
      <c r="H2788">
        <v>9</v>
      </c>
      <c r="I2788">
        <v>124401.60000000001</v>
      </c>
      <c r="J2788">
        <v>1</v>
      </c>
      <c r="K2788">
        <v>1</v>
      </c>
      <c r="L2788">
        <v>0</v>
      </c>
      <c r="M2788">
        <v>198814.24</v>
      </c>
      <c r="N2788">
        <v>1</v>
      </c>
      <c r="P2788">
        <f t="shared" si="264"/>
        <v>124401.60000000001</v>
      </c>
      <c r="Q2788">
        <f t="shared" si="265"/>
        <v>6.324555320336759</v>
      </c>
      <c r="W2788">
        <f t="shared" si="266"/>
        <v>9190</v>
      </c>
      <c r="X2788" t="str">
        <f t="shared" si="267"/>
        <v>Rio</v>
      </c>
      <c r="Y2788" t="str">
        <f t="shared" si="268"/>
        <v>oux</v>
      </c>
      <c r="Z2788">
        <f t="shared" si="269"/>
        <v>5</v>
      </c>
    </row>
    <row r="2789" spans="1:26" x14ac:dyDescent="0.25">
      <c r="A2789">
        <v>2788</v>
      </c>
      <c r="B2789">
        <v>15700487</v>
      </c>
      <c r="C2789" t="s">
        <v>897</v>
      </c>
      <c r="D2789">
        <v>805</v>
      </c>
      <c r="E2789" t="s">
        <v>15</v>
      </c>
      <c r="F2789" t="s">
        <v>23</v>
      </c>
      <c r="G2789">
        <v>46</v>
      </c>
      <c r="H2789">
        <v>6</v>
      </c>
      <c r="I2789">
        <v>118022.06</v>
      </c>
      <c r="J2789">
        <v>3</v>
      </c>
      <c r="K2789">
        <v>1</v>
      </c>
      <c r="L2789">
        <v>0</v>
      </c>
      <c r="M2789">
        <v>162643.15</v>
      </c>
      <c r="N2789">
        <v>1</v>
      </c>
      <c r="P2789">
        <f t="shared" si="264"/>
        <v>118022.06</v>
      </c>
      <c r="Q2789">
        <f t="shared" si="265"/>
        <v>6.7823299831252681</v>
      </c>
      <c r="W2789">
        <f t="shared" si="266"/>
        <v>590</v>
      </c>
      <c r="X2789" t="str">
        <f t="shared" si="267"/>
        <v>Oso</v>
      </c>
      <c r="Y2789" t="str">
        <f t="shared" si="268"/>
        <v>ike</v>
      </c>
      <c r="Z2789">
        <f t="shared" si="269"/>
        <v>13</v>
      </c>
    </row>
    <row r="2790" spans="1:26" x14ac:dyDescent="0.25">
      <c r="A2790">
        <v>2789</v>
      </c>
      <c r="B2790">
        <v>15726589</v>
      </c>
      <c r="C2790" t="s">
        <v>1473</v>
      </c>
      <c r="D2790">
        <v>540</v>
      </c>
      <c r="E2790" t="s">
        <v>26</v>
      </c>
      <c r="F2790" t="s">
        <v>23</v>
      </c>
      <c r="G2790">
        <v>39</v>
      </c>
      <c r="H2790">
        <v>1</v>
      </c>
      <c r="I2790">
        <v>82531.11</v>
      </c>
      <c r="J2790">
        <v>1</v>
      </c>
      <c r="K2790">
        <v>1</v>
      </c>
      <c r="L2790">
        <v>0</v>
      </c>
      <c r="M2790">
        <v>114092.52</v>
      </c>
      <c r="N2790">
        <v>0</v>
      </c>
      <c r="P2790">
        <f t="shared" si="264"/>
        <v>82531.11</v>
      </c>
      <c r="Q2790">
        <f t="shared" si="265"/>
        <v>6.2449979983983983</v>
      </c>
      <c r="W2790">
        <f t="shared" si="266"/>
        <v>8613</v>
      </c>
      <c r="X2790" t="str">
        <f t="shared" si="267"/>
        <v>Mat</v>
      </c>
      <c r="Y2790" t="str">
        <f t="shared" si="268"/>
        <v>yev</v>
      </c>
      <c r="Z2790">
        <f t="shared" si="269"/>
        <v>8</v>
      </c>
    </row>
    <row r="2791" spans="1:26" x14ac:dyDescent="0.25">
      <c r="A2791">
        <v>2790</v>
      </c>
      <c r="B2791">
        <v>15747503</v>
      </c>
      <c r="C2791" t="s">
        <v>923</v>
      </c>
      <c r="D2791">
        <v>705</v>
      </c>
      <c r="E2791" t="s">
        <v>18</v>
      </c>
      <c r="F2791" t="s">
        <v>23</v>
      </c>
      <c r="G2791">
        <v>44</v>
      </c>
      <c r="H2791">
        <v>0</v>
      </c>
      <c r="I2791">
        <v>184552.12</v>
      </c>
      <c r="J2791">
        <v>1</v>
      </c>
      <c r="K2791">
        <v>1</v>
      </c>
      <c r="L2791">
        <v>0</v>
      </c>
      <c r="M2791">
        <v>68860.3</v>
      </c>
      <c r="N2791">
        <v>1</v>
      </c>
      <c r="P2791">
        <f t="shared" si="264"/>
        <v>184552.12</v>
      </c>
      <c r="Q2791">
        <f t="shared" si="265"/>
        <v>6.6332495807107996</v>
      </c>
      <c r="W2791">
        <f t="shared" si="266"/>
        <v>2930</v>
      </c>
      <c r="X2791" t="str">
        <f t="shared" si="267"/>
        <v>Hay</v>
      </c>
      <c r="Y2791" t="str">
        <f t="shared" si="268"/>
        <v>ard</v>
      </c>
      <c r="Z2791">
        <f t="shared" si="269"/>
        <v>7</v>
      </c>
    </row>
    <row r="2792" spans="1:26" x14ac:dyDescent="0.25">
      <c r="A2792">
        <v>2791</v>
      </c>
      <c r="B2792">
        <v>15595883</v>
      </c>
      <c r="C2792" t="s">
        <v>1474</v>
      </c>
      <c r="D2792">
        <v>540</v>
      </c>
      <c r="E2792" t="s">
        <v>26</v>
      </c>
      <c r="F2792" t="s">
        <v>23</v>
      </c>
      <c r="G2792">
        <v>39</v>
      </c>
      <c r="H2792">
        <v>4</v>
      </c>
      <c r="I2792">
        <v>127278.31</v>
      </c>
      <c r="J2792">
        <v>1</v>
      </c>
      <c r="K2792">
        <v>1</v>
      </c>
      <c r="L2792">
        <v>1</v>
      </c>
      <c r="M2792">
        <v>16150.34</v>
      </c>
      <c r="N2792">
        <v>0</v>
      </c>
      <c r="P2792">
        <f t="shared" si="264"/>
        <v>127278.31</v>
      </c>
      <c r="Q2792">
        <f t="shared" si="265"/>
        <v>6.2449979983983983</v>
      </c>
      <c r="W2792">
        <f t="shared" si="266"/>
        <v>8613</v>
      </c>
      <c r="X2792" t="str">
        <f t="shared" si="267"/>
        <v>Nke</v>
      </c>
      <c r="Y2792" t="str">
        <f t="shared" si="268"/>
        <v>rim</v>
      </c>
      <c r="Z2792">
        <f t="shared" si="269"/>
        <v>9</v>
      </c>
    </row>
    <row r="2793" spans="1:26" x14ac:dyDescent="0.25">
      <c r="A2793">
        <v>2792</v>
      </c>
      <c r="B2793">
        <v>15663826</v>
      </c>
      <c r="C2793" t="s">
        <v>1475</v>
      </c>
      <c r="D2793">
        <v>532</v>
      </c>
      <c r="E2793" t="s">
        <v>18</v>
      </c>
      <c r="F2793" t="s">
        <v>16</v>
      </c>
      <c r="G2793">
        <v>66</v>
      </c>
      <c r="H2793">
        <v>3</v>
      </c>
      <c r="I2793">
        <v>0</v>
      </c>
      <c r="J2793">
        <v>1</v>
      </c>
      <c r="K2793">
        <v>1</v>
      </c>
      <c r="L2793">
        <v>1</v>
      </c>
      <c r="M2793">
        <v>115227.02</v>
      </c>
      <c r="N2793">
        <v>0</v>
      </c>
      <c r="P2793">
        <f t="shared" si="264"/>
        <v>0</v>
      </c>
      <c r="Q2793">
        <f t="shared" si="265"/>
        <v>8.1240384046359608</v>
      </c>
      <c r="W2793">
        <f t="shared" si="266"/>
        <v>8783</v>
      </c>
      <c r="X2793" t="str">
        <f t="shared" si="267"/>
        <v>Bri</v>
      </c>
      <c r="Y2793" t="str">
        <f t="shared" si="268"/>
        <v>rim</v>
      </c>
      <c r="Z2793">
        <f t="shared" si="269"/>
        <v>4</v>
      </c>
    </row>
    <row r="2794" spans="1:26" x14ac:dyDescent="0.25">
      <c r="A2794">
        <v>2793</v>
      </c>
      <c r="B2794">
        <v>15742820</v>
      </c>
      <c r="C2794" t="s">
        <v>213</v>
      </c>
      <c r="D2794">
        <v>535</v>
      </c>
      <c r="E2794" t="s">
        <v>15</v>
      </c>
      <c r="F2794" t="s">
        <v>16</v>
      </c>
      <c r="G2794">
        <v>45</v>
      </c>
      <c r="H2794">
        <v>2</v>
      </c>
      <c r="I2794">
        <v>0</v>
      </c>
      <c r="J2794">
        <v>2</v>
      </c>
      <c r="K2794">
        <v>0</v>
      </c>
      <c r="L2794">
        <v>1</v>
      </c>
      <c r="M2794">
        <v>170621.55</v>
      </c>
      <c r="N2794">
        <v>0</v>
      </c>
      <c r="P2794">
        <f t="shared" si="264"/>
        <v>0</v>
      </c>
      <c r="Q2794">
        <f t="shared" si="265"/>
        <v>6.7082039324993694</v>
      </c>
      <c r="W2794">
        <f t="shared" si="266"/>
        <v>8724</v>
      </c>
      <c r="X2794" t="str">
        <f t="shared" si="267"/>
        <v>Tre</v>
      </c>
      <c r="Y2794" t="str">
        <f t="shared" si="268"/>
        <v>ano</v>
      </c>
      <c r="Z2794">
        <f t="shared" si="269"/>
        <v>9</v>
      </c>
    </row>
    <row r="2795" spans="1:26" x14ac:dyDescent="0.25">
      <c r="A2795">
        <v>2794</v>
      </c>
      <c r="B2795">
        <v>15624793</v>
      </c>
      <c r="C2795" t="s">
        <v>1476</v>
      </c>
      <c r="D2795">
        <v>627</v>
      </c>
      <c r="E2795" t="s">
        <v>26</v>
      </c>
      <c r="F2795" t="s">
        <v>23</v>
      </c>
      <c r="G2795">
        <v>23</v>
      </c>
      <c r="H2795">
        <v>5</v>
      </c>
      <c r="I2795">
        <v>184244.86</v>
      </c>
      <c r="J2795">
        <v>1</v>
      </c>
      <c r="K2795">
        <v>1</v>
      </c>
      <c r="L2795">
        <v>0</v>
      </c>
      <c r="M2795">
        <v>103099.22</v>
      </c>
      <c r="N2795">
        <v>0</v>
      </c>
      <c r="P2795">
        <f t="shared" si="264"/>
        <v>184244.86</v>
      </c>
      <c r="Q2795">
        <f t="shared" si="265"/>
        <v>4.7958315233127191</v>
      </c>
      <c r="W2795">
        <f t="shared" si="266"/>
        <v>5971</v>
      </c>
      <c r="X2795" t="str">
        <f t="shared" si="267"/>
        <v>Sou</v>
      </c>
      <c r="Y2795" t="str">
        <f t="shared" si="268"/>
        <v>ran</v>
      </c>
      <c r="Z2795">
        <f t="shared" si="269"/>
        <v>9</v>
      </c>
    </row>
    <row r="2796" spans="1:26" x14ac:dyDescent="0.25">
      <c r="A2796">
        <v>2795</v>
      </c>
      <c r="B2796">
        <v>15597930</v>
      </c>
      <c r="C2796" t="s">
        <v>1071</v>
      </c>
      <c r="D2796">
        <v>646</v>
      </c>
      <c r="E2796" t="s">
        <v>15</v>
      </c>
      <c r="F2796" t="s">
        <v>23</v>
      </c>
      <c r="G2796">
        <v>52</v>
      </c>
      <c r="H2796">
        <v>8</v>
      </c>
      <c r="I2796">
        <v>59669.43</v>
      </c>
      <c r="J2796">
        <v>1</v>
      </c>
      <c r="K2796">
        <v>0</v>
      </c>
      <c r="L2796">
        <v>0</v>
      </c>
      <c r="M2796">
        <v>172495.81</v>
      </c>
      <c r="N2796">
        <v>1</v>
      </c>
      <c r="P2796">
        <f t="shared" si="264"/>
        <v>59669.43</v>
      </c>
      <c r="Q2796">
        <f t="shared" si="265"/>
        <v>7.2111025509279782</v>
      </c>
      <c r="W2796">
        <f t="shared" si="266"/>
        <v>5216</v>
      </c>
      <c r="X2796" t="str">
        <f t="shared" si="267"/>
        <v>Wil</v>
      </c>
      <c r="Y2796" t="str">
        <f t="shared" si="268"/>
        <v>son</v>
      </c>
      <c r="Z2796">
        <f t="shared" si="269"/>
        <v>6</v>
      </c>
    </row>
    <row r="2797" spans="1:26" x14ac:dyDescent="0.25">
      <c r="A2797">
        <v>2796</v>
      </c>
      <c r="B2797">
        <v>15665110</v>
      </c>
      <c r="C2797" t="s">
        <v>1477</v>
      </c>
      <c r="D2797">
        <v>515</v>
      </c>
      <c r="E2797" t="s">
        <v>15</v>
      </c>
      <c r="F2797" t="s">
        <v>16</v>
      </c>
      <c r="G2797">
        <v>25</v>
      </c>
      <c r="H2797">
        <v>7</v>
      </c>
      <c r="I2797">
        <v>79543.59</v>
      </c>
      <c r="J2797">
        <v>1</v>
      </c>
      <c r="K2797">
        <v>0</v>
      </c>
      <c r="L2797">
        <v>1</v>
      </c>
      <c r="M2797">
        <v>38772.82</v>
      </c>
      <c r="N2797">
        <v>0</v>
      </c>
      <c r="P2797">
        <f t="shared" si="264"/>
        <v>79543.59</v>
      </c>
      <c r="Q2797">
        <f t="shared" si="265"/>
        <v>5</v>
      </c>
      <c r="W2797">
        <f t="shared" si="266"/>
        <v>9122</v>
      </c>
      <c r="X2797" t="str">
        <f t="shared" si="267"/>
        <v>Hel</v>
      </c>
      <c r="Y2797" t="str">
        <f t="shared" si="268"/>
        <v>ena</v>
      </c>
      <c r="Z2797">
        <f t="shared" si="269"/>
        <v>6</v>
      </c>
    </row>
    <row r="2798" spans="1:26" x14ac:dyDescent="0.25">
      <c r="A2798">
        <v>2797</v>
      </c>
      <c r="B2798">
        <v>15770719</v>
      </c>
      <c r="C2798" t="s">
        <v>132</v>
      </c>
      <c r="D2798">
        <v>697</v>
      </c>
      <c r="E2798" t="s">
        <v>15</v>
      </c>
      <c r="F2798" t="s">
        <v>16</v>
      </c>
      <c r="G2798">
        <v>39</v>
      </c>
      <c r="H2798">
        <v>6</v>
      </c>
      <c r="I2798">
        <v>151553.19</v>
      </c>
      <c r="J2798">
        <v>1</v>
      </c>
      <c r="K2798">
        <v>1</v>
      </c>
      <c r="L2798">
        <v>1</v>
      </c>
      <c r="M2798">
        <v>44946.29</v>
      </c>
      <c r="N2798">
        <v>0</v>
      </c>
      <c r="P2798">
        <f t="shared" si="264"/>
        <v>151553.19</v>
      </c>
      <c r="Q2798">
        <f t="shared" si="265"/>
        <v>6.2449979983983983</v>
      </c>
      <c r="W2798">
        <f t="shared" si="266"/>
        <v>3230</v>
      </c>
      <c r="X2798" t="str">
        <f t="shared" si="267"/>
        <v>Dun</v>
      </c>
      <c r="Y2798" t="str">
        <f t="shared" si="268"/>
        <v>can</v>
      </c>
      <c r="Z2798">
        <f t="shared" si="269"/>
        <v>6</v>
      </c>
    </row>
    <row r="2799" spans="1:26" x14ac:dyDescent="0.25">
      <c r="A2799">
        <v>2798</v>
      </c>
      <c r="B2799">
        <v>15731327</v>
      </c>
      <c r="C2799" t="s">
        <v>432</v>
      </c>
      <c r="D2799">
        <v>652</v>
      </c>
      <c r="E2799" t="s">
        <v>26</v>
      </c>
      <c r="F2799" t="s">
        <v>23</v>
      </c>
      <c r="G2799">
        <v>27</v>
      </c>
      <c r="H2799">
        <v>2</v>
      </c>
      <c r="I2799">
        <v>166527.88</v>
      </c>
      <c r="J2799">
        <v>2</v>
      </c>
      <c r="K2799">
        <v>0</v>
      </c>
      <c r="L2799">
        <v>1</v>
      </c>
      <c r="M2799">
        <v>146007.70000000001</v>
      </c>
      <c r="N2799">
        <v>0</v>
      </c>
      <c r="P2799">
        <f t="shared" si="264"/>
        <v>166527.88</v>
      </c>
      <c r="Q2799">
        <f t="shared" si="265"/>
        <v>5.196152422706632</v>
      </c>
      <c r="W2799">
        <f t="shared" si="266"/>
        <v>4966</v>
      </c>
      <c r="X2799" t="str">
        <f t="shared" si="267"/>
        <v>Hal</v>
      </c>
      <c r="Y2799" t="str">
        <f t="shared" si="268"/>
        <v>ale</v>
      </c>
      <c r="Z2799">
        <f t="shared" si="269"/>
        <v>4</v>
      </c>
    </row>
    <row r="2800" spans="1:26" x14ac:dyDescent="0.25">
      <c r="A2800">
        <v>2799</v>
      </c>
      <c r="B2800">
        <v>15576044</v>
      </c>
      <c r="C2800" t="s">
        <v>1478</v>
      </c>
      <c r="D2800">
        <v>579</v>
      </c>
      <c r="E2800" t="s">
        <v>26</v>
      </c>
      <c r="F2800" t="s">
        <v>23</v>
      </c>
      <c r="G2800">
        <v>28</v>
      </c>
      <c r="H2800">
        <v>6</v>
      </c>
      <c r="I2800">
        <v>150329.15</v>
      </c>
      <c r="J2800">
        <v>1</v>
      </c>
      <c r="K2800">
        <v>1</v>
      </c>
      <c r="L2800">
        <v>0</v>
      </c>
      <c r="M2800">
        <v>145558.42000000001</v>
      </c>
      <c r="N2800">
        <v>0</v>
      </c>
      <c r="P2800">
        <f t="shared" si="264"/>
        <v>150329.15</v>
      </c>
      <c r="Q2800">
        <f t="shared" si="265"/>
        <v>5.2915026221291814</v>
      </c>
      <c r="W2800">
        <f t="shared" si="266"/>
        <v>7639</v>
      </c>
      <c r="X2800" t="str">
        <f t="shared" si="267"/>
        <v>Mac</v>
      </c>
      <c r="Y2800" t="str">
        <f t="shared" si="268"/>
        <v>ald</v>
      </c>
      <c r="Z2800">
        <f t="shared" si="269"/>
        <v>9</v>
      </c>
    </row>
    <row r="2801" spans="1:26" x14ac:dyDescent="0.25">
      <c r="A2801">
        <v>2800</v>
      </c>
      <c r="B2801">
        <v>15775662</v>
      </c>
      <c r="C2801" t="s">
        <v>490</v>
      </c>
      <c r="D2801">
        <v>760</v>
      </c>
      <c r="E2801" t="s">
        <v>15</v>
      </c>
      <c r="F2801" t="s">
        <v>23</v>
      </c>
      <c r="G2801">
        <v>43</v>
      </c>
      <c r="H2801">
        <v>8</v>
      </c>
      <c r="I2801">
        <v>121911.59</v>
      </c>
      <c r="J2801">
        <v>1</v>
      </c>
      <c r="K2801">
        <v>1</v>
      </c>
      <c r="L2801">
        <v>0</v>
      </c>
      <c r="M2801">
        <v>193312.33</v>
      </c>
      <c r="N2801">
        <v>0</v>
      </c>
      <c r="P2801">
        <f t="shared" si="264"/>
        <v>121911.59</v>
      </c>
      <c r="Q2801">
        <f t="shared" si="265"/>
        <v>6.5574385243020004</v>
      </c>
      <c r="W2801">
        <f t="shared" si="266"/>
        <v>1346</v>
      </c>
      <c r="X2801" t="str">
        <f t="shared" si="267"/>
        <v>McK</v>
      </c>
      <c r="Y2801" t="str">
        <f t="shared" si="268"/>
        <v>Kay</v>
      </c>
      <c r="Z2801">
        <f t="shared" si="269"/>
        <v>5</v>
      </c>
    </row>
    <row r="2802" spans="1:26" x14ac:dyDescent="0.25">
      <c r="A2802">
        <v>2801</v>
      </c>
      <c r="B2802">
        <v>15646817</v>
      </c>
      <c r="C2802" t="s">
        <v>1479</v>
      </c>
      <c r="D2802">
        <v>769</v>
      </c>
      <c r="E2802" t="s">
        <v>15</v>
      </c>
      <c r="F2802" t="s">
        <v>23</v>
      </c>
      <c r="G2802">
        <v>51</v>
      </c>
      <c r="H2802">
        <v>9</v>
      </c>
      <c r="I2802">
        <v>156773.78</v>
      </c>
      <c r="J2802">
        <v>2</v>
      </c>
      <c r="K2802">
        <v>1</v>
      </c>
      <c r="L2802">
        <v>0</v>
      </c>
      <c r="M2802">
        <v>40257.79</v>
      </c>
      <c r="N2802">
        <v>0</v>
      </c>
      <c r="P2802">
        <f t="shared" si="264"/>
        <v>156773.78</v>
      </c>
      <c r="Q2802">
        <f t="shared" si="265"/>
        <v>7.1414284285428504</v>
      </c>
      <c r="W2802">
        <f t="shared" si="266"/>
        <v>1170</v>
      </c>
      <c r="X2802" t="str">
        <f t="shared" si="267"/>
        <v>Chi</v>
      </c>
      <c r="Y2802" t="str">
        <f t="shared" si="268"/>
        <v>ugo</v>
      </c>
      <c r="Z2802">
        <f t="shared" si="269"/>
        <v>9</v>
      </c>
    </row>
    <row r="2803" spans="1:26" x14ac:dyDescent="0.25">
      <c r="A2803">
        <v>2802</v>
      </c>
      <c r="B2803">
        <v>15596060</v>
      </c>
      <c r="C2803" t="s">
        <v>300</v>
      </c>
      <c r="D2803">
        <v>498</v>
      </c>
      <c r="E2803" t="s">
        <v>18</v>
      </c>
      <c r="F2803" t="s">
        <v>23</v>
      </c>
      <c r="G2803">
        <v>29</v>
      </c>
      <c r="H2803">
        <v>8</v>
      </c>
      <c r="I2803">
        <v>127864.26</v>
      </c>
      <c r="J2803">
        <v>1</v>
      </c>
      <c r="K2803">
        <v>1</v>
      </c>
      <c r="L2803">
        <v>1</v>
      </c>
      <c r="M2803">
        <v>46677.9</v>
      </c>
      <c r="N2803">
        <v>0</v>
      </c>
      <c r="P2803">
        <f t="shared" si="264"/>
        <v>127864.26</v>
      </c>
      <c r="Q2803">
        <f t="shared" si="265"/>
        <v>5.3851648071345037</v>
      </c>
      <c r="W2803">
        <f t="shared" si="266"/>
        <v>9384</v>
      </c>
      <c r="X2803" t="str">
        <f t="shared" si="267"/>
        <v>Ski</v>
      </c>
      <c r="Y2803" t="str">
        <f t="shared" si="268"/>
        <v>ner</v>
      </c>
      <c r="Z2803">
        <f t="shared" si="269"/>
        <v>7</v>
      </c>
    </row>
    <row r="2804" spans="1:26" x14ac:dyDescent="0.25">
      <c r="A2804">
        <v>2803</v>
      </c>
      <c r="B2804">
        <v>15723299</v>
      </c>
      <c r="C2804" t="s">
        <v>864</v>
      </c>
      <c r="D2804">
        <v>774</v>
      </c>
      <c r="E2804" t="s">
        <v>15</v>
      </c>
      <c r="F2804" t="s">
        <v>23</v>
      </c>
      <c r="G2804">
        <v>53</v>
      </c>
      <c r="H2804">
        <v>4</v>
      </c>
      <c r="I2804">
        <v>113709.28</v>
      </c>
      <c r="J2804">
        <v>1</v>
      </c>
      <c r="K2804">
        <v>1</v>
      </c>
      <c r="L2804">
        <v>1</v>
      </c>
      <c r="M2804">
        <v>153887.93</v>
      </c>
      <c r="N2804">
        <v>1</v>
      </c>
      <c r="P2804">
        <f t="shared" si="264"/>
        <v>113709.28</v>
      </c>
      <c r="Q2804">
        <f t="shared" si="265"/>
        <v>7.2801098892805181</v>
      </c>
      <c r="W2804">
        <f t="shared" si="266"/>
        <v>1070</v>
      </c>
      <c r="X2804" t="str">
        <f t="shared" si="267"/>
        <v>Sor</v>
      </c>
      <c r="Y2804" t="str">
        <f t="shared" si="268"/>
        <v>ina</v>
      </c>
      <c r="Z2804">
        <f t="shared" si="269"/>
        <v>8</v>
      </c>
    </row>
    <row r="2805" spans="1:26" x14ac:dyDescent="0.25">
      <c r="A2805">
        <v>2804</v>
      </c>
      <c r="B2805">
        <v>15636982</v>
      </c>
      <c r="C2805" t="s">
        <v>1480</v>
      </c>
      <c r="D2805">
        <v>705</v>
      </c>
      <c r="E2805" t="s">
        <v>26</v>
      </c>
      <c r="F2805" t="s">
        <v>16</v>
      </c>
      <c r="G2805">
        <v>43</v>
      </c>
      <c r="H2805">
        <v>7</v>
      </c>
      <c r="I2805">
        <v>79974.55</v>
      </c>
      <c r="J2805">
        <v>1</v>
      </c>
      <c r="K2805">
        <v>1</v>
      </c>
      <c r="L2805">
        <v>1</v>
      </c>
      <c r="M2805">
        <v>103108.33</v>
      </c>
      <c r="N2805">
        <v>0</v>
      </c>
      <c r="P2805">
        <f t="shared" si="264"/>
        <v>79974.55</v>
      </c>
      <c r="Q2805">
        <f t="shared" si="265"/>
        <v>6.5574385243020004</v>
      </c>
      <c r="W2805">
        <f t="shared" si="266"/>
        <v>2930</v>
      </c>
      <c r="X2805" t="str">
        <f t="shared" si="267"/>
        <v>Wel</v>
      </c>
      <c r="Y2805" t="str">
        <f t="shared" si="268"/>
        <v>ler</v>
      </c>
      <c r="Z2805">
        <f t="shared" si="269"/>
        <v>6</v>
      </c>
    </row>
    <row r="2806" spans="1:26" x14ac:dyDescent="0.25">
      <c r="A2806">
        <v>2805</v>
      </c>
      <c r="B2806">
        <v>15751175</v>
      </c>
      <c r="C2806" t="s">
        <v>1481</v>
      </c>
      <c r="D2806">
        <v>648</v>
      </c>
      <c r="E2806" t="s">
        <v>15</v>
      </c>
      <c r="F2806" t="s">
        <v>16</v>
      </c>
      <c r="G2806">
        <v>44</v>
      </c>
      <c r="H2806">
        <v>2</v>
      </c>
      <c r="I2806">
        <v>0</v>
      </c>
      <c r="J2806">
        <v>2</v>
      </c>
      <c r="K2806">
        <v>1</v>
      </c>
      <c r="L2806">
        <v>1</v>
      </c>
      <c r="M2806">
        <v>58652.23</v>
      </c>
      <c r="N2806">
        <v>0</v>
      </c>
      <c r="P2806">
        <f t="shared" si="264"/>
        <v>0</v>
      </c>
      <c r="Q2806">
        <f t="shared" si="265"/>
        <v>6.6332495807107996</v>
      </c>
      <c r="W2806">
        <f t="shared" si="266"/>
        <v>5137</v>
      </c>
      <c r="X2806" t="str">
        <f t="shared" si="267"/>
        <v>Bes</v>
      </c>
      <c r="Y2806" t="str">
        <f t="shared" si="268"/>
        <v>ess</v>
      </c>
      <c r="Z2806">
        <f t="shared" si="269"/>
        <v>4</v>
      </c>
    </row>
    <row r="2807" spans="1:26" x14ac:dyDescent="0.25">
      <c r="A2807">
        <v>2806</v>
      </c>
      <c r="B2807">
        <v>15618936</v>
      </c>
      <c r="C2807" t="s">
        <v>140</v>
      </c>
      <c r="D2807">
        <v>688</v>
      </c>
      <c r="E2807" t="s">
        <v>15</v>
      </c>
      <c r="F2807" t="s">
        <v>16</v>
      </c>
      <c r="G2807">
        <v>51</v>
      </c>
      <c r="H2807">
        <v>5</v>
      </c>
      <c r="I2807">
        <v>0</v>
      </c>
      <c r="J2807">
        <v>1</v>
      </c>
      <c r="K2807">
        <v>1</v>
      </c>
      <c r="L2807">
        <v>0</v>
      </c>
      <c r="M2807">
        <v>91624.11</v>
      </c>
      <c r="N2807">
        <v>1</v>
      </c>
      <c r="P2807">
        <f t="shared" si="264"/>
        <v>0</v>
      </c>
      <c r="Q2807">
        <f t="shared" si="265"/>
        <v>7.1414284285428504</v>
      </c>
      <c r="W2807">
        <f t="shared" si="266"/>
        <v>3535</v>
      </c>
      <c r="X2807" t="str">
        <f t="shared" si="267"/>
        <v>Mac</v>
      </c>
      <c r="Y2807" t="str">
        <f t="shared" si="268"/>
        <v>ald</v>
      </c>
      <c r="Z2807">
        <f t="shared" si="269"/>
        <v>9</v>
      </c>
    </row>
    <row r="2808" spans="1:26" x14ac:dyDescent="0.25">
      <c r="A2808">
        <v>2807</v>
      </c>
      <c r="B2808">
        <v>15787529</v>
      </c>
      <c r="C2808" t="s">
        <v>486</v>
      </c>
      <c r="D2808">
        <v>592</v>
      </c>
      <c r="E2808" t="s">
        <v>18</v>
      </c>
      <c r="F2808" t="s">
        <v>23</v>
      </c>
      <c r="G2808">
        <v>38</v>
      </c>
      <c r="H2808">
        <v>0</v>
      </c>
      <c r="I2808">
        <v>0</v>
      </c>
      <c r="J2808">
        <v>1</v>
      </c>
      <c r="K2808">
        <v>1</v>
      </c>
      <c r="L2808">
        <v>0</v>
      </c>
      <c r="M2808">
        <v>65986.48</v>
      </c>
      <c r="N2808">
        <v>1</v>
      </c>
      <c r="P2808">
        <f t="shared" si="264"/>
        <v>0</v>
      </c>
      <c r="Q2808">
        <f t="shared" si="265"/>
        <v>6.164414002968976</v>
      </c>
      <c r="W2808">
        <f t="shared" si="266"/>
        <v>7205</v>
      </c>
      <c r="X2808" t="str">
        <f t="shared" si="267"/>
        <v>Gra</v>
      </c>
      <c r="Y2808" t="str">
        <f t="shared" si="268"/>
        <v>ray</v>
      </c>
      <c r="Z2808">
        <f t="shared" si="269"/>
        <v>4</v>
      </c>
    </row>
    <row r="2809" spans="1:26" x14ac:dyDescent="0.25">
      <c r="A2809">
        <v>2808</v>
      </c>
      <c r="B2809">
        <v>15780128</v>
      </c>
      <c r="C2809" t="s">
        <v>190</v>
      </c>
      <c r="D2809">
        <v>705</v>
      </c>
      <c r="E2809" t="s">
        <v>15</v>
      </c>
      <c r="F2809" t="s">
        <v>23</v>
      </c>
      <c r="G2809">
        <v>33</v>
      </c>
      <c r="H2809">
        <v>3</v>
      </c>
      <c r="I2809">
        <v>144427.96</v>
      </c>
      <c r="J2809">
        <v>2</v>
      </c>
      <c r="K2809">
        <v>1</v>
      </c>
      <c r="L2809">
        <v>0</v>
      </c>
      <c r="M2809">
        <v>113845.19</v>
      </c>
      <c r="N2809">
        <v>0</v>
      </c>
      <c r="P2809">
        <f t="shared" si="264"/>
        <v>144427.96</v>
      </c>
      <c r="Q2809">
        <f t="shared" si="265"/>
        <v>5.7445626465380286</v>
      </c>
      <c r="W2809">
        <f t="shared" si="266"/>
        <v>2930</v>
      </c>
      <c r="X2809" t="str">
        <f t="shared" si="267"/>
        <v>Ogb</v>
      </c>
      <c r="Y2809" t="str">
        <f t="shared" si="268"/>
        <v>aya</v>
      </c>
      <c r="Z2809">
        <f t="shared" si="269"/>
        <v>9</v>
      </c>
    </row>
    <row r="2810" spans="1:26" x14ac:dyDescent="0.25">
      <c r="A2810">
        <v>2809</v>
      </c>
      <c r="B2810">
        <v>15615991</v>
      </c>
      <c r="C2810" t="s">
        <v>1395</v>
      </c>
      <c r="D2810">
        <v>654</v>
      </c>
      <c r="E2810" t="s">
        <v>15</v>
      </c>
      <c r="F2810" t="s">
        <v>23</v>
      </c>
      <c r="G2810">
        <v>42</v>
      </c>
      <c r="H2810">
        <v>7</v>
      </c>
      <c r="I2810">
        <v>99263.09</v>
      </c>
      <c r="J2810">
        <v>1</v>
      </c>
      <c r="K2810">
        <v>1</v>
      </c>
      <c r="L2810">
        <v>1</v>
      </c>
      <c r="M2810">
        <v>67607.899999999994</v>
      </c>
      <c r="N2810">
        <v>0</v>
      </c>
      <c r="P2810">
        <f t="shared" si="264"/>
        <v>99263.09</v>
      </c>
      <c r="Q2810">
        <f t="shared" si="265"/>
        <v>6.4807406984078604</v>
      </c>
      <c r="W2810">
        <f t="shared" si="266"/>
        <v>4899</v>
      </c>
      <c r="X2810" t="str">
        <f t="shared" si="267"/>
        <v>Ude</v>
      </c>
      <c r="Y2810" t="str">
        <f t="shared" si="268"/>
        <v>lam</v>
      </c>
      <c r="Z2810">
        <f t="shared" si="269"/>
        <v>9</v>
      </c>
    </row>
    <row r="2811" spans="1:26" x14ac:dyDescent="0.25">
      <c r="A2811">
        <v>2810</v>
      </c>
      <c r="B2811">
        <v>15757001</v>
      </c>
      <c r="C2811" t="s">
        <v>461</v>
      </c>
      <c r="D2811">
        <v>624</v>
      </c>
      <c r="E2811" t="s">
        <v>15</v>
      </c>
      <c r="F2811" t="s">
        <v>16</v>
      </c>
      <c r="G2811">
        <v>32</v>
      </c>
      <c r="H2811">
        <v>2</v>
      </c>
      <c r="I2811">
        <v>79368.87</v>
      </c>
      <c r="J2811">
        <v>2</v>
      </c>
      <c r="K2811">
        <v>1</v>
      </c>
      <c r="L2811">
        <v>1</v>
      </c>
      <c r="M2811">
        <v>145471.94</v>
      </c>
      <c r="N2811">
        <v>0</v>
      </c>
      <c r="P2811">
        <f t="shared" si="264"/>
        <v>79368.87</v>
      </c>
      <c r="Q2811">
        <f t="shared" si="265"/>
        <v>5.6568542494923806</v>
      </c>
      <c r="W2811">
        <f t="shared" si="266"/>
        <v>6086</v>
      </c>
      <c r="X2811" t="str">
        <f t="shared" si="267"/>
        <v>Mai</v>
      </c>
      <c r="Y2811" t="str">
        <f t="shared" si="268"/>
        <v>Mai</v>
      </c>
      <c r="Z2811">
        <f t="shared" si="269"/>
        <v>3</v>
      </c>
    </row>
    <row r="2812" spans="1:26" x14ac:dyDescent="0.25">
      <c r="A2812">
        <v>2811</v>
      </c>
      <c r="B2812">
        <v>15595388</v>
      </c>
      <c r="C2812" t="s">
        <v>725</v>
      </c>
      <c r="D2812">
        <v>594</v>
      </c>
      <c r="E2812" t="s">
        <v>15</v>
      </c>
      <c r="F2812" t="s">
        <v>16</v>
      </c>
      <c r="G2812">
        <v>30</v>
      </c>
      <c r="H2812">
        <v>10</v>
      </c>
      <c r="I2812">
        <v>0</v>
      </c>
      <c r="J2812">
        <v>2</v>
      </c>
      <c r="K2812">
        <v>1</v>
      </c>
      <c r="L2812">
        <v>1</v>
      </c>
      <c r="M2812">
        <v>124071.71</v>
      </c>
      <c r="N2812">
        <v>0</v>
      </c>
      <c r="P2812">
        <f t="shared" si="264"/>
        <v>0</v>
      </c>
      <c r="Q2812">
        <f t="shared" si="265"/>
        <v>5.4772255750516612</v>
      </c>
      <c r="W2812">
        <f t="shared" si="266"/>
        <v>7134</v>
      </c>
      <c r="X2812" t="str">
        <f t="shared" si="267"/>
        <v>Yeh</v>
      </c>
      <c r="Y2812" t="str">
        <f t="shared" si="268"/>
        <v>Yeh</v>
      </c>
      <c r="Z2812">
        <f t="shared" si="269"/>
        <v>3</v>
      </c>
    </row>
    <row r="2813" spans="1:26" x14ac:dyDescent="0.25">
      <c r="A2813">
        <v>2812</v>
      </c>
      <c r="B2813">
        <v>15699550</v>
      </c>
      <c r="C2813" t="s">
        <v>1260</v>
      </c>
      <c r="D2813">
        <v>695</v>
      </c>
      <c r="E2813" t="s">
        <v>18</v>
      </c>
      <c r="F2813" t="s">
        <v>16</v>
      </c>
      <c r="G2813">
        <v>34</v>
      </c>
      <c r="H2813">
        <v>9</v>
      </c>
      <c r="I2813">
        <v>0</v>
      </c>
      <c r="J2813">
        <v>2</v>
      </c>
      <c r="K2813">
        <v>1</v>
      </c>
      <c r="L2813">
        <v>1</v>
      </c>
      <c r="M2813">
        <v>67502.12</v>
      </c>
      <c r="N2813">
        <v>0</v>
      </c>
      <c r="P2813">
        <f t="shared" si="264"/>
        <v>0</v>
      </c>
      <c r="Q2813">
        <f t="shared" si="265"/>
        <v>5.8309518948453007</v>
      </c>
      <c r="W2813">
        <f t="shared" si="266"/>
        <v>3304</v>
      </c>
      <c r="X2813" t="str">
        <f t="shared" si="267"/>
        <v>Bab</v>
      </c>
      <c r="Y2813" t="str">
        <f t="shared" si="268"/>
        <v>age</v>
      </c>
      <c r="Z2813">
        <f t="shared" si="269"/>
        <v>7</v>
      </c>
    </row>
    <row r="2814" spans="1:26" x14ac:dyDescent="0.25">
      <c r="A2814">
        <v>2813</v>
      </c>
      <c r="B2814">
        <v>15581620</v>
      </c>
      <c r="C2814" t="s">
        <v>370</v>
      </c>
      <c r="D2814">
        <v>597</v>
      </c>
      <c r="E2814" t="s">
        <v>15</v>
      </c>
      <c r="F2814" t="s">
        <v>23</v>
      </c>
      <c r="G2814">
        <v>28</v>
      </c>
      <c r="H2814">
        <v>2</v>
      </c>
      <c r="I2814">
        <v>0</v>
      </c>
      <c r="J2814">
        <v>3</v>
      </c>
      <c r="K2814">
        <v>1</v>
      </c>
      <c r="L2814">
        <v>1</v>
      </c>
      <c r="M2814">
        <v>78707.97</v>
      </c>
      <c r="N2814">
        <v>0</v>
      </c>
      <c r="P2814">
        <f t="shared" si="264"/>
        <v>0</v>
      </c>
      <c r="Q2814">
        <f t="shared" si="265"/>
        <v>5.2915026221291814</v>
      </c>
      <c r="W2814">
        <f t="shared" si="266"/>
        <v>7035</v>
      </c>
      <c r="X2814" t="str">
        <f t="shared" si="267"/>
        <v>Fra</v>
      </c>
      <c r="Y2814" t="str">
        <f t="shared" si="268"/>
        <v>lin</v>
      </c>
      <c r="Z2814">
        <f t="shared" si="269"/>
        <v>8</v>
      </c>
    </row>
    <row r="2815" spans="1:26" x14ac:dyDescent="0.25">
      <c r="A2815">
        <v>2814</v>
      </c>
      <c r="B2815">
        <v>15600934</v>
      </c>
      <c r="C2815" t="s">
        <v>1482</v>
      </c>
      <c r="D2815">
        <v>758</v>
      </c>
      <c r="E2815" t="s">
        <v>15</v>
      </c>
      <c r="F2815" t="s">
        <v>16</v>
      </c>
      <c r="G2815">
        <v>52</v>
      </c>
      <c r="H2815">
        <v>7</v>
      </c>
      <c r="I2815">
        <v>125095.94</v>
      </c>
      <c r="J2815">
        <v>1</v>
      </c>
      <c r="K2815">
        <v>1</v>
      </c>
      <c r="L2815">
        <v>0</v>
      </c>
      <c r="M2815">
        <v>171189.83</v>
      </c>
      <c r="N2815">
        <v>1</v>
      </c>
      <c r="P2815">
        <f t="shared" si="264"/>
        <v>125095.94</v>
      </c>
      <c r="Q2815">
        <f t="shared" si="265"/>
        <v>7.2111025509279782</v>
      </c>
      <c r="W2815">
        <f t="shared" si="266"/>
        <v>1384</v>
      </c>
      <c r="X2815" t="str">
        <f t="shared" si="267"/>
        <v>Ran</v>
      </c>
      <c r="Y2815" t="str">
        <f t="shared" si="268"/>
        <v>ell</v>
      </c>
      <c r="Z2815">
        <f t="shared" si="269"/>
        <v>7</v>
      </c>
    </row>
    <row r="2816" spans="1:26" x14ac:dyDescent="0.25">
      <c r="A2816">
        <v>2815</v>
      </c>
      <c r="B2816">
        <v>15738672</v>
      </c>
      <c r="C2816" t="s">
        <v>468</v>
      </c>
      <c r="D2816">
        <v>737</v>
      </c>
      <c r="E2816" t="s">
        <v>26</v>
      </c>
      <c r="F2816" t="s">
        <v>16</v>
      </c>
      <c r="G2816">
        <v>40</v>
      </c>
      <c r="H2816">
        <v>2</v>
      </c>
      <c r="I2816">
        <v>162485.79999999999</v>
      </c>
      <c r="J2816">
        <v>2</v>
      </c>
      <c r="K2816">
        <v>1</v>
      </c>
      <c r="L2816">
        <v>0</v>
      </c>
      <c r="M2816">
        <v>149381.32</v>
      </c>
      <c r="N2816">
        <v>0</v>
      </c>
      <c r="P2816">
        <f t="shared" si="264"/>
        <v>162485.79999999999</v>
      </c>
      <c r="Q2816">
        <f t="shared" si="265"/>
        <v>6.324555320336759</v>
      </c>
      <c r="W2816">
        <f t="shared" si="266"/>
        <v>1938</v>
      </c>
      <c r="X2816" t="str">
        <f t="shared" si="267"/>
        <v>Pat</v>
      </c>
      <c r="Y2816" t="str">
        <f t="shared" si="268"/>
        <v>son</v>
      </c>
      <c r="Z2816">
        <f t="shared" si="269"/>
        <v>8</v>
      </c>
    </row>
    <row r="2817" spans="1:26" x14ac:dyDescent="0.25">
      <c r="A2817">
        <v>2816</v>
      </c>
      <c r="B2817">
        <v>15721307</v>
      </c>
      <c r="C2817" t="s">
        <v>525</v>
      </c>
      <c r="D2817">
        <v>694</v>
      </c>
      <c r="E2817" t="s">
        <v>26</v>
      </c>
      <c r="F2817" t="s">
        <v>23</v>
      </c>
      <c r="G2817">
        <v>37</v>
      </c>
      <c r="H2817">
        <v>1</v>
      </c>
      <c r="I2817">
        <v>95668.82</v>
      </c>
      <c r="J2817">
        <v>2</v>
      </c>
      <c r="K2817">
        <v>1</v>
      </c>
      <c r="L2817">
        <v>0</v>
      </c>
      <c r="M2817">
        <v>100335.55</v>
      </c>
      <c r="N2817">
        <v>0</v>
      </c>
      <c r="P2817">
        <f t="shared" si="264"/>
        <v>95668.82</v>
      </c>
      <c r="Q2817">
        <f t="shared" si="265"/>
        <v>6.0827625302982193</v>
      </c>
      <c r="W2817">
        <f t="shared" si="266"/>
        <v>3341</v>
      </c>
      <c r="X2817" t="str">
        <f t="shared" si="267"/>
        <v>Pic</v>
      </c>
      <c r="Y2817" t="str">
        <f t="shared" si="268"/>
        <v>ing</v>
      </c>
      <c r="Z2817">
        <f t="shared" si="269"/>
        <v>9</v>
      </c>
    </row>
    <row r="2818" spans="1:26" x14ac:dyDescent="0.25">
      <c r="A2818">
        <v>2817</v>
      </c>
      <c r="B2818">
        <v>15619280</v>
      </c>
      <c r="C2818" t="s">
        <v>401</v>
      </c>
      <c r="D2818">
        <v>683</v>
      </c>
      <c r="E2818" t="s">
        <v>15</v>
      </c>
      <c r="F2818" t="s">
        <v>23</v>
      </c>
      <c r="G2818">
        <v>25</v>
      </c>
      <c r="H2818">
        <v>4</v>
      </c>
      <c r="I2818">
        <v>0</v>
      </c>
      <c r="J2818">
        <v>2</v>
      </c>
      <c r="K2818">
        <v>1</v>
      </c>
      <c r="L2818">
        <v>0</v>
      </c>
      <c r="M2818">
        <v>152698.23999999999</v>
      </c>
      <c r="N2818">
        <v>0</v>
      </c>
      <c r="P2818">
        <f t="shared" ref="P2818:P2881" si="270">ROUND(I2818,2)</f>
        <v>0</v>
      </c>
      <c r="Q2818">
        <f t="shared" ref="Q2818:Q2881" si="271">SQRT(G:G)</f>
        <v>5</v>
      </c>
      <c r="W2818">
        <f t="shared" ref="W2818:W2881" si="272">RANK(D2818,D:D)</f>
        <v>3742</v>
      </c>
      <c r="X2818" t="str">
        <f t="shared" ref="X2818:X2881" si="273">LEFT(C:C,3)</f>
        <v>Usp</v>
      </c>
      <c r="Y2818" t="str">
        <f t="shared" ref="Y2818:Y2881" si="274">RIGHT(C:C,3)</f>
        <v>sky</v>
      </c>
      <c r="Z2818">
        <f t="shared" ref="Z2818:Z2881" si="275">LEN(C:C)</f>
        <v>8</v>
      </c>
    </row>
    <row r="2819" spans="1:26" x14ac:dyDescent="0.25">
      <c r="A2819">
        <v>2818</v>
      </c>
      <c r="B2819">
        <v>15768244</v>
      </c>
      <c r="C2819" t="s">
        <v>445</v>
      </c>
      <c r="D2819">
        <v>538</v>
      </c>
      <c r="E2819" t="s">
        <v>18</v>
      </c>
      <c r="F2819" t="s">
        <v>16</v>
      </c>
      <c r="G2819">
        <v>30</v>
      </c>
      <c r="H2819">
        <v>8</v>
      </c>
      <c r="I2819">
        <v>0</v>
      </c>
      <c r="J2819">
        <v>2</v>
      </c>
      <c r="K2819">
        <v>1</v>
      </c>
      <c r="L2819">
        <v>1</v>
      </c>
      <c r="M2819">
        <v>41192.949999999997</v>
      </c>
      <c r="N2819">
        <v>0</v>
      </c>
      <c r="P2819">
        <f t="shared" si="270"/>
        <v>0</v>
      </c>
      <c r="Q2819">
        <f t="shared" si="271"/>
        <v>5.4772255750516612</v>
      </c>
      <c r="W2819">
        <f t="shared" si="272"/>
        <v>8662</v>
      </c>
      <c r="X2819" t="str">
        <f t="shared" si="273"/>
        <v>Mac</v>
      </c>
      <c r="Y2819" t="str">
        <f t="shared" si="274"/>
        <v>eod</v>
      </c>
      <c r="Z2819">
        <f t="shared" si="275"/>
        <v>7</v>
      </c>
    </row>
    <row r="2820" spans="1:26" x14ac:dyDescent="0.25">
      <c r="A2820">
        <v>2819</v>
      </c>
      <c r="B2820">
        <v>15806837</v>
      </c>
      <c r="C2820" t="s">
        <v>1244</v>
      </c>
      <c r="D2820">
        <v>669</v>
      </c>
      <c r="E2820" t="s">
        <v>15</v>
      </c>
      <c r="F2820" t="s">
        <v>23</v>
      </c>
      <c r="G2820">
        <v>37</v>
      </c>
      <c r="H2820">
        <v>4</v>
      </c>
      <c r="I2820">
        <v>0</v>
      </c>
      <c r="J2820">
        <v>1</v>
      </c>
      <c r="K2820">
        <v>1</v>
      </c>
      <c r="L2820">
        <v>0</v>
      </c>
      <c r="M2820">
        <v>132540.32999999999</v>
      </c>
      <c r="N2820">
        <v>0</v>
      </c>
      <c r="P2820">
        <f t="shared" si="270"/>
        <v>0</v>
      </c>
      <c r="Q2820">
        <f t="shared" si="271"/>
        <v>6.0827625302982193</v>
      </c>
      <c r="W2820">
        <f t="shared" si="272"/>
        <v>4308</v>
      </c>
      <c r="X2820" t="str">
        <f t="shared" si="273"/>
        <v>Nna</v>
      </c>
      <c r="Y2820" t="str">
        <f t="shared" si="274"/>
        <v>ife</v>
      </c>
      <c r="Z2820">
        <f t="shared" si="275"/>
        <v>6</v>
      </c>
    </row>
    <row r="2821" spans="1:26" x14ac:dyDescent="0.25">
      <c r="A2821">
        <v>2820</v>
      </c>
      <c r="B2821">
        <v>15643496</v>
      </c>
      <c r="C2821" t="s">
        <v>1483</v>
      </c>
      <c r="D2821">
        <v>730</v>
      </c>
      <c r="E2821" t="s">
        <v>15</v>
      </c>
      <c r="F2821" t="s">
        <v>16</v>
      </c>
      <c r="G2821">
        <v>34</v>
      </c>
      <c r="H2821">
        <v>5</v>
      </c>
      <c r="I2821">
        <v>74197.38</v>
      </c>
      <c r="J2821">
        <v>2</v>
      </c>
      <c r="K2821">
        <v>1</v>
      </c>
      <c r="L2821">
        <v>0</v>
      </c>
      <c r="M2821">
        <v>96875.520000000004</v>
      </c>
      <c r="N2821">
        <v>0</v>
      </c>
      <c r="P2821">
        <f t="shared" si="270"/>
        <v>74197.38</v>
      </c>
      <c r="Q2821">
        <f t="shared" si="271"/>
        <v>5.8309518948453007</v>
      </c>
      <c r="W2821">
        <f t="shared" si="272"/>
        <v>2119</v>
      </c>
      <c r="X2821" t="str">
        <f t="shared" si="273"/>
        <v>Ran</v>
      </c>
      <c r="Y2821" t="str">
        <f t="shared" si="274"/>
        <v>lph</v>
      </c>
      <c r="Z2821">
        <f t="shared" si="275"/>
        <v>8</v>
      </c>
    </row>
    <row r="2822" spans="1:26" x14ac:dyDescent="0.25">
      <c r="A2822">
        <v>2821</v>
      </c>
      <c r="B2822">
        <v>15813916</v>
      </c>
      <c r="C2822" t="s">
        <v>1466</v>
      </c>
      <c r="D2822">
        <v>622</v>
      </c>
      <c r="E2822" t="s">
        <v>15</v>
      </c>
      <c r="F2822" t="s">
        <v>16</v>
      </c>
      <c r="G2822">
        <v>31</v>
      </c>
      <c r="H2822">
        <v>1</v>
      </c>
      <c r="I2822">
        <v>89688.94</v>
      </c>
      <c r="J2822">
        <v>1</v>
      </c>
      <c r="K2822">
        <v>1</v>
      </c>
      <c r="L2822">
        <v>1</v>
      </c>
      <c r="M2822">
        <v>152305.47</v>
      </c>
      <c r="N2822">
        <v>0</v>
      </c>
      <c r="P2822">
        <f t="shared" si="270"/>
        <v>89688.94</v>
      </c>
      <c r="Q2822">
        <f t="shared" si="271"/>
        <v>5.5677643628300215</v>
      </c>
      <c r="W2822">
        <f t="shared" si="272"/>
        <v>6155</v>
      </c>
      <c r="X2822" t="str">
        <f t="shared" si="273"/>
        <v>Kud</v>
      </c>
      <c r="Y2822" t="str">
        <f t="shared" si="274"/>
        <v>ova</v>
      </c>
      <c r="Z2822">
        <f t="shared" si="275"/>
        <v>11</v>
      </c>
    </row>
    <row r="2823" spans="1:26" x14ac:dyDescent="0.25">
      <c r="A2823">
        <v>2822</v>
      </c>
      <c r="B2823">
        <v>15626385</v>
      </c>
      <c r="C2823" t="s">
        <v>425</v>
      </c>
      <c r="D2823">
        <v>714</v>
      </c>
      <c r="E2823" t="s">
        <v>18</v>
      </c>
      <c r="F2823" t="s">
        <v>16</v>
      </c>
      <c r="G2823">
        <v>33</v>
      </c>
      <c r="H2823">
        <v>10</v>
      </c>
      <c r="I2823">
        <v>103121.33</v>
      </c>
      <c r="J2823">
        <v>2</v>
      </c>
      <c r="K2823">
        <v>1</v>
      </c>
      <c r="L2823">
        <v>1</v>
      </c>
      <c r="M2823">
        <v>49672.01</v>
      </c>
      <c r="N2823">
        <v>0</v>
      </c>
      <c r="P2823">
        <f t="shared" si="270"/>
        <v>103121.33</v>
      </c>
      <c r="Q2823">
        <f t="shared" si="271"/>
        <v>5.7445626465380286</v>
      </c>
      <c r="W2823">
        <f t="shared" si="272"/>
        <v>2590</v>
      </c>
      <c r="X2823" t="str">
        <f t="shared" si="273"/>
        <v>Geo</v>
      </c>
      <c r="Y2823" t="str">
        <f t="shared" si="274"/>
        <v>rge</v>
      </c>
      <c r="Z2823">
        <f t="shared" si="275"/>
        <v>6</v>
      </c>
    </row>
    <row r="2824" spans="1:26" x14ac:dyDescent="0.25">
      <c r="A2824">
        <v>2823</v>
      </c>
      <c r="B2824">
        <v>15603582</v>
      </c>
      <c r="C2824" t="s">
        <v>301</v>
      </c>
      <c r="D2824">
        <v>569</v>
      </c>
      <c r="E2824" t="s">
        <v>18</v>
      </c>
      <c r="F2824" t="s">
        <v>16</v>
      </c>
      <c r="G2824">
        <v>34</v>
      </c>
      <c r="H2824">
        <v>3</v>
      </c>
      <c r="I2824">
        <v>0</v>
      </c>
      <c r="J2824">
        <v>1</v>
      </c>
      <c r="K2824">
        <v>1</v>
      </c>
      <c r="L2824">
        <v>0</v>
      </c>
      <c r="M2824">
        <v>133997.53</v>
      </c>
      <c r="N2824">
        <v>0</v>
      </c>
      <c r="P2824">
        <f t="shared" si="270"/>
        <v>0</v>
      </c>
      <c r="Q2824">
        <f t="shared" si="271"/>
        <v>5.8309518948453007</v>
      </c>
      <c r="W2824">
        <f t="shared" si="272"/>
        <v>7907</v>
      </c>
      <c r="X2824" t="str">
        <f t="shared" si="273"/>
        <v>Rob</v>
      </c>
      <c r="Y2824" t="str">
        <f t="shared" si="274"/>
        <v>son</v>
      </c>
      <c r="Z2824">
        <f t="shared" si="275"/>
        <v>9</v>
      </c>
    </row>
    <row r="2825" spans="1:26" x14ac:dyDescent="0.25">
      <c r="A2825">
        <v>2824</v>
      </c>
      <c r="B2825">
        <v>15764351</v>
      </c>
      <c r="C2825" t="s">
        <v>1214</v>
      </c>
      <c r="D2825">
        <v>668</v>
      </c>
      <c r="E2825" t="s">
        <v>26</v>
      </c>
      <c r="F2825" t="s">
        <v>16</v>
      </c>
      <c r="G2825">
        <v>59</v>
      </c>
      <c r="H2825">
        <v>5</v>
      </c>
      <c r="I2825">
        <v>120170.07</v>
      </c>
      <c r="J2825">
        <v>1</v>
      </c>
      <c r="K2825">
        <v>0</v>
      </c>
      <c r="L2825">
        <v>1</v>
      </c>
      <c r="M2825">
        <v>50454.8</v>
      </c>
      <c r="N2825">
        <v>0</v>
      </c>
      <c r="P2825">
        <f t="shared" si="270"/>
        <v>120170.07</v>
      </c>
      <c r="Q2825">
        <f t="shared" si="271"/>
        <v>7.6811457478686078</v>
      </c>
      <c r="W2825">
        <f t="shared" si="272"/>
        <v>4344</v>
      </c>
      <c r="X2825" t="str">
        <f t="shared" si="273"/>
        <v>Yur</v>
      </c>
      <c r="Y2825" t="str">
        <f t="shared" si="274"/>
        <v>eva</v>
      </c>
      <c r="Z2825">
        <f t="shared" si="275"/>
        <v>7</v>
      </c>
    </row>
    <row r="2826" spans="1:26" x14ac:dyDescent="0.25">
      <c r="A2826">
        <v>2825</v>
      </c>
      <c r="B2826">
        <v>15667938</v>
      </c>
      <c r="C2826" t="s">
        <v>1484</v>
      </c>
      <c r="D2826">
        <v>628</v>
      </c>
      <c r="E2826" t="s">
        <v>15</v>
      </c>
      <c r="F2826" t="s">
        <v>23</v>
      </c>
      <c r="G2826">
        <v>32</v>
      </c>
      <c r="H2826">
        <v>9</v>
      </c>
      <c r="I2826">
        <v>149136.31</v>
      </c>
      <c r="J2826">
        <v>2</v>
      </c>
      <c r="K2826">
        <v>1</v>
      </c>
      <c r="L2826">
        <v>1</v>
      </c>
      <c r="M2826">
        <v>16402.11</v>
      </c>
      <c r="N2826">
        <v>0</v>
      </c>
      <c r="P2826">
        <f t="shared" si="270"/>
        <v>149136.31</v>
      </c>
      <c r="Q2826">
        <f t="shared" si="271"/>
        <v>5.6568542494923806</v>
      </c>
      <c r="W2826">
        <f t="shared" si="272"/>
        <v>5928</v>
      </c>
      <c r="X2826" t="str">
        <f t="shared" si="273"/>
        <v>Hur</v>
      </c>
      <c r="Y2826" t="str">
        <f t="shared" si="274"/>
        <v>rst</v>
      </c>
      <c r="Z2826">
        <f t="shared" si="275"/>
        <v>5</v>
      </c>
    </row>
    <row r="2827" spans="1:26" x14ac:dyDescent="0.25">
      <c r="A2827">
        <v>2826</v>
      </c>
      <c r="B2827">
        <v>15576360</v>
      </c>
      <c r="C2827" t="s">
        <v>263</v>
      </c>
      <c r="D2827">
        <v>600</v>
      </c>
      <c r="E2827" t="s">
        <v>15</v>
      </c>
      <c r="F2827" t="s">
        <v>23</v>
      </c>
      <c r="G2827">
        <v>40</v>
      </c>
      <c r="H2827">
        <v>1</v>
      </c>
      <c r="I2827">
        <v>141136.79</v>
      </c>
      <c r="J2827">
        <v>1</v>
      </c>
      <c r="K2827">
        <v>1</v>
      </c>
      <c r="L2827">
        <v>1</v>
      </c>
      <c r="M2827">
        <v>67803.83</v>
      </c>
      <c r="N2827">
        <v>0</v>
      </c>
      <c r="P2827">
        <f t="shared" si="270"/>
        <v>141136.79</v>
      </c>
      <c r="Q2827">
        <f t="shared" si="271"/>
        <v>6.324555320336759</v>
      </c>
      <c r="W2827">
        <f t="shared" si="272"/>
        <v>6935</v>
      </c>
      <c r="X2827" t="str">
        <f t="shared" si="273"/>
        <v>Ch'</v>
      </c>
      <c r="Y2827" t="str">
        <f t="shared" si="274"/>
        <v>'iu</v>
      </c>
      <c r="Z2827">
        <f t="shared" si="275"/>
        <v>5</v>
      </c>
    </row>
    <row r="2828" spans="1:26" x14ac:dyDescent="0.25">
      <c r="A2828">
        <v>2827</v>
      </c>
      <c r="B2828">
        <v>15628813</v>
      </c>
      <c r="C2828" t="s">
        <v>443</v>
      </c>
      <c r="D2828">
        <v>693</v>
      </c>
      <c r="E2828" t="s">
        <v>15</v>
      </c>
      <c r="F2828" t="s">
        <v>16</v>
      </c>
      <c r="G2828">
        <v>43</v>
      </c>
      <c r="H2828">
        <v>4</v>
      </c>
      <c r="I2828">
        <v>152341.54999999999</v>
      </c>
      <c r="J2828">
        <v>1</v>
      </c>
      <c r="K2828">
        <v>1</v>
      </c>
      <c r="L2828">
        <v>0</v>
      </c>
      <c r="M2828">
        <v>9241.7800000000007</v>
      </c>
      <c r="N2828">
        <v>0</v>
      </c>
      <c r="P2828">
        <f t="shared" si="270"/>
        <v>152341.54999999999</v>
      </c>
      <c r="Q2828">
        <f t="shared" si="271"/>
        <v>6.5574385243020004</v>
      </c>
      <c r="W2828">
        <f t="shared" si="272"/>
        <v>3374</v>
      </c>
      <c r="X2828" t="str">
        <f t="shared" si="273"/>
        <v>Kin</v>
      </c>
      <c r="Y2828" t="str">
        <f t="shared" si="274"/>
        <v>ing</v>
      </c>
      <c r="Z2828">
        <f t="shared" si="275"/>
        <v>4</v>
      </c>
    </row>
    <row r="2829" spans="1:26" x14ac:dyDescent="0.25">
      <c r="A2829">
        <v>2828</v>
      </c>
      <c r="B2829">
        <v>15584190</v>
      </c>
      <c r="C2829" t="s">
        <v>668</v>
      </c>
      <c r="D2829">
        <v>704</v>
      </c>
      <c r="E2829" t="s">
        <v>15</v>
      </c>
      <c r="F2829" t="s">
        <v>23</v>
      </c>
      <c r="G2829">
        <v>36</v>
      </c>
      <c r="H2829">
        <v>7</v>
      </c>
      <c r="I2829">
        <v>120026.98</v>
      </c>
      <c r="J2829">
        <v>2</v>
      </c>
      <c r="K2829">
        <v>0</v>
      </c>
      <c r="L2829">
        <v>1</v>
      </c>
      <c r="M2829">
        <v>100601.73</v>
      </c>
      <c r="N2829">
        <v>0</v>
      </c>
      <c r="P2829">
        <f t="shared" si="270"/>
        <v>120026.98</v>
      </c>
      <c r="Q2829">
        <f t="shared" si="271"/>
        <v>6</v>
      </c>
      <c r="W2829">
        <f t="shared" si="272"/>
        <v>2983</v>
      </c>
      <c r="X2829" t="str">
        <f t="shared" si="273"/>
        <v>Esp</v>
      </c>
      <c r="Y2829" t="str">
        <f t="shared" si="274"/>
        <v>ito</v>
      </c>
      <c r="Z2829">
        <f t="shared" si="275"/>
        <v>8</v>
      </c>
    </row>
    <row r="2830" spans="1:26" x14ac:dyDescent="0.25">
      <c r="A2830">
        <v>2829</v>
      </c>
      <c r="B2830">
        <v>15716449</v>
      </c>
      <c r="C2830" t="s">
        <v>645</v>
      </c>
      <c r="D2830">
        <v>527</v>
      </c>
      <c r="E2830" t="s">
        <v>18</v>
      </c>
      <c r="F2830" t="s">
        <v>23</v>
      </c>
      <c r="G2830">
        <v>33</v>
      </c>
      <c r="H2830">
        <v>9</v>
      </c>
      <c r="I2830">
        <v>132168.28</v>
      </c>
      <c r="J2830">
        <v>1</v>
      </c>
      <c r="K2830">
        <v>0</v>
      </c>
      <c r="L2830">
        <v>0</v>
      </c>
      <c r="M2830">
        <v>98734.15</v>
      </c>
      <c r="N2830">
        <v>0</v>
      </c>
      <c r="P2830">
        <f t="shared" si="270"/>
        <v>132168.28</v>
      </c>
      <c r="Q2830">
        <f t="shared" si="271"/>
        <v>5.7445626465380286</v>
      </c>
      <c r="W2830">
        <f t="shared" si="272"/>
        <v>8888</v>
      </c>
      <c r="X2830" t="str">
        <f t="shared" si="273"/>
        <v>Fra</v>
      </c>
      <c r="Y2830" t="str">
        <f t="shared" si="274"/>
        <v>ser</v>
      </c>
      <c r="Z2830">
        <f t="shared" si="275"/>
        <v>6</v>
      </c>
    </row>
    <row r="2831" spans="1:26" x14ac:dyDescent="0.25">
      <c r="A2831">
        <v>2830</v>
      </c>
      <c r="B2831">
        <v>15759913</v>
      </c>
      <c r="C2831" t="s">
        <v>663</v>
      </c>
      <c r="D2831">
        <v>553</v>
      </c>
      <c r="E2831" t="s">
        <v>26</v>
      </c>
      <c r="F2831" t="s">
        <v>23</v>
      </c>
      <c r="G2831">
        <v>43</v>
      </c>
      <c r="H2831">
        <v>6</v>
      </c>
      <c r="I2831">
        <v>85200.82</v>
      </c>
      <c r="J2831">
        <v>2</v>
      </c>
      <c r="K2831">
        <v>1</v>
      </c>
      <c r="L2831">
        <v>1</v>
      </c>
      <c r="M2831">
        <v>160574.09</v>
      </c>
      <c r="N2831">
        <v>0</v>
      </c>
      <c r="P2831">
        <f t="shared" si="270"/>
        <v>85200.82</v>
      </c>
      <c r="Q2831">
        <f t="shared" si="271"/>
        <v>6.5574385243020004</v>
      </c>
      <c r="W2831">
        <f t="shared" si="272"/>
        <v>8318</v>
      </c>
      <c r="X2831" t="str">
        <f t="shared" si="273"/>
        <v>Tre</v>
      </c>
      <c r="Y2831" t="str">
        <f t="shared" si="274"/>
        <v>ini</v>
      </c>
      <c r="Z2831">
        <f t="shared" si="275"/>
        <v>8</v>
      </c>
    </row>
    <row r="2832" spans="1:26" x14ac:dyDescent="0.25">
      <c r="A2832">
        <v>2831</v>
      </c>
      <c r="B2832">
        <v>15701555</v>
      </c>
      <c r="C2832" t="s">
        <v>591</v>
      </c>
      <c r="D2832">
        <v>575</v>
      </c>
      <c r="E2832" t="s">
        <v>18</v>
      </c>
      <c r="F2832" t="s">
        <v>23</v>
      </c>
      <c r="G2832">
        <v>53</v>
      </c>
      <c r="H2832">
        <v>1</v>
      </c>
      <c r="I2832">
        <v>84903.33</v>
      </c>
      <c r="J2832">
        <v>2</v>
      </c>
      <c r="K2832">
        <v>0</v>
      </c>
      <c r="L2832">
        <v>1</v>
      </c>
      <c r="M2832">
        <v>26015.8</v>
      </c>
      <c r="N2832">
        <v>0</v>
      </c>
      <c r="P2832">
        <f t="shared" si="270"/>
        <v>84903.33</v>
      </c>
      <c r="Q2832">
        <f t="shared" si="271"/>
        <v>7.2801098892805181</v>
      </c>
      <c r="W2832">
        <f t="shared" si="272"/>
        <v>7759</v>
      </c>
      <c r="X2832" t="str">
        <f t="shared" si="273"/>
        <v>Nic</v>
      </c>
      <c r="Y2832" t="str">
        <f t="shared" si="274"/>
        <v>lls</v>
      </c>
      <c r="Z2832">
        <f t="shared" si="275"/>
        <v>8</v>
      </c>
    </row>
    <row r="2833" spans="1:26" x14ac:dyDescent="0.25">
      <c r="A2833">
        <v>2832</v>
      </c>
      <c r="B2833">
        <v>15758482</v>
      </c>
      <c r="C2833" t="s">
        <v>1485</v>
      </c>
      <c r="D2833">
        <v>626</v>
      </c>
      <c r="E2833" t="s">
        <v>15</v>
      </c>
      <c r="F2833" t="s">
        <v>16</v>
      </c>
      <c r="G2833">
        <v>32</v>
      </c>
      <c r="H2833">
        <v>0</v>
      </c>
      <c r="I2833">
        <v>0</v>
      </c>
      <c r="J2833">
        <v>2</v>
      </c>
      <c r="K2833">
        <v>0</v>
      </c>
      <c r="L2833">
        <v>0</v>
      </c>
      <c r="M2833">
        <v>187172.54</v>
      </c>
      <c r="N2833">
        <v>0</v>
      </c>
      <c r="P2833">
        <f t="shared" si="270"/>
        <v>0</v>
      </c>
      <c r="Q2833">
        <f t="shared" si="271"/>
        <v>5.6568542494923806</v>
      </c>
      <c r="W2833">
        <f t="shared" si="272"/>
        <v>6015</v>
      </c>
      <c r="X2833" t="str">
        <f t="shared" si="273"/>
        <v>Mon</v>
      </c>
      <c r="Y2833" t="str">
        <f t="shared" si="274"/>
        <v>lvo</v>
      </c>
      <c r="Z2833">
        <f t="shared" si="275"/>
        <v>8</v>
      </c>
    </row>
    <row r="2834" spans="1:26" x14ac:dyDescent="0.25">
      <c r="A2834">
        <v>2833</v>
      </c>
      <c r="B2834">
        <v>15758171</v>
      </c>
      <c r="C2834" t="s">
        <v>153</v>
      </c>
      <c r="D2834">
        <v>582</v>
      </c>
      <c r="E2834" t="s">
        <v>15</v>
      </c>
      <c r="F2834" t="s">
        <v>23</v>
      </c>
      <c r="G2834">
        <v>20</v>
      </c>
      <c r="H2834">
        <v>4</v>
      </c>
      <c r="I2834">
        <v>0</v>
      </c>
      <c r="J2834">
        <v>1</v>
      </c>
      <c r="K2834">
        <v>1</v>
      </c>
      <c r="L2834">
        <v>1</v>
      </c>
      <c r="M2834">
        <v>55763.66</v>
      </c>
      <c r="N2834">
        <v>0</v>
      </c>
      <c r="P2834">
        <f t="shared" si="270"/>
        <v>0</v>
      </c>
      <c r="Q2834">
        <f t="shared" si="271"/>
        <v>4.4721359549995796</v>
      </c>
      <c r="W2834">
        <f t="shared" si="272"/>
        <v>7543</v>
      </c>
      <c r="X2834" t="str">
        <f t="shared" si="273"/>
        <v>Tie</v>
      </c>
      <c r="Y2834" t="str">
        <f t="shared" si="274"/>
        <v>ien</v>
      </c>
      <c r="Z2834">
        <f t="shared" si="275"/>
        <v>4</v>
      </c>
    </row>
    <row r="2835" spans="1:26" x14ac:dyDescent="0.25">
      <c r="A2835">
        <v>2834</v>
      </c>
      <c r="B2835">
        <v>15680346</v>
      </c>
      <c r="C2835" t="s">
        <v>285</v>
      </c>
      <c r="D2835">
        <v>683</v>
      </c>
      <c r="E2835" t="s">
        <v>18</v>
      </c>
      <c r="F2835" t="s">
        <v>23</v>
      </c>
      <c r="G2835">
        <v>40</v>
      </c>
      <c r="H2835">
        <v>8</v>
      </c>
      <c r="I2835">
        <v>0</v>
      </c>
      <c r="J2835">
        <v>1</v>
      </c>
      <c r="K2835">
        <v>1</v>
      </c>
      <c r="L2835">
        <v>0</v>
      </c>
      <c r="M2835">
        <v>75848.22</v>
      </c>
      <c r="N2835">
        <v>0</v>
      </c>
      <c r="P2835">
        <f t="shared" si="270"/>
        <v>0</v>
      </c>
      <c r="Q2835">
        <f t="shared" si="271"/>
        <v>6.324555320336759</v>
      </c>
      <c r="W2835">
        <f t="shared" si="272"/>
        <v>3742</v>
      </c>
      <c r="X2835" t="str">
        <f t="shared" si="273"/>
        <v>Chu</v>
      </c>
      <c r="Y2835" t="str">
        <f t="shared" si="274"/>
        <v>ang</v>
      </c>
      <c r="Z2835">
        <f t="shared" si="275"/>
        <v>6</v>
      </c>
    </row>
    <row r="2836" spans="1:26" x14ac:dyDescent="0.25">
      <c r="A2836">
        <v>2835</v>
      </c>
      <c r="B2836">
        <v>15649124</v>
      </c>
      <c r="C2836" t="s">
        <v>1104</v>
      </c>
      <c r="D2836">
        <v>850</v>
      </c>
      <c r="E2836" t="s">
        <v>15</v>
      </c>
      <c r="F2836" t="s">
        <v>23</v>
      </c>
      <c r="G2836">
        <v>30</v>
      </c>
      <c r="H2836">
        <v>9</v>
      </c>
      <c r="I2836">
        <v>121535.18</v>
      </c>
      <c r="J2836">
        <v>1</v>
      </c>
      <c r="K2836">
        <v>0</v>
      </c>
      <c r="L2836">
        <v>0</v>
      </c>
      <c r="M2836">
        <v>40313.47</v>
      </c>
      <c r="N2836">
        <v>0</v>
      </c>
      <c r="P2836">
        <f t="shared" si="270"/>
        <v>121535.18</v>
      </c>
      <c r="Q2836">
        <f t="shared" si="271"/>
        <v>5.4772255750516612</v>
      </c>
      <c r="W2836">
        <f t="shared" si="272"/>
        <v>1</v>
      </c>
      <c r="X2836" t="str">
        <f t="shared" si="273"/>
        <v>Fan</v>
      </c>
      <c r="Y2836" t="str">
        <f t="shared" si="274"/>
        <v>ang</v>
      </c>
      <c r="Z2836">
        <f t="shared" si="275"/>
        <v>4</v>
      </c>
    </row>
    <row r="2837" spans="1:26" x14ac:dyDescent="0.25">
      <c r="A2837">
        <v>2836</v>
      </c>
      <c r="B2837">
        <v>15812917</v>
      </c>
      <c r="C2837" t="s">
        <v>1486</v>
      </c>
      <c r="D2837">
        <v>653</v>
      </c>
      <c r="E2837" t="s">
        <v>18</v>
      </c>
      <c r="F2837" t="s">
        <v>23</v>
      </c>
      <c r="G2837">
        <v>35</v>
      </c>
      <c r="H2837">
        <v>6</v>
      </c>
      <c r="I2837">
        <v>116662.96</v>
      </c>
      <c r="J2837">
        <v>2</v>
      </c>
      <c r="K2837">
        <v>1</v>
      </c>
      <c r="L2837">
        <v>1</v>
      </c>
      <c r="M2837">
        <v>23864.21</v>
      </c>
      <c r="N2837">
        <v>0</v>
      </c>
      <c r="P2837">
        <f t="shared" si="270"/>
        <v>116662.96</v>
      </c>
      <c r="Q2837">
        <f t="shared" si="271"/>
        <v>5.9160797830996161</v>
      </c>
      <c r="W2837">
        <f t="shared" si="272"/>
        <v>4929</v>
      </c>
      <c r="X2837" t="str">
        <f t="shared" si="273"/>
        <v>Kos</v>
      </c>
      <c r="Y2837" t="str">
        <f t="shared" si="274"/>
        <v>kwu</v>
      </c>
      <c r="Z2837">
        <f t="shared" si="275"/>
        <v>12</v>
      </c>
    </row>
    <row r="2838" spans="1:26" x14ac:dyDescent="0.25">
      <c r="A2838">
        <v>2837</v>
      </c>
      <c r="B2838">
        <v>15768455</v>
      </c>
      <c r="C2838" t="s">
        <v>45</v>
      </c>
      <c r="D2838">
        <v>679</v>
      </c>
      <c r="E2838" t="s">
        <v>15</v>
      </c>
      <c r="F2838" t="s">
        <v>23</v>
      </c>
      <c r="G2838">
        <v>60</v>
      </c>
      <c r="H2838">
        <v>8</v>
      </c>
      <c r="I2838">
        <v>0</v>
      </c>
      <c r="J2838">
        <v>2</v>
      </c>
      <c r="K2838">
        <v>1</v>
      </c>
      <c r="L2838">
        <v>1</v>
      </c>
      <c r="M2838">
        <v>51380.9</v>
      </c>
      <c r="N2838">
        <v>0</v>
      </c>
      <c r="P2838">
        <f t="shared" si="270"/>
        <v>0</v>
      </c>
      <c r="Q2838">
        <f t="shared" si="271"/>
        <v>7.745966692414834</v>
      </c>
      <c r="W2838">
        <f t="shared" si="272"/>
        <v>3916</v>
      </c>
      <c r="X2838" t="str">
        <f t="shared" si="273"/>
        <v>You</v>
      </c>
      <c r="Y2838" t="str">
        <f t="shared" si="274"/>
        <v>ung</v>
      </c>
      <c r="Z2838">
        <f t="shared" si="275"/>
        <v>5</v>
      </c>
    </row>
    <row r="2839" spans="1:26" x14ac:dyDescent="0.25">
      <c r="A2839">
        <v>2838</v>
      </c>
      <c r="B2839">
        <v>15703059</v>
      </c>
      <c r="C2839" t="s">
        <v>33</v>
      </c>
      <c r="D2839">
        <v>549</v>
      </c>
      <c r="E2839" t="s">
        <v>26</v>
      </c>
      <c r="F2839" t="s">
        <v>16</v>
      </c>
      <c r="G2839">
        <v>49</v>
      </c>
      <c r="H2839">
        <v>6</v>
      </c>
      <c r="I2839">
        <v>124829.16</v>
      </c>
      <c r="J2839">
        <v>1</v>
      </c>
      <c r="K2839">
        <v>0</v>
      </c>
      <c r="L2839">
        <v>1</v>
      </c>
      <c r="M2839">
        <v>93551.360000000001</v>
      </c>
      <c r="N2839">
        <v>0</v>
      </c>
      <c r="P2839">
        <f t="shared" si="270"/>
        <v>124829.16</v>
      </c>
      <c r="Q2839">
        <f t="shared" si="271"/>
        <v>7</v>
      </c>
      <c r="W2839">
        <f t="shared" si="272"/>
        <v>8411</v>
      </c>
      <c r="X2839" t="str">
        <f t="shared" si="273"/>
        <v>Sco</v>
      </c>
      <c r="Y2839" t="str">
        <f t="shared" si="274"/>
        <v>ott</v>
      </c>
      <c r="Z2839">
        <f t="shared" si="275"/>
        <v>5</v>
      </c>
    </row>
    <row r="2840" spans="1:26" x14ac:dyDescent="0.25">
      <c r="A2840">
        <v>2839</v>
      </c>
      <c r="B2840">
        <v>15646196</v>
      </c>
      <c r="C2840" t="s">
        <v>725</v>
      </c>
      <c r="D2840">
        <v>850</v>
      </c>
      <c r="E2840" t="s">
        <v>18</v>
      </c>
      <c r="F2840" t="s">
        <v>16</v>
      </c>
      <c r="G2840">
        <v>36</v>
      </c>
      <c r="H2840">
        <v>2</v>
      </c>
      <c r="I2840">
        <v>155180.56</v>
      </c>
      <c r="J2840">
        <v>2</v>
      </c>
      <c r="K2840">
        <v>0</v>
      </c>
      <c r="L2840">
        <v>0</v>
      </c>
      <c r="M2840">
        <v>169415.54</v>
      </c>
      <c r="N2840">
        <v>0</v>
      </c>
      <c r="P2840">
        <f t="shared" si="270"/>
        <v>155180.56</v>
      </c>
      <c r="Q2840">
        <f t="shared" si="271"/>
        <v>6</v>
      </c>
      <c r="W2840">
        <f t="shared" si="272"/>
        <v>1</v>
      </c>
      <c r="X2840" t="str">
        <f t="shared" si="273"/>
        <v>Yeh</v>
      </c>
      <c r="Y2840" t="str">
        <f t="shared" si="274"/>
        <v>Yeh</v>
      </c>
      <c r="Z2840">
        <f t="shared" si="275"/>
        <v>3</v>
      </c>
    </row>
    <row r="2841" spans="1:26" x14ac:dyDescent="0.25">
      <c r="A2841">
        <v>2840</v>
      </c>
      <c r="B2841">
        <v>15585451</v>
      </c>
      <c r="C2841" t="s">
        <v>1487</v>
      </c>
      <c r="D2841">
        <v>558</v>
      </c>
      <c r="E2841" t="s">
        <v>26</v>
      </c>
      <c r="F2841" t="s">
        <v>16</v>
      </c>
      <c r="G2841">
        <v>32</v>
      </c>
      <c r="H2841">
        <v>1</v>
      </c>
      <c r="I2841">
        <v>108262.87</v>
      </c>
      <c r="J2841">
        <v>1</v>
      </c>
      <c r="K2841">
        <v>1</v>
      </c>
      <c r="L2841">
        <v>1</v>
      </c>
      <c r="M2841">
        <v>6935.31</v>
      </c>
      <c r="N2841">
        <v>0</v>
      </c>
      <c r="P2841">
        <f t="shared" si="270"/>
        <v>108262.87</v>
      </c>
      <c r="Q2841">
        <f t="shared" si="271"/>
        <v>5.6568542494923806</v>
      </c>
      <c r="W2841">
        <f t="shared" si="272"/>
        <v>8177</v>
      </c>
      <c r="X2841" t="str">
        <f t="shared" si="273"/>
        <v>Vig</v>
      </c>
      <c r="Y2841" t="str">
        <f t="shared" si="274"/>
        <v>ano</v>
      </c>
      <c r="Z2841">
        <f t="shared" si="275"/>
        <v>6</v>
      </c>
    </row>
    <row r="2842" spans="1:26" x14ac:dyDescent="0.25">
      <c r="A2842">
        <v>2841</v>
      </c>
      <c r="B2842">
        <v>15714057</v>
      </c>
      <c r="C2842" t="s">
        <v>1488</v>
      </c>
      <c r="D2842">
        <v>528</v>
      </c>
      <c r="E2842" t="s">
        <v>18</v>
      </c>
      <c r="F2842" t="s">
        <v>23</v>
      </c>
      <c r="G2842">
        <v>40</v>
      </c>
      <c r="H2842">
        <v>4</v>
      </c>
      <c r="I2842">
        <v>0</v>
      </c>
      <c r="J2842">
        <v>2</v>
      </c>
      <c r="K2842">
        <v>1</v>
      </c>
      <c r="L2842">
        <v>0</v>
      </c>
      <c r="M2842">
        <v>25399.7</v>
      </c>
      <c r="N2842">
        <v>0</v>
      </c>
      <c r="P2842">
        <f t="shared" si="270"/>
        <v>0</v>
      </c>
      <c r="Q2842">
        <f t="shared" si="271"/>
        <v>6.324555320336759</v>
      </c>
      <c r="W2842">
        <f t="shared" si="272"/>
        <v>8866</v>
      </c>
      <c r="X2842" t="str">
        <f t="shared" si="273"/>
        <v>Win</v>
      </c>
      <c r="Y2842" t="str">
        <f t="shared" si="274"/>
        <v>yne</v>
      </c>
      <c r="Z2842">
        <f t="shared" si="275"/>
        <v>10</v>
      </c>
    </row>
    <row r="2843" spans="1:26" x14ac:dyDescent="0.25">
      <c r="A2843">
        <v>2842</v>
      </c>
      <c r="B2843">
        <v>15748473</v>
      </c>
      <c r="C2843" t="s">
        <v>1489</v>
      </c>
      <c r="D2843">
        <v>801</v>
      </c>
      <c r="E2843" t="s">
        <v>15</v>
      </c>
      <c r="F2843" t="s">
        <v>23</v>
      </c>
      <c r="G2843">
        <v>38</v>
      </c>
      <c r="H2843">
        <v>5</v>
      </c>
      <c r="I2843">
        <v>0</v>
      </c>
      <c r="J2843">
        <v>2</v>
      </c>
      <c r="K2843">
        <v>1</v>
      </c>
      <c r="L2843">
        <v>0</v>
      </c>
      <c r="M2843">
        <v>66256.27</v>
      </c>
      <c r="N2843">
        <v>0</v>
      </c>
      <c r="P2843">
        <f t="shared" si="270"/>
        <v>0</v>
      </c>
      <c r="Q2843">
        <f t="shared" si="271"/>
        <v>6.164414002968976</v>
      </c>
      <c r="W2843">
        <f t="shared" si="272"/>
        <v>639</v>
      </c>
      <c r="X2843" t="str">
        <f t="shared" si="273"/>
        <v>Cur</v>
      </c>
      <c r="Y2843" t="str">
        <f t="shared" si="274"/>
        <v>now</v>
      </c>
      <c r="Z2843">
        <f t="shared" si="275"/>
        <v>6</v>
      </c>
    </row>
    <row r="2844" spans="1:26" x14ac:dyDescent="0.25">
      <c r="A2844">
        <v>2843</v>
      </c>
      <c r="B2844">
        <v>15785782</v>
      </c>
      <c r="C2844" t="s">
        <v>872</v>
      </c>
      <c r="D2844">
        <v>513</v>
      </c>
      <c r="E2844" t="s">
        <v>18</v>
      </c>
      <c r="F2844" t="s">
        <v>23</v>
      </c>
      <c r="G2844">
        <v>48</v>
      </c>
      <c r="H2844">
        <v>2</v>
      </c>
      <c r="I2844">
        <v>0</v>
      </c>
      <c r="J2844">
        <v>1</v>
      </c>
      <c r="K2844">
        <v>1</v>
      </c>
      <c r="L2844">
        <v>1</v>
      </c>
      <c r="M2844">
        <v>114709.13</v>
      </c>
      <c r="N2844">
        <v>1</v>
      </c>
      <c r="P2844">
        <f t="shared" si="270"/>
        <v>0</v>
      </c>
      <c r="Q2844">
        <f t="shared" si="271"/>
        <v>6.9282032302755088</v>
      </c>
      <c r="W2844">
        <f t="shared" si="272"/>
        <v>9149</v>
      </c>
      <c r="X2844" t="str">
        <f t="shared" si="273"/>
        <v>Ugo</v>
      </c>
      <c r="Y2844" t="str">
        <f t="shared" si="274"/>
        <v>nna</v>
      </c>
      <c r="Z2844">
        <f t="shared" si="275"/>
        <v>6</v>
      </c>
    </row>
    <row r="2845" spans="1:26" x14ac:dyDescent="0.25">
      <c r="A2845">
        <v>2844</v>
      </c>
      <c r="B2845">
        <v>15693233</v>
      </c>
      <c r="C2845" t="s">
        <v>1490</v>
      </c>
      <c r="D2845">
        <v>666</v>
      </c>
      <c r="E2845" t="s">
        <v>26</v>
      </c>
      <c r="F2845" t="s">
        <v>23</v>
      </c>
      <c r="G2845">
        <v>38</v>
      </c>
      <c r="H2845">
        <v>6</v>
      </c>
      <c r="I2845">
        <v>99812.88</v>
      </c>
      <c r="J2845">
        <v>2</v>
      </c>
      <c r="K2845">
        <v>1</v>
      </c>
      <c r="L2845">
        <v>1</v>
      </c>
      <c r="M2845">
        <v>158357.97</v>
      </c>
      <c r="N2845">
        <v>0</v>
      </c>
      <c r="P2845">
        <f t="shared" si="270"/>
        <v>99812.88</v>
      </c>
      <c r="Q2845">
        <f t="shared" si="271"/>
        <v>6.164414002968976</v>
      </c>
      <c r="W2845">
        <f t="shared" si="272"/>
        <v>4432</v>
      </c>
      <c r="X2845" t="str">
        <f t="shared" si="273"/>
        <v xml:space="preserve">De </v>
      </c>
      <c r="Y2845" t="str">
        <f t="shared" si="274"/>
        <v>eve</v>
      </c>
      <c r="Z2845">
        <f t="shared" si="275"/>
        <v>8</v>
      </c>
    </row>
    <row r="2846" spans="1:26" x14ac:dyDescent="0.25">
      <c r="A2846">
        <v>2845</v>
      </c>
      <c r="B2846">
        <v>15757521</v>
      </c>
      <c r="C2846" t="s">
        <v>333</v>
      </c>
      <c r="D2846">
        <v>606</v>
      </c>
      <c r="E2846" t="s">
        <v>15</v>
      </c>
      <c r="F2846" t="s">
        <v>23</v>
      </c>
      <c r="G2846">
        <v>35</v>
      </c>
      <c r="H2846">
        <v>2</v>
      </c>
      <c r="I2846">
        <v>132164.26</v>
      </c>
      <c r="J2846">
        <v>1</v>
      </c>
      <c r="K2846">
        <v>0</v>
      </c>
      <c r="L2846">
        <v>1</v>
      </c>
      <c r="M2846">
        <v>164815.59</v>
      </c>
      <c r="N2846">
        <v>0</v>
      </c>
      <c r="P2846">
        <f t="shared" si="270"/>
        <v>132164.26</v>
      </c>
      <c r="Q2846">
        <f t="shared" si="271"/>
        <v>5.9160797830996161</v>
      </c>
      <c r="W2846">
        <f t="shared" si="272"/>
        <v>6717</v>
      </c>
      <c r="X2846" t="str">
        <f t="shared" si="273"/>
        <v>Ric</v>
      </c>
      <c r="Y2846" t="str">
        <f t="shared" si="274"/>
        <v>cci</v>
      </c>
      <c r="Z2846">
        <f t="shared" si="275"/>
        <v>5</v>
      </c>
    </row>
    <row r="2847" spans="1:26" x14ac:dyDescent="0.25">
      <c r="A2847">
        <v>2846</v>
      </c>
      <c r="B2847">
        <v>15812513</v>
      </c>
      <c r="C2847" t="s">
        <v>1244</v>
      </c>
      <c r="D2847">
        <v>599</v>
      </c>
      <c r="E2847" t="s">
        <v>26</v>
      </c>
      <c r="F2847" t="s">
        <v>23</v>
      </c>
      <c r="G2847">
        <v>45</v>
      </c>
      <c r="H2847">
        <v>10</v>
      </c>
      <c r="I2847">
        <v>103583.05</v>
      </c>
      <c r="J2847">
        <v>1</v>
      </c>
      <c r="K2847">
        <v>1</v>
      </c>
      <c r="L2847">
        <v>0</v>
      </c>
      <c r="M2847">
        <v>132127.69</v>
      </c>
      <c r="N2847">
        <v>1</v>
      </c>
      <c r="P2847">
        <f t="shared" si="270"/>
        <v>103583.05</v>
      </c>
      <c r="Q2847">
        <f t="shared" si="271"/>
        <v>6.7082039324993694</v>
      </c>
      <c r="W2847">
        <f t="shared" si="272"/>
        <v>6967</v>
      </c>
      <c r="X2847" t="str">
        <f t="shared" si="273"/>
        <v>Nna</v>
      </c>
      <c r="Y2847" t="str">
        <f t="shared" si="274"/>
        <v>ife</v>
      </c>
      <c r="Z2847">
        <f t="shared" si="275"/>
        <v>6</v>
      </c>
    </row>
    <row r="2848" spans="1:26" x14ac:dyDescent="0.25">
      <c r="A2848">
        <v>2847</v>
      </c>
      <c r="B2848">
        <v>15674950</v>
      </c>
      <c r="C2848" t="s">
        <v>1491</v>
      </c>
      <c r="D2848">
        <v>544</v>
      </c>
      <c r="E2848" t="s">
        <v>26</v>
      </c>
      <c r="F2848" t="s">
        <v>23</v>
      </c>
      <c r="G2848">
        <v>39</v>
      </c>
      <c r="H2848">
        <v>4</v>
      </c>
      <c r="I2848">
        <v>142406.43</v>
      </c>
      <c r="J2848">
        <v>2</v>
      </c>
      <c r="K2848">
        <v>1</v>
      </c>
      <c r="L2848">
        <v>0</v>
      </c>
      <c r="M2848">
        <v>146637.45000000001</v>
      </c>
      <c r="N2848">
        <v>0</v>
      </c>
      <c r="P2848">
        <f t="shared" si="270"/>
        <v>142406.43</v>
      </c>
      <c r="Q2848">
        <f t="shared" si="271"/>
        <v>6.2449979983983983</v>
      </c>
      <c r="W2848">
        <f t="shared" si="272"/>
        <v>8520</v>
      </c>
      <c r="X2848" t="str">
        <f t="shared" si="273"/>
        <v>Ebe</v>
      </c>
      <c r="Y2848" t="str">
        <f t="shared" si="274"/>
        <v>kwu</v>
      </c>
      <c r="Z2848">
        <f t="shared" si="275"/>
        <v>11</v>
      </c>
    </row>
    <row r="2849" spans="1:26" x14ac:dyDescent="0.25">
      <c r="A2849">
        <v>2848</v>
      </c>
      <c r="B2849">
        <v>15678572</v>
      </c>
      <c r="C2849" t="s">
        <v>1492</v>
      </c>
      <c r="D2849">
        <v>529</v>
      </c>
      <c r="E2849" t="s">
        <v>18</v>
      </c>
      <c r="F2849" t="s">
        <v>23</v>
      </c>
      <c r="G2849">
        <v>38</v>
      </c>
      <c r="H2849">
        <v>7</v>
      </c>
      <c r="I2849">
        <v>99842.5</v>
      </c>
      <c r="J2849">
        <v>2</v>
      </c>
      <c r="K2849">
        <v>1</v>
      </c>
      <c r="L2849">
        <v>0</v>
      </c>
      <c r="M2849">
        <v>90256.06</v>
      </c>
      <c r="N2849">
        <v>1</v>
      </c>
      <c r="P2849">
        <f t="shared" si="270"/>
        <v>99842.5</v>
      </c>
      <c r="Q2849">
        <f t="shared" si="271"/>
        <v>6.164414002968976</v>
      </c>
      <c r="W2849">
        <f t="shared" si="272"/>
        <v>8836</v>
      </c>
      <c r="X2849" t="str">
        <f t="shared" si="273"/>
        <v>Kea</v>
      </c>
      <c r="Y2849" t="str">
        <f t="shared" si="274"/>
        <v>ing</v>
      </c>
      <c r="Z2849">
        <f t="shared" si="275"/>
        <v>7</v>
      </c>
    </row>
    <row r="2850" spans="1:26" x14ac:dyDescent="0.25">
      <c r="A2850">
        <v>2849</v>
      </c>
      <c r="B2850">
        <v>15713608</v>
      </c>
      <c r="C2850" t="s">
        <v>943</v>
      </c>
      <c r="D2850">
        <v>850</v>
      </c>
      <c r="E2850" t="s">
        <v>15</v>
      </c>
      <c r="F2850" t="s">
        <v>16</v>
      </c>
      <c r="G2850">
        <v>41</v>
      </c>
      <c r="H2850">
        <v>5</v>
      </c>
      <c r="I2850">
        <v>0</v>
      </c>
      <c r="J2850">
        <v>2</v>
      </c>
      <c r="K2850">
        <v>1</v>
      </c>
      <c r="L2850">
        <v>1</v>
      </c>
      <c r="M2850">
        <v>34827.43</v>
      </c>
      <c r="N2850">
        <v>0</v>
      </c>
      <c r="P2850">
        <f t="shared" si="270"/>
        <v>0</v>
      </c>
      <c r="Q2850">
        <f t="shared" si="271"/>
        <v>6.4031242374328485</v>
      </c>
      <c r="W2850">
        <f t="shared" si="272"/>
        <v>1</v>
      </c>
      <c r="X2850" t="str">
        <f t="shared" si="273"/>
        <v>Tua</v>
      </c>
      <c r="Y2850" t="str">
        <f t="shared" si="274"/>
        <v>uan</v>
      </c>
      <c r="Z2850">
        <f t="shared" si="275"/>
        <v>4</v>
      </c>
    </row>
    <row r="2851" spans="1:26" x14ac:dyDescent="0.25">
      <c r="A2851">
        <v>2850</v>
      </c>
      <c r="B2851">
        <v>15579262</v>
      </c>
      <c r="C2851" t="s">
        <v>1493</v>
      </c>
      <c r="D2851">
        <v>497</v>
      </c>
      <c r="E2851" t="s">
        <v>15</v>
      </c>
      <c r="F2851" t="s">
        <v>23</v>
      </c>
      <c r="G2851">
        <v>41</v>
      </c>
      <c r="H2851">
        <v>9</v>
      </c>
      <c r="I2851">
        <v>0</v>
      </c>
      <c r="J2851">
        <v>1</v>
      </c>
      <c r="K2851">
        <v>0</v>
      </c>
      <c r="L2851">
        <v>0</v>
      </c>
      <c r="M2851">
        <v>22074.48</v>
      </c>
      <c r="N2851">
        <v>0</v>
      </c>
      <c r="P2851">
        <f t="shared" si="270"/>
        <v>0</v>
      </c>
      <c r="Q2851">
        <f t="shared" si="271"/>
        <v>6.4031242374328485</v>
      </c>
      <c r="W2851">
        <f t="shared" si="272"/>
        <v>9401</v>
      </c>
      <c r="X2851" t="str">
        <f t="shared" si="273"/>
        <v>She</v>
      </c>
      <c r="Y2851" t="str">
        <f t="shared" si="274"/>
        <v>ton</v>
      </c>
      <c r="Z2851">
        <f t="shared" si="275"/>
        <v>9</v>
      </c>
    </row>
    <row r="2852" spans="1:26" x14ac:dyDescent="0.25">
      <c r="A2852">
        <v>2851</v>
      </c>
      <c r="B2852">
        <v>15610426</v>
      </c>
      <c r="C2852" t="s">
        <v>153</v>
      </c>
      <c r="D2852">
        <v>764</v>
      </c>
      <c r="E2852" t="s">
        <v>15</v>
      </c>
      <c r="F2852" t="s">
        <v>16</v>
      </c>
      <c r="G2852">
        <v>39</v>
      </c>
      <c r="H2852">
        <v>5</v>
      </c>
      <c r="I2852">
        <v>81042.42</v>
      </c>
      <c r="J2852">
        <v>1</v>
      </c>
      <c r="K2852">
        <v>0</v>
      </c>
      <c r="L2852">
        <v>1</v>
      </c>
      <c r="M2852">
        <v>109805.17</v>
      </c>
      <c r="N2852">
        <v>0</v>
      </c>
      <c r="P2852">
        <f t="shared" si="270"/>
        <v>81042.42</v>
      </c>
      <c r="Q2852">
        <f t="shared" si="271"/>
        <v>6.2449979983983983</v>
      </c>
      <c r="W2852">
        <f t="shared" si="272"/>
        <v>1272</v>
      </c>
      <c r="X2852" t="str">
        <f t="shared" si="273"/>
        <v>Tie</v>
      </c>
      <c r="Y2852" t="str">
        <f t="shared" si="274"/>
        <v>ien</v>
      </c>
      <c r="Z2852">
        <f t="shared" si="275"/>
        <v>4</v>
      </c>
    </row>
    <row r="2853" spans="1:26" x14ac:dyDescent="0.25">
      <c r="A2853">
        <v>2852</v>
      </c>
      <c r="B2853">
        <v>15776454</v>
      </c>
      <c r="C2853" t="s">
        <v>782</v>
      </c>
      <c r="D2853">
        <v>603</v>
      </c>
      <c r="E2853" t="s">
        <v>15</v>
      </c>
      <c r="F2853" t="s">
        <v>16</v>
      </c>
      <c r="G2853">
        <v>48</v>
      </c>
      <c r="H2853">
        <v>5</v>
      </c>
      <c r="I2853">
        <v>0</v>
      </c>
      <c r="J2853">
        <v>1</v>
      </c>
      <c r="K2853">
        <v>1</v>
      </c>
      <c r="L2853">
        <v>0</v>
      </c>
      <c r="M2853">
        <v>100478.6</v>
      </c>
      <c r="N2853">
        <v>1</v>
      </c>
      <c r="P2853">
        <f t="shared" si="270"/>
        <v>0</v>
      </c>
      <c r="Q2853">
        <f t="shared" si="271"/>
        <v>6.9282032302755088</v>
      </c>
      <c r="W2853">
        <f t="shared" si="272"/>
        <v>6828</v>
      </c>
      <c r="X2853" t="str">
        <f t="shared" si="273"/>
        <v>Ham</v>
      </c>
      <c r="Y2853" t="str">
        <f t="shared" si="274"/>
        <v>ton</v>
      </c>
      <c r="Z2853">
        <f t="shared" si="275"/>
        <v>8</v>
      </c>
    </row>
    <row r="2854" spans="1:26" x14ac:dyDescent="0.25">
      <c r="A2854">
        <v>2853</v>
      </c>
      <c r="B2854">
        <v>15771483</v>
      </c>
      <c r="C2854" t="s">
        <v>1494</v>
      </c>
      <c r="D2854">
        <v>609</v>
      </c>
      <c r="E2854" t="s">
        <v>15</v>
      </c>
      <c r="F2854" t="s">
        <v>23</v>
      </c>
      <c r="G2854">
        <v>40</v>
      </c>
      <c r="H2854">
        <v>6</v>
      </c>
      <c r="I2854">
        <v>0</v>
      </c>
      <c r="J2854">
        <v>2</v>
      </c>
      <c r="K2854">
        <v>1</v>
      </c>
      <c r="L2854">
        <v>1</v>
      </c>
      <c r="M2854">
        <v>97416.34</v>
      </c>
      <c r="N2854">
        <v>0</v>
      </c>
      <c r="P2854">
        <f t="shared" si="270"/>
        <v>0</v>
      </c>
      <c r="Q2854">
        <f t="shared" si="271"/>
        <v>6.324555320336759</v>
      </c>
      <c r="W2854">
        <f t="shared" si="272"/>
        <v>6608</v>
      </c>
      <c r="X2854" t="str">
        <f t="shared" si="273"/>
        <v>Arn</v>
      </c>
      <c r="Y2854" t="str">
        <f t="shared" si="274"/>
        <v>old</v>
      </c>
      <c r="Z2854">
        <f t="shared" si="275"/>
        <v>6</v>
      </c>
    </row>
    <row r="2855" spans="1:26" x14ac:dyDescent="0.25">
      <c r="A2855">
        <v>2854</v>
      </c>
      <c r="B2855">
        <v>15648489</v>
      </c>
      <c r="C2855" t="s">
        <v>182</v>
      </c>
      <c r="D2855">
        <v>487</v>
      </c>
      <c r="E2855" t="s">
        <v>15</v>
      </c>
      <c r="F2855" t="s">
        <v>23</v>
      </c>
      <c r="G2855">
        <v>53</v>
      </c>
      <c r="H2855">
        <v>4</v>
      </c>
      <c r="I2855">
        <v>199689.49</v>
      </c>
      <c r="J2855">
        <v>1</v>
      </c>
      <c r="K2855">
        <v>1</v>
      </c>
      <c r="L2855">
        <v>1</v>
      </c>
      <c r="M2855">
        <v>24207.86</v>
      </c>
      <c r="N2855">
        <v>1</v>
      </c>
      <c r="P2855">
        <f t="shared" si="270"/>
        <v>199689.49</v>
      </c>
      <c r="Q2855">
        <f t="shared" si="271"/>
        <v>7.2801098892805181</v>
      </c>
      <c r="W2855">
        <f t="shared" si="272"/>
        <v>9521</v>
      </c>
      <c r="X2855" t="str">
        <f t="shared" si="273"/>
        <v>Tin</v>
      </c>
      <c r="Y2855" t="str">
        <f t="shared" si="274"/>
        <v>ing</v>
      </c>
      <c r="Z2855">
        <f t="shared" si="275"/>
        <v>4</v>
      </c>
    </row>
    <row r="2856" spans="1:26" x14ac:dyDescent="0.25">
      <c r="A2856">
        <v>2855</v>
      </c>
      <c r="B2856">
        <v>15646609</v>
      </c>
      <c r="C2856" t="s">
        <v>1495</v>
      </c>
      <c r="D2856">
        <v>748</v>
      </c>
      <c r="E2856" t="s">
        <v>15</v>
      </c>
      <c r="F2856" t="s">
        <v>23</v>
      </c>
      <c r="G2856">
        <v>33</v>
      </c>
      <c r="H2856">
        <v>1</v>
      </c>
      <c r="I2856">
        <v>142645.43</v>
      </c>
      <c r="J2856">
        <v>1</v>
      </c>
      <c r="K2856">
        <v>0</v>
      </c>
      <c r="L2856">
        <v>0</v>
      </c>
      <c r="M2856">
        <v>69132.66</v>
      </c>
      <c r="N2856">
        <v>0</v>
      </c>
      <c r="P2856">
        <f t="shared" si="270"/>
        <v>142645.43</v>
      </c>
      <c r="Q2856">
        <f t="shared" si="271"/>
        <v>5.7445626465380286</v>
      </c>
      <c r="W2856">
        <f t="shared" si="272"/>
        <v>1654</v>
      </c>
      <c r="X2856" t="str">
        <f t="shared" si="273"/>
        <v>Cha</v>
      </c>
      <c r="Y2856" t="str">
        <f t="shared" si="274"/>
        <v>hao</v>
      </c>
      <c r="Z2856">
        <f t="shared" si="275"/>
        <v>4</v>
      </c>
    </row>
    <row r="2857" spans="1:26" x14ac:dyDescent="0.25">
      <c r="A2857">
        <v>2856</v>
      </c>
      <c r="B2857">
        <v>15693203</v>
      </c>
      <c r="C2857" t="s">
        <v>1443</v>
      </c>
      <c r="D2857">
        <v>710</v>
      </c>
      <c r="E2857" t="s">
        <v>18</v>
      </c>
      <c r="F2857" t="s">
        <v>16</v>
      </c>
      <c r="G2857">
        <v>75</v>
      </c>
      <c r="H2857">
        <v>5</v>
      </c>
      <c r="I2857">
        <v>0</v>
      </c>
      <c r="J2857">
        <v>2</v>
      </c>
      <c r="K2857">
        <v>1</v>
      </c>
      <c r="L2857">
        <v>1</v>
      </c>
      <c r="M2857">
        <v>9376.89</v>
      </c>
      <c r="N2857">
        <v>0</v>
      </c>
      <c r="P2857">
        <f t="shared" si="270"/>
        <v>0</v>
      </c>
      <c r="Q2857">
        <f t="shared" si="271"/>
        <v>8.6602540378443873</v>
      </c>
      <c r="W2857">
        <f t="shared" si="272"/>
        <v>2741</v>
      </c>
      <c r="X2857" t="str">
        <f t="shared" si="273"/>
        <v>Pow</v>
      </c>
      <c r="Y2857" t="str">
        <f t="shared" si="274"/>
        <v>ell</v>
      </c>
      <c r="Z2857">
        <f t="shared" si="275"/>
        <v>6</v>
      </c>
    </row>
    <row r="2858" spans="1:26" x14ac:dyDescent="0.25">
      <c r="A2858">
        <v>2857</v>
      </c>
      <c r="B2858">
        <v>15813067</v>
      </c>
      <c r="C2858" t="s">
        <v>847</v>
      </c>
      <c r="D2858">
        <v>432</v>
      </c>
      <c r="E2858" t="s">
        <v>26</v>
      </c>
      <c r="F2858" t="s">
        <v>16</v>
      </c>
      <c r="G2858">
        <v>45</v>
      </c>
      <c r="H2858">
        <v>3</v>
      </c>
      <c r="I2858">
        <v>110219.14</v>
      </c>
      <c r="J2858">
        <v>1</v>
      </c>
      <c r="K2858">
        <v>1</v>
      </c>
      <c r="L2858">
        <v>0</v>
      </c>
      <c r="M2858">
        <v>43046.7</v>
      </c>
      <c r="N2858">
        <v>1</v>
      </c>
      <c r="P2858">
        <f t="shared" si="270"/>
        <v>110219.14</v>
      </c>
      <c r="Q2858">
        <f t="shared" si="271"/>
        <v>6.7082039324993694</v>
      </c>
      <c r="W2858">
        <f t="shared" si="272"/>
        <v>9897</v>
      </c>
      <c r="X2858" t="str">
        <f t="shared" si="273"/>
        <v>Wil</v>
      </c>
      <c r="Y2858" t="str">
        <f t="shared" si="274"/>
        <v>ams</v>
      </c>
      <c r="Z2858">
        <f t="shared" si="275"/>
        <v>8</v>
      </c>
    </row>
    <row r="2859" spans="1:26" x14ac:dyDescent="0.25">
      <c r="A2859">
        <v>2858</v>
      </c>
      <c r="B2859">
        <v>15769829</v>
      </c>
      <c r="C2859" t="s">
        <v>360</v>
      </c>
      <c r="D2859">
        <v>534</v>
      </c>
      <c r="E2859" t="s">
        <v>18</v>
      </c>
      <c r="F2859" t="s">
        <v>23</v>
      </c>
      <c r="G2859">
        <v>51</v>
      </c>
      <c r="H2859">
        <v>3</v>
      </c>
      <c r="I2859">
        <v>0</v>
      </c>
      <c r="J2859">
        <v>2</v>
      </c>
      <c r="K2859">
        <v>0</v>
      </c>
      <c r="L2859">
        <v>1</v>
      </c>
      <c r="M2859">
        <v>20856.310000000001</v>
      </c>
      <c r="N2859">
        <v>0</v>
      </c>
      <c r="P2859">
        <f t="shared" si="270"/>
        <v>0</v>
      </c>
      <c r="Q2859">
        <f t="shared" si="271"/>
        <v>7.1414284285428504</v>
      </c>
      <c r="W2859">
        <f t="shared" si="272"/>
        <v>8753</v>
      </c>
      <c r="X2859" t="str">
        <f t="shared" si="273"/>
        <v>Che</v>
      </c>
      <c r="Y2859" t="str">
        <f t="shared" si="274"/>
        <v>eng</v>
      </c>
      <c r="Z2859">
        <f t="shared" si="275"/>
        <v>5</v>
      </c>
    </row>
    <row r="2860" spans="1:26" x14ac:dyDescent="0.25">
      <c r="A2860">
        <v>2859</v>
      </c>
      <c r="B2860">
        <v>15662434</v>
      </c>
      <c r="C2860" t="s">
        <v>1496</v>
      </c>
      <c r="D2860">
        <v>607</v>
      </c>
      <c r="E2860" t="s">
        <v>15</v>
      </c>
      <c r="F2860" t="s">
        <v>23</v>
      </c>
      <c r="G2860">
        <v>25</v>
      </c>
      <c r="H2860">
        <v>3</v>
      </c>
      <c r="I2860">
        <v>0</v>
      </c>
      <c r="J2860">
        <v>2</v>
      </c>
      <c r="K2860">
        <v>0</v>
      </c>
      <c r="L2860">
        <v>0</v>
      </c>
      <c r="M2860">
        <v>187048.72</v>
      </c>
      <c r="N2860">
        <v>0</v>
      </c>
      <c r="P2860">
        <f t="shared" si="270"/>
        <v>0</v>
      </c>
      <c r="Q2860">
        <f t="shared" si="271"/>
        <v>5</v>
      </c>
      <c r="W2860">
        <f t="shared" si="272"/>
        <v>6681</v>
      </c>
      <c r="X2860" t="str">
        <f t="shared" si="273"/>
        <v>Zhd</v>
      </c>
      <c r="Y2860" t="str">
        <f t="shared" si="274"/>
        <v>ova</v>
      </c>
      <c r="Z2860">
        <f t="shared" si="275"/>
        <v>8</v>
      </c>
    </row>
    <row r="2861" spans="1:26" x14ac:dyDescent="0.25">
      <c r="A2861">
        <v>2860</v>
      </c>
      <c r="B2861">
        <v>15773503</v>
      </c>
      <c r="C2861" t="s">
        <v>195</v>
      </c>
      <c r="D2861">
        <v>551</v>
      </c>
      <c r="E2861" t="s">
        <v>18</v>
      </c>
      <c r="F2861" t="s">
        <v>23</v>
      </c>
      <c r="G2861">
        <v>32</v>
      </c>
      <c r="H2861">
        <v>4</v>
      </c>
      <c r="I2861">
        <v>0</v>
      </c>
      <c r="J2861">
        <v>2</v>
      </c>
      <c r="K2861">
        <v>1</v>
      </c>
      <c r="L2861">
        <v>0</v>
      </c>
      <c r="M2861">
        <v>53420.53</v>
      </c>
      <c r="N2861">
        <v>0</v>
      </c>
      <c r="P2861">
        <f t="shared" si="270"/>
        <v>0</v>
      </c>
      <c r="Q2861">
        <f t="shared" si="271"/>
        <v>5.6568542494923806</v>
      </c>
      <c r="W2861">
        <f t="shared" si="272"/>
        <v>8359</v>
      </c>
      <c r="X2861" t="str">
        <f t="shared" si="273"/>
        <v>Tsa</v>
      </c>
      <c r="Y2861" t="str">
        <f t="shared" si="274"/>
        <v>sai</v>
      </c>
      <c r="Z2861">
        <f t="shared" si="275"/>
        <v>4</v>
      </c>
    </row>
    <row r="2862" spans="1:26" x14ac:dyDescent="0.25">
      <c r="A2862">
        <v>2861</v>
      </c>
      <c r="B2862">
        <v>15705890</v>
      </c>
      <c r="C2862" t="s">
        <v>970</v>
      </c>
      <c r="D2862">
        <v>674</v>
      </c>
      <c r="E2862" t="s">
        <v>15</v>
      </c>
      <c r="F2862" t="s">
        <v>23</v>
      </c>
      <c r="G2862">
        <v>45</v>
      </c>
      <c r="H2862">
        <v>7</v>
      </c>
      <c r="I2862">
        <v>142072.01999999999</v>
      </c>
      <c r="J2862">
        <v>1</v>
      </c>
      <c r="K2862">
        <v>1</v>
      </c>
      <c r="L2862">
        <v>0</v>
      </c>
      <c r="M2862">
        <v>37013.29</v>
      </c>
      <c r="N2862">
        <v>0</v>
      </c>
      <c r="P2862">
        <f t="shared" si="270"/>
        <v>142072.01999999999</v>
      </c>
      <c r="Q2862">
        <f t="shared" si="271"/>
        <v>6.7082039324993694</v>
      </c>
      <c r="W2862">
        <f t="shared" si="272"/>
        <v>4132</v>
      </c>
      <c r="X2862" t="str">
        <f t="shared" si="273"/>
        <v>Neb</v>
      </c>
      <c r="Y2862" t="str">
        <f t="shared" si="274"/>
        <v>kwu</v>
      </c>
      <c r="Z2862">
        <f t="shared" si="275"/>
        <v>10</v>
      </c>
    </row>
    <row r="2863" spans="1:26" x14ac:dyDescent="0.25">
      <c r="A2863">
        <v>2862</v>
      </c>
      <c r="B2863">
        <v>15711398</v>
      </c>
      <c r="C2863" t="s">
        <v>1497</v>
      </c>
      <c r="D2863">
        <v>525</v>
      </c>
      <c r="E2863" t="s">
        <v>15</v>
      </c>
      <c r="F2863" t="s">
        <v>16</v>
      </c>
      <c r="G2863">
        <v>25</v>
      </c>
      <c r="H2863">
        <v>6</v>
      </c>
      <c r="I2863">
        <v>0</v>
      </c>
      <c r="J2863">
        <v>2</v>
      </c>
      <c r="K2863">
        <v>1</v>
      </c>
      <c r="L2863">
        <v>0</v>
      </c>
      <c r="M2863">
        <v>89566.64</v>
      </c>
      <c r="N2863">
        <v>0</v>
      </c>
      <c r="P2863">
        <f t="shared" si="270"/>
        <v>0</v>
      </c>
      <c r="Q2863">
        <f t="shared" si="271"/>
        <v>5</v>
      </c>
      <c r="W2863">
        <f t="shared" si="272"/>
        <v>8931</v>
      </c>
      <c r="X2863" t="str">
        <f t="shared" si="273"/>
        <v>Fet</v>
      </c>
      <c r="Y2863" t="str">
        <f t="shared" si="274"/>
        <v>ugh</v>
      </c>
      <c r="Z2863">
        <f t="shared" si="275"/>
        <v>15</v>
      </c>
    </row>
    <row r="2864" spans="1:26" x14ac:dyDescent="0.25">
      <c r="A2864">
        <v>2863</v>
      </c>
      <c r="B2864">
        <v>15752375</v>
      </c>
      <c r="C2864" t="s">
        <v>976</v>
      </c>
      <c r="D2864">
        <v>645</v>
      </c>
      <c r="E2864" t="s">
        <v>26</v>
      </c>
      <c r="F2864" t="s">
        <v>23</v>
      </c>
      <c r="G2864">
        <v>33</v>
      </c>
      <c r="H2864">
        <v>8</v>
      </c>
      <c r="I2864">
        <v>149564.60999999999</v>
      </c>
      <c r="J2864">
        <v>1</v>
      </c>
      <c r="K2864">
        <v>0</v>
      </c>
      <c r="L2864">
        <v>0</v>
      </c>
      <c r="M2864">
        <v>149913.84</v>
      </c>
      <c r="N2864">
        <v>0</v>
      </c>
      <c r="P2864">
        <f t="shared" si="270"/>
        <v>149564.60999999999</v>
      </c>
      <c r="Q2864">
        <f t="shared" si="271"/>
        <v>5.7445626465380286</v>
      </c>
      <c r="W2864">
        <f t="shared" si="272"/>
        <v>5260</v>
      </c>
      <c r="X2864" t="str">
        <f t="shared" si="273"/>
        <v>Oji</v>
      </c>
      <c r="Y2864" t="str">
        <f t="shared" si="274"/>
        <v>for</v>
      </c>
      <c r="Z2864">
        <f t="shared" si="275"/>
        <v>7</v>
      </c>
    </row>
    <row r="2865" spans="1:26" x14ac:dyDescent="0.25">
      <c r="A2865">
        <v>2864</v>
      </c>
      <c r="B2865">
        <v>15659175</v>
      </c>
      <c r="C2865" t="s">
        <v>1498</v>
      </c>
      <c r="D2865">
        <v>755</v>
      </c>
      <c r="E2865" t="s">
        <v>15</v>
      </c>
      <c r="F2865" t="s">
        <v>16</v>
      </c>
      <c r="G2865">
        <v>43</v>
      </c>
      <c r="H2865">
        <v>9</v>
      </c>
      <c r="I2865">
        <v>0</v>
      </c>
      <c r="J2865">
        <v>2</v>
      </c>
      <c r="K2865">
        <v>1</v>
      </c>
      <c r="L2865">
        <v>0</v>
      </c>
      <c r="M2865">
        <v>18066.689999999999</v>
      </c>
      <c r="N2865">
        <v>0</v>
      </c>
      <c r="P2865">
        <f t="shared" si="270"/>
        <v>0</v>
      </c>
      <c r="Q2865">
        <f t="shared" si="271"/>
        <v>6.5574385243020004</v>
      </c>
      <c r="W2865">
        <f t="shared" si="272"/>
        <v>1471</v>
      </c>
      <c r="X2865" t="str">
        <f t="shared" si="273"/>
        <v>Sev</v>
      </c>
      <c r="Y2865" t="str">
        <f t="shared" si="274"/>
        <v>son</v>
      </c>
      <c r="Z2865">
        <f t="shared" si="275"/>
        <v>8</v>
      </c>
    </row>
    <row r="2866" spans="1:26" x14ac:dyDescent="0.25">
      <c r="A2866">
        <v>2865</v>
      </c>
      <c r="B2866">
        <v>15597033</v>
      </c>
      <c r="C2866" t="s">
        <v>1499</v>
      </c>
      <c r="D2866">
        <v>708</v>
      </c>
      <c r="E2866" t="s">
        <v>26</v>
      </c>
      <c r="F2866" t="s">
        <v>23</v>
      </c>
      <c r="G2866">
        <v>37</v>
      </c>
      <c r="H2866">
        <v>8</v>
      </c>
      <c r="I2866">
        <v>153366.13</v>
      </c>
      <c r="J2866">
        <v>1</v>
      </c>
      <c r="K2866">
        <v>1</v>
      </c>
      <c r="L2866">
        <v>1</v>
      </c>
      <c r="M2866">
        <v>26912.34</v>
      </c>
      <c r="N2866">
        <v>0</v>
      </c>
      <c r="P2866">
        <f t="shared" si="270"/>
        <v>153366.13</v>
      </c>
      <c r="Q2866">
        <f t="shared" si="271"/>
        <v>6.0827625302982193</v>
      </c>
      <c r="W2866">
        <f t="shared" si="272"/>
        <v>2822</v>
      </c>
      <c r="X2866" t="str">
        <f t="shared" si="273"/>
        <v>Spe</v>
      </c>
      <c r="Y2866" t="str">
        <f t="shared" si="274"/>
        <v>ght</v>
      </c>
      <c r="Z2866">
        <f t="shared" si="275"/>
        <v>7</v>
      </c>
    </row>
    <row r="2867" spans="1:26" x14ac:dyDescent="0.25">
      <c r="A2867">
        <v>2866</v>
      </c>
      <c r="B2867">
        <v>15590228</v>
      </c>
      <c r="C2867" t="s">
        <v>1500</v>
      </c>
      <c r="D2867">
        <v>715</v>
      </c>
      <c r="E2867" t="s">
        <v>15</v>
      </c>
      <c r="F2867" t="s">
        <v>23</v>
      </c>
      <c r="G2867">
        <v>21</v>
      </c>
      <c r="H2867">
        <v>6</v>
      </c>
      <c r="I2867">
        <v>76467.16</v>
      </c>
      <c r="J2867">
        <v>1</v>
      </c>
      <c r="K2867">
        <v>1</v>
      </c>
      <c r="L2867">
        <v>1</v>
      </c>
      <c r="M2867">
        <v>173511.72</v>
      </c>
      <c r="N2867">
        <v>0</v>
      </c>
      <c r="P2867">
        <f t="shared" si="270"/>
        <v>76467.16</v>
      </c>
      <c r="Q2867">
        <f t="shared" si="271"/>
        <v>4.5825756949558398</v>
      </c>
      <c r="W2867">
        <f t="shared" si="272"/>
        <v>2563</v>
      </c>
      <c r="X2867" t="str">
        <f t="shared" si="273"/>
        <v>Gre</v>
      </c>
      <c r="Y2867" t="str">
        <f t="shared" si="274"/>
        <v>alt</v>
      </c>
      <c r="Z2867">
        <f t="shared" si="275"/>
        <v>9</v>
      </c>
    </row>
    <row r="2868" spans="1:26" x14ac:dyDescent="0.25">
      <c r="A2868">
        <v>2867</v>
      </c>
      <c r="B2868">
        <v>15631848</v>
      </c>
      <c r="C2868" t="s">
        <v>1501</v>
      </c>
      <c r="D2868">
        <v>727</v>
      </c>
      <c r="E2868" t="s">
        <v>15</v>
      </c>
      <c r="F2868" t="s">
        <v>16</v>
      </c>
      <c r="G2868">
        <v>26</v>
      </c>
      <c r="H2868">
        <v>9</v>
      </c>
      <c r="I2868">
        <v>121508.28</v>
      </c>
      <c r="J2868">
        <v>1</v>
      </c>
      <c r="K2868">
        <v>1</v>
      </c>
      <c r="L2868">
        <v>1</v>
      </c>
      <c r="M2868">
        <v>146785.44</v>
      </c>
      <c r="N2868">
        <v>0</v>
      </c>
      <c r="P2868">
        <f t="shared" si="270"/>
        <v>121508.28</v>
      </c>
      <c r="Q2868">
        <f t="shared" si="271"/>
        <v>5.0990195135927845</v>
      </c>
      <c r="W2868">
        <f t="shared" si="272"/>
        <v>2206</v>
      </c>
      <c r="X2868" t="str">
        <f t="shared" si="273"/>
        <v>Gro</v>
      </c>
      <c r="Y2868" t="str">
        <f t="shared" si="274"/>
        <v>ver</v>
      </c>
      <c r="Z2868">
        <f t="shared" si="275"/>
        <v>6</v>
      </c>
    </row>
    <row r="2869" spans="1:26" x14ac:dyDescent="0.25">
      <c r="A2869">
        <v>2868</v>
      </c>
      <c r="B2869">
        <v>15654211</v>
      </c>
      <c r="C2869" t="s">
        <v>602</v>
      </c>
      <c r="D2869">
        <v>559</v>
      </c>
      <c r="E2869" t="s">
        <v>18</v>
      </c>
      <c r="F2869" t="s">
        <v>16</v>
      </c>
      <c r="G2869">
        <v>27</v>
      </c>
      <c r="H2869">
        <v>1</v>
      </c>
      <c r="I2869">
        <v>0</v>
      </c>
      <c r="J2869">
        <v>1</v>
      </c>
      <c r="K2869">
        <v>0</v>
      </c>
      <c r="L2869">
        <v>1</v>
      </c>
      <c r="M2869">
        <v>1050.33</v>
      </c>
      <c r="N2869">
        <v>0</v>
      </c>
      <c r="P2869">
        <f t="shared" si="270"/>
        <v>0</v>
      </c>
      <c r="Q2869">
        <f t="shared" si="271"/>
        <v>5.196152422706632</v>
      </c>
      <c r="W2869">
        <f t="shared" si="272"/>
        <v>8144</v>
      </c>
      <c r="X2869" t="str">
        <f t="shared" si="273"/>
        <v>Mil</v>
      </c>
      <c r="Y2869" t="str">
        <f t="shared" si="274"/>
        <v>ani</v>
      </c>
      <c r="Z2869">
        <f t="shared" si="275"/>
        <v>6</v>
      </c>
    </row>
    <row r="2870" spans="1:26" x14ac:dyDescent="0.25">
      <c r="A2870">
        <v>2869</v>
      </c>
      <c r="B2870">
        <v>15707968</v>
      </c>
      <c r="C2870" t="s">
        <v>784</v>
      </c>
      <c r="D2870">
        <v>545</v>
      </c>
      <c r="E2870" t="s">
        <v>18</v>
      </c>
      <c r="F2870" t="s">
        <v>23</v>
      </c>
      <c r="G2870">
        <v>36</v>
      </c>
      <c r="H2870">
        <v>8</v>
      </c>
      <c r="I2870">
        <v>73211.12</v>
      </c>
      <c r="J2870">
        <v>2</v>
      </c>
      <c r="K2870">
        <v>1</v>
      </c>
      <c r="L2870">
        <v>0</v>
      </c>
      <c r="M2870">
        <v>89587.34</v>
      </c>
      <c r="N2870">
        <v>1</v>
      </c>
      <c r="P2870">
        <f t="shared" si="270"/>
        <v>73211.12</v>
      </c>
      <c r="Q2870">
        <f t="shared" si="271"/>
        <v>6</v>
      </c>
      <c r="W2870">
        <f t="shared" si="272"/>
        <v>8496</v>
      </c>
      <c r="X2870" t="str">
        <f t="shared" si="273"/>
        <v>Ako</v>
      </c>
      <c r="Y2870" t="str">
        <f t="shared" si="274"/>
        <v>ndu</v>
      </c>
      <c r="Z2870">
        <f t="shared" si="275"/>
        <v>8</v>
      </c>
    </row>
    <row r="2871" spans="1:26" x14ac:dyDescent="0.25">
      <c r="A2871">
        <v>2870</v>
      </c>
      <c r="B2871">
        <v>15594084</v>
      </c>
      <c r="C2871" t="s">
        <v>541</v>
      </c>
      <c r="D2871">
        <v>524</v>
      </c>
      <c r="E2871" t="s">
        <v>15</v>
      </c>
      <c r="F2871" t="s">
        <v>23</v>
      </c>
      <c r="G2871">
        <v>22</v>
      </c>
      <c r="H2871">
        <v>9</v>
      </c>
      <c r="I2871">
        <v>0</v>
      </c>
      <c r="J2871">
        <v>2</v>
      </c>
      <c r="K2871">
        <v>1</v>
      </c>
      <c r="L2871">
        <v>0</v>
      </c>
      <c r="M2871">
        <v>74405.34</v>
      </c>
      <c r="N2871">
        <v>0</v>
      </c>
      <c r="P2871">
        <f t="shared" si="270"/>
        <v>0</v>
      </c>
      <c r="Q2871">
        <f t="shared" si="271"/>
        <v>4.6904157598234297</v>
      </c>
      <c r="W2871">
        <f t="shared" si="272"/>
        <v>8950</v>
      </c>
      <c r="X2871" t="str">
        <f t="shared" si="273"/>
        <v>And</v>
      </c>
      <c r="Y2871" t="str">
        <f t="shared" si="274"/>
        <v>son</v>
      </c>
      <c r="Z2871">
        <f t="shared" si="275"/>
        <v>8</v>
      </c>
    </row>
    <row r="2872" spans="1:26" x14ac:dyDescent="0.25">
      <c r="A2872">
        <v>2871</v>
      </c>
      <c r="B2872">
        <v>15651093</v>
      </c>
      <c r="C2872" t="s">
        <v>779</v>
      </c>
      <c r="D2872">
        <v>707</v>
      </c>
      <c r="E2872" t="s">
        <v>15</v>
      </c>
      <c r="F2872" t="s">
        <v>16</v>
      </c>
      <c r="G2872">
        <v>55</v>
      </c>
      <c r="H2872">
        <v>1</v>
      </c>
      <c r="I2872">
        <v>0</v>
      </c>
      <c r="J2872">
        <v>2</v>
      </c>
      <c r="K2872">
        <v>0</v>
      </c>
      <c r="L2872">
        <v>1</v>
      </c>
      <c r="M2872">
        <v>54409.48</v>
      </c>
      <c r="N2872">
        <v>0</v>
      </c>
      <c r="P2872">
        <f t="shared" si="270"/>
        <v>0</v>
      </c>
      <c r="Q2872">
        <f t="shared" si="271"/>
        <v>7.416198487095663</v>
      </c>
      <c r="W2872">
        <f t="shared" si="272"/>
        <v>2850</v>
      </c>
      <c r="X2872" t="str">
        <f t="shared" si="273"/>
        <v>Chi</v>
      </c>
      <c r="Y2872" t="str">
        <f t="shared" si="274"/>
        <v>ien</v>
      </c>
      <c r="Z2872">
        <f t="shared" si="275"/>
        <v>5</v>
      </c>
    </row>
    <row r="2873" spans="1:26" x14ac:dyDescent="0.25">
      <c r="A2873">
        <v>2872</v>
      </c>
      <c r="B2873">
        <v>15798824</v>
      </c>
      <c r="C2873" t="s">
        <v>136</v>
      </c>
      <c r="D2873">
        <v>671</v>
      </c>
      <c r="E2873" t="s">
        <v>18</v>
      </c>
      <c r="F2873" t="s">
        <v>23</v>
      </c>
      <c r="G2873">
        <v>38</v>
      </c>
      <c r="H2873">
        <v>0</v>
      </c>
      <c r="I2873">
        <v>92674.94</v>
      </c>
      <c r="J2873">
        <v>2</v>
      </c>
      <c r="K2873">
        <v>1</v>
      </c>
      <c r="L2873">
        <v>0</v>
      </c>
      <c r="M2873">
        <v>3647.57</v>
      </c>
      <c r="N2873">
        <v>0</v>
      </c>
      <c r="P2873">
        <f t="shared" si="270"/>
        <v>92674.94</v>
      </c>
      <c r="Q2873">
        <f t="shared" si="271"/>
        <v>6.164414002968976</v>
      </c>
      <c r="W2873">
        <f t="shared" si="272"/>
        <v>4224</v>
      </c>
      <c r="X2873" t="str">
        <f t="shared" si="273"/>
        <v>Ken</v>
      </c>
      <c r="Y2873" t="str">
        <f t="shared" si="274"/>
        <v>edy</v>
      </c>
      <c r="Z2873">
        <f t="shared" si="275"/>
        <v>7</v>
      </c>
    </row>
    <row r="2874" spans="1:26" x14ac:dyDescent="0.25">
      <c r="A2874">
        <v>2873</v>
      </c>
      <c r="B2874">
        <v>15671591</v>
      </c>
      <c r="C2874" t="s">
        <v>1213</v>
      </c>
      <c r="D2874">
        <v>439</v>
      </c>
      <c r="E2874" t="s">
        <v>18</v>
      </c>
      <c r="F2874" t="s">
        <v>23</v>
      </c>
      <c r="G2874">
        <v>52</v>
      </c>
      <c r="H2874">
        <v>3</v>
      </c>
      <c r="I2874">
        <v>96196.24</v>
      </c>
      <c r="J2874">
        <v>4</v>
      </c>
      <c r="K2874">
        <v>1</v>
      </c>
      <c r="L2874">
        <v>0</v>
      </c>
      <c r="M2874">
        <v>198874.52</v>
      </c>
      <c r="N2874">
        <v>1</v>
      </c>
      <c r="P2874">
        <f t="shared" si="270"/>
        <v>96196.24</v>
      </c>
      <c r="Q2874">
        <f t="shared" si="271"/>
        <v>7.2111025509279782</v>
      </c>
      <c r="W2874">
        <f t="shared" si="272"/>
        <v>9862</v>
      </c>
      <c r="X2874" t="str">
        <f t="shared" si="273"/>
        <v>Cas</v>
      </c>
      <c r="Y2874" t="str">
        <f t="shared" si="274"/>
        <v>one</v>
      </c>
      <c r="Z2874">
        <f t="shared" si="275"/>
        <v>11</v>
      </c>
    </row>
    <row r="2875" spans="1:26" x14ac:dyDescent="0.25">
      <c r="A2875">
        <v>2874</v>
      </c>
      <c r="B2875">
        <v>15707189</v>
      </c>
      <c r="C2875" t="s">
        <v>194</v>
      </c>
      <c r="D2875">
        <v>667</v>
      </c>
      <c r="E2875" t="s">
        <v>26</v>
      </c>
      <c r="F2875" t="s">
        <v>16</v>
      </c>
      <c r="G2875">
        <v>36</v>
      </c>
      <c r="H2875">
        <v>1</v>
      </c>
      <c r="I2875">
        <v>114391.62</v>
      </c>
      <c r="J2875">
        <v>1</v>
      </c>
      <c r="K2875">
        <v>1</v>
      </c>
      <c r="L2875">
        <v>1</v>
      </c>
      <c r="M2875">
        <v>53412.54</v>
      </c>
      <c r="N2875">
        <v>0</v>
      </c>
      <c r="P2875">
        <f t="shared" si="270"/>
        <v>114391.62</v>
      </c>
      <c r="Q2875">
        <f t="shared" si="271"/>
        <v>6</v>
      </c>
      <c r="W2875">
        <f t="shared" si="272"/>
        <v>4379</v>
      </c>
      <c r="X2875" t="str">
        <f t="shared" si="273"/>
        <v>Mar</v>
      </c>
      <c r="Y2875" t="str">
        <f t="shared" si="274"/>
        <v>all</v>
      </c>
      <c r="Z2875">
        <f t="shared" si="275"/>
        <v>8</v>
      </c>
    </row>
    <row r="2876" spans="1:26" x14ac:dyDescent="0.25">
      <c r="A2876">
        <v>2875</v>
      </c>
      <c r="B2876">
        <v>15733581</v>
      </c>
      <c r="C2876" t="s">
        <v>132</v>
      </c>
      <c r="D2876">
        <v>831</v>
      </c>
      <c r="E2876" t="s">
        <v>26</v>
      </c>
      <c r="F2876" t="s">
        <v>23</v>
      </c>
      <c r="G2876">
        <v>32</v>
      </c>
      <c r="H2876">
        <v>9</v>
      </c>
      <c r="I2876">
        <v>80262.66</v>
      </c>
      <c r="J2876">
        <v>1</v>
      </c>
      <c r="K2876">
        <v>1</v>
      </c>
      <c r="L2876">
        <v>0</v>
      </c>
      <c r="M2876">
        <v>194867.78</v>
      </c>
      <c r="N2876">
        <v>0</v>
      </c>
      <c r="P2876">
        <f t="shared" si="270"/>
        <v>80262.66</v>
      </c>
      <c r="Q2876">
        <f t="shared" si="271"/>
        <v>5.6568542494923806</v>
      </c>
      <c r="W2876">
        <f t="shared" si="272"/>
        <v>359</v>
      </c>
      <c r="X2876" t="str">
        <f t="shared" si="273"/>
        <v>Dun</v>
      </c>
      <c r="Y2876" t="str">
        <f t="shared" si="274"/>
        <v>can</v>
      </c>
      <c r="Z2876">
        <f t="shared" si="275"/>
        <v>6</v>
      </c>
    </row>
    <row r="2877" spans="1:26" x14ac:dyDescent="0.25">
      <c r="A2877">
        <v>2876</v>
      </c>
      <c r="B2877">
        <v>15641640</v>
      </c>
      <c r="C2877" t="s">
        <v>1442</v>
      </c>
      <c r="D2877">
        <v>545</v>
      </c>
      <c r="E2877" t="s">
        <v>18</v>
      </c>
      <c r="F2877" t="s">
        <v>16</v>
      </c>
      <c r="G2877">
        <v>33</v>
      </c>
      <c r="H2877">
        <v>7</v>
      </c>
      <c r="I2877">
        <v>173331.52</v>
      </c>
      <c r="J2877">
        <v>1</v>
      </c>
      <c r="K2877">
        <v>1</v>
      </c>
      <c r="L2877">
        <v>0</v>
      </c>
      <c r="M2877">
        <v>150452.88</v>
      </c>
      <c r="N2877">
        <v>0</v>
      </c>
      <c r="P2877">
        <f t="shared" si="270"/>
        <v>173331.52</v>
      </c>
      <c r="Q2877">
        <f t="shared" si="271"/>
        <v>5.7445626465380286</v>
      </c>
      <c r="W2877">
        <f t="shared" si="272"/>
        <v>8496</v>
      </c>
      <c r="X2877" t="str">
        <f t="shared" si="273"/>
        <v>Usp</v>
      </c>
      <c r="Y2877" t="str">
        <f t="shared" si="274"/>
        <v>aya</v>
      </c>
      <c r="Z2877">
        <f t="shared" si="275"/>
        <v>10</v>
      </c>
    </row>
    <row r="2878" spans="1:26" x14ac:dyDescent="0.25">
      <c r="A2878">
        <v>2877</v>
      </c>
      <c r="B2878">
        <v>15585284</v>
      </c>
      <c r="C2878" t="s">
        <v>1101</v>
      </c>
      <c r="D2878">
        <v>604</v>
      </c>
      <c r="E2878" t="s">
        <v>18</v>
      </c>
      <c r="F2878" t="s">
        <v>16</v>
      </c>
      <c r="G2878">
        <v>35</v>
      </c>
      <c r="H2878">
        <v>7</v>
      </c>
      <c r="I2878">
        <v>147285.51999999999</v>
      </c>
      <c r="J2878">
        <v>1</v>
      </c>
      <c r="K2878">
        <v>1</v>
      </c>
      <c r="L2878">
        <v>1</v>
      </c>
      <c r="M2878">
        <v>57807.05</v>
      </c>
      <c r="N2878">
        <v>0</v>
      </c>
      <c r="P2878">
        <f t="shared" si="270"/>
        <v>147285.51999999999</v>
      </c>
      <c r="Q2878">
        <f t="shared" si="271"/>
        <v>5.9160797830996161</v>
      </c>
      <c r="W2878">
        <f t="shared" si="272"/>
        <v>6794</v>
      </c>
      <c r="X2878" t="str">
        <f t="shared" si="273"/>
        <v>Tho</v>
      </c>
      <c r="Y2878" t="str">
        <f t="shared" si="274"/>
        <v>son</v>
      </c>
      <c r="Z2878">
        <f t="shared" si="275"/>
        <v>7</v>
      </c>
    </row>
    <row r="2879" spans="1:26" x14ac:dyDescent="0.25">
      <c r="A2879">
        <v>2878</v>
      </c>
      <c r="B2879">
        <v>15617866</v>
      </c>
      <c r="C2879" t="s">
        <v>291</v>
      </c>
      <c r="D2879">
        <v>657</v>
      </c>
      <c r="E2879" t="s">
        <v>18</v>
      </c>
      <c r="F2879" t="s">
        <v>23</v>
      </c>
      <c r="G2879">
        <v>67</v>
      </c>
      <c r="H2879">
        <v>5</v>
      </c>
      <c r="I2879">
        <v>119785.47</v>
      </c>
      <c r="J2879">
        <v>2</v>
      </c>
      <c r="K2879">
        <v>1</v>
      </c>
      <c r="L2879">
        <v>1</v>
      </c>
      <c r="M2879">
        <v>107534.32</v>
      </c>
      <c r="N2879">
        <v>0</v>
      </c>
      <c r="P2879">
        <f t="shared" si="270"/>
        <v>119785.47</v>
      </c>
      <c r="Q2879">
        <f t="shared" si="271"/>
        <v>8.1853527718724504</v>
      </c>
      <c r="W2879">
        <f t="shared" si="272"/>
        <v>4774</v>
      </c>
      <c r="X2879" t="str">
        <f t="shared" si="273"/>
        <v>Cal</v>
      </c>
      <c r="Y2879" t="str">
        <f t="shared" si="274"/>
        <v>ese</v>
      </c>
      <c r="Z2879">
        <f t="shared" si="275"/>
        <v>9</v>
      </c>
    </row>
    <row r="2880" spans="1:26" x14ac:dyDescent="0.25">
      <c r="A2880">
        <v>2879</v>
      </c>
      <c r="B2880">
        <v>15667751</v>
      </c>
      <c r="C2880" t="s">
        <v>694</v>
      </c>
      <c r="D2880">
        <v>487</v>
      </c>
      <c r="E2880" t="s">
        <v>18</v>
      </c>
      <c r="F2880" t="s">
        <v>16</v>
      </c>
      <c r="G2880">
        <v>36</v>
      </c>
      <c r="H2880">
        <v>1</v>
      </c>
      <c r="I2880">
        <v>140137.15</v>
      </c>
      <c r="J2880">
        <v>1</v>
      </c>
      <c r="K2880">
        <v>1</v>
      </c>
      <c r="L2880">
        <v>0</v>
      </c>
      <c r="M2880">
        <v>194073.33</v>
      </c>
      <c r="N2880">
        <v>0</v>
      </c>
      <c r="P2880">
        <f t="shared" si="270"/>
        <v>140137.15</v>
      </c>
      <c r="Q2880">
        <f t="shared" si="271"/>
        <v>6</v>
      </c>
      <c r="W2880">
        <f t="shared" si="272"/>
        <v>9521</v>
      </c>
      <c r="X2880" t="str">
        <f t="shared" si="273"/>
        <v>Her</v>
      </c>
      <c r="Y2880" t="str">
        <f t="shared" si="274"/>
        <v>era</v>
      </c>
      <c r="Z2880">
        <f t="shared" si="275"/>
        <v>7</v>
      </c>
    </row>
    <row r="2881" spans="1:26" x14ac:dyDescent="0.25">
      <c r="A2881">
        <v>2880</v>
      </c>
      <c r="B2881">
        <v>15669411</v>
      </c>
      <c r="C2881" t="s">
        <v>1502</v>
      </c>
      <c r="D2881">
        <v>750</v>
      </c>
      <c r="E2881" t="s">
        <v>26</v>
      </c>
      <c r="F2881" t="s">
        <v>16</v>
      </c>
      <c r="G2881">
        <v>52</v>
      </c>
      <c r="H2881">
        <v>6</v>
      </c>
      <c r="I2881">
        <v>107467.56</v>
      </c>
      <c r="J2881">
        <v>1</v>
      </c>
      <c r="K2881">
        <v>1</v>
      </c>
      <c r="L2881">
        <v>0</v>
      </c>
      <c r="M2881">
        <v>126233.18</v>
      </c>
      <c r="N2881">
        <v>1</v>
      </c>
      <c r="P2881">
        <f t="shared" si="270"/>
        <v>107467.56</v>
      </c>
      <c r="Q2881">
        <f t="shared" si="271"/>
        <v>7.2111025509279782</v>
      </c>
      <c r="W2881">
        <f t="shared" si="272"/>
        <v>1599</v>
      </c>
      <c r="X2881" t="str">
        <f t="shared" si="273"/>
        <v>Mus</v>
      </c>
      <c r="Y2881" t="str">
        <f t="shared" si="274"/>
        <v>use</v>
      </c>
      <c r="Z2881">
        <f t="shared" si="275"/>
        <v>4</v>
      </c>
    </row>
    <row r="2882" spans="1:26" x14ac:dyDescent="0.25">
      <c r="A2882">
        <v>2881</v>
      </c>
      <c r="B2882">
        <v>15789425</v>
      </c>
      <c r="C2882" t="s">
        <v>1503</v>
      </c>
      <c r="D2882">
        <v>694</v>
      </c>
      <c r="E2882" t="s">
        <v>26</v>
      </c>
      <c r="F2882" t="s">
        <v>16</v>
      </c>
      <c r="G2882">
        <v>37</v>
      </c>
      <c r="H2882">
        <v>8</v>
      </c>
      <c r="I2882">
        <v>98218.04</v>
      </c>
      <c r="J2882">
        <v>2</v>
      </c>
      <c r="K2882">
        <v>1</v>
      </c>
      <c r="L2882">
        <v>0</v>
      </c>
      <c r="M2882">
        <v>182354.46</v>
      </c>
      <c r="N2882">
        <v>1</v>
      </c>
      <c r="P2882">
        <f t="shared" ref="P2882:P2945" si="276">ROUND(I2882,2)</f>
        <v>98218.04</v>
      </c>
      <c r="Q2882">
        <f t="shared" ref="Q2882:Q2945" si="277">SQRT(G:G)</f>
        <v>6.0827625302982193</v>
      </c>
      <c r="W2882">
        <f t="shared" ref="W2882:W2945" si="278">RANK(D2882,D:D)</f>
        <v>3341</v>
      </c>
      <c r="X2882" t="str">
        <f t="shared" ref="X2882:X2945" si="279">LEFT(C:C,3)</f>
        <v>Mar</v>
      </c>
      <c r="Y2882" t="str">
        <f t="shared" ref="Y2882:Y2945" si="280">RIGHT(C:C,3)</f>
        <v>den</v>
      </c>
      <c r="Z2882">
        <f t="shared" ref="Z2882:Z2945" si="281">LEN(C:C)</f>
        <v>7</v>
      </c>
    </row>
    <row r="2883" spans="1:26" x14ac:dyDescent="0.25">
      <c r="A2883">
        <v>2882</v>
      </c>
      <c r="B2883">
        <v>15570943</v>
      </c>
      <c r="C2883" t="s">
        <v>1270</v>
      </c>
      <c r="D2883">
        <v>711</v>
      </c>
      <c r="E2883" t="s">
        <v>26</v>
      </c>
      <c r="F2883" t="s">
        <v>16</v>
      </c>
      <c r="G2883">
        <v>35</v>
      </c>
      <c r="H2883">
        <v>2</v>
      </c>
      <c r="I2883">
        <v>133607.75</v>
      </c>
      <c r="J2883">
        <v>1</v>
      </c>
      <c r="K2883">
        <v>1</v>
      </c>
      <c r="L2883">
        <v>1</v>
      </c>
      <c r="M2883">
        <v>120586.32</v>
      </c>
      <c r="N2883">
        <v>0</v>
      </c>
      <c r="P2883">
        <f t="shared" si="276"/>
        <v>133607.75</v>
      </c>
      <c r="Q2883">
        <f t="shared" si="277"/>
        <v>5.9160797830996161</v>
      </c>
      <c r="W2883">
        <f t="shared" si="278"/>
        <v>2702</v>
      </c>
      <c r="X2883" t="str">
        <f t="shared" si="279"/>
        <v>Art</v>
      </c>
      <c r="Y2883" t="str">
        <f t="shared" si="280"/>
        <v>eva</v>
      </c>
      <c r="Z2883">
        <f t="shared" si="281"/>
        <v>9</v>
      </c>
    </row>
    <row r="2884" spans="1:26" x14ac:dyDescent="0.25">
      <c r="A2884">
        <v>2883</v>
      </c>
      <c r="B2884">
        <v>15685829</v>
      </c>
      <c r="C2884" t="s">
        <v>490</v>
      </c>
      <c r="D2884">
        <v>551</v>
      </c>
      <c r="E2884" t="s">
        <v>15</v>
      </c>
      <c r="F2884" t="s">
        <v>23</v>
      </c>
      <c r="G2884">
        <v>37</v>
      </c>
      <c r="H2884">
        <v>3</v>
      </c>
      <c r="I2884">
        <v>0</v>
      </c>
      <c r="J2884">
        <v>2</v>
      </c>
      <c r="K2884">
        <v>1</v>
      </c>
      <c r="L2884">
        <v>1</v>
      </c>
      <c r="M2884">
        <v>50578.400000000001</v>
      </c>
      <c r="N2884">
        <v>0</v>
      </c>
      <c r="P2884">
        <f t="shared" si="276"/>
        <v>0</v>
      </c>
      <c r="Q2884">
        <f t="shared" si="277"/>
        <v>6.0827625302982193</v>
      </c>
      <c r="W2884">
        <f t="shared" si="278"/>
        <v>8359</v>
      </c>
      <c r="X2884" t="str">
        <f t="shared" si="279"/>
        <v>McK</v>
      </c>
      <c r="Y2884" t="str">
        <f t="shared" si="280"/>
        <v>Kay</v>
      </c>
      <c r="Z2884">
        <f t="shared" si="281"/>
        <v>5</v>
      </c>
    </row>
    <row r="2885" spans="1:26" x14ac:dyDescent="0.25">
      <c r="A2885">
        <v>2884</v>
      </c>
      <c r="B2885">
        <v>15721917</v>
      </c>
      <c r="C2885" t="s">
        <v>285</v>
      </c>
      <c r="D2885">
        <v>559</v>
      </c>
      <c r="E2885" t="s">
        <v>15</v>
      </c>
      <c r="F2885" t="s">
        <v>16</v>
      </c>
      <c r="G2885">
        <v>38</v>
      </c>
      <c r="H2885">
        <v>8</v>
      </c>
      <c r="I2885">
        <v>95139.41</v>
      </c>
      <c r="J2885">
        <v>1</v>
      </c>
      <c r="K2885">
        <v>1</v>
      </c>
      <c r="L2885">
        <v>1</v>
      </c>
      <c r="M2885">
        <v>86575.46</v>
      </c>
      <c r="N2885">
        <v>0</v>
      </c>
      <c r="P2885">
        <f t="shared" si="276"/>
        <v>95139.41</v>
      </c>
      <c r="Q2885">
        <f t="shared" si="277"/>
        <v>6.164414002968976</v>
      </c>
      <c r="W2885">
        <f t="shared" si="278"/>
        <v>8144</v>
      </c>
      <c r="X2885" t="str">
        <f t="shared" si="279"/>
        <v>Chu</v>
      </c>
      <c r="Y2885" t="str">
        <f t="shared" si="280"/>
        <v>ang</v>
      </c>
      <c r="Z2885">
        <f t="shared" si="281"/>
        <v>6</v>
      </c>
    </row>
    <row r="2886" spans="1:26" x14ac:dyDescent="0.25">
      <c r="A2886">
        <v>2885</v>
      </c>
      <c r="B2886">
        <v>15776047</v>
      </c>
      <c r="C2886" t="s">
        <v>591</v>
      </c>
      <c r="D2886">
        <v>620</v>
      </c>
      <c r="E2886" t="s">
        <v>15</v>
      </c>
      <c r="F2886" t="s">
        <v>16</v>
      </c>
      <c r="G2886">
        <v>29</v>
      </c>
      <c r="H2886">
        <v>3</v>
      </c>
      <c r="I2886">
        <v>0</v>
      </c>
      <c r="J2886">
        <v>2</v>
      </c>
      <c r="K2886">
        <v>0</v>
      </c>
      <c r="L2886">
        <v>1</v>
      </c>
      <c r="M2886">
        <v>153392.28</v>
      </c>
      <c r="N2886">
        <v>0</v>
      </c>
      <c r="P2886">
        <f t="shared" si="276"/>
        <v>0</v>
      </c>
      <c r="Q2886">
        <f t="shared" si="277"/>
        <v>5.3851648071345037</v>
      </c>
      <c r="W2886">
        <f t="shared" si="278"/>
        <v>6224</v>
      </c>
      <c r="X2886" t="str">
        <f t="shared" si="279"/>
        <v>Nic</v>
      </c>
      <c r="Y2886" t="str">
        <f t="shared" si="280"/>
        <v>lls</v>
      </c>
      <c r="Z2886">
        <f t="shared" si="281"/>
        <v>8</v>
      </c>
    </row>
    <row r="2887" spans="1:26" x14ac:dyDescent="0.25">
      <c r="A2887">
        <v>2886</v>
      </c>
      <c r="B2887">
        <v>15716024</v>
      </c>
      <c r="C2887" t="s">
        <v>1504</v>
      </c>
      <c r="D2887">
        <v>660</v>
      </c>
      <c r="E2887" t="s">
        <v>18</v>
      </c>
      <c r="F2887" t="s">
        <v>23</v>
      </c>
      <c r="G2887">
        <v>42</v>
      </c>
      <c r="H2887">
        <v>5</v>
      </c>
      <c r="I2887">
        <v>0</v>
      </c>
      <c r="J2887">
        <v>2</v>
      </c>
      <c r="K2887">
        <v>1</v>
      </c>
      <c r="L2887">
        <v>0</v>
      </c>
      <c r="M2887">
        <v>115509.59</v>
      </c>
      <c r="N2887">
        <v>0</v>
      </c>
      <c r="P2887">
        <f t="shared" si="276"/>
        <v>0</v>
      </c>
      <c r="Q2887">
        <f t="shared" si="277"/>
        <v>6.4807406984078604</v>
      </c>
      <c r="W2887">
        <f t="shared" si="278"/>
        <v>4654</v>
      </c>
      <c r="X2887" t="str">
        <f t="shared" si="279"/>
        <v>Den</v>
      </c>
      <c r="Y2887" t="str">
        <f t="shared" si="280"/>
        <v>nis</v>
      </c>
      <c r="Z2887">
        <f t="shared" si="281"/>
        <v>6</v>
      </c>
    </row>
    <row r="2888" spans="1:26" x14ac:dyDescent="0.25">
      <c r="A2888">
        <v>2887</v>
      </c>
      <c r="B2888">
        <v>15675328</v>
      </c>
      <c r="C2888" t="s">
        <v>361</v>
      </c>
      <c r="D2888">
        <v>449</v>
      </c>
      <c r="E2888" t="s">
        <v>15</v>
      </c>
      <c r="F2888" t="s">
        <v>16</v>
      </c>
      <c r="G2888">
        <v>37</v>
      </c>
      <c r="H2888">
        <v>6</v>
      </c>
      <c r="I2888">
        <v>0</v>
      </c>
      <c r="J2888">
        <v>2</v>
      </c>
      <c r="K2888">
        <v>1</v>
      </c>
      <c r="L2888">
        <v>0</v>
      </c>
      <c r="M2888">
        <v>82176.479999999996</v>
      </c>
      <c r="N2888">
        <v>0</v>
      </c>
      <c r="P2888">
        <f t="shared" si="276"/>
        <v>0</v>
      </c>
      <c r="Q2888">
        <f t="shared" si="277"/>
        <v>6.0827625302982193</v>
      </c>
      <c r="W2888">
        <f t="shared" si="278"/>
        <v>9816</v>
      </c>
      <c r="X2888" t="str">
        <f t="shared" si="279"/>
        <v>Kni</v>
      </c>
      <c r="Y2888" t="str">
        <f t="shared" si="280"/>
        <v>ght</v>
      </c>
      <c r="Z2888">
        <f t="shared" si="281"/>
        <v>6</v>
      </c>
    </row>
    <row r="2889" spans="1:26" x14ac:dyDescent="0.25">
      <c r="A2889">
        <v>2888</v>
      </c>
      <c r="B2889">
        <v>15604314</v>
      </c>
      <c r="C2889" t="s">
        <v>1186</v>
      </c>
      <c r="D2889">
        <v>703</v>
      </c>
      <c r="E2889" t="s">
        <v>26</v>
      </c>
      <c r="F2889" t="s">
        <v>16</v>
      </c>
      <c r="G2889">
        <v>26</v>
      </c>
      <c r="H2889">
        <v>1</v>
      </c>
      <c r="I2889">
        <v>97331.19</v>
      </c>
      <c r="J2889">
        <v>1</v>
      </c>
      <c r="K2889">
        <v>1</v>
      </c>
      <c r="L2889">
        <v>0</v>
      </c>
      <c r="M2889">
        <v>63717.49</v>
      </c>
      <c r="N2889">
        <v>0</v>
      </c>
      <c r="P2889">
        <f t="shared" si="276"/>
        <v>97331.19</v>
      </c>
      <c r="Q2889">
        <f t="shared" si="277"/>
        <v>5.0990195135927845</v>
      </c>
      <c r="W2889">
        <f t="shared" si="278"/>
        <v>3017</v>
      </c>
      <c r="X2889" t="str">
        <f t="shared" si="279"/>
        <v>Web</v>
      </c>
      <c r="Y2889" t="str">
        <f t="shared" si="280"/>
        <v>ebb</v>
      </c>
      <c r="Z2889">
        <f t="shared" si="281"/>
        <v>4</v>
      </c>
    </row>
    <row r="2890" spans="1:26" x14ac:dyDescent="0.25">
      <c r="A2890">
        <v>2889</v>
      </c>
      <c r="B2890">
        <v>15658339</v>
      </c>
      <c r="C2890" t="s">
        <v>562</v>
      </c>
      <c r="D2890">
        <v>795</v>
      </c>
      <c r="E2890" t="s">
        <v>26</v>
      </c>
      <c r="F2890" t="s">
        <v>23</v>
      </c>
      <c r="G2890">
        <v>37</v>
      </c>
      <c r="H2890">
        <v>2</v>
      </c>
      <c r="I2890">
        <v>139265.63</v>
      </c>
      <c r="J2890">
        <v>2</v>
      </c>
      <c r="K2890">
        <v>1</v>
      </c>
      <c r="L2890">
        <v>1</v>
      </c>
      <c r="M2890">
        <v>198745.94</v>
      </c>
      <c r="N2890">
        <v>0</v>
      </c>
      <c r="P2890">
        <f t="shared" si="276"/>
        <v>139265.63</v>
      </c>
      <c r="Q2890">
        <f t="shared" si="277"/>
        <v>6.0827625302982193</v>
      </c>
      <c r="W2890">
        <f t="shared" si="278"/>
        <v>710</v>
      </c>
      <c r="X2890" t="str">
        <f t="shared" si="279"/>
        <v>Pug</v>
      </c>
      <c r="Y2890" t="str">
        <f t="shared" si="280"/>
        <v>esi</v>
      </c>
      <c r="Z2890">
        <f t="shared" si="281"/>
        <v>8</v>
      </c>
    </row>
    <row r="2891" spans="1:26" x14ac:dyDescent="0.25">
      <c r="A2891">
        <v>2890</v>
      </c>
      <c r="B2891">
        <v>15630402</v>
      </c>
      <c r="C2891" t="s">
        <v>970</v>
      </c>
      <c r="D2891">
        <v>594</v>
      </c>
      <c r="E2891" t="s">
        <v>15</v>
      </c>
      <c r="F2891" t="s">
        <v>16</v>
      </c>
      <c r="G2891">
        <v>31</v>
      </c>
      <c r="H2891">
        <v>9</v>
      </c>
      <c r="I2891">
        <v>0</v>
      </c>
      <c r="J2891">
        <v>1</v>
      </c>
      <c r="K2891">
        <v>0</v>
      </c>
      <c r="L2891">
        <v>1</v>
      </c>
      <c r="M2891">
        <v>5719.11</v>
      </c>
      <c r="N2891">
        <v>0</v>
      </c>
      <c r="P2891">
        <f t="shared" si="276"/>
        <v>0</v>
      </c>
      <c r="Q2891">
        <f t="shared" si="277"/>
        <v>5.5677643628300215</v>
      </c>
      <c r="W2891">
        <f t="shared" si="278"/>
        <v>7134</v>
      </c>
      <c r="X2891" t="str">
        <f t="shared" si="279"/>
        <v>Neb</v>
      </c>
      <c r="Y2891" t="str">
        <f t="shared" si="280"/>
        <v>kwu</v>
      </c>
      <c r="Z2891">
        <f t="shared" si="281"/>
        <v>10</v>
      </c>
    </row>
    <row r="2892" spans="1:26" x14ac:dyDescent="0.25">
      <c r="A2892">
        <v>2891</v>
      </c>
      <c r="B2892">
        <v>15689616</v>
      </c>
      <c r="C2892" t="s">
        <v>1238</v>
      </c>
      <c r="D2892">
        <v>586</v>
      </c>
      <c r="E2892" t="s">
        <v>18</v>
      </c>
      <c r="F2892" t="s">
        <v>23</v>
      </c>
      <c r="G2892">
        <v>34</v>
      </c>
      <c r="H2892">
        <v>5</v>
      </c>
      <c r="I2892">
        <v>168094.01</v>
      </c>
      <c r="J2892">
        <v>1</v>
      </c>
      <c r="K2892">
        <v>0</v>
      </c>
      <c r="L2892">
        <v>0</v>
      </c>
      <c r="M2892">
        <v>20058.61</v>
      </c>
      <c r="N2892">
        <v>0</v>
      </c>
      <c r="P2892">
        <f t="shared" si="276"/>
        <v>168094.01</v>
      </c>
      <c r="Q2892">
        <f t="shared" si="277"/>
        <v>5.8309518948453007</v>
      </c>
      <c r="W2892">
        <f t="shared" si="278"/>
        <v>7405</v>
      </c>
      <c r="X2892" t="str">
        <f t="shared" si="279"/>
        <v>War</v>
      </c>
      <c r="Y2892" t="str">
        <f t="shared" si="280"/>
        <v>ard</v>
      </c>
      <c r="Z2892">
        <f t="shared" si="281"/>
        <v>4</v>
      </c>
    </row>
    <row r="2893" spans="1:26" x14ac:dyDescent="0.25">
      <c r="A2893">
        <v>2892</v>
      </c>
      <c r="B2893">
        <v>15774224</v>
      </c>
      <c r="C2893" t="s">
        <v>1505</v>
      </c>
      <c r="D2893">
        <v>613</v>
      </c>
      <c r="E2893" t="s">
        <v>26</v>
      </c>
      <c r="F2893" t="s">
        <v>16</v>
      </c>
      <c r="G2893">
        <v>30</v>
      </c>
      <c r="H2893">
        <v>5</v>
      </c>
      <c r="I2893">
        <v>131563.88</v>
      </c>
      <c r="J2893">
        <v>2</v>
      </c>
      <c r="K2893">
        <v>1</v>
      </c>
      <c r="L2893">
        <v>0</v>
      </c>
      <c r="M2893">
        <v>170638.98</v>
      </c>
      <c r="N2893">
        <v>0</v>
      </c>
      <c r="P2893">
        <f t="shared" si="276"/>
        <v>131563.88</v>
      </c>
      <c r="Q2893">
        <f t="shared" si="277"/>
        <v>5.4772255750516612</v>
      </c>
      <c r="W2893">
        <f t="shared" si="278"/>
        <v>6469</v>
      </c>
      <c r="X2893" t="str">
        <f t="shared" si="279"/>
        <v>Nix</v>
      </c>
      <c r="Y2893" t="str">
        <f t="shared" si="280"/>
        <v>xon</v>
      </c>
      <c r="Z2893">
        <f t="shared" si="281"/>
        <v>5</v>
      </c>
    </row>
    <row r="2894" spans="1:26" x14ac:dyDescent="0.25">
      <c r="A2894">
        <v>2893</v>
      </c>
      <c r="B2894">
        <v>15701291</v>
      </c>
      <c r="C2894" t="s">
        <v>1400</v>
      </c>
      <c r="D2894">
        <v>601</v>
      </c>
      <c r="E2894" t="s">
        <v>15</v>
      </c>
      <c r="F2894" t="s">
        <v>23</v>
      </c>
      <c r="G2894">
        <v>44</v>
      </c>
      <c r="H2894">
        <v>3</v>
      </c>
      <c r="I2894">
        <v>0</v>
      </c>
      <c r="J2894">
        <v>2</v>
      </c>
      <c r="K2894">
        <v>1</v>
      </c>
      <c r="L2894">
        <v>0</v>
      </c>
      <c r="M2894">
        <v>30607.11</v>
      </c>
      <c r="N2894">
        <v>0</v>
      </c>
      <c r="P2894">
        <f t="shared" si="276"/>
        <v>0</v>
      </c>
      <c r="Q2894">
        <f t="shared" si="277"/>
        <v>6.6332495807107996</v>
      </c>
      <c r="W2894">
        <f t="shared" si="278"/>
        <v>6895</v>
      </c>
      <c r="X2894" t="str">
        <f t="shared" si="279"/>
        <v>Chi</v>
      </c>
      <c r="Y2894" t="str">
        <f t="shared" si="280"/>
        <v>bem</v>
      </c>
      <c r="Z2894">
        <f t="shared" si="281"/>
        <v>8</v>
      </c>
    </row>
    <row r="2895" spans="1:26" x14ac:dyDescent="0.25">
      <c r="A2895">
        <v>2894</v>
      </c>
      <c r="B2895">
        <v>15719606</v>
      </c>
      <c r="C2895" t="s">
        <v>1506</v>
      </c>
      <c r="D2895">
        <v>657</v>
      </c>
      <c r="E2895" t="s">
        <v>15</v>
      </c>
      <c r="F2895" t="s">
        <v>23</v>
      </c>
      <c r="G2895">
        <v>50</v>
      </c>
      <c r="H2895">
        <v>9</v>
      </c>
      <c r="I2895">
        <v>0</v>
      </c>
      <c r="J2895">
        <v>2</v>
      </c>
      <c r="K2895">
        <v>0</v>
      </c>
      <c r="L2895">
        <v>0</v>
      </c>
      <c r="M2895">
        <v>37171.46</v>
      </c>
      <c r="N2895">
        <v>0</v>
      </c>
      <c r="P2895">
        <f t="shared" si="276"/>
        <v>0</v>
      </c>
      <c r="Q2895">
        <f t="shared" si="277"/>
        <v>7.0710678118654755</v>
      </c>
      <c r="W2895">
        <f t="shared" si="278"/>
        <v>4774</v>
      </c>
      <c r="X2895" t="str">
        <f t="shared" si="279"/>
        <v>Riv</v>
      </c>
      <c r="Y2895" t="str">
        <f t="shared" si="280"/>
        <v>ers</v>
      </c>
      <c r="Z2895">
        <f t="shared" si="281"/>
        <v>6</v>
      </c>
    </row>
    <row r="2896" spans="1:26" x14ac:dyDescent="0.25">
      <c r="A2896">
        <v>2895</v>
      </c>
      <c r="B2896">
        <v>15644119</v>
      </c>
      <c r="C2896" t="s">
        <v>1507</v>
      </c>
      <c r="D2896">
        <v>531</v>
      </c>
      <c r="E2896" t="s">
        <v>15</v>
      </c>
      <c r="F2896" t="s">
        <v>23</v>
      </c>
      <c r="G2896">
        <v>31</v>
      </c>
      <c r="H2896">
        <v>3</v>
      </c>
      <c r="I2896">
        <v>0</v>
      </c>
      <c r="J2896">
        <v>1</v>
      </c>
      <c r="K2896">
        <v>1</v>
      </c>
      <c r="L2896">
        <v>1</v>
      </c>
      <c r="M2896">
        <v>42589.33</v>
      </c>
      <c r="N2896">
        <v>0</v>
      </c>
      <c r="P2896">
        <f t="shared" si="276"/>
        <v>0</v>
      </c>
      <c r="Q2896">
        <f t="shared" si="277"/>
        <v>5.5677643628300215</v>
      </c>
      <c r="W2896">
        <f t="shared" si="278"/>
        <v>8796</v>
      </c>
      <c r="X2896" t="str">
        <f t="shared" si="279"/>
        <v>Soc</v>
      </c>
      <c r="Y2896" t="str">
        <f t="shared" si="280"/>
        <v>ima</v>
      </c>
      <c r="Z2896">
        <f t="shared" si="281"/>
        <v>7</v>
      </c>
    </row>
    <row r="2897" spans="1:26" x14ac:dyDescent="0.25">
      <c r="A2897">
        <v>2896</v>
      </c>
      <c r="B2897">
        <v>15646859</v>
      </c>
      <c r="C2897" t="s">
        <v>1508</v>
      </c>
      <c r="D2897">
        <v>621</v>
      </c>
      <c r="E2897" t="s">
        <v>26</v>
      </c>
      <c r="F2897" t="s">
        <v>23</v>
      </c>
      <c r="G2897">
        <v>47</v>
      </c>
      <c r="H2897">
        <v>7</v>
      </c>
      <c r="I2897">
        <v>107363.29</v>
      </c>
      <c r="J2897">
        <v>1</v>
      </c>
      <c r="K2897">
        <v>1</v>
      </c>
      <c r="L2897">
        <v>1</v>
      </c>
      <c r="M2897">
        <v>66799.28</v>
      </c>
      <c r="N2897">
        <v>0</v>
      </c>
      <c r="P2897">
        <f t="shared" si="276"/>
        <v>107363.29</v>
      </c>
      <c r="Q2897">
        <f t="shared" si="277"/>
        <v>6.8556546004010439</v>
      </c>
      <c r="W2897">
        <f t="shared" si="278"/>
        <v>6191</v>
      </c>
      <c r="X2897" t="str">
        <f t="shared" si="279"/>
        <v>Hey</v>
      </c>
      <c r="Y2897" t="str">
        <f t="shared" si="280"/>
        <v>don</v>
      </c>
      <c r="Z2897">
        <f t="shared" si="281"/>
        <v>6</v>
      </c>
    </row>
    <row r="2898" spans="1:26" x14ac:dyDescent="0.25">
      <c r="A2898">
        <v>2897</v>
      </c>
      <c r="B2898">
        <v>15606836</v>
      </c>
      <c r="C2898" t="s">
        <v>54</v>
      </c>
      <c r="D2898">
        <v>782</v>
      </c>
      <c r="E2898" t="s">
        <v>15</v>
      </c>
      <c r="F2898" t="s">
        <v>16</v>
      </c>
      <c r="G2898">
        <v>33</v>
      </c>
      <c r="H2898">
        <v>2</v>
      </c>
      <c r="I2898">
        <v>94493.03</v>
      </c>
      <c r="J2898">
        <v>1</v>
      </c>
      <c r="K2898">
        <v>0</v>
      </c>
      <c r="L2898">
        <v>1</v>
      </c>
      <c r="M2898">
        <v>101866.39</v>
      </c>
      <c r="N2898">
        <v>0</v>
      </c>
      <c r="P2898">
        <f t="shared" si="276"/>
        <v>94493.03</v>
      </c>
      <c r="Q2898">
        <f t="shared" si="277"/>
        <v>5.7445626465380286</v>
      </c>
      <c r="W2898">
        <f t="shared" si="278"/>
        <v>914</v>
      </c>
      <c r="X2898" t="str">
        <f t="shared" si="279"/>
        <v>Lom</v>
      </c>
      <c r="Y2898" t="str">
        <f t="shared" si="280"/>
        <v>rdo</v>
      </c>
      <c r="Z2898">
        <f t="shared" si="281"/>
        <v>8</v>
      </c>
    </row>
    <row r="2899" spans="1:26" x14ac:dyDescent="0.25">
      <c r="A2899">
        <v>2898</v>
      </c>
      <c r="B2899">
        <v>15664150</v>
      </c>
      <c r="C2899" t="s">
        <v>1509</v>
      </c>
      <c r="D2899">
        <v>528</v>
      </c>
      <c r="E2899" t="s">
        <v>26</v>
      </c>
      <c r="F2899" t="s">
        <v>16</v>
      </c>
      <c r="G2899">
        <v>29</v>
      </c>
      <c r="H2899">
        <v>9</v>
      </c>
      <c r="I2899">
        <v>170214.23</v>
      </c>
      <c r="J2899">
        <v>2</v>
      </c>
      <c r="K2899">
        <v>1</v>
      </c>
      <c r="L2899">
        <v>0</v>
      </c>
      <c r="M2899">
        <v>49284</v>
      </c>
      <c r="N2899">
        <v>0</v>
      </c>
      <c r="P2899">
        <f t="shared" si="276"/>
        <v>170214.23</v>
      </c>
      <c r="Q2899">
        <f t="shared" si="277"/>
        <v>5.3851648071345037</v>
      </c>
      <c r="W2899">
        <f t="shared" si="278"/>
        <v>8866</v>
      </c>
      <c r="X2899" t="str">
        <f t="shared" si="279"/>
        <v>Hol</v>
      </c>
      <c r="Y2899" t="str">
        <f t="shared" si="280"/>
        <v>and</v>
      </c>
      <c r="Z2899">
        <f t="shared" si="281"/>
        <v>7</v>
      </c>
    </row>
    <row r="2900" spans="1:26" x14ac:dyDescent="0.25">
      <c r="A2900">
        <v>2899</v>
      </c>
      <c r="B2900">
        <v>15624510</v>
      </c>
      <c r="C2900" t="s">
        <v>153</v>
      </c>
      <c r="D2900">
        <v>696</v>
      </c>
      <c r="E2900" t="s">
        <v>15</v>
      </c>
      <c r="F2900" t="s">
        <v>23</v>
      </c>
      <c r="G2900">
        <v>52</v>
      </c>
      <c r="H2900">
        <v>6</v>
      </c>
      <c r="I2900">
        <v>139781.06</v>
      </c>
      <c r="J2900">
        <v>1</v>
      </c>
      <c r="K2900">
        <v>1</v>
      </c>
      <c r="L2900">
        <v>0</v>
      </c>
      <c r="M2900">
        <v>27445.4</v>
      </c>
      <c r="N2900">
        <v>1</v>
      </c>
      <c r="P2900">
        <f t="shared" si="276"/>
        <v>139781.06</v>
      </c>
      <c r="Q2900">
        <f t="shared" si="277"/>
        <v>7.2111025509279782</v>
      </c>
      <c r="W2900">
        <f t="shared" si="278"/>
        <v>3266</v>
      </c>
      <c r="X2900" t="str">
        <f t="shared" si="279"/>
        <v>Tie</v>
      </c>
      <c r="Y2900" t="str">
        <f t="shared" si="280"/>
        <v>ien</v>
      </c>
      <c r="Z2900">
        <f t="shared" si="281"/>
        <v>4</v>
      </c>
    </row>
    <row r="2901" spans="1:26" x14ac:dyDescent="0.25">
      <c r="A2901">
        <v>2900</v>
      </c>
      <c r="B2901">
        <v>15810944</v>
      </c>
      <c r="C2901" t="s">
        <v>922</v>
      </c>
      <c r="D2901">
        <v>586</v>
      </c>
      <c r="E2901" t="s">
        <v>15</v>
      </c>
      <c r="F2901" t="s">
        <v>16</v>
      </c>
      <c r="G2901">
        <v>35</v>
      </c>
      <c r="H2901">
        <v>7</v>
      </c>
      <c r="I2901">
        <v>0</v>
      </c>
      <c r="J2901">
        <v>2</v>
      </c>
      <c r="K2901">
        <v>1</v>
      </c>
      <c r="L2901">
        <v>0</v>
      </c>
      <c r="M2901">
        <v>70760.69</v>
      </c>
      <c r="N2901">
        <v>0</v>
      </c>
      <c r="P2901">
        <f t="shared" si="276"/>
        <v>0</v>
      </c>
      <c r="Q2901">
        <f t="shared" si="277"/>
        <v>5.9160797830996161</v>
      </c>
      <c r="W2901">
        <f t="shared" si="278"/>
        <v>7405</v>
      </c>
      <c r="X2901" t="str">
        <f t="shared" si="279"/>
        <v>Bry</v>
      </c>
      <c r="Y2901" t="str">
        <f t="shared" si="280"/>
        <v>ant</v>
      </c>
      <c r="Z2901">
        <f t="shared" si="281"/>
        <v>6</v>
      </c>
    </row>
    <row r="2902" spans="1:26" x14ac:dyDescent="0.25">
      <c r="A2902">
        <v>2901</v>
      </c>
      <c r="B2902">
        <v>15668575</v>
      </c>
      <c r="C2902" t="s">
        <v>38</v>
      </c>
      <c r="D2902">
        <v>626</v>
      </c>
      <c r="E2902" t="s">
        <v>18</v>
      </c>
      <c r="F2902" t="s">
        <v>16</v>
      </c>
      <c r="G2902">
        <v>26</v>
      </c>
      <c r="H2902">
        <v>8</v>
      </c>
      <c r="I2902">
        <v>148610.41</v>
      </c>
      <c r="J2902">
        <v>3</v>
      </c>
      <c r="K2902">
        <v>0</v>
      </c>
      <c r="L2902">
        <v>1</v>
      </c>
      <c r="M2902">
        <v>104502.02</v>
      </c>
      <c r="N2902">
        <v>1</v>
      </c>
      <c r="P2902">
        <f t="shared" si="276"/>
        <v>148610.41</v>
      </c>
      <c r="Q2902">
        <f t="shared" si="277"/>
        <v>5.0990195135927845</v>
      </c>
      <c r="W2902">
        <f t="shared" si="278"/>
        <v>6015</v>
      </c>
      <c r="X2902" t="str">
        <f t="shared" si="279"/>
        <v>Hao</v>
      </c>
      <c r="Y2902" t="str">
        <f t="shared" si="280"/>
        <v>Hao</v>
      </c>
      <c r="Z2902">
        <f t="shared" si="281"/>
        <v>3</v>
      </c>
    </row>
    <row r="2903" spans="1:26" x14ac:dyDescent="0.25">
      <c r="A2903">
        <v>2902</v>
      </c>
      <c r="B2903">
        <v>15603246</v>
      </c>
      <c r="C2903" t="s">
        <v>1161</v>
      </c>
      <c r="D2903">
        <v>498</v>
      </c>
      <c r="E2903" t="s">
        <v>15</v>
      </c>
      <c r="F2903" t="s">
        <v>23</v>
      </c>
      <c r="G2903">
        <v>73</v>
      </c>
      <c r="H2903">
        <v>2</v>
      </c>
      <c r="I2903">
        <v>170241.7</v>
      </c>
      <c r="J2903">
        <v>2</v>
      </c>
      <c r="K2903">
        <v>1</v>
      </c>
      <c r="L2903">
        <v>1</v>
      </c>
      <c r="M2903">
        <v>165407.96</v>
      </c>
      <c r="N2903">
        <v>0</v>
      </c>
      <c r="P2903">
        <f t="shared" si="276"/>
        <v>170241.7</v>
      </c>
      <c r="Q2903">
        <f t="shared" si="277"/>
        <v>8.5440037453175304</v>
      </c>
      <c r="W2903">
        <f t="shared" si="278"/>
        <v>9384</v>
      </c>
      <c r="X2903" t="str">
        <f t="shared" si="279"/>
        <v>Gen</v>
      </c>
      <c r="Y2903" t="str">
        <f t="shared" si="280"/>
        <v>esi</v>
      </c>
      <c r="Z2903">
        <f t="shared" si="281"/>
        <v>8</v>
      </c>
    </row>
    <row r="2904" spans="1:26" x14ac:dyDescent="0.25">
      <c r="A2904">
        <v>2903</v>
      </c>
      <c r="B2904">
        <v>15804002</v>
      </c>
      <c r="C2904" t="s">
        <v>1369</v>
      </c>
      <c r="D2904">
        <v>691</v>
      </c>
      <c r="E2904" t="s">
        <v>15</v>
      </c>
      <c r="F2904" t="s">
        <v>16</v>
      </c>
      <c r="G2904">
        <v>33</v>
      </c>
      <c r="H2904">
        <v>1</v>
      </c>
      <c r="I2904">
        <v>128306.83</v>
      </c>
      <c r="J2904">
        <v>1</v>
      </c>
      <c r="K2904">
        <v>1</v>
      </c>
      <c r="L2904">
        <v>1</v>
      </c>
      <c r="M2904">
        <v>113580.79</v>
      </c>
      <c r="N2904">
        <v>0</v>
      </c>
      <c r="P2904">
        <f t="shared" si="276"/>
        <v>128306.83</v>
      </c>
      <c r="Q2904">
        <f t="shared" si="277"/>
        <v>5.7445626465380286</v>
      </c>
      <c r="W2904">
        <f t="shared" si="278"/>
        <v>3439</v>
      </c>
      <c r="X2904" t="str">
        <f t="shared" si="279"/>
        <v>Kov</v>
      </c>
      <c r="Y2904" t="str">
        <f t="shared" si="280"/>
        <v>lev</v>
      </c>
      <c r="Z2904">
        <f t="shared" si="281"/>
        <v>7</v>
      </c>
    </row>
    <row r="2905" spans="1:26" x14ac:dyDescent="0.25">
      <c r="A2905">
        <v>2904</v>
      </c>
      <c r="B2905">
        <v>15728773</v>
      </c>
      <c r="C2905" t="s">
        <v>314</v>
      </c>
      <c r="D2905">
        <v>568</v>
      </c>
      <c r="E2905" t="s">
        <v>15</v>
      </c>
      <c r="F2905" t="s">
        <v>16</v>
      </c>
      <c r="G2905">
        <v>47</v>
      </c>
      <c r="H2905">
        <v>7</v>
      </c>
      <c r="I2905">
        <v>0</v>
      </c>
      <c r="J2905">
        <v>2</v>
      </c>
      <c r="K2905">
        <v>1</v>
      </c>
      <c r="L2905">
        <v>1</v>
      </c>
      <c r="M2905">
        <v>45978.39</v>
      </c>
      <c r="N2905">
        <v>0</v>
      </c>
      <c r="P2905">
        <f t="shared" si="276"/>
        <v>0</v>
      </c>
      <c r="Q2905">
        <f t="shared" si="277"/>
        <v>6.8556546004010439</v>
      </c>
      <c r="W2905">
        <f t="shared" si="278"/>
        <v>7936</v>
      </c>
      <c r="X2905" t="str">
        <f t="shared" si="279"/>
        <v>Hsi</v>
      </c>
      <c r="Y2905" t="str">
        <f t="shared" si="280"/>
        <v>ieh</v>
      </c>
      <c r="Z2905">
        <f t="shared" si="281"/>
        <v>5</v>
      </c>
    </row>
    <row r="2906" spans="1:26" x14ac:dyDescent="0.25">
      <c r="A2906">
        <v>2905</v>
      </c>
      <c r="B2906">
        <v>15598044</v>
      </c>
      <c r="C2906" t="s">
        <v>1510</v>
      </c>
      <c r="D2906">
        <v>715</v>
      </c>
      <c r="E2906" t="s">
        <v>15</v>
      </c>
      <c r="F2906" t="s">
        <v>16</v>
      </c>
      <c r="G2906">
        <v>35</v>
      </c>
      <c r="H2906">
        <v>3</v>
      </c>
      <c r="I2906">
        <v>0</v>
      </c>
      <c r="J2906">
        <v>1</v>
      </c>
      <c r="K2906">
        <v>1</v>
      </c>
      <c r="L2906">
        <v>1</v>
      </c>
      <c r="M2906">
        <v>152012.35999999999</v>
      </c>
      <c r="N2906">
        <v>0</v>
      </c>
      <c r="P2906">
        <f t="shared" si="276"/>
        <v>0</v>
      </c>
      <c r="Q2906">
        <f t="shared" si="277"/>
        <v>5.9160797830996161</v>
      </c>
      <c r="W2906">
        <f t="shared" si="278"/>
        <v>2563</v>
      </c>
      <c r="X2906" t="str">
        <f t="shared" si="279"/>
        <v>Deb</v>
      </c>
      <c r="Y2906" t="str">
        <f t="shared" si="280"/>
        <v>lis</v>
      </c>
      <c r="Z2906">
        <f t="shared" si="281"/>
        <v>8</v>
      </c>
    </row>
    <row r="2907" spans="1:26" x14ac:dyDescent="0.25">
      <c r="A2907">
        <v>2906</v>
      </c>
      <c r="B2907">
        <v>15694829</v>
      </c>
      <c r="C2907" t="s">
        <v>1406</v>
      </c>
      <c r="D2907">
        <v>680</v>
      </c>
      <c r="E2907" t="s">
        <v>26</v>
      </c>
      <c r="F2907" t="s">
        <v>23</v>
      </c>
      <c r="G2907">
        <v>32</v>
      </c>
      <c r="H2907">
        <v>7</v>
      </c>
      <c r="I2907">
        <v>175454</v>
      </c>
      <c r="J2907">
        <v>1</v>
      </c>
      <c r="K2907">
        <v>0</v>
      </c>
      <c r="L2907">
        <v>1</v>
      </c>
      <c r="M2907">
        <v>77349.919999999998</v>
      </c>
      <c r="N2907">
        <v>0</v>
      </c>
      <c r="P2907">
        <f t="shared" si="276"/>
        <v>175454</v>
      </c>
      <c r="Q2907">
        <f t="shared" si="277"/>
        <v>5.6568542494923806</v>
      </c>
      <c r="W2907">
        <f t="shared" si="278"/>
        <v>3876</v>
      </c>
      <c r="X2907" t="str">
        <f t="shared" si="279"/>
        <v>Chi</v>
      </c>
      <c r="Y2907" t="str">
        <f t="shared" si="280"/>
        <v>eze</v>
      </c>
      <c r="Z2907">
        <f t="shared" si="281"/>
        <v>8</v>
      </c>
    </row>
    <row r="2908" spans="1:26" x14ac:dyDescent="0.25">
      <c r="A2908">
        <v>2907</v>
      </c>
      <c r="B2908">
        <v>15600575</v>
      </c>
      <c r="C2908" t="s">
        <v>416</v>
      </c>
      <c r="D2908">
        <v>802</v>
      </c>
      <c r="E2908" t="s">
        <v>18</v>
      </c>
      <c r="F2908" t="s">
        <v>23</v>
      </c>
      <c r="G2908">
        <v>41</v>
      </c>
      <c r="H2908">
        <v>6</v>
      </c>
      <c r="I2908">
        <v>0</v>
      </c>
      <c r="J2908">
        <v>2</v>
      </c>
      <c r="K2908">
        <v>1</v>
      </c>
      <c r="L2908">
        <v>0</v>
      </c>
      <c r="M2908">
        <v>47322.05</v>
      </c>
      <c r="N2908">
        <v>0</v>
      </c>
      <c r="P2908">
        <f t="shared" si="276"/>
        <v>0</v>
      </c>
      <c r="Q2908">
        <f t="shared" si="277"/>
        <v>6.4031242374328485</v>
      </c>
      <c r="W2908">
        <f t="shared" si="278"/>
        <v>625</v>
      </c>
      <c r="X2908" t="str">
        <f t="shared" si="279"/>
        <v>Pad</v>
      </c>
      <c r="Y2908" t="str">
        <f t="shared" si="280"/>
        <v>ano</v>
      </c>
      <c r="Z2908">
        <f t="shared" si="281"/>
        <v>8</v>
      </c>
    </row>
    <row r="2909" spans="1:26" x14ac:dyDescent="0.25">
      <c r="A2909">
        <v>2908</v>
      </c>
      <c r="B2909">
        <v>15727311</v>
      </c>
      <c r="C2909" t="s">
        <v>43</v>
      </c>
      <c r="D2909">
        <v>539</v>
      </c>
      <c r="E2909" t="s">
        <v>15</v>
      </c>
      <c r="F2909" t="s">
        <v>16</v>
      </c>
      <c r="G2909">
        <v>22</v>
      </c>
      <c r="H2909">
        <v>0</v>
      </c>
      <c r="I2909">
        <v>100885.93</v>
      </c>
      <c r="J2909">
        <v>2</v>
      </c>
      <c r="K2909">
        <v>1</v>
      </c>
      <c r="L2909">
        <v>1</v>
      </c>
      <c r="M2909">
        <v>38772.65</v>
      </c>
      <c r="N2909">
        <v>0</v>
      </c>
      <c r="P2909">
        <f t="shared" si="276"/>
        <v>100885.93</v>
      </c>
      <c r="Q2909">
        <f t="shared" si="277"/>
        <v>4.6904157598234297</v>
      </c>
      <c r="W2909">
        <f t="shared" si="278"/>
        <v>8637</v>
      </c>
      <c r="X2909" t="str">
        <f t="shared" si="279"/>
        <v>Yen</v>
      </c>
      <c r="Y2909" t="str">
        <f t="shared" si="280"/>
        <v>Yen</v>
      </c>
      <c r="Z2909">
        <f t="shared" si="281"/>
        <v>3</v>
      </c>
    </row>
    <row r="2910" spans="1:26" x14ac:dyDescent="0.25">
      <c r="A2910">
        <v>2909</v>
      </c>
      <c r="B2910">
        <v>15570769</v>
      </c>
      <c r="C2910" t="s">
        <v>1511</v>
      </c>
      <c r="D2910">
        <v>494</v>
      </c>
      <c r="E2910" t="s">
        <v>15</v>
      </c>
      <c r="F2910" t="s">
        <v>23</v>
      </c>
      <c r="G2910">
        <v>69</v>
      </c>
      <c r="H2910">
        <v>9</v>
      </c>
      <c r="I2910">
        <v>93320.8</v>
      </c>
      <c r="J2910">
        <v>1</v>
      </c>
      <c r="K2910">
        <v>1</v>
      </c>
      <c r="L2910">
        <v>1</v>
      </c>
      <c r="M2910">
        <v>24489.439999999999</v>
      </c>
      <c r="N2910">
        <v>0</v>
      </c>
      <c r="P2910">
        <f t="shared" si="276"/>
        <v>93320.8</v>
      </c>
      <c r="Q2910">
        <f t="shared" si="277"/>
        <v>8.3066238629180749</v>
      </c>
      <c r="W2910">
        <f t="shared" si="278"/>
        <v>9436</v>
      </c>
      <c r="X2910" t="str">
        <f t="shared" si="279"/>
        <v>Kib</v>
      </c>
      <c r="Y2910" t="str">
        <f t="shared" si="280"/>
        <v>ble</v>
      </c>
      <c r="Z2910">
        <f t="shared" si="281"/>
        <v>6</v>
      </c>
    </row>
    <row r="2911" spans="1:26" x14ac:dyDescent="0.25">
      <c r="A2911">
        <v>2910</v>
      </c>
      <c r="B2911">
        <v>15606274</v>
      </c>
      <c r="C2911" t="s">
        <v>1512</v>
      </c>
      <c r="D2911">
        <v>594</v>
      </c>
      <c r="E2911" t="s">
        <v>26</v>
      </c>
      <c r="F2911" t="s">
        <v>23</v>
      </c>
      <c r="G2911">
        <v>38</v>
      </c>
      <c r="H2911">
        <v>6</v>
      </c>
      <c r="I2911">
        <v>63176.44</v>
      </c>
      <c r="J2911">
        <v>2</v>
      </c>
      <c r="K2911">
        <v>1</v>
      </c>
      <c r="L2911">
        <v>1</v>
      </c>
      <c r="M2911">
        <v>14466.08</v>
      </c>
      <c r="N2911">
        <v>0</v>
      </c>
      <c r="P2911">
        <f t="shared" si="276"/>
        <v>63176.44</v>
      </c>
      <c r="Q2911">
        <f t="shared" si="277"/>
        <v>6.164414002968976</v>
      </c>
      <c r="W2911">
        <f t="shared" si="278"/>
        <v>7134</v>
      </c>
      <c r="X2911" t="str">
        <f t="shared" si="279"/>
        <v>Lor</v>
      </c>
      <c r="Y2911" t="str">
        <f t="shared" si="280"/>
        <v>ori</v>
      </c>
      <c r="Z2911">
        <f t="shared" si="281"/>
        <v>4</v>
      </c>
    </row>
    <row r="2912" spans="1:26" x14ac:dyDescent="0.25">
      <c r="A2912">
        <v>2911</v>
      </c>
      <c r="B2912">
        <v>15746139</v>
      </c>
      <c r="C2912" t="s">
        <v>1513</v>
      </c>
      <c r="D2912">
        <v>596</v>
      </c>
      <c r="E2912" t="s">
        <v>15</v>
      </c>
      <c r="F2912" t="s">
        <v>23</v>
      </c>
      <c r="G2912">
        <v>33</v>
      </c>
      <c r="H2912">
        <v>2</v>
      </c>
      <c r="I2912">
        <v>139451.67000000001</v>
      </c>
      <c r="J2912">
        <v>1</v>
      </c>
      <c r="K2912">
        <v>0</v>
      </c>
      <c r="L2912">
        <v>0</v>
      </c>
      <c r="M2912">
        <v>63142.12</v>
      </c>
      <c r="N2912">
        <v>0</v>
      </c>
      <c r="P2912">
        <f t="shared" si="276"/>
        <v>139451.67000000001</v>
      </c>
      <c r="Q2912">
        <f t="shared" si="277"/>
        <v>5.7445626465380286</v>
      </c>
      <c r="W2912">
        <f t="shared" si="278"/>
        <v>7075</v>
      </c>
      <c r="X2912" t="str">
        <f t="shared" si="279"/>
        <v>Ene</v>
      </c>
      <c r="Y2912" t="str">
        <f t="shared" si="280"/>
        <v>muo</v>
      </c>
      <c r="Z2912">
        <f t="shared" si="281"/>
        <v>6</v>
      </c>
    </row>
    <row r="2913" spans="1:26" x14ac:dyDescent="0.25">
      <c r="A2913">
        <v>2912</v>
      </c>
      <c r="B2913">
        <v>15704987</v>
      </c>
      <c r="C2913" t="s">
        <v>457</v>
      </c>
      <c r="D2913">
        <v>649</v>
      </c>
      <c r="E2913" t="s">
        <v>15</v>
      </c>
      <c r="F2913" t="s">
        <v>16</v>
      </c>
      <c r="G2913">
        <v>52</v>
      </c>
      <c r="H2913">
        <v>8</v>
      </c>
      <c r="I2913">
        <v>49113.75</v>
      </c>
      <c r="J2913">
        <v>1</v>
      </c>
      <c r="K2913">
        <v>1</v>
      </c>
      <c r="L2913">
        <v>0</v>
      </c>
      <c r="M2913">
        <v>41858.43</v>
      </c>
      <c r="N2913">
        <v>0</v>
      </c>
      <c r="P2913">
        <f t="shared" si="276"/>
        <v>49113.75</v>
      </c>
      <c r="Q2913">
        <f t="shared" si="277"/>
        <v>7.2111025509279782</v>
      </c>
      <c r="W2913">
        <f t="shared" si="278"/>
        <v>5101</v>
      </c>
      <c r="X2913" t="str">
        <f t="shared" si="279"/>
        <v>Lu</v>
      </c>
      <c r="Y2913" t="str">
        <f t="shared" si="280"/>
        <v>Lu</v>
      </c>
      <c r="Z2913">
        <f t="shared" si="281"/>
        <v>2</v>
      </c>
    </row>
    <row r="2914" spans="1:26" x14ac:dyDescent="0.25">
      <c r="A2914">
        <v>2913</v>
      </c>
      <c r="B2914">
        <v>15628972</v>
      </c>
      <c r="C2914" t="s">
        <v>1514</v>
      </c>
      <c r="D2914">
        <v>699</v>
      </c>
      <c r="E2914" t="s">
        <v>26</v>
      </c>
      <c r="F2914" t="s">
        <v>23</v>
      </c>
      <c r="G2914">
        <v>32</v>
      </c>
      <c r="H2914">
        <v>1</v>
      </c>
      <c r="I2914">
        <v>123906.22</v>
      </c>
      <c r="J2914">
        <v>3</v>
      </c>
      <c r="K2914">
        <v>1</v>
      </c>
      <c r="L2914">
        <v>1</v>
      </c>
      <c r="M2914">
        <v>127443.82</v>
      </c>
      <c r="N2914">
        <v>1</v>
      </c>
      <c r="P2914">
        <f t="shared" si="276"/>
        <v>123906.22</v>
      </c>
      <c r="Q2914">
        <f t="shared" si="277"/>
        <v>5.6568542494923806</v>
      </c>
      <c r="W2914">
        <f t="shared" si="278"/>
        <v>3149</v>
      </c>
      <c r="X2914" t="str">
        <f t="shared" si="279"/>
        <v>Neb</v>
      </c>
      <c r="Y2914" t="str">
        <f t="shared" si="280"/>
        <v>isa</v>
      </c>
      <c r="Z2914">
        <f t="shared" si="281"/>
        <v>9</v>
      </c>
    </row>
    <row r="2915" spans="1:26" x14ac:dyDescent="0.25">
      <c r="A2915">
        <v>2914</v>
      </c>
      <c r="B2915">
        <v>15697686</v>
      </c>
      <c r="C2915" t="s">
        <v>853</v>
      </c>
      <c r="D2915">
        <v>787</v>
      </c>
      <c r="E2915" t="s">
        <v>15</v>
      </c>
      <c r="F2915" t="s">
        <v>16</v>
      </c>
      <c r="G2915">
        <v>40</v>
      </c>
      <c r="H2915">
        <v>6</v>
      </c>
      <c r="I2915">
        <v>0</v>
      </c>
      <c r="J2915">
        <v>2</v>
      </c>
      <c r="K2915">
        <v>1</v>
      </c>
      <c r="L2915">
        <v>1</v>
      </c>
      <c r="M2915">
        <v>84151.98</v>
      </c>
      <c r="N2915">
        <v>0</v>
      </c>
      <c r="P2915">
        <f t="shared" si="276"/>
        <v>0</v>
      </c>
      <c r="Q2915">
        <f t="shared" si="277"/>
        <v>6.324555320336759</v>
      </c>
      <c r="W2915">
        <f t="shared" si="278"/>
        <v>841</v>
      </c>
      <c r="X2915" t="str">
        <f t="shared" si="279"/>
        <v>Ste</v>
      </c>
      <c r="Y2915" t="str">
        <f t="shared" si="280"/>
        <v>art</v>
      </c>
      <c r="Z2915">
        <f t="shared" si="281"/>
        <v>7</v>
      </c>
    </row>
    <row r="2916" spans="1:26" x14ac:dyDescent="0.25">
      <c r="A2916">
        <v>2915</v>
      </c>
      <c r="B2916">
        <v>15733883</v>
      </c>
      <c r="C2916" t="s">
        <v>1238</v>
      </c>
      <c r="D2916">
        <v>604</v>
      </c>
      <c r="E2916" t="s">
        <v>15</v>
      </c>
      <c r="F2916" t="s">
        <v>23</v>
      </c>
      <c r="G2916">
        <v>28</v>
      </c>
      <c r="H2916">
        <v>7</v>
      </c>
      <c r="I2916">
        <v>0</v>
      </c>
      <c r="J2916">
        <v>2</v>
      </c>
      <c r="K2916">
        <v>0</v>
      </c>
      <c r="L2916">
        <v>0</v>
      </c>
      <c r="M2916">
        <v>58595.64</v>
      </c>
      <c r="N2916">
        <v>0</v>
      </c>
      <c r="P2916">
        <f t="shared" si="276"/>
        <v>0</v>
      </c>
      <c r="Q2916">
        <f t="shared" si="277"/>
        <v>5.2915026221291814</v>
      </c>
      <c r="W2916">
        <f t="shared" si="278"/>
        <v>6794</v>
      </c>
      <c r="X2916" t="str">
        <f t="shared" si="279"/>
        <v>War</v>
      </c>
      <c r="Y2916" t="str">
        <f t="shared" si="280"/>
        <v>ard</v>
      </c>
      <c r="Z2916">
        <f t="shared" si="281"/>
        <v>4</v>
      </c>
    </row>
    <row r="2917" spans="1:26" x14ac:dyDescent="0.25">
      <c r="A2917">
        <v>2916</v>
      </c>
      <c r="B2917">
        <v>15617482</v>
      </c>
      <c r="C2917" t="s">
        <v>868</v>
      </c>
      <c r="D2917">
        <v>489</v>
      </c>
      <c r="E2917" t="s">
        <v>26</v>
      </c>
      <c r="F2917" t="s">
        <v>16</v>
      </c>
      <c r="G2917">
        <v>52</v>
      </c>
      <c r="H2917">
        <v>1</v>
      </c>
      <c r="I2917">
        <v>131441.51</v>
      </c>
      <c r="J2917">
        <v>1</v>
      </c>
      <c r="K2917">
        <v>1</v>
      </c>
      <c r="L2917">
        <v>0</v>
      </c>
      <c r="M2917">
        <v>37240.11</v>
      </c>
      <c r="N2917">
        <v>1</v>
      </c>
      <c r="P2917">
        <f t="shared" si="276"/>
        <v>131441.51</v>
      </c>
      <c r="Q2917">
        <f t="shared" si="277"/>
        <v>7.2111025509279782</v>
      </c>
      <c r="W2917">
        <f t="shared" si="278"/>
        <v>9499</v>
      </c>
      <c r="X2917" t="str">
        <f t="shared" si="279"/>
        <v>Mil</v>
      </c>
      <c r="Y2917" t="str">
        <f t="shared" si="280"/>
        <v>esi</v>
      </c>
      <c r="Z2917">
        <f t="shared" si="281"/>
        <v>8</v>
      </c>
    </row>
    <row r="2918" spans="1:26" x14ac:dyDescent="0.25">
      <c r="A2918">
        <v>2917</v>
      </c>
      <c r="B2918">
        <v>15704583</v>
      </c>
      <c r="C2918" t="s">
        <v>1515</v>
      </c>
      <c r="D2918">
        <v>651</v>
      </c>
      <c r="E2918" t="s">
        <v>15</v>
      </c>
      <c r="F2918" t="s">
        <v>23</v>
      </c>
      <c r="G2918">
        <v>56</v>
      </c>
      <c r="H2918">
        <v>2</v>
      </c>
      <c r="I2918">
        <v>0</v>
      </c>
      <c r="J2918">
        <v>1</v>
      </c>
      <c r="K2918">
        <v>1</v>
      </c>
      <c r="L2918">
        <v>0</v>
      </c>
      <c r="M2918">
        <v>114522.68</v>
      </c>
      <c r="N2918">
        <v>1</v>
      </c>
      <c r="P2918">
        <f t="shared" si="276"/>
        <v>0</v>
      </c>
      <c r="Q2918">
        <f t="shared" si="277"/>
        <v>7.4833147735478827</v>
      </c>
      <c r="W2918">
        <f t="shared" si="278"/>
        <v>5014</v>
      </c>
      <c r="X2918" t="str">
        <f t="shared" si="279"/>
        <v>Chi</v>
      </c>
      <c r="Y2918" t="str">
        <f t="shared" si="280"/>
        <v>ado</v>
      </c>
      <c r="Z2918">
        <f t="shared" si="281"/>
        <v>8</v>
      </c>
    </row>
    <row r="2919" spans="1:26" x14ac:dyDescent="0.25">
      <c r="A2919">
        <v>2918</v>
      </c>
      <c r="B2919">
        <v>15621083</v>
      </c>
      <c r="C2919" t="s">
        <v>527</v>
      </c>
      <c r="D2919">
        <v>698</v>
      </c>
      <c r="E2919" t="s">
        <v>15</v>
      </c>
      <c r="F2919" t="s">
        <v>23</v>
      </c>
      <c r="G2919">
        <v>57</v>
      </c>
      <c r="H2919">
        <v>6</v>
      </c>
      <c r="I2919">
        <v>136325.48000000001</v>
      </c>
      <c r="J2919">
        <v>2</v>
      </c>
      <c r="K2919">
        <v>1</v>
      </c>
      <c r="L2919">
        <v>1</v>
      </c>
      <c r="M2919">
        <v>72549.27</v>
      </c>
      <c r="N2919">
        <v>1</v>
      </c>
      <c r="P2919">
        <f t="shared" si="276"/>
        <v>136325.48000000001</v>
      </c>
      <c r="Q2919">
        <f t="shared" si="277"/>
        <v>7.5498344352707498</v>
      </c>
      <c r="W2919">
        <f t="shared" si="278"/>
        <v>3189</v>
      </c>
      <c r="X2919" t="str">
        <f t="shared" si="279"/>
        <v>Dou</v>
      </c>
      <c r="Y2919" t="str">
        <f t="shared" si="280"/>
        <v>las</v>
      </c>
      <c r="Z2919">
        <f t="shared" si="281"/>
        <v>7</v>
      </c>
    </row>
    <row r="2920" spans="1:26" x14ac:dyDescent="0.25">
      <c r="A2920">
        <v>2919</v>
      </c>
      <c r="B2920">
        <v>15649487</v>
      </c>
      <c r="C2920" t="s">
        <v>407</v>
      </c>
      <c r="D2920">
        <v>578</v>
      </c>
      <c r="E2920" t="s">
        <v>26</v>
      </c>
      <c r="F2920" t="s">
        <v>16</v>
      </c>
      <c r="G2920">
        <v>38</v>
      </c>
      <c r="H2920">
        <v>4</v>
      </c>
      <c r="I2920">
        <v>113150.44</v>
      </c>
      <c r="J2920">
        <v>2</v>
      </c>
      <c r="K2920">
        <v>1</v>
      </c>
      <c r="L2920">
        <v>0</v>
      </c>
      <c r="M2920">
        <v>176712.59</v>
      </c>
      <c r="N2920">
        <v>1</v>
      </c>
      <c r="P2920">
        <f t="shared" si="276"/>
        <v>113150.44</v>
      </c>
      <c r="Q2920">
        <f t="shared" si="277"/>
        <v>6.164414002968976</v>
      </c>
      <c r="W2920">
        <f t="shared" si="278"/>
        <v>7676</v>
      </c>
      <c r="X2920" t="str">
        <f t="shared" si="279"/>
        <v>Sal</v>
      </c>
      <c r="Y2920" t="str">
        <f t="shared" si="280"/>
        <v>Sal</v>
      </c>
      <c r="Z2920">
        <f t="shared" si="281"/>
        <v>3</v>
      </c>
    </row>
    <row r="2921" spans="1:26" x14ac:dyDescent="0.25">
      <c r="A2921">
        <v>2920</v>
      </c>
      <c r="B2921">
        <v>15736760</v>
      </c>
      <c r="C2921" t="s">
        <v>527</v>
      </c>
      <c r="D2921">
        <v>538</v>
      </c>
      <c r="E2921" t="s">
        <v>18</v>
      </c>
      <c r="F2921" t="s">
        <v>16</v>
      </c>
      <c r="G2921">
        <v>42</v>
      </c>
      <c r="H2921">
        <v>9</v>
      </c>
      <c r="I2921">
        <v>0</v>
      </c>
      <c r="J2921">
        <v>1</v>
      </c>
      <c r="K2921">
        <v>0</v>
      </c>
      <c r="L2921">
        <v>0</v>
      </c>
      <c r="M2921">
        <v>152855.96</v>
      </c>
      <c r="N2921">
        <v>0</v>
      </c>
      <c r="P2921">
        <f t="shared" si="276"/>
        <v>0</v>
      </c>
      <c r="Q2921">
        <f t="shared" si="277"/>
        <v>6.4807406984078604</v>
      </c>
      <c r="W2921">
        <f t="shared" si="278"/>
        <v>8662</v>
      </c>
      <c r="X2921" t="str">
        <f t="shared" si="279"/>
        <v>Dou</v>
      </c>
      <c r="Y2921" t="str">
        <f t="shared" si="280"/>
        <v>las</v>
      </c>
      <c r="Z2921">
        <f t="shared" si="281"/>
        <v>7</v>
      </c>
    </row>
    <row r="2922" spans="1:26" x14ac:dyDescent="0.25">
      <c r="A2922">
        <v>2921</v>
      </c>
      <c r="B2922">
        <v>15714658</v>
      </c>
      <c r="C2922" t="s">
        <v>1516</v>
      </c>
      <c r="D2922">
        <v>696</v>
      </c>
      <c r="E2922" t="s">
        <v>15</v>
      </c>
      <c r="F2922" t="s">
        <v>16</v>
      </c>
      <c r="G2922">
        <v>33</v>
      </c>
      <c r="H2922">
        <v>4</v>
      </c>
      <c r="I2922">
        <v>0</v>
      </c>
      <c r="J2922">
        <v>2</v>
      </c>
      <c r="K2922">
        <v>1</v>
      </c>
      <c r="L2922">
        <v>1</v>
      </c>
      <c r="M2922">
        <v>73371.649999999994</v>
      </c>
      <c r="N2922">
        <v>0</v>
      </c>
      <c r="P2922">
        <f t="shared" si="276"/>
        <v>0</v>
      </c>
      <c r="Q2922">
        <f t="shared" si="277"/>
        <v>5.7445626465380286</v>
      </c>
      <c r="W2922">
        <f t="shared" si="278"/>
        <v>3266</v>
      </c>
      <c r="X2922" t="str">
        <f t="shared" si="279"/>
        <v>Yat</v>
      </c>
      <c r="Y2922" t="str">
        <f t="shared" si="280"/>
        <v>tes</v>
      </c>
      <c r="Z2922">
        <f t="shared" si="281"/>
        <v>5</v>
      </c>
    </row>
    <row r="2923" spans="1:26" x14ac:dyDescent="0.25">
      <c r="A2923">
        <v>2922</v>
      </c>
      <c r="B2923">
        <v>15599081</v>
      </c>
      <c r="C2923" t="s">
        <v>1517</v>
      </c>
      <c r="D2923">
        <v>507</v>
      </c>
      <c r="E2923" t="s">
        <v>26</v>
      </c>
      <c r="F2923" t="s">
        <v>16</v>
      </c>
      <c r="G2923">
        <v>46</v>
      </c>
      <c r="H2923">
        <v>8</v>
      </c>
      <c r="I2923">
        <v>102785.16</v>
      </c>
      <c r="J2923">
        <v>1</v>
      </c>
      <c r="K2923">
        <v>1</v>
      </c>
      <c r="L2923">
        <v>1</v>
      </c>
      <c r="M2923">
        <v>70323.679999999993</v>
      </c>
      <c r="N2923">
        <v>0</v>
      </c>
      <c r="P2923">
        <f t="shared" si="276"/>
        <v>102785.16</v>
      </c>
      <c r="Q2923">
        <f t="shared" si="277"/>
        <v>6.7823299831252681</v>
      </c>
      <c r="W2923">
        <f t="shared" si="278"/>
        <v>9249</v>
      </c>
      <c r="X2923" t="str">
        <f t="shared" si="279"/>
        <v>Wat</v>
      </c>
      <c r="Y2923" t="str">
        <f t="shared" si="280"/>
        <v>att</v>
      </c>
      <c r="Z2923">
        <f t="shared" si="281"/>
        <v>4</v>
      </c>
    </row>
    <row r="2924" spans="1:26" x14ac:dyDescent="0.25">
      <c r="A2924">
        <v>2923</v>
      </c>
      <c r="B2924">
        <v>15705113</v>
      </c>
      <c r="C2924" t="s">
        <v>560</v>
      </c>
      <c r="D2924">
        <v>685</v>
      </c>
      <c r="E2924" t="s">
        <v>18</v>
      </c>
      <c r="F2924" t="s">
        <v>23</v>
      </c>
      <c r="G2924">
        <v>34</v>
      </c>
      <c r="H2924">
        <v>6</v>
      </c>
      <c r="I2924">
        <v>83264.28</v>
      </c>
      <c r="J2924">
        <v>1</v>
      </c>
      <c r="K2924">
        <v>0</v>
      </c>
      <c r="L2924">
        <v>0</v>
      </c>
      <c r="M2924">
        <v>9663.2800000000007</v>
      </c>
      <c r="N2924">
        <v>0</v>
      </c>
      <c r="P2924">
        <f t="shared" si="276"/>
        <v>83264.28</v>
      </c>
      <c r="Q2924">
        <f t="shared" si="277"/>
        <v>5.8309518948453007</v>
      </c>
      <c r="W2924">
        <f t="shared" si="278"/>
        <v>3655</v>
      </c>
      <c r="X2924" t="str">
        <f t="shared" si="279"/>
        <v>P'a</v>
      </c>
      <c r="Y2924" t="str">
        <f t="shared" si="280"/>
        <v>'an</v>
      </c>
      <c r="Z2924">
        <f t="shared" si="281"/>
        <v>4</v>
      </c>
    </row>
    <row r="2925" spans="1:26" x14ac:dyDescent="0.25">
      <c r="A2925">
        <v>2924</v>
      </c>
      <c r="B2925">
        <v>15631159</v>
      </c>
      <c r="C2925" t="s">
        <v>28</v>
      </c>
      <c r="D2925">
        <v>705</v>
      </c>
      <c r="E2925" t="s">
        <v>26</v>
      </c>
      <c r="F2925" t="s">
        <v>23</v>
      </c>
      <c r="G2925">
        <v>41</v>
      </c>
      <c r="H2925">
        <v>4</v>
      </c>
      <c r="I2925">
        <v>72252.639999999999</v>
      </c>
      <c r="J2925">
        <v>2</v>
      </c>
      <c r="K2925">
        <v>1</v>
      </c>
      <c r="L2925">
        <v>1</v>
      </c>
      <c r="M2925">
        <v>142514.66</v>
      </c>
      <c r="N2925">
        <v>0</v>
      </c>
      <c r="P2925">
        <f t="shared" si="276"/>
        <v>72252.639999999999</v>
      </c>
      <c r="Q2925">
        <f t="shared" si="277"/>
        <v>6.4031242374328485</v>
      </c>
      <c r="W2925">
        <f t="shared" si="278"/>
        <v>2930</v>
      </c>
      <c r="X2925" t="str">
        <f t="shared" si="279"/>
        <v>H?</v>
      </c>
      <c r="Y2925" t="str">
        <f t="shared" si="280"/>
        <v>H?</v>
      </c>
      <c r="Z2925">
        <f t="shared" si="281"/>
        <v>2</v>
      </c>
    </row>
    <row r="2926" spans="1:26" x14ac:dyDescent="0.25">
      <c r="A2926">
        <v>2925</v>
      </c>
      <c r="B2926">
        <v>15792818</v>
      </c>
      <c r="C2926" t="s">
        <v>804</v>
      </c>
      <c r="D2926">
        <v>499</v>
      </c>
      <c r="E2926" t="s">
        <v>26</v>
      </c>
      <c r="F2926" t="s">
        <v>16</v>
      </c>
      <c r="G2926">
        <v>29</v>
      </c>
      <c r="H2926">
        <v>6</v>
      </c>
      <c r="I2926">
        <v>148051.51999999999</v>
      </c>
      <c r="J2926">
        <v>1</v>
      </c>
      <c r="K2926">
        <v>1</v>
      </c>
      <c r="L2926">
        <v>0</v>
      </c>
      <c r="M2926">
        <v>118623.94</v>
      </c>
      <c r="N2926">
        <v>0</v>
      </c>
      <c r="P2926">
        <f t="shared" si="276"/>
        <v>148051.51999999999</v>
      </c>
      <c r="Q2926">
        <f t="shared" si="277"/>
        <v>5.3851648071345037</v>
      </c>
      <c r="W2926">
        <f t="shared" si="278"/>
        <v>9369</v>
      </c>
      <c r="X2926" t="str">
        <f t="shared" si="279"/>
        <v>Per</v>
      </c>
      <c r="Y2926" t="str">
        <f t="shared" si="280"/>
        <v>rry</v>
      </c>
      <c r="Z2926">
        <f t="shared" si="281"/>
        <v>5</v>
      </c>
    </row>
    <row r="2927" spans="1:26" x14ac:dyDescent="0.25">
      <c r="A2927">
        <v>2926</v>
      </c>
      <c r="B2927">
        <v>15633531</v>
      </c>
      <c r="C2927" t="s">
        <v>1518</v>
      </c>
      <c r="D2927">
        <v>717</v>
      </c>
      <c r="E2927" t="s">
        <v>15</v>
      </c>
      <c r="F2927" t="s">
        <v>16</v>
      </c>
      <c r="G2927">
        <v>76</v>
      </c>
      <c r="H2927">
        <v>9</v>
      </c>
      <c r="I2927">
        <v>138489.66</v>
      </c>
      <c r="J2927">
        <v>1</v>
      </c>
      <c r="K2927">
        <v>1</v>
      </c>
      <c r="L2927">
        <v>1</v>
      </c>
      <c r="M2927">
        <v>68400.14</v>
      </c>
      <c r="N2927">
        <v>0</v>
      </c>
      <c r="P2927">
        <f t="shared" si="276"/>
        <v>138489.66</v>
      </c>
      <c r="Q2927">
        <f t="shared" si="277"/>
        <v>8.717797887081348</v>
      </c>
      <c r="W2927">
        <f t="shared" si="278"/>
        <v>2502</v>
      </c>
      <c r="X2927" t="str">
        <f t="shared" si="279"/>
        <v>Lav</v>
      </c>
      <c r="Y2927" t="str">
        <f t="shared" si="280"/>
        <v>rov</v>
      </c>
      <c r="Z2927">
        <f t="shared" si="281"/>
        <v>6</v>
      </c>
    </row>
    <row r="2928" spans="1:26" x14ac:dyDescent="0.25">
      <c r="A2928">
        <v>2927</v>
      </c>
      <c r="B2928">
        <v>15744529</v>
      </c>
      <c r="C2928" t="s">
        <v>1479</v>
      </c>
      <c r="D2928">
        <v>510</v>
      </c>
      <c r="E2928" t="s">
        <v>15</v>
      </c>
      <c r="F2928" t="s">
        <v>23</v>
      </c>
      <c r="G2928">
        <v>63</v>
      </c>
      <c r="H2928">
        <v>8</v>
      </c>
      <c r="I2928">
        <v>0</v>
      </c>
      <c r="J2928">
        <v>2</v>
      </c>
      <c r="K2928">
        <v>1</v>
      </c>
      <c r="L2928">
        <v>1</v>
      </c>
      <c r="M2928">
        <v>115291.86</v>
      </c>
      <c r="N2928">
        <v>0</v>
      </c>
      <c r="P2928">
        <f t="shared" si="276"/>
        <v>0</v>
      </c>
      <c r="Q2928">
        <f t="shared" si="277"/>
        <v>7.9372539331937721</v>
      </c>
      <c r="W2928">
        <f t="shared" si="278"/>
        <v>9206</v>
      </c>
      <c r="X2928" t="str">
        <f t="shared" si="279"/>
        <v>Chi</v>
      </c>
      <c r="Y2928" t="str">
        <f t="shared" si="280"/>
        <v>ugo</v>
      </c>
      <c r="Z2928">
        <f t="shared" si="281"/>
        <v>9</v>
      </c>
    </row>
    <row r="2929" spans="1:26" x14ac:dyDescent="0.25">
      <c r="A2929">
        <v>2928</v>
      </c>
      <c r="B2929">
        <v>15669656</v>
      </c>
      <c r="C2929" t="s">
        <v>1478</v>
      </c>
      <c r="D2929">
        <v>632</v>
      </c>
      <c r="E2929" t="s">
        <v>15</v>
      </c>
      <c r="F2929" t="s">
        <v>23</v>
      </c>
      <c r="G2929">
        <v>32</v>
      </c>
      <c r="H2929">
        <v>6</v>
      </c>
      <c r="I2929">
        <v>111589.33</v>
      </c>
      <c r="J2929">
        <v>1</v>
      </c>
      <c r="K2929">
        <v>1</v>
      </c>
      <c r="L2929">
        <v>1</v>
      </c>
      <c r="M2929">
        <v>170382.99</v>
      </c>
      <c r="N2929">
        <v>0</v>
      </c>
      <c r="P2929">
        <f t="shared" si="276"/>
        <v>111589.33</v>
      </c>
      <c r="Q2929">
        <f t="shared" si="277"/>
        <v>5.6568542494923806</v>
      </c>
      <c r="W2929">
        <f t="shared" si="278"/>
        <v>5778</v>
      </c>
      <c r="X2929" t="str">
        <f t="shared" si="279"/>
        <v>Mac</v>
      </c>
      <c r="Y2929" t="str">
        <f t="shared" si="280"/>
        <v>ald</v>
      </c>
      <c r="Z2929">
        <f t="shared" si="281"/>
        <v>9</v>
      </c>
    </row>
    <row r="2930" spans="1:26" x14ac:dyDescent="0.25">
      <c r="A2930">
        <v>2929</v>
      </c>
      <c r="B2930">
        <v>15581198</v>
      </c>
      <c r="C2930" t="s">
        <v>203</v>
      </c>
      <c r="D2930">
        <v>668</v>
      </c>
      <c r="E2930" t="s">
        <v>26</v>
      </c>
      <c r="F2930" t="s">
        <v>16</v>
      </c>
      <c r="G2930">
        <v>39</v>
      </c>
      <c r="H2930">
        <v>0</v>
      </c>
      <c r="I2930">
        <v>122104.79</v>
      </c>
      <c r="J2930">
        <v>1</v>
      </c>
      <c r="K2930">
        <v>1</v>
      </c>
      <c r="L2930">
        <v>0</v>
      </c>
      <c r="M2930">
        <v>112946.67</v>
      </c>
      <c r="N2930">
        <v>1</v>
      </c>
      <c r="P2930">
        <f t="shared" si="276"/>
        <v>122104.79</v>
      </c>
      <c r="Q2930">
        <f t="shared" si="277"/>
        <v>6.2449979983983983</v>
      </c>
      <c r="W2930">
        <f t="shared" si="278"/>
        <v>4344</v>
      </c>
      <c r="X2930" t="str">
        <f t="shared" si="279"/>
        <v>Jen</v>
      </c>
      <c r="Y2930" t="str">
        <f t="shared" si="280"/>
        <v>ins</v>
      </c>
      <c r="Z2930">
        <f t="shared" si="281"/>
        <v>7</v>
      </c>
    </row>
    <row r="2931" spans="1:26" x14ac:dyDescent="0.25">
      <c r="A2931">
        <v>2930</v>
      </c>
      <c r="B2931">
        <v>15729054</v>
      </c>
      <c r="C2931" t="s">
        <v>1519</v>
      </c>
      <c r="D2931">
        <v>744</v>
      </c>
      <c r="E2931" t="s">
        <v>26</v>
      </c>
      <c r="F2931" t="s">
        <v>23</v>
      </c>
      <c r="G2931">
        <v>32</v>
      </c>
      <c r="H2931">
        <v>4</v>
      </c>
      <c r="I2931">
        <v>96106.83</v>
      </c>
      <c r="J2931">
        <v>1</v>
      </c>
      <c r="K2931">
        <v>1</v>
      </c>
      <c r="L2931">
        <v>1</v>
      </c>
      <c r="M2931">
        <v>79812.77</v>
      </c>
      <c r="N2931">
        <v>0</v>
      </c>
      <c r="P2931">
        <f t="shared" si="276"/>
        <v>96106.83</v>
      </c>
      <c r="Q2931">
        <f t="shared" si="277"/>
        <v>5.6568542494923806</v>
      </c>
      <c r="W2931">
        <f t="shared" si="278"/>
        <v>1756</v>
      </c>
      <c r="X2931" t="str">
        <f t="shared" si="279"/>
        <v>Kor</v>
      </c>
      <c r="Y2931" t="str">
        <f t="shared" si="280"/>
        <v>ina</v>
      </c>
      <c r="Z2931">
        <f t="shared" si="281"/>
        <v>8</v>
      </c>
    </row>
    <row r="2932" spans="1:26" x14ac:dyDescent="0.25">
      <c r="A2932">
        <v>2931</v>
      </c>
      <c r="B2932">
        <v>15573452</v>
      </c>
      <c r="C2932" t="s">
        <v>1520</v>
      </c>
      <c r="D2932">
        <v>663</v>
      </c>
      <c r="E2932" t="s">
        <v>26</v>
      </c>
      <c r="F2932" t="s">
        <v>23</v>
      </c>
      <c r="G2932">
        <v>42</v>
      </c>
      <c r="H2932">
        <v>7</v>
      </c>
      <c r="I2932">
        <v>115930.87</v>
      </c>
      <c r="J2932">
        <v>1</v>
      </c>
      <c r="K2932">
        <v>1</v>
      </c>
      <c r="L2932">
        <v>0</v>
      </c>
      <c r="M2932">
        <v>19862.78</v>
      </c>
      <c r="N2932">
        <v>0</v>
      </c>
      <c r="P2932">
        <f t="shared" si="276"/>
        <v>115930.87</v>
      </c>
      <c r="Q2932">
        <f t="shared" si="277"/>
        <v>6.4807406984078604</v>
      </c>
      <c r="W2932">
        <f t="shared" si="278"/>
        <v>4535</v>
      </c>
      <c r="X2932" t="str">
        <f t="shared" si="279"/>
        <v>Man</v>
      </c>
      <c r="Y2932" t="str">
        <f t="shared" si="280"/>
        <v>ing</v>
      </c>
      <c r="Z2932">
        <f t="shared" si="281"/>
        <v>7</v>
      </c>
    </row>
    <row r="2933" spans="1:26" x14ac:dyDescent="0.25">
      <c r="A2933">
        <v>2932</v>
      </c>
      <c r="B2933">
        <v>15776733</v>
      </c>
      <c r="C2933" t="s">
        <v>1071</v>
      </c>
      <c r="D2933">
        <v>638</v>
      </c>
      <c r="E2933" t="s">
        <v>26</v>
      </c>
      <c r="F2933" t="s">
        <v>16</v>
      </c>
      <c r="G2933">
        <v>37</v>
      </c>
      <c r="H2933">
        <v>7</v>
      </c>
      <c r="I2933">
        <v>124513.66</v>
      </c>
      <c r="J2933">
        <v>2</v>
      </c>
      <c r="K2933">
        <v>1</v>
      </c>
      <c r="L2933">
        <v>0</v>
      </c>
      <c r="M2933">
        <v>158610.89000000001</v>
      </c>
      <c r="N2933">
        <v>0</v>
      </c>
      <c r="P2933">
        <f t="shared" si="276"/>
        <v>124513.66</v>
      </c>
      <c r="Q2933">
        <f t="shared" si="277"/>
        <v>6.0827625302982193</v>
      </c>
      <c r="W2933">
        <f t="shared" si="278"/>
        <v>5535</v>
      </c>
      <c r="X2933" t="str">
        <f t="shared" si="279"/>
        <v>Wil</v>
      </c>
      <c r="Y2933" t="str">
        <f t="shared" si="280"/>
        <v>son</v>
      </c>
      <c r="Z2933">
        <f t="shared" si="281"/>
        <v>6</v>
      </c>
    </row>
    <row r="2934" spans="1:26" x14ac:dyDescent="0.25">
      <c r="A2934">
        <v>2933</v>
      </c>
      <c r="B2934">
        <v>15724858</v>
      </c>
      <c r="C2934" t="s">
        <v>493</v>
      </c>
      <c r="D2934">
        <v>688</v>
      </c>
      <c r="E2934" t="s">
        <v>15</v>
      </c>
      <c r="F2934" t="s">
        <v>16</v>
      </c>
      <c r="G2934">
        <v>54</v>
      </c>
      <c r="H2934">
        <v>9</v>
      </c>
      <c r="I2934">
        <v>0</v>
      </c>
      <c r="J2934">
        <v>1</v>
      </c>
      <c r="K2934">
        <v>1</v>
      </c>
      <c r="L2934">
        <v>0</v>
      </c>
      <c r="M2934">
        <v>191212.63</v>
      </c>
      <c r="N2934">
        <v>1</v>
      </c>
      <c r="P2934">
        <f t="shared" si="276"/>
        <v>0</v>
      </c>
      <c r="Q2934">
        <f t="shared" si="277"/>
        <v>7.3484692283495345</v>
      </c>
      <c r="W2934">
        <f t="shared" si="278"/>
        <v>3535</v>
      </c>
      <c r="X2934" t="str">
        <f t="shared" si="279"/>
        <v>Beg</v>
      </c>
      <c r="Y2934" t="str">
        <f t="shared" si="280"/>
        <v>gum</v>
      </c>
      <c r="Z2934">
        <f t="shared" si="281"/>
        <v>5</v>
      </c>
    </row>
    <row r="2935" spans="1:26" x14ac:dyDescent="0.25">
      <c r="A2935">
        <v>2934</v>
      </c>
      <c r="B2935">
        <v>15713144</v>
      </c>
      <c r="C2935" t="s">
        <v>1521</v>
      </c>
      <c r="D2935">
        <v>588</v>
      </c>
      <c r="E2935" t="s">
        <v>18</v>
      </c>
      <c r="F2935" t="s">
        <v>23</v>
      </c>
      <c r="G2935">
        <v>46</v>
      </c>
      <c r="H2935">
        <v>8</v>
      </c>
      <c r="I2935">
        <v>0</v>
      </c>
      <c r="J2935">
        <v>1</v>
      </c>
      <c r="K2935">
        <v>1</v>
      </c>
      <c r="L2935">
        <v>0</v>
      </c>
      <c r="M2935">
        <v>61931.21</v>
      </c>
      <c r="N2935">
        <v>0</v>
      </c>
      <c r="P2935">
        <f t="shared" si="276"/>
        <v>0</v>
      </c>
      <c r="Q2935">
        <f t="shared" si="277"/>
        <v>6.7823299831252681</v>
      </c>
      <c r="W2935">
        <f t="shared" si="278"/>
        <v>7340</v>
      </c>
      <c r="X2935" t="str">
        <f t="shared" si="279"/>
        <v>Ing</v>
      </c>
      <c r="Y2935" t="str">
        <f t="shared" si="280"/>
        <v>sia</v>
      </c>
      <c r="Z2935">
        <f t="shared" si="281"/>
        <v>9</v>
      </c>
    </row>
    <row r="2936" spans="1:26" x14ac:dyDescent="0.25">
      <c r="A2936">
        <v>2935</v>
      </c>
      <c r="B2936">
        <v>15690188</v>
      </c>
      <c r="C2936" t="s">
        <v>44</v>
      </c>
      <c r="D2936">
        <v>631</v>
      </c>
      <c r="E2936" t="s">
        <v>15</v>
      </c>
      <c r="F2936" t="s">
        <v>23</v>
      </c>
      <c r="G2936">
        <v>33</v>
      </c>
      <c r="H2936">
        <v>7</v>
      </c>
      <c r="I2936">
        <v>0</v>
      </c>
      <c r="J2936">
        <v>1</v>
      </c>
      <c r="K2936">
        <v>1</v>
      </c>
      <c r="L2936">
        <v>1</v>
      </c>
      <c r="M2936">
        <v>58043.02</v>
      </c>
      <c r="N2936">
        <v>1</v>
      </c>
      <c r="P2936">
        <f t="shared" si="276"/>
        <v>0</v>
      </c>
      <c r="Q2936">
        <f t="shared" si="277"/>
        <v>5.7445626465380286</v>
      </c>
      <c r="W2936">
        <f t="shared" si="278"/>
        <v>5820</v>
      </c>
      <c r="X2936" t="str">
        <f t="shared" si="279"/>
        <v>Mac</v>
      </c>
      <c r="Y2936" t="str">
        <f t="shared" si="280"/>
        <v>ean</v>
      </c>
      <c r="Z2936">
        <f t="shared" si="281"/>
        <v>7</v>
      </c>
    </row>
    <row r="2937" spans="1:26" x14ac:dyDescent="0.25">
      <c r="A2937">
        <v>2936</v>
      </c>
      <c r="B2937">
        <v>15689425</v>
      </c>
      <c r="C2937" t="s">
        <v>715</v>
      </c>
      <c r="D2937">
        <v>687</v>
      </c>
      <c r="E2937" t="s">
        <v>18</v>
      </c>
      <c r="F2937" t="s">
        <v>23</v>
      </c>
      <c r="G2937">
        <v>35</v>
      </c>
      <c r="H2937">
        <v>8</v>
      </c>
      <c r="I2937">
        <v>100988.39</v>
      </c>
      <c r="J2937">
        <v>2</v>
      </c>
      <c r="K2937">
        <v>1</v>
      </c>
      <c r="L2937">
        <v>0</v>
      </c>
      <c r="M2937">
        <v>22247.27</v>
      </c>
      <c r="N2937">
        <v>0</v>
      </c>
      <c r="P2937">
        <f t="shared" si="276"/>
        <v>100988.39</v>
      </c>
      <c r="Q2937">
        <f t="shared" si="277"/>
        <v>5.9160797830996161</v>
      </c>
      <c r="W2937">
        <f t="shared" si="278"/>
        <v>3565</v>
      </c>
      <c r="X2937" t="str">
        <f t="shared" si="279"/>
        <v>Ole</v>
      </c>
      <c r="Y2937" t="str">
        <f t="shared" si="280"/>
        <v>uru</v>
      </c>
      <c r="Z2937">
        <f t="shared" si="281"/>
        <v>7</v>
      </c>
    </row>
    <row r="2938" spans="1:26" x14ac:dyDescent="0.25">
      <c r="A2938">
        <v>2937</v>
      </c>
      <c r="B2938">
        <v>15671766</v>
      </c>
      <c r="C2938" t="s">
        <v>414</v>
      </c>
      <c r="D2938">
        <v>599</v>
      </c>
      <c r="E2938" t="s">
        <v>15</v>
      </c>
      <c r="F2938" t="s">
        <v>23</v>
      </c>
      <c r="G2938">
        <v>44</v>
      </c>
      <c r="H2938">
        <v>10</v>
      </c>
      <c r="I2938">
        <v>118577.24</v>
      </c>
      <c r="J2938">
        <v>1</v>
      </c>
      <c r="K2938">
        <v>1</v>
      </c>
      <c r="L2938">
        <v>1</v>
      </c>
      <c r="M2938">
        <v>31448.52</v>
      </c>
      <c r="N2938">
        <v>0</v>
      </c>
      <c r="P2938">
        <f t="shared" si="276"/>
        <v>118577.24</v>
      </c>
      <c r="Q2938">
        <f t="shared" si="277"/>
        <v>6.6332495807107996</v>
      </c>
      <c r="W2938">
        <f t="shared" si="278"/>
        <v>6967</v>
      </c>
      <c r="X2938" t="str">
        <f t="shared" si="279"/>
        <v>Eny</v>
      </c>
      <c r="Y2938" t="str">
        <f t="shared" si="280"/>
        <v>aya</v>
      </c>
      <c r="Z2938">
        <f t="shared" si="281"/>
        <v>9</v>
      </c>
    </row>
    <row r="2939" spans="1:26" x14ac:dyDescent="0.25">
      <c r="A2939">
        <v>2938</v>
      </c>
      <c r="B2939">
        <v>15782806</v>
      </c>
      <c r="C2939" t="s">
        <v>55</v>
      </c>
      <c r="D2939">
        <v>718</v>
      </c>
      <c r="E2939" t="s">
        <v>18</v>
      </c>
      <c r="F2939" t="s">
        <v>23</v>
      </c>
      <c r="G2939">
        <v>28</v>
      </c>
      <c r="H2939">
        <v>6</v>
      </c>
      <c r="I2939">
        <v>0</v>
      </c>
      <c r="J2939">
        <v>2</v>
      </c>
      <c r="K2939">
        <v>1</v>
      </c>
      <c r="L2939">
        <v>0</v>
      </c>
      <c r="M2939">
        <v>146875.85999999999</v>
      </c>
      <c r="N2939">
        <v>0</v>
      </c>
      <c r="P2939">
        <f t="shared" si="276"/>
        <v>0</v>
      </c>
      <c r="Q2939">
        <f t="shared" si="277"/>
        <v>5.2915026221291814</v>
      </c>
      <c r="W2939">
        <f t="shared" si="278"/>
        <v>2464</v>
      </c>
      <c r="X2939" t="str">
        <f t="shared" si="279"/>
        <v>Wat</v>
      </c>
      <c r="Y2939" t="str">
        <f t="shared" si="280"/>
        <v>son</v>
      </c>
      <c r="Z2939">
        <f t="shared" si="281"/>
        <v>6</v>
      </c>
    </row>
    <row r="2940" spans="1:26" x14ac:dyDescent="0.25">
      <c r="A2940">
        <v>2939</v>
      </c>
      <c r="B2940">
        <v>15764419</v>
      </c>
      <c r="C2940" t="s">
        <v>1522</v>
      </c>
      <c r="D2940">
        <v>730</v>
      </c>
      <c r="E2940" t="s">
        <v>15</v>
      </c>
      <c r="F2940" t="s">
        <v>23</v>
      </c>
      <c r="G2940">
        <v>27</v>
      </c>
      <c r="H2940">
        <v>5</v>
      </c>
      <c r="I2940">
        <v>0</v>
      </c>
      <c r="J2940">
        <v>2</v>
      </c>
      <c r="K2940">
        <v>1</v>
      </c>
      <c r="L2940">
        <v>1</v>
      </c>
      <c r="M2940">
        <v>116081.93</v>
      </c>
      <c r="N2940">
        <v>0</v>
      </c>
      <c r="P2940">
        <f t="shared" si="276"/>
        <v>0</v>
      </c>
      <c r="Q2940">
        <f t="shared" si="277"/>
        <v>5.196152422706632</v>
      </c>
      <c r="W2940">
        <f t="shared" si="278"/>
        <v>2119</v>
      </c>
      <c r="X2940" t="str">
        <f t="shared" si="279"/>
        <v>Lan</v>
      </c>
      <c r="Y2940" t="str">
        <f t="shared" si="280"/>
        <v>don</v>
      </c>
      <c r="Z2940">
        <f t="shared" si="281"/>
        <v>7</v>
      </c>
    </row>
    <row r="2941" spans="1:26" x14ac:dyDescent="0.25">
      <c r="A2941">
        <v>2940</v>
      </c>
      <c r="B2941">
        <v>15591915</v>
      </c>
      <c r="C2941" t="s">
        <v>932</v>
      </c>
      <c r="D2941">
        <v>533</v>
      </c>
      <c r="E2941" t="s">
        <v>15</v>
      </c>
      <c r="F2941" t="s">
        <v>16</v>
      </c>
      <c r="G2941">
        <v>39</v>
      </c>
      <c r="H2941">
        <v>2</v>
      </c>
      <c r="I2941">
        <v>0</v>
      </c>
      <c r="J2941">
        <v>1</v>
      </c>
      <c r="K2941">
        <v>0</v>
      </c>
      <c r="L2941">
        <v>1</v>
      </c>
      <c r="M2941">
        <v>73669.94</v>
      </c>
      <c r="N2941">
        <v>1</v>
      </c>
      <c r="P2941">
        <f t="shared" si="276"/>
        <v>0</v>
      </c>
      <c r="Q2941">
        <f t="shared" si="277"/>
        <v>6.2449979983983983</v>
      </c>
      <c r="W2941">
        <f t="shared" si="278"/>
        <v>8772</v>
      </c>
      <c r="X2941" t="str">
        <f t="shared" si="279"/>
        <v>Fro</v>
      </c>
      <c r="Y2941" t="str">
        <f t="shared" si="280"/>
        <v>lov</v>
      </c>
      <c r="Z2941">
        <f t="shared" si="281"/>
        <v>6</v>
      </c>
    </row>
    <row r="2942" spans="1:26" x14ac:dyDescent="0.25">
      <c r="A2942">
        <v>2941</v>
      </c>
      <c r="B2942">
        <v>15772798</v>
      </c>
      <c r="C2942" t="s">
        <v>1313</v>
      </c>
      <c r="D2942">
        <v>711</v>
      </c>
      <c r="E2942" t="s">
        <v>18</v>
      </c>
      <c r="F2942" t="s">
        <v>16</v>
      </c>
      <c r="G2942">
        <v>28</v>
      </c>
      <c r="H2942">
        <v>5</v>
      </c>
      <c r="I2942">
        <v>0</v>
      </c>
      <c r="J2942">
        <v>2</v>
      </c>
      <c r="K2942">
        <v>1</v>
      </c>
      <c r="L2942">
        <v>1</v>
      </c>
      <c r="M2942">
        <v>93959.96</v>
      </c>
      <c r="N2942">
        <v>0</v>
      </c>
      <c r="P2942">
        <f t="shared" si="276"/>
        <v>0</v>
      </c>
      <c r="Q2942">
        <f t="shared" si="277"/>
        <v>5.2915026221291814</v>
      </c>
      <c r="W2942">
        <f t="shared" si="278"/>
        <v>2702</v>
      </c>
      <c r="X2942" t="str">
        <f t="shared" si="279"/>
        <v>Chi</v>
      </c>
      <c r="Y2942" t="str">
        <f t="shared" si="280"/>
        <v>zie</v>
      </c>
      <c r="Z2942">
        <f t="shared" si="281"/>
        <v>8</v>
      </c>
    </row>
    <row r="2943" spans="1:26" x14ac:dyDescent="0.25">
      <c r="A2943">
        <v>2942</v>
      </c>
      <c r="B2943">
        <v>15792008</v>
      </c>
      <c r="C2943" t="s">
        <v>138</v>
      </c>
      <c r="D2943">
        <v>555</v>
      </c>
      <c r="E2943" t="s">
        <v>18</v>
      </c>
      <c r="F2943" t="s">
        <v>16</v>
      </c>
      <c r="G2943">
        <v>26</v>
      </c>
      <c r="H2943">
        <v>9</v>
      </c>
      <c r="I2943">
        <v>0</v>
      </c>
      <c r="J2943">
        <v>2</v>
      </c>
      <c r="K2943">
        <v>0</v>
      </c>
      <c r="L2943">
        <v>1</v>
      </c>
      <c r="M2943">
        <v>158918.03</v>
      </c>
      <c r="N2943">
        <v>0</v>
      </c>
      <c r="P2943">
        <f t="shared" si="276"/>
        <v>0</v>
      </c>
      <c r="Q2943">
        <f t="shared" si="277"/>
        <v>5.0990195135927845</v>
      </c>
      <c r="W2943">
        <f t="shared" si="278"/>
        <v>8248</v>
      </c>
      <c r="X2943" t="str">
        <f t="shared" si="279"/>
        <v>Zet</v>
      </c>
      <c r="Y2943" t="str">
        <f t="shared" si="280"/>
        <v>cci</v>
      </c>
      <c r="Z2943">
        <f t="shared" si="281"/>
        <v>8</v>
      </c>
    </row>
    <row r="2944" spans="1:26" x14ac:dyDescent="0.25">
      <c r="A2944">
        <v>2943</v>
      </c>
      <c r="B2944">
        <v>15715541</v>
      </c>
      <c r="C2944" t="s">
        <v>222</v>
      </c>
      <c r="D2944">
        <v>850</v>
      </c>
      <c r="E2944" t="s">
        <v>15</v>
      </c>
      <c r="F2944" t="s">
        <v>16</v>
      </c>
      <c r="G2944">
        <v>42</v>
      </c>
      <c r="H2944">
        <v>9</v>
      </c>
      <c r="I2944">
        <v>113311.11</v>
      </c>
      <c r="J2944">
        <v>1</v>
      </c>
      <c r="K2944">
        <v>1</v>
      </c>
      <c r="L2944">
        <v>1</v>
      </c>
      <c r="M2944">
        <v>198193.75</v>
      </c>
      <c r="N2944">
        <v>0</v>
      </c>
      <c r="P2944">
        <f t="shared" si="276"/>
        <v>113311.11</v>
      </c>
      <c r="Q2944">
        <f t="shared" si="277"/>
        <v>6.4807406984078604</v>
      </c>
      <c r="W2944">
        <f t="shared" si="278"/>
        <v>1</v>
      </c>
      <c r="X2944" t="str">
        <f t="shared" si="279"/>
        <v>Yan</v>
      </c>
      <c r="Y2944" t="str">
        <f t="shared" si="280"/>
        <v>ang</v>
      </c>
      <c r="Z2944">
        <f t="shared" si="281"/>
        <v>4</v>
      </c>
    </row>
    <row r="2945" spans="1:26" x14ac:dyDescent="0.25">
      <c r="A2945">
        <v>2944</v>
      </c>
      <c r="B2945">
        <v>15639277</v>
      </c>
      <c r="C2945" t="s">
        <v>487</v>
      </c>
      <c r="D2945">
        <v>678</v>
      </c>
      <c r="E2945" t="s">
        <v>15</v>
      </c>
      <c r="F2945" t="s">
        <v>16</v>
      </c>
      <c r="G2945">
        <v>41</v>
      </c>
      <c r="H2945">
        <v>9</v>
      </c>
      <c r="I2945">
        <v>0</v>
      </c>
      <c r="J2945">
        <v>1</v>
      </c>
      <c r="K2945">
        <v>0</v>
      </c>
      <c r="L2945">
        <v>0</v>
      </c>
      <c r="M2945">
        <v>13160.03</v>
      </c>
      <c r="N2945">
        <v>0</v>
      </c>
      <c r="P2945">
        <f t="shared" si="276"/>
        <v>0</v>
      </c>
      <c r="Q2945">
        <f t="shared" si="277"/>
        <v>6.4031242374328485</v>
      </c>
      <c r="W2945">
        <f t="shared" si="278"/>
        <v>3961</v>
      </c>
      <c r="X2945" t="str">
        <f t="shared" si="279"/>
        <v>Lin</v>
      </c>
      <c r="Y2945" t="str">
        <f t="shared" si="280"/>
        <v>Lin</v>
      </c>
      <c r="Z2945">
        <f t="shared" si="281"/>
        <v>3</v>
      </c>
    </row>
    <row r="2946" spans="1:26" x14ac:dyDescent="0.25">
      <c r="A2946">
        <v>2945</v>
      </c>
      <c r="B2946">
        <v>15798850</v>
      </c>
      <c r="C2946" t="s">
        <v>1523</v>
      </c>
      <c r="D2946">
        <v>576</v>
      </c>
      <c r="E2946" t="s">
        <v>15</v>
      </c>
      <c r="F2946" t="s">
        <v>23</v>
      </c>
      <c r="G2946">
        <v>32</v>
      </c>
      <c r="H2946">
        <v>7</v>
      </c>
      <c r="I2946">
        <v>0</v>
      </c>
      <c r="J2946">
        <v>2</v>
      </c>
      <c r="K2946">
        <v>1</v>
      </c>
      <c r="L2946">
        <v>0</v>
      </c>
      <c r="M2946">
        <v>4660.91</v>
      </c>
      <c r="N2946">
        <v>0</v>
      </c>
      <c r="P2946">
        <f t="shared" ref="P2946:P3009" si="282">ROUND(I2946,2)</f>
        <v>0</v>
      </c>
      <c r="Q2946">
        <f t="shared" ref="Q2946:Q3009" si="283">SQRT(G:G)</f>
        <v>5.6568542494923806</v>
      </c>
      <c r="W2946">
        <f t="shared" ref="W2946:W3009" si="284">RANK(D2946,D:D)</f>
        <v>7732</v>
      </c>
      <c r="X2946" t="str">
        <f t="shared" ref="X2946:X3009" si="285">LEFT(C:C,3)</f>
        <v>God</v>
      </c>
      <c r="Y2946" t="str">
        <f t="shared" ref="Y2946:Y3009" si="286">RIGHT(C:C,3)</f>
        <v>ard</v>
      </c>
      <c r="Z2946">
        <f t="shared" ref="Z2946:Z3009" si="287">LEN(C:C)</f>
        <v>7</v>
      </c>
    </row>
    <row r="2947" spans="1:26" x14ac:dyDescent="0.25">
      <c r="A2947">
        <v>2946</v>
      </c>
      <c r="B2947">
        <v>15776348</v>
      </c>
      <c r="C2947" t="s">
        <v>945</v>
      </c>
      <c r="D2947">
        <v>835</v>
      </c>
      <c r="E2947" t="s">
        <v>26</v>
      </c>
      <c r="F2947" t="s">
        <v>23</v>
      </c>
      <c r="G2947">
        <v>20</v>
      </c>
      <c r="H2947">
        <v>4</v>
      </c>
      <c r="I2947">
        <v>124365.42</v>
      </c>
      <c r="J2947">
        <v>1</v>
      </c>
      <c r="K2947">
        <v>0</v>
      </c>
      <c r="L2947">
        <v>0</v>
      </c>
      <c r="M2947">
        <v>180197.74</v>
      </c>
      <c r="N2947">
        <v>1</v>
      </c>
      <c r="P2947">
        <f t="shared" si="282"/>
        <v>124365.42</v>
      </c>
      <c r="Q2947">
        <f t="shared" si="283"/>
        <v>4.4721359549995796</v>
      </c>
      <c r="W2947">
        <f t="shared" si="284"/>
        <v>321</v>
      </c>
      <c r="X2947" t="str">
        <f t="shared" si="285"/>
        <v>Rog</v>
      </c>
      <c r="Y2947" t="str">
        <f t="shared" si="286"/>
        <v>ers</v>
      </c>
      <c r="Z2947">
        <f t="shared" si="287"/>
        <v>6</v>
      </c>
    </row>
    <row r="2948" spans="1:26" x14ac:dyDescent="0.25">
      <c r="A2948">
        <v>2947</v>
      </c>
      <c r="B2948">
        <v>15727696</v>
      </c>
      <c r="C2948" t="s">
        <v>1524</v>
      </c>
      <c r="D2948">
        <v>592</v>
      </c>
      <c r="E2948" t="s">
        <v>15</v>
      </c>
      <c r="F2948" t="s">
        <v>23</v>
      </c>
      <c r="G2948">
        <v>42</v>
      </c>
      <c r="H2948">
        <v>1</v>
      </c>
      <c r="I2948">
        <v>147249.29</v>
      </c>
      <c r="J2948">
        <v>2</v>
      </c>
      <c r="K2948">
        <v>1</v>
      </c>
      <c r="L2948">
        <v>1</v>
      </c>
      <c r="M2948">
        <v>63023.02</v>
      </c>
      <c r="N2948">
        <v>0</v>
      </c>
      <c r="P2948">
        <f t="shared" si="282"/>
        <v>147249.29</v>
      </c>
      <c r="Q2948">
        <f t="shared" si="283"/>
        <v>6.4807406984078604</v>
      </c>
      <c r="W2948">
        <f t="shared" si="284"/>
        <v>7205</v>
      </c>
      <c r="X2948" t="str">
        <f t="shared" si="285"/>
        <v>Zub</v>
      </c>
      <c r="Y2948" t="str">
        <f t="shared" si="286"/>
        <v>eva</v>
      </c>
      <c r="Z2948">
        <f t="shared" si="287"/>
        <v>8</v>
      </c>
    </row>
    <row r="2949" spans="1:26" x14ac:dyDescent="0.25">
      <c r="A2949">
        <v>2948</v>
      </c>
      <c r="B2949">
        <v>15793813</v>
      </c>
      <c r="C2949" t="s">
        <v>811</v>
      </c>
      <c r="D2949">
        <v>774</v>
      </c>
      <c r="E2949" t="s">
        <v>15</v>
      </c>
      <c r="F2949" t="s">
        <v>23</v>
      </c>
      <c r="G2949">
        <v>36</v>
      </c>
      <c r="H2949">
        <v>7</v>
      </c>
      <c r="I2949">
        <v>103688.19</v>
      </c>
      <c r="J2949">
        <v>1</v>
      </c>
      <c r="K2949">
        <v>0</v>
      </c>
      <c r="L2949">
        <v>1</v>
      </c>
      <c r="M2949">
        <v>118971.74</v>
      </c>
      <c r="N2949">
        <v>0</v>
      </c>
      <c r="P2949">
        <f t="shared" si="282"/>
        <v>103688.19</v>
      </c>
      <c r="Q2949">
        <f t="shared" si="283"/>
        <v>6</v>
      </c>
      <c r="W2949">
        <f t="shared" si="284"/>
        <v>1070</v>
      </c>
      <c r="X2949" t="str">
        <f t="shared" si="285"/>
        <v>Ono</v>
      </c>
      <c r="Y2949" t="str">
        <f t="shared" si="286"/>
        <v>hie</v>
      </c>
      <c r="Z2949">
        <f t="shared" si="287"/>
        <v>7</v>
      </c>
    </row>
    <row r="2950" spans="1:26" x14ac:dyDescent="0.25">
      <c r="A2950">
        <v>2949</v>
      </c>
      <c r="B2950">
        <v>15694395</v>
      </c>
      <c r="C2950" t="s">
        <v>617</v>
      </c>
      <c r="D2950">
        <v>620</v>
      </c>
      <c r="E2950" t="s">
        <v>15</v>
      </c>
      <c r="F2950" t="s">
        <v>16</v>
      </c>
      <c r="G2950">
        <v>29</v>
      </c>
      <c r="H2950">
        <v>1</v>
      </c>
      <c r="I2950">
        <v>138740.24</v>
      </c>
      <c r="J2950">
        <v>2</v>
      </c>
      <c r="K2950">
        <v>0</v>
      </c>
      <c r="L2950">
        <v>0</v>
      </c>
      <c r="M2950">
        <v>154700.60999999999</v>
      </c>
      <c r="N2950">
        <v>0</v>
      </c>
      <c r="P2950">
        <f t="shared" si="282"/>
        <v>138740.24</v>
      </c>
      <c r="Q2950">
        <f t="shared" si="283"/>
        <v>5.3851648071345037</v>
      </c>
      <c r="W2950">
        <f t="shared" si="284"/>
        <v>6224</v>
      </c>
      <c r="X2950" t="str">
        <f t="shared" si="285"/>
        <v>Ts'</v>
      </c>
      <c r="Y2950" t="str">
        <f t="shared" si="286"/>
        <v>'ui</v>
      </c>
      <c r="Z2950">
        <f t="shared" si="287"/>
        <v>5</v>
      </c>
    </row>
    <row r="2951" spans="1:26" x14ac:dyDescent="0.25">
      <c r="A2951">
        <v>2950</v>
      </c>
      <c r="B2951">
        <v>15764195</v>
      </c>
      <c r="C2951" t="s">
        <v>1525</v>
      </c>
      <c r="D2951">
        <v>519</v>
      </c>
      <c r="E2951" t="s">
        <v>18</v>
      </c>
      <c r="F2951" t="s">
        <v>23</v>
      </c>
      <c r="G2951">
        <v>39</v>
      </c>
      <c r="H2951">
        <v>4</v>
      </c>
      <c r="I2951">
        <v>111900.14</v>
      </c>
      <c r="J2951">
        <v>1</v>
      </c>
      <c r="K2951">
        <v>1</v>
      </c>
      <c r="L2951">
        <v>1</v>
      </c>
      <c r="M2951">
        <v>97577.17</v>
      </c>
      <c r="N2951">
        <v>0</v>
      </c>
      <c r="P2951">
        <f t="shared" si="282"/>
        <v>111900.14</v>
      </c>
      <c r="Q2951">
        <f t="shared" si="283"/>
        <v>6.2449979983983983</v>
      </c>
      <c r="W2951">
        <f t="shared" si="284"/>
        <v>9052</v>
      </c>
      <c r="X2951" t="str">
        <f t="shared" si="285"/>
        <v>New</v>
      </c>
      <c r="Y2951" t="str">
        <f t="shared" si="286"/>
        <v>som</v>
      </c>
      <c r="Z2951">
        <f t="shared" si="287"/>
        <v>6</v>
      </c>
    </row>
    <row r="2952" spans="1:26" x14ac:dyDescent="0.25">
      <c r="A2952">
        <v>2951</v>
      </c>
      <c r="B2952">
        <v>15744919</v>
      </c>
      <c r="C2952" t="s">
        <v>394</v>
      </c>
      <c r="D2952">
        <v>734</v>
      </c>
      <c r="E2952" t="s">
        <v>18</v>
      </c>
      <c r="F2952" t="s">
        <v>16</v>
      </c>
      <c r="G2952">
        <v>37</v>
      </c>
      <c r="H2952">
        <v>0</v>
      </c>
      <c r="I2952">
        <v>152760.24</v>
      </c>
      <c r="J2952">
        <v>1</v>
      </c>
      <c r="K2952">
        <v>1</v>
      </c>
      <c r="L2952">
        <v>1</v>
      </c>
      <c r="M2952">
        <v>48990.5</v>
      </c>
      <c r="N2952">
        <v>0</v>
      </c>
      <c r="P2952">
        <f t="shared" si="282"/>
        <v>152760.24</v>
      </c>
      <c r="Q2952">
        <f t="shared" si="283"/>
        <v>6.0827625302982193</v>
      </c>
      <c r="W2952">
        <f t="shared" si="284"/>
        <v>2006</v>
      </c>
      <c r="X2952" t="str">
        <f t="shared" si="285"/>
        <v>Gen</v>
      </c>
      <c r="Y2952" t="str">
        <f t="shared" si="286"/>
        <v>ese</v>
      </c>
      <c r="Z2952">
        <f t="shared" si="287"/>
        <v>8</v>
      </c>
    </row>
    <row r="2953" spans="1:26" x14ac:dyDescent="0.25">
      <c r="A2953">
        <v>2952</v>
      </c>
      <c r="B2953">
        <v>15671655</v>
      </c>
      <c r="C2953" t="s">
        <v>128</v>
      </c>
      <c r="D2953">
        <v>763</v>
      </c>
      <c r="E2953" t="s">
        <v>26</v>
      </c>
      <c r="F2953" t="s">
        <v>23</v>
      </c>
      <c r="G2953">
        <v>31</v>
      </c>
      <c r="H2953">
        <v>7</v>
      </c>
      <c r="I2953">
        <v>143966.29999999999</v>
      </c>
      <c r="J2953">
        <v>2</v>
      </c>
      <c r="K2953">
        <v>1</v>
      </c>
      <c r="L2953">
        <v>1</v>
      </c>
      <c r="M2953">
        <v>140262.96</v>
      </c>
      <c r="N2953">
        <v>1</v>
      </c>
      <c r="P2953">
        <f t="shared" si="282"/>
        <v>143966.29999999999</v>
      </c>
      <c r="Q2953">
        <f t="shared" si="283"/>
        <v>5.5677643628300215</v>
      </c>
      <c r="W2953">
        <f t="shared" si="284"/>
        <v>1289</v>
      </c>
      <c r="X2953" t="str">
        <f t="shared" si="285"/>
        <v>Tho</v>
      </c>
      <c r="Y2953" t="str">
        <f t="shared" si="286"/>
        <v>rpe</v>
      </c>
      <c r="Z2953">
        <f t="shared" si="287"/>
        <v>6</v>
      </c>
    </row>
    <row r="2954" spans="1:26" x14ac:dyDescent="0.25">
      <c r="A2954">
        <v>2953</v>
      </c>
      <c r="B2954">
        <v>15654901</v>
      </c>
      <c r="C2954" t="s">
        <v>1105</v>
      </c>
      <c r="D2954">
        <v>733</v>
      </c>
      <c r="E2954" t="s">
        <v>15</v>
      </c>
      <c r="F2954" t="s">
        <v>23</v>
      </c>
      <c r="G2954">
        <v>51</v>
      </c>
      <c r="H2954">
        <v>10</v>
      </c>
      <c r="I2954">
        <v>141556.96</v>
      </c>
      <c r="J2954">
        <v>1</v>
      </c>
      <c r="K2954">
        <v>1</v>
      </c>
      <c r="L2954">
        <v>0</v>
      </c>
      <c r="M2954">
        <v>130189.53</v>
      </c>
      <c r="N2954">
        <v>0</v>
      </c>
      <c r="P2954">
        <f t="shared" si="282"/>
        <v>141556.96</v>
      </c>
      <c r="Q2954">
        <f t="shared" si="283"/>
        <v>7.1414284285428504</v>
      </c>
      <c r="W2954">
        <f t="shared" si="284"/>
        <v>2026</v>
      </c>
      <c r="X2954" t="str">
        <f t="shared" si="285"/>
        <v>Hor</v>
      </c>
      <c r="Y2954" t="str">
        <f t="shared" si="286"/>
        <v>ton</v>
      </c>
      <c r="Z2954">
        <f t="shared" si="287"/>
        <v>6</v>
      </c>
    </row>
    <row r="2955" spans="1:26" x14ac:dyDescent="0.25">
      <c r="A2955">
        <v>2954</v>
      </c>
      <c r="B2955">
        <v>15649136</v>
      </c>
      <c r="C2955" t="s">
        <v>620</v>
      </c>
      <c r="D2955">
        <v>650</v>
      </c>
      <c r="E2955" t="s">
        <v>15</v>
      </c>
      <c r="F2955" t="s">
        <v>16</v>
      </c>
      <c r="G2955">
        <v>43</v>
      </c>
      <c r="H2955">
        <v>6</v>
      </c>
      <c r="I2955">
        <v>0</v>
      </c>
      <c r="J2955">
        <v>2</v>
      </c>
      <c r="K2955">
        <v>1</v>
      </c>
      <c r="L2955">
        <v>1</v>
      </c>
      <c r="M2955">
        <v>16301.91</v>
      </c>
      <c r="N2955">
        <v>0</v>
      </c>
      <c r="P2955">
        <f t="shared" si="282"/>
        <v>0</v>
      </c>
      <c r="Q2955">
        <f t="shared" si="283"/>
        <v>6.5574385243020004</v>
      </c>
      <c r="W2955">
        <f t="shared" si="284"/>
        <v>5064</v>
      </c>
      <c r="X2955" t="str">
        <f t="shared" si="285"/>
        <v>Wil</v>
      </c>
      <c r="Y2955" t="str">
        <f t="shared" si="286"/>
        <v>son</v>
      </c>
      <c r="Z2955">
        <f t="shared" si="287"/>
        <v>10</v>
      </c>
    </row>
    <row r="2956" spans="1:26" x14ac:dyDescent="0.25">
      <c r="A2956">
        <v>2955</v>
      </c>
      <c r="B2956">
        <v>15775562</v>
      </c>
      <c r="C2956" t="s">
        <v>1526</v>
      </c>
      <c r="D2956">
        <v>538</v>
      </c>
      <c r="E2956" t="s">
        <v>15</v>
      </c>
      <c r="F2956" t="s">
        <v>16</v>
      </c>
      <c r="G2956">
        <v>33</v>
      </c>
      <c r="H2956">
        <v>5</v>
      </c>
      <c r="I2956">
        <v>0</v>
      </c>
      <c r="J2956">
        <v>2</v>
      </c>
      <c r="K2956">
        <v>1</v>
      </c>
      <c r="L2956">
        <v>0</v>
      </c>
      <c r="M2956">
        <v>126962.41</v>
      </c>
      <c r="N2956">
        <v>0</v>
      </c>
      <c r="P2956">
        <f t="shared" si="282"/>
        <v>0</v>
      </c>
      <c r="Q2956">
        <f t="shared" si="283"/>
        <v>5.7445626465380286</v>
      </c>
      <c r="W2956">
        <f t="shared" si="284"/>
        <v>8662</v>
      </c>
      <c r="X2956" t="str">
        <f t="shared" si="285"/>
        <v>Sho</v>
      </c>
      <c r="Y2956" t="str">
        <f t="shared" si="286"/>
        <v>dge</v>
      </c>
      <c r="Z2956">
        <f t="shared" si="287"/>
        <v>10</v>
      </c>
    </row>
    <row r="2957" spans="1:26" x14ac:dyDescent="0.25">
      <c r="A2957">
        <v>2956</v>
      </c>
      <c r="B2957">
        <v>15807481</v>
      </c>
      <c r="C2957" t="s">
        <v>892</v>
      </c>
      <c r="D2957">
        <v>577</v>
      </c>
      <c r="E2957" t="s">
        <v>15</v>
      </c>
      <c r="F2957" t="s">
        <v>16</v>
      </c>
      <c r="G2957">
        <v>46</v>
      </c>
      <c r="H2957">
        <v>1</v>
      </c>
      <c r="I2957">
        <v>0</v>
      </c>
      <c r="J2957">
        <v>1</v>
      </c>
      <c r="K2957">
        <v>1</v>
      </c>
      <c r="L2957">
        <v>1</v>
      </c>
      <c r="M2957">
        <v>158750.53</v>
      </c>
      <c r="N2957">
        <v>0</v>
      </c>
      <c r="P2957">
        <f t="shared" si="282"/>
        <v>0</v>
      </c>
      <c r="Q2957">
        <f t="shared" si="283"/>
        <v>6.7823299831252681</v>
      </c>
      <c r="W2957">
        <f t="shared" si="284"/>
        <v>7698</v>
      </c>
      <c r="X2957" t="str">
        <f t="shared" si="285"/>
        <v>Pen</v>
      </c>
      <c r="Y2957" t="str">
        <f t="shared" si="286"/>
        <v>eng</v>
      </c>
      <c r="Z2957">
        <f t="shared" si="287"/>
        <v>4</v>
      </c>
    </row>
    <row r="2958" spans="1:26" x14ac:dyDescent="0.25">
      <c r="A2958">
        <v>2957</v>
      </c>
      <c r="B2958">
        <v>15642885</v>
      </c>
      <c r="C2958" t="s">
        <v>486</v>
      </c>
      <c r="D2958">
        <v>792</v>
      </c>
      <c r="E2958" t="s">
        <v>15</v>
      </c>
      <c r="F2958" t="s">
        <v>23</v>
      </c>
      <c r="G2958">
        <v>30</v>
      </c>
      <c r="H2958">
        <v>8</v>
      </c>
      <c r="I2958">
        <v>0</v>
      </c>
      <c r="J2958">
        <v>2</v>
      </c>
      <c r="K2958">
        <v>1</v>
      </c>
      <c r="L2958">
        <v>0</v>
      </c>
      <c r="M2958">
        <v>199644.2</v>
      </c>
      <c r="N2958">
        <v>0</v>
      </c>
      <c r="P2958">
        <f t="shared" si="282"/>
        <v>0</v>
      </c>
      <c r="Q2958">
        <f t="shared" si="283"/>
        <v>5.4772255750516612</v>
      </c>
      <c r="W2958">
        <f t="shared" si="284"/>
        <v>760</v>
      </c>
      <c r="X2958" t="str">
        <f t="shared" si="285"/>
        <v>Gra</v>
      </c>
      <c r="Y2958" t="str">
        <f t="shared" si="286"/>
        <v>ray</v>
      </c>
      <c r="Z2958">
        <f t="shared" si="287"/>
        <v>4</v>
      </c>
    </row>
    <row r="2959" spans="1:26" x14ac:dyDescent="0.25">
      <c r="A2959">
        <v>2958</v>
      </c>
      <c r="B2959">
        <v>15789109</v>
      </c>
      <c r="C2959" t="s">
        <v>55</v>
      </c>
      <c r="D2959">
        <v>686</v>
      </c>
      <c r="E2959" t="s">
        <v>15</v>
      </c>
      <c r="F2959" t="s">
        <v>16</v>
      </c>
      <c r="G2959">
        <v>41</v>
      </c>
      <c r="H2959">
        <v>10</v>
      </c>
      <c r="I2959">
        <v>0</v>
      </c>
      <c r="J2959">
        <v>1</v>
      </c>
      <c r="K2959">
        <v>1</v>
      </c>
      <c r="L2959">
        <v>1</v>
      </c>
      <c r="M2959">
        <v>144272.71</v>
      </c>
      <c r="N2959">
        <v>1</v>
      </c>
      <c r="P2959">
        <f t="shared" si="282"/>
        <v>0</v>
      </c>
      <c r="Q2959">
        <f t="shared" si="283"/>
        <v>6.4031242374328485</v>
      </c>
      <c r="W2959">
        <f t="shared" si="284"/>
        <v>3610</v>
      </c>
      <c r="X2959" t="str">
        <f t="shared" si="285"/>
        <v>Wat</v>
      </c>
      <c r="Y2959" t="str">
        <f t="shared" si="286"/>
        <v>son</v>
      </c>
      <c r="Z2959">
        <f t="shared" si="287"/>
        <v>6</v>
      </c>
    </row>
    <row r="2960" spans="1:26" x14ac:dyDescent="0.25">
      <c r="A2960">
        <v>2959</v>
      </c>
      <c r="B2960">
        <v>15814004</v>
      </c>
      <c r="C2960" t="s">
        <v>1527</v>
      </c>
      <c r="D2960">
        <v>589</v>
      </c>
      <c r="E2960" t="s">
        <v>15</v>
      </c>
      <c r="F2960" t="s">
        <v>23</v>
      </c>
      <c r="G2960">
        <v>29</v>
      </c>
      <c r="H2960">
        <v>2</v>
      </c>
      <c r="I2960">
        <v>0</v>
      </c>
      <c r="J2960">
        <v>2</v>
      </c>
      <c r="K2960">
        <v>0</v>
      </c>
      <c r="L2960">
        <v>1</v>
      </c>
      <c r="M2960">
        <v>98320.27</v>
      </c>
      <c r="N2960">
        <v>0</v>
      </c>
      <c r="P2960">
        <f t="shared" si="282"/>
        <v>0</v>
      </c>
      <c r="Q2960">
        <f t="shared" si="283"/>
        <v>5.3851648071345037</v>
      </c>
      <c r="W2960">
        <f t="shared" si="284"/>
        <v>7310</v>
      </c>
      <c r="X2960" t="str">
        <f t="shared" si="285"/>
        <v>Fyo</v>
      </c>
      <c r="Y2960" t="str">
        <f t="shared" si="286"/>
        <v>ova</v>
      </c>
      <c r="Z2960">
        <f t="shared" si="287"/>
        <v>9</v>
      </c>
    </row>
    <row r="2961" spans="1:26" x14ac:dyDescent="0.25">
      <c r="A2961">
        <v>2960</v>
      </c>
      <c r="B2961">
        <v>15673619</v>
      </c>
      <c r="C2961" t="s">
        <v>1337</v>
      </c>
      <c r="D2961">
        <v>530</v>
      </c>
      <c r="E2961" t="s">
        <v>15</v>
      </c>
      <c r="F2961" t="s">
        <v>23</v>
      </c>
      <c r="G2961">
        <v>25</v>
      </c>
      <c r="H2961">
        <v>9</v>
      </c>
      <c r="I2961">
        <v>162560.32000000001</v>
      </c>
      <c r="J2961">
        <v>1</v>
      </c>
      <c r="K2961">
        <v>1</v>
      </c>
      <c r="L2961">
        <v>0</v>
      </c>
      <c r="M2961">
        <v>64129.03</v>
      </c>
      <c r="N2961">
        <v>0</v>
      </c>
      <c r="P2961">
        <f t="shared" si="282"/>
        <v>162560.32000000001</v>
      </c>
      <c r="Q2961">
        <f t="shared" si="283"/>
        <v>5</v>
      </c>
      <c r="W2961">
        <f t="shared" si="284"/>
        <v>8817</v>
      </c>
      <c r="X2961" t="str">
        <f t="shared" si="285"/>
        <v>Baz</v>
      </c>
      <c r="Y2961" t="str">
        <f t="shared" si="286"/>
        <v>nov</v>
      </c>
      <c r="Z2961">
        <f t="shared" si="287"/>
        <v>8</v>
      </c>
    </row>
    <row r="2962" spans="1:26" x14ac:dyDescent="0.25">
      <c r="A2962">
        <v>2961</v>
      </c>
      <c r="B2962">
        <v>15595135</v>
      </c>
      <c r="C2962" t="s">
        <v>1528</v>
      </c>
      <c r="D2962">
        <v>778</v>
      </c>
      <c r="E2962" t="s">
        <v>26</v>
      </c>
      <c r="F2962" t="s">
        <v>16</v>
      </c>
      <c r="G2962">
        <v>29</v>
      </c>
      <c r="H2962">
        <v>7</v>
      </c>
      <c r="I2962">
        <v>123229.46</v>
      </c>
      <c r="J2962">
        <v>1</v>
      </c>
      <c r="K2962">
        <v>1</v>
      </c>
      <c r="L2962">
        <v>0</v>
      </c>
      <c r="M2962">
        <v>181221.09</v>
      </c>
      <c r="N2962">
        <v>0</v>
      </c>
      <c r="P2962">
        <f t="shared" si="282"/>
        <v>123229.46</v>
      </c>
      <c r="Q2962">
        <f t="shared" si="283"/>
        <v>5.3851648071345037</v>
      </c>
      <c r="W2962">
        <f t="shared" si="284"/>
        <v>982</v>
      </c>
      <c r="X2962" t="str">
        <f t="shared" si="285"/>
        <v>Sol</v>
      </c>
      <c r="Y2962" t="str">
        <f t="shared" si="286"/>
        <v>mon</v>
      </c>
      <c r="Z2962">
        <f t="shared" si="287"/>
        <v>7</v>
      </c>
    </row>
    <row r="2963" spans="1:26" x14ac:dyDescent="0.25">
      <c r="A2963">
        <v>2962</v>
      </c>
      <c r="B2963">
        <v>15583681</v>
      </c>
      <c r="C2963" t="s">
        <v>1529</v>
      </c>
      <c r="D2963">
        <v>616</v>
      </c>
      <c r="E2963" t="s">
        <v>18</v>
      </c>
      <c r="F2963" t="s">
        <v>23</v>
      </c>
      <c r="G2963">
        <v>31</v>
      </c>
      <c r="H2963">
        <v>7</v>
      </c>
      <c r="I2963">
        <v>76665.710000000006</v>
      </c>
      <c r="J2963">
        <v>2</v>
      </c>
      <c r="K2963">
        <v>1</v>
      </c>
      <c r="L2963">
        <v>1</v>
      </c>
      <c r="M2963">
        <v>163809.07999999999</v>
      </c>
      <c r="N2963">
        <v>0</v>
      </c>
      <c r="P2963">
        <f t="shared" si="282"/>
        <v>76665.710000000006</v>
      </c>
      <c r="Q2963">
        <f t="shared" si="283"/>
        <v>5.5677643628300215</v>
      </c>
      <c r="W2963">
        <f t="shared" si="284"/>
        <v>6360</v>
      </c>
      <c r="X2963" t="str">
        <f t="shared" si="285"/>
        <v>Lay</v>
      </c>
      <c r="Y2963" t="str">
        <f t="shared" si="286"/>
        <v>ayh</v>
      </c>
      <c r="Z2963">
        <f t="shared" si="287"/>
        <v>4</v>
      </c>
    </row>
    <row r="2964" spans="1:26" x14ac:dyDescent="0.25">
      <c r="A2964">
        <v>2963</v>
      </c>
      <c r="B2964">
        <v>15605000</v>
      </c>
      <c r="C2964" t="s">
        <v>1530</v>
      </c>
      <c r="D2964">
        <v>550</v>
      </c>
      <c r="E2964" t="s">
        <v>15</v>
      </c>
      <c r="F2964" t="s">
        <v>23</v>
      </c>
      <c r="G2964">
        <v>38</v>
      </c>
      <c r="H2964">
        <v>9</v>
      </c>
      <c r="I2964">
        <v>140278.99</v>
      </c>
      <c r="J2964">
        <v>3</v>
      </c>
      <c r="K2964">
        <v>1</v>
      </c>
      <c r="L2964">
        <v>1</v>
      </c>
      <c r="M2964">
        <v>171457.06</v>
      </c>
      <c r="N2964">
        <v>1</v>
      </c>
      <c r="P2964">
        <f t="shared" si="282"/>
        <v>140278.99</v>
      </c>
      <c r="Q2964">
        <f t="shared" si="283"/>
        <v>6.164414002968976</v>
      </c>
      <c r="W2964">
        <f t="shared" si="284"/>
        <v>8380</v>
      </c>
      <c r="X2964" t="str">
        <f t="shared" si="285"/>
        <v>Joh</v>
      </c>
      <c r="Y2964" t="str">
        <f t="shared" si="286"/>
        <v>ohn</v>
      </c>
      <c r="Z2964">
        <f t="shared" si="287"/>
        <v>4</v>
      </c>
    </row>
    <row r="2965" spans="1:26" x14ac:dyDescent="0.25">
      <c r="A2965">
        <v>2964</v>
      </c>
      <c r="B2965">
        <v>15718071</v>
      </c>
      <c r="C2965" t="s">
        <v>943</v>
      </c>
      <c r="D2965">
        <v>655</v>
      </c>
      <c r="E2965" t="s">
        <v>15</v>
      </c>
      <c r="F2965" t="s">
        <v>16</v>
      </c>
      <c r="G2965">
        <v>51</v>
      </c>
      <c r="H2965">
        <v>3</v>
      </c>
      <c r="I2965">
        <v>0</v>
      </c>
      <c r="J2965">
        <v>2</v>
      </c>
      <c r="K2965">
        <v>0</v>
      </c>
      <c r="L2965">
        <v>1</v>
      </c>
      <c r="M2965">
        <v>15801.02</v>
      </c>
      <c r="N2965">
        <v>0</v>
      </c>
      <c r="P2965">
        <f t="shared" si="282"/>
        <v>0</v>
      </c>
      <c r="Q2965">
        <f t="shared" si="283"/>
        <v>7.1414284285428504</v>
      </c>
      <c r="W2965">
        <f t="shared" si="284"/>
        <v>4845</v>
      </c>
      <c r="X2965" t="str">
        <f t="shared" si="285"/>
        <v>Tua</v>
      </c>
      <c r="Y2965" t="str">
        <f t="shared" si="286"/>
        <v>uan</v>
      </c>
      <c r="Z2965">
        <f t="shared" si="287"/>
        <v>4</v>
      </c>
    </row>
    <row r="2966" spans="1:26" x14ac:dyDescent="0.25">
      <c r="A2966">
        <v>2965</v>
      </c>
      <c r="B2966">
        <v>15679760</v>
      </c>
      <c r="C2966" t="s">
        <v>1531</v>
      </c>
      <c r="D2966">
        <v>721</v>
      </c>
      <c r="E2966" t="s">
        <v>15</v>
      </c>
      <c r="F2966" t="s">
        <v>23</v>
      </c>
      <c r="G2966">
        <v>46</v>
      </c>
      <c r="H2966">
        <v>1</v>
      </c>
      <c r="I2966">
        <v>115764.32</v>
      </c>
      <c r="J2966">
        <v>2</v>
      </c>
      <c r="K2966">
        <v>0</v>
      </c>
      <c r="L2966">
        <v>0</v>
      </c>
      <c r="M2966">
        <v>102950.79</v>
      </c>
      <c r="N2966">
        <v>0</v>
      </c>
      <c r="P2966">
        <f t="shared" si="282"/>
        <v>115764.32</v>
      </c>
      <c r="Q2966">
        <f t="shared" si="283"/>
        <v>6.7823299831252681</v>
      </c>
      <c r="W2966">
        <f t="shared" si="284"/>
        <v>2377</v>
      </c>
      <c r="X2966" t="str">
        <f t="shared" si="285"/>
        <v>Sla</v>
      </c>
      <c r="Y2966" t="str">
        <f t="shared" si="286"/>
        <v>ery</v>
      </c>
      <c r="Z2966">
        <f t="shared" si="287"/>
        <v>8</v>
      </c>
    </row>
    <row r="2967" spans="1:26" x14ac:dyDescent="0.25">
      <c r="A2967">
        <v>2966</v>
      </c>
      <c r="B2967">
        <v>15654574</v>
      </c>
      <c r="C2967" t="s">
        <v>1293</v>
      </c>
      <c r="D2967">
        <v>499</v>
      </c>
      <c r="E2967" t="s">
        <v>26</v>
      </c>
      <c r="F2967" t="s">
        <v>23</v>
      </c>
      <c r="G2967">
        <v>36</v>
      </c>
      <c r="H2967">
        <v>5</v>
      </c>
      <c r="I2967">
        <v>131142.53</v>
      </c>
      <c r="J2967">
        <v>2</v>
      </c>
      <c r="K2967">
        <v>1</v>
      </c>
      <c r="L2967">
        <v>0</v>
      </c>
      <c r="M2967">
        <v>174918.46</v>
      </c>
      <c r="N2967">
        <v>0</v>
      </c>
      <c r="P2967">
        <f t="shared" si="282"/>
        <v>131142.53</v>
      </c>
      <c r="Q2967">
        <f t="shared" si="283"/>
        <v>6</v>
      </c>
      <c r="W2967">
        <f t="shared" si="284"/>
        <v>9369</v>
      </c>
      <c r="X2967" t="str">
        <f t="shared" si="285"/>
        <v>Ony</v>
      </c>
      <c r="Y2967" t="str">
        <f t="shared" si="286"/>
        <v>chi</v>
      </c>
      <c r="Z2967">
        <f t="shared" si="287"/>
        <v>9</v>
      </c>
    </row>
    <row r="2968" spans="1:26" x14ac:dyDescent="0.25">
      <c r="A2968">
        <v>2967</v>
      </c>
      <c r="B2968">
        <v>15577178</v>
      </c>
      <c r="C2968" t="s">
        <v>394</v>
      </c>
      <c r="D2968">
        <v>511</v>
      </c>
      <c r="E2968" t="s">
        <v>15</v>
      </c>
      <c r="F2968" t="s">
        <v>23</v>
      </c>
      <c r="G2968">
        <v>45</v>
      </c>
      <c r="H2968">
        <v>5</v>
      </c>
      <c r="I2968">
        <v>68375.27</v>
      </c>
      <c r="J2968">
        <v>1</v>
      </c>
      <c r="K2968">
        <v>1</v>
      </c>
      <c r="L2968">
        <v>0</v>
      </c>
      <c r="M2968">
        <v>193160.25</v>
      </c>
      <c r="N2968">
        <v>1</v>
      </c>
      <c r="P2968">
        <f t="shared" si="282"/>
        <v>68375.27</v>
      </c>
      <c r="Q2968">
        <f t="shared" si="283"/>
        <v>6.7082039324993694</v>
      </c>
      <c r="W2968">
        <f t="shared" si="284"/>
        <v>9190</v>
      </c>
      <c r="X2968" t="str">
        <f t="shared" si="285"/>
        <v>Gen</v>
      </c>
      <c r="Y2968" t="str">
        <f t="shared" si="286"/>
        <v>ese</v>
      </c>
      <c r="Z2968">
        <f t="shared" si="287"/>
        <v>8</v>
      </c>
    </row>
    <row r="2969" spans="1:26" x14ac:dyDescent="0.25">
      <c r="A2969">
        <v>2968</v>
      </c>
      <c r="B2969">
        <v>15595324</v>
      </c>
      <c r="C2969" t="s">
        <v>1532</v>
      </c>
      <c r="D2969">
        <v>579</v>
      </c>
      <c r="E2969" t="s">
        <v>26</v>
      </c>
      <c r="F2969" t="s">
        <v>16</v>
      </c>
      <c r="G2969">
        <v>39</v>
      </c>
      <c r="H2969">
        <v>5</v>
      </c>
      <c r="I2969">
        <v>117833.3</v>
      </c>
      <c r="J2969">
        <v>3</v>
      </c>
      <c r="K2969">
        <v>0</v>
      </c>
      <c r="L2969">
        <v>0</v>
      </c>
      <c r="M2969">
        <v>5831</v>
      </c>
      <c r="N2969">
        <v>1</v>
      </c>
      <c r="P2969">
        <f t="shared" si="282"/>
        <v>117833.3</v>
      </c>
      <c r="Q2969">
        <f t="shared" si="283"/>
        <v>6.2449979983983983</v>
      </c>
      <c r="W2969">
        <f t="shared" si="284"/>
        <v>7639</v>
      </c>
      <c r="X2969" t="str">
        <f t="shared" si="285"/>
        <v>Dan</v>
      </c>
      <c r="Y2969" t="str">
        <f t="shared" si="286"/>
        <v>els</v>
      </c>
      <c r="Z2969">
        <f t="shared" si="287"/>
        <v>7</v>
      </c>
    </row>
    <row r="2970" spans="1:26" x14ac:dyDescent="0.25">
      <c r="A2970">
        <v>2969</v>
      </c>
      <c r="B2970">
        <v>15756932</v>
      </c>
      <c r="C2970" t="s">
        <v>1425</v>
      </c>
      <c r="D2970">
        <v>696</v>
      </c>
      <c r="E2970" t="s">
        <v>18</v>
      </c>
      <c r="F2970" t="s">
        <v>16</v>
      </c>
      <c r="G2970">
        <v>36</v>
      </c>
      <c r="H2970">
        <v>7</v>
      </c>
      <c r="I2970">
        <v>0</v>
      </c>
      <c r="J2970">
        <v>2</v>
      </c>
      <c r="K2970">
        <v>1</v>
      </c>
      <c r="L2970">
        <v>1</v>
      </c>
      <c r="M2970">
        <v>82298.59</v>
      </c>
      <c r="N2970">
        <v>0</v>
      </c>
      <c r="P2970">
        <f t="shared" si="282"/>
        <v>0</v>
      </c>
      <c r="Q2970">
        <f t="shared" si="283"/>
        <v>6</v>
      </c>
      <c r="W2970">
        <f t="shared" si="284"/>
        <v>3266</v>
      </c>
      <c r="X2970" t="str">
        <f t="shared" si="285"/>
        <v>Cal</v>
      </c>
      <c r="Y2970" t="str">
        <f t="shared" si="286"/>
        <v>ell</v>
      </c>
      <c r="Z2970">
        <f t="shared" si="287"/>
        <v>8</v>
      </c>
    </row>
    <row r="2971" spans="1:26" x14ac:dyDescent="0.25">
      <c r="A2971">
        <v>2970</v>
      </c>
      <c r="B2971">
        <v>15726358</v>
      </c>
      <c r="C2971" t="s">
        <v>1533</v>
      </c>
      <c r="D2971">
        <v>681</v>
      </c>
      <c r="E2971" t="s">
        <v>15</v>
      </c>
      <c r="F2971" t="s">
        <v>23</v>
      </c>
      <c r="G2971">
        <v>34</v>
      </c>
      <c r="H2971">
        <v>7</v>
      </c>
      <c r="I2971">
        <v>0</v>
      </c>
      <c r="J2971">
        <v>2</v>
      </c>
      <c r="K2971">
        <v>0</v>
      </c>
      <c r="L2971">
        <v>0</v>
      </c>
      <c r="M2971">
        <v>130686.59</v>
      </c>
      <c r="N2971">
        <v>0</v>
      </c>
      <c r="P2971">
        <f t="shared" si="282"/>
        <v>0</v>
      </c>
      <c r="Q2971">
        <f t="shared" si="283"/>
        <v>5.8309518948453007</v>
      </c>
      <c r="W2971">
        <f t="shared" si="284"/>
        <v>3837</v>
      </c>
      <c r="X2971" t="str">
        <f t="shared" si="285"/>
        <v>Chi</v>
      </c>
      <c r="Y2971" t="str">
        <f t="shared" si="286"/>
        <v>nam</v>
      </c>
      <c r="Z2971">
        <f t="shared" si="287"/>
        <v>9</v>
      </c>
    </row>
    <row r="2972" spans="1:26" x14ac:dyDescent="0.25">
      <c r="A2972">
        <v>2971</v>
      </c>
      <c r="B2972">
        <v>15595228</v>
      </c>
      <c r="C2972" t="s">
        <v>1534</v>
      </c>
      <c r="D2972">
        <v>815</v>
      </c>
      <c r="E2972" t="s">
        <v>15</v>
      </c>
      <c r="F2972" t="s">
        <v>23</v>
      </c>
      <c r="G2972">
        <v>45</v>
      </c>
      <c r="H2972">
        <v>7</v>
      </c>
      <c r="I2972">
        <v>0</v>
      </c>
      <c r="J2972">
        <v>1</v>
      </c>
      <c r="K2972">
        <v>0</v>
      </c>
      <c r="L2972">
        <v>1</v>
      </c>
      <c r="M2972">
        <v>52885.23</v>
      </c>
      <c r="N2972">
        <v>1</v>
      </c>
      <c r="P2972">
        <f t="shared" si="282"/>
        <v>0</v>
      </c>
      <c r="Q2972">
        <f t="shared" si="283"/>
        <v>6.7082039324993694</v>
      </c>
      <c r="W2972">
        <f t="shared" si="284"/>
        <v>467</v>
      </c>
      <c r="X2972" t="str">
        <f t="shared" si="285"/>
        <v>Wan</v>
      </c>
      <c r="Y2972" t="str">
        <f t="shared" si="286"/>
        <v>iss</v>
      </c>
      <c r="Z2972">
        <f t="shared" si="287"/>
        <v>7</v>
      </c>
    </row>
    <row r="2973" spans="1:26" x14ac:dyDescent="0.25">
      <c r="A2973">
        <v>2972</v>
      </c>
      <c r="B2973">
        <v>15782530</v>
      </c>
      <c r="C2973" t="s">
        <v>473</v>
      </c>
      <c r="D2973">
        <v>681</v>
      </c>
      <c r="E2973" t="s">
        <v>18</v>
      </c>
      <c r="F2973" t="s">
        <v>23</v>
      </c>
      <c r="G2973">
        <v>30</v>
      </c>
      <c r="H2973">
        <v>2</v>
      </c>
      <c r="I2973">
        <v>111093.01</v>
      </c>
      <c r="J2973">
        <v>1</v>
      </c>
      <c r="K2973">
        <v>1</v>
      </c>
      <c r="L2973">
        <v>0</v>
      </c>
      <c r="M2973">
        <v>68985.990000000005</v>
      </c>
      <c r="N2973">
        <v>0</v>
      </c>
      <c r="P2973">
        <f t="shared" si="282"/>
        <v>111093.01</v>
      </c>
      <c r="Q2973">
        <f t="shared" si="283"/>
        <v>5.4772255750516612</v>
      </c>
      <c r="W2973">
        <f t="shared" si="284"/>
        <v>3837</v>
      </c>
      <c r="X2973" t="str">
        <f t="shared" si="285"/>
        <v>Bru</v>
      </c>
      <c r="Y2973" t="str">
        <f t="shared" si="286"/>
        <v>uce</v>
      </c>
      <c r="Z2973">
        <f t="shared" si="287"/>
        <v>5</v>
      </c>
    </row>
    <row r="2974" spans="1:26" x14ac:dyDescent="0.25">
      <c r="A2974">
        <v>2973</v>
      </c>
      <c r="B2974">
        <v>15592877</v>
      </c>
      <c r="C2974" t="s">
        <v>699</v>
      </c>
      <c r="D2974">
        <v>641</v>
      </c>
      <c r="E2974" t="s">
        <v>18</v>
      </c>
      <c r="F2974" t="s">
        <v>23</v>
      </c>
      <c r="G2974">
        <v>42</v>
      </c>
      <c r="H2974">
        <v>9</v>
      </c>
      <c r="I2974">
        <v>132657.54999999999</v>
      </c>
      <c r="J2974">
        <v>1</v>
      </c>
      <c r="K2974">
        <v>1</v>
      </c>
      <c r="L2974">
        <v>0</v>
      </c>
      <c r="M2974">
        <v>35367.19</v>
      </c>
      <c r="N2974">
        <v>0</v>
      </c>
      <c r="P2974">
        <f t="shared" si="282"/>
        <v>132657.54999999999</v>
      </c>
      <c r="Q2974">
        <f t="shared" si="283"/>
        <v>6.4807406984078604</v>
      </c>
      <c r="W2974">
        <f t="shared" si="284"/>
        <v>5413</v>
      </c>
      <c r="X2974" t="str">
        <f t="shared" si="285"/>
        <v>Wri</v>
      </c>
      <c r="Y2974" t="str">
        <f t="shared" si="286"/>
        <v>ght</v>
      </c>
      <c r="Z2974">
        <f t="shared" si="287"/>
        <v>6</v>
      </c>
    </row>
    <row r="2975" spans="1:26" x14ac:dyDescent="0.25">
      <c r="A2975">
        <v>2974</v>
      </c>
      <c r="B2975">
        <v>15651983</v>
      </c>
      <c r="C2975" t="s">
        <v>1104</v>
      </c>
      <c r="D2975">
        <v>591</v>
      </c>
      <c r="E2975" t="s">
        <v>15</v>
      </c>
      <c r="F2975" t="s">
        <v>16</v>
      </c>
      <c r="G2975">
        <v>56</v>
      </c>
      <c r="H2975">
        <v>9</v>
      </c>
      <c r="I2975">
        <v>128882.49</v>
      </c>
      <c r="J2975">
        <v>1</v>
      </c>
      <c r="K2975">
        <v>1</v>
      </c>
      <c r="L2975">
        <v>1</v>
      </c>
      <c r="M2975">
        <v>196241.94</v>
      </c>
      <c r="N2975">
        <v>1</v>
      </c>
      <c r="P2975">
        <f t="shared" si="282"/>
        <v>128882.49</v>
      </c>
      <c r="Q2975">
        <f t="shared" si="283"/>
        <v>7.4833147735478827</v>
      </c>
      <c r="W2975">
        <f t="shared" si="284"/>
        <v>7243</v>
      </c>
      <c r="X2975" t="str">
        <f t="shared" si="285"/>
        <v>Fan</v>
      </c>
      <c r="Y2975" t="str">
        <f t="shared" si="286"/>
        <v>ang</v>
      </c>
      <c r="Z2975">
        <f t="shared" si="287"/>
        <v>4</v>
      </c>
    </row>
    <row r="2976" spans="1:26" x14ac:dyDescent="0.25">
      <c r="A2976">
        <v>2975</v>
      </c>
      <c r="B2976">
        <v>15746737</v>
      </c>
      <c r="C2976" t="s">
        <v>1535</v>
      </c>
      <c r="D2976">
        <v>565</v>
      </c>
      <c r="E2976" t="s">
        <v>26</v>
      </c>
      <c r="F2976" t="s">
        <v>23</v>
      </c>
      <c r="G2976">
        <v>59</v>
      </c>
      <c r="H2976">
        <v>9</v>
      </c>
      <c r="I2976">
        <v>69129.59</v>
      </c>
      <c r="J2976">
        <v>1</v>
      </c>
      <c r="K2976">
        <v>1</v>
      </c>
      <c r="L2976">
        <v>1</v>
      </c>
      <c r="M2976">
        <v>170705.53</v>
      </c>
      <c r="N2976">
        <v>0</v>
      </c>
      <c r="P2976">
        <f t="shared" si="282"/>
        <v>69129.59</v>
      </c>
      <c r="Q2976">
        <f t="shared" si="283"/>
        <v>7.6811457478686078</v>
      </c>
      <c r="W2976">
        <f t="shared" si="284"/>
        <v>8006</v>
      </c>
      <c r="X2976" t="str">
        <f t="shared" si="285"/>
        <v>Eam</v>
      </c>
      <c r="Y2976" t="str">
        <f t="shared" si="286"/>
        <v>mes</v>
      </c>
      <c r="Z2976">
        <f t="shared" si="287"/>
        <v>5</v>
      </c>
    </row>
    <row r="2977" spans="1:26" x14ac:dyDescent="0.25">
      <c r="A2977">
        <v>2976</v>
      </c>
      <c r="B2977">
        <v>15774179</v>
      </c>
      <c r="C2977" t="s">
        <v>341</v>
      </c>
      <c r="D2977">
        <v>487</v>
      </c>
      <c r="E2977" t="s">
        <v>15</v>
      </c>
      <c r="F2977" t="s">
        <v>23</v>
      </c>
      <c r="G2977">
        <v>37</v>
      </c>
      <c r="H2977">
        <v>6</v>
      </c>
      <c r="I2977">
        <v>0</v>
      </c>
      <c r="J2977">
        <v>2</v>
      </c>
      <c r="K2977">
        <v>1</v>
      </c>
      <c r="L2977">
        <v>1</v>
      </c>
      <c r="M2977">
        <v>126477.41</v>
      </c>
      <c r="N2977">
        <v>0</v>
      </c>
      <c r="P2977">
        <f t="shared" si="282"/>
        <v>0</v>
      </c>
      <c r="Q2977">
        <f t="shared" si="283"/>
        <v>6.0827625302982193</v>
      </c>
      <c r="W2977">
        <f t="shared" si="284"/>
        <v>9521</v>
      </c>
      <c r="X2977" t="str">
        <f t="shared" si="285"/>
        <v>Sut</v>
      </c>
      <c r="Y2977" t="str">
        <f t="shared" si="286"/>
        <v>and</v>
      </c>
      <c r="Z2977">
        <f t="shared" si="287"/>
        <v>10</v>
      </c>
    </row>
    <row r="2978" spans="1:26" x14ac:dyDescent="0.25">
      <c r="A2978">
        <v>2977</v>
      </c>
      <c r="B2978">
        <v>15667265</v>
      </c>
      <c r="C2978" t="s">
        <v>94</v>
      </c>
      <c r="D2978">
        <v>729</v>
      </c>
      <c r="E2978" t="s">
        <v>15</v>
      </c>
      <c r="F2978" t="s">
        <v>23</v>
      </c>
      <c r="G2978">
        <v>39</v>
      </c>
      <c r="H2978">
        <v>4</v>
      </c>
      <c r="I2978">
        <v>121404.64</v>
      </c>
      <c r="J2978">
        <v>1</v>
      </c>
      <c r="K2978">
        <v>1</v>
      </c>
      <c r="L2978">
        <v>1</v>
      </c>
      <c r="M2978">
        <v>159618.17000000001</v>
      </c>
      <c r="N2978">
        <v>0</v>
      </c>
      <c r="P2978">
        <f t="shared" si="282"/>
        <v>121404.64</v>
      </c>
      <c r="Q2978">
        <f t="shared" si="283"/>
        <v>6.2449979983983983</v>
      </c>
      <c r="W2978">
        <f t="shared" si="284"/>
        <v>2152</v>
      </c>
      <c r="X2978" t="str">
        <f t="shared" si="285"/>
        <v>Cav</v>
      </c>
      <c r="Y2978" t="str">
        <f t="shared" si="286"/>
        <v>agh</v>
      </c>
      <c r="Z2978">
        <f t="shared" si="287"/>
        <v>8</v>
      </c>
    </row>
    <row r="2979" spans="1:26" x14ac:dyDescent="0.25">
      <c r="A2979">
        <v>2978</v>
      </c>
      <c r="B2979">
        <v>15655123</v>
      </c>
      <c r="C2979" t="s">
        <v>891</v>
      </c>
      <c r="D2979">
        <v>505</v>
      </c>
      <c r="E2979" t="s">
        <v>18</v>
      </c>
      <c r="F2979" t="s">
        <v>16</v>
      </c>
      <c r="G2979">
        <v>45</v>
      </c>
      <c r="H2979">
        <v>9</v>
      </c>
      <c r="I2979">
        <v>131355.29999999999</v>
      </c>
      <c r="J2979">
        <v>3</v>
      </c>
      <c r="K2979">
        <v>1</v>
      </c>
      <c r="L2979">
        <v>0</v>
      </c>
      <c r="M2979">
        <v>195395.33</v>
      </c>
      <c r="N2979">
        <v>1</v>
      </c>
      <c r="P2979">
        <f t="shared" si="282"/>
        <v>131355.29999999999</v>
      </c>
      <c r="Q2979">
        <f t="shared" si="283"/>
        <v>6.7082039324993694</v>
      </c>
      <c r="W2979">
        <f t="shared" si="284"/>
        <v>9283</v>
      </c>
      <c r="X2979" t="str">
        <f t="shared" si="285"/>
        <v>Dum</v>
      </c>
      <c r="Y2979" t="str">
        <f t="shared" si="286"/>
        <v>isa</v>
      </c>
      <c r="Z2979">
        <f t="shared" si="287"/>
        <v>10</v>
      </c>
    </row>
    <row r="2980" spans="1:26" x14ac:dyDescent="0.25">
      <c r="A2980">
        <v>2979</v>
      </c>
      <c r="B2980">
        <v>15595917</v>
      </c>
      <c r="C2980" t="s">
        <v>806</v>
      </c>
      <c r="D2980">
        <v>580</v>
      </c>
      <c r="E2980" t="s">
        <v>15</v>
      </c>
      <c r="F2980" t="s">
        <v>16</v>
      </c>
      <c r="G2980">
        <v>35</v>
      </c>
      <c r="H2980">
        <v>1</v>
      </c>
      <c r="I2980">
        <v>102097.33</v>
      </c>
      <c r="J2980">
        <v>1</v>
      </c>
      <c r="K2980">
        <v>0</v>
      </c>
      <c r="L2980">
        <v>1</v>
      </c>
      <c r="M2980">
        <v>168285.85</v>
      </c>
      <c r="N2980">
        <v>0</v>
      </c>
      <c r="P2980">
        <f t="shared" si="282"/>
        <v>102097.33</v>
      </c>
      <c r="Q2980">
        <f t="shared" si="283"/>
        <v>5.9160797830996161</v>
      </c>
      <c r="W2980">
        <f t="shared" si="284"/>
        <v>7608</v>
      </c>
      <c r="X2980" t="str">
        <f t="shared" si="285"/>
        <v>Mac</v>
      </c>
      <c r="Y2980" t="str">
        <f t="shared" si="286"/>
        <v>kay</v>
      </c>
      <c r="Z2980">
        <f t="shared" si="287"/>
        <v>6</v>
      </c>
    </row>
    <row r="2981" spans="1:26" x14ac:dyDescent="0.25">
      <c r="A2981">
        <v>2980</v>
      </c>
      <c r="B2981">
        <v>15668385</v>
      </c>
      <c r="C2981" t="s">
        <v>40</v>
      </c>
      <c r="D2981">
        <v>642</v>
      </c>
      <c r="E2981" t="s">
        <v>15</v>
      </c>
      <c r="F2981" t="s">
        <v>23</v>
      </c>
      <c r="G2981">
        <v>40</v>
      </c>
      <c r="H2981">
        <v>1</v>
      </c>
      <c r="I2981">
        <v>154863.15</v>
      </c>
      <c r="J2981">
        <v>1</v>
      </c>
      <c r="K2981">
        <v>1</v>
      </c>
      <c r="L2981">
        <v>1</v>
      </c>
      <c r="M2981">
        <v>138052.51</v>
      </c>
      <c r="N2981">
        <v>0</v>
      </c>
      <c r="P2981">
        <f t="shared" si="282"/>
        <v>154863.15</v>
      </c>
      <c r="Q2981">
        <f t="shared" si="283"/>
        <v>6.324555320336759</v>
      </c>
      <c r="W2981">
        <f t="shared" si="284"/>
        <v>5376</v>
      </c>
      <c r="X2981" t="str">
        <f t="shared" si="285"/>
        <v>Del</v>
      </c>
      <c r="Y2981" t="str">
        <f t="shared" si="286"/>
        <v>cci</v>
      </c>
      <c r="Z2981">
        <f t="shared" si="287"/>
        <v>8</v>
      </c>
    </row>
    <row r="2982" spans="1:26" x14ac:dyDescent="0.25">
      <c r="A2982">
        <v>2981</v>
      </c>
      <c r="B2982">
        <v>15709476</v>
      </c>
      <c r="C2982" t="s">
        <v>1536</v>
      </c>
      <c r="D2982">
        <v>850</v>
      </c>
      <c r="E2982" t="s">
        <v>18</v>
      </c>
      <c r="F2982" t="s">
        <v>16</v>
      </c>
      <c r="G2982">
        <v>41</v>
      </c>
      <c r="H2982">
        <v>3</v>
      </c>
      <c r="I2982">
        <v>99945.93</v>
      </c>
      <c r="J2982">
        <v>2</v>
      </c>
      <c r="K2982">
        <v>1</v>
      </c>
      <c r="L2982">
        <v>0</v>
      </c>
      <c r="M2982">
        <v>71179.31</v>
      </c>
      <c r="N2982">
        <v>0</v>
      </c>
      <c r="P2982">
        <f t="shared" si="282"/>
        <v>99945.93</v>
      </c>
      <c r="Q2982">
        <f t="shared" si="283"/>
        <v>6.4031242374328485</v>
      </c>
      <c r="W2982">
        <f t="shared" si="284"/>
        <v>1</v>
      </c>
      <c r="X2982" t="str">
        <f t="shared" si="285"/>
        <v>Ken</v>
      </c>
      <c r="Y2982" t="str">
        <f t="shared" si="286"/>
        <v>yon</v>
      </c>
      <c r="Z2982">
        <f t="shared" si="287"/>
        <v>6</v>
      </c>
    </row>
    <row r="2983" spans="1:26" x14ac:dyDescent="0.25">
      <c r="A2983">
        <v>2982</v>
      </c>
      <c r="B2983">
        <v>15711218</v>
      </c>
      <c r="C2983" t="s">
        <v>1537</v>
      </c>
      <c r="D2983">
        <v>616</v>
      </c>
      <c r="E2983" t="s">
        <v>26</v>
      </c>
      <c r="F2983" t="s">
        <v>23</v>
      </c>
      <c r="G2983">
        <v>39</v>
      </c>
      <c r="H2983">
        <v>2</v>
      </c>
      <c r="I2983">
        <v>121704.32000000001</v>
      </c>
      <c r="J2983">
        <v>2</v>
      </c>
      <c r="K2983">
        <v>1</v>
      </c>
      <c r="L2983">
        <v>0</v>
      </c>
      <c r="M2983">
        <v>55556.3</v>
      </c>
      <c r="N2983">
        <v>0</v>
      </c>
      <c r="P2983">
        <f t="shared" si="282"/>
        <v>121704.32000000001</v>
      </c>
      <c r="Q2983">
        <f t="shared" si="283"/>
        <v>6.2449979983983983</v>
      </c>
      <c r="W2983">
        <f t="shared" si="284"/>
        <v>6360</v>
      </c>
      <c r="X2983" t="str">
        <f t="shared" si="285"/>
        <v>Par</v>
      </c>
      <c r="Y2983" t="str">
        <f t="shared" si="286"/>
        <v>rry</v>
      </c>
      <c r="Z2983">
        <f t="shared" si="287"/>
        <v>5</v>
      </c>
    </row>
    <row r="2984" spans="1:26" x14ac:dyDescent="0.25">
      <c r="A2984">
        <v>2983</v>
      </c>
      <c r="B2984">
        <v>15798659</v>
      </c>
      <c r="C2984" t="s">
        <v>136</v>
      </c>
      <c r="D2984">
        <v>526</v>
      </c>
      <c r="E2984" t="s">
        <v>18</v>
      </c>
      <c r="F2984" t="s">
        <v>16</v>
      </c>
      <c r="G2984">
        <v>43</v>
      </c>
      <c r="H2984">
        <v>3</v>
      </c>
      <c r="I2984">
        <v>0</v>
      </c>
      <c r="J2984">
        <v>2</v>
      </c>
      <c r="K2984">
        <v>1</v>
      </c>
      <c r="L2984">
        <v>0</v>
      </c>
      <c r="M2984">
        <v>31705.19</v>
      </c>
      <c r="N2984">
        <v>0</v>
      </c>
      <c r="P2984">
        <f t="shared" si="282"/>
        <v>0</v>
      </c>
      <c r="Q2984">
        <f t="shared" si="283"/>
        <v>6.5574385243020004</v>
      </c>
      <c r="W2984">
        <f t="shared" si="284"/>
        <v>8908</v>
      </c>
      <c r="X2984" t="str">
        <f t="shared" si="285"/>
        <v>Ken</v>
      </c>
      <c r="Y2984" t="str">
        <f t="shared" si="286"/>
        <v>edy</v>
      </c>
      <c r="Z2984">
        <f t="shared" si="287"/>
        <v>7</v>
      </c>
    </row>
    <row r="2985" spans="1:26" x14ac:dyDescent="0.25">
      <c r="A2985">
        <v>2984</v>
      </c>
      <c r="B2985">
        <v>15663939</v>
      </c>
      <c r="C2985" t="s">
        <v>1538</v>
      </c>
      <c r="D2985">
        <v>523</v>
      </c>
      <c r="E2985" t="s">
        <v>26</v>
      </c>
      <c r="F2985" t="s">
        <v>23</v>
      </c>
      <c r="G2985">
        <v>35</v>
      </c>
      <c r="H2985">
        <v>8</v>
      </c>
      <c r="I2985">
        <v>138782.76</v>
      </c>
      <c r="J2985">
        <v>1</v>
      </c>
      <c r="K2985">
        <v>1</v>
      </c>
      <c r="L2985">
        <v>1</v>
      </c>
      <c r="M2985">
        <v>186118.93</v>
      </c>
      <c r="N2985">
        <v>0</v>
      </c>
      <c r="P2985">
        <f t="shared" si="282"/>
        <v>138782.76</v>
      </c>
      <c r="Q2985">
        <f t="shared" si="283"/>
        <v>5.9160797830996161</v>
      </c>
      <c r="W2985">
        <f t="shared" si="284"/>
        <v>8969</v>
      </c>
      <c r="X2985" t="str">
        <f t="shared" si="285"/>
        <v>Arn</v>
      </c>
      <c r="Y2985" t="str">
        <f t="shared" si="286"/>
        <v>ott</v>
      </c>
      <c r="Z2985">
        <f t="shared" si="287"/>
        <v>6</v>
      </c>
    </row>
    <row r="2986" spans="1:26" x14ac:dyDescent="0.25">
      <c r="A2986">
        <v>2985</v>
      </c>
      <c r="B2986">
        <v>15694946</v>
      </c>
      <c r="C2986" t="s">
        <v>1280</v>
      </c>
      <c r="D2986">
        <v>663</v>
      </c>
      <c r="E2986" t="s">
        <v>15</v>
      </c>
      <c r="F2986" t="s">
        <v>23</v>
      </c>
      <c r="G2986">
        <v>35</v>
      </c>
      <c r="H2986">
        <v>9</v>
      </c>
      <c r="I2986">
        <v>0</v>
      </c>
      <c r="J2986">
        <v>2</v>
      </c>
      <c r="K2986">
        <v>1</v>
      </c>
      <c r="L2986">
        <v>1</v>
      </c>
      <c r="M2986">
        <v>195580.28</v>
      </c>
      <c r="N2986">
        <v>0</v>
      </c>
      <c r="P2986">
        <f t="shared" si="282"/>
        <v>0</v>
      </c>
      <c r="Q2986">
        <f t="shared" si="283"/>
        <v>5.9160797830996161</v>
      </c>
      <c r="W2986">
        <f t="shared" si="284"/>
        <v>4535</v>
      </c>
      <c r="X2986" t="str">
        <f t="shared" si="285"/>
        <v>Han</v>
      </c>
      <c r="Y2986" t="str">
        <f t="shared" si="286"/>
        <v>son</v>
      </c>
      <c r="Z2986">
        <f t="shared" si="287"/>
        <v>6</v>
      </c>
    </row>
    <row r="2987" spans="1:26" x14ac:dyDescent="0.25">
      <c r="A2987">
        <v>2986</v>
      </c>
      <c r="B2987">
        <v>15631912</v>
      </c>
      <c r="C2987" t="s">
        <v>192</v>
      </c>
      <c r="D2987">
        <v>840</v>
      </c>
      <c r="E2987" t="s">
        <v>15</v>
      </c>
      <c r="F2987" t="s">
        <v>23</v>
      </c>
      <c r="G2987">
        <v>30</v>
      </c>
      <c r="H2987">
        <v>8</v>
      </c>
      <c r="I2987">
        <v>136291.71</v>
      </c>
      <c r="J2987">
        <v>1</v>
      </c>
      <c r="K2987">
        <v>1</v>
      </c>
      <c r="L2987">
        <v>0</v>
      </c>
      <c r="M2987">
        <v>54113.38</v>
      </c>
      <c r="N2987">
        <v>0</v>
      </c>
      <c r="P2987">
        <f t="shared" si="282"/>
        <v>136291.71</v>
      </c>
      <c r="Q2987">
        <f t="shared" si="283"/>
        <v>5.4772255750516612</v>
      </c>
      <c r="W2987">
        <f t="shared" si="284"/>
        <v>292</v>
      </c>
      <c r="X2987" t="str">
        <f t="shared" si="285"/>
        <v>T'a</v>
      </c>
      <c r="Y2987" t="str">
        <f t="shared" si="286"/>
        <v>'ao</v>
      </c>
      <c r="Z2987">
        <f t="shared" si="287"/>
        <v>4</v>
      </c>
    </row>
    <row r="2988" spans="1:26" x14ac:dyDescent="0.25">
      <c r="A2988">
        <v>2987</v>
      </c>
      <c r="B2988">
        <v>15768816</v>
      </c>
      <c r="C2988" t="s">
        <v>628</v>
      </c>
      <c r="D2988">
        <v>570</v>
      </c>
      <c r="E2988" t="s">
        <v>26</v>
      </c>
      <c r="F2988" t="s">
        <v>23</v>
      </c>
      <c r="G2988">
        <v>42</v>
      </c>
      <c r="H2988">
        <v>0</v>
      </c>
      <c r="I2988">
        <v>107856.57</v>
      </c>
      <c r="J2988">
        <v>2</v>
      </c>
      <c r="K2988">
        <v>1</v>
      </c>
      <c r="L2988">
        <v>0</v>
      </c>
      <c r="M2988">
        <v>127528.84</v>
      </c>
      <c r="N2988">
        <v>0</v>
      </c>
      <c r="P2988">
        <f t="shared" si="282"/>
        <v>107856.57</v>
      </c>
      <c r="Q2988">
        <f t="shared" si="283"/>
        <v>6.4807406984078604</v>
      </c>
      <c r="W2988">
        <f t="shared" si="284"/>
        <v>7884</v>
      </c>
      <c r="X2988" t="str">
        <f t="shared" si="285"/>
        <v>She</v>
      </c>
      <c r="Y2988" t="str">
        <f t="shared" si="286"/>
        <v>hen</v>
      </c>
      <c r="Z2988">
        <f t="shared" si="287"/>
        <v>4</v>
      </c>
    </row>
    <row r="2989" spans="1:26" x14ac:dyDescent="0.25">
      <c r="A2989">
        <v>2988</v>
      </c>
      <c r="B2989">
        <v>15682268</v>
      </c>
      <c r="C2989" t="s">
        <v>1539</v>
      </c>
      <c r="D2989">
        <v>676</v>
      </c>
      <c r="E2989" t="s">
        <v>26</v>
      </c>
      <c r="F2989" t="s">
        <v>16</v>
      </c>
      <c r="G2989">
        <v>26</v>
      </c>
      <c r="H2989">
        <v>1</v>
      </c>
      <c r="I2989">
        <v>108348.66</v>
      </c>
      <c r="J2989">
        <v>1</v>
      </c>
      <c r="K2989">
        <v>0</v>
      </c>
      <c r="L2989">
        <v>0</v>
      </c>
      <c r="M2989">
        <v>60231.74</v>
      </c>
      <c r="N2989">
        <v>1</v>
      </c>
      <c r="P2989">
        <f t="shared" si="282"/>
        <v>108348.66</v>
      </c>
      <c r="Q2989">
        <f t="shared" si="283"/>
        <v>5.0990195135927845</v>
      </c>
      <c r="W2989">
        <f t="shared" si="284"/>
        <v>4059</v>
      </c>
      <c r="X2989" t="str">
        <f t="shared" si="285"/>
        <v>Ste</v>
      </c>
      <c r="Y2989" t="str">
        <f t="shared" si="286"/>
        <v>ere</v>
      </c>
      <c r="Z2989">
        <f t="shared" si="287"/>
        <v>6</v>
      </c>
    </row>
    <row r="2990" spans="1:26" x14ac:dyDescent="0.25">
      <c r="A2990">
        <v>2989</v>
      </c>
      <c r="B2990">
        <v>15684801</v>
      </c>
      <c r="C2990" t="s">
        <v>1383</v>
      </c>
      <c r="D2990">
        <v>689</v>
      </c>
      <c r="E2990" t="s">
        <v>15</v>
      </c>
      <c r="F2990" t="s">
        <v>23</v>
      </c>
      <c r="G2990">
        <v>47</v>
      </c>
      <c r="H2990">
        <v>1</v>
      </c>
      <c r="I2990">
        <v>93871.95</v>
      </c>
      <c r="J2990">
        <v>3</v>
      </c>
      <c r="K2990">
        <v>1</v>
      </c>
      <c r="L2990">
        <v>0</v>
      </c>
      <c r="M2990">
        <v>156878.42000000001</v>
      </c>
      <c r="N2990">
        <v>1</v>
      </c>
      <c r="P2990">
        <f t="shared" si="282"/>
        <v>93871.95</v>
      </c>
      <c r="Q2990">
        <f t="shared" si="283"/>
        <v>6.8556546004010439</v>
      </c>
      <c r="W2990">
        <f t="shared" si="284"/>
        <v>3502</v>
      </c>
      <c r="X2990" t="str">
        <f t="shared" si="285"/>
        <v>Abb</v>
      </c>
      <c r="Y2990" t="str">
        <f t="shared" si="286"/>
        <v>ott</v>
      </c>
      <c r="Z2990">
        <f t="shared" si="287"/>
        <v>6</v>
      </c>
    </row>
    <row r="2991" spans="1:26" x14ac:dyDescent="0.25">
      <c r="A2991">
        <v>2990</v>
      </c>
      <c r="B2991">
        <v>15636428</v>
      </c>
      <c r="C2991" t="s">
        <v>341</v>
      </c>
      <c r="D2991">
        <v>703</v>
      </c>
      <c r="E2991" t="s">
        <v>18</v>
      </c>
      <c r="F2991" t="s">
        <v>16</v>
      </c>
      <c r="G2991">
        <v>45</v>
      </c>
      <c r="H2991">
        <v>1</v>
      </c>
      <c r="I2991">
        <v>0</v>
      </c>
      <c r="J2991">
        <v>1</v>
      </c>
      <c r="K2991">
        <v>1</v>
      </c>
      <c r="L2991">
        <v>0</v>
      </c>
      <c r="M2991">
        <v>182784.11</v>
      </c>
      <c r="N2991">
        <v>1</v>
      </c>
      <c r="P2991">
        <f t="shared" si="282"/>
        <v>0</v>
      </c>
      <c r="Q2991">
        <f t="shared" si="283"/>
        <v>6.7082039324993694</v>
      </c>
      <c r="W2991">
        <f t="shared" si="284"/>
        <v>3017</v>
      </c>
      <c r="X2991" t="str">
        <f t="shared" si="285"/>
        <v>Sut</v>
      </c>
      <c r="Y2991" t="str">
        <f t="shared" si="286"/>
        <v>and</v>
      </c>
      <c r="Z2991">
        <f t="shared" si="287"/>
        <v>10</v>
      </c>
    </row>
    <row r="2992" spans="1:26" x14ac:dyDescent="0.25">
      <c r="A2992">
        <v>2991</v>
      </c>
      <c r="B2992">
        <v>15809823</v>
      </c>
      <c r="C2992" t="s">
        <v>718</v>
      </c>
      <c r="D2992">
        <v>491</v>
      </c>
      <c r="E2992" t="s">
        <v>26</v>
      </c>
      <c r="F2992" t="s">
        <v>23</v>
      </c>
      <c r="G2992">
        <v>19</v>
      </c>
      <c r="H2992">
        <v>2</v>
      </c>
      <c r="I2992">
        <v>125860.2</v>
      </c>
      <c r="J2992">
        <v>1</v>
      </c>
      <c r="K2992">
        <v>0</v>
      </c>
      <c r="L2992">
        <v>0</v>
      </c>
      <c r="M2992">
        <v>129690.5</v>
      </c>
      <c r="N2992">
        <v>0</v>
      </c>
      <c r="P2992">
        <f t="shared" si="282"/>
        <v>125860.2</v>
      </c>
      <c r="Q2992">
        <f t="shared" si="283"/>
        <v>4.358898943540674</v>
      </c>
      <c r="W2992">
        <f t="shared" si="284"/>
        <v>9476</v>
      </c>
      <c r="X2992" t="str">
        <f t="shared" si="285"/>
        <v>Thu</v>
      </c>
      <c r="Y2992" t="str">
        <f t="shared" si="286"/>
        <v>ood</v>
      </c>
      <c r="Z2992">
        <f t="shared" si="287"/>
        <v>8</v>
      </c>
    </row>
    <row r="2993" spans="1:26" x14ac:dyDescent="0.25">
      <c r="A2993">
        <v>2992</v>
      </c>
      <c r="B2993">
        <v>15699284</v>
      </c>
      <c r="C2993" t="s">
        <v>287</v>
      </c>
      <c r="D2993">
        <v>584</v>
      </c>
      <c r="E2993" t="s">
        <v>15</v>
      </c>
      <c r="F2993" t="s">
        <v>23</v>
      </c>
      <c r="G2993">
        <v>49</v>
      </c>
      <c r="H2993">
        <v>8</v>
      </c>
      <c r="I2993">
        <v>172713.44</v>
      </c>
      <c r="J2993">
        <v>1</v>
      </c>
      <c r="K2993">
        <v>1</v>
      </c>
      <c r="L2993">
        <v>0</v>
      </c>
      <c r="M2993">
        <v>113860.81</v>
      </c>
      <c r="N2993">
        <v>0</v>
      </c>
      <c r="P2993">
        <f t="shared" si="282"/>
        <v>172713.44</v>
      </c>
      <c r="Q2993">
        <f t="shared" si="283"/>
        <v>7</v>
      </c>
      <c r="W2993">
        <f t="shared" si="284"/>
        <v>7467</v>
      </c>
      <c r="X2993" t="str">
        <f t="shared" si="285"/>
        <v>Joh</v>
      </c>
      <c r="Y2993" t="str">
        <f t="shared" si="286"/>
        <v>son</v>
      </c>
      <c r="Z2993">
        <f t="shared" si="287"/>
        <v>7</v>
      </c>
    </row>
    <row r="2994" spans="1:26" x14ac:dyDescent="0.25">
      <c r="A2994">
        <v>2993</v>
      </c>
      <c r="B2994">
        <v>15786993</v>
      </c>
      <c r="C2994" t="s">
        <v>307</v>
      </c>
      <c r="D2994">
        <v>810</v>
      </c>
      <c r="E2994" t="s">
        <v>15</v>
      </c>
      <c r="F2994" t="s">
        <v>16</v>
      </c>
      <c r="G2994">
        <v>51</v>
      </c>
      <c r="H2994">
        <v>5</v>
      </c>
      <c r="I2994">
        <v>0</v>
      </c>
      <c r="J2994">
        <v>2</v>
      </c>
      <c r="K2994">
        <v>0</v>
      </c>
      <c r="L2994">
        <v>1</v>
      </c>
      <c r="M2994">
        <v>184524.74</v>
      </c>
      <c r="N2994">
        <v>0</v>
      </c>
      <c r="P2994">
        <f t="shared" si="282"/>
        <v>0</v>
      </c>
      <c r="Q2994">
        <f t="shared" si="283"/>
        <v>7.1414284285428504</v>
      </c>
      <c r="W2994">
        <f t="shared" si="284"/>
        <v>525</v>
      </c>
      <c r="X2994" t="str">
        <f t="shared" si="285"/>
        <v>Lun</v>
      </c>
      <c r="Y2994" t="str">
        <f t="shared" si="286"/>
        <v>ung</v>
      </c>
      <c r="Z2994">
        <f t="shared" si="287"/>
        <v>4</v>
      </c>
    </row>
    <row r="2995" spans="1:26" x14ac:dyDescent="0.25">
      <c r="A2995">
        <v>2994</v>
      </c>
      <c r="B2995">
        <v>15709441</v>
      </c>
      <c r="C2995" t="s">
        <v>144</v>
      </c>
      <c r="D2995">
        <v>745</v>
      </c>
      <c r="E2995" t="s">
        <v>18</v>
      </c>
      <c r="F2995" t="s">
        <v>16</v>
      </c>
      <c r="G2995">
        <v>59</v>
      </c>
      <c r="H2995">
        <v>8</v>
      </c>
      <c r="I2995">
        <v>0</v>
      </c>
      <c r="J2995">
        <v>1</v>
      </c>
      <c r="K2995">
        <v>1</v>
      </c>
      <c r="L2995">
        <v>1</v>
      </c>
      <c r="M2995">
        <v>36124.980000000003</v>
      </c>
      <c r="N2995">
        <v>0</v>
      </c>
      <c r="P2995">
        <f t="shared" si="282"/>
        <v>0</v>
      </c>
      <c r="Q2995">
        <f t="shared" si="283"/>
        <v>7.6811457478686078</v>
      </c>
      <c r="W2995">
        <f t="shared" si="284"/>
        <v>1727</v>
      </c>
      <c r="X2995" t="str">
        <f t="shared" si="285"/>
        <v>Coc</v>
      </c>
      <c r="Y2995" t="str">
        <f t="shared" si="286"/>
        <v>cci</v>
      </c>
      <c r="Z2995">
        <f t="shared" si="287"/>
        <v>5</v>
      </c>
    </row>
    <row r="2996" spans="1:26" x14ac:dyDescent="0.25">
      <c r="A2996">
        <v>2995</v>
      </c>
      <c r="B2996">
        <v>15710257</v>
      </c>
      <c r="C2996" t="s">
        <v>252</v>
      </c>
      <c r="D2996">
        <v>625</v>
      </c>
      <c r="E2996" t="s">
        <v>15</v>
      </c>
      <c r="F2996" t="s">
        <v>16</v>
      </c>
      <c r="G2996">
        <v>39</v>
      </c>
      <c r="H2996">
        <v>3</v>
      </c>
      <c r="I2996">
        <v>130786.92</v>
      </c>
      <c r="J2996">
        <v>1</v>
      </c>
      <c r="K2996">
        <v>0</v>
      </c>
      <c r="L2996">
        <v>1</v>
      </c>
      <c r="M2996">
        <v>121316.07</v>
      </c>
      <c r="N2996">
        <v>0</v>
      </c>
      <c r="P2996">
        <f t="shared" si="282"/>
        <v>130786.92</v>
      </c>
      <c r="Q2996">
        <f t="shared" si="283"/>
        <v>6.2449979983983983</v>
      </c>
      <c r="W2996">
        <f t="shared" si="284"/>
        <v>6043</v>
      </c>
      <c r="X2996" t="str">
        <f t="shared" si="285"/>
        <v>Mat</v>
      </c>
      <c r="Y2996" t="str">
        <f t="shared" si="286"/>
        <v>eva</v>
      </c>
      <c r="Z2996">
        <f t="shared" si="287"/>
        <v>9</v>
      </c>
    </row>
    <row r="2997" spans="1:26" x14ac:dyDescent="0.25">
      <c r="A2997">
        <v>2996</v>
      </c>
      <c r="B2997">
        <v>15582492</v>
      </c>
      <c r="C2997" t="s">
        <v>700</v>
      </c>
      <c r="D2997">
        <v>535</v>
      </c>
      <c r="E2997" t="s">
        <v>15</v>
      </c>
      <c r="F2997" t="s">
        <v>16</v>
      </c>
      <c r="G2997">
        <v>29</v>
      </c>
      <c r="H2997">
        <v>2</v>
      </c>
      <c r="I2997">
        <v>112367.34</v>
      </c>
      <c r="J2997">
        <v>1</v>
      </c>
      <c r="K2997">
        <v>1</v>
      </c>
      <c r="L2997">
        <v>0</v>
      </c>
      <c r="M2997">
        <v>185630.76</v>
      </c>
      <c r="N2997">
        <v>0</v>
      </c>
      <c r="P2997">
        <f t="shared" si="282"/>
        <v>112367.34</v>
      </c>
      <c r="Q2997">
        <f t="shared" si="283"/>
        <v>5.3851648071345037</v>
      </c>
      <c r="W2997">
        <f t="shared" si="284"/>
        <v>8724</v>
      </c>
      <c r="X2997" t="str">
        <f t="shared" si="285"/>
        <v>Moo</v>
      </c>
      <c r="Y2997" t="str">
        <f t="shared" si="286"/>
        <v>ore</v>
      </c>
      <c r="Z2997">
        <f t="shared" si="287"/>
        <v>5</v>
      </c>
    </row>
    <row r="2998" spans="1:26" x14ac:dyDescent="0.25">
      <c r="A2998">
        <v>2997</v>
      </c>
      <c r="B2998">
        <v>15575694</v>
      </c>
      <c r="C2998" t="s">
        <v>1301</v>
      </c>
      <c r="D2998">
        <v>729</v>
      </c>
      <c r="E2998" t="s">
        <v>18</v>
      </c>
      <c r="F2998" t="s">
        <v>16</v>
      </c>
      <c r="G2998">
        <v>45</v>
      </c>
      <c r="H2998">
        <v>7</v>
      </c>
      <c r="I2998">
        <v>91091.06</v>
      </c>
      <c r="J2998">
        <v>2</v>
      </c>
      <c r="K2998">
        <v>1</v>
      </c>
      <c r="L2998">
        <v>0</v>
      </c>
      <c r="M2998">
        <v>71133.119999999995</v>
      </c>
      <c r="N2998">
        <v>0</v>
      </c>
      <c r="P2998">
        <f t="shared" si="282"/>
        <v>91091.06</v>
      </c>
      <c r="Q2998">
        <f t="shared" si="283"/>
        <v>6.7082039324993694</v>
      </c>
      <c r="W2998">
        <f t="shared" si="284"/>
        <v>2152</v>
      </c>
      <c r="X2998" t="str">
        <f t="shared" si="285"/>
        <v>Yob</v>
      </c>
      <c r="Y2998" t="str">
        <f t="shared" si="286"/>
        <v>kwu</v>
      </c>
      <c r="Z2998">
        <f t="shared" si="287"/>
        <v>10</v>
      </c>
    </row>
    <row r="2999" spans="1:26" x14ac:dyDescent="0.25">
      <c r="A2999">
        <v>2998</v>
      </c>
      <c r="B2999">
        <v>15756820</v>
      </c>
      <c r="C2999" t="s">
        <v>545</v>
      </c>
      <c r="D2999">
        <v>655</v>
      </c>
      <c r="E2999" t="s">
        <v>15</v>
      </c>
      <c r="F2999" t="s">
        <v>16</v>
      </c>
      <c r="G2999">
        <v>26</v>
      </c>
      <c r="H2999">
        <v>7</v>
      </c>
      <c r="I2999">
        <v>106198.5</v>
      </c>
      <c r="J2999">
        <v>1</v>
      </c>
      <c r="K2999">
        <v>0</v>
      </c>
      <c r="L2999">
        <v>1</v>
      </c>
      <c r="M2999">
        <v>32020.42</v>
      </c>
      <c r="N2999">
        <v>0</v>
      </c>
      <c r="P2999">
        <f t="shared" si="282"/>
        <v>106198.5</v>
      </c>
      <c r="Q2999">
        <f t="shared" si="283"/>
        <v>5.0990195135927845</v>
      </c>
      <c r="W2999">
        <f t="shared" si="284"/>
        <v>4845</v>
      </c>
      <c r="X2999" t="str">
        <f t="shared" si="285"/>
        <v>Fle</v>
      </c>
      <c r="Y2999" t="str">
        <f t="shared" si="286"/>
        <v>ing</v>
      </c>
      <c r="Z2999">
        <f t="shared" si="287"/>
        <v>7</v>
      </c>
    </row>
    <row r="3000" spans="1:26" x14ac:dyDescent="0.25">
      <c r="A3000">
        <v>2999</v>
      </c>
      <c r="B3000">
        <v>15766289</v>
      </c>
      <c r="C3000" t="s">
        <v>1540</v>
      </c>
      <c r="D3000">
        <v>751</v>
      </c>
      <c r="E3000" t="s">
        <v>15</v>
      </c>
      <c r="F3000" t="s">
        <v>23</v>
      </c>
      <c r="G3000">
        <v>47</v>
      </c>
      <c r="H3000">
        <v>5</v>
      </c>
      <c r="I3000">
        <v>142669.93</v>
      </c>
      <c r="J3000">
        <v>2</v>
      </c>
      <c r="K3000">
        <v>1</v>
      </c>
      <c r="L3000">
        <v>0</v>
      </c>
      <c r="M3000">
        <v>162760.95999999999</v>
      </c>
      <c r="N3000">
        <v>0</v>
      </c>
      <c r="P3000">
        <f t="shared" si="282"/>
        <v>142669.93</v>
      </c>
      <c r="Q3000">
        <f t="shared" si="283"/>
        <v>6.8556546004010439</v>
      </c>
      <c r="W3000">
        <f t="shared" si="284"/>
        <v>1572</v>
      </c>
      <c r="X3000" t="str">
        <f t="shared" si="285"/>
        <v>Dic</v>
      </c>
      <c r="Y3000" t="str">
        <f t="shared" si="286"/>
        <v>son</v>
      </c>
      <c r="Z3000">
        <f t="shared" si="287"/>
        <v>9</v>
      </c>
    </row>
    <row r="3001" spans="1:26" x14ac:dyDescent="0.25">
      <c r="A3001">
        <v>3000</v>
      </c>
      <c r="B3001">
        <v>15593014</v>
      </c>
      <c r="C3001" t="s">
        <v>1541</v>
      </c>
      <c r="D3001">
        <v>525</v>
      </c>
      <c r="E3001" t="s">
        <v>15</v>
      </c>
      <c r="F3001" t="s">
        <v>23</v>
      </c>
      <c r="G3001">
        <v>33</v>
      </c>
      <c r="H3001">
        <v>1</v>
      </c>
      <c r="I3001">
        <v>112833.35</v>
      </c>
      <c r="J3001">
        <v>1</v>
      </c>
      <c r="K3001">
        <v>0</v>
      </c>
      <c r="L3001">
        <v>1</v>
      </c>
      <c r="M3001">
        <v>175178.56</v>
      </c>
      <c r="N3001">
        <v>0</v>
      </c>
      <c r="P3001">
        <f t="shared" si="282"/>
        <v>112833.35</v>
      </c>
      <c r="Q3001">
        <f t="shared" si="283"/>
        <v>5.7445626465380286</v>
      </c>
      <c r="W3001">
        <f t="shared" si="284"/>
        <v>8931</v>
      </c>
      <c r="X3001" t="str">
        <f t="shared" si="285"/>
        <v>Evs</v>
      </c>
      <c r="Y3001" t="str">
        <f t="shared" si="286"/>
        <v>yev</v>
      </c>
      <c r="Z3001">
        <f t="shared" si="287"/>
        <v>7</v>
      </c>
    </row>
    <row r="3002" spans="1:26" x14ac:dyDescent="0.25">
      <c r="A3002">
        <v>3001</v>
      </c>
      <c r="B3002">
        <v>15584545</v>
      </c>
      <c r="C3002" t="s">
        <v>1378</v>
      </c>
      <c r="D3002">
        <v>532</v>
      </c>
      <c r="E3002" t="s">
        <v>15</v>
      </c>
      <c r="F3002" t="s">
        <v>16</v>
      </c>
      <c r="G3002">
        <v>40</v>
      </c>
      <c r="H3002">
        <v>5</v>
      </c>
      <c r="I3002">
        <v>0</v>
      </c>
      <c r="J3002">
        <v>2</v>
      </c>
      <c r="K3002">
        <v>0</v>
      </c>
      <c r="L3002">
        <v>1</v>
      </c>
      <c r="M3002">
        <v>177099.71</v>
      </c>
      <c r="N3002">
        <v>0</v>
      </c>
      <c r="P3002">
        <f t="shared" si="282"/>
        <v>0</v>
      </c>
      <c r="Q3002">
        <f t="shared" si="283"/>
        <v>6.324555320336759</v>
      </c>
      <c r="W3002">
        <f t="shared" si="284"/>
        <v>8783</v>
      </c>
      <c r="X3002" t="str">
        <f t="shared" si="285"/>
        <v>Aks</v>
      </c>
      <c r="Y3002" t="str">
        <f t="shared" si="286"/>
        <v>nov</v>
      </c>
      <c r="Z3002">
        <f t="shared" si="287"/>
        <v>7</v>
      </c>
    </row>
    <row r="3003" spans="1:26" x14ac:dyDescent="0.25">
      <c r="A3003">
        <v>3002</v>
      </c>
      <c r="B3003">
        <v>15675949</v>
      </c>
      <c r="C3003" t="s">
        <v>545</v>
      </c>
      <c r="D3003">
        <v>696</v>
      </c>
      <c r="E3003" t="s">
        <v>18</v>
      </c>
      <c r="F3003" t="s">
        <v>16</v>
      </c>
      <c r="G3003">
        <v>43</v>
      </c>
      <c r="H3003">
        <v>4</v>
      </c>
      <c r="I3003">
        <v>0</v>
      </c>
      <c r="J3003">
        <v>2</v>
      </c>
      <c r="K3003">
        <v>1</v>
      </c>
      <c r="L3003">
        <v>1</v>
      </c>
      <c r="M3003">
        <v>66406.37</v>
      </c>
      <c r="N3003">
        <v>0</v>
      </c>
      <c r="P3003">
        <f t="shared" si="282"/>
        <v>0</v>
      </c>
      <c r="Q3003">
        <f t="shared" si="283"/>
        <v>6.5574385243020004</v>
      </c>
      <c r="W3003">
        <f t="shared" si="284"/>
        <v>3266</v>
      </c>
      <c r="X3003" t="str">
        <f t="shared" si="285"/>
        <v>Fle</v>
      </c>
      <c r="Y3003" t="str">
        <f t="shared" si="286"/>
        <v>ing</v>
      </c>
      <c r="Z3003">
        <f t="shared" si="287"/>
        <v>7</v>
      </c>
    </row>
    <row r="3004" spans="1:26" x14ac:dyDescent="0.25">
      <c r="A3004">
        <v>3003</v>
      </c>
      <c r="B3004">
        <v>15672091</v>
      </c>
      <c r="C3004" t="s">
        <v>1542</v>
      </c>
      <c r="D3004">
        <v>786</v>
      </c>
      <c r="E3004" t="s">
        <v>26</v>
      </c>
      <c r="F3004" t="s">
        <v>16</v>
      </c>
      <c r="G3004">
        <v>32</v>
      </c>
      <c r="H3004">
        <v>2</v>
      </c>
      <c r="I3004">
        <v>104336.43</v>
      </c>
      <c r="J3004">
        <v>2</v>
      </c>
      <c r="K3004">
        <v>0</v>
      </c>
      <c r="L3004">
        <v>0</v>
      </c>
      <c r="M3004">
        <v>59559.81</v>
      </c>
      <c r="N3004">
        <v>0</v>
      </c>
      <c r="P3004">
        <f t="shared" si="282"/>
        <v>104336.43</v>
      </c>
      <c r="Q3004">
        <f t="shared" si="283"/>
        <v>5.6568542494923806</v>
      </c>
      <c r="W3004">
        <f t="shared" si="284"/>
        <v>855</v>
      </c>
      <c r="X3004" t="str">
        <f t="shared" si="285"/>
        <v>Uly</v>
      </c>
      <c r="Y3004" t="str">
        <f t="shared" si="286"/>
        <v>nov</v>
      </c>
      <c r="Z3004">
        <f t="shared" si="287"/>
        <v>7</v>
      </c>
    </row>
    <row r="3005" spans="1:26" x14ac:dyDescent="0.25">
      <c r="A3005">
        <v>3004</v>
      </c>
      <c r="B3005">
        <v>15801658</v>
      </c>
      <c r="C3005" t="s">
        <v>589</v>
      </c>
      <c r="D3005">
        <v>580</v>
      </c>
      <c r="E3005" t="s">
        <v>15</v>
      </c>
      <c r="F3005" t="s">
        <v>23</v>
      </c>
      <c r="G3005">
        <v>55</v>
      </c>
      <c r="H3005">
        <v>6</v>
      </c>
      <c r="I3005">
        <v>104305.74</v>
      </c>
      <c r="J3005">
        <v>1</v>
      </c>
      <c r="K3005">
        <v>0</v>
      </c>
      <c r="L3005">
        <v>1</v>
      </c>
      <c r="M3005">
        <v>175750.21</v>
      </c>
      <c r="N3005">
        <v>0</v>
      </c>
      <c r="P3005">
        <f t="shared" si="282"/>
        <v>104305.74</v>
      </c>
      <c r="Q3005">
        <f t="shared" si="283"/>
        <v>7.416198487095663</v>
      </c>
      <c r="W3005">
        <f t="shared" si="284"/>
        <v>7608</v>
      </c>
      <c r="X3005" t="str">
        <f t="shared" si="285"/>
        <v>Sum</v>
      </c>
      <c r="Y3005" t="str">
        <f t="shared" si="286"/>
        <v>ers</v>
      </c>
      <c r="Z3005">
        <f t="shared" si="287"/>
        <v>7</v>
      </c>
    </row>
    <row r="3006" spans="1:26" x14ac:dyDescent="0.25">
      <c r="A3006">
        <v>3005</v>
      </c>
      <c r="B3006">
        <v>15706185</v>
      </c>
      <c r="C3006" t="s">
        <v>53</v>
      </c>
      <c r="D3006">
        <v>596</v>
      </c>
      <c r="E3006" t="s">
        <v>26</v>
      </c>
      <c r="F3006" t="s">
        <v>23</v>
      </c>
      <c r="G3006">
        <v>47</v>
      </c>
      <c r="H3006">
        <v>5</v>
      </c>
      <c r="I3006">
        <v>140187.1</v>
      </c>
      <c r="J3006">
        <v>2</v>
      </c>
      <c r="K3006">
        <v>1</v>
      </c>
      <c r="L3006">
        <v>1</v>
      </c>
      <c r="M3006">
        <v>174311.3</v>
      </c>
      <c r="N3006">
        <v>0</v>
      </c>
      <c r="P3006">
        <f t="shared" si="282"/>
        <v>140187.1</v>
      </c>
      <c r="Q3006">
        <f t="shared" si="283"/>
        <v>6.8556546004010439</v>
      </c>
      <c r="W3006">
        <f t="shared" si="284"/>
        <v>7075</v>
      </c>
      <c r="X3006" t="str">
        <f t="shared" si="285"/>
        <v>Cle</v>
      </c>
      <c r="Y3006" t="str">
        <f t="shared" si="286"/>
        <v>nts</v>
      </c>
      <c r="Z3006">
        <f t="shared" si="287"/>
        <v>8</v>
      </c>
    </row>
    <row r="3007" spans="1:26" x14ac:dyDescent="0.25">
      <c r="A3007">
        <v>3006</v>
      </c>
      <c r="B3007">
        <v>15789863</v>
      </c>
      <c r="C3007" t="s">
        <v>1543</v>
      </c>
      <c r="D3007">
        <v>683</v>
      </c>
      <c r="E3007" t="s">
        <v>15</v>
      </c>
      <c r="F3007" t="s">
        <v>23</v>
      </c>
      <c r="G3007">
        <v>39</v>
      </c>
      <c r="H3007">
        <v>4</v>
      </c>
      <c r="I3007">
        <v>0</v>
      </c>
      <c r="J3007">
        <v>2</v>
      </c>
      <c r="K3007">
        <v>1</v>
      </c>
      <c r="L3007">
        <v>0</v>
      </c>
      <c r="M3007">
        <v>171716.81</v>
      </c>
      <c r="N3007">
        <v>0</v>
      </c>
      <c r="P3007">
        <f t="shared" si="282"/>
        <v>0</v>
      </c>
      <c r="Q3007">
        <f t="shared" si="283"/>
        <v>6.2449979983983983</v>
      </c>
      <c r="W3007">
        <f t="shared" si="284"/>
        <v>3742</v>
      </c>
      <c r="X3007" t="str">
        <f t="shared" si="285"/>
        <v>Kaz</v>
      </c>
      <c r="Y3007" t="str">
        <f t="shared" si="286"/>
        <v>ova</v>
      </c>
      <c r="Z3007">
        <f t="shared" si="287"/>
        <v>8</v>
      </c>
    </row>
    <row r="3008" spans="1:26" x14ac:dyDescent="0.25">
      <c r="A3008">
        <v>3007</v>
      </c>
      <c r="B3008">
        <v>15720943</v>
      </c>
      <c r="C3008" t="s">
        <v>82</v>
      </c>
      <c r="D3008">
        <v>747</v>
      </c>
      <c r="E3008" t="s">
        <v>15</v>
      </c>
      <c r="F3008" t="s">
        <v>16</v>
      </c>
      <c r="G3008">
        <v>45</v>
      </c>
      <c r="H3008">
        <v>1</v>
      </c>
      <c r="I3008">
        <v>114959.12</v>
      </c>
      <c r="J3008">
        <v>1</v>
      </c>
      <c r="K3008">
        <v>1</v>
      </c>
      <c r="L3008">
        <v>0</v>
      </c>
      <c r="M3008">
        <v>189362.39</v>
      </c>
      <c r="N3008">
        <v>1</v>
      </c>
      <c r="P3008">
        <f t="shared" si="282"/>
        <v>114959.12</v>
      </c>
      <c r="Q3008">
        <f t="shared" si="283"/>
        <v>6.7082039324993694</v>
      </c>
      <c r="W3008">
        <f t="shared" si="284"/>
        <v>1682</v>
      </c>
      <c r="X3008" t="str">
        <f t="shared" si="285"/>
        <v>Pir</v>
      </c>
      <c r="Y3008" t="str">
        <f t="shared" si="286"/>
        <v>zzi</v>
      </c>
      <c r="Z3008">
        <f t="shared" si="287"/>
        <v>7</v>
      </c>
    </row>
    <row r="3009" spans="1:26" x14ac:dyDescent="0.25">
      <c r="A3009">
        <v>3008</v>
      </c>
      <c r="B3009">
        <v>15697997</v>
      </c>
      <c r="C3009" t="s">
        <v>795</v>
      </c>
      <c r="D3009">
        <v>602</v>
      </c>
      <c r="E3009" t="s">
        <v>15</v>
      </c>
      <c r="F3009" t="s">
        <v>23</v>
      </c>
      <c r="G3009">
        <v>33</v>
      </c>
      <c r="H3009">
        <v>5</v>
      </c>
      <c r="I3009">
        <v>164704.38</v>
      </c>
      <c r="J3009">
        <v>1</v>
      </c>
      <c r="K3009">
        <v>0</v>
      </c>
      <c r="L3009">
        <v>1</v>
      </c>
      <c r="M3009">
        <v>180716.1</v>
      </c>
      <c r="N3009">
        <v>1</v>
      </c>
      <c r="P3009">
        <f t="shared" si="282"/>
        <v>164704.38</v>
      </c>
      <c r="Q3009">
        <f t="shared" si="283"/>
        <v>5.7445626465380286</v>
      </c>
      <c r="W3009">
        <f t="shared" si="284"/>
        <v>6861</v>
      </c>
      <c r="X3009" t="str">
        <f t="shared" si="285"/>
        <v>Jam</v>
      </c>
      <c r="Y3009" t="str">
        <f t="shared" si="286"/>
        <v>son</v>
      </c>
      <c r="Z3009">
        <f t="shared" si="287"/>
        <v>8</v>
      </c>
    </row>
    <row r="3010" spans="1:26" x14ac:dyDescent="0.25">
      <c r="A3010">
        <v>3009</v>
      </c>
      <c r="B3010">
        <v>15665416</v>
      </c>
      <c r="C3010" t="s">
        <v>903</v>
      </c>
      <c r="D3010">
        <v>779</v>
      </c>
      <c r="E3010" t="s">
        <v>15</v>
      </c>
      <c r="F3010" t="s">
        <v>23</v>
      </c>
      <c r="G3010">
        <v>62</v>
      </c>
      <c r="H3010">
        <v>10</v>
      </c>
      <c r="I3010">
        <v>119096.55</v>
      </c>
      <c r="J3010">
        <v>1</v>
      </c>
      <c r="K3010">
        <v>0</v>
      </c>
      <c r="L3010">
        <v>1</v>
      </c>
      <c r="M3010">
        <v>116977.89</v>
      </c>
      <c r="N3010">
        <v>0</v>
      </c>
      <c r="P3010">
        <f t="shared" ref="P3010:P3073" si="288">ROUND(I3010,2)</f>
        <v>119096.55</v>
      </c>
      <c r="Q3010">
        <f t="shared" ref="Q3010:Q3073" si="289">SQRT(G:G)</f>
        <v>7.8740078740118111</v>
      </c>
      <c r="W3010">
        <f t="shared" ref="W3010:W3073" si="290">RANK(D3010,D:D)</f>
        <v>962</v>
      </c>
      <c r="X3010" t="str">
        <f t="shared" ref="X3010:X3073" si="291">LEFT(C:C,3)</f>
        <v>Fer</v>
      </c>
      <c r="Y3010" t="str">
        <f t="shared" ref="Y3010:Y3073" si="292">RIGHT(C:C,3)</f>
        <v>rri</v>
      </c>
      <c r="Z3010">
        <f t="shared" ref="Z3010:Z3073" si="293">LEN(C:C)</f>
        <v>5</v>
      </c>
    </row>
    <row r="3011" spans="1:26" x14ac:dyDescent="0.25">
      <c r="A3011">
        <v>3010</v>
      </c>
      <c r="B3011">
        <v>15660200</v>
      </c>
      <c r="C3011" t="s">
        <v>461</v>
      </c>
      <c r="D3011">
        <v>551</v>
      </c>
      <c r="E3011" t="s">
        <v>15</v>
      </c>
      <c r="F3011" t="s">
        <v>23</v>
      </c>
      <c r="G3011">
        <v>31</v>
      </c>
      <c r="H3011">
        <v>1</v>
      </c>
      <c r="I3011">
        <v>0</v>
      </c>
      <c r="J3011">
        <v>2</v>
      </c>
      <c r="K3011">
        <v>1</v>
      </c>
      <c r="L3011">
        <v>1</v>
      </c>
      <c r="M3011">
        <v>185105.44</v>
      </c>
      <c r="N3011">
        <v>0</v>
      </c>
      <c r="P3011">
        <f t="shared" si="288"/>
        <v>0</v>
      </c>
      <c r="Q3011">
        <f t="shared" si="289"/>
        <v>5.5677643628300215</v>
      </c>
      <c r="W3011">
        <f t="shared" si="290"/>
        <v>8359</v>
      </c>
      <c r="X3011" t="str">
        <f t="shared" si="291"/>
        <v>Mai</v>
      </c>
      <c r="Y3011" t="str">
        <f t="shared" si="292"/>
        <v>Mai</v>
      </c>
      <c r="Z3011">
        <f t="shared" si="293"/>
        <v>3</v>
      </c>
    </row>
    <row r="3012" spans="1:26" x14ac:dyDescent="0.25">
      <c r="A3012">
        <v>3011</v>
      </c>
      <c r="B3012">
        <v>15619653</v>
      </c>
      <c r="C3012" t="s">
        <v>1544</v>
      </c>
      <c r="D3012">
        <v>666</v>
      </c>
      <c r="E3012" t="s">
        <v>15</v>
      </c>
      <c r="F3012" t="s">
        <v>23</v>
      </c>
      <c r="G3012">
        <v>47</v>
      </c>
      <c r="H3012">
        <v>2</v>
      </c>
      <c r="I3012">
        <v>0</v>
      </c>
      <c r="J3012">
        <v>1</v>
      </c>
      <c r="K3012">
        <v>1</v>
      </c>
      <c r="L3012">
        <v>0</v>
      </c>
      <c r="M3012">
        <v>35046.97</v>
      </c>
      <c r="N3012">
        <v>1</v>
      </c>
      <c r="P3012">
        <f t="shared" si="288"/>
        <v>0</v>
      </c>
      <c r="Q3012">
        <f t="shared" si="289"/>
        <v>6.8556546004010439</v>
      </c>
      <c r="W3012">
        <f t="shared" si="290"/>
        <v>4432</v>
      </c>
      <c r="X3012" t="str">
        <f t="shared" si="291"/>
        <v>Han</v>
      </c>
      <c r="Y3012" t="str">
        <f t="shared" si="292"/>
        <v>ord</v>
      </c>
      <c r="Z3012">
        <f t="shared" si="293"/>
        <v>9</v>
      </c>
    </row>
    <row r="3013" spans="1:26" x14ac:dyDescent="0.25">
      <c r="A3013">
        <v>3012</v>
      </c>
      <c r="B3013">
        <v>15773447</v>
      </c>
      <c r="C3013" t="s">
        <v>1420</v>
      </c>
      <c r="D3013">
        <v>526</v>
      </c>
      <c r="E3013" t="s">
        <v>18</v>
      </c>
      <c r="F3013" t="s">
        <v>23</v>
      </c>
      <c r="G3013">
        <v>30</v>
      </c>
      <c r="H3013">
        <v>8</v>
      </c>
      <c r="I3013">
        <v>0</v>
      </c>
      <c r="J3013">
        <v>1</v>
      </c>
      <c r="K3013">
        <v>1</v>
      </c>
      <c r="L3013">
        <v>0</v>
      </c>
      <c r="M3013">
        <v>36251</v>
      </c>
      <c r="N3013">
        <v>0</v>
      </c>
      <c r="P3013">
        <f t="shared" si="288"/>
        <v>0</v>
      </c>
      <c r="Q3013">
        <f t="shared" si="289"/>
        <v>5.4772255750516612</v>
      </c>
      <c r="W3013">
        <f t="shared" si="290"/>
        <v>8908</v>
      </c>
      <c r="X3013" t="str">
        <f t="shared" si="291"/>
        <v>Fom</v>
      </c>
      <c r="Y3013" t="str">
        <f t="shared" si="292"/>
        <v>min</v>
      </c>
      <c r="Z3013">
        <f t="shared" si="293"/>
        <v>5</v>
      </c>
    </row>
    <row r="3014" spans="1:26" x14ac:dyDescent="0.25">
      <c r="A3014">
        <v>3013</v>
      </c>
      <c r="B3014">
        <v>15739160</v>
      </c>
      <c r="C3014" t="s">
        <v>1545</v>
      </c>
      <c r="D3014">
        <v>849</v>
      </c>
      <c r="E3014" t="s">
        <v>15</v>
      </c>
      <c r="F3014" t="s">
        <v>16</v>
      </c>
      <c r="G3014">
        <v>41</v>
      </c>
      <c r="H3014">
        <v>9</v>
      </c>
      <c r="I3014">
        <v>115465.28</v>
      </c>
      <c r="J3014">
        <v>1</v>
      </c>
      <c r="K3014">
        <v>1</v>
      </c>
      <c r="L3014">
        <v>0</v>
      </c>
      <c r="M3014">
        <v>103174.5</v>
      </c>
      <c r="N3014">
        <v>0</v>
      </c>
      <c r="P3014">
        <f t="shared" si="288"/>
        <v>115465.28</v>
      </c>
      <c r="Q3014">
        <f t="shared" si="289"/>
        <v>6.4031242374328485</v>
      </c>
      <c r="W3014">
        <f t="shared" si="290"/>
        <v>234</v>
      </c>
      <c r="X3014" t="str">
        <f t="shared" si="291"/>
        <v>Mah</v>
      </c>
      <c r="Y3014" t="str">
        <f t="shared" si="292"/>
        <v>hon</v>
      </c>
      <c r="Z3014">
        <f t="shared" si="293"/>
        <v>5</v>
      </c>
    </row>
    <row r="3015" spans="1:26" x14ac:dyDescent="0.25">
      <c r="A3015">
        <v>3014</v>
      </c>
      <c r="B3015">
        <v>15689237</v>
      </c>
      <c r="C3015" t="s">
        <v>610</v>
      </c>
      <c r="D3015">
        <v>471</v>
      </c>
      <c r="E3015" t="s">
        <v>15</v>
      </c>
      <c r="F3015" t="s">
        <v>16</v>
      </c>
      <c r="G3015">
        <v>27</v>
      </c>
      <c r="H3015">
        <v>4</v>
      </c>
      <c r="I3015">
        <v>0</v>
      </c>
      <c r="J3015">
        <v>2</v>
      </c>
      <c r="K3015">
        <v>1</v>
      </c>
      <c r="L3015">
        <v>0</v>
      </c>
      <c r="M3015">
        <v>122642.09</v>
      </c>
      <c r="N3015">
        <v>0</v>
      </c>
      <c r="P3015">
        <f t="shared" si="288"/>
        <v>0</v>
      </c>
      <c r="Q3015">
        <f t="shared" si="289"/>
        <v>5.196152422706632</v>
      </c>
      <c r="W3015">
        <f t="shared" si="290"/>
        <v>9675</v>
      </c>
      <c r="X3015" t="str">
        <f t="shared" si="291"/>
        <v>Sha</v>
      </c>
      <c r="Y3015" t="str">
        <f t="shared" si="292"/>
        <v>haw</v>
      </c>
      <c r="Z3015">
        <f t="shared" si="293"/>
        <v>4</v>
      </c>
    </row>
    <row r="3016" spans="1:26" x14ac:dyDescent="0.25">
      <c r="A3016">
        <v>3015</v>
      </c>
      <c r="B3016">
        <v>15679297</v>
      </c>
      <c r="C3016" t="s">
        <v>777</v>
      </c>
      <c r="D3016">
        <v>628</v>
      </c>
      <c r="E3016" t="s">
        <v>18</v>
      </c>
      <c r="F3016" t="s">
        <v>23</v>
      </c>
      <c r="G3016">
        <v>43</v>
      </c>
      <c r="H3016">
        <v>3</v>
      </c>
      <c r="I3016">
        <v>184926.61</v>
      </c>
      <c r="J3016">
        <v>1</v>
      </c>
      <c r="K3016">
        <v>1</v>
      </c>
      <c r="L3016">
        <v>0</v>
      </c>
      <c r="M3016">
        <v>122937.57</v>
      </c>
      <c r="N3016">
        <v>0</v>
      </c>
      <c r="P3016">
        <f t="shared" si="288"/>
        <v>184926.61</v>
      </c>
      <c r="Q3016">
        <f t="shared" si="289"/>
        <v>6.5574385243020004</v>
      </c>
      <c r="W3016">
        <f t="shared" si="290"/>
        <v>5928</v>
      </c>
      <c r="X3016" t="str">
        <f t="shared" si="291"/>
        <v>Vol</v>
      </c>
      <c r="Y3016" t="str">
        <f t="shared" si="292"/>
        <v>ova</v>
      </c>
      <c r="Z3016">
        <f t="shared" si="293"/>
        <v>7</v>
      </c>
    </row>
    <row r="3017" spans="1:26" x14ac:dyDescent="0.25">
      <c r="A3017">
        <v>3016</v>
      </c>
      <c r="B3017">
        <v>15591433</v>
      </c>
      <c r="C3017" t="s">
        <v>1546</v>
      </c>
      <c r="D3017">
        <v>674</v>
      </c>
      <c r="E3017" t="s">
        <v>26</v>
      </c>
      <c r="F3017" t="s">
        <v>23</v>
      </c>
      <c r="G3017">
        <v>43</v>
      </c>
      <c r="H3017">
        <v>8</v>
      </c>
      <c r="I3017">
        <v>85957.88</v>
      </c>
      <c r="J3017">
        <v>2</v>
      </c>
      <c r="K3017">
        <v>1</v>
      </c>
      <c r="L3017">
        <v>0</v>
      </c>
      <c r="M3017">
        <v>8757.39</v>
      </c>
      <c r="N3017">
        <v>0</v>
      </c>
      <c r="P3017">
        <f t="shared" si="288"/>
        <v>85957.88</v>
      </c>
      <c r="Q3017">
        <f t="shared" si="289"/>
        <v>6.5574385243020004</v>
      </c>
      <c r="W3017">
        <f t="shared" si="290"/>
        <v>4132</v>
      </c>
      <c r="X3017" t="str">
        <f t="shared" si="291"/>
        <v>Mil</v>
      </c>
      <c r="Y3017" t="str">
        <f t="shared" si="292"/>
        <v>les</v>
      </c>
      <c r="Z3017">
        <f t="shared" si="293"/>
        <v>5</v>
      </c>
    </row>
    <row r="3018" spans="1:26" x14ac:dyDescent="0.25">
      <c r="A3018">
        <v>3017</v>
      </c>
      <c r="B3018">
        <v>15642725</v>
      </c>
      <c r="C3018" t="s">
        <v>244</v>
      </c>
      <c r="D3018">
        <v>797</v>
      </c>
      <c r="E3018" t="s">
        <v>15</v>
      </c>
      <c r="F3018" t="s">
        <v>23</v>
      </c>
      <c r="G3018">
        <v>32</v>
      </c>
      <c r="H3018">
        <v>10</v>
      </c>
      <c r="I3018">
        <v>114084.6</v>
      </c>
      <c r="J3018">
        <v>1</v>
      </c>
      <c r="K3018">
        <v>0</v>
      </c>
      <c r="L3018">
        <v>1</v>
      </c>
      <c r="M3018">
        <v>125782.29</v>
      </c>
      <c r="N3018">
        <v>0</v>
      </c>
      <c r="P3018">
        <f t="shared" si="288"/>
        <v>114084.6</v>
      </c>
      <c r="Q3018">
        <f t="shared" si="289"/>
        <v>5.6568542494923806</v>
      </c>
      <c r="W3018">
        <f t="shared" si="290"/>
        <v>681</v>
      </c>
      <c r="X3018" t="str">
        <f t="shared" si="291"/>
        <v>Mad</v>
      </c>
      <c r="Y3018" t="str">
        <f t="shared" si="292"/>
        <v>son</v>
      </c>
      <c r="Z3018">
        <f t="shared" si="293"/>
        <v>7</v>
      </c>
    </row>
    <row r="3019" spans="1:26" x14ac:dyDescent="0.25">
      <c r="A3019">
        <v>3018</v>
      </c>
      <c r="B3019">
        <v>15701962</v>
      </c>
      <c r="C3019" t="s">
        <v>33</v>
      </c>
      <c r="D3019">
        <v>590</v>
      </c>
      <c r="E3019" t="s">
        <v>18</v>
      </c>
      <c r="F3019" t="s">
        <v>16</v>
      </c>
      <c r="G3019">
        <v>29</v>
      </c>
      <c r="H3019">
        <v>2</v>
      </c>
      <c r="I3019">
        <v>166930.76</v>
      </c>
      <c r="J3019">
        <v>2</v>
      </c>
      <c r="K3019">
        <v>1</v>
      </c>
      <c r="L3019">
        <v>0</v>
      </c>
      <c r="M3019">
        <v>122487.73</v>
      </c>
      <c r="N3019">
        <v>0</v>
      </c>
      <c r="P3019">
        <f t="shared" si="288"/>
        <v>166930.76</v>
      </c>
      <c r="Q3019">
        <f t="shared" si="289"/>
        <v>5.3851648071345037</v>
      </c>
      <c r="W3019">
        <f t="shared" si="290"/>
        <v>7274</v>
      </c>
      <c r="X3019" t="str">
        <f t="shared" si="291"/>
        <v>Sco</v>
      </c>
      <c r="Y3019" t="str">
        <f t="shared" si="292"/>
        <v>ott</v>
      </c>
      <c r="Z3019">
        <f t="shared" si="293"/>
        <v>5</v>
      </c>
    </row>
    <row r="3020" spans="1:26" x14ac:dyDescent="0.25">
      <c r="A3020">
        <v>3019</v>
      </c>
      <c r="B3020">
        <v>15811613</v>
      </c>
      <c r="C3020" t="s">
        <v>1547</v>
      </c>
      <c r="D3020">
        <v>588</v>
      </c>
      <c r="E3020" t="s">
        <v>15</v>
      </c>
      <c r="F3020" t="s">
        <v>16</v>
      </c>
      <c r="G3020">
        <v>27</v>
      </c>
      <c r="H3020">
        <v>8</v>
      </c>
      <c r="I3020">
        <v>0</v>
      </c>
      <c r="J3020">
        <v>1</v>
      </c>
      <c r="K3020">
        <v>1</v>
      </c>
      <c r="L3020">
        <v>0</v>
      </c>
      <c r="M3020">
        <v>20066.38</v>
      </c>
      <c r="N3020">
        <v>0</v>
      </c>
      <c r="P3020">
        <f t="shared" si="288"/>
        <v>0</v>
      </c>
      <c r="Q3020">
        <f t="shared" si="289"/>
        <v>5.196152422706632</v>
      </c>
      <c r="W3020">
        <f t="shared" si="290"/>
        <v>7340</v>
      </c>
      <c r="X3020" t="str">
        <f t="shared" si="291"/>
        <v>Vos</v>
      </c>
      <c r="Y3020" t="str">
        <f t="shared" si="292"/>
        <v>oss</v>
      </c>
      <c r="Z3020">
        <f t="shared" si="293"/>
        <v>4</v>
      </c>
    </row>
    <row r="3021" spans="1:26" x14ac:dyDescent="0.25">
      <c r="A3021">
        <v>3020</v>
      </c>
      <c r="B3021">
        <v>15741049</v>
      </c>
      <c r="C3021" t="s">
        <v>1548</v>
      </c>
      <c r="D3021">
        <v>577</v>
      </c>
      <c r="E3021" t="s">
        <v>15</v>
      </c>
      <c r="F3021" t="s">
        <v>23</v>
      </c>
      <c r="G3021">
        <v>29</v>
      </c>
      <c r="H3021">
        <v>7</v>
      </c>
      <c r="I3021">
        <v>0</v>
      </c>
      <c r="J3021">
        <v>2</v>
      </c>
      <c r="K3021">
        <v>1</v>
      </c>
      <c r="L3021">
        <v>1</v>
      </c>
      <c r="M3021">
        <v>55473.15</v>
      </c>
      <c r="N3021">
        <v>0</v>
      </c>
      <c r="P3021">
        <f t="shared" si="288"/>
        <v>0</v>
      </c>
      <c r="Q3021">
        <f t="shared" si="289"/>
        <v>5.3851648071345037</v>
      </c>
      <c r="W3021">
        <f t="shared" si="290"/>
        <v>7698</v>
      </c>
      <c r="X3021" t="str">
        <f t="shared" si="291"/>
        <v>Col</v>
      </c>
      <c r="Y3021" t="str">
        <f t="shared" si="292"/>
        <v>tch</v>
      </c>
      <c r="Z3021">
        <f t="shared" si="293"/>
        <v>9</v>
      </c>
    </row>
    <row r="3022" spans="1:26" x14ac:dyDescent="0.25">
      <c r="A3022">
        <v>3021</v>
      </c>
      <c r="B3022">
        <v>15724423</v>
      </c>
      <c r="C3022" t="s">
        <v>1071</v>
      </c>
      <c r="D3022">
        <v>571</v>
      </c>
      <c r="E3022" t="s">
        <v>15</v>
      </c>
      <c r="F3022" t="s">
        <v>16</v>
      </c>
      <c r="G3022">
        <v>38</v>
      </c>
      <c r="H3022">
        <v>6</v>
      </c>
      <c r="I3022">
        <v>107193.82</v>
      </c>
      <c r="J3022">
        <v>2</v>
      </c>
      <c r="K3022">
        <v>0</v>
      </c>
      <c r="L3022">
        <v>0</v>
      </c>
      <c r="M3022">
        <v>38962.94</v>
      </c>
      <c r="N3022">
        <v>0</v>
      </c>
      <c r="P3022">
        <f t="shared" si="288"/>
        <v>107193.82</v>
      </c>
      <c r="Q3022">
        <f t="shared" si="289"/>
        <v>6.164414002968976</v>
      </c>
      <c r="W3022">
        <f t="shared" si="290"/>
        <v>7858</v>
      </c>
      <c r="X3022" t="str">
        <f t="shared" si="291"/>
        <v>Wil</v>
      </c>
      <c r="Y3022" t="str">
        <f t="shared" si="292"/>
        <v>son</v>
      </c>
      <c r="Z3022">
        <f t="shared" si="293"/>
        <v>6</v>
      </c>
    </row>
    <row r="3023" spans="1:26" x14ac:dyDescent="0.25">
      <c r="A3023">
        <v>3022</v>
      </c>
      <c r="B3023">
        <v>15574305</v>
      </c>
      <c r="C3023" t="s">
        <v>125</v>
      </c>
      <c r="D3023">
        <v>680</v>
      </c>
      <c r="E3023" t="s">
        <v>15</v>
      </c>
      <c r="F3023" t="s">
        <v>23</v>
      </c>
      <c r="G3023">
        <v>36</v>
      </c>
      <c r="H3023">
        <v>3</v>
      </c>
      <c r="I3023">
        <v>116275.12</v>
      </c>
      <c r="J3023">
        <v>1</v>
      </c>
      <c r="K3023">
        <v>1</v>
      </c>
      <c r="L3023">
        <v>1</v>
      </c>
      <c r="M3023">
        <v>63795.8</v>
      </c>
      <c r="N3023">
        <v>0</v>
      </c>
      <c r="P3023">
        <f t="shared" si="288"/>
        <v>116275.12</v>
      </c>
      <c r="Q3023">
        <f t="shared" si="289"/>
        <v>6</v>
      </c>
      <c r="W3023">
        <f t="shared" si="290"/>
        <v>3876</v>
      </c>
      <c r="X3023" t="str">
        <f t="shared" si="291"/>
        <v>T'a</v>
      </c>
      <c r="Y3023" t="str">
        <f t="shared" si="292"/>
        <v>ang</v>
      </c>
      <c r="Z3023">
        <f t="shared" si="293"/>
        <v>5</v>
      </c>
    </row>
    <row r="3024" spans="1:26" x14ac:dyDescent="0.25">
      <c r="A3024">
        <v>3023</v>
      </c>
      <c r="B3024">
        <v>15678168</v>
      </c>
      <c r="C3024" t="s">
        <v>792</v>
      </c>
      <c r="D3024">
        <v>648</v>
      </c>
      <c r="E3024" t="s">
        <v>18</v>
      </c>
      <c r="F3024" t="s">
        <v>16</v>
      </c>
      <c r="G3024">
        <v>27</v>
      </c>
      <c r="H3024">
        <v>7</v>
      </c>
      <c r="I3024">
        <v>0</v>
      </c>
      <c r="J3024">
        <v>2</v>
      </c>
      <c r="K3024">
        <v>1</v>
      </c>
      <c r="L3024">
        <v>1</v>
      </c>
      <c r="M3024">
        <v>163060.43</v>
      </c>
      <c r="N3024">
        <v>0</v>
      </c>
      <c r="P3024">
        <f t="shared" si="288"/>
        <v>0</v>
      </c>
      <c r="Q3024">
        <f t="shared" si="289"/>
        <v>5.196152422706632</v>
      </c>
      <c r="W3024">
        <f t="shared" si="290"/>
        <v>5137</v>
      </c>
      <c r="X3024" t="str">
        <f t="shared" si="291"/>
        <v>Gib</v>
      </c>
      <c r="Y3024" t="str">
        <f t="shared" si="292"/>
        <v>son</v>
      </c>
      <c r="Z3024">
        <f t="shared" si="293"/>
        <v>6</v>
      </c>
    </row>
    <row r="3025" spans="1:26" x14ac:dyDescent="0.25">
      <c r="A3025">
        <v>3024</v>
      </c>
      <c r="B3025">
        <v>15697020</v>
      </c>
      <c r="C3025" t="s">
        <v>1412</v>
      </c>
      <c r="D3025">
        <v>618</v>
      </c>
      <c r="E3025" t="s">
        <v>15</v>
      </c>
      <c r="F3025" t="s">
        <v>23</v>
      </c>
      <c r="G3025">
        <v>39</v>
      </c>
      <c r="H3025">
        <v>2</v>
      </c>
      <c r="I3025">
        <v>91068.56</v>
      </c>
      <c r="J3025">
        <v>1</v>
      </c>
      <c r="K3025">
        <v>1</v>
      </c>
      <c r="L3025">
        <v>0</v>
      </c>
      <c r="M3025">
        <v>26578.69</v>
      </c>
      <c r="N3025">
        <v>0</v>
      </c>
      <c r="P3025">
        <f t="shared" si="288"/>
        <v>91068.56</v>
      </c>
      <c r="Q3025">
        <f t="shared" si="289"/>
        <v>6.2449979983983983</v>
      </c>
      <c r="W3025">
        <f t="shared" si="290"/>
        <v>6301</v>
      </c>
      <c r="X3025" t="str">
        <f t="shared" si="291"/>
        <v>Hs?</v>
      </c>
      <c r="Y3025" t="str">
        <f t="shared" si="292"/>
        <v>?eh</v>
      </c>
      <c r="Z3025">
        <f t="shared" si="293"/>
        <v>5</v>
      </c>
    </row>
    <row r="3026" spans="1:26" x14ac:dyDescent="0.25">
      <c r="A3026">
        <v>3025</v>
      </c>
      <c r="B3026">
        <v>15610801</v>
      </c>
      <c r="C3026" t="s">
        <v>748</v>
      </c>
      <c r="D3026">
        <v>648</v>
      </c>
      <c r="E3026" t="s">
        <v>26</v>
      </c>
      <c r="F3026" t="s">
        <v>23</v>
      </c>
      <c r="G3026">
        <v>41</v>
      </c>
      <c r="H3026">
        <v>5</v>
      </c>
      <c r="I3026">
        <v>123049.21</v>
      </c>
      <c r="J3026">
        <v>1</v>
      </c>
      <c r="K3026">
        <v>0</v>
      </c>
      <c r="L3026">
        <v>1</v>
      </c>
      <c r="M3026">
        <v>5066.76</v>
      </c>
      <c r="N3026">
        <v>0</v>
      </c>
      <c r="P3026">
        <f t="shared" si="288"/>
        <v>123049.21</v>
      </c>
      <c r="Q3026">
        <f t="shared" si="289"/>
        <v>6.4031242374328485</v>
      </c>
      <c r="W3026">
        <f t="shared" si="290"/>
        <v>5137</v>
      </c>
      <c r="X3026" t="str">
        <f t="shared" si="291"/>
        <v>Pan</v>
      </c>
      <c r="Y3026" t="str">
        <f t="shared" si="292"/>
        <v>Pan</v>
      </c>
      <c r="Z3026">
        <f t="shared" si="293"/>
        <v>3</v>
      </c>
    </row>
    <row r="3027" spans="1:26" x14ac:dyDescent="0.25">
      <c r="A3027">
        <v>3026</v>
      </c>
      <c r="B3027">
        <v>15745232</v>
      </c>
      <c r="C3027" t="s">
        <v>1549</v>
      </c>
      <c r="D3027">
        <v>759</v>
      </c>
      <c r="E3027" t="s">
        <v>15</v>
      </c>
      <c r="F3027" t="s">
        <v>16</v>
      </c>
      <c r="G3027">
        <v>39</v>
      </c>
      <c r="H3027">
        <v>6</v>
      </c>
      <c r="I3027">
        <v>0</v>
      </c>
      <c r="J3027">
        <v>2</v>
      </c>
      <c r="K3027">
        <v>1</v>
      </c>
      <c r="L3027">
        <v>1</v>
      </c>
      <c r="M3027">
        <v>140497.67000000001</v>
      </c>
      <c r="N3027">
        <v>0</v>
      </c>
      <c r="P3027">
        <f t="shared" si="288"/>
        <v>0</v>
      </c>
      <c r="Q3027">
        <f t="shared" si="289"/>
        <v>6.2449979983983983</v>
      </c>
      <c r="W3027">
        <f t="shared" si="290"/>
        <v>1365</v>
      </c>
      <c r="X3027" t="str">
        <f t="shared" si="291"/>
        <v>Chi</v>
      </c>
      <c r="Y3027" t="str">
        <f t="shared" si="292"/>
        <v>elu</v>
      </c>
      <c r="Z3027">
        <f t="shared" si="293"/>
        <v>7</v>
      </c>
    </row>
    <row r="3028" spans="1:26" x14ac:dyDescent="0.25">
      <c r="A3028">
        <v>3027</v>
      </c>
      <c r="B3028">
        <v>15722758</v>
      </c>
      <c r="C3028" t="s">
        <v>1550</v>
      </c>
      <c r="D3028">
        <v>585</v>
      </c>
      <c r="E3028" t="s">
        <v>15</v>
      </c>
      <c r="F3028" t="s">
        <v>23</v>
      </c>
      <c r="G3028">
        <v>40</v>
      </c>
      <c r="H3028">
        <v>7</v>
      </c>
      <c r="I3028">
        <v>0</v>
      </c>
      <c r="J3028">
        <v>2</v>
      </c>
      <c r="K3028">
        <v>0</v>
      </c>
      <c r="L3028">
        <v>0</v>
      </c>
      <c r="M3028">
        <v>146156.98000000001</v>
      </c>
      <c r="N3028">
        <v>0</v>
      </c>
      <c r="P3028">
        <f t="shared" si="288"/>
        <v>0</v>
      </c>
      <c r="Q3028">
        <f t="shared" si="289"/>
        <v>6.324555320336759</v>
      </c>
      <c r="W3028">
        <f t="shared" si="290"/>
        <v>7439</v>
      </c>
      <c r="X3028" t="str">
        <f t="shared" si="291"/>
        <v>All</v>
      </c>
      <c r="Y3028" t="str">
        <f t="shared" si="292"/>
        <v>lan</v>
      </c>
      <c r="Z3028">
        <f t="shared" si="293"/>
        <v>5</v>
      </c>
    </row>
    <row r="3029" spans="1:26" x14ac:dyDescent="0.25">
      <c r="A3029">
        <v>3028</v>
      </c>
      <c r="B3029">
        <v>15792102</v>
      </c>
      <c r="C3029" t="s">
        <v>1551</v>
      </c>
      <c r="D3029">
        <v>774</v>
      </c>
      <c r="E3029" t="s">
        <v>15</v>
      </c>
      <c r="F3029" t="s">
        <v>16</v>
      </c>
      <c r="G3029">
        <v>42</v>
      </c>
      <c r="H3029">
        <v>3</v>
      </c>
      <c r="I3029">
        <v>137781.65</v>
      </c>
      <c r="J3029">
        <v>1</v>
      </c>
      <c r="K3029">
        <v>0</v>
      </c>
      <c r="L3029">
        <v>0</v>
      </c>
      <c r="M3029">
        <v>199316.19</v>
      </c>
      <c r="N3029">
        <v>0</v>
      </c>
      <c r="P3029">
        <f t="shared" si="288"/>
        <v>137781.65</v>
      </c>
      <c r="Q3029">
        <f t="shared" si="289"/>
        <v>6.4807406984078604</v>
      </c>
      <c r="W3029">
        <f t="shared" si="290"/>
        <v>1070</v>
      </c>
      <c r="X3029" t="str">
        <f t="shared" si="291"/>
        <v>Yef</v>
      </c>
      <c r="Y3029" t="str">
        <f t="shared" si="292"/>
        <v>ova</v>
      </c>
      <c r="Z3029">
        <f t="shared" si="293"/>
        <v>9</v>
      </c>
    </row>
    <row r="3030" spans="1:26" x14ac:dyDescent="0.25">
      <c r="A3030">
        <v>3029</v>
      </c>
      <c r="B3030">
        <v>15675185</v>
      </c>
      <c r="C3030" t="s">
        <v>285</v>
      </c>
      <c r="D3030">
        <v>697</v>
      </c>
      <c r="E3030" t="s">
        <v>26</v>
      </c>
      <c r="F3030" t="s">
        <v>16</v>
      </c>
      <c r="G3030">
        <v>48</v>
      </c>
      <c r="H3030">
        <v>2</v>
      </c>
      <c r="I3030">
        <v>108128.96000000001</v>
      </c>
      <c r="J3030">
        <v>2</v>
      </c>
      <c r="K3030">
        <v>1</v>
      </c>
      <c r="L3030">
        <v>1</v>
      </c>
      <c r="M3030">
        <v>103944.37</v>
      </c>
      <c r="N3030">
        <v>0</v>
      </c>
      <c r="P3030">
        <f t="shared" si="288"/>
        <v>108128.96000000001</v>
      </c>
      <c r="Q3030">
        <f t="shared" si="289"/>
        <v>6.9282032302755088</v>
      </c>
      <c r="W3030">
        <f t="shared" si="290"/>
        <v>3230</v>
      </c>
      <c r="X3030" t="str">
        <f t="shared" si="291"/>
        <v>Chu</v>
      </c>
      <c r="Y3030" t="str">
        <f t="shared" si="292"/>
        <v>ang</v>
      </c>
      <c r="Z3030">
        <f t="shared" si="293"/>
        <v>6</v>
      </c>
    </row>
    <row r="3031" spans="1:26" x14ac:dyDescent="0.25">
      <c r="A3031">
        <v>3030</v>
      </c>
      <c r="B3031">
        <v>15801247</v>
      </c>
      <c r="C3031" t="s">
        <v>1032</v>
      </c>
      <c r="D3031">
        <v>605</v>
      </c>
      <c r="E3031" t="s">
        <v>18</v>
      </c>
      <c r="F3031" t="s">
        <v>23</v>
      </c>
      <c r="G3031">
        <v>39</v>
      </c>
      <c r="H3031">
        <v>10</v>
      </c>
      <c r="I3031">
        <v>105317.73</v>
      </c>
      <c r="J3031">
        <v>2</v>
      </c>
      <c r="K3031">
        <v>1</v>
      </c>
      <c r="L3031">
        <v>0</v>
      </c>
      <c r="M3031">
        <v>138021.35999999999</v>
      </c>
      <c r="N3031">
        <v>0</v>
      </c>
      <c r="P3031">
        <f t="shared" si="288"/>
        <v>105317.73</v>
      </c>
      <c r="Q3031">
        <f t="shared" si="289"/>
        <v>6.2449979983983983</v>
      </c>
      <c r="W3031">
        <f t="shared" si="290"/>
        <v>6757</v>
      </c>
      <c r="X3031" t="str">
        <f t="shared" si="291"/>
        <v>Fan</v>
      </c>
      <c r="Y3031" t="str">
        <f t="shared" si="292"/>
        <v>Fan</v>
      </c>
      <c r="Z3031">
        <f t="shared" si="293"/>
        <v>3</v>
      </c>
    </row>
    <row r="3032" spans="1:26" x14ac:dyDescent="0.25">
      <c r="A3032">
        <v>3031</v>
      </c>
      <c r="B3032">
        <v>15725660</v>
      </c>
      <c r="C3032" t="s">
        <v>40</v>
      </c>
      <c r="D3032">
        <v>676</v>
      </c>
      <c r="E3032" t="s">
        <v>15</v>
      </c>
      <c r="F3032" t="s">
        <v>23</v>
      </c>
      <c r="G3032">
        <v>20</v>
      </c>
      <c r="H3032">
        <v>1</v>
      </c>
      <c r="I3032">
        <v>80569.73</v>
      </c>
      <c r="J3032">
        <v>1</v>
      </c>
      <c r="K3032">
        <v>0</v>
      </c>
      <c r="L3032">
        <v>0</v>
      </c>
      <c r="M3032">
        <v>68621.98</v>
      </c>
      <c r="N3032">
        <v>0</v>
      </c>
      <c r="P3032">
        <f t="shared" si="288"/>
        <v>80569.73</v>
      </c>
      <c r="Q3032">
        <f t="shared" si="289"/>
        <v>4.4721359549995796</v>
      </c>
      <c r="W3032">
        <f t="shared" si="290"/>
        <v>4059</v>
      </c>
      <c r="X3032" t="str">
        <f t="shared" si="291"/>
        <v>Del</v>
      </c>
      <c r="Y3032" t="str">
        <f t="shared" si="292"/>
        <v>cci</v>
      </c>
      <c r="Z3032">
        <f t="shared" si="293"/>
        <v>8</v>
      </c>
    </row>
    <row r="3033" spans="1:26" x14ac:dyDescent="0.25">
      <c r="A3033">
        <v>3032</v>
      </c>
      <c r="B3033">
        <v>15638963</v>
      </c>
      <c r="C3033" t="s">
        <v>1552</v>
      </c>
      <c r="D3033">
        <v>678</v>
      </c>
      <c r="E3033" t="s">
        <v>15</v>
      </c>
      <c r="F3033" t="s">
        <v>16</v>
      </c>
      <c r="G3033">
        <v>22</v>
      </c>
      <c r="H3033">
        <v>4</v>
      </c>
      <c r="I3033">
        <v>174852.89</v>
      </c>
      <c r="J3033">
        <v>1</v>
      </c>
      <c r="K3033">
        <v>1</v>
      </c>
      <c r="L3033">
        <v>1</v>
      </c>
      <c r="M3033">
        <v>28149.06</v>
      </c>
      <c r="N3033">
        <v>0</v>
      </c>
      <c r="P3033">
        <f t="shared" si="288"/>
        <v>174852.89</v>
      </c>
      <c r="Q3033">
        <f t="shared" si="289"/>
        <v>4.6904157598234297</v>
      </c>
      <c r="W3033">
        <f t="shared" si="290"/>
        <v>3961</v>
      </c>
      <c r="X3033" t="str">
        <f t="shared" si="291"/>
        <v>Gar</v>
      </c>
      <c r="Y3033" t="str">
        <f t="shared" si="292"/>
        <v>ran</v>
      </c>
      <c r="Z3033">
        <f t="shared" si="293"/>
        <v>6</v>
      </c>
    </row>
    <row r="3034" spans="1:26" x14ac:dyDescent="0.25">
      <c r="A3034">
        <v>3033</v>
      </c>
      <c r="B3034">
        <v>15800061</v>
      </c>
      <c r="C3034" t="s">
        <v>481</v>
      </c>
      <c r="D3034">
        <v>495</v>
      </c>
      <c r="E3034" t="s">
        <v>18</v>
      </c>
      <c r="F3034" t="s">
        <v>16</v>
      </c>
      <c r="G3034">
        <v>45</v>
      </c>
      <c r="H3034">
        <v>3</v>
      </c>
      <c r="I3034">
        <v>89158.94</v>
      </c>
      <c r="J3034">
        <v>3</v>
      </c>
      <c r="K3034">
        <v>1</v>
      </c>
      <c r="L3034">
        <v>0</v>
      </c>
      <c r="M3034">
        <v>135169.76</v>
      </c>
      <c r="N3034">
        <v>1</v>
      </c>
      <c r="P3034">
        <f t="shared" si="288"/>
        <v>89158.94</v>
      </c>
      <c r="Q3034">
        <f t="shared" si="289"/>
        <v>6.7082039324993694</v>
      </c>
      <c r="W3034">
        <f t="shared" si="290"/>
        <v>9428</v>
      </c>
      <c r="X3034" t="str">
        <f t="shared" si="291"/>
        <v>Mor</v>
      </c>
      <c r="Y3034" t="str">
        <f t="shared" si="292"/>
        <v>tti</v>
      </c>
      <c r="Z3034">
        <f t="shared" si="293"/>
        <v>7</v>
      </c>
    </row>
    <row r="3035" spans="1:26" x14ac:dyDescent="0.25">
      <c r="A3035">
        <v>3034</v>
      </c>
      <c r="B3035">
        <v>15578006</v>
      </c>
      <c r="C3035" t="s">
        <v>254</v>
      </c>
      <c r="D3035">
        <v>787</v>
      </c>
      <c r="E3035" t="s">
        <v>15</v>
      </c>
      <c r="F3035" t="s">
        <v>16</v>
      </c>
      <c r="G3035">
        <v>85</v>
      </c>
      <c r="H3035">
        <v>10</v>
      </c>
      <c r="I3035">
        <v>0</v>
      </c>
      <c r="J3035">
        <v>2</v>
      </c>
      <c r="K3035">
        <v>1</v>
      </c>
      <c r="L3035">
        <v>1</v>
      </c>
      <c r="M3035">
        <v>116537.96</v>
      </c>
      <c r="N3035">
        <v>0</v>
      </c>
      <c r="P3035">
        <f t="shared" si="288"/>
        <v>0</v>
      </c>
      <c r="Q3035">
        <f t="shared" si="289"/>
        <v>9.2195444572928871</v>
      </c>
      <c r="W3035">
        <f t="shared" si="290"/>
        <v>841</v>
      </c>
      <c r="X3035" t="str">
        <f t="shared" si="291"/>
        <v>Yao</v>
      </c>
      <c r="Y3035" t="str">
        <f t="shared" si="292"/>
        <v>Yao</v>
      </c>
      <c r="Z3035">
        <f t="shared" si="293"/>
        <v>3</v>
      </c>
    </row>
    <row r="3036" spans="1:26" x14ac:dyDescent="0.25">
      <c r="A3036">
        <v>3035</v>
      </c>
      <c r="B3036">
        <v>15668504</v>
      </c>
      <c r="C3036" t="s">
        <v>881</v>
      </c>
      <c r="D3036">
        <v>770</v>
      </c>
      <c r="E3036" t="s">
        <v>15</v>
      </c>
      <c r="F3036" t="s">
        <v>23</v>
      </c>
      <c r="G3036">
        <v>36</v>
      </c>
      <c r="H3036">
        <v>2</v>
      </c>
      <c r="I3036">
        <v>89800.14</v>
      </c>
      <c r="J3036">
        <v>1</v>
      </c>
      <c r="K3036">
        <v>1</v>
      </c>
      <c r="L3036">
        <v>1</v>
      </c>
      <c r="M3036">
        <v>105922.69</v>
      </c>
      <c r="N3036">
        <v>0</v>
      </c>
      <c r="P3036">
        <f t="shared" si="288"/>
        <v>89800.14</v>
      </c>
      <c r="Q3036">
        <f t="shared" si="289"/>
        <v>6</v>
      </c>
      <c r="W3036">
        <f t="shared" si="290"/>
        <v>1155</v>
      </c>
      <c r="X3036" t="str">
        <f t="shared" si="291"/>
        <v>Luc</v>
      </c>
      <c r="Y3036" t="str">
        <f t="shared" si="292"/>
        <v>esi</v>
      </c>
      <c r="Z3036">
        <f t="shared" si="293"/>
        <v>8</v>
      </c>
    </row>
    <row r="3037" spans="1:26" x14ac:dyDescent="0.25">
      <c r="A3037">
        <v>3036</v>
      </c>
      <c r="B3037">
        <v>15687491</v>
      </c>
      <c r="C3037" t="s">
        <v>1553</v>
      </c>
      <c r="D3037">
        <v>817</v>
      </c>
      <c r="E3037" t="s">
        <v>26</v>
      </c>
      <c r="F3037" t="s">
        <v>23</v>
      </c>
      <c r="G3037">
        <v>45</v>
      </c>
      <c r="H3037">
        <v>9</v>
      </c>
      <c r="I3037">
        <v>101207.75</v>
      </c>
      <c r="J3037">
        <v>1</v>
      </c>
      <c r="K3037">
        <v>0</v>
      </c>
      <c r="L3037">
        <v>0</v>
      </c>
      <c r="M3037">
        <v>88211.12</v>
      </c>
      <c r="N3037">
        <v>1</v>
      </c>
      <c r="P3037">
        <f t="shared" si="288"/>
        <v>101207.75</v>
      </c>
      <c r="Q3037">
        <f t="shared" si="289"/>
        <v>6.7082039324993694</v>
      </c>
      <c r="W3037">
        <f t="shared" si="290"/>
        <v>452</v>
      </c>
      <c r="X3037" t="str">
        <f t="shared" si="291"/>
        <v>Nke</v>
      </c>
      <c r="Y3037" t="str">
        <f t="shared" si="292"/>
        <v>lim</v>
      </c>
      <c r="Z3037">
        <f t="shared" si="293"/>
        <v>9</v>
      </c>
    </row>
    <row r="3038" spans="1:26" x14ac:dyDescent="0.25">
      <c r="A3038">
        <v>3037</v>
      </c>
      <c r="B3038">
        <v>15610403</v>
      </c>
      <c r="C3038" t="s">
        <v>541</v>
      </c>
      <c r="D3038">
        <v>659</v>
      </c>
      <c r="E3038" t="s">
        <v>15</v>
      </c>
      <c r="F3038" t="s">
        <v>23</v>
      </c>
      <c r="G3038">
        <v>43</v>
      </c>
      <c r="H3038">
        <v>1</v>
      </c>
      <c r="I3038">
        <v>106086.42</v>
      </c>
      <c r="J3038">
        <v>2</v>
      </c>
      <c r="K3038">
        <v>1</v>
      </c>
      <c r="L3038">
        <v>0</v>
      </c>
      <c r="M3038">
        <v>26900.63</v>
      </c>
      <c r="N3038">
        <v>0</v>
      </c>
      <c r="P3038">
        <f t="shared" si="288"/>
        <v>106086.42</v>
      </c>
      <c r="Q3038">
        <f t="shared" si="289"/>
        <v>6.5574385243020004</v>
      </c>
      <c r="W3038">
        <f t="shared" si="290"/>
        <v>4702</v>
      </c>
      <c r="X3038" t="str">
        <f t="shared" si="291"/>
        <v>And</v>
      </c>
      <c r="Y3038" t="str">
        <f t="shared" si="292"/>
        <v>son</v>
      </c>
      <c r="Z3038">
        <f t="shared" si="293"/>
        <v>8</v>
      </c>
    </row>
    <row r="3039" spans="1:26" x14ac:dyDescent="0.25">
      <c r="A3039">
        <v>3038</v>
      </c>
      <c r="B3039">
        <v>15741094</v>
      </c>
      <c r="C3039" t="s">
        <v>544</v>
      </c>
      <c r="D3039">
        <v>693</v>
      </c>
      <c r="E3039" t="s">
        <v>15</v>
      </c>
      <c r="F3039" t="s">
        <v>23</v>
      </c>
      <c r="G3039">
        <v>21</v>
      </c>
      <c r="H3039">
        <v>1</v>
      </c>
      <c r="I3039">
        <v>0</v>
      </c>
      <c r="J3039">
        <v>2</v>
      </c>
      <c r="K3039">
        <v>1</v>
      </c>
      <c r="L3039">
        <v>1</v>
      </c>
      <c r="M3039">
        <v>3494.02</v>
      </c>
      <c r="N3039">
        <v>0</v>
      </c>
      <c r="P3039">
        <f t="shared" si="288"/>
        <v>0</v>
      </c>
      <c r="Q3039">
        <f t="shared" si="289"/>
        <v>4.5825756949558398</v>
      </c>
      <c r="W3039">
        <f t="shared" si="290"/>
        <v>3374</v>
      </c>
      <c r="X3039" t="str">
        <f t="shared" si="291"/>
        <v>Sag</v>
      </c>
      <c r="Y3039" t="str">
        <f t="shared" si="292"/>
        <v>ese</v>
      </c>
      <c r="Z3039">
        <f t="shared" si="293"/>
        <v>6</v>
      </c>
    </row>
    <row r="3040" spans="1:26" x14ac:dyDescent="0.25">
      <c r="A3040">
        <v>3039</v>
      </c>
      <c r="B3040">
        <v>15807909</v>
      </c>
      <c r="C3040" t="s">
        <v>1554</v>
      </c>
      <c r="D3040">
        <v>744</v>
      </c>
      <c r="E3040" t="s">
        <v>15</v>
      </c>
      <c r="F3040" t="s">
        <v>23</v>
      </c>
      <c r="G3040">
        <v>47</v>
      </c>
      <c r="H3040">
        <v>9</v>
      </c>
      <c r="I3040">
        <v>0</v>
      </c>
      <c r="J3040">
        <v>2</v>
      </c>
      <c r="K3040">
        <v>1</v>
      </c>
      <c r="L3040">
        <v>0</v>
      </c>
      <c r="M3040">
        <v>113163.17</v>
      </c>
      <c r="N3040">
        <v>0</v>
      </c>
      <c r="P3040">
        <f t="shared" si="288"/>
        <v>0</v>
      </c>
      <c r="Q3040">
        <f t="shared" si="289"/>
        <v>6.8556546004010439</v>
      </c>
      <c r="W3040">
        <f t="shared" si="290"/>
        <v>1756</v>
      </c>
      <c r="X3040" t="str">
        <f t="shared" si="291"/>
        <v>Rub</v>
      </c>
      <c r="Y3040" t="str">
        <f t="shared" si="292"/>
        <v>ohn</v>
      </c>
      <c r="Z3040">
        <f t="shared" si="293"/>
        <v>9</v>
      </c>
    </row>
    <row r="3041" spans="1:26" x14ac:dyDescent="0.25">
      <c r="A3041">
        <v>3040</v>
      </c>
      <c r="B3041">
        <v>15666141</v>
      </c>
      <c r="C3041" t="s">
        <v>460</v>
      </c>
      <c r="D3041">
        <v>829</v>
      </c>
      <c r="E3041" t="s">
        <v>18</v>
      </c>
      <c r="F3041" t="s">
        <v>16</v>
      </c>
      <c r="G3041">
        <v>26</v>
      </c>
      <c r="H3041">
        <v>8</v>
      </c>
      <c r="I3041">
        <v>101440.36</v>
      </c>
      <c r="J3041">
        <v>2</v>
      </c>
      <c r="K3041">
        <v>1</v>
      </c>
      <c r="L3041">
        <v>1</v>
      </c>
      <c r="M3041">
        <v>19324.5</v>
      </c>
      <c r="N3041">
        <v>0</v>
      </c>
      <c r="P3041">
        <f t="shared" si="288"/>
        <v>101440.36</v>
      </c>
      <c r="Q3041">
        <f t="shared" si="289"/>
        <v>5.0990195135927845</v>
      </c>
      <c r="W3041">
        <f t="shared" si="290"/>
        <v>367</v>
      </c>
      <c r="X3041" t="str">
        <f t="shared" si="291"/>
        <v>Bal</v>
      </c>
      <c r="Y3041" t="str">
        <f t="shared" si="292"/>
        <v>win</v>
      </c>
      <c r="Z3041">
        <f t="shared" si="293"/>
        <v>7</v>
      </c>
    </row>
    <row r="3042" spans="1:26" x14ac:dyDescent="0.25">
      <c r="A3042">
        <v>3041</v>
      </c>
      <c r="B3042">
        <v>15617134</v>
      </c>
      <c r="C3042" t="s">
        <v>1555</v>
      </c>
      <c r="D3042">
        <v>716</v>
      </c>
      <c r="E3042" t="s">
        <v>15</v>
      </c>
      <c r="F3042" t="s">
        <v>23</v>
      </c>
      <c r="G3042">
        <v>38</v>
      </c>
      <c r="H3042">
        <v>4</v>
      </c>
      <c r="I3042">
        <v>0</v>
      </c>
      <c r="J3042">
        <v>2</v>
      </c>
      <c r="K3042">
        <v>1</v>
      </c>
      <c r="L3042">
        <v>0</v>
      </c>
      <c r="M3042">
        <v>189678.7</v>
      </c>
      <c r="N3042">
        <v>0</v>
      </c>
      <c r="P3042">
        <f t="shared" si="288"/>
        <v>0</v>
      </c>
      <c r="Q3042">
        <f t="shared" si="289"/>
        <v>6.164414002968976</v>
      </c>
      <c r="W3042">
        <f t="shared" si="290"/>
        <v>2536</v>
      </c>
      <c r="X3042" t="str">
        <f t="shared" si="291"/>
        <v>Iqb</v>
      </c>
      <c r="Y3042" t="str">
        <f t="shared" si="292"/>
        <v>bal</v>
      </c>
      <c r="Z3042">
        <f t="shared" si="293"/>
        <v>5</v>
      </c>
    </row>
    <row r="3043" spans="1:26" x14ac:dyDescent="0.25">
      <c r="A3043">
        <v>3042</v>
      </c>
      <c r="B3043">
        <v>15783029</v>
      </c>
      <c r="C3043" t="s">
        <v>340</v>
      </c>
      <c r="D3043">
        <v>671</v>
      </c>
      <c r="E3043" t="s">
        <v>15</v>
      </c>
      <c r="F3043" t="s">
        <v>23</v>
      </c>
      <c r="G3043">
        <v>34</v>
      </c>
      <c r="H3043">
        <v>7</v>
      </c>
      <c r="I3043">
        <v>106603.74</v>
      </c>
      <c r="J3043">
        <v>2</v>
      </c>
      <c r="K3043">
        <v>1</v>
      </c>
      <c r="L3043">
        <v>1</v>
      </c>
      <c r="M3043">
        <v>26387.71</v>
      </c>
      <c r="N3043">
        <v>0</v>
      </c>
      <c r="P3043">
        <f t="shared" si="288"/>
        <v>106603.74</v>
      </c>
      <c r="Q3043">
        <f t="shared" si="289"/>
        <v>5.8309518948453007</v>
      </c>
      <c r="W3043">
        <f t="shared" si="290"/>
        <v>4224</v>
      </c>
      <c r="X3043" t="str">
        <f t="shared" si="291"/>
        <v>Mon</v>
      </c>
      <c r="Y3043" t="str">
        <f t="shared" si="292"/>
        <v>ldo</v>
      </c>
      <c r="Z3043">
        <f t="shared" si="293"/>
        <v>7</v>
      </c>
    </row>
    <row r="3044" spans="1:26" x14ac:dyDescent="0.25">
      <c r="A3044">
        <v>3043</v>
      </c>
      <c r="B3044">
        <v>15622833</v>
      </c>
      <c r="C3044" t="s">
        <v>1545</v>
      </c>
      <c r="D3044">
        <v>835</v>
      </c>
      <c r="E3044" t="s">
        <v>26</v>
      </c>
      <c r="F3044" t="s">
        <v>16</v>
      </c>
      <c r="G3044">
        <v>29</v>
      </c>
      <c r="H3044">
        <v>10</v>
      </c>
      <c r="I3044">
        <v>130420.2</v>
      </c>
      <c r="J3044">
        <v>2</v>
      </c>
      <c r="K3044">
        <v>0</v>
      </c>
      <c r="L3044">
        <v>0</v>
      </c>
      <c r="M3044">
        <v>106276.55</v>
      </c>
      <c r="N3044">
        <v>0</v>
      </c>
      <c r="P3044">
        <f t="shared" si="288"/>
        <v>130420.2</v>
      </c>
      <c r="Q3044">
        <f t="shared" si="289"/>
        <v>5.3851648071345037</v>
      </c>
      <c r="W3044">
        <f t="shared" si="290"/>
        <v>321</v>
      </c>
      <c r="X3044" t="str">
        <f t="shared" si="291"/>
        <v>Mah</v>
      </c>
      <c r="Y3044" t="str">
        <f t="shared" si="292"/>
        <v>hon</v>
      </c>
      <c r="Z3044">
        <f t="shared" si="293"/>
        <v>5</v>
      </c>
    </row>
    <row r="3045" spans="1:26" x14ac:dyDescent="0.25">
      <c r="A3045">
        <v>3044</v>
      </c>
      <c r="B3045">
        <v>15746422</v>
      </c>
      <c r="C3045" t="s">
        <v>418</v>
      </c>
      <c r="D3045">
        <v>636</v>
      </c>
      <c r="E3045" t="s">
        <v>15</v>
      </c>
      <c r="F3045" t="s">
        <v>16</v>
      </c>
      <c r="G3045">
        <v>38</v>
      </c>
      <c r="H3045">
        <v>1</v>
      </c>
      <c r="I3045">
        <v>0</v>
      </c>
      <c r="J3045">
        <v>1</v>
      </c>
      <c r="K3045">
        <v>1</v>
      </c>
      <c r="L3045">
        <v>0</v>
      </c>
      <c r="M3045">
        <v>45015.38</v>
      </c>
      <c r="N3045">
        <v>0</v>
      </c>
      <c r="P3045">
        <f t="shared" si="288"/>
        <v>0</v>
      </c>
      <c r="Q3045">
        <f t="shared" si="289"/>
        <v>6.164414002968976</v>
      </c>
      <c r="W3045">
        <f t="shared" si="290"/>
        <v>5615</v>
      </c>
      <c r="X3045" t="str">
        <f t="shared" si="291"/>
        <v>Mui</v>
      </c>
      <c r="Y3045" t="str">
        <f t="shared" si="292"/>
        <v>uir</v>
      </c>
      <c r="Z3045">
        <f t="shared" si="293"/>
        <v>4</v>
      </c>
    </row>
    <row r="3046" spans="1:26" x14ac:dyDescent="0.25">
      <c r="A3046">
        <v>3045</v>
      </c>
      <c r="B3046">
        <v>15750839</v>
      </c>
      <c r="C3046" t="s">
        <v>423</v>
      </c>
      <c r="D3046">
        <v>649</v>
      </c>
      <c r="E3046" t="s">
        <v>18</v>
      </c>
      <c r="F3046" t="s">
        <v>23</v>
      </c>
      <c r="G3046">
        <v>29</v>
      </c>
      <c r="H3046">
        <v>2</v>
      </c>
      <c r="I3046">
        <v>45022.23</v>
      </c>
      <c r="J3046">
        <v>1</v>
      </c>
      <c r="K3046">
        <v>1</v>
      </c>
      <c r="L3046">
        <v>1</v>
      </c>
      <c r="M3046">
        <v>173495.77</v>
      </c>
      <c r="N3046">
        <v>0</v>
      </c>
      <c r="P3046">
        <f t="shared" si="288"/>
        <v>45022.23</v>
      </c>
      <c r="Q3046">
        <f t="shared" si="289"/>
        <v>5.3851648071345037</v>
      </c>
      <c r="W3046">
        <f t="shared" si="290"/>
        <v>5101</v>
      </c>
      <c r="X3046" t="str">
        <f t="shared" si="291"/>
        <v>Bur</v>
      </c>
      <c r="Y3046" t="str">
        <f t="shared" si="292"/>
        <v>rns</v>
      </c>
      <c r="Z3046">
        <f t="shared" si="293"/>
        <v>5</v>
      </c>
    </row>
    <row r="3047" spans="1:26" x14ac:dyDescent="0.25">
      <c r="A3047">
        <v>3046</v>
      </c>
      <c r="B3047">
        <v>15749130</v>
      </c>
      <c r="C3047" t="s">
        <v>1556</v>
      </c>
      <c r="D3047">
        <v>621</v>
      </c>
      <c r="E3047" t="s">
        <v>26</v>
      </c>
      <c r="F3047" t="s">
        <v>23</v>
      </c>
      <c r="G3047">
        <v>27</v>
      </c>
      <c r="H3047">
        <v>1</v>
      </c>
      <c r="I3047">
        <v>74298.429999999993</v>
      </c>
      <c r="J3047">
        <v>1</v>
      </c>
      <c r="K3047">
        <v>1</v>
      </c>
      <c r="L3047">
        <v>1</v>
      </c>
      <c r="M3047">
        <v>52581.96</v>
      </c>
      <c r="N3047">
        <v>0</v>
      </c>
      <c r="P3047">
        <f t="shared" si="288"/>
        <v>74298.429999999993</v>
      </c>
      <c r="Q3047">
        <f t="shared" si="289"/>
        <v>5.196152422706632</v>
      </c>
      <c r="W3047">
        <f t="shared" si="290"/>
        <v>6191</v>
      </c>
      <c r="X3047" t="str">
        <f t="shared" si="291"/>
        <v>Dye</v>
      </c>
      <c r="Y3047" t="str">
        <f t="shared" si="292"/>
        <v>yer</v>
      </c>
      <c r="Z3047">
        <f t="shared" si="293"/>
        <v>4</v>
      </c>
    </row>
    <row r="3048" spans="1:26" x14ac:dyDescent="0.25">
      <c r="A3048">
        <v>3047</v>
      </c>
      <c r="B3048">
        <v>15779862</v>
      </c>
      <c r="C3048" t="s">
        <v>1557</v>
      </c>
      <c r="D3048">
        <v>658</v>
      </c>
      <c r="E3048" t="s">
        <v>26</v>
      </c>
      <c r="F3048" t="s">
        <v>16</v>
      </c>
      <c r="G3048">
        <v>31</v>
      </c>
      <c r="H3048">
        <v>3</v>
      </c>
      <c r="I3048">
        <v>133003.03</v>
      </c>
      <c r="J3048">
        <v>1</v>
      </c>
      <c r="K3048">
        <v>0</v>
      </c>
      <c r="L3048">
        <v>1</v>
      </c>
      <c r="M3048">
        <v>146339.26999999999</v>
      </c>
      <c r="N3048">
        <v>1</v>
      </c>
      <c r="P3048">
        <f t="shared" si="288"/>
        <v>133003.03</v>
      </c>
      <c r="Q3048">
        <f t="shared" si="289"/>
        <v>5.5677643628300215</v>
      </c>
      <c r="W3048">
        <f t="shared" si="290"/>
        <v>4740</v>
      </c>
      <c r="X3048" t="str">
        <f t="shared" si="291"/>
        <v>Lyo</v>
      </c>
      <c r="Y3048" t="str">
        <f t="shared" si="292"/>
        <v>ons</v>
      </c>
      <c r="Z3048">
        <f t="shared" si="293"/>
        <v>5</v>
      </c>
    </row>
    <row r="3049" spans="1:26" x14ac:dyDescent="0.25">
      <c r="A3049">
        <v>3048</v>
      </c>
      <c r="B3049">
        <v>15767871</v>
      </c>
      <c r="C3049" t="s">
        <v>28</v>
      </c>
      <c r="D3049">
        <v>784</v>
      </c>
      <c r="E3049" t="s">
        <v>18</v>
      </c>
      <c r="F3049" t="s">
        <v>23</v>
      </c>
      <c r="G3049">
        <v>48</v>
      </c>
      <c r="H3049">
        <v>7</v>
      </c>
      <c r="I3049">
        <v>0</v>
      </c>
      <c r="J3049">
        <v>2</v>
      </c>
      <c r="K3049">
        <v>1</v>
      </c>
      <c r="L3049">
        <v>1</v>
      </c>
      <c r="M3049">
        <v>182609.97</v>
      </c>
      <c r="N3049">
        <v>0</v>
      </c>
      <c r="P3049">
        <f t="shared" si="288"/>
        <v>0</v>
      </c>
      <c r="Q3049">
        <f t="shared" si="289"/>
        <v>6.9282032302755088</v>
      </c>
      <c r="W3049">
        <f t="shared" si="290"/>
        <v>891</v>
      </c>
      <c r="X3049" t="str">
        <f t="shared" si="291"/>
        <v>H?</v>
      </c>
      <c r="Y3049" t="str">
        <f t="shared" si="292"/>
        <v>H?</v>
      </c>
      <c r="Z3049">
        <f t="shared" si="293"/>
        <v>2</v>
      </c>
    </row>
    <row r="3050" spans="1:26" x14ac:dyDescent="0.25">
      <c r="A3050">
        <v>3049</v>
      </c>
      <c r="B3050">
        <v>15679651</v>
      </c>
      <c r="C3050" t="s">
        <v>345</v>
      </c>
      <c r="D3050">
        <v>783</v>
      </c>
      <c r="E3050" t="s">
        <v>18</v>
      </c>
      <c r="F3050" t="s">
        <v>16</v>
      </c>
      <c r="G3050">
        <v>37</v>
      </c>
      <c r="H3050">
        <v>1</v>
      </c>
      <c r="I3050">
        <v>136689.66</v>
      </c>
      <c r="J3050">
        <v>1</v>
      </c>
      <c r="K3050">
        <v>1</v>
      </c>
      <c r="L3050">
        <v>0</v>
      </c>
      <c r="M3050">
        <v>197890.65</v>
      </c>
      <c r="N3050">
        <v>0</v>
      </c>
      <c r="P3050">
        <f t="shared" si="288"/>
        <v>136689.66</v>
      </c>
      <c r="Q3050">
        <f t="shared" si="289"/>
        <v>6.0827625302982193</v>
      </c>
      <c r="W3050">
        <f t="shared" si="290"/>
        <v>903</v>
      </c>
      <c r="X3050" t="str">
        <f t="shared" si="291"/>
        <v>Gar</v>
      </c>
      <c r="Y3050" t="str">
        <f t="shared" si="292"/>
        <v>ner</v>
      </c>
      <c r="Z3050">
        <f t="shared" si="293"/>
        <v>8</v>
      </c>
    </row>
    <row r="3051" spans="1:26" x14ac:dyDescent="0.25">
      <c r="A3051">
        <v>3050</v>
      </c>
      <c r="B3051">
        <v>15576219</v>
      </c>
      <c r="C3051" t="s">
        <v>58</v>
      </c>
      <c r="D3051">
        <v>615</v>
      </c>
      <c r="E3051" t="s">
        <v>15</v>
      </c>
      <c r="F3051" t="s">
        <v>23</v>
      </c>
      <c r="G3051">
        <v>32</v>
      </c>
      <c r="H3051">
        <v>4</v>
      </c>
      <c r="I3051">
        <v>0</v>
      </c>
      <c r="J3051">
        <v>2</v>
      </c>
      <c r="K3051">
        <v>1</v>
      </c>
      <c r="L3051">
        <v>1</v>
      </c>
      <c r="M3051">
        <v>6225.63</v>
      </c>
      <c r="N3051">
        <v>0</v>
      </c>
      <c r="P3051">
        <f t="shared" si="288"/>
        <v>0</v>
      </c>
      <c r="Q3051">
        <f t="shared" si="289"/>
        <v>5.6568542494923806</v>
      </c>
      <c r="W3051">
        <f t="shared" si="290"/>
        <v>6397</v>
      </c>
      <c r="X3051" t="str">
        <f t="shared" si="291"/>
        <v>Cam</v>
      </c>
      <c r="Y3051" t="str">
        <f t="shared" si="292"/>
        <v>ron</v>
      </c>
      <c r="Z3051">
        <f t="shared" si="293"/>
        <v>7</v>
      </c>
    </row>
    <row r="3052" spans="1:26" x14ac:dyDescent="0.25">
      <c r="A3052">
        <v>3051</v>
      </c>
      <c r="B3052">
        <v>15699247</v>
      </c>
      <c r="C3052" t="s">
        <v>800</v>
      </c>
      <c r="D3052">
        <v>791</v>
      </c>
      <c r="E3052" t="s">
        <v>15</v>
      </c>
      <c r="F3052" t="s">
        <v>16</v>
      </c>
      <c r="G3052">
        <v>44</v>
      </c>
      <c r="H3052">
        <v>5</v>
      </c>
      <c r="I3052">
        <v>0</v>
      </c>
      <c r="J3052">
        <v>2</v>
      </c>
      <c r="K3052">
        <v>1</v>
      </c>
      <c r="L3052">
        <v>1</v>
      </c>
      <c r="M3052">
        <v>123977.86</v>
      </c>
      <c r="N3052">
        <v>1</v>
      </c>
      <c r="P3052">
        <f t="shared" si="288"/>
        <v>0</v>
      </c>
      <c r="Q3052">
        <f t="shared" si="289"/>
        <v>6.6332495807107996</v>
      </c>
      <c r="W3052">
        <f t="shared" si="290"/>
        <v>778</v>
      </c>
      <c r="X3052" t="str">
        <f t="shared" si="291"/>
        <v>Cha</v>
      </c>
      <c r="Y3052" t="str">
        <f t="shared" si="292"/>
        <v>man</v>
      </c>
      <c r="Z3052">
        <f t="shared" si="293"/>
        <v>7</v>
      </c>
    </row>
    <row r="3053" spans="1:26" x14ac:dyDescent="0.25">
      <c r="A3053">
        <v>3052</v>
      </c>
      <c r="B3053">
        <v>15619087</v>
      </c>
      <c r="C3053" t="s">
        <v>156</v>
      </c>
      <c r="D3053">
        <v>762</v>
      </c>
      <c r="E3053" t="s">
        <v>15</v>
      </c>
      <c r="F3053" t="s">
        <v>23</v>
      </c>
      <c r="G3053">
        <v>53</v>
      </c>
      <c r="H3053">
        <v>1</v>
      </c>
      <c r="I3053">
        <v>102520.37</v>
      </c>
      <c r="J3053">
        <v>1</v>
      </c>
      <c r="K3053">
        <v>1</v>
      </c>
      <c r="L3053">
        <v>1</v>
      </c>
      <c r="M3053">
        <v>170195.4</v>
      </c>
      <c r="N3053">
        <v>0</v>
      </c>
      <c r="P3053">
        <f t="shared" si="288"/>
        <v>102520.37</v>
      </c>
      <c r="Q3053">
        <f t="shared" si="289"/>
        <v>7.2801098892805181</v>
      </c>
      <c r="W3053">
        <f t="shared" si="290"/>
        <v>1309</v>
      </c>
      <c r="X3053" t="str">
        <f t="shared" si="291"/>
        <v>Tay</v>
      </c>
      <c r="Y3053" t="str">
        <f t="shared" si="292"/>
        <v>lor</v>
      </c>
      <c r="Z3053">
        <f t="shared" si="293"/>
        <v>6</v>
      </c>
    </row>
    <row r="3054" spans="1:26" x14ac:dyDescent="0.25">
      <c r="A3054">
        <v>3053</v>
      </c>
      <c r="B3054">
        <v>15605327</v>
      </c>
      <c r="C3054" t="s">
        <v>1558</v>
      </c>
      <c r="D3054">
        <v>607</v>
      </c>
      <c r="E3054" t="s">
        <v>15</v>
      </c>
      <c r="F3054" t="s">
        <v>23</v>
      </c>
      <c r="G3054">
        <v>35</v>
      </c>
      <c r="H3054">
        <v>2</v>
      </c>
      <c r="I3054">
        <v>0</v>
      </c>
      <c r="J3054">
        <v>2</v>
      </c>
      <c r="K3054">
        <v>1</v>
      </c>
      <c r="L3054">
        <v>1</v>
      </c>
      <c r="M3054">
        <v>114190.3</v>
      </c>
      <c r="N3054">
        <v>0</v>
      </c>
      <c r="P3054">
        <f t="shared" si="288"/>
        <v>0</v>
      </c>
      <c r="Q3054">
        <f t="shared" si="289"/>
        <v>5.9160797830996161</v>
      </c>
      <c r="W3054">
        <f t="shared" si="290"/>
        <v>6681</v>
      </c>
      <c r="X3054" t="str">
        <f t="shared" si="291"/>
        <v>Nam</v>
      </c>
      <c r="Y3054" t="str">
        <f t="shared" si="292"/>
        <v>ira</v>
      </c>
      <c r="Z3054">
        <f t="shared" si="293"/>
        <v>9</v>
      </c>
    </row>
    <row r="3055" spans="1:26" x14ac:dyDescent="0.25">
      <c r="A3055">
        <v>3054</v>
      </c>
      <c r="B3055">
        <v>15610140</v>
      </c>
      <c r="C3055" t="s">
        <v>27</v>
      </c>
      <c r="D3055">
        <v>601</v>
      </c>
      <c r="E3055" t="s">
        <v>15</v>
      </c>
      <c r="F3055" t="s">
        <v>16</v>
      </c>
      <c r="G3055">
        <v>34</v>
      </c>
      <c r="H3055">
        <v>5</v>
      </c>
      <c r="I3055">
        <v>0</v>
      </c>
      <c r="J3055">
        <v>2</v>
      </c>
      <c r="K3055">
        <v>1</v>
      </c>
      <c r="L3055">
        <v>0</v>
      </c>
      <c r="M3055">
        <v>27022.57</v>
      </c>
      <c r="N3055">
        <v>0</v>
      </c>
      <c r="P3055">
        <f t="shared" si="288"/>
        <v>0</v>
      </c>
      <c r="Q3055">
        <f t="shared" si="289"/>
        <v>5.8309518948453007</v>
      </c>
      <c r="W3055">
        <f t="shared" si="290"/>
        <v>6895</v>
      </c>
      <c r="X3055" t="str">
        <f t="shared" si="291"/>
        <v>He</v>
      </c>
      <c r="Y3055" t="str">
        <f t="shared" si="292"/>
        <v>He</v>
      </c>
      <c r="Z3055">
        <f t="shared" si="293"/>
        <v>2</v>
      </c>
    </row>
    <row r="3056" spans="1:26" x14ac:dyDescent="0.25">
      <c r="A3056">
        <v>3055</v>
      </c>
      <c r="B3056">
        <v>15791174</v>
      </c>
      <c r="C3056" t="s">
        <v>1559</v>
      </c>
      <c r="D3056">
        <v>540</v>
      </c>
      <c r="E3056" t="s">
        <v>18</v>
      </c>
      <c r="F3056" t="s">
        <v>23</v>
      </c>
      <c r="G3056">
        <v>67</v>
      </c>
      <c r="H3056">
        <v>1</v>
      </c>
      <c r="I3056">
        <v>88382.01</v>
      </c>
      <c r="J3056">
        <v>1</v>
      </c>
      <c r="K3056">
        <v>0</v>
      </c>
      <c r="L3056">
        <v>1</v>
      </c>
      <c r="M3056">
        <v>59457</v>
      </c>
      <c r="N3056">
        <v>0</v>
      </c>
      <c r="P3056">
        <f t="shared" si="288"/>
        <v>88382.01</v>
      </c>
      <c r="Q3056">
        <f t="shared" si="289"/>
        <v>8.1853527718724504</v>
      </c>
      <c r="W3056">
        <f t="shared" si="290"/>
        <v>8613</v>
      </c>
      <c r="X3056" t="str">
        <f t="shared" si="291"/>
        <v>Lei</v>
      </c>
      <c r="Y3056" t="str">
        <f t="shared" si="292"/>
        <v>ius</v>
      </c>
      <c r="Z3056">
        <f t="shared" si="293"/>
        <v>7</v>
      </c>
    </row>
    <row r="3057" spans="1:26" x14ac:dyDescent="0.25">
      <c r="A3057">
        <v>3056</v>
      </c>
      <c r="B3057">
        <v>15602373</v>
      </c>
      <c r="C3057" t="s">
        <v>322</v>
      </c>
      <c r="D3057">
        <v>812</v>
      </c>
      <c r="E3057" t="s">
        <v>15</v>
      </c>
      <c r="F3057" t="s">
        <v>23</v>
      </c>
      <c r="G3057">
        <v>44</v>
      </c>
      <c r="H3057">
        <v>4</v>
      </c>
      <c r="I3057">
        <v>115049.15</v>
      </c>
      <c r="J3057">
        <v>2</v>
      </c>
      <c r="K3057">
        <v>1</v>
      </c>
      <c r="L3057">
        <v>0</v>
      </c>
      <c r="M3057">
        <v>165038.41</v>
      </c>
      <c r="N3057">
        <v>0</v>
      </c>
      <c r="P3057">
        <f t="shared" si="288"/>
        <v>115049.15</v>
      </c>
      <c r="Q3057">
        <f t="shared" si="289"/>
        <v>6.6332495807107996</v>
      </c>
      <c r="W3057">
        <f t="shared" si="290"/>
        <v>500</v>
      </c>
      <c r="X3057" t="str">
        <f t="shared" si="291"/>
        <v>Whi</v>
      </c>
      <c r="Y3057" t="str">
        <f t="shared" si="292"/>
        <v>ite</v>
      </c>
      <c r="Z3057">
        <f t="shared" si="293"/>
        <v>5</v>
      </c>
    </row>
    <row r="3058" spans="1:26" x14ac:dyDescent="0.25">
      <c r="A3058">
        <v>3057</v>
      </c>
      <c r="B3058">
        <v>15762605</v>
      </c>
      <c r="C3058" t="s">
        <v>729</v>
      </c>
      <c r="D3058">
        <v>685</v>
      </c>
      <c r="E3058" t="s">
        <v>15</v>
      </c>
      <c r="F3058" t="s">
        <v>23</v>
      </c>
      <c r="G3058">
        <v>58</v>
      </c>
      <c r="H3058">
        <v>1</v>
      </c>
      <c r="I3058">
        <v>104796.54</v>
      </c>
      <c r="J3058">
        <v>1</v>
      </c>
      <c r="K3058">
        <v>1</v>
      </c>
      <c r="L3058">
        <v>1</v>
      </c>
      <c r="M3058">
        <v>154181.41</v>
      </c>
      <c r="N3058">
        <v>0</v>
      </c>
      <c r="P3058">
        <f t="shared" si="288"/>
        <v>104796.54</v>
      </c>
      <c r="Q3058">
        <f t="shared" si="289"/>
        <v>7.6157731058639087</v>
      </c>
      <c r="W3058">
        <f t="shared" si="290"/>
        <v>3655</v>
      </c>
      <c r="X3058" t="str">
        <f t="shared" si="291"/>
        <v>Wal</v>
      </c>
      <c r="Y3058" t="str">
        <f t="shared" si="292"/>
        <v>all</v>
      </c>
      <c r="Z3058">
        <f t="shared" si="293"/>
        <v>4</v>
      </c>
    </row>
    <row r="3059" spans="1:26" x14ac:dyDescent="0.25">
      <c r="A3059">
        <v>3058</v>
      </c>
      <c r="B3059">
        <v>15598840</v>
      </c>
      <c r="C3059" t="s">
        <v>481</v>
      </c>
      <c r="D3059">
        <v>680</v>
      </c>
      <c r="E3059" t="s">
        <v>15</v>
      </c>
      <c r="F3059" t="s">
        <v>23</v>
      </c>
      <c r="G3059">
        <v>33</v>
      </c>
      <c r="H3059">
        <v>1</v>
      </c>
      <c r="I3059">
        <v>123082.08</v>
      </c>
      <c r="J3059">
        <v>1</v>
      </c>
      <c r="K3059">
        <v>1</v>
      </c>
      <c r="L3059">
        <v>0</v>
      </c>
      <c r="M3059">
        <v>134960.98000000001</v>
      </c>
      <c r="N3059">
        <v>0</v>
      </c>
      <c r="P3059">
        <f t="shared" si="288"/>
        <v>123082.08</v>
      </c>
      <c r="Q3059">
        <f t="shared" si="289"/>
        <v>5.7445626465380286</v>
      </c>
      <c r="W3059">
        <f t="shared" si="290"/>
        <v>3876</v>
      </c>
      <c r="X3059" t="str">
        <f t="shared" si="291"/>
        <v>Mor</v>
      </c>
      <c r="Y3059" t="str">
        <f t="shared" si="292"/>
        <v>tti</v>
      </c>
      <c r="Z3059">
        <f t="shared" si="293"/>
        <v>7</v>
      </c>
    </row>
    <row r="3060" spans="1:26" x14ac:dyDescent="0.25">
      <c r="A3060">
        <v>3059</v>
      </c>
      <c r="B3060">
        <v>15744279</v>
      </c>
      <c r="C3060" t="s">
        <v>1139</v>
      </c>
      <c r="D3060">
        <v>680</v>
      </c>
      <c r="E3060" t="s">
        <v>18</v>
      </c>
      <c r="F3060" t="s">
        <v>16</v>
      </c>
      <c r="G3060">
        <v>58</v>
      </c>
      <c r="H3060">
        <v>8</v>
      </c>
      <c r="I3060">
        <v>0</v>
      </c>
      <c r="J3060">
        <v>2</v>
      </c>
      <c r="K3060">
        <v>1</v>
      </c>
      <c r="L3060">
        <v>1</v>
      </c>
      <c r="M3060">
        <v>65708.5</v>
      </c>
      <c r="N3060">
        <v>0</v>
      </c>
      <c r="P3060">
        <f t="shared" si="288"/>
        <v>0</v>
      </c>
      <c r="Q3060">
        <f t="shared" si="289"/>
        <v>7.6157731058639087</v>
      </c>
      <c r="W3060">
        <f t="shared" si="290"/>
        <v>3876</v>
      </c>
      <c r="X3060" t="str">
        <f t="shared" si="291"/>
        <v>Pat</v>
      </c>
      <c r="Y3060" t="str">
        <f t="shared" si="292"/>
        <v>son</v>
      </c>
      <c r="Z3060">
        <f t="shared" si="293"/>
        <v>9</v>
      </c>
    </row>
    <row r="3061" spans="1:26" x14ac:dyDescent="0.25">
      <c r="A3061">
        <v>3060</v>
      </c>
      <c r="B3061">
        <v>15670619</v>
      </c>
      <c r="C3061" t="s">
        <v>1560</v>
      </c>
      <c r="D3061">
        <v>631</v>
      </c>
      <c r="E3061" t="s">
        <v>15</v>
      </c>
      <c r="F3061" t="s">
        <v>16</v>
      </c>
      <c r="G3061">
        <v>33</v>
      </c>
      <c r="H3061">
        <v>8</v>
      </c>
      <c r="I3061">
        <v>0</v>
      </c>
      <c r="J3061">
        <v>2</v>
      </c>
      <c r="K3061">
        <v>0</v>
      </c>
      <c r="L3061">
        <v>0</v>
      </c>
      <c r="M3061">
        <v>117374.22</v>
      </c>
      <c r="N3061">
        <v>0</v>
      </c>
      <c r="P3061">
        <f t="shared" si="288"/>
        <v>0</v>
      </c>
      <c r="Q3061">
        <f t="shared" si="289"/>
        <v>5.7445626465380286</v>
      </c>
      <c r="W3061">
        <f t="shared" si="290"/>
        <v>5820</v>
      </c>
      <c r="X3061" t="str">
        <f t="shared" si="291"/>
        <v>Cop</v>
      </c>
      <c r="Y3061" t="str">
        <f t="shared" si="292"/>
        <v>pin</v>
      </c>
      <c r="Z3061">
        <f t="shared" si="293"/>
        <v>6</v>
      </c>
    </row>
    <row r="3062" spans="1:26" x14ac:dyDescent="0.25">
      <c r="A3062">
        <v>3061</v>
      </c>
      <c r="B3062">
        <v>15599533</v>
      </c>
      <c r="C3062" t="s">
        <v>75</v>
      </c>
      <c r="D3062">
        <v>569</v>
      </c>
      <c r="E3062" t="s">
        <v>15</v>
      </c>
      <c r="F3062" t="s">
        <v>16</v>
      </c>
      <c r="G3062">
        <v>43</v>
      </c>
      <c r="H3062">
        <v>7</v>
      </c>
      <c r="I3062">
        <v>0</v>
      </c>
      <c r="J3062">
        <v>2</v>
      </c>
      <c r="K3062">
        <v>1</v>
      </c>
      <c r="L3062">
        <v>1</v>
      </c>
      <c r="M3062">
        <v>77703.19</v>
      </c>
      <c r="N3062">
        <v>0</v>
      </c>
      <c r="P3062">
        <f t="shared" si="288"/>
        <v>0</v>
      </c>
      <c r="Q3062">
        <f t="shared" si="289"/>
        <v>6.5574385243020004</v>
      </c>
      <c r="W3062">
        <f t="shared" si="290"/>
        <v>7907</v>
      </c>
      <c r="X3062" t="str">
        <f t="shared" si="291"/>
        <v>Tsa</v>
      </c>
      <c r="Y3062" t="str">
        <f t="shared" si="292"/>
        <v>sao</v>
      </c>
      <c r="Z3062">
        <f t="shared" si="293"/>
        <v>4</v>
      </c>
    </row>
    <row r="3063" spans="1:26" x14ac:dyDescent="0.25">
      <c r="A3063">
        <v>3062</v>
      </c>
      <c r="B3063">
        <v>15757837</v>
      </c>
      <c r="C3063" t="s">
        <v>556</v>
      </c>
      <c r="D3063">
        <v>584</v>
      </c>
      <c r="E3063" t="s">
        <v>26</v>
      </c>
      <c r="F3063" t="s">
        <v>23</v>
      </c>
      <c r="G3063">
        <v>33</v>
      </c>
      <c r="H3063">
        <v>3</v>
      </c>
      <c r="I3063">
        <v>88311.48</v>
      </c>
      <c r="J3063">
        <v>2</v>
      </c>
      <c r="K3063">
        <v>1</v>
      </c>
      <c r="L3063">
        <v>1</v>
      </c>
      <c r="M3063">
        <v>177651.38</v>
      </c>
      <c r="N3063">
        <v>0</v>
      </c>
      <c r="P3063">
        <f t="shared" si="288"/>
        <v>88311.48</v>
      </c>
      <c r="Q3063">
        <f t="shared" si="289"/>
        <v>5.7445626465380286</v>
      </c>
      <c r="W3063">
        <f t="shared" si="290"/>
        <v>7467</v>
      </c>
      <c r="X3063" t="str">
        <f t="shared" si="291"/>
        <v>Kao</v>
      </c>
      <c r="Y3063" t="str">
        <f t="shared" si="292"/>
        <v>Kao</v>
      </c>
      <c r="Z3063">
        <f t="shared" si="293"/>
        <v>3</v>
      </c>
    </row>
    <row r="3064" spans="1:26" x14ac:dyDescent="0.25">
      <c r="A3064">
        <v>3063</v>
      </c>
      <c r="B3064">
        <v>15697574</v>
      </c>
      <c r="C3064" t="s">
        <v>853</v>
      </c>
      <c r="D3064">
        <v>582</v>
      </c>
      <c r="E3064" t="s">
        <v>15</v>
      </c>
      <c r="F3064" t="s">
        <v>16</v>
      </c>
      <c r="G3064">
        <v>40</v>
      </c>
      <c r="H3064">
        <v>9</v>
      </c>
      <c r="I3064">
        <v>0</v>
      </c>
      <c r="J3064">
        <v>3</v>
      </c>
      <c r="K3064">
        <v>1</v>
      </c>
      <c r="L3064">
        <v>1</v>
      </c>
      <c r="M3064">
        <v>60954.45</v>
      </c>
      <c r="N3064">
        <v>0</v>
      </c>
      <c r="P3064">
        <f t="shared" si="288"/>
        <v>0</v>
      </c>
      <c r="Q3064">
        <f t="shared" si="289"/>
        <v>6.324555320336759</v>
      </c>
      <c r="W3064">
        <f t="shared" si="290"/>
        <v>7543</v>
      </c>
      <c r="X3064" t="str">
        <f t="shared" si="291"/>
        <v>Ste</v>
      </c>
      <c r="Y3064" t="str">
        <f t="shared" si="292"/>
        <v>art</v>
      </c>
      <c r="Z3064">
        <f t="shared" si="293"/>
        <v>7</v>
      </c>
    </row>
    <row r="3065" spans="1:26" x14ac:dyDescent="0.25">
      <c r="A3065">
        <v>3064</v>
      </c>
      <c r="B3065">
        <v>15578738</v>
      </c>
      <c r="C3065" t="s">
        <v>943</v>
      </c>
      <c r="D3065">
        <v>609</v>
      </c>
      <c r="E3065" t="s">
        <v>15</v>
      </c>
      <c r="F3065" t="s">
        <v>23</v>
      </c>
      <c r="G3065">
        <v>32</v>
      </c>
      <c r="H3065">
        <v>7</v>
      </c>
      <c r="I3065">
        <v>71872.19</v>
      </c>
      <c r="J3065">
        <v>1</v>
      </c>
      <c r="K3065">
        <v>1</v>
      </c>
      <c r="L3065">
        <v>1</v>
      </c>
      <c r="M3065">
        <v>151924.9</v>
      </c>
      <c r="N3065">
        <v>0</v>
      </c>
      <c r="P3065">
        <f t="shared" si="288"/>
        <v>71872.19</v>
      </c>
      <c r="Q3065">
        <f t="shared" si="289"/>
        <v>5.6568542494923806</v>
      </c>
      <c r="W3065">
        <f t="shared" si="290"/>
        <v>6608</v>
      </c>
      <c r="X3065" t="str">
        <f t="shared" si="291"/>
        <v>Tua</v>
      </c>
      <c r="Y3065" t="str">
        <f t="shared" si="292"/>
        <v>uan</v>
      </c>
      <c r="Z3065">
        <f t="shared" si="293"/>
        <v>4</v>
      </c>
    </row>
    <row r="3066" spans="1:26" x14ac:dyDescent="0.25">
      <c r="A3066">
        <v>3065</v>
      </c>
      <c r="B3066">
        <v>15762228</v>
      </c>
      <c r="C3066" t="s">
        <v>242</v>
      </c>
      <c r="D3066">
        <v>506</v>
      </c>
      <c r="E3066" t="s">
        <v>18</v>
      </c>
      <c r="F3066" t="s">
        <v>23</v>
      </c>
      <c r="G3066">
        <v>35</v>
      </c>
      <c r="H3066">
        <v>6</v>
      </c>
      <c r="I3066">
        <v>110046.93</v>
      </c>
      <c r="J3066">
        <v>2</v>
      </c>
      <c r="K3066">
        <v>1</v>
      </c>
      <c r="L3066">
        <v>0</v>
      </c>
      <c r="M3066">
        <v>26318.73</v>
      </c>
      <c r="N3066">
        <v>0</v>
      </c>
      <c r="P3066">
        <f t="shared" si="288"/>
        <v>110046.93</v>
      </c>
      <c r="Q3066">
        <f t="shared" si="289"/>
        <v>5.9160797830996161</v>
      </c>
      <c r="W3066">
        <f t="shared" si="290"/>
        <v>9267</v>
      </c>
      <c r="X3066" t="str">
        <f t="shared" si="291"/>
        <v>Bar</v>
      </c>
      <c r="Y3066" t="str">
        <f t="shared" si="292"/>
        <v>nes</v>
      </c>
      <c r="Z3066">
        <f t="shared" si="293"/>
        <v>6</v>
      </c>
    </row>
    <row r="3067" spans="1:26" x14ac:dyDescent="0.25">
      <c r="A3067">
        <v>3066</v>
      </c>
      <c r="B3067">
        <v>15614827</v>
      </c>
      <c r="C3067" t="s">
        <v>180</v>
      </c>
      <c r="D3067">
        <v>503</v>
      </c>
      <c r="E3067" t="s">
        <v>15</v>
      </c>
      <c r="F3067" t="s">
        <v>23</v>
      </c>
      <c r="G3067">
        <v>42</v>
      </c>
      <c r="H3067">
        <v>8</v>
      </c>
      <c r="I3067">
        <v>104430.08</v>
      </c>
      <c r="J3067">
        <v>1</v>
      </c>
      <c r="K3067">
        <v>1</v>
      </c>
      <c r="L3067">
        <v>1</v>
      </c>
      <c r="M3067">
        <v>147557.71</v>
      </c>
      <c r="N3067">
        <v>0</v>
      </c>
      <c r="P3067">
        <f t="shared" si="288"/>
        <v>104430.08</v>
      </c>
      <c r="Q3067">
        <f t="shared" si="289"/>
        <v>6.4807406984078604</v>
      </c>
      <c r="W3067">
        <f t="shared" si="290"/>
        <v>9312</v>
      </c>
      <c r="X3067" t="str">
        <f t="shared" si="291"/>
        <v>Sun</v>
      </c>
      <c r="Y3067" t="str">
        <f t="shared" si="292"/>
        <v>Sun</v>
      </c>
      <c r="Z3067">
        <f t="shared" si="293"/>
        <v>3</v>
      </c>
    </row>
    <row r="3068" spans="1:26" x14ac:dyDescent="0.25">
      <c r="A3068">
        <v>3067</v>
      </c>
      <c r="B3068">
        <v>15789815</v>
      </c>
      <c r="C3068" t="s">
        <v>504</v>
      </c>
      <c r="D3068">
        <v>503</v>
      </c>
      <c r="E3068" t="s">
        <v>15</v>
      </c>
      <c r="F3068" t="s">
        <v>16</v>
      </c>
      <c r="G3068">
        <v>28</v>
      </c>
      <c r="H3068">
        <v>5</v>
      </c>
      <c r="I3068">
        <v>0</v>
      </c>
      <c r="J3068">
        <v>2</v>
      </c>
      <c r="K3068">
        <v>1</v>
      </c>
      <c r="L3068">
        <v>0</v>
      </c>
      <c r="M3068">
        <v>125918.17</v>
      </c>
      <c r="N3068">
        <v>0</v>
      </c>
      <c r="P3068">
        <f t="shared" si="288"/>
        <v>0</v>
      </c>
      <c r="Q3068">
        <f t="shared" si="289"/>
        <v>5.2915026221291814</v>
      </c>
      <c r="W3068">
        <f t="shared" si="290"/>
        <v>9312</v>
      </c>
      <c r="X3068" t="str">
        <f t="shared" si="291"/>
        <v>Fal</v>
      </c>
      <c r="Y3068" t="str">
        <f t="shared" si="292"/>
        <v>aci</v>
      </c>
      <c r="Z3068">
        <f t="shared" si="293"/>
        <v>7</v>
      </c>
    </row>
    <row r="3069" spans="1:26" x14ac:dyDescent="0.25">
      <c r="A3069">
        <v>3068</v>
      </c>
      <c r="B3069">
        <v>15579781</v>
      </c>
      <c r="C3069" t="s">
        <v>68</v>
      </c>
      <c r="D3069">
        <v>806</v>
      </c>
      <c r="E3069" t="s">
        <v>26</v>
      </c>
      <c r="F3069" t="s">
        <v>23</v>
      </c>
      <c r="G3069">
        <v>31</v>
      </c>
      <c r="H3069">
        <v>10</v>
      </c>
      <c r="I3069">
        <v>138653.51</v>
      </c>
      <c r="J3069">
        <v>1</v>
      </c>
      <c r="K3069">
        <v>1</v>
      </c>
      <c r="L3069">
        <v>0</v>
      </c>
      <c r="M3069">
        <v>190803.37</v>
      </c>
      <c r="N3069">
        <v>0</v>
      </c>
      <c r="P3069">
        <f t="shared" si="288"/>
        <v>138653.51</v>
      </c>
      <c r="Q3069">
        <f t="shared" si="289"/>
        <v>5.5677643628300215</v>
      </c>
      <c r="W3069">
        <f t="shared" si="290"/>
        <v>575</v>
      </c>
      <c r="X3069" t="str">
        <f t="shared" si="291"/>
        <v>Buc</v>
      </c>
      <c r="Y3069" t="str">
        <f t="shared" si="292"/>
        <v>cho</v>
      </c>
      <c r="Z3069">
        <f t="shared" si="293"/>
        <v>6</v>
      </c>
    </row>
    <row r="3070" spans="1:26" x14ac:dyDescent="0.25">
      <c r="A3070">
        <v>3069</v>
      </c>
      <c r="B3070">
        <v>15587013</v>
      </c>
      <c r="C3070" t="s">
        <v>153</v>
      </c>
      <c r="D3070">
        <v>653</v>
      </c>
      <c r="E3070" t="s">
        <v>15</v>
      </c>
      <c r="F3070" t="s">
        <v>16</v>
      </c>
      <c r="G3070">
        <v>31</v>
      </c>
      <c r="H3070">
        <v>7</v>
      </c>
      <c r="I3070">
        <v>102575.03999999999</v>
      </c>
      <c r="J3070">
        <v>1</v>
      </c>
      <c r="K3070">
        <v>1</v>
      </c>
      <c r="L3070">
        <v>1</v>
      </c>
      <c r="M3070">
        <v>11043.54</v>
      </c>
      <c r="N3070">
        <v>0</v>
      </c>
      <c r="P3070">
        <f t="shared" si="288"/>
        <v>102575.03999999999</v>
      </c>
      <c r="Q3070">
        <f t="shared" si="289"/>
        <v>5.5677643628300215</v>
      </c>
      <c r="W3070">
        <f t="shared" si="290"/>
        <v>4929</v>
      </c>
      <c r="X3070" t="str">
        <f t="shared" si="291"/>
        <v>Tie</v>
      </c>
      <c r="Y3070" t="str">
        <f t="shared" si="292"/>
        <v>ien</v>
      </c>
      <c r="Z3070">
        <f t="shared" si="293"/>
        <v>4</v>
      </c>
    </row>
    <row r="3071" spans="1:26" x14ac:dyDescent="0.25">
      <c r="A3071">
        <v>3070</v>
      </c>
      <c r="B3071">
        <v>15570932</v>
      </c>
      <c r="C3071" t="s">
        <v>82</v>
      </c>
      <c r="D3071">
        <v>666</v>
      </c>
      <c r="E3071" t="s">
        <v>15</v>
      </c>
      <c r="F3071" t="s">
        <v>23</v>
      </c>
      <c r="G3071">
        <v>43</v>
      </c>
      <c r="H3071">
        <v>7</v>
      </c>
      <c r="I3071">
        <v>137780.74</v>
      </c>
      <c r="J3071">
        <v>2</v>
      </c>
      <c r="K3071">
        <v>1</v>
      </c>
      <c r="L3071">
        <v>1</v>
      </c>
      <c r="M3071">
        <v>119100.05</v>
      </c>
      <c r="N3071">
        <v>1</v>
      </c>
      <c r="P3071">
        <f t="shared" si="288"/>
        <v>137780.74</v>
      </c>
      <c r="Q3071">
        <f t="shared" si="289"/>
        <v>6.5574385243020004</v>
      </c>
      <c r="W3071">
        <f t="shared" si="290"/>
        <v>4432</v>
      </c>
      <c r="X3071" t="str">
        <f t="shared" si="291"/>
        <v>Pir</v>
      </c>
      <c r="Y3071" t="str">
        <f t="shared" si="292"/>
        <v>zzi</v>
      </c>
      <c r="Z3071">
        <f t="shared" si="293"/>
        <v>7</v>
      </c>
    </row>
    <row r="3072" spans="1:26" x14ac:dyDescent="0.25">
      <c r="A3072">
        <v>3071</v>
      </c>
      <c r="B3072">
        <v>15794661</v>
      </c>
      <c r="C3072" t="s">
        <v>924</v>
      </c>
      <c r="D3072">
        <v>674</v>
      </c>
      <c r="E3072" t="s">
        <v>18</v>
      </c>
      <c r="F3072" t="s">
        <v>23</v>
      </c>
      <c r="G3072">
        <v>32</v>
      </c>
      <c r="H3072">
        <v>2</v>
      </c>
      <c r="I3072">
        <v>0</v>
      </c>
      <c r="J3072">
        <v>2</v>
      </c>
      <c r="K3072">
        <v>1</v>
      </c>
      <c r="L3072">
        <v>0</v>
      </c>
      <c r="M3072">
        <v>140579.17000000001</v>
      </c>
      <c r="N3072">
        <v>0</v>
      </c>
      <c r="P3072">
        <f t="shared" si="288"/>
        <v>0</v>
      </c>
      <c r="Q3072">
        <f t="shared" si="289"/>
        <v>5.6568542494923806</v>
      </c>
      <c r="W3072">
        <f t="shared" si="290"/>
        <v>4132</v>
      </c>
      <c r="X3072" t="str">
        <f t="shared" si="291"/>
        <v>Liu</v>
      </c>
      <c r="Y3072" t="str">
        <f t="shared" si="292"/>
        <v>Liu</v>
      </c>
      <c r="Z3072">
        <f t="shared" si="293"/>
        <v>3</v>
      </c>
    </row>
    <row r="3073" spans="1:26" x14ac:dyDescent="0.25">
      <c r="A3073">
        <v>3072</v>
      </c>
      <c r="B3073">
        <v>15581654</v>
      </c>
      <c r="C3073" t="s">
        <v>1387</v>
      </c>
      <c r="D3073">
        <v>798</v>
      </c>
      <c r="E3073" t="s">
        <v>15</v>
      </c>
      <c r="F3073" t="s">
        <v>23</v>
      </c>
      <c r="G3073">
        <v>32</v>
      </c>
      <c r="H3073">
        <v>7</v>
      </c>
      <c r="I3073">
        <v>0</v>
      </c>
      <c r="J3073">
        <v>2</v>
      </c>
      <c r="K3073">
        <v>0</v>
      </c>
      <c r="L3073">
        <v>1</v>
      </c>
      <c r="M3073">
        <v>37731.949999999997</v>
      </c>
      <c r="N3073">
        <v>0</v>
      </c>
      <c r="P3073">
        <f t="shared" si="288"/>
        <v>0</v>
      </c>
      <c r="Q3073">
        <f t="shared" si="289"/>
        <v>5.6568542494923806</v>
      </c>
      <c r="W3073">
        <f t="shared" si="290"/>
        <v>668</v>
      </c>
      <c r="X3073" t="str">
        <f t="shared" si="291"/>
        <v>Lon</v>
      </c>
      <c r="Y3073" t="str">
        <f t="shared" si="292"/>
        <v>ong</v>
      </c>
      <c r="Z3073">
        <f t="shared" si="293"/>
        <v>4</v>
      </c>
    </row>
    <row r="3074" spans="1:26" x14ac:dyDescent="0.25">
      <c r="A3074">
        <v>3073</v>
      </c>
      <c r="B3074">
        <v>15644296</v>
      </c>
      <c r="C3074" t="s">
        <v>33</v>
      </c>
      <c r="D3074">
        <v>740</v>
      </c>
      <c r="E3074" t="s">
        <v>15</v>
      </c>
      <c r="F3074" t="s">
        <v>16</v>
      </c>
      <c r="G3074">
        <v>30</v>
      </c>
      <c r="H3074">
        <v>8</v>
      </c>
      <c r="I3074">
        <v>105209.54</v>
      </c>
      <c r="J3074">
        <v>1</v>
      </c>
      <c r="K3074">
        <v>1</v>
      </c>
      <c r="L3074">
        <v>0</v>
      </c>
      <c r="M3074">
        <v>1852.58</v>
      </c>
      <c r="N3074">
        <v>0</v>
      </c>
      <c r="P3074">
        <f t="shared" ref="P3074:P3137" si="294">ROUND(I3074,2)</f>
        <v>105209.54</v>
      </c>
      <c r="Q3074">
        <f t="shared" ref="Q3074:Q3137" si="295">SQRT(G:G)</f>
        <v>5.4772255750516612</v>
      </c>
      <c r="W3074">
        <f t="shared" ref="W3074:W3137" si="296">RANK(D3074,D:D)</f>
        <v>1861</v>
      </c>
      <c r="X3074" t="str">
        <f t="shared" ref="X3074:X3137" si="297">LEFT(C:C,3)</f>
        <v>Sco</v>
      </c>
      <c r="Y3074" t="str">
        <f t="shared" ref="Y3074:Y3137" si="298">RIGHT(C:C,3)</f>
        <v>ott</v>
      </c>
      <c r="Z3074">
        <f t="shared" ref="Z3074:Z3137" si="299">LEN(C:C)</f>
        <v>5</v>
      </c>
    </row>
    <row r="3075" spans="1:26" x14ac:dyDescent="0.25">
      <c r="A3075">
        <v>3074</v>
      </c>
      <c r="B3075">
        <v>15614420</v>
      </c>
      <c r="C3075" t="s">
        <v>1561</v>
      </c>
      <c r="D3075">
        <v>531</v>
      </c>
      <c r="E3075" t="s">
        <v>26</v>
      </c>
      <c r="F3075" t="s">
        <v>16</v>
      </c>
      <c r="G3075">
        <v>32</v>
      </c>
      <c r="H3075">
        <v>0</v>
      </c>
      <c r="I3075">
        <v>109570.21</v>
      </c>
      <c r="J3075">
        <v>2</v>
      </c>
      <c r="K3075">
        <v>1</v>
      </c>
      <c r="L3075">
        <v>1</v>
      </c>
      <c r="M3075">
        <v>172049.84</v>
      </c>
      <c r="N3075">
        <v>0</v>
      </c>
      <c r="P3075">
        <f t="shared" si="294"/>
        <v>109570.21</v>
      </c>
      <c r="Q3075">
        <f t="shared" si="295"/>
        <v>5.6568542494923806</v>
      </c>
      <c r="W3075">
        <f t="shared" si="296"/>
        <v>8796</v>
      </c>
      <c r="X3075" t="str">
        <f t="shared" si="297"/>
        <v>Ger</v>
      </c>
      <c r="Y3075" t="str">
        <f t="shared" si="298"/>
        <v>ova</v>
      </c>
      <c r="Z3075">
        <f t="shared" si="299"/>
        <v>10</v>
      </c>
    </row>
    <row r="3076" spans="1:26" x14ac:dyDescent="0.25">
      <c r="A3076">
        <v>3075</v>
      </c>
      <c r="B3076">
        <v>15609653</v>
      </c>
      <c r="C3076" t="s">
        <v>1031</v>
      </c>
      <c r="D3076">
        <v>614</v>
      </c>
      <c r="E3076" t="s">
        <v>26</v>
      </c>
      <c r="F3076" t="s">
        <v>16</v>
      </c>
      <c r="G3076">
        <v>44</v>
      </c>
      <c r="H3076">
        <v>6</v>
      </c>
      <c r="I3076">
        <v>118715.86</v>
      </c>
      <c r="J3076">
        <v>1</v>
      </c>
      <c r="K3076">
        <v>1</v>
      </c>
      <c r="L3076">
        <v>0</v>
      </c>
      <c r="M3076">
        <v>133591.10999999999</v>
      </c>
      <c r="N3076">
        <v>1</v>
      </c>
      <c r="P3076">
        <f t="shared" si="294"/>
        <v>118715.86</v>
      </c>
      <c r="Q3076">
        <f t="shared" si="295"/>
        <v>6.6332495807107996</v>
      </c>
      <c r="W3076">
        <f t="shared" si="296"/>
        <v>6432</v>
      </c>
      <c r="X3076" t="str">
        <f t="shared" si="297"/>
        <v>Ife</v>
      </c>
      <c r="Y3076" t="str">
        <f t="shared" si="298"/>
        <v>atu</v>
      </c>
      <c r="Z3076">
        <f t="shared" si="299"/>
        <v>6</v>
      </c>
    </row>
    <row r="3077" spans="1:26" x14ac:dyDescent="0.25">
      <c r="A3077">
        <v>3076</v>
      </c>
      <c r="B3077">
        <v>15594577</v>
      </c>
      <c r="C3077" t="s">
        <v>464</v>
      </c>
      <c r="D3077">
        <v>556</v>
      </c>
      <c r="E3077" t="s">
        <v>15</v>
      </c>
      <c r="F3077" t="s">
        <v>23</v>
      </c>
      <c r="G3077">
        <v>35</v>
      </c>
      <c r="H3077">
        <v>10</v>
      </c>
      <c r="I3077">
        <v>0</v>
      </c>
      <c r="J3077">
        <v>2</v>
      </c>
      <c r="K3077">
        <v>1</v>
      </c>
      <c r="L3077">
        <v>1</v>
      </c>
      <c r="M3077">
        <v>192751.18</v>
      </c>
      <c r="N3077">
        <v>0</v>
      </c>
      <c r="P3077">
        <f t="shared" si="294"/>
        <v>0</v>
      </c>
      <c r="Q3077">
        <f t="shared" si="295"/>
        <v>5.9160797830996161</v>
      </c>
      <c r="W3077">
        <f t="shared" si="296"/>
        <v>8221</v>
      </c>
      <c r="X3077" t="str">
        <f t="shared" si="297"/>
        <v xml:space="preserve">De </v>
      </c>
      <c r="Y3077" t="str">
        <f t="shared" si="298"/>
        <v>uca</v>
      </c>
      <c r="Z3077">
        <f t="shared" si="299"/>
        <v>7</v>
      </c>
    </row>
    <row r="3078" spans="1:26" x14ac:dyDescent="0.25">
      <c r="A3078">
        <v>3077</v>
      </c>
      <c r="B3078">
        <v>15584114</v>
      </c>
      <c r="C3078" t="s">
        <v>190</v>
      </c>
      <c r="D3078">
        <v>678</v>
      </c>
      <c r="E3078" t="s">
        <v>26</v>
      </c>
      <c r="F3078" t="s">
        <v>16</v>
      </c>
      <c r="G3078">
        <v>43</v>
      </c>
      <c r="H3078">
        <v>2</v>
      </c>
      <c r="I3078">
        <v>153393.18</v>
      </c>
      <c r="J3078">
        <v>2</v>
      </c>
      <c r="K3078">
        <v>1</v>
      </c>
      <c r="L3078">
        <v>1</v>
      </c>
      <c r="M3078">
        <v>193828.27</v>
      </c>
      <c r="N3078">
        <v>0</v>
      </c>
      <c r="P3078">
        <f t="shared" si="294"/>
        <v>153393.18</v>
      </c>
      <c r="Q3078">
        <f t="shared" si="295"/>
        <v>6.5574385243020004</v>
      </c>
      <c r="W3078">
        <f t="shared" si="296"/>
        <v>3961</v>
      </c>
      <c r="X3078" t="str">
        <f t="shared" si="297"/>
        <v>Ogb</v>
      </c>
      <c r="Y3078" t="str">
        <f t="shared" si="298"/>
        <v>aya</v>
      </c>
      <c r="Z3078">
        <f t="shared" si="299"/>
        <v>9</v>
      </c>
    </row>
    <row r="3079" spans="1:26" x14ac:dyDescent="0.25">
      <c r="A3079">
        <v>3078</v>
      </c>
      <c r="B3079">
        <v>15673367</v>
      </c>
      <c r="C3079" t="s">
        <v>1562</v>
      </c>
      <c r="D3079">
        <v>587</v>
      </c>
      <c r="E3079" t="s">
        <v>26</v>
      </c>
      <c r="F3079" t="s">
        <v>23</v>
      </c>
      <c r="G3079">
        <v>33</v>
      </c>
      <c r="H3079">
        <v>6</v>
      </c>
      <c r="I3079">
        <v>132603.35999999999</v>
      </c>
      <c r="J3079">
        <v>1</v>
      </c>
      <c r="K3079">
        <v>1</v>
      </c>
      <c r="L3079">
        <v>0</v>
      </c>
      <c r="M3079">
        <v>55775.72</v>
      </c>
      <c r="N3079">
        <v>0</v>
      </c>
      <c r="P3079">
        <f t="shared" si="294"/>
        <v>132603.35999999999</v>
      </c>
      <c r="Q3079">
        <f t="shared" si="295"/>
        <v>5.7445626465380286</v>
      </c>
      <c r="W3079">
        <f t="shared" si="296"/>
        <v>7374</v>
      </c>
      <c r="X3079" t="str">
        <f t="shared" si="297"/>
        <v>Hum</v>
      </c>
      <c r="Y3079" t="str">
        <f t="shared" si="298"/>
        <v>ray</v>
      </c>
      <c r="Z3079">
        <f t="shared" si="299"/>
        <v>8</v>
      </c>
    </row>
    <row r="3080" spans="1:26" x14ac:dyDescent="0.25">
      <c r="A3080">
        <v>3079</v>
      </c>
      <c r="B3080">
        <v>15685576</v>
      </c>
      <c r="C3080" t="s">
        <v>1563</v>
      </c>
      <c r="D3080">
        <v>527</v>
      </c>
      <c r="E3080" t="s">
        <v>18</v>
      </c>
      <c r="F3080" t="s">
        <v>16</v>
      </c>
      <c r="G3080">
        <v>36</v>
      </c>
      <c r="H3080">
        <v>6</v>
      </c>
      <c r="I3080">
        <v>0</v>
      </c>
      <c r="J3080">
        <v>2</v>
      </c>
      <c r="K3080">
        <v>1</v>
      </c>
      <c r="L3080">
        <v>1</v>
      </c>
      <c r="M3080">
        <v>102280.29</v>
      </c>
      <c r="N3080">
        <v>0</v>
      </c>
      <c r="P3080">
        <f t="shared" si="294"/>
        <v>0</v>
      </c>
      <c r="Q3080">
        <f t="shared" si="295"/>
        <v>6</v>
      </c>
      <c r="W3080">
        <f t="shared" si="296"/>
        <v>8888</v>
      </c>
      <c r="X3080" t="str">
        <f t="shared" si="297"/>
        <v>Deg</v>
      </c>
      <c r="Y3080" t="str">
        <f t="shared" si="298"/>
        <v>yov</v>
      </c>
      <c r="Z3080">
        <f t="shared" si="299"/>
        <v>10</v>
      </c>
    </row>
    <row r="3081" spans="1:26" x14ac:dyDescent="0.25">
      <c r="A3081">
        <v>3080</v>
      </c>
      <c r="B3081">
        <v>15774727</v>
      </c>
      <c r="C3081" t="s">
        <v>340</v>
      </c>
      <c r="D3081">
        <v>757</v>
      </c>
      <c r="E3081" t="s">
        <v>26</v>
      </c>
      <c r="F3081" t="s">
        <v>16</v>
      </c>
      <c r="G3081">
        <v>34</v>
      </c>
      <c r="H3081">
        <v>1</v>
      </c>
      <c r="I3081">
        <v>129398.01</v>
      </c>
      <c r="J3081">
        <v>2</v>
      </c>
      <c r="K3081">
        <v>0</v>
      </c>
      <c r="L3081">
        <v>0</v>
      </c>
      <c r="M3081">
        <v>44965.440000000002</v>
      </c>
      <c r="N3081">
        <v>0</v>
      </c>
      <c r="P3081">
        <f t="shared" si="294"/>
        <v>129398.01</v>
      </c>
      <c r="Q3081">
        <f t="shared" si="295"/>
        <v>5.8309518948453007</v>
      </c>
      <c r="W3081">
        <f t="shared" si="296"/>
        <v>1411</v>
      </c>
      <c r="X3081" t="str">
        <f t="shared" si="297"/>
        <v>Mon</v>
      </c>
      <c r="Y3081" t="str">
        <f t="shared" si="298"/>
        <v>ldo</v>
      </c>
      <c r="Z3081">
        <f t="shared" si="299"/>
        <v>7</v>
      </c>
    </row>
    <row r="3082" spans="1:26" x14ac:dyDescent="0.25">
      <c r="A3082">
        <v>3081</v>
      </c>
      <c r="B3082">
        <v>15694288</v>
      </c>
      <c r="C3082" t="s">
        <v>1564</v>
      </c>
      <c r="D3082">
        <v>468</v>
      </c>
      <c r="E3082" t="s">
        <v>18</v>
      </c>
      <c r="F3082" t="s">
        <v>23</v>
      </c>
      <c r="G3082">
        <v>28</v>
      </c>
      <c r="H3082">
        <v>3</v>
      </c>
      <c r="I3082">
        <v>0</v>
      </c>
      <c r="J3082">
        <v>2</v>
      </c>
      <c r="K3082">
        <v>1</v>
      </c>
      <c r="L3082">
        <v>0</v>
      </c>
      <c r="M3082">
        <v>170661.02</v>
      </c>
      <c r="N3082">
        <v>0</v>
      </c>
      <c r="P3082">
        <f t="shared" si="294"/>
        <v>0</v>
      </c>
      <c r="Q3082">
        <f t="shared" si="295"/>
        <v>5.2915026221291814</v>
      </c>
      <c r="W3082">
        <f t="shared" si="296"/>
        <v>9698</v>
      </c>
      <c r="X3082" t="str">
        <f t="shared" si="297"/>
        <v>Caw</v>
      </c>
      <c r="Y3082" t="str">
        <f t="shared" si="298"/>
        <v>rne</v>
      </c>
      <c r="Z3082">
        <f t="shared" si="299"/>
        <v>9</v>
      </c>
    </row>
    <row r="3083" spans="1:26" x14ac:dyDescent="0.25">
      <c r="A3083">
        <v>3082</v>
      </c>
      <c r="B3083">
        <v>15603319</v>
      </c>
      <c r="C3083" t="s">
        <v>113</v>
      </c>
      <c r="D3083">
        <v>693</v>
      </c>
      <c r="E3083" t="s">
        <v>15</v>
      </c>
      <c r="F3083" t="s">
        <v>23</v>
      </c>
      <c r="G3083">
        <v>29</v>
      </c>
      <c r="H3083">
        <v>2</v>
      </c>
      <c r="I3083">
        <v>151352.74</v>
      </c>
      <c r="J3083">
        <v>1</v>
      </c>
      <c r="K3083">
        <v>0</v>
      </c>
      <c r="L3083">
        <v>0</v>
      </c>
      <c r="M3083">
        <v>197145.89</v>
      </c>
      <c r="N3083">
        <v>0</v>
      </c>
      <c r="P3083">
        <f t="shared" si="294"/>
        <v>151352.74</v>
      </c>
      <c r="Q3083">
        <f t="shared" si="295"/>
        <v>5.3851648071345037</v>
      </c>
      <c r="W3083">
        <f t="shared" si="296"/>
        <v>3374</v>
      </c>
      <c r="X3083" t="str">
        <f t="shared" si="297"/>
        <v>Gra</v>
      </c>
      <c r="Y3083" t="str">
        <f t="shared" si="298"/>
        <v>ham</v>
      </c>
      <c r="Z3083">
        <f t="shared" si="299"/>
        <v>6</v>
      </c>
    </row>
    <row r="3084" spans="1:26" x14ac:dyDescent="0.25">
      <c r="A3084">
        <v>3083</v>
      </c>
      <c r="B3084">
        <v>15759066</v>
      </c>
      <c r="C3084" t="s">
        <v>366</v>
      </c>
      <c r="D3084">
        <v>483</v>
      </c>
      <c r="E3084" t="s">
        <v>15</v>
      </c>
      <c r="F3084" t="s">
        <v>16</v>
      </c>
      <c r="G3084">
        <v>44</v>
      </c>
      <c r="H3084">
        <v>5</v>
      </c>
      <c r="I3084">
        <v>136836.49</v>
      </c>
      <c r="J3084">
        <v>1</v>
      </c>
      <c r="K3084">
        <v>1</v>
      </c>
      <c r="L3084">
        <v>0</v>
      </c>
      <c r="M3084">
        <v>192359.9</v>
      </c>
      <c r="N3084">
        <v>1</v>
      </c>
      <c r="P3084">
        <f t="shared" si="294"/>
        <v>136836.49</v>
      </c>
      <c r="Q3084">
        <f t="shared" si="295"/>
        <v>6.6332495807107996</v>
      </c>
      <c r="W3084">
        <f t="shared" si="296"/>
        <v>9567</v>
      </c>
      <c r="X3084" t="str">
        <f t="shared" si="297"/>
        <v>Car</v>
      </c>
      <c r="Y3084" t="str">
        <f t="shared" si="298"/>
        <v>ter</v>
      </c>
      <c r="Z3084">
        <f t="shared" si="299"/>
        <v>9</v>
      </c>
    </row>
    <row r="3085" spans="1:26" x14ac:dyDescent="0.25">
      <c r="A3085">
        <v>3084</v>
      </c>
      <c r="B3085">
        <v>15814816</v>
      </c>
      <c r="C3085" t="s">
        <v>594</v>
      </c>
      <c r="D3085">
        <v>466</v>
      </c>
      <c r="E3085" t="s">
        <v>15</v>
      </c>
      <c r="F3085" t="s">
        <v>23</v>
      </c>
      <c r="G3085">
        <v>40</v>
      </c>
      <c r="H3085">
        <v>4</v>
      </c>
      <c r="I3085">
        <v>91592.06</v>
      </c>
      <c r="J3085">
        <v>1</v>
      </c>
      <c r="K3085">
        <v>1</v>
      </c>
      <c r="L3085">
        <v>0</v>
      </c>
      <c r="M3085">
        <v>141210.18</v>
      </c>
      <c r="N3085">
        <v>1</v>
      </c>
      <c r="P3085">
        <f t="shared" si="294"/>
        <v>91592.06</v>
      </c>
      <c r="Q3085">
        <f t="shared" si="295"/>
        <v>6.324555320336759</v>
      </c>
      <c r="W3085">
        <f t="shared" si="296"/>
        <v>9713</v>
      </c>
      <c r="X3085" t="str">
        <f t="shared" si="297"/>
        <v>Kam</v>
      </c>
      <c r="Y3085" t="str">
        <f t="shared" si="298"/>
        <v>chi</v>
      </c>
      <c r="Z3085">
        <f t="shared" si="299"/>
        <v>10</v>
      </c>
    </row>
    <row r="3086" spans="1:26" x14ac:dyDescent="0.25">
      <c r="A3086">
        <v>3085</v>
      </c>
      <c r="B3086">
        <v>15724402</v>
      </c>
      <c r="C3086" t="s">
        <v>64</v>
      </c>
      <c r="D3086">
        <v>770</v>
      </c>
      <c r="E3086" t="s">
        <v>15</v>
      </c>
      <c r="F3086" t="s">
        <v>16</v>
      </c>
      <c r="G3086">
        <v>30</v>
      </c>
      <c r="H3086">
        <v>8</v>
      </c>
      <c r="I3086">
        <v>0</v>
      </c>
      <c r="J3086">
        <v>2</v>
      </c>
      <c r="K3086">
        <v>1</v>
      </c>
      <c r="L3086">
        <v>0</v>
      </c>
      <c r="M3086">
        <v>100557.03</v>
      </c>
      <c r="N3086">
        <v>0</v>
      </c>
      <c r="P3086">
        <f t="shared" si="294"/>
        <v>0</v>
      </c>
      <c r="Q3086">
        <f t="shared" si="295"/>
        <v>5.4772255750516612</v>
      </c>
      <c r="W3086">
        <f t="shared" si="296"/>
        <v>1155</v>
      </c>
      <c r="X3086" t="str">
        <f t="shared" si="297"/>
        <v>Tyl</v>
      </c>
      <c r="Y3086" t="str">
        <f t="shared" si="298"/>
        <v>ler</v>
      </c>
      <c r="Z3086">
        <f t="shared" si="299"/>
        <v>5</v>
      </c>
    </row>
    <row r="3087" spans="1:26" x14ac:dyDescent="0.25">
      <c r="A3087">
        <v>3086</v>
      </c>
      <c r="B3087">
        <v>15571059</v>
      </c>
      <c r="C3087" t="s">
        <v>65</v>
      </c>
      <c r="D3087">
        <v>734</v>
      </c>
      <c r="E3087" t="s">
        <v>15</v>
      </c>
      <c r="F3087" t="s">
        <v>16</v>
      </c>
      <c r="G3087">
        <v>54</v>
      </c>
      <c r="H3087">
        <v>3</v>
      </c>
      <c r="I3087">
        <v>0</v>
      </c>
      <c r="J3087">
        <v>1</v>
      </c>
      <c r="K3087">
        <v>1</v>
      </c>
      <c r="L3087">
        <v>0</v>
      </c>
      <c r="M3087">
        <v>130805.54</v>
      </c>
      <c r="N3087">
        <v>1</v>
      </c>
      <c r="P3087">
        <f t="shared" si="294"/>
        <v>0</v>
      </c>
      <c r="Q3087">
        <f t="shared" si="295"/>
        <v>7.3484692283495345</v>
      </c>
      <c r="W3087">
        <f t="shared" si="296"/>
        <v>2006</v>
      </c>
      <c r="X3087" t="str">
        <f t="shared" si="297"/>
        <v>Mar</v>
      </c>
      <c r="Y3087" t="str">
        <f t="shared" si="298"/>
        <v>tin</v>
      </c>
      <c r="Z3087">
        <f t="shared" si="299"/>
        <v>6</v>
      </c>
    </row>
    <row r="3088" spans="1:26" x14ac:dyDescent="0.25">
      <c r="A3088">
        <v>3087</v>
      </c>
      <c r="B3088">
        <v>15674206</v>
      </c>
      <c r="C3088" t="s">
        <v>579</v>
      </c>
      <c r="D3088">
        <v>716</v>
      </c>
      <c r="E3088" t="s">
        <v>15</v>
      </c>
      <c r="F3088" t="s">
        <v>16</v>
      </c>
      <c r="G3088">
        <v>22</v>
      </c>
      <c r="H3088">
        <v>8</v>
      </c>
      <c r="I3088">
        <v>0</v>
      </c>
      <c r="J3088">
        <v>2</v>
      </c>
      <c r="K3088">
        <v>1</v>
      </c>
      <c r="L3088">
        <v>1</v>
      </c>
      <c r="M3088">
        <v>92606.98</v>
      </c>
      <c r="N3088">
        <v>0</v>
      </c>
      <c r="P3088">
        <f t="shared" si="294"/>
        <v>0</v>
      </c>
      <c r="Q3088">
        <f t="shared" si="295"/>
        <v>4.6904157598234297</v>
      </c>
      <c r="W3088">
        <f t="shared" si="296"/>
        <v>2536</v>
      </c>
      <c r="X3088" t="str">
        <f t="shared" si="297"/>
        <v>Wal</v>
      </c>
      <c r="Y3088" t="str">
        <f t="shared" si="298"/>
        <v>ker</v>
      </c>
      <c r="Z3088">
        <f t="shared" si="299"/>
        <v>6</v>
      </c>
    </row>
    <row r="3089" spans="1:26" x14ac:dyDescent="0.25">
      <c r="A3089">
        <v>3088</v>
      </c>
      <c r="B3089">
        <v>15715160</v>
      </c>
      <c r="C3089" t="s">
        <v>1565</v>
      </c>
      <c r="D3089">
        <v>439</v>
      </c>
      <c r="E3089" t="s">
        <v>15</v>
      </c>
      <c r="F3089" t="s">
        <v>23</v>
      </c>
      <c r="G3089">
        <v>36</v>
      </c>
      <c r="H3089">
        <v>2</v>
      </c>
      <c r="I3089">
        <v>165536.28</v>
      </c>
      <c r="J3089">
        <v>2</v>
      </c>
      <c r="K3089">
        <v>1</v>
      </c>
      <c r="L3089">
        <v>1</v>
      </c>
      <c r="M3089">
        <v>123956.83</v>
      </c>
      <c r="N3089">
        <v>0</v>
      </c>
      <c r="P3089">
        <f t="shared" si="294"/>
        <v>165536.28</v>
      </c>
      <c r="Q3089">
        <f t="shared" si="295"/>
        <v>6</v>
      </c>
      <c r="W3089">
        <f t="shared" si="296"/>
        <v>9862</v>
      </c>
      <c r="X3089" t="str">
        <f t="shared" si="297"/>
        <v>Kha</v>
      </c>
      <c r="Y3089" t="str">
        <f t="shared" si="298"/>
        <v>han</v>
      </c>
      <c r="Z3089">
        <f t="shared" si="299"/>
        <v>4</v>
      </c>
    </row>
    <row r="3090" spans="1:26" x14ac:dyDescent="0.25">
      <c r="A3090">
        <v>3089</v>
      </c>
      <c r="B3090">
        <v>15730448</v>
      </c>
      <c r="C3090" t="s">
        <v>1566</v>
      </c>
      <c r="D3090">
        <v>538</v>
      </c>
      <c r="E3090" t="s">
        <v>26</v>
      </c>
      <c r="F3090" t="s">
        <v>23</v>
      </c>
      <c r="G3090">
        <v>25</v>
      </c>
      <c r="H3090">
        <v>5</v>
      </c>
      <c r="I3090">
        <v>62482.95</v>
      </c>
      <c r="J3090">
        <v>1</v>
      </c>
      <c r="K3090">
        <v>1</v>
      </c>
      <c r="L3090">
        <v>1</v>
      </c>
      <c r="M3090">
        <v>102758.43</v>
      </c>
      <c r="N3090">
        <v>0</v>
      </c>
      <c r="P3090">
        <f t="shared" si="294"/>
        <v>62482.95</v>
      </c>
      <c r="Q3090">
        <f t="shared" si="295"/>
        <v>5</v>
      </c>
      <c r="W3090">
        <f t="shared" si="296"/>
        <v>8662</v>
      </c>
      <c r="X3090" t="str">
        <f t="shared" si="297"/>
        <v>Iro</v>
      </c>
      <c r="Y3090" t="str">
        <f t="shared" si="298"/>
        <v>chi</v>
      </c>
      <c r="Z3090">
        <f t="shared" si="299"/>
        <v>9</v>
      </c>
    </row>
    <row r="3091" spans="1:26" x14ac:dyDescent="0.25">
      <c r="A3091">
        <v>3090</v>
      </c>
      <c r="B3091">
        <v>15662067</v>
      </c>
      <c r="C3091" t="s">
        <v>589</v>
      </c>
      <c r="D3091">
        <v>743</v>
      </c>
      <c r="E3091" t="s">
        <v>15</v>
      </c>
      <c r="F3091" t="s">
        <v>23</v>
      </c>
      <c r="G3091">
        <v>40</v>
      </c>
      <c r="H3091">
        <v>8</v>
      </c>
      <c r="I3091">
        <v>68155.59</v>
      </c>
      <c r="J3091">
        <v>1</v>
      </c>
      <c r="K3091">
        <v>1</v>
      </c>
      <c r="L3091">
        <v>0</v>
      </c>
      <c r="M3091">
        <v>94876.65</v>
      </c>
      <c r="N3091">
        <v>0</v>
      </c>
      <c r="P3091">
        <f t="shared" si="294"/>
        <v>68155.59</v>
      </c>
      <c r="Q3091">
        <f t="shared" si="295"/>
        <v>6.324555320336759</v>
      </c>
      <c r="W3091">
        <f t="shared" si="296"/>
        <v>1784</v>
      </c>
      <c r="X3091" t="str">
        <f t="shared" si="297"/>
        <v>Sum</v>
      </c>
      <c r="Y3091" t="str">
        <f t="shared" si="298"/>
        <v>ers</v>
      </c>
      <c r="Z3091">
        <f t="shared" si="299"/>
        <v>7</v>
      </c>
    </row>
    <row r="3092" spans="1:26" x14ac:dyDescent="0.25">
      <c r="A3092">
        <v>3091</v>
      </c>
      <c r="B3092">
        <v>15779581</v>
      </c>
      <c r="C3092" t="s">
        <v>1567</v>
      </c>
      <c r="D3092">
        <v>734</v>
      </c>
      <c r="E3092" t="s">
        <v>18</v>
      </c>
      <c r="F3092" t="s">
        <v>16</v>
      </c>
      <c r="G3092">
        <v>43</v>
      </c>
      <c r="H3092">
        <v>3</v>
      </c>
      <c r="I3092">
        <v>55853.33</v>
      </c>
      <c r="J3092">
        <v>2</v>
      </c>
      <c r="K3092">
        <v>0</v>
      </c>
      <c r="L3092">
        <v>1</v>
      </c>
      <c r="M3092">
        <v>94811.85</v>
      </c>
      <c r="N3092">
        <v>1</v>
      </c>
      <c r="P3092">
        <f t="shared" si="294"/>
        <v>55853.33</v>
      </c>
      <c r="Q3092">
        <f t="shared" si="295"/>
        <v>6.5574385243020004</v>
      </c>
      <c r="W3092">
        <f t="shared" si="296"/>
        <v>2006</v>
      </c>
      <c r="X3092" t="str">
        <f t="shared" si="297"/>
        <v>Bot</v>
      </c>
      <c r="Y3092" t="str">
        <f t="shared" si="298"/>
        <v>ill</v>
      </c>
      <c r="Z3092">
        <f t="shared" si="299"/>
        <v>8</v>
      </c>
    </row>
    <row r="3093" spans="1:26" x14ac:dyDescent="0.25">
      <c r="A3093">
        <v>3092</v>
      </c>
      <c r="B3093">
        <v>15662901</v>
      </c>
      <c r="C3093" t="s">
        <v>95</v>
      </c>
      <c r="D3093">
        <v>656</v>
      </c>
      <c r="E3093" t="s">
        <v>15</v>
      </c>
      <c r="F3093" t="s">
        <v>23</v>
      </c>
      <c r="G3093">
        <v>37</v>
      </c>
      <c r="H3093">
        <v>2</v>
      </c>
      <c r="I3093">
        <v>0</v>
      </c>
      <c r="J3093">
        <v>2</v>
      </c>
      <c r="K3093">
        <v>0</v>
      </c>
      <c r="L3093">
        <v>1</v>
      </c>
      <c r="M3093">
        <v>67840.81</v>
      </c>
      <c r="N3093">
        <v>0</v>
      </c>
      <c r="P3093">
        <f t="shared" si="294"/>
        <v>0</v>
      </c>
      <c r="Q3093">
        <f t="shared" si="295"/>
        <v>6.0827625302982193</v>
      </c>
      <c r="W3093">
        <f t="shared" si="296"/>
        <v>4806</v>
      </c>
      <c r="X3093" t="str">
        <f t="shared" si="297"/>
        <v>Hu</v>
      </c>
      <c r="Y3093" t="str">
        <f t="shared" si="298"/>
        <v>Hu</v>
      </c>
      <c r="Z3093">
        <f t="shared" si="299"/>
        <v>2</v>
      </c>
    </row>
    <row r="3094" spans="1:26" x14ac:dyDescent="0.25">
      <c r="A3094">
        <v>3093</v>
      </c>
      <c r="B3094">
        <v>15689751</v>
      </c>
      <c r="C3094" t="s">
        <v>1568</v>
      </c>
      <c r="D3094">
        <v>666</v>
      </c>
      <c r="E3094" t="s">
        <v>15</v>
      </c>
      <c r="F3094" t="s">
        <v>16</v>
      </c>
      <c r="G3094">
        <v>31</v>
      </c>
      <c r="H3094">
        <v>2</v>
      </c>
      <c r="I3094">
        <v>79589.429999999993</v>
      </c>
      <c r="J3094">
        <v>1</v>
      </c>
      <c r="K3094">
        <v>0</v>
      </c>
      <c r="L3094">
        <v>0</v>
      </c>
      <c r="M3094">
        <v>4050.57</v>
      </c>
      <c r="N3094">
        <v>0</v>
      </c>
      <c r="P3094">
        <f t="shared" si="294"/>
        <v>79589.429999999993</v>
      </c>
      <c r="Q3094">
        <f t="shared" si="295"/>
        <v>5.5677643628300215</v>
      </c>
      <c r="W3094">
        <f t="shared" si="296"/>
        <v>4432</v>
      </c>
      <c r="X3094" t="str">
        <f t="shared" si="297"/>
        <v>Jon</v>
      </c>
      <c r="Y3094" t="str">
        <f t="shared" si="298"/>
        <v>nes</v>
      </c>
      <c r="Z3094">
        <f t="shared" si="299"/>
        <v>5</v>
      </c>
    </row>
    <row r="3095" spans="1:26" x14ac:dyDescent="0.25">
      <c r="A3095">
        <v>3094</v>
      </c>
      <c r="B3095">
        <v>15667742</v>
      </c>
      <c r="C3095" t="s">
        <v>1005</v>
      </c>
      <c r="D3095">
        <v>627</v>
      </c>
      <c r="E3095" t="s">
        <v>18</v>
      </c>
      <c r="F3095" t="s">
        <v>23</v>
      </c>
      <c r="G3095">
        <v>41</v>
      </c>
      <c r="H3095">
        <v>5</v>
      </c>
      <c r="I3095">
        <v>100880.76</v>
      </c>
      <c r="J3095">
        <v>1</v>
      </c>
      <c r="K3095">
        <v>0</v>
      </c>
      <c r="L3095">
        <v>1</v>
      </c>
      <c r="M3095">
        <v>134665.25</v>
      </c>
      <c r="N3095">
        <v>0</v>
      </c>
      <c r="P3095">
        <f t="shared" si="294"/>
        <v>100880.76</v>
      </c>
      <c r="Q3095">
        <f t="shared" si="295"/>
        <v>6.4031242374328485</v>
      </c>
      <c r="W3095">
        <f t="shared" si="296"/>
        <v>5971</v>
      </c>
      <c r="X3095" t="str">
        <f t="shared" si="297"/>
        <v>Vin</v>
      </c>
      <c r="Y3095" t="str">
        <f t="shared" si="298"/>
        <v>ent</v>
      </c>
      <c r="Z3095">
        <f t="shared" si="299"/>
        <v>7</v>
      </c>
    </row>
    <row r="3096" spans="1:26" x14ac:dyDescent="0.25">
      <c r="A3096">
        <v>3095</v>
      </c>
      <c r="B3096">
        <v>15738448</v>
      </c>
      <c r="C3096" t="s">
        <v>1569</v>
      </c>
      <c r="D3096">
        <v>480</v>
      </c>
      <c r="E3096" t="s">
        <v>26</v>
      </c>
      <c r="F3096" t="s">
        <v>16</v>
      </c>
      <c r="G3096">
        <v>25</v>
      </c>
      <c r="H3096">
        <v>3</v>
      </c>
      <c r="I3096">
        <v>174330.35</v>
      </c>
      <c r="J3096">
        <v>2</v>
      </c>
      <c r="K3096">
        <v>0</v>
      </c>
      <c r="L3096">
        <v>0</v>
      </c>
      <c r="M3096">
        <v>181647.13</v>
      </c>
      <c r="N3096">
        <v>0</v>
      </c>
      <c r="P3096">
        <f t="shared" si="294"/>
        <v>174330.35</v>
      </c>
      <c r="Q3096">
        <f t="shared" si="295"/>
        <v>5</v>
      </c>
      <c r="W3096">
        <f t="shared" si="296"/>
        <v>9590</v>
      </c>
      <c r="X3096" t="str">
        <f t="shared" si="297"/>
        <v>San</v>
      </c>
      <c r="Y3096" t="str">
        <f t="shared" si="298"/>
        <v>ord</v>
      </c>
      <c r="Z3096">
        <f t="shared" si="299"/>
        <v>7</v>
      </c>
    </row>
    <row r="3097" spans="1:26" x14ac:dyDescent="0.25">
      <c r="A3097">
        <v>3096</v>
      </c>
      <c r="B3097">
        <v>15680243</v>
      </c>
      <c r="C3097" t="s">
        <v>323</v>
      </c>
      <c r="D3097">
        <v>792</v>
      </c>
      <c r="E3097" t="s">
        <v>15</v>
      </c>
      <c r="F3097" t="s">
        <v>23</v>
      </c>
      <c r="G3097">
        <v>19</v>
      </c>
      <c r="H3097">
        <v>7</v>
      </c>
      <c r="I3097">
        <v>143390.51</v>
      </c>
      <c r="J3097">
        <v>1</v>
      </c>
      <c r="K3097">
        <v>1</v>
      </c>
      <c r="L3097">
        <v>0</v>
      </c>
      <c r="M3097">
        <v>33282.839999999997</v>
      </c>
      <c r="N3097">
        <v>0</v>
      </c>
      <c r="P3097">
        <f t="shared" si="294"/>
        <v>143390.51</v>
      </c>
      <c r="Q3097">
        <f t="shared" si="295"/>
        <v>4.358898943540674</v>
      </c>
      <c r="W3097">
        <f t="shared" si="296"/>
        <v>760</v>
      </c>
      <c r="X3097" t="str">
        <f t="shared" si="297"/>
        <v>Bro</v>
      </c>
      <c r="Y3097" t="str">
        <f t="shared" si="298"/>
        <v>own</v>
      </c>
      <c r="Z3097">
        <f t="shared" si="299"/>
        <v>5</v>
      </c>
    </row>
    <row r="3098" spans="1:26" x14ac:dyDescent="0.25">
      <c r="A3098">
        <v>3097</v>
      </c>
      <c r="B3098">
        <v>15745083</v>
      </c>
      <c r="C3098" t="s">
        <v>1355</v>
      </c>
      <c r="D3098">
        <v>613</v>
      </c>
      <c r="E3098" t="s">
        <v>26</v>
      </c>
      <c r="F3098" t="s">
        <v>23</v>
      </c>
      <c r="G3098">
        <v>59</v>
      </c>
      <c r="H3098">
        <v>8</v>
      </c>
      <c r="I3098">
        <v>91415.76</v>
      </c>
      <c r="J3098">
        <v>1</v>
      </c>
      <c r="K3098">
        <v>0</v>
      </c>
      <c r="L3098">
        <v>0</v>
      </c>
      <c r="M3098">
        <v>27965</v>
      </c>
      <c r="N3098">
        <v>1</v>
      </c>
      <c r="P3098">
        <f t="shared" si="294"/>
        <v>91415.76</v>
      </c>
      <c r="Q3098">
        <f t="shared" si="295"/>
        <v>7.6811457478686078</v>
      </c>
      <c r="W3098">
        <f t="shared" si="296"/>
        <v>6469</v>
      </c>
      <c r="X3098" t="str">
        <f t="shared" si="297"/>
        <v>Lei</v>
      </c>
      <c r="Y3098" t="str">
        <f t="shared" si="298"/>
        <v>Lei</v>
      </c>
      <c r="Z3098">
        <f t="shared" si="299"/>
        <v>3</v>
      </c>
    </row>
    <row r="3099" spans="1:26" x14ac:dyDescent="0.25">
      <c r="A3099">
        <v>3098</v>
      </c>
      <c r="B3099">
        <v>15708228</v>
      </c>
      <c r="C3099" t="s">
        <v>272</v>
      </c>
      <c r="D3099">
        <v>476</v>
      </c>
      <c r="E3099" t="s">
        <v>26</v>
      </c>
      <c r="F3099" t="s">
        <v>23</v>
      </c>
      <c r="G3099">
        <v>30</v>
      </c>
      <c r="H3099">
        <v>3</v>
      </c>
      <c r="I3099">
        <v>134366.42000000001</v>
      </c>
      <c r="J3099">
        <v>1</v>
      </c>
      <c r="K3099">
        <v>1</v>
      </c>
      <c r="L3099">
        <v>0</v>
      </c>
      <c r="M3099">
        <v>68343.53</v>
      </c>
      <c r="N3099">
        <v>0</v>
      </c>
      <c r="P3099">
        <f t="shared" si="294"/>
        <v>134366.42000000001</v>
      </c>
      <c r="Q3099">
        <f t="shared" si="295"/>
        <v>5.4772255750516612</v>
      </c>
      <c r="W3099">
        <f t="shared" si="296"/>
        <v>9636</v>
      </c>
      <c r="X3099" t="str">
        <f t="shared" si="297"/>
        <v>Tos</v>
      </c>
      <c r="Y3099" t="str">
        <f t="shared" si="298"/>
        <v>ani</v>
      </c>
      <c r="Z3099">
        <f t="shared" si="299"/>
        <v>7</v>
      </c>
    </row>
    <row r="3100" spans="1:26" x14ac:dyDescent="0.25">
      <c r="A3100">
        <v>3099</v>
      </c>
      <c r="B3100">
        <v>15628523</v>
      </c>
      <c r="C3100" t="s">
        <v>779</v>
      </c>
      <c r="D3100">
        <v>539</v>
      </c>
      <c r="E3100" t="s">
        <v>15</v>
      </c>
      <c r="F3100" t="s">
        <v>16</v>
      </c>
      <c r="G3100">
        <v>24</v>
      </c>
      <c r="H3100">
        <v>3</v>
      </c>
      <c r="I3100">
        <v>0</v>
      </c>
      <c r="J3100">
        <v>2</v>
      </c>
      <c r="K3100">
        <v>1</v>
      </c>
      <c r="L3100">
        <v>1</v>
      </c>
      <c r="M3100">
        <v>198161.07</v>
      </c>
      <c r="N3100">
        <v>0</v>
      </c>
      <c r="P3100">
        <f t="shared" si="294"/>
        <v>0</v>
      </c>
      <c r="Q3100">
        <f t="shared" si="295"/>
        <v>4.8989794855663558</v>
      </c>
      <c r="W3100">
        <f t="shared" si="296"/>
        <v>8637</v>
      </c>
      <c r="X3100" t="str">
        <f t="shared" si="297"/>
        <v>Chi</v>
      </c>
      <c r="Y3100" t="str">
        <f t="shared" si="298"/>
        <v>ien</v>
      </c>
      <c r="Z3100">
        <f t="shared" si="299"/>
        <v>5</v>
      </c>
    </row>
    <row r="3101" spans="1:26" x14ac:dyDescent="0.25">
      <c r="A3101">
        <v>3100</v>
      </c>
      <c r="B3101">
        <v>15708196</v>
      </c>
      <c r="C3101" t="s">
        <v>501</v>
      </c>
      <c r="D3101">
        <v>696</v>
      </c>
      <c r="E3101" t="s">
        <v>18</v>
      </c>
      <c r="F3101" t="s">
        <v>23</v>
      </c>
      <c r="G3101">
        <v>60</v>
      </c>
      <c r="H3101">
        <v>8</v>
      </c>
      <c r="I3101">
        <v>88786.81</v>
      </c>
      <c r="J3101">
        <v>1</v>
      </c>
      <c r="K3101">
        <v>1</v>
      </c>
      <c r="L3101">
        <v>1</v>
      </c>
      <c r="M3101">
        <v>196858.4</v>
      </c>
      <c r="N3101">
        <v>0</v>
      </c>
      <c r="P3101">
        <f t="shared" si="294"/>
        <v>88786.81</v>
      </c>
      <c r="Q3101">
        <f t="shared" si="295"/>
        <v>7.745966692414834</v>
      </c>
      <c r="W3101">
        <f t="shared" si="296"/>
        <v>3266</v>
      </c>
      <c r="X3101" t="str">
        <f t="shared" si="297"/>
        <v>Uch</v>
      </c>
      <c r="Y3101" t="str">
        <f t="shared" si="298"/>
        <v>nna</v>
      </c>
      <c r="Z3101">
        <f t="shared" si="299"/>
        <v>7</v>
      </c>
    </row>
    <row r="3102" spans="1:26" x14ac:dyDescent="0.25">
      <c r="A3102">
        <v>3101</v>
      </c>
      <c r="B3102">
        <v>15735549</v>
      </c>
      <c r="C3102" t="s">
        <v>1512</v>
      </c>
      <c r="D3102">
        <v>810</v>
      </c>
      <c r="E3102" t="s">
        <v>26</v>
      </c>
      <c r="F3102" t="s">
        <v>23</v>
      </c>
      <c r="G3102">
        <v>35</v>
      </c>
      <c r="H3102">
        <v>3</v>
      </c>
      <c r="I3102">
        <v>96814.46</v>
      </c>
      <c r="J3102">
        <v>2</v>
      </c>
      <c r="K3102">
        <v>1</v>
      </c>
      <c r="L3102">
        <v>1</v>
      </c>
      <c r="M3102">
        <v>120511.03</v>
      </c>
      <c r="N3102">
        <v>0</v>
      </c>
      <c r="P3102">
        <f t="shared" si="294"/>
        <v>96814.46</v>
      </c>
      <c r="Q3102">
        <f t="shared" si="295"/>
        <v>5.9160797830996161</v>
      </c>
      <c r="W3102">
        <f t="shared" si="296"/>
        <v>525</v>
      </c>
      <c r="X3102" t="str">
        <f t="shared" si="297"/>
        <v>Lor</v>
      </c>
      <c r="Y3102" t="str">
        <f t="shared" si="298"/>
        <v>ori</v>
      </c>
      <c r="Z3102">
        <f t="shared" si="299"/>
        <v>4</v>
      </c>
    </row>
    <row r="3103" spans="1:26" x14ac:dyDescent="0.25">
      <c r="A3103">
        <v>3102</v>
      </c>
      <c r="B3103">
        <v>15809347</v>
      </c>
      <c r="C3103" t="s">
        <v>116</v>
      </c>
      <c r="D3103">
        <v>763</v>
      </c>
      <c r="E3103" t="s">
        <v>26</v>
      </c>
      <c r="F3103" t="s">
        <v>23</v>
      </c>
      <c r="G3103">
        <v>32</v>
      </c>
      <c r="H3103">
        <v>9</v>
      </c>
      <c r="I3103">
        <v>160680.41</v>
      </c>
      <c r="J3103">
        <v>1</v>
      </c>
      <c r="K3103">
        <v>1</v>
      </c>
      <c r="L3103">
        <v>0</v>
      </c>
      <c r="M3103">
        <v>30886.35</v>
      </c>
      <c r="N3103">
        <v>0</v>
      </c>
      <c r="P3103">
        <f t="shared" si="294"/>
        <v>160680.41</v>
      </c>
      <c r="Q3103">
        <f t="shared" si="295"/>
        <v>5.6568542494923806</v>
      </c>
      <c r="W3103">
        <f t="shared" si="296"/>
        <v>1289</v>
      </c>
      <c r="X3103" t="str">
        <f t="shared" si="297"/>
        <v>Fan</v>
      </c>
      <c r="Y3103" t="str">
        <f t="shared" si="298"/>
        <v>cci</v>
      </c>
      <c r="Z3103">
        <f t="shared" si="299"/>
        <v>7</v>
      </c>
    </row>
    <row r="3104" spans="1:26" x14ac:dyDescent="0.25">
      <c r="A3104">
        <v>3103</v>
      </c>
      <c r="B3104">
        <v>15660866</v>
      </c>
      <c r="C3104" t="s">
        <v>1570</v>
      </c>
      <c r="D3104">
        <v>640</v>
      </c>
      <c r="E3104" t="s">
        <v>15</v>
      </c>
      <c r="F3104" t="s">
        <v>16</v>
      </c>
      <c r="G3104">
        <v>29</v>
      </c>
      <c r="H3104">
        <v>3</v>
      </c>
      <c r="I3104">
        <v>0</v>
      </c>
      <c r="J3104">
        <v>2</v>
      </c>
      <c r="K3104">
        <v>1</v>
      </c>
      <c r="L3104">
        <v>0</v>
      </c>
      <c r="M3104">
        <v>2743.69</v>
      </c>
      <c r="N3104">
        <v>0</v>
      </c>
      <c r="P3104">
        <f t="shared" si="294"/>
        <v>0</v>
      </c>
      <c r="Q3104">
        <f t="shared" si="295"/>
        <v>5.3851648071345037</v>
      </c>
      <c r="W3104">
        <f t="shared" si="296"/>
        <v>5451</v>
      </c>
      <c r="X3104" t="str">
        <f t="shared" si="297"/>
        <v>Chi</v>
      </c>
      <c r="Y3104" t="str">
        <f t="shared" si="298"/>
        <v>bim</v>
      </c>
      <c r="Z3104">
        <f t="shared" si="299"/>
        <v>9</v>
      </c>
    </row>
    <row r="3105" spans="1:26" x14ac:dyDescent="0.25">
      <c r="A3105">
        <v>3104</v>
      </c>
      <c r="B3105">
        <v>15766609</v>
      </c>
      <c r="C3105" t="s">
        <v>1571</v>
      </c>
      <c r="D3105">
        <v>655</v>
      </c>
      <c r="E3105" t="s">
        <v>15</v>
      </c>
      <c r="F3105" t="s">
        <v>16</v>
      </c>
      <c r="G3105">
        <v>47</v>
      </c>
      <c r="H3105">
        <v>10</v>
      </c>
      <c r="I3105">
        <v>0</v>
      </c>
      <c r="J3105">
        <v>2</v>
      </c>
      <c r="K3105">
        <v>1</v>
      </c>
      <c r="L3105">
        <v>0</v>
      </c>
      <c r="M3105">
        <v>167778.62</v>
      </c>
      <c r="N3105">
        <v>0</v>
      </c>
      <c r="P3105">
        <f t="shared" si="294"/>
        <v>0</v>
      </c>
      <c r="Q3105">
        <f t="shared" si="295"/>
        <v>6.8556546004010439</v>
      </c>
      <c r="W3105">
        <f t="shared" si="296"/>
        <v>4845</v>
      </c>
      <c r="X3105" t="str">
        <f t="shared" si="297"/>
        <v>Jow</v>
      </c>
      <c r="Y3105" t="str">
        <f t="shared" si="298"/>
        <v>ers</v>
      </c>
      <c r="Z3105">
        <f t="shared" si="299"/>
        <v>6</v>
      </c>
    </row>
    <row r="3106" spans="1:26" x14ac:dyDescent="0.25">
      <c r="A3106">
        <v>3105</v>
      </c>
      <c r="B3106">
        <v>15654230</v>
      </c>
      <c r="C3106" t="s">
        <v>216</v>
      </c>
      <c r="D3106">
        <v>526</v>
      </c>
      <c r="E3106" t="s">
        <v>26</v>
      </c>
      <c r="F3106" t="s">
        <v>23</v>
      </c>
      <c r="G3106">
        <v>31</v>
      </c>
      <c r="H3106">
        <v>5</v>
      </c>
      <c r="I3106">
        <v>145537.21</v>
      </c>
      <c r="J3106">
        <v>1</v>
      </c>
      <c r="K3106">
        <v>1</v>
      </c>
      <c r="L3106">
        <v>0</v>
      </c>
      <c r="M3106">
        <v>132404.64000000001</v>
      </c>
      <c r="N3106">
        <v>0</v>
      </c>
      <c r="P3106">
        <f t="shared" si="294"/>
        <v>145537.21</v>
      </c>
      <c r="Q3106">
        <f t="shared" si="295"/>
        <v>5.5677643628300215</v>
      </c>
      <c r="W3106">
        <f t="shared" si="296"/>
        <v>8908</v>
      </c>
      <c r="X3106" t="str">
        <f t="shared" si="297"/>
        <v>Mil</v>
      </c>
      <c r="Y3106" t="str">
        <f t="shared" si="298"/>
        <v>ler</v>
      </c>
      <c r="Z3106">
        <f t="shared" si="299"/>
        <v>6</v>
      </c>
    </row>
    <row r="3107" spans="1:26" x14ac:dyDescent="0.25">
      <c r="A3107">
        <v>3106</v>
      </c>
      <c r="B3107">
        <v>15794566</v>
      </c>
      <c r="C3107" t="s">
        <v>1572</v>
      </c>
      <c r="D3107">
        <v>678</v>
      </c>
      <c r="E3107" t="s">
        <v>15</v>
      </c>
      <c r="F3107" t="s">
        <v>16</v>
      </c>
      <c r="G3107">
        <v>28</v>
      </c>
      <c r="H3107">
        <v>4</v>
      </c>
      <c r="I3107">
        <v>0</v>
      </c>
      <c r="J3107">
        <v>2</v>
      </c>
      <c r="K3107">
        <v>1</v>
      </c>
      <c r="L3107">
        <v>1</v>
      </c>
      <c r="M3107">
        <v>144423.17000000001</v>
      </c>
      <c r="N3107">
        <v>1</v>
      </c>
      <c r="P3107">
        <f t="shared" si="294"/>
        <v>0</v>
      </c>
      <c r="Q3107">
        <f t="shared" si="295"/>
        <v>5.2915026221291814</v>
      </c>
      <c r="W3107">
        <f t="shared" si="296"/>
        <v>3961</v>
      </c>
      <c r="X3107" t="str">
        <f t="shared" si="297"/>
        <v>Kir</v>
      </c>
      <c r="Y3107" t="str">
        <f t="shared" si="298"/>
        <v>ova</v>
      </c>
      <c r="Z3107">
        <f t="shared" si="299"/>
        <v>7</v>
      </c>
    </row>
    <row r="3108" spans="1:26" x14ac:dyDescent="0.25">
      <c r="A3108">
        <v>3107</v>
      </c>
      <c r="B3108">
        <v>15800890</v>
      </c>
      <c r="C3108" t="s">
        <v>77</v>
      </c>
      <c r="D3108">
        <v>554</v>
      </c>
      <c r="E3108" t="s">
        <v>15</v>
      </c>
      <c r="F3108" t="s">
        <v>16</v>
      </c>
      <c r="G3108">
        <v>45</v>
      </c>
      <c r="H3108">
        <v>6</v>
      </c>
      <c r="I3108">
        <v>0</v>
      </c>
      <c r="J3108">
        <v>2</v>
      </c>
      <c r="K3108">
        <v>1</v>
      </c>
      <c r="L3108">
        <v>1</v>
      </c>
      <c r="M3108">
        <v>181204.5</v>
      </c>
      <c r="N3108">
        <v>0</v>
      </c>
      <c r="P3108">
        <f t="shared" si="294"/>
        <v>0</v>
      </c>
      <c r="Q3108">
        <f t="shared" si="295"/>
        <v>6.7082039324993694</v>
      </c>
      <c r="W3108">
        <f t="shared" si="296"/>
        <v>8277</v>
      </c>
      <c r="X3108" t="str">
        <f t="shared" si="297"/>
        <v>T'i</v>
      </c>
      <c r="Y3108" t="str">
        <f t="shared" si="298"/>
        <v>ien</v>
      </c>
      <c r="Z3108">
        <f t="shared" si="299"/>
        <v>5</v>
      </c>
    </row>
    <row r="3109" spans="1:26" x14ac:dyDescent="0.25">
      <c r="A3109">
        <v>3108</v>
      </c>
      <c r="B3109">
        <v>15697424</v>
      </c>
      <c r="C3109" t="s">
        <v>209</v>
      </c>
      <c r="D3109">
        <v>597</v>
      </c>
      <c r="E3109" t="s">
        <v>18</v>
      </c>
      <c r="F3109" t="s">
        <v>16</v>
      </c>
      <c r="G3109">
        <v>30</v>
      </c>
      <c r="H3109">
        <v>2</v>
      </c>
      <c r="I3109">
        <v>119370.11</v>
      </c>
      <c r="J3109">
        <v>1</v>
      </c>
      <c r="K3109">
        <v>1</v>
      </c>
      <c r="L3109">
        <v>1</v>
      </c>
      <c r="M3109">
        <v>182726.22</v>
      </c>
      <c r="N3109">
        <v>1</v>
      </c>
      <c r="P3109">
        <f t="shared" si="294"/>
        <v>119370.11</v>
      </c>
      <c r="Q3109">
        <f t="shared" si="295"/>
        <v>5.4772255750516612</v>
      </c>
      <c r="W3109">
        <f t="shared" si="296"/>
        <v>7035</v>
      </c>
      <c r="X3109" t="str">
        <f t="shared" si="297"/>
        <v>Ku</v>
      </c>
      <c r="Y3109" t="str">
        <f t="shared" si="298"/>
        <v>Ku</v>
      </c>
      <c r="Z3109">
        <f t="shared" si="299"/>
        <v>2</v>
      </c>
    </row>
    <row r="3110" spans="1:26" x14ac:dyDescent="0.25">
      <c r="A3110">
        <v>3109</v>
      </c>
      <c r="B3110">
        <v>15724536</v>
      </c>
      <c r="C3110" t="s">
        <v>32</v>
      </c>
      <c r="D3110">
        <v>560</v>
      </c>
      <c r="E3110" t="s">
        <v>18</v>
      </c>
      <c r="F3110" t="s">
        <v>16</v>
      </c>
      <c r="G3110">
        <v>28</v>
      </c>
      <c r="H3110">
        <v>1</v>
      </c>
      <c r="I3110">
        <v>0</v>
      </c>
      <c r="J3110">
        <v>2</v>
      </c>
      <c r="K3110">
        <v>1</v>
      </c>
      <c r="L3110">
        <v>1</v>
      </c>
      <c r="M3110">
        <v>120880.72</v>
      </c>
      <c r="N3110">
        <v>0</v>
      </c>
      <c r="P3110">
        <f t="shared" si="294"/>
        <v>0</v>
      </c>
      <c r="Q3110">
        <f t="shared" si="295"/>
        <v>5.2915026221291814</v>
      </c>
      <c r="W3110">
        <f t="shared" si="296"/>
        <v>8125</v>
      </c>
      <c r="X3110" t="str">
        <f t="shared" si="297"/>
        <v>Chi</v>
      </c>
      <c r="Y3110" t="str">
        <f t="shared" si="298"/>
        <v>hin</v>
      </c>
      <c r="Z3110">
        <f t="shared" si="299"/>
        <v>4</v>
      </c>
    </row>
    <row r="3111" spans="1:26" x14ac:dyDescent="0.25">
      <c r="A3111">
        <v>3110</v>
      </c>
      <c r="B3111">
        <v>15735878</v>
      </c>
      <c r="C3111" t="s">
        <v>1128</v>
      </c>
      <c r="D3111">
        <v>850</v>
      </c>
      <c r="E3111" t="s">
        <v>26</v>
      </c>
      <c r="F3111" t="s">
        <v>16</v>
      </c>
      <c r="G3111">
        <v>47</v>
      </c>
      <c r="H3111">
        <v>10</v>
      </c>
      <c r="I3111">
        <v>134381.51999999999</v>
      </c>
      <c r="J3111">
        <v>1</v>
      </c>
      <c r="K3111">
        <v>0</v>
      </c>
      <c r="L3111">
        <v>0</v>
      </c>
      <c r="M3111">
        <v>26812.89</v>
      </c>
      <c r="N3111">
        <v>1</v>
      </c>
      <c r="P3111">
        <f t="shared" si="294"/>
        <v>134381.51999999999</v>
      </c>
      <c r="Q3111">
        <f t="shared" si="295"/>
        <v>6.8556546004010439</v>
      </c>
      <c r="W3111">
        <f t="shared" si="296"/>
        <v>1</v>
      </c>
      <c r="X3111" t="str">
        <f t="shared" si="297"/>
        <v>Law</v>
      </c>
      <c r="Y3111" t="str">
        <f t="shared" si="298"/>
        <v>Law</v>
      </c>
      <c r="Z3111">
        <f t="shared" si="299"/>
        <v>3</v>
      </c>
    </row>
    <row r="3112" spans="1:26" x14ac:dyDescent="0.25">
      <c r="A3112">
        <v>3111</v>
      </c>
      <c r="B3112">
        <v>15707596</v>
      </c>
      <c r="C3112" t="s">
        <v>383</v>
      </c>
      <c r="D3112">
        <v>546</v>
      </c>
      <c r="E3112" t="s">
        <v>26</v>
      </c>
      <c r="F3112" t="s">
        <v>16</v>
      </c>
      <c r="G3112">
        <v>74</v>
      </c>
      <c r="H3112">
        <v>8</v>
      </c>
      <c r="I3112">
        <v>114888.74</v>
      </c>
      <c r="J3112">
        <v>2</v>
      </c>
      <c r="K3112">
        <v>1</v>
      </c>
      <c r="L3112">
        <v>1</v>
      </c>
      <c r="M3112">
        <v>66732.63</v>
      </c>
      <c r="N3112">
        <v>1</v>
      </c>
      <c r="P3112">
        <f t="shared" si="294"/>
        <v>114888.74</v>
      </c>
      <c r="Q3112">
        <f t="shared" si="295"/>
        <v>8.6023252670426267</v>
      </c>
      <c r="W3112">
        <f t="shared" si="296"/>
        <v>8478</v>
      </c>
      <c r="X3112" t="str">
        <f t="shared" si="297"/>
        <v>Chu</v>
      </c>
      <c r="Y3112" t="str">
        <f t="shared" si="298"/>
        <v>ung</v>
      </c>
      <c r="Z3112">
        <f t="shared" si="299"/>
        <v>5</v>
      </c>
    </row>
    <row r="3113" spans="1:26" x14ac:dyDescent="0.25">
      <c r="A3113">
        <v>3112</v>
      </c>
      <c r="B3113">
        <v>15657163</v>
      </c>
      <c r="C3113" t="s">
        <v>1573</v>
      </c>
      <c r="D3113">
        <v>623</v>
      </c>
      <c r="E3113" t="s">
        <v>26</v>
      </c>
      <c r="F3113" t="s">
        <v>23</v>
      </c>
      <c r="G3113">
        <v>42</v>
      </c>
      <c r="H3113">
        <v>1</v>
      </c>
      <c r="I3113">
        <v>149332.48000000001</v>
      </c>
      <c r="J3113">
        <v>2</v>
      </c>
      <c r="K3113">
        <v>1</v>
      </c>
      <c r="L3113">
        <v>0</v>
      </c>
      <c r="M3113">
        <v>100834.22</v>
      </c>
      <c r="N3113">
        <v>0</v>
      </c>
      <c r="P3113">
        <f t="shared" si="294"/>
        <v>149332.48000000001</v>
      </c>
      <c r="Q3113">
        <f t="shared" si="295"/>
        <v>6.4807406984078604</v>
      </c>
      <c r="W3113">
        <f t="shared" si="296"/>
        <v>6123</v>
      </c>
      <c r="X3113" t="str">
        <f t="shared" si="297"/>
        <v>Coc</v>
      </c>
      <c r="Y3113" t="str">
        <f t="shared" si="298"/>
        <v>rum</v>
      </c>
      <c r="Z3113">
        <f t="shared" si="299"/>
        <v>7</v>
      </c>
    </row>
    <row r="3114" spans="1:26" x14ac:dyDescent="0.25">
      <c r="A3114">
        <v>3113</v>
      </c>
      <c r="B3114">
        <v>15622478</v>
      </c>
      <c r="C3114" t="s">
        <v>1574</v>
      </c>
      <c r="D3114">
        <v>698</v>
      </c>
      <c r="E3114" t="s">
        <v>15</v>
      </c>
      <c r="F3114" t="s">
        <v>16</v>
      </c>
      <c r="G3114">
        <v>40</v>
      </c>
      <c r="H3114">
        <v>7</v>
      </c>
      <c r="I3114">
        <v>105061.74</v>
      </c>
      <c r="J3114">
        <v>3</v>
      </c>
      <c r="K3114">
        <v>1</v>
      </c>
      <c r="L3114">
        <v>0</v>
      </c>
      <c r="M3114">
        <v>107815.31</v>
      </c>
      <c r="N3114">
        <v>1</v>
      </c>
      <c r="P3114">
        <f t="shared" si="294"/>
        <v>105061.74</v>
      </c>
      <c r="Q3114">
        <f t="shared" si="295"/>
        <v>6.324555320336759</v>
      </c>
      <c r="W3114">
        <f t="shared" si="296"/>
        <v>3189</v>
      </c>
      <c r="X3114" t="str">
        <f t="shared" si="297"/>
        <v>Gre</v>
      </c>
      <c r="Y3114" t="str">
        <f t="shared" si="298"/>
        <v>ves</v>
      </c>
      <c r="Z3114">
        <f t="shared" si="299"/>
        <v>7</v>
      </c>
    </row>
    <row r="3115" spans="1:26" x14ac:dyDescent="0.25">
      <c r="A3115">
        <v>3114</v>
      </c>
      <c r="B3115">
        <v>15779529</v>
      </c>
      <c r="C3115" t="s">
        <v>241</v>
      </c>
      <c r="D3115">
        <v>620</v>
      </c>
      <c r="E3115" t="s">
        <v>15</v>
      </c>
      <c r="F3115" t="s">
        <v>23</v>
      </c>
      <c r="G3115">
        <v>32</v>
      </c>
      <c r="H3115">
        <v>7</v>
      </c>
      <c r="I3115">
        <v>0</v>
      </c>
      <c r="J3115">
        <v>2</v>
      </c>
      <c r="K3115">
        <v>1</v>
      </c>
      <c r="L3115">
        <v>1</v>
      </c>
      <c r="M3115">
        <v>34665.79</v>
      </c>
      <c r="N3115">
        <v>0</v>
      </c>
      <c r="P3115">
        <f t="shared" si="294"/>
        <v>0</v>
      </c>
      <c r="Q3115">
        <f t="shared" si="295"/>
        <v>5.6568542494923806</v>
      </c>
      <c r="W3115">
        <f t="shared" si="296"/>
        <v>6224</v>
      </c>
      <c r="X3115" t="str">
        <f t="shared" si="297"/>
        <v>Gra</v>
      </c>
      <c r="Y3115" t="str">
        <f t="shared" si="298"/>
        <v>ant</v>
      </c>
      <c r="Z3115">
        <f t="shared" si="299"/>
        <v>5</v>
      </c>
    </row>
    <row r="3116" spans="1:26" x14ac:dyDescent="0.25">
      <c r="A3116">
        <v>3115</v>
      </c>
      <c r="B3116">
        <v>15636023</v>
      </c>
      <c r="C3116" t="s">
        <v>281</v>
      </c>
      <c r="D3116">
        <v>619</v>
      </c>
      <c r="E3116" t="s">
        <v>15</v>
      </c>
      <c r="F3116" t="s">
        <v>16</v>
      </c>
      <c r="G3116">
        <v>40</v>
      </c>
      <c r="H3116">
        <v>10</v>
      </c>
      <c r="I3116">
        <v>0</v>
      </c>
      <c r="J3116">
        <v>1</v>
      </c>
      <c r="K3116">
        <v>1</v>
      </c>
      <c r="L3116">
        <v>1</v>
      </c>
      <c r="M3116">
        <v>147093.84</v>
      </c>
      <c r="N3116">
        <v>1</v>
      </c>
      <c r="P3116">
        <f t="shared" si="294"/>
        <v>0</v>
      </c>
      <c r="Q3116">
        <f t="shared" si="295"/>
        <v>6.324555320336759</v>
      </c>
      <c r="W3116">
        <f t="shared" si="296"/>
        <v>6257</v>
      </c>
      <c r="X3116" t="str">
        <f t="shared" si="297"/>
        <v>O'D</v>
      </c>
      <c r="Y3116" t="str">
        <f t="shared" si="298"/>
        <v>ell</v>
      </c>
      <c r="Z3116">
        <f t="shared" si="299"/>
        <v>9</v>
      </c>
    </row>
    <row r="3117" spans="1:26" x14ac:dyDescent="0.25">
      <c r="A3117">
        <v>3116</v>
      </c>
      <c r="B3117">
        <v>15582066</v>
      </c>
      <c r="C3117" t="s">
        <v>44</v>
      </c>
      <c r="D3117">
        <v>561</v>
      </c>
      <c r="E3117" t="s">
        <v>15</v>
      </c>
      <c r="F3117" t="s">
        <v>23</v>
      </c>
      <c r="G3117">
        <v>21</v>
      </c>
      <c r="H3117">
        <v>4</v>
      </c>
      <c r="I3117">
        <v>0</v>
      </c>
      <c r="J3117">
        <v>1</v>
      </c>
      <c r="K3117">
        <v>1</v>
      </c>
      <c r="L3117">
        <v>1</v>
      </c>
      <c r="M3117">
        <v>36942.35</v>
      </c>
      <c r="N3117">
        <v>0</v>
      </c>
      <c r="P3117">
        <f t="shared" si="294"/>
        <v>0</v>
      </c>
      <c r="Q3117">
        <f t="shared" si="295"/>
        <v>4.5825756949558398</v>
      </c>
      <c r="W3117">
        <f t="shared" si="296"/>
        <v>8100</v>
      </c>
      <c r="X3117" t="str">
        <f t="shared" si="297"/>
        <v>Mac</v>
      </c>
      <c r="Y3117" t="str">
        <f t="shared" si="298"/>
        <v>ean</v>
      </c>
      <c r="Z3117">
        <f t="shared" si="299"/>
        <v>7</v>
      </c>
    </row>
    <row r="3118" spans="1:26" x14ac:dyDescent="0.25">
      <c r="A3118">
        <v>3117</v>
      </c>
      <c r="B3118">
        <v>15666675</v>
      </c>
      <c r="C3118" t="s">
        <v>314</v>
      </c>
      <c r="D3118">
        <v>753</v>
      </c>
      <c r="E3118" t="s">
        <v>15</v>
      </c>
      <c r="F3118" t="s">
        <v>16</v>
      </c>
      <c r="G3118">
        <v>39</v>
      </c>
      <c r="H3118">
        <v>7</v>
      </c>
      <c r="I3118">
        <v>155062.79999999999</v>
      </c>
      <c r="J3118">
        <v>1</v>
      </c>
      <c r="K3118">
        <v>1</v>
      </c>
      <c r="L3118">
        <v>1</v>
      </c>
      <c r="M3118">
        <v>16460.77</v>
      </c>
      <c r="N3118">
        <v>0</v>
      </c>
      <c r="P3118">
        <f t="shared" si="294"/>
        <v>155062.79999999999</v>
      </c>
      <c r="Q3118">
        <f t="shared" si="295"/>
        <v>6.2449979983983983</v>
      </c>
      <c r="W3118">
        <f t="shared" si="296"/>
        <v>1522</v>
      </c>
      <c r="X3118" t="str">
        <f t="shared" si="297"/>
        <v>Hsi</v>
      </c>
      <c r="Y3118" t="str">
        <f t="shared" si="298"/>
        <v>ieh</v>
      </c>
      <c r="Z3118">
        <f t="shared" si="299"/>
        <v>5</v>
      </c>
    </row>
    <row r="3119" spans="1:26" x14ac:dyDescent="0.25">
      <c r="A3119">
        <v>3118</v>
      </c>
      <c r="B3119">
        <v>15732987</v>
      </c>
      <c r="C3119" t="s">
        <v>391</v>
      </c>
      <c r="D3119">
        <v>721</v>
      </c>
      <c r="E3119" t="s">
        <v>18</v>
      </c>
      <c r="F3119" t="s">
        <v>23</v>
      </c>
      <c r="G3119">
        <v>43</v>
      </c>
      <c r="H3119">
        <v>3</v>
      </c>
      <c r="I3119">
        <v>88798.34</v>
      </c>
      <c r="J3119">
        <v>1</v>
      </c>
      <c r="K3119">
        <v>0</v>
      </c>
      <c r="L3119">
        <v>0</v>
      </c>
      <c r="M3119">
        <v>45610.63</v>
      </c>
      <c r="N3119">
        <v>0</v>
      </c>
      <c r="P3119">
        <f t="shared" si="294"/>
        <v>88798.34</v>
      </c>
      <c r="Q3119">
        <f t="shared" si="295"/>
        <v>6.5574385243020004</v>
      </c>
      <c r="W3119">
        <f t="shared" si="296"/>
        <v>2377</v>
      </c>
      <c r="X3119" t="str">
        <f t="shared" si="297"/>
        <v>Hs?</v>
      </c>
      <c r="Y3119" t="str">
        <f t="shared" si="298"/>
        <v>Hs?</v>
      </c>
      <c r="Z3119">
        <f t="shared" si="299"/>
        <v>3</v>
      </c>
    </row>
    <row r="3120" spans="1:26" x14ac:dyDescent="0.25">
      <c r="A3120">
        <v>3119</v>
      </c>
      <c r="B3120">
        <v>15789432</v>
      </c>
      <c r="C3120" t="s">
        <v>311</v>
      </c>
      <c r="D3120">
        <v>451</v>
      </c>
      <c r="E3120" t="s">
        <v>15</v>
      </c>
      <c r="F3120" t="s">
        <v>23</v>
      </c>
      <c r="G3120">
        <v>33</v>
      </c>
      <c r="H3120">
        <v>6</v>
      </c>
      <c r="I3120">
        <v>0</v>
      </c>
      <c r="J3120">
        <v>2</v>
      </c>
      <c r="K3120">
        <v>1</v>
      </c>
      <c r="L3120">
        <v>0</v>
      </c>
      <c r="M3120">
        <v>184954.11</v>
      </c>
      <c r="N3120">
        <v>0</v>
      </c>
      <c r="P3120">
        <f t="shared" si="294"/>
        <v>0</v>
      </c>
      <c r="Q3120">
        <f t="shared" si="295"/>
        <v>5.7445626465380286</v>
      </c>
      <c r="W3120">
        <f t="shared" si="296"/>
        <v>9807</v>
      </c>
      <c r="X3120" t="str">
        <f t="shared" si="297"/>
        <v>Maz</v>
      </c>
      <c r="Y3120" t="str">
        <f t="shared" si="298"/>
        <v>nti</v>
      </c>
      <c r="Z3120">
        <f t="shared" si="299"/>
        <v>8</v>
      </c>
    </row>
    <row r="3121" spans="1:26" x14ac:dyDescent="0.25">
      <c r="A3121">
        <v>3120</v>
      </c>
      <c r="B3121">
        <v>15663161</v>
      </c>
      <c r="C3121" t="s">
        <v>292</v>
      </c>
      <c r="D3121">
        <v>680</v>
      </c>
      <c r="E3121" t="s">
        <v>26</v>
      </c>
      <c r="F3121" t="s">
        <v>16</v>
      </c>
      <c r="G3121">
        <v>51</v>
      </c>
      <c r="H3121">
        <v>5</v>
      </c>
      <c r="I3121">
        <v>143139.87</v>
      </c>
      <c r="J3121">
        <v>1</v>
      </c>
      <c r="K3121">
        <v>0</v>
      </c>
      <c r="L3121">
        <v>0</v>
      </c>
      <c r="M3121">
        <v>47795.43</v>
      </c>
      <c r="N3121">
        <v>1</v>
      </c>
      <c r="P3121">
        <f t="shared" si="294"/>
        <v>143139.87</v>
      </c>
      <c r="Q3121">
        <f t="shared" si="295"/>
        <v>7.1414284285428504</v>
      </c>
      <c r="W3121">
        <f t="shared" si="296"/>
        <v>3876</v>
      </c>
      <c r="X3121" t="str">
        <f t="shared" si="297"/>
        <v>Chi</v>
      </c>
      <c r="Y3121" t="str">
        <f t="shared" si="298"/>
        <v>hiu</v>
      </c>
      <c r="Z3121">
        <f t="shared" si="299"/>
        <v>4</v>
      </c>
    </row>
    <row r="3122" spans="1:26" x14ac:dyDescent="0.25">
      <c r="A3122">
        <v>3121</v>
      </c>
      <c r="B3122">
        <v>15694879</v>
      </c>
      <c r="C3122" t="s">
        <v>1575</v>
      </c>
      <c r="D3122">
        <v>590</v>
      </c>
      <c r="E3122" t="s">
        <v>18</v>
      </c>
      <c r="F3122" t="s">
        <v>16</v>
      </c>
      <c r="G3122">
        <v>23</v>
      </c>
      <c r="H3122">
        <v>7</v>
      </c>
      <c r="I3122">
        <v>0</v>
      </c>
      <c r="J3122">
        <v>2</v>
      </c>
      <c r="K3122">
        <v>1</v>
      </c>
      <c r="L3122">
        <v>0</v>
      </c>
      <c r="M3122">
        <v>196789.9</v>
      </c>
      <c r="N3122">
        <v>0</v>
      </c>
      <c r="P3122">
        <f t="shared" si="294"/>
        <v>0</v>
      </c>
      <c r="Q3122">
        <f t="shared" si="295"/>
        <v>4.7958315233127191</v>
      </c>
      <c r="W3122">
        <f t="shared" si="296"/>
        <v>7274</v>
      </c>
      <c r="X3122" t="str">
        <f t="shared" si="297"/>
        <v>Ree</v>
      </c>
      <c r="Y3122" t="str">
        <f t="shared" si="298"/>
        <v>ves</v>
      </c>
      <c r="Z3122">
        <f t="shared" si="299"/>
        <v>6</v>
      </c>
    </row>
    <row r="3123" spans="1:26" x14ac:dyDescent="0.25">
      <c r="A3123">
        <v>3122</v>
      </c>
      <c r="B3123">
        <v>15593715</v>
      </c>
      <c r="C3123" t="s">
        <v>1213</v>
      </c>
      <c r="D3123">
        <v>634</v>
      </c>
      <c r="E3123" t="s">
        <v>26</v>
      </c>
      <c r="F3123" t="s">
        <v>23</v>
      </c>
      <c r="G3123">
        <v>27</v>
      </c>
      <c r="H3123">
        <v>3</v>
      </c>
      <c r="I3123">
        <v>107027.52</v>
      </c>
      <c r="J3123">
        <v>1</v>
      </c>
      <c r="K3123">
        <v>1</v>
      </c>
      <c r="L3123">
        <v>0</v>
      </c>
      <c r="M3123">
        <v>173425.68</v>
      </c>
      <c r="N3123">
        <v>0</v>
      </c>
      <c r="P3123">
        <f t="shared" si="294"/>
        <v>107027.52</v>
      </c>
      <c r="Q3123">
        <f t="shared" si="295"/>
        <v>5.196152422706632</v>
      </c>
      <c r="W3123">
        <f t="shared" si="296"/>
        <v>5693</v>
      </c>
      <c r="X3123" t="str">
        <f t="shared" si="297"/>
        <v>Cas</v>
      </c>
      <c r="Y3123" t="str">
        <f t="shared" si="298"/>
        <v>one</v>
      </c>
      <c r="Z3123">
        <f t="shared" si="299"/>
        <v>11</v>
      </c>
    </row>
    <row r="3124" spans="1:26" x14ac:dyDescent="0.25">
      <c r="A3124">
        <v>3123</v>
      </c>
      <c r="B3124">
        <v>15575002</v>
      </c>
      <c r="C3124" t="s">
        <v>1085</v>
      </c>
      <c r="D3124">
        <v>676</v>
      </c>
      <c r="E3124" t="s">
        <v>15</v>
      </c>
      <c r="F3124" t="s">
        <v>23</v>
      </c>
      <c r="G3124">
        <v>29</v>
      </c>
      <c r="H3124">
        <v>4</v>
      </c>
      <c r="I3124">
        <v>140720.93</v>
      </c>
      <c r="J3124">
        <v>1</v>
      </c>
      <c r="K3124">
        <v>1</v>
      </c>
      <c r="L3124">
        <v>0</v>
      </c>
      <c r="M3124">
        <v>36221.18</v>
      </c>
      <c r="N3124">
        <v>0</v>
      </c>
      <c r="P3124">
        <f t="shared" si="294"/>
        <v>140720.93</v>
      </c>
      <c r="Q3124">
        <f t="shared" si="295"/>
        <v>5.3851648071345037</v>
      </c>
      <c r="W3124">
        <f t="shared" si="296"/>
        <v>4059</v>
      </c>
      <c r="X3124" t="str">
        <f t="shared" si="297"/>
        <v>Fer</v>
      </c>
      <c r="Y3124" t="str">
        <f t="shared" si="298"/>
        <v>son</v>
      </c>
      <c r="Z3124">
        <f t="shared" si="299"/>
        <v>8</v>
      </c>
    </row>
    <row r="3125" spans="1:26" x14ac:dyDescent="0.25">
      <c r="A3125">
        <v>3124</v>
      </c>
      <c r="B3125">
        <v>15622171</v>
      </c>
      <c r="C3125" t="s">
        <v>1576</v>
      </c>
      <c r="D3125">
        <v>642</v>
      </c>
      <c r="E3125" t="s">
        <v>15</v>
      </c>
      <c r="F3125" t="s">
        <v>23</v>
      </c>
      <c r="G3125">
        <v>30</v>
      </c>
      <c r="H3125">
        <v>8</v>
      </c>
      <c r="I3125">
        <v>80964.570000000007</v>
      </c>
      <c r="J3125">
        <v>2</v>
      </c>
      <c r="K3125">
        <v>1</v>
      </c>
      <c r="L3125">
        <v>0</v>
      </c>
      <c r="M3125">
        <v>174738.2</v>
      </c>
      <c r="N3125">
        <v>0</v>
      </c>
      <c r="P3125">
        <f t="shared" si="294"/>
        <v>80964.570000000007</v>
      </c>
      <c r="Q3125">
        <f t="shared" si="295"/>
        <v>5.4772255750516612</v>
      </c>
      <c r="W3125">
        <f t="shared" si="296"/>
        <v>5376</v>
      </c>
      <c r="X3125" t="str">
        <f t="shared" si="297"/>
        <v>Nna</v>
      </c>
      <c r="Y3125" t="str">
        <f t="shared" si="298"/>
        <v>mdi</v>
      </c>
      <c r="Z3125">
        <f t="shared" si="299"/>
        <v>6</v>
      </c>
    </row>
    <row r="3126" spans="1:26" x14ac:dyDescent="0.25">
      <c r="A3126">
        <v>3125</v>
      </c>
      <c r="B3126">
        <v>15795224</v>
      </c>
      <c r="C3126" t="s">
        <v>134</v>
      </c>
      <c r="D3126">
        <v>760</v>
      </c>
      <c r="E3126" t="s">
        <v>15</v>
      </c>
      <c r="F3126" t="s">
        <v>23</v>
      </c>
      <c r="G3126">
        <v>39</v>
      </c>
      <c r="H3126">
        <v>6</v>
      </c>
      <c r="I3126">
        <v>178585.46</v>
      </c>
      <c r="J3126">
        <v>1</v>
      </c>
      <c r="K3126">
        <v>1</v>
      </c>
      <c r="L3126">
        <v>0</v>
      </c>
      <c r="M3126">
        <v>67131.3</v>
      </c>
      <c r="N3126">
        <v>1</v>
      </c>
      <c r="P3126">
        <f t="shared" si="294"/>
        <v>178585.46</v>
      </c>
      <c r="Q3126">
        <f t="shared" si="295"/>
        <v>6.2449979983983983</v>
      </c>
      <c r="W3126">
        <f t="shared" si="296"/>
        <v>1346</v>
      </c>
      <c r="X3126" t="str">
        <f t="shared" si="297"/>
        <v>Wu</v>
      </c>
      <c r="Y3126" t="str">
        <f t="shared" si="298"/>
        <v>Wu</v>
      </c>
      <c r="Z3126">
        <f t="shared" si="299"/>
        <v>2</v>
      </c>
    </row>
    <row r="3127" spans="1:26" x14ac:dyDescent="0.25">
      <c r="A3127">
        <v>3126</v>
      </c>
      <c r="B3127">
        <v>15685346</v>
      </c>
      <c r="C3127" t="s">
        <v>22</v>
      </c>
      <c r="D3127">
        <v>736</v>
      </c>
      <c r="E3127" t="s">
        <v>18</v>
      </c>
      <c r="F3127" t="s">
        <v>16</v>
      </c>
      <c r="G3127">
        <v>26</v>
      </c>
      <c r="H3127">
        <v>4</v>
      </c>
      <c r="I3127">
        <v>135889.13</v>
      </c>
      <c r="J3127">
        <v>1</v>
      </c>
      <c r="K3127">
        <v>1</v>
      </c>
      <c r="L3127">
        <v>1</v>
      </c>
      <c r="M3127">
        <v>165692.03</v>
      </c>
      <c r="N3127">
        <v>0</v>
      </c>
      <c r="P3127">
        <f t="shared" si="294"/>
        <v>135889.13</v>
      </c>
      <c r="Q3127">
        <f t="shared" si="295"/>
        <v>5.0990195135927845</v>
      </c>
      <c r="W3127">
        <f t="shared" si="296"/>
        <v>1960</v>
      </c>
      <c r="X3127" t="str">
        <f t="shared" si="297"/>
        <v>Chu</v>
      </c>
      <c r="Y3127" t="str">
        <f t="shared" si="298"/>
        <v>Chu</v>
      </c>
      <c r="Z3127">
        <f t="shared" si="299"/>
        <v>3</v>
      </c>
    </row>
    <row r="3128" spans="1:26" x14ac:dyDescent="0.25">
      <c r="A3128">
        <v>3127</v>
      </c>
      <c r="B3128">
        <v>15691808</v>
      </c>
      <c r="C3128" t="s">
        <v>443</v>
      </c>
      <c r="D3128">
        <v>656</v>
      </c>
      <c r="E3128" t="s">
        <v>15</v>
      </c>
      <c r="F3128" t="s">
        <v>23</v>
      </c>
      <c r="G3128">
        <v>43</v>
      </c>
      <c r="H3128">
        <v>7</v>
      </c>
      <c r="I3128">
        <v>134919.85</v>
      </c>
      <c r="J3128">
        <v>1</v>
      </c>
      <c r="K3128">
        <v>1</v>
      </c>
      <c r="L3128">
        <v>0</v>
      </c>
      <c r="M3128">
        <v>194691.95</v>
      </c>
      <c r="N3128">
        <v>0</v>
      </c>
      <c r="P3128">
        <f t="shared" si="294"/>
        <v>134919.85</v>
      </c>
      <c r="Q3128">
        <f t="shared" si="295"/>
        <v>6.5574385243020004</v>
      </c>
      <c r="W3128">
        <f t="shared" si="296"/>
        <v>4806</v>
      </c>
      <c r="X3128" t="str">
        <f t="shared" si="297"/>
        <v>Kin</v>
      </c>
      <c r="Y3128" t="str">
        <f t="shared" si="298"/>
        <v>ing</v>
      </c>
      <c r="Z3128">
        <f t="shared" si="299"/>
        <v>4</v>
      </c>
    </row>
    <row r="3129" spans="1:26" x14ac:dyDescent="0.25">
      <c r="A3129">
        <v>3128</v>
      </c>
      <c r="B3129">
        <v>15721007</v>
      </c>
      <c r="C3129" t="s">
        <v>1577</v>
      </c>
      <c r="D3129">
        <v>776</v>
      </c>
      <c r="E3129" t="s">
        <v>26</v>
      </c>
      <c r="F3129" t="s">
        <v>23</v>
      </c>
      <c r="G3129">
        <v>33</v>
      </c>
      <c r="H3129">
        <v>8</v>
      </c>
      <c r="I3129">
        <v>115130.34</v>
      </c>
      <c r="J3129">
        <v>1</v>
      </c>
      <c r="K3129">
        <v>0</v>
      </c>
      <c r="L3129">
        <v>0</v>
      </c>
      <c r="M3129">
        <v>129525.5</v>
      </c>
      <c r="N3129">
        <v>1</v>
      </c>
      <c r="P3129">
        <f t="shared" si="294"/>
        <v>115130.34</v>
      </c>
      <c r="Q3129">
        <f t="shared" si="295"/>
        <v>5.7445626465380286</v>
      </c>
      <c r="W3129">
        <f t="shared" si="296"/>
        <v>1024</v>
      </c>
      <c r="X3129" t="str">
        <f t="shared" si="297"/>
        <v>Cha</v>
      </c>
      <c r="Y3129" t="str">
        <f t="shared" si="298"/>
        <v>ton</v>
      </c>
      <c r="Z3129">
        <f t="shared" si="299"/>
        <v>8</v>
      </c>
    </row>
    <row r="3130" spans="1:26" x14ac:dyDescent="0.25">
      <c r="A3130">
        <v>3129</v>
      </c>
      <c r="B3130">
        <v>15794253</v>
      </c>
      <c r="C3130" t="s">
        <v>1578</v>
      </c>
      <c r="D3130">
        <v>832</v>
      </c>
      <c r="E3130" t="s">
        <v>18</v>
      </c>
      <c r="F3130" t="s">
        <v>16</v>
      </c>
      <c r="G3130">
        <v>34</v>
      </c>
      <c r="H3130">
        <v>6</v>
      </c>
      <c r="I3130">
        <v>138190.13</v>
      </c>
      <c r="J3130">
        <v>2</v>
      </c>
      <c r="K3130">
        <v>0</v>
      </c>
      <c r="L3130">
        <v>1</v>
      </c>
      <c r="M3130">
        <v>146511.20000000001</v>
      </c>
      <c r="N3130">
        <v>0</v>
      </c>
      <c r="P3130">
        <f t="shared" si="294"/>
        <v>138190.13</v>
      </c>
      <c r="Q3130">
        <f t="shared" si="295"/>
        <v>5.8309518948453007</v>
      </c>
      <c r="W3130">
        <f t="shared" si="296"/>
        <v>353</v>
      </c>
      <c r="X3130" t="str">
        <f t="shared" si="297"/>
        <v>Mar</v>
      </c>
      <c r="Y3130" t="str">
        <f t="shared" si="298"/>
        <v>rsh</v>
      </c>
      <c r="Z3130">
        <f t="shared" si="299"/>
        <v>5</v>
      </c>
    </row>
    <row r="3131" spans="1:26" x14ac:dyDescent="0.25">
      <c r="A3131">
        <v>3130</v>
      </c>
      <c r="B3131">
        <v>15694453</v>
      </c>
      <c r="C3131" t="s">
        <v>579</v>
      </c>
      <c r="D3131">
        <v>631</v>
      </c>
      <c r="E3131" t="s">
        <v>26</v>
      </c>
      <c r="F3131" t="s">
        <v>23</v>
      </c>
      <c r="G3131">
        <v>37</v>
      </c>
      <c r="H3131">
        <v>9</v>
      </c>
      <c r="I3131">
        <v>131519.49</v>
      </c>
      <c r="J3131">
        <v>2</v>
      </c>
      <c r="K3131">
        <v>1</v>
      </c>
      <c r="L3131">
        <v>1</v>
      </c>
      <c r="M3131">
        <v>51752.18</v>
      </c>
      <c r="N3131">
        <v>0</v>
      </c>
      <c r="P3131">
        <f t="shared" si="294"/>
        <v>131519.49</v>
      </c>
      <c r="Q3131">
        <f t="shared" si="295"/>
        <v>6.0827625302982193</v>
      </c>
      <c r="W3131">
        <f t="shared" si="296"/>
        <v>5820</v>
      </c>
      <c r="X3131" t="str">
        <f t="shared" si="297"/>
        <v>Wal</v>
      </c>
      <c r="Y3131" t="str">
        <f t="shared" si="298"/>
        <v>ker</v>
      </c>
      <c r="Z3131">
        <f t="shared" si="299"/>
        <v>6</v>
      </c>
    </row>
    <row r="3132" spans="1:26" x14ac:dyDescent="0.25">
      <c r="A3132">
        <v>3131</v>
      </c>
      <c r="B3132">
        <v>15813113</v>
      </c>
      <c r="C3132" t="s">
        <v>191</v>
      </c>
      <c r="D3132">
        <v>795</v>
      </c>
      <c r="E3132" t="s">
        <v>18</v>
      </c>
      <c r="F3132" t="s">
        <v>16</v>
      </c>
      <c r="G3132">
        <v>56</v>
      </c>
      <c r="H3132">
        <v>5</v>
      </c>
      <c r="I3132">
        <v>0</v>
      </c>
      <c r="J3132">
        <v>1</v>
      </c>
      <c r="K3132">
        <v>1</v>
      </c>
      <c r="L3132">
        <v>0</v>
      </c>
      <c r="M3132">
        <v>35418.69</v>
      </c>
      <c r="N3132">
        <v>1</v>
      </c>
      <c r="P3132">
        <f t="shared" si="294"/>
        <v>0</v>
      </c>
      <c r="Q3132">
        <f t="shared" si="295"/>
        <v>7.4833147735478827</v>
      </c>
      <c r="W3132">
        <f t="shared" si="296"/>
        <v>710</v>
      </c>
      <c r="X3132" t="str">
        <f t="shared" si="297"/>
        <v>Cha</v>
      </c>
      <c r="Y3132" t="str">
        <f t="shared" si="298"/>
        <v>ang</v>
      </c>
      <c r="Z3132">
        <f t="shared" si="299"/>
        <v>5</v>
      </c>
    </row>
    <row r="3133" spans="1:26" x14ac:dyDescent="0.25">
      <c r="A3133">
        <v>3132</v>
      </c>
      <c r="B3133">
        <v>15614187</v>
      </c>
      <c r="C3133" t="s">
        <v>1579</v>
      </c>
      <c r="D3133">
        <v>648</v>
      </c>
      <c r="E3133" t="s">
        <v>26</v>
      </c>
      <c r="F3133" t="s">
        <v>16</v>
      </c>
      <c r="G3133">
        <v>39</v>
      </c>
      <c r="H3133">
        <v>3</v>
      </c>
      <c r="I3133">
        <v>126935.98</v>
      </c>
      <c r="J3133">
        <v>2</v>
      </c>
      <c r="K3133">
        <v>0</v>
      </c>
      <c r="L3133">
        <v>1</v>
      </c>
      <c r="M3133">
        <v>57995.74</v>
      </c>
      <c r="N3133">
        <v>0</v>
      </c>
      <c r="P3133">
        <f t="shared" si="294"/>
        <v>126935.98</v>
      </c>
      <c r="Q3133">
        <f t="shared" si="295"/>
        <v>6.2449979983983983</v>
      </c>
      <c r="W3133">
        <f t="shared" si="296"/>
        <v>5137</v>
      </c>
      <c r="X3133" t="str">
        <f t="shared" si="297"/>
        <v>Pot</v>
      </c>
      <c r="Y3133" t="str">
        <f t="shared" si="298"/>
        <v>ger</v>
      </c>
      <c r="Z3133">
        <f t="shared" si="299"/>
        <v>9</v>
      </c>
    </row>
    <row r="3134" spans="1:26" x14ac:dyDescent="0.25">
      <c r="A3134">
        <v>3133</v>
      </c>
      <c r="B3134">
        <v>15619407</v>
      </c>
      <c r="C3134" t="s">
        <v>1580</v>
      </c>
      <c r="D3134">
        <v>615</v>
      </c>
      <c r="E3134" t="s">
        <v>15</v>
      </c>
      <c r="F3134" t="s">
        <v>23</v>
      </c>
      <c r="G3134">
        <v>39</v>
      </c>
      <c r="H3134">
        <v>4</v>
      </c>
      <c r="I3134">
        <v>133707.09</v>
      </c>
      <c r="J3134">
        <v>1</v>
      </c>
      <c r="K3134">
        <v>1</v>
      </c>
      <c r="L3134">
        <v>1</v>
      </c>
      <c r="M3134">
        <v>108152.75</v>
      </c>
      <c r="N3134">
        <v>0</v>
      </c>
      <c r="P3134">
        <f t="shared" si="294"/>
        <v>133707.09</v>
      </c>
      <c r="Q3134">
        <f t="shared" si="295"/>
        <v>6.2449979983983983</v>
      </c>
      <c r="W3134">
        <f t="shared" si="296"/>
        <v>6397</v>
      </c>
      <c r="X3134" t="str">
        <f t="shared" si="297"/>
        <v>Buc</v>
      </c>
      <c r="Y3134" t="str">
        <f t="shared" si="298"/>
        <v>ley</v>
      </c>
      <c r="Z3134">
        <f t="shared" si="299"/>
        <v>7</v>
      </c>
    </row>
    <row r="3135" spans="1:26" x14ac:dyDescent="0.25">
      <c r="A3135">
        <v>3134</v>
      </c>
      <c r="B3135">
        <v>15646227</v>
      </c>
      <c r="C3135" t="s">
        <v>1581</v>
      </c>
      <c r="D3135">
        <v>682</v>
      </c>
      <c r="E3135" t="s">
        <v>15</v>
      </c>
      <c r="F3135" t="s">
        <v>16</v>
      </c>
      <c r="G3135">
        <v>27</v>
      </c>
      <c r="H3135">
        <v>1</v>
      </c>
      <c r="I3135">
        <v>97893.2</v>
      </c>
      <c r="J3135">
        <v>1</v>
      </c>
      <c r="K3135">
        <v>1</v>
      </c>
      <c r="L3135">
        <v>0</v>
      </c>
      <c r="M3135">
        <v>166144.98000000001</v>
      </c>
      <c r="N3135">
        <v>0</v>
      </c>
      <c r="P3135">
        <f t="shared" si="294"/>
        <v>97893.2</v>
      </c>
      <c r="Q3135">
        <f t="shared" si="295"/>
        <v>5.196152422706632</v>
      </c>
      <c r="W3135">
        <f t="shared" si="296"/>
        <v>3790</v>
      </c>
      <c r="X3135" t="str">
        <f t="shared" si="297"/>
        <v>Fol</v>
      </c>
      <c r="Y3135" t="str">
        <f t="shared" si="298"/>
        <v>ero</v>
      </c>
      <c r="Z3135">
        <f t="shared" si="299"/>
        <v>8</v>
      </c>
    </row>
    <row r="3136" spans="1:26" x14ac:dyDescent="0.25">
      <c r="A3136">
        <v>3135</v>
      </c>
      <c r="B3136">
        <v>15660541</v>
      </c>
      <c r="C3136" t="s">
        <v>159</v>
      </c>
      <c r="D3136">
        <v>694</v>
      </c>
      <c r="E3136" t="s">
        <v>15</v>
      </c>
      <c r="F3136" t="s">
        <v>23</v>
      </c>
      <c r="G3136">
        <v>34</v>
      </c>
      <c r="H3136">
        <v>5</v>
      </c>
      <c r="I3136">
        <v>127900.03</v>
      </c>
      <c r="J3136">
        <v>1</v>
      </c>
      <c r="K3136">
        <v>1</v>
      </c>
      <c r="L3136">
        <v>0</v>
      </c>
      <c r="M3136">
        <v>101737.8</v>
      </c>
      <c r="N3136">
        <v>0</v>
      </c>
      <c r="P3136">
        <f t="shared" si="294"/>
        <v>127900.03</v>
      </c>
      <c r="Q3136">
        <f t="shared" si="295"/>
        <v>5.8309518948453007</v>
      </c>
      <c r="W3136">
        <f t="shared" si="296"/>
        <v>3341</v>
      </c>
      <c r="X3136" t="str">
        <f t="shared" si="297"/>
        <v>Oli</v>
      </c>
      <c r="Y3136" t="str">
        <f t="shared" si="298"/>
        <v>ugo</v>
      </c>
      <c r="Z3136">
        <f t="shared" si="299"/>
        <v>9</v>
      </c>
    </row>
    <row r="3137" spans="1:26" x14ac:dyDescent="0.25">
      <c r="A3137">
        <v>3136</v>
      </c>
      <c r="B3137">
        <v>15753874</v>
      </c>
      <c r="C3137" t="s">
        <v>585</v>
      </c>
      <c r="D3137">
        <v>694</v>
      </c>
      <c r="E3137" t="s">
        <v>15</v>
      </c>
      <c r="F3137" t="s">
        <v>23</v>
      </c>
      <c r="G3137">
        <v>37</v>
      </c>
      <c r="H3137">
        <v>10</v>
      </c>
      <c r="I3137">
        <v>143835.47</v>
      </c>
      <c r="J3137">
        <v>1</v>
      </c>
      <c r="K3137">
        <v>0</v>
      </c>
      <c r="L3137">
        <v>1</v>
      </c>
      <c r="M3137">
        <v>33326.71</v>
      </c>
      <c r="N3137">
        <v>0</v>
      </c>
      <c r="P3137">
        <f t="shared" si="294"/>
        <v>143835.47</v>
      </c>
      <c r="Q3137">
        <f t="shared" si="295"/>
        <v>6.0827625302982193</v>
      </c>
      <c r="W3137">
        <f t="shared" si="296"/>
        <v>3341</v>
      </c>
      <c r="X3137" t="str">
        <f t="shared" si="297"/>
        <v>Ken</v>
      </c>
      <c r="Y3137" t="str">
        <f t="shared" si="298"/>
        <v>ent</v>
      </c>
      <c r="Z3137">
        <f t="shared" si="299"/>
        <v>4</v>
      </c>
    </row>
    <row r="3138" spans="1:26" x14ac:dyDescent="0.25">
      <c r="A3138">
        <v>3137</v>
      </c>
      <c r="B3138">
        <v>15617877</v>
      </c>
      <c r="C3138" t="s">
        <v>1582</v>
      </c>
      <c r="D3138">
        <v>607</v>
      </c>
      <c r="E3138" t="s">
        <v>15</v>
      </c>
      <c r="F3138" t="s">
        <v>23</v>
      </c>
      <c r="G3138">
        <v>44</v>
      </c>
      <c r="H3138">
        <v>0</v>
      </c>
      <c r="I3138">
        <v>0</v>
      </c>
      <c r="J3138">
        <v>2</v>
      </c>
      <c r="K3138">
        <v>1</v>
      </c>
      <c r="L3138">
        <v>1</v>
      </c>
      <c r="M3138">
        <v>81140.09</v>
      </c>
      <c r="N3138">
        <v>0</v>
      </c>
      <c r="P3138">
        <f t="shared" ref="P3138:P3201" si="300">ROUND(I3138,2)</f>
        <v>0</v>
      </c>
      <c r="Q3138">
        <f t="shared" ref="Q3138:Q3201" si="301">SQRT(G:G)</f>
        <v>6.6332495807107996</v>
      </c>
      <c r="W3138">
        <f t="shared" ref="W3138:W3201" si="302">RANK(D3138,D:D)</f>
        <v>6681</v>
      </c>
      <c r="X3138" t="str">
        <f t="shared" ref="X3138:X3201" si="303">LEFT(C:C,3)</f>
        <v>Jes</v>
      </c>
      <c r="Y3138" t="str">
        <f t="shared" ref="Y3138:Y3201" si="304">RIGHT(C:C,3)</f>
        <v>sop</v>
      </c>
      <c r="Z3138">
        <f t="shared" ref="Z3138:Z3201" si="305">LEN(C:C)</f>
        <v>6</v>
      </c>
    </row>
    <row r="3139" spans="1:26" x14ac:dyDescent="0.25">
      <c r="A3139">
        <v>3138</v>
      </c>
      <c r="B3139">
        <v>15772073</v>
      </c>
      <c r="C3139" t="s">
        <v>1583</v>
      </c>
      <c r="D3139">
        <v>664</v>
      </c>
      <c r="E3139" t="s">
        <v>15</v>
      </c>
      <c r="F3139" t="s">
        <v>23</v>
      </c>
      <c r="G3139">
        <v>48</v>
      </c>
      <c r="H3139">
        <v>10</v>
      </c>
      <c r="I3139">
        <v>0</v>
      </c>
      <c r="J3139">
        <v>1</v>
      </c>
      <c r="K3139">
        <v>1</v>
      </c>
      <c r="L3139">
        <v>0</v>
      </c>
      <c r="M3139">
        <v>140173.17000000001</v>
      </c>
      <c r="N3139">
        <v>1</v>
      </c>
      <c r="P3139">
        <f t="shared" si="300"/>
        <v>0</v>
      </c>
      <c r="Q3139">
        <f t="shared" si="301"/>
        <v>6.9282032302755088</v>
      </c>
      <c r="W3139">
        <f t="shared" si="302"/>
        <v>4503</v>
      </c>
      <c r="X3139" t="str">
        <f t="shared" si="303"/>
        <v>Hod</v>
      </c>
      <c r="Y3139" t="str">
        <f t="shared" si="304"/>
        <v>dge</v>
      </c>
      <c r="Z3139">
        <f t="shared" si="305"/>
        <v>5</v>
      </c>
    </row>
    <row r="3140" spans="1:26" x14ac:dyDescent="0.25">
      <c r="A3140">
        <v>3139</v>
      </c>
      <c r="B3140">
        <v>15701537</v>
      </c>
      <c r="C3140" t="s">
        <v>1584</v>
      </c>
      <c r="D3140">
        <v>756</v>
      </c>
      <c r="E3140" t="s">
        <v>15</v>
      </c>
      <c r="F3140" t="s">
        <v>23</v>
      </c>
      <c r="G3140">
        <v>60</v>
      </c>
      <c r="H3140">
        <v>2</v>
      </c>
      <c r="I3140">
        <v>0</v>
      </c>
      <c r="J3140">
        <v>1</v>
      </c>
      <c r="K3140">
        <v>1</v>
      </c>
      <c r="L3140">
        <v>1</v>
      </c>
      <c r="M3140">
        <v>166513.49</v>
      </c>
      <c r="N3140">
        <v>1</v>
      </c>
      <c r="P3140">
        <f t="shared" si="300"/>
        <v>0</v>
      </c>
      <c r="Q3140">
        <f t="shared" si="301"/>
        <v>7.745966692414834</v>
      </c>
      <c r="W3140">
        <f t="shared" si="302"/>
        <v>1441</v>
      </c>
      <c r="X3140" t="str">
        <f t="shared" si="303"/>
        <v>Ign</v>
      </c>
      <c r="Y3140" t="str">
        <f t="shared" si="304"/>
        <v>iev</v>
      </c>
      <c r="Z3140">
        <f t="shared" si="305"/>
        <v>8</v>
      </c>
    </row>
    <row r="3141" spans="1:26" x14ac:dyDescent="0.25">
      <c r="A3141">
        <v>3140</v>
      </c>
      <c r="B3141">
        <v>15736228</v>
      </c>
      <c r="C3141" t="s">
        <v>534</v>
      </c>
      <c r="D3141">
        <v>645</v>
      </c>
      <c r="E3141" t="s">
        <v>15</v>
      </c>
      <c r="F3141" t="s">
        <v>16</v>
      </c>
      <c r="G3141">
        <v>40</v>
      </c>
      <c r="H3141">
        <v>3</v>
      </c>
      <c r="I3141">
        <v>129596.77</v>
      </c>
      <c r="J3141">
        <v>1</v>
      </c>
      <c r="K3141">
        <v>1</v>
      </c>
      <c r="L3141">
        <v>1</v>
      </c>
      <c r="M3141">
        <v>103232.6</v>
      </c>
      <c r="N3141">
        <v>0</v>
      </c>
      <c r="P3141">
        <f t="shared" si="300"/>
        <v>129596.77</v>
      </c>
      <c r="Q3141">
        <f t="shared" si="301"/>
        <v>6.324555320336759</v>
      </c>
      <c r="W3141">
        <f t="shared" si="302"/>
        <v>5260</v>
      </c>
      <c r="X3141" t="str">
        <f t="shared" si="303"/>
        <v>Cha</v>
      </c>
      <c r="Y3141" t="str">
        <f t="shared" si="304"/>
        <v>ers</v>
      </c>
      <c r="Z3141">
        <f t="shared" si="305"/>
        <v>8</v>
      </c>
    </row>
    <row r="3142" spans="1:26" x14ac:dyDescent="0.25">
      <c r="A3142">
        <v>3141</v>
      </c>
      <c r="B3142">
        <v>15780572</v>
      </c>
      <c r="C3142" t="s">
        <v>1585</v>
      </c>
      <c r="D3142">
        <v>653</v>
      </c>
      <c r="E3142" t="s">
        <v>18</v>
      </c>
      <c r="F3142" t="s">
        <v>23</v>
      </c>
      <c r="G3142">
        <v>30</v>
      </c>
      <c r="H3142">
        <v>4</v>
      </c>
      <c r="I3142">
        <v>0</v>
      </c>
      <c r="J3142">
        <v>2</v>
      </c>
      <c r="K3142">
        <v>1</v>
      </c>
      <c r="L3142">
        <v>0</v>
      </c>
      <c r="M3142">
        <v>120736.04</v>
      </c>
      <c r="N3142">
        <v>0</v>
      </c>
      <c r="P3142">
        <f t="shared" si="300"/>
        <v>0</v>
      </c>
      <c r="Q3142">
        <f t="shared" si="301"/>
        <v>5.4772255750516612</v>
      </c>
      <c r="W3142">
        <f t="shared" si="302"/>
        <v>4929</v>
      </c>
      <c r="X3142" t="str">
        <f t="shared" si="303"/>
        <v>Man</v>
      </c>
      <c r="Y3142" t="str">
        <f t="shared" si="304"/>
        <v>som</v>
      </c>
      <c r="Z3142">
        <f t="shared" si="305"/>
        <v>6</v>
      </c>
    </row>
    <row r="3143" spans="1:26" x14ac:dyDescent="0.25">
      <c r="A3143">
        <v>3142</v>
      </c>
      <c r="B3143">
        <v>15769596</v>
      </c>
      <c r="C3143" t="s">
        <v>43</v>
      </c>
      <c r="D3143">
        <v>710</v>
      </c>
      <c r="E3143" t="s">
        <v>26</v>
      </c>
      <c r="F3143" t="s">
        <v>16</v>
      </c>
      <c r="G3143">
        <v>24</v>
      </c>
      <c r="H3143">
        <v>2</v>
      </c>
      <c r="I3143">
        <v>110407.44</v>
      </c>
      <c r="J3143">
        <v>2</v>
      </c>
      <c r="K3143">
        <v>0</v>
      </c>
      <c r="L3143">
        <v>0</v>
      </c>
      <c r="M3143">
        <v>15832.43</v>
      </c>
      <c r="N3143">
        <v>1</v>
      </c>
      <c r="P3143">
        <f t="shared" si="300"/>
        <v>110407.44</v>
      </c>
      <c r="Q3143">
        <f t="shared" si="301"/>
        <v>4.8989794855663558</v>
      </c>
      <c r="W3143">
        <f t="shared" si="302"/>
        <v>2741</v>
      </c>
      <c r="X3143" t="str">
        <f t="shared" si="303"/>
        <v>Yen</v>
      </c>
      <c r="Y3143" t="str">
        <f t="shared" si="304"/>
        <v>Yen</v>
      </c>
      <c r="Z3143">
        <f t="shared" si="305"/>
        <v>3</v>
      </c>
    </row>
    <row r="3144" spans="1:26" x14ac:dyDescent="0.25">
      <c r="A3144">
        <v>3143</v>
      </c>
      <c r="B3144">
        <v>15586996</v>
      </c>
      <c r="C3144" t="s">
        <v>49</v>
      </c>
      <c r="D3144">
        <v>697</v>
      </c>
      <c r="E3144" t="s">
        <v>15</v>
      </c>
      <c r="F3144" t="s">
        <v>16</v>
      </c>
      <c r="G3144">
        <v>76</v>
      </c>
      <c r="H3144">
        <v>7</v>
      </c>
      <c r="I3144">
        <v>0</v>
      </c>
      <c r="J3144">
        <v>2</v>
      </c>
      <c r="K3144">
        <v>0</v>
      </c>
      <c r="L3144">
        <v>1</v>
      </c>
      <c r="M3144">
        <v>188772.45</v>
      </c>
      <c r="N3144">
        <v>0</v>
      </c>
      <c r="P3144">
        <f t="shared" si="300"/>
        <v>0</v>
      </c>
      <c r="Q3144">
        <f t="shared" si="301"/>
        <v>8.717797887081348</v>
      </c>
      <c r="W3144">
        <f t="shared" si="302"/>
        <v>3230</v>
      </c>
      <c r="X3144" t="str">
        <f t="shared" si="303"/>
        <v>Azi</v>
      </c>
      <c r="Y3144" t="str">
        <f t="shared" si="304"/>
        <v>iwe</v>
      </c>
      <c r="Z3144">
        <f t="shared" si="305"/>
        <v>7</v>
      </c>
    </row>
    <row r="3145" spans="1:26" x14ac:dyDescent="0.25">
      <c r="A3145">
        <v>3144</v>
      </c>
      <c r="B3145">
        <v>15722061</v>
      </c>
      <c r="C3145" t="s">
        <v>274</v>
      </c>
      <c r="D3145">
        <v>619</v>
      </c>
      <c r="E3145" t="s">
        <v>26</v>
      </c>
      <c r="F3145" t="s">
        <v>16</v>
      </c>
      <c r="G3145">
        <v>41</v>
      </c>
      <c r="H3145">
        <v>8</v>
      </c>
      <c r="I3145">
        <v>142015.76</v>
      </c>
      <c r="J3145">
        <v>2</v>
      </c>
      <c r="K3145">
        <v>1</v>
      </c>
      <c r="L3145">
        <v>0</v>
      </c>
      <c r="M3145">
        <v>114323.66</v>
      </c>
      <c r="N3145">
        <v>0</v>
      </c>
      <c r="P3145">
        <f t="shared" si="300"/>
        <v>142015.76</v>
      </c>
      <c r="Q3145">
        <f t="shared" si="301"/>
        <v>6.4031242374328485</v>
      </c>
      <c r="W3145">
        <f t="shared" si="302"/>
        <v>6257</v>
      </c>
      <c r="X3145" t="str">
        <f t="shared" si="303"/>
        <v>All</v>
      </c>
      <c r="Y3145" t="str">
        <f t="shared" si="304"/>
        <v>len</v>
      </c>
      <c r="Z3145">
        <f t="shared" si="305"/>
        <v>5</v>
      </c>
    </row>
    <row r="3146" spans="1:26" x14ac:dyDescent="0.25">
      <c r="A3146">
        <v>3145</v>
      </c>
      <c r="B3146">
        <v>15638003</v>
      </c>
      <c r="C3146" t="s">
        <v>1586</v>
      </c>
      <c r="D3146">
        <v>648</v>
      </c>
      <c r="E3146" t="s">
        <v>18</v>
      </c>
      <c r="F3146" t="s">
        <v>23</v>
      </c>
      <c r="G3146">
        <v>55</v>
      </c>
      <c r="H3146">
        <v>1</v>
      </c>
      <c r="I3146">
        <v>81370.070000000007</v>
      </c>
      <c r="J3146">
        <v>1</v>
      </c>
      <c r="K3146">
        <v>0</v>
      </c>
      <c r="L3146">
        <v>1</v>
      </c>
      <c r="M3146">
        <v>181534.04</v>
      </c>
      <c r="N3146">
        <v>0</v>
      </c>
      <c r="P3146">
        <f t="shared" si="300"/>
        <v>81370.070000000007</v>
      </c>
      <c r="Q3146">
        <f t="shared" si="301"/>
        <v>7.416198487095663</v>
      </c>
      <c r="W3146">
        <f t="shared" si="302"/>
        <v>5137</v>
      </c>
      <c r="X3146" t="str">
        <f t="shared" si="303"/>
        <v>Kom</v>
      </c>
      <c r="Y3146" t="str">
        <f t="shared" si="304"/>
        <v>ova</v>
      </c>
      <c r="Z3146">
        <f t="shared" si="305"/>
        <v>8</v>
      </c>
    </row>
    <row r="3147" spans="1:26" x14ac:dyDescent="0.25">
      <c r="A3147">
        <v>3146</v>
      </c>
      <c r="B3147">
        <v>15775590</v>
      </c>
      <c r="C3147" t="s">
        <v>806</v>
      </c>
      <c r="D3147">
        <v>482</v>
      </c>
      <c r="E3147" t="s">
        <v>26</v>
      </c>
      <c r="F3147" t="s">
        <v>16</v>
      </c>
      <c r="G3147">
        <v>48</v>
      </c>
      <c r="H3147">
        <v>2</v>
      </c>
      <c r="I3147">
        <v>69329.47</v>
      </c>
      <c r="J3147">
        <v>1</v>
      </c>
      <c r="K3147">
        <v>0</v>
      </c>
      <c r="L3147">
        <v>0</v>
      </c>
      <c r="M3147">
        <v>102640.52</v>
      </c>
      <c r="N3147">
        <v>1</v>
      </c>
      <c r="P3147">
        <f t="shared" si="300"/>
        <v>69329.47</v>
      </c>
      <c r="Q3147">
        <f t="shared" si="301"/>
        <v>6.9282032302755088</v>
      </c>
      <c r="W3147">
        <f t="shared" si="302"/>
        <v>9574</v>
      </c>
      <c r="X3147" t="str">
        <f t="shared" si="303"/>
        <v>Mac</v>
      </c>
      <c r="Y3147" t="str">
        <f t="shared" si="304"/>
        <v>kay</v>
      </c>
      <c r="Z3147">
        <f t="shared" si="305"/>
        <v>6</v>
      </c>
    </row>
    <row r="3148" spans="1:26" x14ac:dyDescent="0.25">
      <c r="A3148">
        <v>3147</v>
      </c>
      <c r="B3148">
        <v>15730688</v>
      </c>
      <c r="C3148" t="s">
        <v>1587</v>
      </c>
      <c r="D3148">
        <v>548</v>
      </c>
      <c r="E3148" t="s">
        <v>15</v>
      </c>
      <c r="F3148" t="s">
        <v>16</v>
      </c>
      <c r="G3148">
        <v>28</v>
      </c>
      <c r="H3148">
        <v>8</v>
      </c>
      <c r="I3148">
        <v>116755.5</v>
      </c>
      <c r="J3148">
        <v>2</v>
      </c>
      <c r="K3148">
        <v>1</v>
      </c>
      <c r="L3148">
        <v>1</v>
      </c>
      <c r="M3148">
        <v>158585.17000000001</v>
      </c>
      <c r="N3148">
        <v>1</v>
      </c>
      <c r="P3148">
        <f t="shared" si="300"/>
        <v>116755.5</v>
      </c>
      <c r="Q3148">
        <f t="shared" si="301"/>
        <v>5.2915026221291814</v>
      </c>
      <c r="W3148">
        <f t="shared" si="302"/>
        <v>8435</v>
      </c>
      <c r="X3148" t="str">
        <f t="shared" si="303"/>
        <v>Yu</v>
      </c>
      <c r="Y3148" t="str">
        <f t="shared" si="304"/>
        <v>Yu</v>
      </c>
      <c r="Z3148">
        <f t="shared" si="305"/>
        <v>2</v>
      </c>
    </row>
    <row r="3149" spans="1:26" x14ac:dyDescent="0.25">
      <c r="A3149">
        <v>3148</v>
      </c>
      <c r="B3149">
        <v>15753102</v>
      </c>
      <c r="C3149" t="s">
        <v>1079</v>
      </c>
      <c r="D3149">
        <v>752</v>
      </c>
      <c r="E3149" t="s">
        <v>18</v>
      </c>
      <c r="F3149" t="s">
        <v>23</v>
      </c>
      <c r="G3149">
        <v>44</v>
      </c>
      <c r="H3149">
        <v>6</v>
      </c>
      <c r="I3149">
        <v>83870.33</v>
      </c>
      <c r="J3149">
        <v>1</v>
      </c>
      <c r="K3149">
        <v>1</v>
      </c>
      <c r="L3149">
        <v>0</v>
      </c>
      <c r="M3149">
        <v>178722.24</v>
      </c>
      <c r="N3149">
        <v>0</v>
      </c>
      <c r="P3149">
        <f t="shared" si="300"/>
        <v>83870.33</v>
      </c>
      <c r="Q3149">
        <f t="shared" si="301"/>
        <v>6.6332495807107996</v>
      </c>
      <c r="W3149">
        <f t="shared" si="302"/>
        <v>1548</v>
      </c>
      <c r="X3149" t="str">
        <f t="shared" si="303"/>
        <v>Cur</v>
      </c>
      <c r="Y3149" t="str">
        <f t="shared" si="304"/>
        <v>tis</v>
      </c>
      <c r="Z3149">
        <f t="shared" si="305"/>
        <v>6</v>
      </c>
    </row>
    <row r="3150" spans="1:26" x14ac:dyDescent="0.25">
      <c r="A3150">
        <v>3149</v>
      </c>
      <c r="B3150">
        <v>15810075</v>
      </c>
      <c r="C3150" t="s">
        <v>1104</v>
      </c>
      <c r="D3150">
        <v>648</v>
      </c>
      <c r="E3150" t="s">
        <v>15</v>
      </c>
      <c r="F3150" t="s">
        <v>16</v>
      </c>
      <c r="G3150">
        <v>39</v>
      </c>
      <c r="H3150">
        <v>6</v>
      </c>
      <c r="I3150">
        <v>130694.89</v>
      </c>
      <c r="J3150">
        <v>2</v>
      </c>
      <c r="K3150">
        <v>1</v>
      </c>
      <c r="L3150">
        <v>1</v>
      </c>
      <c r="M3150">
        <v>153955.38</v>
      </c>
      <c r="N3150">
        <v>1</v>
      </c>
      <c r="P3150">
        <f t="shared" si="300"/>
        <v>130694.89</v>
      </c>
      <c r="Q3150">
        <f t="shared" si="301"/>
        <v>6.2449979983983983</v>
      </c>
      <c r="W3150">
        <f t="shared" si="302"/>
        <v>5137</v>
      </c>
      <c r="X3150" t="str">
        <f t="shared" si="303"/>
        <v>Fan</v>
      </c>
      <c r="Y3150" t="str">
        <f t="shared" si="304"/>
        <v>ang</v>
      </c>
      <c r="Z3150">
        <f t="shared" si="305"/>
        <v>4</v>
      </c>
    </row>
    <row r="3151" spans="1:26" x14ac:dyDescent="0.25">
      <c r="A3151">
        <v>3150</v>
      </c>
      <c r="B3151">
        <v>15723373</v>
      </c>
      <c r="C3151" t="s">
        <v>688</v>
      </c>
      <c r="D3151">
        <v>643</v>
      </c>
      <c r="E3151" t="s">
        <v>18</v>
      </c>
      <c r="F3151" t="s">
        <v>16</v>
      </c>
      <c r="G3151">
        <v>34</v>
      </c>
      <c r="H3151">
        <v>8</v>
      </c>
      <c r="I3151">
        <v>117451.47</v>
      </c>
      <c r="J3151">
        <v>1</v>
      </c>
      <c r="K3151">
        <v>1</v>
      </c>
      <c r="L3151">
        <v>0</v>
      </c>
      <c r="M3151">
        <v>65374.86</v>
      </c>
      <c r="N3151">
        <v>0</v>
      </c>
      <c r="P3151">
        <f t="shared" si="300"/>
        <v>117451.47</v>
      </c>
      <c r="Q3151">
        <f t="shared" si="301"/>
        <v>5.8309518948453007</v>
      </c>
      <c r="W3151">
        <f t="shared" si="302"/>
        <v>5344</v>
      </c>
      <c r="X3151" t="str">
        <f t="shared" si="303"/>
        <v>Pag</v>
      </c>
      <c r="Y3151" t="str">
        <f t="shared" si="304"/>
        <v>age</v>
      </c>
      <c r="Z3151">
        <f t="shared" si="305"/>
        <v>4</v>
      </c>
    </row>
    <row r="3152" spans="1:26" x14ac:dyDescent="0.25">
      <c r="A3152">
        <v>3151</v>
      </c>
      <c r="B3152">
        <v>15795298</v>
      </c>
      <c r="C3152" t="s">
        <v>1188</v>
      </c>
      <c r="D3152">
        <v>573</v>
      </c>
      <c r="E3152" t="s">
        <v>26</v>
      </c>
      <c r="F3152" t="s">
        <v>16</v>
      </c>
      <c r="G3152">
        <v>35</v>
      </c>
      <c r="H3152">
        <v>9</v>
      </c>
      <c r="I3152">
        <v>206868.78</v>
      </c>
      <c r="J3152">
        <v>2</v>
      </c>
      <c r="K3152">
        <v>0</v>
      </c>
      <c r="L3152">
        <v>1</v>
      </c>
      <c r="M3152">
        <v>102986.15</v>
      </c>
      <c r="N3152">
        <v>0</v>
      </c>
      <c r="P3152">
        <f t="shared" si="300"/>
        <v>206868.78</v>
      </c>
      <c r="Q3152">
        <f t="shared" si="301"/>
        <v>5.9160797830996161</v>
      </c>
      <c r="W3152">
        <f t="shared" si="302"/>
        <v>7804</v>
      </c>
      <c r="X3152" t="str">
        <f t="shared" si="303"/>
        <v>Oli</v>
      </c>
      <c r="Y3152" t="str">
        <f t="shared" si="304"/>
        <v>eka</v>
      </c>
      <c r="Z3152">
        <f t="shared" si="305"/>
        <v>10</v>
      </c>
    </row>
    <row r="3153" spans="1:26" x14ac:dyDescent="0.25">
      <c r="A3153">
        <v>3152</v>
      </c>
      <c r="B3153">
        <v>15584320</v>
      </c>
      <c r="C3153" t="s">
        <v>293</v>
      </c>
      <c r="D3153">
        <v>686</v>
      </c>
      <c r="E3153" t="s">
        <v>15</v>
      </c>
      <c r="F3153" t="s">
        <v>16</v>
      </c>
      <c r="G3153">
        <v>39</v>
      </c>
      <c r="H3153">
        <v>3</v>
      </c>
      <c r="I3153">
        <v>111695.62</v>
      </c>
      <c r="J3153">
        <v>1</v>
      </c>
      <c r="K3153">
        <v>0</v>
      </c>
      <c r="L3153">
        <v>0</v>
      </c>
      <c r="M3153">
        <v>136643.84</v>
      </c>
      <c r="N3153">
        <v>0</v>
      </c>
      <c r="P3153">
        <f t="shared" si="300"/>
        <v>111695.62</v>
      </c>
      <c r="Q3153">
        <f t="shared" si="301"/>
        <v>6.2449979983983983</v>
      </c>
      <c r="W3153">
        <f t="shared" si="302"/>
        <v>3610</v>
      </c>
      <c r="X3153" t="str">
        <f t="shared" si="303"/>
        <v>Bre</v>
      </c>
      <c r="Y3153" t="str">
        <f t="shared" si="304"/>
        <v>nan</v>
      </c>
      <c r="Z3153">
        <f t="shared" si="305"/>
        <v>7</v>
      </c>
    </row>
    <row r="3154" spans="1:26" x14ac:dyDescent="0.25">
      <c r="A3154">
        <v>3153</v>
      </c>
      <c r="B3154">
        <v>15724161</v>
      </c>
      <c r="C3154" t="s">
        <v>1588</v>
      </c>
      <c r="D3154">
        <v>644</v>
      </c>
      <c r="E3154" t="s">
        <v>15</v>
      </c>
      <c r="F3154" t="s">
        <v>16</v>
      </c>
      <c r="G3154">
        <v>40</v>
      </c>
      <c r="H3154">
        <v>9</v>
      </c>
      <c r="I3154">
        <v>137285.26</v>
      </c>
      <c r="J3154">
        <v>4</v>
      </c>
      <c r="K3154">
        <v>1</v>
      </c>
      <c r="L3154">
        <v>0</v>
      </c>
      <c r="M3154">
        <v>77063.63</v>
      </c>
      <c r="N3154">
        <v>1</v>
      </c>
      <c r="P3154">
        <f t="shared" si="300"/>
        <v>137285.26</v>
      </c>
      <c r="Q3154">
        <f t="shared" si="301"/>
        <v>6.324555320336759</v>
      </c>
      <c r="W3154">
        <f t="shared" si="302"/>
        <v>5305</v>
      </c>
      <c r="X3154" t="str">
        <f t="shared" si="303"/>
        <v>Sut</v>
      </c>
      <c r="Y3154" t="str">
        <f t="shared" si="304"/>
        <v>ton</v>
      </c>
      <c r="Z3154">
        <f t="shared" si="305"/>
        <v>6</v>
      </c>
    </row>
    <row r="3155" spans="1:26" x14ac:dyDescent="0.25">
      <c r="A3155">
        <v>3154</v>
      </c>
      <c r="B3155">
        <v>15750056</v>
      </c>
      <c r="C3155" t="s">
        <v>1589</v>
      </c>
      <c r="D3155">
        <v>702</v>
      </c>
      <c r="E3155" t="s">
        <v>15</v>
      </c>
      <c r="F3155" t="s">
        <v>16</v>
      </c>
      <c r="G3155">
        <v>29</v>
      </c>
      <c r="H3155">
        <v>6</v>
      </c>
      <c r="I3155">
        <v>149218.39000000001</v>
      </c>
      <c r="J3155">
        <v>1</v>
      </c>
      <c r="K3155">
        <v>1</v>
      </c>
      <c r="L3155">
        <v>1</v>
      </c>
      <c r="M3155">
        <v>9633.01</v>
      </c>
      <c r="N3155">
        <v>0</v>
      </c>
      <c r="P3155">
        <f t="shared" si="300"/>
        <v>149218.39000000001</v>
      </c>
      <c r="Q3155">
        <f t="shared" si="301"/>
        <v>5.3851648071345037</v>
      </c>
      <c r="W3155">
        <f t="shared" si="302"/>
        <v>3049</v>
      </c>
      <c r="X3155" t="str">
        <f t="shared" si="303"/>
        <v>Hyd</v>
      </c>
      <c r="Y3155" t="str">
        <f t="shared" si="304"/>
        <v>yde</v>
      </c>
      <c r="Z3155">
        <f t="shared" si="305"/>
        <v>4</v>
      </c>
    </row>
    <row r="3156" spans="1:26" x14ac:dyDescent="0.25">
      <c r="A3156">
        <v>3155</v>
      </c>
      <c r="B3156">
        <v>15609637</v>
      </c>
      <c r="C3156" t="s">
        <v>458</v>
      </c>
      <c r="D3156">
        <v>652</v>
      </c>
      <c r="E3156" t="s">
        <v>15</v>
      </c>
      <c r="F3156" t="s">
        <v>23</v>
      </c>
      <c r="G3156">
        <v>51</v>
      </c>
      <c r="H3156">
        <v>7</v>
      </c>
      <c r="I3156">
        <v>0</v>
      </c>
      <c r="J3156">
        <v>2</v>
      </c>
      <c r="K3156">
        <v>0</v>
      </c>
      <c r="L3156">
        <v>1</v>
      </c>
      <c r="M3156">
        <v>43496.36</v>
      </c>
      <c r="N3156">
        <v>0</v>
      </c>
      <c r="P3156">
        <f t="shared" si="300"/>
        <v>0</v>
      </c>
      <c r="Q3156">
        <f t="shared" si="301"/>
        <v>7.1414284285428504</v>
      </c>
      <c r="W3156">
        <f t="shared" si="302"/>
        <v>4966</v>
      </c>
      <c r="X3156" t="str">
        <f t="shared" si="303"/>
        <v>Nke</v>
      </c>
      <c r="Y3156" t="str">
        <f t="shared" si="304"/>
        <v>lam</v>
      </c>
      <c r="Z3156">
        <f t="shared" si="305"/>
        <v>10</v>
      </c>
    </row>
    <row r="3157" spans="1:26" x14ac:dyDescent="0.25">
      <c r="A3157">
        <v>3156</v>
      </c>
      <c r="B3157">
        <v>15794493</v>
      </c>
      <c r="C3157" t="s">
        <v>1452</v>
      </c>
      <c r="D3157">
        <v>641</v>
      </c>
      <c r="E3157" t="s">
        <v>18</v>
      </c>
      <c r="F3157" t="s">
        <v>23</v>
      </c>
      <c r="G3157">
        <v>32</v>
      </c>
      <c r="H3157">
        <v>7</v>
      </c>
      <c r="I3157">
        <v>0</v>
      </c>
      <c r="J3157">
        <v>2</v>
      </c>
      <c r="K3157">
        <v>1</v>
      </c>
      <c r="L3157">
        <v>1</v>
      </c>
      <c r="M3157">
        <v>24267.279999999999</v>
      </c>
      <c r="N3157">
        <v>0</v>
      </c>
      <c r="P3157">
        <f t="shared" si="300"/>
        <v>0</v>
      </c>
      <c r="Q3157">
        <f t="shared" si="301"/>
        <v>5.6568542494923806</v>
      </c>
      <c r="W3157">
        <f t="shared" si="302"/>
        <v>5413</v>
      </c>
      <c r="X3157" t="str">
        <f t="shared" si="303"/>
        <v>Chi</v>
      </c>
      <c r="Y3157" t="str">
        <f t="shared" si="304"/>
        <v>jem</v>
      </c>
      <c r="Z3157">
        <f t="shared" si="305"/>
        <v>9</v>
      </c>
    </row>
    <row r="3158" spans="1:26" x14ac:dyDescent="0.25">
      <c r="A3158">
        <v>3157</v>
      </c>
      <c r="B3158">
        <v>15569641</v>
      </c>
      <c r="C3158" t="s">
        <v>701</v>
      </c>
      <c r="D3158">
        <v>692</v>
      </c>
      <c r="E3158" t="s">
        <v>26</v>
      </c>
      <c r="F3158" t="s">
        <v>16</v>
      </c>
      <c r="G3158">
        <v>41</v>
      </c>
      <c r="H3158">
        <v>8</v>
      </c>
      <c r="I3158">
        <v>130701.29</v>
      </c>
      <c r="J3158">
        <v>1</v>
      </c>
      <c r="K3158">
        <v>1</v>
      </c>
      <c r="L3158">
        <v>0</v>
      </c>
      <c r="M3158">
        <v>59354.239999999998</v>
      </c>
      <c r="N3158">
        <v>1</v>
      </c>
      <c r="P3158">
        <f t="shared" si="300"/>
        <v>130701.29</v>
      </c>
      <c r="Q3158">
        <f t="shared" si="301"/>
        <v>6.4031242374328485</v>
      </c>
      <c r="W3158">
        <f t="shared" si="302"/>
        <v>3407</v>
      </c>
      <c r="X3158" t="str">
        <f t="shared" si="303"/>
        <v>Sun</v>
      </c>
      <c r="Y3158" t="str">
        <f t="shared" si="304"/>
        <v>ung</v>
      </c>
      <c r="Z3158">
        <f t="shared" si="305"/>
        <v>4</v>
      </c>
    </row>
    <row r="3159" spans="1:26" x14ac:dyDescent="0.25">
      <c r="A3159">
        <v>3158</v>
      </c>
      <c r="B3159">
        <v>15815236</v>
      </c>
      <c r="C3159" t="s">
        <v>796</v>
      </c>
      <c r="D3159">
        <v>574</v>
      </c>
      <c r="E3159" t="s">
        <v>18</v>
      </c>
      <c r="F3159" t="s">
        <v>23</v>
      </c>
      <c r="G3159">
        <v>34</v>
      </c>
      <c r="H3159">
        <v>5</v>
      </c>
      <c r="I3159">
        <v>0</v>
      </c>
      <c r="J3159">
        <v>2</v>
      </c>
      <c r="K3159">
        <v>0</v>
      </c>
      <c r="L3159">
        <v>0</v>
      </c>
      <c r="M3159">
        <v>28269.86</v>
      </c>
      <c r="N3159">
        <v>0</v>
      </c>
      <c r="P3159">
        <f t="shared" si="300"/>
        <v>0</v>
      </c>
      <c r="Q3159">
        <f t="shared" si="301"/>
        <v>5.8309518948453007</v>
      </c>
      <c r="W3159">
        <f t="shared" si="302"/>
        <v>7783</v>
      </c>
      <c r="X3159" t="str">
        <f t="shared" si="303"/>
        <v>Chi</v>
      </c>
      <c r="Y3159" t="str">
        <f t="shared" si="304"/>
        <v>anu</v>
      </c>
      <c r="Z3159">
        <f t="shared" si="305"/>
        <v>7</v>
      </c>
    </row>
    <row r="3160" spans="1:26" x14ac:dyDescent="0.25">
      <c r="A3160">
        <v>3159</v>
      </c>
      <c r="B3160">
        <v>15811177</v>
      </c>
      <c r="C3160" t="s">
        <v>574</v>
      </c>
      <c r="D3160">
        <v>643</v>
      </c>
      <c r="E3160" t="s">
        <v>15</v>
      </c>
      <c r="F3160" t="s">
        <v>16</v>
      </c>
      <c r="G3160">
        <v>31</v>
      </c>
      <c r="H3160">
        <v>3</v>
      </c>
      <c r="I3160">
        <v>167949.48</v>
      </c>
      <c r="J3160">
        <v>1</v>
      </c>
      <c r="K3160">
        <v>1</v>
      </c>
      <c r="L3160">
        <v>0</v>
      </c>
      <c r="M3160">
        <v>143162.34</v>
      </c>
      <c r="N3160">
        <v>0</v>
      </c>
      <c r="P3160">
        <f t="shared" si="300"/>
        <v>167949.48</v>
      </c>
      <c r="Q3160">
        <f t="shared" si="301"/>
        <v>5.5677643628300215</v>
      </c>
      <c r="W3160">
        <f t="shared" si="302"/>
        <v>5344</v>
      </c>
      <c r="X3160" t="str">
        <f t="shared" si="303"/>
        <v>Ben</v>
      </c>
      <c r="Y3160" t="str">
        <f t="shared" si="304"/>
        <v>nti</v>
      </c>
      <c r="Z3160">
        <f t="shared" si="305"/>
        <v>9</v>
      </c>
    </row>
    <row r="3161" spans="1:26" x14ac:dyDescent="0.25">
      <c r="A3161">
        <v>3160</v>
      </c>
      <c r="B3161">
        <v>15680587</v>
      </c>
      <c r="C3161" t="s">
        <v>668</v>
      </c>
      <c r="D3161">
        <v>834</v>
      </c>
      <c r="E3161" t="s">
        <v>15</v>
      </c>
      <c r="F3161" t="s">
        <v>23</v>
      </c>
      <c r="G3161">
        <v>23</v>
      </c>
      <c r="H3161">
        <v>4</v>
      </c>
      <c r="I3161">
        <v>131254.81</v>
      </c>
      <c r="J3161">
        <v>1</v>
      </c>
      <c r="K3161">
        <v>1</v>
      </c>
      <c r="L3161">
        <v>0</v>
      </c>
      <c r="M3161">
        <v>20199.3</v>
      </c>
      <c r="N3161">
        <v>0</v>
      </c>
      <c r="P3161">
        <f t="shared" si="300"/>
        <v>131254.81</v>
      </c>
      <c r="Q3161">
        <f t="shared" si="301"/>
        <v>4.7958315233127191</v>
      </c>
      <c r="W3161">
        <f t="shared" si="302"/>
        <v>333</v>
      </c>
      <c r="X3161" t="str">
        <f t="shared" si="303"/>
        <v>Esp</v>
      </c>
      <c r="Y3161" t="str">
        <f t="shared" si="304"/>
        <v>ito</v>
      </c>
      <c r="Z3161">
        <f t="shared" si="305"/>
        <v>8</v>
      </c>
    </row>
    <row r="3162" spans="1:26" x14ac:dyDescent="0.25">
      <c r="A3162">
        <v>3161</v>
      </c>
      <c r="B3162">
        <v>15672821</v>
      </c>
      <c r="C3162" t="s">
        <v>760</v>
      </c>
      <c r="D3162">
        <v>591</v>
      </c>
      <c r="E3162" t="s">
        <v>15</v>
      </c>
      <c r="F3162" t="s">
        <v>23</v>
      </c>
      <c r="G3162">
        <v>28</v>
      </c>
      <c r="H3162">
        <v>5</v>
      </c>
      <c r="I3162">
        <v>0</v>
      </c>
      <c r="J3162">
        <v>2</v>
      </c>
      <c r="K3162">
        <v>1</v>
      </c>
      <c r="L3162">
        <v>1</v>
      </c>
      <c r="M3162">
        <v>48606.92</v>
      </c>
      <c r="N3162">
        <v>0</v>
      </c>
      <c r="P3162">
        <f t="shared" si="300"/>
        <v>0</v>
      </c>
      <c r="Q3162">
        <f t="shared" si="301"/>
        <v>5.2915026221291814</v>
      </c>
      <c r="W3162">
        <f t="shared" si="302"/>
        <v>7243</v>
      </c>
      <c r="X3162" t="str">
        <f t="shared" si="303"/>
        <v>Owe</v>
      </c>
      <c r="Y3162" t="str">
        <f t="shared" si="304"/>
        <v>wen</v>
      </c>
      <c r="Z3162">
        <f t="shared" si="305"/>
        <v>4</v>
      </c>
    </row>
    <row r="3163" spans="1:26" x14ac:dyDescent="0.25">
      <c r="A3163">
        <v>3162</v>
      </c>
      <c r="B3163">
        <v>15767681</v>
      </c>
      <c r="C3163" t="s">
        <v>1590</v>
      </c>
      <c r="D3163">
        <v>470</v>
      </c>
      <c r="E3163" t="s">
        <v>18</v>
      </c>
      <c r="F3163" t="s">
        <v>23</v>
      </c>
      <c r="G3163">
        <v>34</v>
      </c>
      <c r="H3163">
        <v>9</v>
      </c>
      <c r="I3163">
        <v>0</v>
      </c>
      <c r="J3163">
        <v>2</v>
      </c>
      <c r="K3163">
        <v>0</v>
      </c>
      <c r="L3163">
        <v>1</v>
      </c>
      <c r="M3163">
        <v>89013.67</v>
      </c>
      <c r="N3163">
        <v>0</v>
      </c>
      <c r="P3163">
        <f t="shared" si="300"/>
        <v>0</v>
      </c>
      <c r="Q3163">
        <f t="shared" si="301"/>
        <v>5.8309518948453007</v>
      </c>
      <c r="W3163">
        <f t="shared" si="302"/>
        <v>9682</v>
      </c>
      <c r="X3163" t="str">
        <f t="shared" si="303"/>
        <v>Sma</v>
      </c>
      <c r="Y3163" t="str">
        <f t="shared" si="304"/>
        <v>ley</v>
      </c>
      <c r="Z3163">
        <f t="shared" si="305"/>
        <v>7</v>
      </c>
    </row>
    <row r="3164" spans="1:26" x14ac:dyDescent="0.25">
      <c r="A3164">
        <v>3163</v>
      </c>
      <c r="B3164">
        <v>15600379</v>
      </c>
      <c r="C3164" t="s">
        <v>376</v>
      </c>
      <c r="D3164">
        <v>608</v>
      </c>
      <c r="E3164" t="s">
        <v>18</v>
      </c>
      <c r="F3164" t="s">
        <v>23</v>
      </c>
      <c r="G3164">
        <v>34</v>
      </c>
      <c r="H3164">
        <v>7</v>
      </c>
      <c r="I3164">
        <v>86656.13</v>
      </c>
      <c r="J3164">
        <v>1</v>
      </c>
      <c r="K3164">
        <v>0</v>
      </c>
      <c r="L3164">
        <v>1</v>
      </c>
      <c r="M3164">
        <v>59890.29</v>
      </c>
      <c r="N3164">
        <v>0</v>
      </c>
      <c r="P3164">
        <f t="shared" si="300"/>
        <v>86656.13</v>
      </c>
      <c r="Q3164">
        <f t="shared" si="301"/>
        <v>5.8309518948453007</v>
      </c>
      <c r="W3164">
        <f t="shared" si="302"/>
        <v>6638</v>
      </c>
      <c r="X3164" t="str">
        <f t="shared" si="303"/>
        <v>Hsi</v>
      </c>
      <c r="Y3164" t="str">
        <f t="shared" si="304"/>
        <v>ung</v>
      </c>
      <c r="Z3164">
        <f t="shared" si="305"/>
        <v>6</v>
      </c>
    </row>
    <row r="3165" spans="1:26" x14ac:dyDescent="0.25">
      <c r="A3165">
        <v>3164</v>
      </c>
      <c r="B3165">
        <v>15801336</v>
      </c>
      <c r="C3165" t="s">
        <v>484</v>
      </c>
      <c r="D3165">
        <v>649</v>
      </c>
      <c r="E3165" t="s">
        <v>26</v>
      </c>
      <c r="F3165" t="s">
        <v>16</v>
      </c>
      <c r="G3165">
        <v>37</v>
      </c>
      <c r="H3165">
        <v>8</v>
      </c>
      <c r="I3165">
        <v>114737.26</v>
      </c>
      <c r="J3165">
        <v>1</v>
      </c>
      <c r="K3165">
        <v>1</v>
      </c>
      <c r="L3165">
        <v>1</v>
      </c>
      <c r="M3165">
        <v>106655.88</v>
      </c>
      <c r="N3165">
        <v>1</v>
      </c>
      <c r="P3165">
        <f t="shared" si="300"/>
        <v>114737.26</v>
      </c>
      <c r="Q3165">
        <f t="shared" si="301"/>
        <v>6.0827625302982193</v>
      </c>
      <c r="W3165">
        <f t="shared" si="302"/>
        <v>5101</v>
      </c>
      <c r="X3165" t="str">
        <f t="shared" si="303"/>
        <v>Ch'</v>
      </c>
      <c r="Y3165" t="str">
        <f t="shared" si="304"/>
        <v>ang</v>
      </c>
      <c r="Z3165">
        <f t="shared" si="305"/>
        <v>6</v>
      </c>
    </row>
    <row r="3166" spans="1:26" x14ac:dyDescent="0.25">
      <c r="A3166">
        <v>3165</v>
      </c>
      <c r="B3166">
        <v>15721592</v>
      </c>
      <c r="C3166" t="s">
        <v>1591</v>
      </c>
      <c r="D3166">
        <v>665</v>
      </c>
      <c r="E3166" t="s">
        <v>15</v>
      </c>
      <c r="F3166" t="s">
        <v>16</v>
      </c>
      <c r="G3166">
        <v>38</v>
      </c>
      <c r="H3166">
        <v>5</v>
      </c>
      <c r="I3166">
        <v>0</v>
      </c>
      <c r="J3166">
        <v>2</v>
      </c>
      <c r="K3166">
        <v>1</v>
      </c>
      <c r="L3166">
        <v>0</v>
      </c>
      <c r="M3166">
        <v>156439.56</v>
      </c>
      <c r="N3166">
        <v>0</v>
      </c>
      <c r="P3166">
        <f t="shared" si="300"/>
        <v>0</v>
      </c>
      <c r="Q3166">
        <f t="shared" si="301"/>
        <v>6.164414002968976</v>
      </c>
      <c r="W3166">
        <f t="shared" si="302"/>
        <v>4470</v>
      </c>
      <c r="X3166" t="str">
        <f t="shared" si="303"/>
        <v>Bar</v>
      </c>
      <c r="Y3166" t="str">
        <f t="shared" si="304"/>
        <v>ton</v>
      </c>
      <c r="Z3166">
        <f t="shared" si="305"/>
        <v>6</v>
      </c>
    </row>
    <row r="3167" spans="1:26" x14ac:dyDescent="0.25">
      <c r="A3167">
        <v>3166</v>
      </c>
      <c r="B3167">
        <v>15581282</v>
      </c>
      <c r="C3167" t="s">
        <v>958</v>
      </c>
      <c r="D3167">
        <v>651</v>
      </c>
      <c r="E3167" t="s">
        <v>15</v>
      </c>
      <c r="F3167" t="s">
        <v>16</v>
      </c>
      <c r="G3167">
        <v>39</v>
      </c>
      <c r="H3167">
        <v>6</v>
      </c>
      <c r="I3167">
        <v>0</v>
      </c>
      <c r="J3167">
        <v>1</v>
      </c>
      <c r="K3167">
        <v>1</v>
      </c>
      <c r="L3167">
        <v>0</v>
      </c>
      <c r="M3167">
        <v>24176.44</v>
      </c>
      <c r="N3167">
        <v>0</v>
      </c>
      <c r="P3167">
        <f t="shared" si="300"/>
        <v>0</v>
      </c>
      <c r="Q3167">
        <f t="shared" si="301"/>
        <v>6.2449979983983983</v>
      </c>
      <c r="W3167">
        <f t="shared" si="302"/>
        <v>5014</v>
      </c>
      <c r="X3167" t="str">
        <f t="shared" si="303"/>
        <v>Luc</v>
      </c>
      <c r="Y3167" t="str">
        <f t="shared" si="304"/>
        <v>ese</v>
      </c>
      <c r="Z3167">
        <f t="shared" si="305"/>
        <v>8</v>
      </c>
    </row>
    <row r="3168" spans="1:26" x14ac:dyDescent="0.25">
      <c r="A3168">
        <v>3167</v>
      </c>
      <c r="B3168">
        <v>15746203</v>
      </c>
      <c r="C3168" t="s">
        <v>189</v>
      </c>
      <c r="D3168">
        <v>555</v>
      </c>
      <c r="E3168" t="s">
        <v>26</v>
      </c>
      <c r="F3168" t="s">
        <v>23</v>
      </c>
      <c r="G3168">
        <v>62</v>
      </c>
      <c r="H3168">
        <v>4</v>
      </c>
      <c r="I3168">
        <v>119817.33</v>
      </c>
      <c r="J3168">
        <v>1</v>
      </c>
      <c r="K3168">
        <v>0</v>
      </c>
      <c r="L3168">
        <v>1</v>
      </c>
      <c r="M3168">
        <v>43507.1</v>
      </c>
      <c r="N3168">
        <v>1</v>
      </c>
      <c r="P3168">
        <f t="shared" si="300"/>
        <v>119817.33</v>
      </c>
      <c r="Q3168">
        <f t="shared" si="301"/>
        <v>7.8740078740118111</v>
      </c>
      <c r="W3168">
        <f t="shared" si="302"/>
        <v>8248</v>
      </c>
      <c r="X3168" t="str">
        <f t="shared" si="303"/>
        <v>Hsi</v>
      </c>
      <c r="Y3168" t="str">
        <f t="shared" si="304"/>
        <v>sia</v>
      </c>
      <c r="Z3168">
        <f t="shared" si="305"/>
        <v>4</v>
      </c>
    </row>
    <row r="3169" spans="1:26" x14ac:dyDescent="0.25">
      <c r="A3169">
        <v>3168</v>
      </c>
      <c r="B3169">
        <v>15583137</v>
      </c>
      <c r="C3169" t="s">
        <v>1099</v>
      </c>
      <c r="D3169">
        <v>637</v>
      </c>
      <c r="E3169" t="s">
        <v>15</v>
      </c>
      <c r="F3169" t="s">
        <v>16</v>
      </c>
      <c r="G3169">
        <v>48</v>
      </c>
      <c r="H3169">
        <v>7</v>
      </c>
      <c r="I3169">
        <v>130806.99</v>
      </c>
      <c r="J3169">
        <v>2</v>
      </c>
      <c r="K3169">
        <v>1</v>
      </c>
      <c r="L3169">
        <v>1</v>
      </c>
      <c r="M3169">
        <v>132005.85</v>
      </c>
      <c r="N3169">
        <v>1</v>
      </c>
      <c r="P3169">
        <f t="shared" si="300"/>
        <v>130806.99</v>
      </c>
      <c r="Q3169">
        <f t="shared" si="301"/>
        <v>6.9282032302755088</v>
      </c>
      <c r="W3169">
        <f t="shared" si="302"/>
        <v>5569</v>
      </c>
      <c r="X3169" t="str">
        <f t="shared" si="303"/>
        <v>Pop</v>
      </c>
      <c r="Y3169" t="str">
        <f t="shared" si="304"/>
        <v>ope</v>
      </c>
      <c r="Z3169">
        <f t="shared" si="305"/>
        <v>4</v>
      </c>
    </row>
    <row r="3170" spans="1:26" x14ac:dyDescent="0.25">
      <c r="A3170">
        <v>3169</v>
      </c>
      <c r="B3170">
        <v>15680752</v>
      </c>
      <c r="C3170" t="s">
        <v>1592</v>
      </c>
      <c r="D3170">
        <v>675</v>
      </c>
      <c r="E3170" t="s">
        <v>15</v>
      </c>
      <c r="F3170" t="s">
        <v>16</v>
      </c>
      <c r="G3170">
        <v>49</v>
      </c>
      <c r="H3170">
        <v>0</v>
      </c>
      <c r="I3170">
        <v>0</v>
      </c>
      <c r="J3170">
        <v>1</v>
      </c>
      <c r="K3170">
        <v>1</v>
      </c>
      <c r="L3170">
        <v>1</v>
      </c>
      <c r="M3170">
        <v>80496.710000000006</v>
      </c>
      <c r="N3170">
        <v>1</v>
      </c>
      <c r="P3170">
        <f t="shared" si="300"/>
        <v>0</v>
      </c>
      <c r="Q3170">
        <f t="shared" si="301"/>
        <v>7</v>
      </c>
      <c r="W3170">
        <f t="shared" si="302"/>
        <v>4095</v>
      </c>
      <c r="X3170" t="str">
        <f t="shared" si="303"/>
        <v>Hor</v>
      </c>
      <c r="Y3170" t="str">
        <f t="shared" si="304"/>
        <v>cks</v>
      </c>
      <c r="Z3170">
        <f t="shared" si="305"/>
        <v>8</v>
      </c>
    </row>
    <row r="3171" spans="1:26" x14ac:dyDescent="0.25">
      <c r="A3171">
        <v>3170</v>
      </c>
      <c r="B3171">
        <v>15688172</v>
      </c>
      <c r="C3171" t="s">
        <v>310</v>
      </c>
      <c r="D3171">
        <v>677</v>
      </c>
      <c r="E3171" t="s">
        <v>18</v>
      </c>
      <c r="F3171" t="s">
        <v>23</v>
      </c>
      <c r="G3171">
        <v>40</v>
      </c>
      <c r="H3171">
        <v>5</v>
      </c>
      <c r="I3171">
        <v>0</v>
      </c>
      <c r="J3171">
        <v>2</v>
      </c>
      <c r="K3171">
        <v>1</v>
      </c>
      <c r="L3171">
        <v>0</v>
      </c>
      <c r="M3171">
        <v>88947.56</v>
      </c>
      <c r="N3171">
        <v>0</v>
      </c>
      <c r="P3171">
        <f t="shared" si="300"/>
        <v>0</v>
      </c>
      <c r="Q3171">
        <f t="shared" si="301"/>
        <v>6.324555320336759</v>
      </c>
      <c r="W3171">
        <f t="shared" si="302"/>
        <v>4024</v>
      </c>
      <c r="X3171" t="str">
        <f t="shared" si="303"/>
        <v>Tai</v>
      </c>
      <c r="Y3171" t="str">
        <f t="shared" si="304"/>
        <v>Tai</v>
      </c>
      <c r="Z3171">
        <f t="shared" si="305"/>
        <v>3</v>
      </c>
    </row>
    <row r="3172" spans="1:26" x14ac:dyDescent="0.25">
      <c r="A3172">
        <v>3171</v>
      </c>
      <c r="B3172">
        <v>15791373</v>
      </c>
      <c r="C3172" t="s">
        <v>1313</v>
      </c>
      <c r="D3172">
        <v>850</v>
      </c>
      <c r="E3172" t="s">
        <v>26</v>
      </c>
      <c r="F3172" t="s">
        <v>16</v>
      </c>
      <c r="G3172">
        <v>35</v>
      </c>
      <c r="H3172">
        <v>2</v>
      </c>
      <c r="I3172">
        <v>80931.75</v>
      </c>
      <c r="J3172">
        <v>1</v>
      </c>
      <c r="K3172">
        <v>0</v>
      </c>
      <c r="L3172">
        <v>0</v>
      </c>
      <c r="M3172">
        <v>12639.67</v>
      </c>
      <c r="N3172">
        <v>1</v>
      </c>
      <c r="P3172">
        <f t="shared" si="300"/>
        <v>80931.75</v>
      </c>
      <c r="Q3172">
        <f t="shared" si="301"/>
        <v>5.9160797830996161</v>
      </c>
      <c r="W3172">
        <f t="shared" si="302"/>
        <v>1</v>
      </c>
      <c r="X3172" t="str">
        <f t="shared" si="303"/>
        <v>Chi</v>
      </c>
      <c r="Y3172" t="str">
        <f t="shared" si="304"/>
        <v>zie</v>
      </c>
      <c r="Z3172">
        <f t="shared" si="305"/>
        <v>8</v>
      </c>
    </row>
    <row r="3173" spans="1:26" x14ac:dyDescent="0.25">
      <c r="A3173">
        <v>3172</v>
      </c>
      <c r="B3173">
        <v>15589449</v>
      </c>
      <c r="C3173" t="s">
        <v>1593</v>
      </c>
      <c r="D3173">
        <v>815</v>
      </c>
      <c r="E3173" t="s">
        <v>15</v>
      </c>
      <c r="F3173" t="s">
        <v>16</v>
      </c>
      <c r="G3173">
        <v>56</v>
      </c>
      <c r="H3173">
        <v>3</v>
      </c>
      <c r="I3173">
        <v>0</v>
      </c>
      <c r="J3173">
        <v>3</v>
      </c>
      <c r="K3173">
        <v>1</v>
      </c>
      <c r="L3173">
        <v>1</v>
      </c>
      <c r="M3173">
        <v>94248.16</v>
      </c>
      <c r="N3173">
        <v>1</v>
      </c>
      <c r="P3173">
        <f t="shared" si="300"/>
        <v>0</v>
      </c>
      <c r="Q3173">
        <f t="shared" si="301"/>
        <v>7.4833147735478827</v>
      </c>
      <c r="W3173">
        <f t="shared" si="302"/>
        <v>467</v>
      </c>
      <c r="X3173" t="str">
        <f t="shared" si="303"/>
        <v>Fry</v>
      </c>
      <c r="Y3173" t="str">
        <f t="shared" si="304"/>
        <v>rye</v>
      </c>
      <c r="Z3173">
        <f t="shared" si="305"/>
        <v>4</v>
      </c>
    </row>
    <row r="3174" spans="1:26" x14ac:dyDescent="0.25">
      <c r="A3174">
        <v>3173</v>
      </c>
      <c r="B3174">
        <v>15692819</v>
      </c>
      <c r="C3174" t="s">
        <v>272</v>
      </c>
      <c r="D3174">
        <v>665</v>
      </c>
      <c r="E3174" t="s">
        <v>26</v>
      </c>
      <c r="F3174" t="s">
        <v>23</v>
      </c>
      <c r="G3174">
        <v>32</v>
      </c>
      <c r="H3174">
        <v>1</v>
      </c>
      <c r="I3174">
        <v>132178.67000000001</v>
      </c>
      <c r="J3174">
        <v>1</v>
      </c>
      <c r="K3174">
        <v>0</v>
      </c>
      <c r="L3174">
        <v>0</v>
      </c>
      <c r="M3174">
        <v>11865.76</v>
      </c>
      <c r="N3174">
        <v>0</v>
      </c>
      <c r="P3174">
        <f t="shared" si="300"/>
        <v>132178.67000000001</v>
      </c>
      <c r="Q3174">
        <f t="shared" si="301"/>
        <v>5.6568542494923806</v>
      </c>
      <c r="W3174">
        <f t="shared" si="302"/>
        <v>4470</v>
      </c>
      <c r="X3174" t="str">
        <f t="shared" si="303"/>
        <v>Tos</v>
      </c>
      <c r="Y3174" t="str">
        <f t="shared" si="304"/>
        <v>ani</v>
      </c>
      <c r="Z3174">
        <f t="shared" si="305"/>
        <v>7</v>
      </c>
    </row>
    <row r="3175" spans="1:26" x14ac:dyDescent="0.25">
      <c r="A3175">
        <v>3174</v>
      </c>
      <c r="B3175">
        <v>15727467</v>
      </c>
      <c r="C3175" t="s">
        <v>1594</v>
      </c>
      <c r="D3175">
        <v>485</v>
      </c>
      <c r="E3175" t="s">
        <v>15</v>
      </c>
      <c r="F3175" t="s">
        <v>16</v>
      </c>
      <c r="G3175">
        <v>27</v>
      </c>
      <c r="H3175">
        <v>3</v>
      </c>
      <c r="I3175">
        <v>0</v>
      </c>
      <c r="J3175">
        <v>2</v>
      </c>
      <c r="K3175">
        <v>1</v>
      </c>
      <c r="L3175">
        <v>0</v>
      </c>
      <c r="M3175">
        <v>141449.85999999999</v>
      </c>
      <c r="N3175">
        <v>0</v>
      </c>
      <c r="P3175">
        <f t="shared" si="300"/>
        <v>0</v>
      </c>
      <c r="Q3175">
        <f t="shared" si="301"/>
        <v>5.196152422706632</v>
      </c>
      <c r="W3175">
        <f t="shared" si="302"/>
        <v>9544</v>
      </c>
      <c r="X3175" t="str">
        <f t="shared" si="303"/>
        <v>Mel</v>
      </c>
      <c r="Y3175" t="str">
        <f t="shared" si="304"/>
        <v>lor</v>
      </c>
      <c r="Z3175">
        <f t="shared" si="305"/>
        <v>6</v>
      </c>
    </row>
    <row r="3176" spans="1:26" x14ac:dyDescent="0.25">
      <c r="A3176">
        <v>3175</v>
      </c>
      <c r="B3176">
        <v>15734312</v>
      </c>
      <c r="C3176" t="s">
        <v>262</v>
      </c>
      <c r="D3176">
        <v>577</v>
      </c>
      <c r="E3176" t="s">
        <v>18</v>
      </c>
      <c r="F3176" t="s">
        <v>23</v>
      </c>
      <c r="G3176">
        <v>43</v>
      </c>
      <c r="H3176">
        <v>6</v>
      </c>
      <c r="I3176">
        <v>0</v>
      </c>
      <c r="J3176">
        <v>2</v>
      </c>
      <c r="K3176">
        <v>1</v>
      </c>
      <c r="L3176">
        <v>1</v>
      </c>
      <c r="M3176">
        <v>149457.81</v>
      </c>
      <c r="N3176">
        <v>0</v>
      </c>
      <c r="P3176">
        <f t="shared" si="300"/>
        <v>0</v>
      </c>
      <c r="Q3176">
        <f t="shared" si="301"/>
        <v>6.5574385243020004</v>
      </c>
      <c r="W3176">
        <f t="shared" si="302"/>
        <v>7698</v>
      </c>
      <c r="X3176" t="str">
        <f t="shared" si="303"/>
        <v>Kan</v>
      </c>
      <c r="Y3176" t="str">
        <f t="shared" si="304"/>
        <v>ang</v>
      </c>
      <c r="Z3176">
        <f t="shared" si="305"/>
        <v>4</v>
      </c>
    </row>
    <row r="3177" spans="1:26" x14ac:dyDescent="0.25">
      <c r="A3177">
        <v>3176</v>
      </c>
      <c r="B3177">
        <v>15764604</v>
      </c>
      <c r="C3177" t="s">
        <v>341</v>
      </c>
      <c r="D3177">
        <v>586</v>
      </c>
      <c r="E3177" t="s">
        <v>15</v>
      </c>
      <c r="F3177" t="s">
        <v>16</v>
      </c>
      <c r="G3177">
        <v>35</v>
      </c>
      <c r="H3177">
        <v>7</v>
      </c>
      <c r="I3177">
        <v>164769.01999999999</v>
      </c>
      <c r="J3177">
        <v>3</v>
      </c>
      <c r="K3177">
        <v>1</v>
      </c>
      <c r="L3177">
        <v>0</v>
      </c>
      <c r="M3177">
        <v>119814.25</v>
      </c>
      <c r="N3177">
        <v>1</v>
      </c>
      <c r="P3177">
        <f t="shared" si="300"/>
        <v>164769.01999999999</v>
      </c>
      <c r="Q3177">
        <f t="shared" si="301"/>
        <v>5.9160797830996161</v>
      </c>
      <c r="W3177">
        <f t="shared" si="302"/>
        <v>7405</v>
      </c>
      <c r="X3177" t="str">
        <f t="shared" si="303"/>
        <v>Sut</v>
      </c>
      <c r="Y3177" t="str">
        <f t="shared" si="304"/>
        <v>and</v>
      </c>
      <c r="Z3177">
        <f t="shared" si="305"/>
        <v>10</v>
      </c>
    </row>
    <row r="3178" spans="1:26" x14ac:dyDescent="0.25">
      <c r="A3178">
        <v>3177</v>
      </c>
      <c r="B3178">
        <v>15613014</v>
      </c>
      <c r="C3178" t="s">
        <v>391</v>
      </c>
      <c r="D3178">
        <v>722</v>
      </c>
      <c r="E3178" t="s">
        <v>26</v>
      </c>
      <c r="F3178" t="s">
        <v>23</v>
      </c>
      <c r="G3178">
        <v>29</v>
      </c>
      <c r="H3178">
        <v>1</v>
      </c>
      <c r="I3178">
        <v>107233.85</v>
      </c>
      <c r="J3178">
        <v>2</v>
      </c>
      <c r="K3178">
        <v>1</v>
      </c>
      <c r="L3178">
        <v>0</v>
      </c>
      <c r="M3178">
        <v>24924.92</v>
      </c>
      <c r="N3178">
        <v>0</v>
      </c>
      <c r="P3178">
        <f t="shared" si="300"/>
        <v>107233.85</v>
      </c>
      <c r="Q3178">
        <f t="shared" si="301"/>
        <v>5.3851648071345037</v>
      </c>
      <c r="W3178">
        <f t="shared" si="302"/>
        <v>2355</v>
      </c>
      <c r="X3178" t="str">
        <f t="shared" si="303"/>
        <v>Hs?</v>
      </c>
      <c r="Y3178" t="str">
        <f t="shared" si="304"/>
        <v>Hs?</v>
      </c>
      <c r="Z3178">
        <f t="shared" si="305"/>
        <v>3</v>
      </c>
    </row>
    <row r="3179" spans="1:26" x14ac:dyDescent="0.25">
      <c r="A3179">
        <v>3178</v>
      </c>
      <c r="B3179">
        <v>15759684</v>
      </c>
      <c r="C3179" t="s">
        <v>182</v>
      </c>
      <c r="D3179">
        <v>528</v>
      </c>
      <c r="E3179" t="s">
        <v>15</v>
      </c>
      <c r="F3179" t="s">
        <v>16</v>
      </c>
      <c r="G3179">
        <v>27</v>
      </c>
      <c r="H3179">
        <v>7</v>
      </c>
      <c r="I3179">
        <v>176227.07</v>
      </c>
      <c r="J3179">
        <v>2</v>
      </c>
      <c r="K3179">
        <v>0</v>
      </c>
      <c r="L3179">
        <v>1</v>
      </c>
      <c r="M3179">
        <v>139481.53</v>
      </c>
      <c r="N3179">
        <v>0</v>
      </c>
      <c r="P3179">
        <f t="shared" si="300"/>
        <v>176227.07</v>
      </c>
      <c r="Q3179">
        <f t="shared" si="301"/>
        <v>5.196152422706632</v>
      </c>
      <c r="W3179">
        <f t="shared" si="302"/>
        <v>8866</v>
      </c>
      <c r="X3179" t="str">
        <f t="shared" si="303"/>
        <v>Tin</v>
      </c>
      <c r="Y3179" t="str">
        <f t="shared" si="304"/>
        <v>ing</v>
      </c>
      <c r="Z3179">
        <f t="shared" si="305"/>
        <v>4</v>
      </c>
    </row>
    <row r="3180" spans="1:26" x14ac:dyDescent="0.25">
      <c r="A3180">
        <v>3179</v>
      </c>
      <c r="B3180">
        <v>15609669</v>
      </c>
      <c r="C3180" t="s">
        <v>285</v>
      </c>
      <c r="D3180">
        <v>542</v>
      </c>
      <c r="E3180" t="s">
        <v>15</v>
      </c>
      <c r="F3180" t="s">
        <v>16</v>
      </c>
      <c r="G3180">
        <v>39</v>
      </c>
      <c r="H3180">
        <v>4</v>
      </c>
      <c r="I3180">
        <v>109949.39</v>
      </c>
      <c r="J3180">
        <v>2</v>
      </c>
      <c r="K3180">
        <v>1</v>
      </c>
      <c r="L3180">
        <v>1</v>
      </c>
      <c r="M3180">
        <v>41268.65</v>
      </c>
      <c r="N3180">
        <v>0</v>
      </c>
      <c r="P3180">
        <f t="shared" si="300"/>
        <v>109949.39</v>
      </c>
      <c r="Q3180">
        <f t="shared" si="301"/>
        <v>6.2449979983983983</v>
      </c>
      <c r="W3180">
        <f t="shared" si="302"/>
        <v>8576</v>
      </c>
      <c r="X3180" t="str">
        <f t="shared" si="303"/>
        <v>Chu</v>
      </c>
      <c r="Y3180" t="str">
        <f t="shared" si="304"/>
        <v>ang</v>
      </c>
      <c r="Z3180">
        <f t="shared" si="305"/>
        <v>6</v>
      </c>
    </row>
    <row r="3181" spans="1:26" x14ac:dyDescent="0.25">
      <c r="A3181">
        <v>3180</v>
      </c>
      <c r="B3181">
        <v>15685536</v>
      </c>
      <c r="C3181" t="s">
        <v>22</v>
      </c>
      <c r="D3181">
        <v>552</v>
      </c>
      <c r="E3181" t="s">
        <v>15</v>
      </c>
      <c r="F3181" t="s">
        <v>16</v>
      </c>
      <c r="G3181">
        <v>34</v>
      </c>
      <c r="H3181">
        <v>5</v>
      </c>
      <c r="I3181">
        <v>0</v>
      </c>
      <c r="J3181">
        <v>2</v>
      </c>
      <c r="K3181">
        <v>1</v>
      </c>
      <c r="L3181">
        <v>1</v>
      </c>
      <c r="M3181">
        <v>1351.41</v>
      </c>
      <c r="N3181">
        <v>0</v>
      </c>
      <c r="P3181">
        <f t="shared" si="300"/>
        <v>0</v>
      </c>
      <c r="Q3181">
        <f t="shared" si="301"/>
        <v>5.8309518948453007</v>
      </c>
      <c r="W3181">
        <f t="shared" si="302"/>
        <v>8342</v>
      </c>
      <c r="X3181" t="str">
        <f t="shared" si="303"/>
        <v>Chu</v>
      </c>
      <c r="Y3181" t="str">
        <f t="shared" si="304"/>
        <v>Chu</v>
      </c>
      <c r="Z3181">
        <f t="shared" si="305"/>
        <v>3</v>
      </c>
    </row>
    <row r="3182" spans="1:26" x14ac:dyDescent="0.25">
      <c r="A3182">
        <v>3181</v>
      </c>
      <c r="B3182">
        <v>15750447</v>
      </c>
      <c r="C3182" t="s">
        <v>1393</v>
      </c>
      <c r="D3182">
        <v>678</v>
      </c>
      <c r="E3182" t="s">
        <v>15</v>
      </c>
      <c r="F3182" t="s">
        <v>16</v>
      </c>
      <c r="G3182">
        <v>60</v>
      </c>
      <c r="H3182">
        <v>10</v>
      </c>
      <c r="I3182">
        <v>117738.81</v>
      </c>
      <c r="J3182">
        <v>1</v>
      </c>
      <c r="K3182">
        <v>1</v>
      </c>
      <c r="L3182">
        <v>0</v>
      </c>
      <c r="M3182">
        <v>147489.76</v>
      </c>
      <c r="N3182">
        <v>1</v>
      </c>
      <c r="P3182">
        <f t="shared" si="300"/>
        <v>117738.81</v>
      </c>
      <c r="Q3182">
        <f t="shared" si="301"/>
        <v>7.745966692414834</v>
      </c>
      <c r="W3182">
        <f t="shared" si="302"/>
        <v>3961</v>
      </c>
      <c r="X3182" t="str">
        <f t="shared" si="303"/>
        <v>Ozo</v>
      </c>
      <c r="Y3182" t="str">
        <f t="shared" si="304"/>
        <v>ena</v>
      </c>
      <c r="Z3182">
        <f t="shared" si="305"/>
        <v>8</v>
      </c>
    </row>
    <row r="3183" spans="1:26" x14ac:dyDescent="0.25">
      <c r="A3183">
        <v>3182</v>
      </c>
      <c r="B3183">
        <v>15663249</v>
      </c>
      <c r="C3183" t="s">
        <v>550</v>
      </c>
      <c r="D3183">
        <v>575</v>
      </c>
      <c r="E3183" t="s">
        <v>18</v>
      </c>
      <c r="F3183" t="s">
        <v>16</v>
      </c>
      <c r="G3183">
        <v>37</v>
      </c>
      <c r="H3183">
        <v>9</v>
      </c>
      <c r="I3183">
        <v>133292.45000000001</v>
      </c>
      <c r="J3183">
        <v>1</v>
      </c>
      <c r="K3183">
        <v>1</v>
      </c>
      <c r="L3183">
        <v>0</v>
      </c>
      <c r="M3183">
        <v>111175.09</v>
      </c>
      <c r="N3183">
        <v>0</v>
      </c>
      <c r="P3183">
        <f t="shared" si="300"/>
        <v>133292.45000000001</v>
      </c>
      <c r="Q3183">
        <f t="shared" si="301"/>
        <v>6.0827625302982193</v>
      </c>
      <c r="W3183">
        <f t="shared" si="302"/>
        <v>7759</v>
      </c>
      <c r="X3183" t="str">
        <f t="shared" si="303"/>
        <v>How</v>
      </c>
      <c r="Y3183" t="str">
        <f t="shared" si="304"/>
        <v>lls</v>
      </c>
      <c r="Z3183">
        <f t="shared" si="305"/>
        <v>7</v>
      </c>
    </row>
    <row r="3184" spans="1:26" x14ac:dyDescent="0.25">
      <c r="A3184">
        <v>3183</v>
      </c>
      <c r="B3184">
        <v>15638646</v>
      </c>
      <c r="C3184" t="s">
        <v>958</v>
      </c>
      <c r="D3184">
        <v>669</v>
      </c>
      <c r="E3184" t="s">
        <v>15</v>
      </c>
      <c r="F3184" t="s">
        <v>16</v>
      </c>
      <c r="G3184">
        <v>43</v>
      </c>
      <c r="H3184">
        <v>1</v>
      </c>
      <c r="I3184">
        <v>160474.59</v>
      </c>
      <c r="J3184">
        <v>1</v>
      </c>
      <c r="K3184">
        <v>1</v>
      </c>
      <c r="L3184">
        <v>1</v>
      </c>
      <c r="M3184">
        <v>95963.14</v>
      </c>
      <c r="N3184">
        <v>0</v>
      </c>
      <c r="P3184">
        <f t="shared" si="300"/>
        <v>160474.59</v>
      </c>
      <c r="Q3184">
        <f t="shared" si="301"/>
        <v>6.5574385243020004</v>
      </c>
      <c r="W3184">
        <f t="shared" si="302"/>
        <v>4308</v>
      </c>
      <c r="X3184" t="str">
        <f t="shared" si="303"/>
        <v>Luc</v>
      </c>
      <c r="Y3184" t="str">
        <f t="shared" si="304"/>
        <v>ese</v>
      </c>
      <c r="Z3184">
        <f t="shared" si="305"/>
        <v>8</v>
      </c>
    </row>
    <row r="3185" spans="1:26" x14ac:dyDescent="0.25">
      <c r="A3185">
        <v>3184</v>
      </c>
      <c r="B3185">
        <v>15734161</v>
      </c>
      <c r="C3185" t="s">
        <v>615</v>
      </c>
      <c r="D3185">
        <v>636</v>
      </c>
      <c r="E3185" t="s">
        <v>15</v>
      </c>
      <c r="F3185" t="s">
        <v>23</v>
      </c>
      <c r="G3185">
        <v>43</v>
      </c>
      <c r="H3185">
        <v>6</v>
      </c>
      <c r="I3185">
        <v>0</v>
      </c>
      <c r="J3185">
        <v>2</v>
      </c>
      <c r="K3185">
        <v>1</v>
      </c>
      <c r="L3185">
        <v>0</v>
      </c>
      <c r="M3185">
        <v>43128.95</v>
      </c>
      <c r="N3185">
        <v>0</v>
      </c>
      <c r="P3185">
        <f t="shared" si="300"/>
        <v>0</v>
      </c>
      <c r="Q3185">
        <f t="shared" si="301"/>
        <v>6.5574385243020004</v>
      </c>
      <c r="W3185">
        <f t="shared" si="302"/>
        <v>5615</v>
      </c>
      <c r="X3185" t="str">
        <f t="shared" si="303"/>
        <v>Nno</v>
      </c>
      <c r="Y3185" t="str">
        <f t="shared" si="304"/>
        <v>nso</v>
      </c>
      <c r="Z3185">
        <f t="shared" si="305"/>
        <v>6</v>
      </c>
    </row>
    <row r="3186" spans="1:26" x14ac:dyDescent="0.25">
      <c r="A3186">
        <v>3185</v>
      </c>
      <c r="B3186">
        <v>15631070</v>
      </c>
      <c r="C3186" t="s">
        <v>1561</v>
      </c>
      <c r="D3186">
        <v>667</v>
      </c>
      <c r="E3186" t="s">
        <v>26</v>
      </c>
      <c r="F3186" t="s">
        <v>23</v>
      </c>
      <c r="G3186">
        <v>55</v>
      </c>
      <c r="H3186">
        <v>9</v>
      </c>
      <c r="I3186">
        <v>154393.43</v>
      </c>
      <c r="J3186">
        <v>1</v>
      </c>
      <c r="K3186">
        <v>1</v>
      </c>
      <c r="L3186">
        <v>1</v>
      </c>
      <c r="M3186">
        <v>137674.96</v>
      </c>
      <c r="N3186">
        <v>1</v>
      </c>
      <c r="P3186">
        <f t="shared" si="300"/>
        <v>154393.43</v>
      </c>
      <c r="Q3186">
        <f t="shared" si="301"/>
        <v>7.416198487095663</v>
      </c>
      <c r="W3186">
        <f t="shared" si="302"/>
        <v>4379</v>
      </c>
      <c r="X3186" t="str">
        <f t="shared" si="303"/>
        <v>Ger</v>
      </c>
      <c r="Y3186" t="str">
        <f t="shared" si="304"/>
        <v>ova</v>
      </c>
      <c r="Z3186">
        <f t="shared" si="305"/>
        <v>10</v>
      </c>
    </row>
    <row r="3187" spans="1:26" x14ac:dyDescent="0.25">
      <c r="A3187">
        <v>3186</v>
      </c>
      <c r="B3187">
        <v>15761950</v>
      </c>
      <c r="C3187" t="s">
        <v>1430</v>
      </c>
      <c r="D3187">
        <v>652</v>
      </c>
      <c r="E3187" t="s">
        <v>26</v>
      </c>
      <c r="F3187" t="s">
        <v>16</v>
      </c>
      <c r="G3187">
        <v>45</v>
      </c>
      <c r="H3187">
        <v>9</v>
      </c>
      <c r="I3187">
        <v>110827.49</v>
      </c>
      <c r="J3187">
        <v>1</v>
      </c>
      <c r="K3187">
        <v>1</v>
      </c>
      <c r="L3187">
        <v>1</v>
      </c>
      <c r="M3187">
        <v>153383.54</v>
      </c>
      <c r="N3187">
        <v>1</v>
      </c>
      <c r="P3187">
        <f t="shared" si="300"/>
        <v>110827.49</v>
      </c>
      <c r="Q3187">
        <f t="shared" si="301"/>
        <v>6.7082039324993694</v>
      </c>
      <c r="W3187">
        <f t="shared" si="302"/>
        <v>4966</v>
      </c>
      <c r="X3187" t="str">
        <f t="shared" si="303"/>
        <v>Wor</v>
      </c>
      <c r="Y3187" t="str">
        <f t="shared" si="304"/>
        <v>off</v>
      </c>
      <c r="Z3187">
        <f t="shared" si="305"/>
        <v>8</v>
      </c>
    </row>
    <row r="3188" spans="1:26" x14ac:dyDescent="0.25">
      <c r="A3188">
        <v>3187</v>
      </c>
      <c r="B3188">
        <v>15649668</v>
      </c>
      <c r="C3188" t="s">
        <v>743</v>
      </c>
      <c r="D3188">
        <v>637</v>
      </c>
      <c r="E3188" t="s">
        <v>26</v>
      </c>
      <c r="F3188" t="s">
        <v>16</v>
      </c>
      <c r="G3188">
        <v>36</v>
      </c>
      <c r="H3188">
        <v>10</v>
      </c>
      <c r="I3188">
        <v>145750.45000000001</v>
      </c>
      <c r="J3188">
        <v>2</v>
      </c>
      <c r="K3188">
        <v>1</v>
      </c>
      <c r="L3188">
        <v>1</v>
      </c>
      <c r="M3188">
        <v>96660.76</v>
      </c>
      <c r="N3188">
        <v>0</v>
      </c>
      <c r="P3188">
        <f t="shared" si="300"/>
        <v>145750.45000000001</v>
      </c>
      <c r="Q3188">
        <f t="shared" si="301"/>
        <v>6</v>
      </c>
      <c r="W3188">
        <f t="shared" si="302"/>
        <v>5569</v>
      </c>
      <c r="X3188" t="str">
        <f t="shared" si="303"/>
        <v>Wil</v>
      </c>
      <c r="Y3188" t="str">
        <f t="shared" si="304"/>
        <v>elm</v>
      </c>
      <c r="Z3188">
        <f t="shared" si="305"/>
        <v>7</v>
      </c>
    </row>
    <row r="3189" spans="1:26" x14ac:dyDescent="0.25">
      <c r="A3189">
        <v>3188</v>
      </c>
      <c r="B3189">
        <v>15713912</v>
      </c>
      <c r="C3189" t="s">
        <v>970</v>
      </c>
      <c r="D3189">
        <v>516</v>
      </c>
      <c r="E3189" t="s">
        <v>18</v>
      </c>
      <c r="F3189" t="s">
        <v>16</v>
      </c>
      <c r="G3189">
        <v>45</v>
      </c>
      <c r="H3189">
        <v>8</v>
      </c>
      <c r="I3189">
        <v>109044.3</v>
      </c>
      <c r="J3189">
        <v>1</v>
      </c>
      <c r="K3189">
        <v>0</v>
      </c>
      <c r="L3189">
        <v>1</v>
      </c>
      <c r="M3189">
        <v>115818.16</v>
      </c>
      <c r="N3189">
        <v>0</v>
      </c>
      <c r="P3189">
        <f t="shared" si="300"/>
        <v>109044.3</v>
      </c>
      <c r="Q3189">
        <f t="shared" si="301"/>
        <v>6.7082039324993694</v>
      </c>
      <c r="W3189">
        <f t="shared" si="302"/>
        <v>9092</v>
      </c>
      <c r="X3189" t="str">
        <f t="shared" si="303"/>
        <v>Neb</v>
      </c>
      <c r="Y3189" t="str">
        <f t="shared" si="304"/>
        <v>kwu</v>
      </c>
      <c r="Z3189">
        <f t="shared" si="305"/>
        <v>10</v>
      </c>
    </row>
    <row r="3190" spans="1:26" x14ac:dyDescent="0.25">
      <c r="A3190">
        <v>3189</v>
      </c>
      <c r="B3190">
        <v>15586757</v>
      </c>
      <c r="C3190" t="s">
        <v>1258</v>
      </c>
      <c r="D3190">
        <v>801</v>
      </c>
      <c r="E3190" t="s">
        <v>15</v>
      </c>
      <c r="F3190" t="s">
        <v>16</v>
      </c>
      <c r="G3190">
        <v>32</v>
      </c>
      <c r="H3190">
        <v>4</v>
      </c>
      <c r="I3190">
        <v>75170.539999999994</v>
      </c>
      <c r="J3190">
        <v>1</v>
      </c>
      <c r="K3190">
        <v>1</v>
      </c>
      <c r="L3190">
        <v>1</v>
      </c>
      <c r="M3190">
        <v>37898.5</v>
      </c>
      <c r="N3190">
        <v>0</v>
      </c>
      <c r="P3190">
        <f t="shared" si="300"/>
        <v>75170.539999999994</v>
      </c>
      <c r="Q3190">
        <f t="shared" si="301"/>
        <v>5.6568542494923806</v>
      </c>
      <c r="W3190">
        <f t="shared" si="302"/>
        <v>639</v>
      </c>
      <c r="X3190" t="str">
        <f t="shared" si="303"/>
        <v>Ane</v>
      </c>
      <c r="Y3190" t="str">
        <f t="shared" si="304"/>
        <v>kwu</v>
      </c>
      <c r="Z3190">
        <f t="shared" si="305"/>
        <v>11</v>
      </c>
    </row>
    <row r="3191" spans="1:26" x14ac:dyDescent="0.25">
      <c r="A3191">
        <v>3190</v>
      </c>
      <c r="B3191">
        <v>15596522</v>
      </c>
      <c r="C3191" t="s">
        <v>1595</v>
      </c>
      <c r="D3191">
        <v>692</v>
      </c>
      <c r="E3191" t="s">
        <v>15</v>
      </c>
      <c r="F3191" t="s">
        <v>16</v>
      </c>
      <c r="G3191">
        <v>42</v>
      </c>
      <c r="H3191">
        <v>2</v>
      </c>
      <c r="I3191">
        <v>0</v>
      </c>
      <c r="J3191">
        <v>2</v>
      </c>
      <c r="K3191">
        <v>1</v>
      </c>
      <c r="L3191">
        <v>0</v>
      </c>
      <c r="M3191">
        <v>145222.93</v>
      </c>
      <c r="N3191">
        <v>0</v>
      </c>
      <c r="P3191">
        <f t="shared" si="300"/>
        <v>0</v>
      </c>
      <c r="Q3191">
        <f t="shared" si="301"/>
        <v>6.4807406984078604</v>
      </c>
      <c r="W3191">
        <f t="shared" si="302"/>
        <v>3407</v>
      </c>
      <c r="X3191" t="str">
        <f t="shared" si="303"/>
        <v>Mer</v>
      </c>
      <c r="Y3191" t="str">
        <f t="shared" si="304"/>
        <v>ith</v>
      </c>
      <c r="Z3191">
        <f t="shared" si="305"/>
        <v>8</v>
      </c>
    </row>
    <row r="3192" spans="1:26" x14ac:dyDescent="0.25">
      <c r="A3192">
        <v>3191</v>
      </c>
      <c r="B3192">
        <v>15625395</v>
      </c>
      <c r="C3192" t="s">
        <v>1596</v>
      </c>
      <c r="D3192">
        <v>585</v>
      </c>
      <c r="E3192" t="s">
        <v>15</v>
      </c>
      <c r="F3192" t="s">
        <v>16</v>
      </c>
      <c r="G3192">
        <v>28</v>
      </c>
      <c r="H3192">
        <v>6</v>
      </c>
      <c r="I3192">
        <v>105795.9</v>
      </c>
      <c r="J3192">
        <v>1</v>
      </c>
      <c r="K3192">
        <v>1</v>
      </c>
      <c r="L3192">
        <v>1</v>
      </c>
      <c r="M3192">
        <v>41219.089999999997</v>
      </c>
      <c r="N3192">
        <v>0</v>
      </c>
      <c r="P3192">
        <f t="shared" si="300"/>
        <v>105795.9</v>
      </c>
      <c r="Q3192">
        <f t="shared" si="301"/>
        <v>5.2915026221291814</v>
      </c>
      <c r="W3192">
        <f t="shared" si="302"/>
        <v>7439</v>
      </c>
      <c r="X3192" t="str">
        <f t="shared" si="303"/>
        <v>Chi</v>
      </c>
      <c r="Y3192" t="str">
        <f t="shared" si="304"/>
        <v>mso</v>
      </c>
      <c r="Z3192">
        <f t="shared" si="305"/>
        <v>8</v>
      </c>
    </row>
    <row r="3193" spans="1:26" x14ac:dyDescent="0.25">
      <c r="A3193">
        <v>3192</v>
      </c>
      <c r="B3193">
        <v>15760570</v>
      </c>
      <c r="C3193" t="s">
        <v>814</v>
      </c>
      <c r="D3193">
        <v>590</v>
      </c>
      <c r="E3193" t="s">
        <v>15</v>
      </c>
      <c r="F3193" t="s">
        <v>23</v>
      </c>
      <c r="G3193">
        <v>32</v>
      </c>
      <c r="H3193">
        <v>5</v>
      </c>
      <c r="I3193">
        <v>0</v>
      </c>
      <c r="J3193">
        <v>2</v>
      </c>
      <c r="K3193">
        <v>1</v>
      </c>
      <c r="L3193">
        <v>0</v>
      </c>
      <c r="M3193">
        <v>59249.83</v>
      </c>
      <c r="N3193">
        <v>0</v>
      </c>
      <c r="P3193">
        <f t="shared" si="300"/>
        <v>0</v>
      </c>
      <c r="Q3193">
        <f t="shared" si="301"/>
        <v>5.6568542494923806</v>
      </c>
      <c r="W3193">
        <f t="shared" si="302"/>
        <v>7274</v>
      </c>
      <c r="X3193" t="str">
        <f t="shared" si="303"/>
        <v>Ste</v>
      </c>
      <c r="Y3193" t="str">
        <f t="shared" si="304"/>
        <v>son</v>
      </c>
      <c r="Z3193">
        <f t="shared" si="305"/>
        <v>10</v>
      </c>
    </row>
    <row r="3194" spans="1:26" x14ac:dyDescent="0.25">
      <c r="A3194">
        <v>3193</v>
      </c>
      <c r="B3194">
        <v>15566689</v>
      </c>
      <c r="C3194" t="s">
        <v>1597</v>
      </c>
      <c r="D3194">
        <v>554</v>
      </c>
      <c r="E3194" t="s">
        <v>18</v>
      </c>
      <c r="F3194" t="s">
        <v>23</v>
      </c>
      <c r="G3194">
        <v>66</v>
      </c>
      <c r="H3194">
        <v>8</v>
      </c>
      <c r="I3194">
        <v>0</v>
      </c>
      <c r="J3194">
        <v>2</v>
      </c>
      <c r="K3194">
        <v>1</v>
      </c>
      <c r="L3194">
        <v>1</v>
      </c>
      <c r="M3194">
        <v>116747.62</v>
      </c>
      <c r="N3194">
        <v>0</v>
      </c>
      <c r="P3194">
        <f t="shared" si="300"/>
        <v>0</v>
      </c>
      <c r="Q3194">
        <f t="shared" si="301"/>
        <v>8.1240384046359608</v>
      </c>
      <c r="W3194">
        <f t="shared" si="302"/>
        <v>8277</v>
      </c>
      <c r="X3194" t="str">
        <f t="shared" si="303"/>
        <v>Chi</v>
      </c>
      <c r="Y3194" t="str">
        <f t="shared" si="304"/>
        <v>oke</v>
      </c>
      <c r="Z3194">
        <f t="shared" si="305"/>
        <v>8</v>
      </c>
    </row>
    <row r="3195" spans="1:26" x14ac:dyDescent="0.25">
      <c r="A3195">
        <v>3194</v>
      </c>
      <c r="B3195">
        <v>15725794</v>
      </c>
      <c r="C3195" t="s">
        <v>1598</v>
      </c>
      <c r="D3195">
        <v>659</v>
      </c>
      <c r="E3195" t="s">
        <v>15</v>
      </c>
      <c r="F3195" t="s">
        <v>16</v>
      </c>
      <c r="G3195">
        <v>49</v>
      </c>
      <c r="H3195">
        <v>1</v>
      </c>
      <c r="I3195">
        <v>0</v>
      </c>
      <c r="J3195">
        <v>1</v>
      </c>
      <c r="K3195">
        <v>1</v>
      </c>
      <c r="L3195">
        <v>0</v>
      </c>
      <c r="M3195">
        <v>116249.72</v>
      </c>
      <c r="N3195">
        <v>1</v>
      </c>
      <c r="P3195">
        <f t="shared" si="300"/>
        <v>0</v>
      </c>
      <c r="Q3195">
        <f t="shared" si="301"/>
        <v>7</v>
      </c>
      <c r="W3195">
        <f t="shared" si="302"/>
        <v>4702</v>
      </c>
      <c r="X3195" t="str">
        <f t="shared" si="303"/>
        <v>Win</v>
      </c>
      <c r="Y3195" t="str">
        <f t="shared" si="304"/>
        <v>ers</v>
      </c>
      <c r="Z3195">
        <f t="shared" si="305"/>
        <v>7</v>
      </c>
    </row>
    <row r="3196" spans="1:26" x14ac:dyDescent="0.25">
      <c r="A3196">
        <v>3195</v>
      </c>
      <c r="B3196">
        <v>15673539</v>
      </c>
      <c r="C3196" t="s">
        <v>547</v>
      </c>
      <c r="D3196">
        <v>690</v>
      </c>
      <c r="E3196" t="s">
        <v>15</v>
      </c>
      <c r="F3196" t="s">
        <v>16</v>
      </c>
      <c r="G3196">
        <v>26</v>
      </c>
      <c r="H3196">
        <v>3</v>
      </c>
      <c r="I3196">
        <v>118097.87</v>
      </c>
      <c r="J3196">
        <v>1</v>
      </c>
      <c r="K3196">
        <v>1</v>
      </c>
      <c r="L3196">
        <v>0</v>
      </c>
      <c r="M3196">
        <v>61257.83</v>
      </c>
      <c r="N3196">
        <v>0</v>
      </c>
      <c r="P3196">
        <f t="shared" si="300"/>
        <v>118097.87</v>
      </c>
      <c r="Q3196">
        <f t="shared" si="301"/>
        <v>5.0990195135927845</v>
      </c>
      <c r="W3196">
        <f t="shared" si="302"/>
        <v>3473</v>
      </c>
      <c r="X3196" t="str">
        <f t="shared" si="303"/>
        <v>Nap</v>
      </c>
      <c r="Y3196" t="str">
        <f t="shared" si="304"/>
        <v>ani</v>
      </c>
      <c r="Z3196">
        <f t="shared" si="305"/>
        <v>10</v>
      </c>
    </row>
    <row r="3197" spans="1:26" x14ac:dyDescent="0.25">
      <c r="A3197">
        <v>3196</v>
      </c>
      <c r="B3197">
        <v>15705298</v>
      </c>
      <c r="C3197" t="s">
        <v>312</v>
      </c>
      <c r="D3197">
        <v>697</v>
      </c>
      <c r="E3197" t="s">
        <v>26</v>
      </c>
      <c r="F3197" t="s">
        <v>23</v>
      </c>
      <c r="G3197">
        <v>29</v>
      </c>
      <c r="H3197">
        <v>0</v>
      </c>
      <c r="I3197">
        <v>172693.54</v>
      </c>
      <c r="J3197">
        <v>1</v>
      </c>
      <c r="K3197">
        <v>0</v>
      </c>
      <c r="L3197">
        <v>0</v>
      </c>
      <c r="M3197">
        <v>141798.98000000001</v>
      </c>
      <c r="N3197">
        <v>0</v>
      </c>
      <c r="P3197">
        <f t="shared" si="300"/>
        <v>172693.54</v>
      </c>
      <c r="Q3197">
        <f t="shared" si="301"/>
        <v>5.3851648071345037</v>
      </c>
      <c r="W3197">
        <f t="shared" si="302"/>
        <v>3230</v>
      </c>
      <c r="X3197" t="str">
        <f t="shared" si="303"/>
        <v>L?</v>
      </c>
      <c r="Y3197" t="str">
        <f t="shared" si="304"/>
        <v>L?</v>
      </c>
      <c r="Z3197">
        <f t="shared" si="305"/>
        <v>2</v>
      </c>
    </row>
    <row r="3198" spans="1:26" x14ac:dyDescent="0.25">
      <c r="A3198">
        <v>3197</v>
      </c>
      <c r="B3198">
        <v>15675791</v>
      </c>
      <c r="C3198" t="s">
        <v>847</v>
      </c>
      <c r="D3198">
        <v>610</v>
      </c>
      <c r="E3198" t="s">
        <v>15</v>
      </c>
      <c r="F3198" t="s">
        <v>23</v>
      </c>
      <c r="G3198">
        <v>36</v>
      </c>
      <c r="H3198">
        <v>4</v>
      </c>
      <c r="I3198">
        <v>129440.3</v>
      </c>
      <c r="J3198">
        <v>2</v>
      </c>
      <c r="K3198">
        <v>1</v>
      </c>
      <c r="L3198">
        <v>0</v>
      </c>
      <c r="M3198">
        <v>102638.35</v>
      </c>
      <c r="N3198">
        <v>0</v>
      </c>
      <c r="P3198">
        <f t="shared" si="300"/>
        <v>129440.3</v>
      </c>
      <c r="Q3198">
        <f t="shared" si="301"/>
        <v>6</v>
      </c>
      <c r="W3198">
        <f t="shared" si="302"/>
        <v>6579</v>
      </c>
      <c r="X3198" t="str">
        <f t="shared" si="303"/>
        <v>Wil</v>
      </c>
      <c r="Y3198" t="str">
        <f t="shared" si="304"/>
        <v>ams</v>
      </c>
      <c r="Z3198">
        <f t="shared" si="305"/>
        <v>8</v>
      </c>
    </row>
    <row r="3199" spans="1:26" x14ac:dyDescent="0.25">
      <c r="A3199">
        <v>3198</v>
      </c>
      <c r="B3199">
        <v>15747043</v>
      </c>
      <c r="C3199" t="s">
        <v>1121</v>
      </c>
      <c r="D3199">
        <v>599</v>
      </c>
      <c r="E3199" t="s">
        <v>18</v>
      </c>
      <c r="F3199" t="s">
        <v>23</v>
      </c>
      <c r="G3199">
        <v>36</v>
      </c>
      <c r="H3199">
        <v>4</v>
      </c>
      <c r="I3199">
        <v>0</v>
      </c>
      <c r="J3199">
        <v>2</v>
      </c>
      <c r="K3199">
        <v>0</v>
      </c>
      <c r="L3199">
        <v>0</v>
      </c>
      <c r="M3199">
        <v>13210.56</v>
      </c>
      <c r="N3199">
        <v>0</v>
      </c>
      <c r="P3199">
        <f t="shared" si="300"/>
        <v>0</v>
      </c>
      <c r="Q3199">
        <f t="shared" si="301"/>
        <v>6</v>
      </c>
      <c r="W3199">
        <f t="shared" si="302"/>
        <v>6967</v>
      </c>
      <c r="X3199" t="str">
        <f t="shared" si="303"/>
        <v>Gil</v>
      </c>
      <c r="Y3199" t="str">
        <f t="shared" si="304"/>
        <v>les</v>
      </c>
      <c r="Z3199">
        <f t="shared" si="305"/>
        <v>5</v>
      </c>
    </row>
    <row r="3200" spans="1:26" x14ac:dyDescent="0.25">
      <c r="A3200">
        <v>3199</v>
      </c>
      <c r="B3200">
        <v>15736397</v>
      </c>
      <c r="C3200" t="s">
        <v>1109</v>
      </c>
      <c r="D3200">
        <v>544</v>
      </c>
      <c r="E3200" t="s">
        <v>15</v>
      </c>
      <c r="F3200" t="s">
        <v>23</v>
      </c>
      <c r="G3200">
        <v>23</v>
      </c>
      <c r="H3200">
        <v>1</v>
      </c>
      <c r="I3200">
        <v>96471.2</v>
      </c>
      <c r="J3200">
        <v>1</v>
      </c>
      <c r="K3200">
        <v>1</v>
      </c>
      <c r="L3200">
        <v>0</v>
      </c>
      <c r="M3200">
        <v>35550.97</v>
      </c>
      <c r="N3200">
        <v>0</v>
      </c>
      <c r="P3200">
        <f t="shared" si="300"/>
        <v>96471.2</v>
      </c>
      <c r="Q3200">
        <f t="shared" si="301"/>
        <v>4.7958315233127191</v>
      </c>
      <c r="W3200">
        <f t="shared" si="302"/>
        <v>8520</v>
      </c>
      <c r="X3200" t="str">
        <f t="shared" si="303"/>
        <v>Wan</v>
      </c>
      <c r="Y3200" t="str">
        <f t="shared" si="304"/>
        <v>ang</v>
      </c>
      <c r="Z3200">
        <f t="shared" si="305"/>
        <v>4</v>
      </c>
    </row>
    <row r="3201" spans="1:26" x14ac:dyDescent="0.25">
      <c r="A3201">
        <v>3200</v>
      </c>
      <c r="B3201">
        <v>15678201</v>
      </c>
      <c r="C3201" t="s">
        <v>301</v>
      </c>
      <c r="D3201">
        <v>548</v>
      </c>
      <c r="E3201" t="s">
        <v>15</v>
      </c>
      <c r="F3201" t="s">
        <v>16</v>
      </c>
      <c r="G3201">
        <v>46</v>
      </c>
      <c r="H3201">
        <v>1</v>
      </c>
      <c r="I3201">
        <v>0</v>
      </c>
      <c r="J3201">
        <v>1</v>
      </c>
      <c r="K3201">
        <v>1</v>
      </c>
      <c r="L3201">
        <v>1</v>
      </c>
      <c r="M3201">
        <v>104469.06</v>
      </c>
      <c r="N3201">
        <v>1</v>
      </c>
      <c r="P3201">
        <f t="shared" si="300"/>
        <v>0</v>
      </c>
      <c r="Q3201">
        <f t="shared" si="301"/>
        <v>6.7823299831252681</v>
      </c>
      <c r="W3201">
        <f t="shared" si="302"/>
        <v>8435</v>
      </c>
      <c r="X3201" t="str">
        <f t="shared" si="303"/>
        <v>Rob</v>
      </c>
      <c r="Y3201" t="str">
        <f t="shared" si="304"/>
        <v>son</v>
      </c>
      <c r="Z3201">
        <f t="shared" si="305"/>
        <v>9</v>
      </c>
    </row>
    <row r="3202" spans="1:26" x14ac:dyDescent="0.25">
      <c r="A3202">
        <v>3201</v>
      </c>
      <c r="B3202">
        <v>15720745</v>
      </c>
      <c r="C3202" t="s">
        <v>854</v>
      </c>
      <c r="D3202">
        <v>635</v>
      </c>
      <c r="E3202" t="s">
        <v>18</v>
      </c>
      <c r="F3202" t="s">
        <v>23</v>
      </c>
      <c r="G3202">
        <v>24</v>
      </c>
      <c r="H3202">
        <v>4</v>
      </c>
      <c r="I3202">
        <v>140197.18</v>
      </c>
      <c r="J3202">
        <v>1</v>
      </c>
      <c r="K3202">
        <v>1</v>
      </c>
      <c r="L3202">
        <v>1</v>
      </c>
      <c r="M3202">
        <v>142935.82999999999</v>
      </c>
      <c r="N3202">
        <v>0</v>
      </c>
      <c r="P3202">
        <f t="shared" ref="P3202:P3265" si="306">ROUND(I3202,2)</f>
        <v>140197.18</v>
      </c>
      <c r="Q3202">
        <f t="shared" ref="Q3202:Q3265" si="307">SQRT(G:G)</f>
        <v>4.8989794855663558</v>
      </c>
      <c r="W3202">
        <f t="shared" ref="W3202:W3265" si="308">RANK(D3202,D:D)</f>
        <v>5651</v>
      </c>
      <c r="X3202" t="str">
        <f t="shared" ref="X3202:X3265" si="309">LEFT(C:C,3)</f>
        <v>Mur</v>
      </c>
      <c r="Y3202" t="str">
        <f t="shared" ref="Y3202:Y3265" si="310">RIGHT(C:C,3)</f>
        <v>ray</v>
      </c>
      <c r="Z3202">
        <f t="shared" ref="Z3202:Z3265" si="311">LEN(C:C)</f>
        <v>6</v>
      </c>
    </row>
    <row r="3203" spans="1:26" x14ac:dyDescent="0.25">
      <c r="A3203">
        <v>3202</v>
      </c>
      <c r="B3203">
        <v>15637593</v>
      </c>
      <c r="C3203" t="s">
        <v>353</v>
      </c>
      <c r="D3203">
        <v>722</v>
      </c>
      <c r="E3203" t="s">
        <v>15</v>
      </c>
      <c r="F3203" t="s">
        <v>23</v>
      </c>
      <c r="G3203">
        <v>20</v>
      </c>
      <c r="H3203">
        <v>6</v>
      </c>
      <c r="I3203">
        <v>0</v>
      </c>
      <c r="J3203">
        <v>2</v>
      </c>
      <c r="K3203">
        <v>1</v>
      </c>
      <c r="L3203">
        <v>0</v>
      </c>
      <c r="M3203">
        <v>195486.28</v>
      </c>
      <c r="N3203">
        <v>0</v>
      </c>
      <c r="P3203">
        <f t="shared" si="306"/>
        <v>0</v>
      </c>
      <c r="Q3203">
        <f t="shared" si="307"/>
        <v>4.4721359549995796</v>
      </c>
      <c r="W3203">
        <f t="shared" si="308"/>
        <v>2355</v>
      </c>
      <c r="X3203" t="str">
        <f t="shared" si="309"/>
        <v>Gre</v>
      </c>
      <c r="Y3203" t="str">
        <f t="shared" si="310"/>
        <v>eco</v>
      </c>
      <c r="Z3203">
        <f t="shared" si="311"/>
        <v>5</v>
      </c>
    </row>
    <row r="3204" spans="1:26" x14ac:dyDescent="0.25">
      <c r="A3204">
        <v>3203</v>
      </c>
      <c r="B3204">
        <v>15598070</v>
      </c>
      <c r="C3204" t="s">
        <v>218</v>
      </c>
      <c r="D3204">
        <v>564</v>
      </c>
      <c r="E3204" t="s">
        <v>15</v>
      </c>
      <c r="F3204" t="s">
        <v>16</v>
      </c>
      <c r="G3204">
        <v>33</v>
      </c>
      <c r="H3204">
        <v>4</v>
      </c>
      <c r="I3204">
        <v>135946.26</v>
      </c>
      <c r="J3204">
        <v>1</v>
      </c>
      <c r="K3204">
        <v>1</v>
      </c>
      <c r="L3204">
        <v>0</v>
      </c>
      <c r="M3204">
        <v>63170</v>
      </c>
      <c r="N3204">
        <v>0</v>
      </c>
      <c r="P3204">
        <f t="shared" si="306"/>
        <v>135946.26</v>
      </c>
      <c r="Q3204">
        <f t="shared" si="307"/>
        <v>5.7445626465380286</v>
      </c>
      <c r="W3204">
        <f t="shared" si="308"/>
        <v>8029</v>
      </c>
      <c r="X3204" t="str">
        <f t="shared" si="309"/>
        <v>Mar</v>
      </c>
      <c r="Y3204" t="str">
        <f t="shared" si="310"/>
        <v>esi</v>
      </c>
      <c r="Z3204">
        <f t="shared" si="311"/>
        <v>8</v>
      </c>
    </row>
    <row r="3205" spans="1:26" x14ac:dyDescent="0.25">
      <c r="A3205">
        <v>3204</v>
      </c>
      <c r="B3205">
        <v>15787550</v>
      </c>
      <c r="C3205" t="s">
        <v>1495</v>
      </c>
      <c r="D3205">
        <v>719</v>
      </c>
      <c r="E3205" t="s">
        <v>15</v>
      </c>
      <c r="F3205" t="s">
        <v>23</v>
      </c>
      <c r="G3205">
        <v>69</v>
      </c>
      <c r="H3205">
        <v>3</v>
      </c>
      <c r="I3205">
        <v>0</v>
      </c>
      <c r="J3205">
        <v>2</v>
      </c>
      <c r="K3205">
        <v>1</v>
      </c>
      <c r="L3205">
        <v>1</v>
      </c>
      <c r="M3205">
        <v>58320.06</v>
      </c>
      <c r="N3205">
        <v>0</v>
      </c>
      <c r="P3205">
        <f t="shared" si="306"/>
        <v>0</v>
      </c>
      <c r="Q3205">
        <f t="shared" si="307"/>
        <v>8.3066238629180749</v>
      </c>
      <c r="W3205">
        <f t="shared" si="308"/>
        <v>2437</v>
      </c>
      <c r="X3205" t="str">
        <f t="shared" si="309"/>
        <v>Cha</v>
      </c>
      <c r="Y3205" t="str">
        <f t="shared" si="310"/>
        <v>hao</v>
      </c>
      <c r="Z3205">
        <f t="shared" si="311"/>
        <v>4</v>
      </c>
    </row>
    <row r="3206" spans="1:26" x14ac:dyDescent="0.25">
      <c r="A3206">
        <v>3205</v>
      </c>
      <c r="B3206">
        <v>15603942</v>
      </c>
      <c r="C3206" t="s">
        <v>1599</v>
      </c>
      <c r="D3206">
        <v>547</v>
      </c>
      <c r="E3206" t="s">
        <v>26</v>
      </c>
      <c r="F3206" t="s">
        <v>23</v>
      </c>
      <c r="G3206">
        <v>50</v>
      </c>
      <c r="H3206">
        <v>3</v>
      </c>
      <c r="I3206">
        <v>81290.02</v>
      </c>
      <c r="J3206">
        <v>3</v>
      </c>
      <c r="K3206">
        <v>0</v>
      </c>
      <c r="L3206">
        <v>1</v>
      </c>
      <c r="M3206">
        <v>177747.03</v>
      </c>
      <c r="N3206">
        <v>1</v>
      </c>
      <c r="P3206">
        <f t="shared" si="306"/>
        <v>81290.02</v>
      </c>
      <c r="Q3206">
        <f t="shared" si="307"/>
        <v>7.0710678118654755</v>
      </c>
      <c r="W3206">
        <f t="shared" si="308"/>
        <v>8456</v>
      </c>
      <c r="X3206" t="str">
        <f t="shared" si="309"/>
        <v>Haw</v>
      </c>
      <c r="Y3206" t="str">
        <f t="shared" si="310"/>
        <v>orn</v>
      </c>
      <c r="Z3206">
        <f t="shared" si="311"/>
        <v>8</v>
      </c>
    </row>
    <row r="3207" spans="1:26" x14ac:dyDescent="0.25">
      <c r="A3207">
        <v>3206</v>
      </c>
      <c r="B3207">
        <v>15733973</v>
      </c>
      <c r="C3207" t="s">
        <v>1349</v>
      </c>
      <c r="D3207">
        <v>850</v>
      </c>
      <c r="E3207" t="s">
        <v>15</v>
      </c>
      <c r="F3207" t="s">
        <v>16</v>
      </c>
      <c r="G3207">
        <v>42</v>
      </c>
      <c r="H3207">
        <v>8</v>
      </c>
      <c r="I3207">
        <v>0</v>
      </c>
      <c r="J3207">
        <v>1</v>
      </c>
      <c r="K3207">
        <v>1</v>
      </c>
      <c r="L3207">
        <v>0</v>
      </c>
      <c r="M3207">
        <v>19632.64</v>
      </c>
      <c r="N3207">
        <v>1</v>
      </c>
      <c r="P3207">
        <f t="shared" si="306"/>
        <v>0</v>
      </c>
      <c r="Q3207">
        <f t="shared" si="307"/>
        <v>6.4807406984078604</v>
      </c>
      <c r="W3207">
        <f t="shared" si="308"/>
        <v>1</v>
      </c>
      <c r="X3207" t="str">
        <f t="shared" si="309"/>
        <v>Bib</v>
      </c>
      <c r="Y3207" t="str">
        <f t="shared" si="310"/>
        <v>ibi</v>
      </c>
      <c r="Z3207">
        <f t="shared" si="311"/>
        <v>4</v>
      </c>
    </row>
    <row r="3208" spans="1:26" x14ac:dyDescent="0.25">
      <c r="A3208">
        <v>3207</v>
      </c>
      <c r="B3208">
        <v>15596761</v>
      </c>
      <c r="C3208" t="s">
        <v>1600</v>
      </c>
      <c r="D3208">
        <v>515</v>
      </c>
      <c r="E3208" t="s">
        <v>26</v>
      </c>
      <c r="F3208" t="s">
        <v>23</v>
      </c>
      <c r="G3208">
        <v>60</v>
      </c>
      <c r="H3208">
        <v>9</v>
      </c>
      <c r="I3208">
        <v>113715.36</v>
      </c>
      <c r="J3208">
        <v>1</v>
      </c>
      <c r="K3208">
        <v>1</v>
      </c>
      <c r="L3208">
        <v>0</v>
      </c>
      <c r="M3208">
        <v>18424.240000000002</v>
      </c>
      <c r="N3208">
        <v>1</v>
      </c>
      <c r="P3208">
        <f t="shared" si="306"/>
        <v>113715.36</v>
      </c>
      <c r="Q3208">
        <f t="shared" si="307"/>
        <v>7.745966692414834</v>
      </c>
      <c r="W3208">
        <f t="shared" si="308"/>
        <v>9122</v>
      </c>
      <c r="X3208" t="str">
        <f t="shared" si="309"/>
        <v>Haw</v>
      </c>
      <c r="Y3208" t="str">
        <f t="shared" si="310"/>
        <v>don</v>
      </c>
      <c r="Z3208">
        <f t="shared" si="311"/>
        <v>6</v>
      </c>
    </row>
    <row r="3209" spans="1:26" x14ac:dyDescent="0.25">
      <c r="A3209">
        <v>3208</v>
      </c>
      <c r="B3209">
        <v>15652400</v>
      </c>
      <c r="C3209" t="s">
        <v>512</v>
      </c>
      <c r="D3209">
        <v>667</v>
      </c>
      <c r="E3209" t="s">
        <v>18</v>
      </c>
      <c r="F3209" t="s">
        <v>23</v>
      </c>
      <c r="G3209">
        <v>56</v>
      </c>
      <c r="H3209">
        <v>2</v>
      </c>
      <c r="I3209">
        <v>168883.08</v>
      </c>
      <c r="J3209">
        <v>1</v>
      </c>
      <c r="K3209">
        <v>0</v>
      </c>
      <c r="L3209">
        <v>1</v>
      </c>
      <c r="M3209">
        <v>18897.78</v>
      </c>
      <c r="N3209">
        <v>0</v>
      </c>
      <c r="P3209">
        <f t="shared" si="306"/>
        <v>168883.08</v>
      </c>
      <c r="Q3209">
        <f t="shared" si="307"/>
        <v>7.4833147735478827</v>
      </c>
      <c r="W3209">
        <f t="shared" si="308"/>
        <v>4379</v>
      </c>
      <c r="X3209" t="str">
        <f t="shared" si="309"/>
        <v>Mos</v>
      </c>
      <c r="Y3209" t="str">
        <f t="shared" si="310"/>
        <v>oss</v>
      </c>
      <c r="Z3209">
        <f t="shared" si="311"/>
        <v>4</v>
      </c>
    </row>
    <row r="3210" spans="1:26" x14ac:dyDescent="0.25">
      <c r="A3210">
        <v>3209</v>
      </c>
      <c r="B3210">
        <v>15717893</v>
      </c>
      <c r="C3210" t="s">
        <v>342</v>
      </c>
      <c r="D3210">
        <v>607</v>
      </c>
      <c r="E3210" t="s">
        <v>26</v>
      </c>
      <c r="F3210" t="s">
        <v>23</v>
      </c>
      <c r="G3210">
        <v>36</v>
      </c>
      <c r="H3210">
        <v>8</v>
      </c>
      <c r="I3210">
        <v>143421.74</v>
      </c>
      <c r="J3210">
        <v>1</v>
      </c>
      <c r="K3210">
        <v>1</v>
      </c>
      <c r="L3210">
        <v>0</v>
      </c>
      <c r="M3210">
        <v>97879.02</v>
      </c>
      <c r="N3210">
        <v>0</v>
      </c>
      <c r="P3210">
        <f t="shared" si="306"/>
        <v>143421.74</v>
      </c>
      <c r="Q3210">
        <f t="shared" si="307"/>
        <v>6</v>
      </c>
      <c r="W3210">
        <f t="shared" si="308"/>
        <v>6681</v>
      </c>
      <c r="X3210" t="str">
        <f t="shared" si="309"/>
        <v>Bri</v>
      </c>
      <c r="Y3210" t="str">
        <f t="shared" si="310"/>
        <v>ggs</v>
      </c>
      <c r="Z3210">
        <f t="shared" si="311"/>
        <v>6</v>
      </c>
    </row>
    <row r="3211" spans="1:26" x14ac:dyDescent="0.25">
      <c r="A3211">
        <v>3210</v>
      </c>
      <c r="B3211">
        <v>15622585</v>
      </c>
      <c r="C3211" t="s">
        <v>223</v>
      </c>
      <c r="D3211">
        <v>525</v>
      </c>
      <c r="E3211" t="s">
        <v>15</v>
      </c>
      <c r="F3211" t="s">
        <v>23</v>
      </c>
      <c r="G3211">
        <v>26</v>
      </c>
      <c r="H3211">
        <v>7</v>
      </c>
      <c r="I3211">
        <v>153644.39000000001</v>
      </c>
      <c r="J3211">
        <v>1</v>
      </c>
      <c r="K3211">
        <v>1</v>
      </c>
      <c r="L3211">
        <v>1</v>
      </c>
      <c r="M3211">
        <v>63197.88</v>
      </c>
      <c r="N3211">
        <v>0</v>
      </c>
      <c r="P3211">
        <f t="shared" si="306"/>
        <v>153644.39000000001</v>
      </c>
      <c r="Q3211">
        <f t="shared" si="307"/>
        <v>5.0990195135927845</v>
      </c>
      <c r="W3211">
        <f t="shared" si="308"/>
        <v>8931</v>
      </c>
      <c r="X3211" t="str">
        <f t="shared" si="309"/>
        <v>McI</v>
      </c>
      <c r="Y3211" t="str">
        <f t="shared" si="310"/>
        <v>yre</v>
      </c>
      <c r="Z3211">
        <f t="shared" si="311"/>
        <v>8</v>
      </c>
    </row>
    <row r="3212" spans="1:26" x14ac:dyDescent="0.25">
      <c r="A3212">
        <v>3211</v>
      </c>
      <c r="B3212">
        <v>15733964</v>
      </c>
      <c r="C3212" t="s">
        <v>299</v>
      </c>
      <c r="D3212">
        <v>606</v>
      </c>
      <c r="E3212" t="s">
        <v>18</v>
      </c>
      <c r="F3212" t="s">
        <v>16</v>
      </c>
      <c r="G3212">
        <v>53</v>
      </c>
      <c r="H3212">
        <v>1</v>
      </c>
      <c r="I3212">
        <v>109330.06</v>
      </c>
      <c r="J3212">
        <v>1</v>
      </c>
      <c r="K3212">
        <v>1</v>
      </c>
      <c r="L3212">
        <v>1</v>
      </c>
      <c r="M3212">
        <v>75860.009999999995</v>
      </c>
      <c r="N3212">
        <v>0</v>
      </c>
      <c r="P3212">
        <f t="shared" si="306"/>
        <v>109330.06</v>
      </c>
      <c r="Q3212">
        <f t="shared" si="307"/>
        <v>7.2801098892805181</v>
      </c>
      <c r="W3212">
        <f t="shared" si="308"/>
        <v>6717</v>
      </c>
      <c r="X3212" t="str">
        <f t="shared" si="309"/>
        <v>Rus</v>
      </c>
      <c r="Y3212" t="str">
        <f t="shared" si="310"/>
        <v>sso</v>
      </c>
      <c r="Z3212">
        <f t="shared" si="311"/>
        <v>5</v>
      </c>
    </row>
    <row r="3213" spans="1:26" x14ac:dyDescent="0.25">
      <c r="A3213">
        <v>3212</v>
      </c>
      <c r="B3213">
        <v>15753861</v>
      </c>
      <c r="C3213" t="s">
        <v>92</v>
      </c>
      <c r="D3213">
        <v>686</v>
      </c>
      <c r="E3213" t="s">
        <v>26</v>
      </c>
      <c r="F3213" t="s">
        <v>16</v>
      </c>
      <c r="G3213">
        <v>27</v>
      </c>
      <c r="H3213">
        <v>1</v>
      </c>
      <c r="I3213">
        <v>115095.88</v>
      </c>
      <c r="J3213">
        <v>2</v>
      </c>
      <c r="K3213">
        <v>0</v>
      </c>
      <c r="L3213">
        <v>0</v>
      </c>
      <c r="M3213">
        <v>78622.460000000006</v>
      </c>
      <c r="N3213">
        <v>0</v>
      </c>
      <c r="P3213">
        <f t="shared" si="306"/>
        <v>115095.88</v>
      </c>
      <c r="Q3213">
        <f t="shared" si="307"/>
        <v>5.196152422706632</v>
      </c>
      <c r="W3213">
        <f t="shared" si="308"/>
        <v>3610</v>
      </c>
      <c r="X3213" t="str">
        <f t="shared" si="309"/>
        <v>Bal</v>
      </c>
      <c r="Y3213" t="str">
        <f t="shared" si="310"/>
        <v>ard</v>
      </c>
      <c r="Z3213">
        <f t="shared" si="311"/>
        <v>7</v>
      </c>
    </row>
    <row r="3214" spans="1:26" x14ac:dyDescent="0.25">
      <c r="A3214">
        <v>3213</v>
      </c>
      <c r="B3214">
        <v>15747097</v>
      </c>
      <c r="C3214" t="s">
        <v>391</v>
      </c>
      <c r="D3214">
        <v>611</v>
      </c>
      <c r="E3214" t="s">
        <v>15</v>
      </c>
      <c r="F3214" t="s">
        <v>23</v>
      </c>
      <c r="G3214">
        <v>35</v>
      </c>
      <c r="H3214">
        <v>10</v>
      </c>
      <c r="I3214">
        <v>0</v>
      </c>
      <c r="J3214">
        <v>1</v>
      </c>
      <c r="K3214">
        <v>1</v>
      </c>
      <c r="L3214">
        <v>1</v>
      </c>
      <c r="M3214">
        <v>23598.23</v>
      </c>
      <c r="N3214">
        <v>1</v>
      </c>
      <c r="P3214">
        <f t="shared" si="306"/>
        <v>0</v>
      </c>
      <c r="Q3214">
        <f t="shared" si="307"/>
        <v>5.9160797830996161</v>
      </c>
      <c r="W3214">
        <f t="shared" si="308"/>
        <v>6541</v>
      </c>
      <c r="X3214" t="str">
        <f t="shared" si="309"/>
        <v>Hs?</v>
      </c>
      <c r="Y3214" t="str">
        <f t="shared" si="310"/>
        <v>Hs?</v>
      </c>
      <c r="Z3214">
        <f t="shared" si="311"/>
        <v>3</v>
      </c>
    </row>
    <row r="3215" spans="1:26" x14ac:dyDescent="0.25">
      <c r="A3215">
        <v>3214</v>
      </c>
      <c r="B3215">
        <v>15594762</v>
      </c>
      <c r="C3215" t="s">
        <v>387</v>
      </c>
      <c r="D3215">
        <v>827</v>
      </c>
      <c r="E3215" t="s">
        <v>18</v>
      </c>
      <c r="F3215" t="s">
        <v>23</v>
      </c>
      <c r="G3215">
        <v>46</v>
      </c>
      <c r="H3215">
        <v>1</v>
      </c>
      <c r="I3215">
        <v>183276.32</v>
      </c>
      <c r="J3215">
        <v>1</v>
      </c>
      <c r="K3215">
        <v>1</v>
      </c>
      <c r="L3215">
        <v>1</v>
      </c>
      <c r="M3215">
        <v>13460.27</v>
      </c>
      <c r="N3215">
        <v>0</v>
      </c>
      <c r="P3215">
        <f t="shared" si="306"/>
        <v>183276.32</v>
      </c>
      <c r="Q3215">
        <f t="shared" si="307"/>
        <v>6.7823299831252681</v>
      </c>
      <c r="W3215">
        <f t="shared" si="308"/>
        <v>385</v>
      </c>
      <c r="X3215" t="str">
        <f t="shared" si="309"/>
        <v>Pis</v>
      </c>
      <c r="Y3215" t="str">
        <f t="shared" si="310"/>
        <v>ani</v>
      </c>
      <c r="Z3215">
        <f t="shared" si="311"/>
        <v>6</v>
      </c>
    </row>
    <row r="3216" spans="1:26" x14ac:dyDescent="0.25">
      <c r="A3216">
        <v>3215</v>
      </c>
      <c r="B3216">
        <v>15667417</v>
      </c>
      <c r="C3216" t="s">
        <v>643</v>
      </c>
      <c r="D3216">
        <v>572</v>
      </c>
      <c r="E3216" t="s">
        <v>15</v>
      </c>
      <c r="F3216" t="s">
        <v>23</v>
      </c>
      <c r="G3216">
        <v>33</v>
      </c>
      <c r="H3216">
        <v>9</v>
      </c>
      <c r="I3216">
        <v>68193.72</v>
      </c>
      <c r="J3216">
        <v>1</v>
      </c>
      <c r="K3216">
        <v>1</v>
      </c>
      <c r="L3216">
        <v>0</v>
      </c>
      <c r="M3216">
        <v>19998.310000000001</v>
      </c>
      <c r="N3216">
        <v>0</v>
      </c>
      <c r="P3216">
        <f t="shared" si="306"/>
        <v>68193.72</v>
      </c>
      <c r="Q3216">
        <f t="shared" si="307"/>
        <v>5.7445626465380286</v>
      </c>
      <c r="W3216">
        <f t="shared" si="308"/>
        <v>7835</v>
      </c>
      <c r="X3216" t="str">
        <f t="shared" si="309"/>
        <v>Tao</v>
      </c>
      <c r="Y3216" t="str">
        <f t="shared" si="310"/>
        <v>Tao</v>
      </c>
      <c r="Z3216">
        <f t="shared" si="311"/>
        <v>3</v>
      </c>
    </row>
    <row r="3217" spans="1:26" x14ac:dyDescent="0.25">
      <c r="A3217">
        <v>3216</v>
      </c>
      <c r="B3217">
        <v>15684861</v>
      </c>
      <c r="C3217" t="s">
        <v>1101</v>
      </c>
      <c r="D3217">
        <v>726</v>
      </c>
      <c r="E3217" t="s">
        <v>15</v>
      </c>
      <c r="F3217" t="s">
        <v>16</v>
      </c>
      <c r="G3217">
        <v>32</v>
      </c>
      <c r="H3217">
        <v>8</v>
      </c>
      <c r="I3217">
        <v>0</v>
      </c>
      <c r="J3217">
        <v>2</v>
      </c>
      <c r="K3217">
        <v>0</v>
      </c>
      <c r="L3217">
        <v>0</v>
      </c>
      <c r="M3217">
        <v>185075.63</v>
      </c>
      <c r="N3217">
        <v>0</v>
      </c>
      <c r="P3217">
        <f t="shared" si="306"/>
        <v>0</v>
      </c>
      <c r="Q3217">
        <f t="shared" si="307"/>
        <v>5.6568542494923806</v>
      </c>
      <c r="W3217">
        <f t="shared" si="308"/>
        <v>2242</v>
      </c>
      <c r="X3217" t="str">
        <f t="shared" si="309"/>
        <v>Tho</v>
      </c>
      <c r="Y3217" t="str">
        <f t="shared" si="310"/>
        <v>son</v>
      </c>
      <c r="Z3217">
        <f t="shared" si="311"/>
        <v>7</v>
      </c>
    </row>
    <row r="3218" spans="1:26" x14ac:dyDescent="0.25">
      <c r="A3218">
        <v>3217</v>
      </c>
      <c r="B3218">
        <v>15742204</v>
      </c>
      <c r="C3218" t="s">
        <v>723</v>
      </c>
      <c r="D3218">
        <v>579</v>
      </c>
      <c r="E3218" t="s">
        <v>26</v>
      </c>
      <c r="F3218" t="s">
        <v>23</v>
      </c>
      <c r="G3218">
        <v>31</v>
      </c>
      <c r="H3218">
        <v>6</v>
      </c>
      <c r="I3218">
        <v>139729.54</v>
      </c>
      <c r="J3218">
        <v>1</v>
      </c>
      <c r="K3218">
        <v>0</v>
      </c>
      <c r="L3218">
        <v>1</v>
      </c>
      <c r="M3218">
        <v>135815.38</v>
      </c>
      <c r="N3218">
        <v>0</v>
      </c>
      <c r="P3218">
        <f t="shared" si="306"/>
        <v>139729.54</v>
      </c>
      <c r="Q3218">
        <f t="shared" si="307"/>
        <v>5.5677643628300215</v>
      </c>
      <c r="W3218">
        <f t="shared" si="308"/>
        <v>7639</v>
      </c>
      <c r="X3218" t="str">
        <f t="shared" si="309"/>
        <v>Hsu</v>
      </c>
      <c r="Y3218" t="str">
        <f t="shared" si="310"/>
        <v>Hsu</v>
      </c>
      <c r="Z3218">
        <f t="shared" si="311"/>
        <v>3</v>
      </c>
    </row>
    <row r="3219" spans="1:26" x14ac:dyDescent="0.25">
      <c r="A3219">
        <v>3218</v>
      </c>
      <c r="B3219">
        <v>15623502</v>
      </c>
      <c r="C3219" t="s">
        <v>251</v>
      </c>
      <c r="D3219">
        <v>598</v>
      </c>
      <c r="E3219" t="s">
        <v>18</v>
      </c>
      <c r="F3219" t="s">
        <v>16</v>
      </c>
      <c r="G3219">
        <v>56</v>
      </c>
      <c r="H3219">
        <v>4</v>
      </c>
      <c r="I3219">
        <v>98365.33</v>
      </c>
      <c r="J3219">
        <v>1</v>
      </c>
      <c r="K3219">
        <v>1</v>
      </c>
      <c r="L3219">
        <v>1</v>
      </c>
      <c r="M3219">
        <v>44251.33</v>
      </c>
      <c r="N3219">
        <v>0</v>
      </c>
      <c r="P3219">
        <f t="shared" si="306"/>
        <v>98365.33</v>
      </c>
      <c r="Q3219">
        <f t="shared" si="307"/>
        <v>7.4833147735478827</v>
      </c>
      <c r="W3219">
        <f t="shared" si="308"/>
        <v>7001</v>
      </c>
      <c r="X3219" t="str">
        <f t="shared" si="309"/>
        <v>Mor</v>
      </c>
      <c r="Y3219" t="str">
        <f t="shared" si="310"/>
        <v>son</v>
      </c>
      <c r="Z3219">
        <f t="shared" si="311"/>
        <v>8</v>
      </c>
    </row>
    <row r="3220" spans="1:26" x14ac:dyDescent="0.25">
      <c r="A3220">
        <v>3219</v>
      </c>
      <c r="B3220">
        <v>15774872</v>
      </c>
      <c r="C3220" t="s">
        <v>1601</v>
      </c>
      <c r="D3220">
        <v>663</v>
      </c>
      <c r="E3220" t="s">
        <v>15</v>
      </c>
      <c r="F3220" t="s">
        <v>23</v>
      </c>
      <c r="G3220">
        <v>36</v>
      </c>
      <c r="H3220">
        <v>10</v>
      </c>
      <c r="I3220">
        <v>0</v>
      </c>
      <c r="J3220">
        <v>2</v>
      </c>
      <c r="K3220">
        <v>1</v>
      </c>
      <c r="L3220">
        <v>0</v>
      </c>
      <c r="M3220">
        <v>136349.54999999999</v>
      </c>
      <c r="N3220">
        <v>0</v>
      </c>
      <c r="P3220">
        <f t="shared" si="306"/>
        <v>0</v>
      </c>
      <c r="Q3220">
        <f t="shared" si="307"/>
        <v>6</v>
      </c>
      <c r="W3220">
        <f t="shared" si="308"/>
        <v>4535</v>
      </c>
      <c r="X3220" t="str">
        <f t="shared" si="309"/>
        <v>Jos</v>
      </c>
      <c r="Y3220" t="str">
        <f t="shared" si="310"/>
        <v>lin</v>
      </c>
      <c r="Z3220">
        <f t="shared" si="311"/>
        <v>6</v>
      </c>
    </row>
    <row r="3221" spans="1:26" x14ac:dyDescent="0.25">
      <c r="A3221">
        <v>3220</v>
      </c>
      <c r="B3221">
        <v>15611191</v>
      </c>
      <c r="C3221" t="s">
        <v>33</v>
      </c>
      <c r="D3221">
        <v>505</v>
      </c>
      <c r="E3221" t="s">
        <v>26</v>
      </c>
      <c r="F3221" t="s">
        <v>16</v>
      </c>
      <c r="G3221">
        <v>37</v>
      </c>
      <c r="H3221">
        <v>10</v>
      </c>
      <c r="I3221">
        <v>122453.97</v>
      </c>
      <c r="J3221">
        <v>2</v>
      </c>
      <c r="K3221">
        <v>1</v>
      </c>
      <c r="L3221">
        <v>1</v>
      </c>
      <c r="M3221">
        <v>52693.99</v>
      </c>
      <c r="N3221">
        <v>0</v>
      </c>
      <c r="P3221">
        <f t="shared" si="306"/>
        <v>122453.97</v>
      </c>
      <c r="Q3221">
        <f t="shared" si="307"/>
        <v>6.0827625302982193</v>
      </c>
      <c r="W3221">
        <f t="shared" si="308"/>
        <v>9283</v>
      </c>
      <c r="X3221" t="str">
        <f t="shared" si="309"/>
        <v>Sco</v>
      </c>
      <c r="Y3221" t="str">
        <f t="shared" si="310"/>
        <v>ott</v>
      </c>
      <c r="Z3221">
        <f t="shared" si="311"/>
        <v>5</v>
      </c>
    </row>
    <row r="3222" spans="1:26" x14ac:dyDescent="0.25">
      <c r="A3222">
        <v>3221</v>
      </c>
      <c r="B3222">
        <v>15674331</v>
      </c>
      <c r="C3222" t="s">
        <v>1602</v>
      </c>
      <c r="D3222">
        <v>576</v>
      </c>
      <c r="E3222" t="s">
        <v>26</v>
      </c>
      <c r="F3222" t="s">
        <v>23</v>
      </c>
      <c r="G3222">
        <v>30</v>
      </c>
      <c r="H3222">
        <v>7</v>
      </c>
      <c r="I3222">
        <v>132174.41</v>
      </c>
      <c r="J3222">
        <v>2</v>
      </c>
      <c r="K3222">
        <v>0</v>
      </c>
      <c r="L3222">
        <v>0</v>
      </c>
      <c r="M3222">
        <v>93767.03</v>
      </c>
      <c r="N3222">
        <v>0</v>
      </c>
      <c r="P3222">
        <f t="shared" si="306"/>
        <v>132174.41</v>
      </c>
      <c r="Q3222">
        <f t="shared" si="307"/>
        <v>5.4772255750516612</v>
      </c>
      <c r="W3222">
        <f t="shared" si="308"/>
        <v>7732</v>
      </c>
      <c r="X3222" t="str">
        <f t="shared" si="309"/>
        <v>Bid</v>
      </c>
      <c r="Y3222" t="str">
        <f t="shared" si="310"/>
        <v>ill</v>
      </c>
      <c r="Z3222">
        <f t="shared" si="311"/>
        <v>7</v>
      </c>
    </row>
    <row r="3223" spans="1:26" x14ac:dyDescent="0.25">
      <c r="A3223">
        <v>3222</v>
      </c>
      <c r="B3223">
        <v>15619465</v>
      </c>
      <c r="C3223" t="s">
        <v>58</v>
      </c>
      <c r="D3223">
        <v>555</v>
      </c>
      <c r="E3223" t="s">
        <v>18</v>
      </c>
      <c r="F3223" t="s">
        <v>16</v>
      </c>
      <c r="G3223">
        <v>24</v>
      </c>
      <c r="H3223">
        <v>2</v>
      </c>
      <c r="I3223">
        <v>0</v>
      </c>
      <c r="J3223">
        <v>2</v>
      </c>
      <c r="K3223">
        <v>0</v>
      </c>
      <c r="L3223">
        <v>1</v>
      </c>
      <c r="M3223">
        <v>197866.55</v>
      </c>
      <c r="N3223">
        <v>0</v>
      </c>
      <c r="P3223">
        <f t="shared" si="306"/>
        <v>0</v>
      </c>
      <c r="Q3223">
        <f t="shared" si="307"/>
        <v>4.8989794855663558</v>
      </c>
      <c r="W3223">
        <f t="shared" si="308"/>
        <v>8248</v>
      </c>
      <c r="X3223" t="str">
        <f t="shared" si="309"/>
        <v>Cam</v>
      </c>
      <c r="Y3223" t="str">
        <f t="shared" si="310"/>
        <v>ron</v>
      </c>
      <c r="Z3223">
        <f t="shared" si="311"/>
        <v>7</v>
      </c>
    </row>
    <row r="3224" spans="1:26" x14ac:dyDescent="0.25">
      <c r="A3224">
        <v>3223</v>
      </c>
      <c r="B3224">
        <v>15575247</v>
      </c>
      <c r="C3224" t="s">
        <v>624</v>
      </c>
      <c r="D3224">
        <v>524</v>
      </c>
      <c r="E3224" t="s">
        <v>15</v>
      </c>
      <c r="F3224" t="s">
        <v>23</v>
      </c>
      <c r="G3224">
        <v>30</v>
      </c>
      <c r="H3224">
        <v>1</v>
      </c>
      <c r="I3224">
        <v>0</v>
      </c>
      <c r="J3224">
        <v>2</v>
      </c>
      <c r="K3224">
        <v>1</v>
      </c>
      <c r="L3224">
        <v>0</v>
      </c>
      <c r="M3224">
        <v>126812.85</v>
      </c>
      <c r="N3224">
        <v>0</v>
      </c>
      <c r="P3224">
        <f t="shared" si="306"/>
        <v>0</v>
      </c>
      <c r="Q3224">
        <f t="shared" si="307"/>
        <v>5.4772255750516612</v>
      </c>
      <c r="W3224">
        <f t="shared" si="308"/>
        <v>8950</v>
      </c>
      <c r="X3224" t="str">
        <f t="shared" si="309"/>
        <v>Car</v>
      </c>
      <c r="Y3224" t="str">
        <f t="shared" si="310"/>
        <v>ght</v>
      </c>
      <c r="Z3224">
        <f t="shared" si="311"/>
        <v>10</v>
      </c>
    </row>
    <row r="3225" spans="1:26" x14ac:dyDescent="0.25">
      <c r="A3225">
        <v>3224</v>
      </c>
      <c r="B3225">
        <v>15695679</v>
      </c>
      <c r="C3225" t="s">
        <v>254</v>
      </c>
      <c r="D3225">
        <v>776</v>
      </c>
      <c r="E3225" t="s">
        <v>18</v>
      </c>
      <c r="F3225" t="s">
        <v>23</v>
      </c>
      <c r="G3225">
        <v>39</v>
      </c>
      <c r="H3225">
        <v>2</v>
      </c>
      <c r="I3225">
        <v>104349.45</v>
      </c>
      <c r="J3225">
        <v>1</v>
      </c>
      <c r="K3225">
        <v>0</v>
      </c>
      <c r="L3225">
        <v>0</v>
      </c>
      <c r="M3225">
        <v>79503.05</v>
      </c>
      <c r="N3225">
        <v>0</v>
      </c>
      <c r="P3225">
        <f t="shared" si="306"/>
        <v>104349.45</v>
      </c>
      <c r="Q3225">
        <f t="shared" si="307"/>
        <v>6.2449979983983983</v>
      </c>
      <c r="W3225">
        <f t="shared" si="308"/>
        <v>1024</v>
      </c>
      <c r="X3225" t="str">
        <f t="shared" si="309"/>
        <v>Yao</v>
      </c>
      <c r="Y3225" t="str">
        <f t="shared" si="310"/>
        <v>Yao</v>
      </c>
      <c r="Z3225">
        <f t="shared" si="311"/>
        <v>3</v>
      </c>
    </row>
    <row r="3226" spans="1:26" x14ac:dyDescent="0.25">
      <c r="A3226">
        <v>3225</v>
      </c>
      <c r="B3226">
        <v>15713463</v>
      </c>
      <c r="C3226" t="s">
        <v>1603</v>
      </c>
      <c r="D3226">
        <v>645</v>
      </c>
      <c r="E3226" t="s">
        <v>26</v>
      </c>
      <c r="F3226" t="s">
        <v>16</v>
      </c>
      <c r="G3226">
        <v>41</v>
      </c>
      <c r="H3226">
        <v>2</v>
      </c>
      <c r="I3226">
        <v>138881.04</v>
      </c>
      <c r="J3226">
        <v>1</v>
      </c>
      <c r="K3226">
        <v>1</v>
      </c>
      <c r="L3226">
        <v>0</v>
      </c>
      <c r="M3226">
        <v>129936.53</v>
      </c>
      <c r="N3226">
        <v>1</v>
      </c>
      <c r="P3226">
        <f t="shared" si="306"/>
        <v>138881.04</v>
      </c>
      <c r="Q3226">
        <f t="shared" si="307"/>
        <v>6.4031242374328485</v>
      </c>
      <c r="W3226">
        <f t="shared" si="308"/>
        <v>5260</v>
      </c>
      <c r="X3226" t="str">
        <f t="shared" si="309"/>
        <v>Tat</v>
      </c>
      <c r="Y3226" t="str">
        <f t="shared" si="310"/>
        <v>ate</v>
      </c>
      <c r="Z3226">
        <f t="shared" si="311"/>
        <v>4</v>
      </c>
    </row>
    <row r="3227" spans="1:26" x14ac:dyDescent="0.25">
      <c r="A3227">
        <v>3226</v>
      </c>
      <c r="B3227">
        <v>15785170</v>
      </c>
      <c r="C3227" t="s">
        <v>1604</v>
      </c>
      <c r="D3227">
        <v>850</v>
      </c>
      <c r="E3227" t="s">
        <v>26</v>
      </c>
      <c r="F3227" t="s">
        <v>16</v>
      </c>
      <c r="G3227">
        <v>32</v>
      </c>
      <c r="H3227">
        <v>0</v>
      </c>
      <c r="I3227">
        <v>116968.91</v>
      </c>
      <c r="J3227">
        <v>1</v>
      </c>
      <c r="K3227">
        <v>0</v>
      </c>
      <c r="L3227">
        <v>0</v>
      </c>
      <c r="M3227">
        <v>175094.62</v>
      </c>
      <c r="N3227">
        <v>0</v>
      </c>
      <c r="P3227">
        <f t="shared" si="306"/>
        <v>116968.91</v>
      </c>
      <c r="Q3227">
        <f t="shared" si="307"/>
        <v>5.6568542494923806</v>
      </c>
      <c r="W3227">
        <f t="shared" si="308"/>
        <v>1</v>
      </c>
      <c r="X3227" t="str">
        <f t="shared" si="309"/>
        <v>Nea</v>
      </c>
      <c r="Y3227" t="str">
        <f t="shared" si="310"/>
        <v>eal</v>
      </c>
      <c r="Z3227">
        <f t="shared" si="311"/>
        <v>4</v>
      </c>
    </row>
    <row r="3228" spans="1:26" x14ac:dyDescent="0.25">
      <c r="A3228">
        <v>3227</v>
      </c>
      <c r="B3228">
        <v>15796351</v>
      </c>
      <c r="C3228" t="s">
        <v>254</v>
      </c>
      <c r="D3228">
        <v>603</v>
      </c>
      <c r="E3228" t="s">
        <v>26</v>
      </c>
      <c r="F3228" t="s">
        <v>23</v>
      </c>
      <c r="G3228">
        <v>35</v>
      </c>
      <c r="H3228">
        <v>1</v>
      </c>
      <c r="I3228">
        <v>105346.03</v>
      </c>
      <c r="J3228">
        <v>2</v>
      </c>
      <c r="K3228">
        <v>1</v>
      </c>
      <c r="L3228">
        <v>1</v>
      </c>
      <c r="M3228">
        <v>130379.5</v>
      </c>
      <c r="N3228">
        <v>0</v>
      </c>
      <c r="P3228">
        <f t="shared" si="306"/>
        <v>105346.03</v>
      </c>
      <c r="Q3228">
        <f t="shared" si="307"/>
        <v>5.9160797830996161</v>
      </c>
      <c r="W3228">
        <f t="shared" si="308"/>
        <v>6828</v>
      </c>
      <c r="X3228" t="str">
        <f t="shared" si="309"/>
        <v>Yao</v>
      </c>
      <c r="Y3228" t="str">
        <f t="shared" si="310"/>
        <v>Yao</v>
      </c>
      <c r="Z3228">
        <f t="shared" si="311"/>
        <v>3</v>
      </c>
    </row>
    <row r="3229" spans="1:26" x14ac:dyDescent="0.25">
      <c r="A3229">
        <v>3228</v>
      </c>
      <c r="B3229">
        <v>15639576</v>
      </c>
      <c r="C3229" t="s">
        <v>423</v>
      </c>
      <c r="D3229">
        <v>691</v>
      </c>
      <c r="E3229" t="s">
        <v>15</v>
      </c>
      <c r="F3229" t="s">
        <v>23</v>
      </c>
      <c r="G3229">
        <v>26</v>
      </c>
      <c r="H3229">
        <v>9</v>
      </c>
      <c r="I3229">
        <v>136623.19</v>
      </c>
      <c r="J3229">
        <v>1</v>
      </c>
      <c r="K3229">
        <v>1</v>
      </c>
      <c r="L3229">
        <v>0</v>
      </c>
      <c r="M3229">
        <v>153228</v>
      </c>
      <c r="N3229">
        <v>0</v>
      </c>
      <c r="P3229">
        <f t="shared" si="306"/>
        <v>136623.19</v>
      </c>
      <c r="Q3229">
        <f t="shared" si="307"/>
        <v>5.0990195135927845</v>
      </c>
      <c r="W3229">
        <f t="shared" si="308"/>
        <v>3439</v>
      </c>
      <c r="X3229" t="str">
        <f t="shared" si="309"/>
        <v>Bur</v>
      </c>
      <c r="Y3229" t="str">
        <f t="shared" si="310"/>
        <v>rns</v>
      </c>
      <c r="Z3229">
        <f t="shared" si="311"/>
        <v>5</v>
      </c>
    </row>
    <row r="3230" spans="1:26" x14ac:dyDescent="0.25">
      <c r="A3230">
        <v>3229</v>
      </c>
      <c r="B3230">
        <v>15693264</v>
      </c>
      <c r="C3230" t="s">
        <v>494</v>
      </c>
      <c r="D3230">
        <v>583</v>
      </c>
      <c r="E3230" t="s">
        <v>15</v>
      </c>
      <c r="F3230" t="s">
        <v>16</v>
      </c>
      <c r="G3230">
        <v>29</v>
      </c>
      <c r="H3230">
        <v>10</v>
      </c>
      <c r="I3230">
        <v>0</v>
      </c>
      <c r="J3230">
        <v>2</v>
      </c>
      <c r="K3230">
        <v>1</v>
      </c>
      <c r="L3230">
        <v>1</v>
      </c>
      <c r="M3230">
        <v>111285.85</v>
      </c>
      <c r="N3230">
        <v>0</v>
      </c>
      <c r="P3230">
        <f t="shared" si="306"/>
        <v>0</v>
      </c>
      <c r="Q3230">
        <f t="shared" si="307"/>
        <v>5.3851648071345037</v>
      </c>
      <c r="W3230">
        <f t="shared" si="308"/>
        <v>7510</v>
      </c>
      <c r="X3230" t="str">
        <f t="shared" si="309"/>
        <v>Ony</v>
      </c>
      <c r="Y3230" t="str">
        <f t="shared" si="310"/>
        <v>uka</v>
      </c>
      <c r="Z3230">
        <f t="shared" si="311"/>
        <v>15</v>
      </c>
    </row>
    <row r="3231" spans="1:26" x14ac:dyDescent="0.25">
      <c r="A3231">
        <v>3230</v>
      </c>
      <c r="B3231">
        <v>15589715</v>
      </c>
      <c r="C3231" t="s">
        <v>1605</v>
      </c>
      <c r="D3231">
        <v>584</v>
      </c>
      <c r="E3231" t="s">
        <v>15</v>
      </c>
      <c r="F3231" t="s">
        <v>16</v>
      </c>
      <c r="G3231">
        <v>66</v>
      </c>
      <c r="H3231">
        <v>5</v>
      </c>
      <c r="I3231">
        <v>0</v>
      </c>
      <c r="J3231">
        <v>1</v>
      </c>
      <c r="K3231">
        <v>1</v>
      </c>
      <c r="L3231">
        <v>0</v>
      </c>
      <c r="M3231">
        <v>49553.38</v>
      </c>
      <c r="N3231">
        <v>1</v>
      </c>
      <c r="P3231">
        <f t="shared" si="306"/>
        <v>0</v>
      </c>
      <c r="Q3231">
        <f t="shared" si="307"/>
        <v>8.1240384046359608</v>
      </c>
      <c r="W3231">
        <f t="shared" si="308"/>
        <v>7467</v>
      </c>
      <c r="X3231" t="str">
        <f t="shared" si="309"/>
        <v>Ful</v>
      </c>
      <c r="Y3231" t="str">
        <f t="shared" si="310"/>
        <v>lks</v>
      </c>
      <c r="Z3231">
        <f t="shared" si="311"/>
        <v>5</v>
      </c>
    </row>
    <row r="3232" spans="1:26" x14ac:dyDescent="0.25">
      <c r="A3232">
        <v>3231</v>
      </c>
      <c r="B3232">
        <v>15769902</v>
      </c>
      <c r="C3232" t="s">
        <v>1330</v>
      </c>
      <c r="D3232">
        <v>679</v>
      </c>
      <c r="E3232" t="s">
        <v>15</v>
      </c>
      <c r="F3232" t="s">
        <v>16</v>
      </c>
      <c r="G3232">
        <v>33</v>
      </c>
      <c r="H3232">
        <v>6</v>
      </c>
      <c r="I3232">
        <v>0</v>
      </c>
      <c r="J3232">
        <v>2</v>
      </c>
      <c r="K3232">
        <v>1</v>
      </c>
      <c r="L3232">
        <v>1</v>
      </c>
      <c r="M3232">
        <v>98015.85</v>
      </c>
      <c r="N3232">
        <v>0</v>
      </c>
      <c r="P3232">
        <f t="shared" si="306"/>
        <v>0</v>
      </c>
      <c r="Q3232">
        <f t="shared" si="307"/>
        <v>5.7445626465380286</v>
      </c>
      <c r="W3232">
        <f t="shared" si="308"/>
        <v>3916</v>
      </c>
      <c r="X3232" t="str">
        <f t="shared" si="309"/>
        <v>Chr</v>
      </c>
      <c r="Y3232" t="str">
        <f t="shared" si="310"/>
        <v>tie</v>
      </c>
      <c r="Z3232">
        <f t="shared" si="311"/>
        <v>8</v>
      </c>
    </row>
    <row r="3233" spans="1:26" x14ac:dyDescent="0.25">
      <c r="A3233">
        <v>3232</v>
      </c>
      <c r="B3233">
        <v>15587177</v>
      </c>
      <c r="C3233" t="s">
        <v>659</v>
      </c>
      <c r="D3233">
        <v>646</v>
      </c>
      <c r="E3233" t="s">
        <v>15</v>
      </c>
      <c r="F3233" t="s">
        <v>23</v>
      </c>
      <c r="G3233">
        <v>36</v>
      </c>
      <c r="H3233">
        <v>6</v>
      </c>
      <c r="I3233">
        <v>124445.52</v>
      </c>
      <c r="J3233">
        <v>1</v>
      </c>
      <c r="K3233">
        <v>1</v>
      </c>
      <c r="L3233">
        <v>0</v>
      </c>
      <c r="M3233">
        <v>88481.32</v>
      </c>
      <c r="N3233">
        <v>0</v>
      </c>
      <c r="P3233">
        <f t="shared" si="306"/>
        <v>124445.52</v>
      </c>
      <c r="Q3233">
        <f t="shared" si="307"/>
        <v>6</v>
      </c>
      <c r="W3233">
        <f t="shared" si="308"/>
        <v>5216</v>
      </c>
      <c r="X3233" t="str">
        <f t="shared" si="309"/>
        <v>Llo</v>
      </c>
      <c r="Y3233" t="str">
        <f t="shared" si="310"/>
        <v>oyd</v>
      </c>
      <c r="Z3233">
        <f t="shared" si="311"/>
        <v>5</v>
      </c>
    </row>
    <row r="3234" spans="1:26" x14ac:dyDescent="0.25">
      <c r="A3234">
        <v>3233</v>
      </c>
      <c r="B3234">
        <v>15814553</v>
      </c>
      <c r="C3234" t="s">
        <v>641</v>
      </c>
      <c r="D3234">
        <v>559</v>
      </c>
      <c r="E3234" t="s">
        <v>15</v>
      </c>
      <c r="F3234" t="s">
        <v>16</v>
      </c>
      <c r="G3234">
        <v>34</v>
      </c>
      <c r="H3234">
        <v>5</v>
      </c>
      <c r="I3234">
        <v>68999.66</v>
      </c>
      <c r="J3234">
        <v>2</v>
      </c>
      <c r="K3234">
        <v>1</v>
      </c>
      <c r="L3234">
        <v>1</v>
      </c>
      <c r="M3234">
        <v>66879.27</v>
      </c>
      <c r="N3234">
        <v>0</v>
      </c>
      <c r="P3234">
        <f t="shared" si="306"/>
        <v>68999.66</v>
      </c>
      <c r="Q3234">
        <f t="shared" si="307"/>
        <v>5.8309518948453007</v>
      </c>
      <c r="W3234">
        <f t="shared" si="308"/>
        <v>8144</v>
      </c>
      <c r="X3234" t="str">
        <f t="shared" si="309"/>
        <v>Bal</v>
      </c>
      <c r="Y3234" t="str">
        <f t="shared" si="310"/>
        <v>all</v>
      </c>
      <c r="Z3234">
        <f t="shared" si="311"/>
        <v>4</v>
      </c>
    </row>
    <row r="3235" spans="1:26" x14ac:dyDescent="0.25">
      <c r="A3235">
        <v>3234</v>
      </c>
      <c r="B3235">
        <v>15601550</v>
      </c>
      <c r="C3235" t="s">
        <v>1161</v>
      </c>
      <c r="D3235">
        <v>595</v>
      </c>
      <c r="E3235" t="s">
        <v>18</v>
      </c>
      <c r="F3235" t="s">
        <v>23</v>
      </c>
      <c r="G3235">
        <v>36</v>
      </c>
      <c r="H3235">
        <v>6</v>
      </c>
      <c r="I3235">
        <v>85768.42</v>
      </c>
      <c r="J3235">
        <v>1</v>
      </c>
      <c r="K3235">
        <v>1</v>
      </c>
      <c r="L3235">
        <v>1</v>
      </c>
      <c r="M3235">
        <v>24802.77</v>
      </c>
      <c r="N3235">
        <v>0</v>
      </c>
      <c r="P3235">
        <f t="shared" si="306"/>
        <v>85768.42</v>
      </c>
      <c r="Q3235">
        <f t="shared" si="307"/>
        <v>6</v>
      </c>
      <c r="W3235">
        <f t="shared" si="308"/>
        <v>7105</v>
      </c>
      <c r="X3235" t="str">
        <f t="shared" si="309"/>
        <v>Gen</v>
      </c>
      <c r="Y3235" t="str">
        <f t="shared" si="310"/>
        <v>esi</v>
      </c>
      <c r="Z3235">
        <f t="shared" si="311"/>
        <v>8</v>
      </c>
    </row>
    <row r="3236" spans="1:26" x14ac:dyDescent="0.25">
      <c r="A3236">
        <v>3235</v>
      </c>
      <c r="B3236">
        <v>15664907</v>
      </c>
      <c r="C3236" t="s">
        <v>651</v>
      </c>
      <c r="D3236">
        <v>527</v>
      </c>
      <c r="E3236" t="s">
        <v>15</v>
      </c>
      <c r="F3236" t="s">
        <v>23</v>
      </c>
      <c r="G3236">
        <v>47</v>
      </c>
      <c r="H3236">
        <v>1</v>
      </c>
      <c r="I3236">
        <v>0</v>
      </c>
      <c r="J3236">
        <v>1</v>
      </c>
      <c r="K3236">
        <v>1</v>
      </c>
      <c r="L3236">
        <v>0</v>
      </c>
      <c r="M3236">
        <v>21312.16</v>
      </c>
      <c r="N3236">
        <v>1</v>
      </c>
      <c r="P3236">
        <f t="shared" si="306"/>
        <v>0</v>
      </c>
      <c r="Q3236">
        <f t="shared" si="307"/>
        <v>6.8556546004010439</v>
      </c>
      <c r="W3236">
        <f t="shared" si="308"/>
        <v>8888</v>
      </c>
      <c r="X3236" t="str">
        <f t="shared" si="309"/>
        <v>Ale</v>
      </c>
      <c r="Y3236" t="str">
        <f t="shared" si="310"/>
        <v>der</v>
      </c>
      <c r="Z3236">
        <f t="shared" si="311"/>
        <v>9</v>
      </c>
    </row>
    <row r="3237" spans="1:26" x14ac:dyDescent="0.25">
      <c r="A3237">
        <v>3236</v>
      </c>
      <c r="B3237">
        <v>15612465</v>
      </c>
      <c r="C3237" t="s">
        <v>1606</v>
      </c>
      <c r="D3237">
        <v>684</v>
      </c>
      <c r="E3237" t="s">
        <v>18</v>
      </c>
      <c r="F3237" t="s">
        <v>23</v>
      </c>
      <c r="G3237">
        <v>34</v>
      </c>
      <c r="H3237">
        <v>9</v>
      </c>
      <c r="I3237">
        <v>100628</v>
      </c>
      <c r="J3237">
        <v>2</v>
      </c>
      <c r="K3237">
        <v>1</v>
      </c>
      <c r="L3237">
        <v>1</v>
      </c>
      <c r="M3237">
        <v>190263.78</v>
      </c>
      <c r="N3237">
        <v>0</v>
      </c>
      <c r="P3237">
        <f t="shared" si="306"/>
        <v>100628</v>
      </c>
      <c r="Q3237">
        <f t="shared" si="307"/>
        <v>5.8309518948453007</v>
      </c>
      <c r="W3237">
        <f t="shared" si="308"/>
        <v>3690</v>
      </c>
      <c r="X3237" t="str">
        <f t="shared" si="309"/>
        <v>Sic</v>
      </c>
      <c r="Y3237" t="str">
        <f t="shared" si="310"/>
        <v>ano</v>
      </c>
      <c r="Z3237">
        <f t="shared" si="311"/>
        <v>9</v>
      </c>
    </row>
    <row r="3238" spans="1:26" x14ac:dyDescent="0.25">
      <c r="A3238">
        <v>3237</v>
      </c>
      <c r="B3238">
        <v>15810800</v>
      </c>
      <c r="C3238" t="s">
        <v>1607</v>
      </c>
      <c r="D3238">
        <v>673</v>
      </c>
      <c r="E3238" t="s">
        <v>18</v>
      </c>
      <c r="F3238" t="s">
        <v>16</v>
      </c>
      <c r="G3238">
        <v>32</v>
      </c>
      <c r="H3238">
        <v>0</v>
      </c>
      <c r="I3238">
        <v>0</v>
      </c>
      <c r="J3238">
        <v>1</v>
      </c>
      <c r="K3238">
        <v>1</v>
      </c>
      <c r="L3238">
        <v>1</v>
      </c>
      <c r="M3238">
        <v>72873.33</v>
      </c>
      <c r="N3238">
        <v>0</v>
      </c>
      <c r="P3238">
        <f t="shared" si="306"/>
        <v>0</v>
      </c>
      <c r="Q3238">
        <f t="shared" si="307"/>
        <v>5.6568542494923806</v>
      </c>
      <c r="W3238">
        <f t="shared" si="308"/>
        <v>4162</v>
      </c>
      <c r="X3238" t="str">
        <f t="shared" si="309"/>
        <v>Osi</v>
      </c>
      <c r="Y3238" t="str">
        <f t="shared" si="310"/>
        <v>mma</v>
      </c>
      <c r="Z3238">
        <f t="shared" si="311"/>
        <v>10</v>
      </c>
    </row>
    <row r="3239" spans="1:26" x14ac:dyDescent="0.25">
      <c r="A3239">
        <v>3238</v>
      </c>
      <c r="B3239">
        <v>15665760</v>
      </c>
      <c r="C3239" t="s">
        <v>1608</v>
      </c>
      <c r="D3239">
        <v>802</v>
      </c>
      <c r="E3239" t="s">
        <v>18</v>
      </c>
      <c r="F3239" t="s">
        <v>23</v>
      </c>
      <c r="G3239">
        <v>38</v>
      </c>
      <c r="H3239">
        <v>7</v>
      </c>
      <c r="I3239">
        <v>0</v>
      </c>
      <c r="J3239">
        <v>2</v>
      </c>
      <c r="K3239">
        <v>0</v>
      </c>
      <c r="L3239">
        <v>1</v>
      </c>
      <c r="M3239">
        <v>57764.65</v>
      </c>
      <c r="N3239">
        <v>0</v>
      </c>
      <c r="P3239">
        <f t="shared" si="306"/>
        <v>0</v>
      </c>
      <c r="Q3239">
        <f t="shared" si="307"/>
        <v>6.164414002968976</v>
      </c>
      <c r="W3239">
        <f t="shared" si="308"/>
        <v>625</v>
      </c>
      <c r="X3239" t="str">
        <f t="shared" si="309"/>
        <v>Kaz</v>
      </c>
      <c r="Y3239" t="str">
        <f t="shared" si="310"/>
        <v>sev</v>
      </c>
      <c r="Z3239">
        <f t="shared" si="311"/>
        <v>9</v>
      </c>
    </row>
    <row r="3240" spans="1:26" x14ac:dyDescent="0.25">
      <c r="A3240">
        <v>3239</v>
      </c>
      <c r="B3240">
        <v>15588080</v>
      </c>
      <c r="C3240" t="s">
        <v>1121</v>
      </c>
      <c r="D3240">
        <v>675</v>
      </c>
      <c r="E3240" t="s">
        <v>15</v>
      </c>
      <c r="F3240" t="s">
        <v>23</v>
      </c>
      <c r="G3240">
        <v>54</v>
      </c>
      <c r="H3240">
        <v>6</v>
      </c>
      <c r="I3240">
        <v>0</v>
      </c>
      <c r="J3240">
        <v>1</v>
      </c>
      <c r="K3240">
        <v>1</v>
      </c>
      <c r="L3240">
        <v>0</v>
      </c>
      <c r="M3240">
        <v>110273.84</v>
      </c>
      <c r="N3240">
        <v>1</v>
      </c>
      <c r="P3240">
        <f t="shared" si="306"/>
        <v>0</v>
      </c>
      <c r="Q3240">
        <f t="shared" si="307"/>
        <v>7.3484692283495345</v>
      </c>
      <c r="W3240">
        <f t="shared" si="308"/>
        <v>4095</v>
      </c>
      <c r="X3240" t="str">
        <f t="shared" si="309"/>
        <v>Gil</v>
      </c>
      <c r="Y3240" t="str">
        <f t="shared" si="310"/>
        <v>les</v>
      </c>
      <c r="Z3240">
        <f t="shared" si="311"/>
        <v>5</v>
      </c>
    </row>
    <row r="3241" spans="1:26" x14ac:dyDescent="0.25">
      <c r="A3241">
        <v>3240</v>
      </c>
      <c r="B3241">
        <v>15776844</v>
      </c>
      <c r="C3241" t="s">
        <v>38</v>
      </c>
      <c r="D3241">
        <v>762</v>
      </c>
      <c r="E3241" t="s">
        <v>18</v>
      </c>
      <c r="F3241" t="s">
        <v>16</v>
      </c>
      <c r="G3241">
        <v>19</v>
      </c>
      <c r="H3241">
        <v>6</v>
      </c>
      <c r="I3241">
        <v>0</v>
      </c>
      <c r="J3241">
        <v>2</v>
      </c>
      <c r="K3241">
        <v>1</v>
      </c>
      <c r="L3241">
        <v>0</v>
      </c>
      <c r="M3241">
        <v>55500.17</v>
      </c>
      <c r="N3241">
        <v>0</v>
      </c>
      <c r="P3241">
        <f t="shared" si="306"/>
        <v>0</v>
      </c>
      <c r="Q3241">
        <f t="shared" si="307"/>
        <v>4.358898943540674</v>
      </c>
      <c r="W3241">
        <f t="shared" si="308"/>
        <v>1309</v>
      </c>
      <c r="X3241" t="str">
        <f t="shared" si="309"/>
        <v>Hao</v>
      </c>
      <c r="Y3241" t="str">
        <f t="shared" si="310"/>
        <v>Hao</v>
      </c>
      <c r="Z3241">
        <f t="shared" si="311"/>
        <v>3</v>
      </c>
    </row>
    <row r="3242" spans="1:26" x14ac:dyDescent="0.25">
      <c r="A3242">
        <v>3241</v>
      </c>
      <c r="B3242">
        <v>15717560</v>
      </c>
      <c r="C3242" t="s">
        <v>65</v>
      </c>
      <c r="D3242">
        <v>580</v>
      </c>
      <c r="E3242" t="s">
        <v>15</v>
      </c>
      <c r="F3242" t="s">
        <v>23</v>
      </c>
      <c r="G3242">
        <v>50</v>
      </c>
      <c r="H3242">
        <v>0</v>
      </c>
      <c r="I3242">
        <v>125647.36</v>
      </c>
      <c r="J3242">
        <v>1</v>
      </c>
      <c r="K3242">
        <v>1</v>
      </c>
      <c r="L3242">
        <v>0</v>
      </c>
      <c r="M3242">
        <v>57541.08</v>
      </c>
      <c r="N3242">
        <v>1</v>
      </c>
      <c r="P3242">
        <f t="shared" si="306"/>
        <v>125647.36</v>
      </c>
      <c r="Q3242">
        <f t="shared" si="307"/>
        <v>7.0710678118654755</v>
      </c>
      <c r="W3242">
        <f t="shared" si="308"/>
        <v>7608</v>
      </c>
      <c r="X3242" t="str">
        <f t="shared" si="309"/>
        <v>Mar</v>
      </c>
      <c r="Y3242" t="str">
        <f t="shared" si="310"/>
        <v>tin</v>
      </c>
      <c r="Z3242">
        <f t="shared" si="311"/>
        <v>6</v>
      </c>
    </row>
    <row r="3243" spans="1:26" x14ac:dyDescent="0.25">
      <c r="A3243">
        <v>3242</v>
      </c>
      <c r="B3243">
        <v>15629739</v>
      </c>
      <c r="C3243" t="s">
        <v>290</v>
      </c>
      <c r="D3243">
        <v>621</v>
      </c>
      <c r="E3243" t="s">
        <v>26</v>
      </c>
      <c r="F3243" t="s">
        <v>16</v>
      </c>
      <c r="G3243">
        <v>31</v>
      </c>
      <c r="H3243">
        <v>8</v>
      </c>
      <c r="I3243">
        <v>100375.39</v>
      </c>
      <c r="J3243">
        <v>1</v>
      </c>
      <c r="K3243">
        <v>1</v>
      </c>
      <c r="L3243">
        <v>1</v>
      </c>
      <c r="M3243">
        <v>90384.26</v>
      </c>
      <c r="N3243">
        <v>0</v>
      </c>
      <c r="P3243">
        <f t="shared" si="306"/>
        <v>100375.39</v>
      </c>
      <c r="Q3243">
        <f t="shared" si="307"/>
        <v>5.5677643628300215</v>
      </c>
      <c r="W3243">
        <f t="shared" si="308"/>
        <v>6191</v>
      </c>
      <c r="X3243" t="str">
        <f t="shared" si="309"/>
        <v>Har</v>
      </c>
      <c r="Y3243" t="str">
        <f t="shared" si="310"/>
        <v>ley</v>
      </c>
      <c r="Z3243">
        <f t="shared" si="311"/>
        <v>7</v>
      </c>
    </row>
    <row r="3244" spans="1:26" x14ac:dyDescent="0.25">
      <c r="A3244">
        <v>3243</v>
      </c>
      <c r="B3244">
        <v>15729908</v>
      </c>
      <c r="C3244" t="s">
        <v>1550</v>
      </c>
      <c r="D3244">
        <v>411</v>
      </c>
      <c r="E3244" t="s">
        <v>15</v>
      </c>
      <c r="F3244" t="s">
        <v>16</v>
      </c>
      <c r="G3244">
        <v>36</v>
      </c>
      <c r="H3244">
        <v>10</v>
      </c>
      <c r="I3244">
        <v>0</v>
      </c>
      <c r="J3244">
        <v>1</v>
      </c>
      <c r="K3244">
        <v>0</v>
      </c>
      <c r="L3244">
        <v>0</v>
      </c>
      <c r="M3244">
        <v>120694.35</v>
      </c>
      <c r="N3244">
        <v>0</v>
      </c>
      <c r="P3244">
        <f t="shared" si="306"/>
        <v>0</v>
      </c>
      <c r="Q3244">
        <f t="shared" si="307"/>
        <v>6</v>
      </c>
      <c r="W3244">
        <f t="shared" si="308"/>
        <v>9968</v>
      </c>
      <c r="X3244" t="str">
        <f t="shared" si="309"/>
        <v>All</v>
      </c>
      <c r="Y3244" t="str">
        <f t="shared" si="310"/>
        <v>lan</v>
      </c>
      <c r="Z3244">
        <f t="shared" si="311"/>
        <v>5</v>
      </c>
    </row>
    <row r="3245" spans="1:26" x14ac:dyDescent="0.25">
      <c r="A3245">
        <v>3244</v>
      </c>
      <c r="B3245">
        <v>15716781</v>
      </c>
      <c r="C3245" t="s">
        <v>1609</v>
      </c>
      <c r="D3245">
        <v>815</v>
      </c>
      <c r="E3245" t="s">
        <v>15</v>
      </c>
      <c r="F3245" t="s">
        <v>23</v>
      </c>
      <c r="G3245">
        <v>24</v>
      </c>
      <c r="H3245">
        <v>7</v>
      </c>
      <c r="I3245">
        <v>171922.72</v>
      </c>
      <c r="J3245">
        <v>1</v>
      </c>
      <c r="K3245">
        <v>0</v>
      </c>
      <c r="L3245">
        <v>1</v>
      </c>
      <c r="M3245">
        <v>178028.96</v>
      </c>
      <c r="N3245">
        <v>0</v>
      </c>
      <c r="P3245">
        <f t="shared" si="306"/>
        <v>171922.72</v>
      </c>
      <c r="Q3245">
        <f t="shared" si="307"/>
        <v>4.8989794855663558</v>
      </c>
      <c r="W3245">
        <f t="shared" si="308"/>
        <v>467</v>
      </c>
      <c r="X3245" t="str">
        <f t="shared" si="309"/>
        <v>Dol</v>
      </c>
      <c r="Y3245" t="str">
        <f t="shared" si="310"/>
        <v>ova</v>
      </c>
      <c r="Z3245">
        <f t="shared" si="311"/>
        <v>11</v>
      </c>
    </row>
    <row r="3246" spans="1:26" x14ac:dyDescent="0.25">
      <c r="A3246">
        <v>3245</v>
      </c>
      <c r="B3246">
        <v>15646936</v>
      </c>
      <c r="C3246" t="s">
        <v>1576</v>
      </c>
      <c r="D3246">
        <v>631</v>
      </c>
      <c r="E3246" t="s">
        <v>26</v>
      </c>
      <c r="F3246" t="s">
        <v>16</v>
      </c>
      <c r="G3246">
        <v>32</v>
      </c>
      <c r="H3246">
        <v>2</v>
      </c>
      <c r="I3246">
        <v>146810.99</v>
      </c>
      <c r="J3246">
        <v>2</v>
      </c>
      <c r="K3246">
        <v>1</v>
      </c>
      <c r="L3246">
        <v>1</v>
      </c>
      <c r="M3246">
        <v>180990.29</v>
      </c>
      <c r="N3246">
        <v>0</v>
      </c>
      <c r="P3246">
        <f t="shared" si="306"/>
        <v>146810.99</v>
      </c>
      <c r="Q3246">
        <f t="shared" si="307"/>
        <v>5.6568542494923806</v>
      </c>
      <c r="W3246">
        <f t="shared" si="308"/>
        <v>5820</v>
      </c>
      <c r="X3246" t="str">
        <f t="shared" si="309"/>
        <v>Nna</v>
      </c>
      <c r="Y3246" t="str">
        <f t="shared" si="310"/>
        <v>mdi</v>
      </c>
      <c r="Z3246">
        <f t="shared" si="311"/>
        <v>6</v>
      </c>
    </row>
    <row r="3247" spans="1:26" x14ac:dyDescent="0.25">
      <c r="A3247">
        <v>3246</v>
      </c>
      <c r="B3247">
        <v>15768151</v>
      </c>
      <c r="C3247" t="s">
        <v>1049</v>
      </c>
      <c r="D3247">
        <v>514</v>
      </c>
      <c r="E3247" t="s">
        <v>26</v>
      </c>
      <c r="F3247" t="s">
        <v>16</v>
      </c>
      <c r="G3247">
        <v>45</v>
      </c>
      <c r="H3247">
        <v>3</v>
      </c>
      <c r="I3247">
        <v>109032.23</v>
      </c>
      <c r="J3247">
        <v>1</v>
      </c>
      <c r="K3247">
        <v>0</v>
      </c>
      <c r="L3247">
        <v>1</v>
      </c>
      <c r="M3247">
        <v>155407.21</v>
      </c>
      <c r="N3247">
        <v>1</v>
      </c>
      <c r="P3247">
        <f t="shared" si="306"/>
        <v>109032.23</v>
      </c>
      <c r="Q3247">
        <f t="shared" si="307"/>
        <v>6.7082039324993694</v>
      </c>
      <c r="W3247">
        <f t="shared" si="308"/>
        <v>9138</v>
      </c>
      <c r="X3247" t="str">
        <f t="shared" si="309"/>
        <v>Rom</v>
      </c>
      <c r="Y3247" t="str">
        <f t="shared" si="310"/>
        <v>ano</v>
      </c>
      <c r="Z3247">
        <f t="shared" si="311"/>
        <v>6</v>
      </c>
    </row>
    <row r="3248" spans="1:26" x14ac:dyDescent="0.25">
      <c r="A3248">
        <v>3247</v>
      </c>
      <c r="B3248">
        <v>15579212</v>
      </c>
      <c r="C3248" t="s">
        <v>285</v>
      </c>
      <c r="D3248">
        <v>638</v>
      </c>
      <c r="E3248" t="s">
        <v>15</v>
      </c>
      <c r="F3248" t="s">
        <v>23</v>
      </c>
      <c r="G3248">
        <v>57</v>
      </c>
      <c r="H3248">
        <v>6</v>
      </c>
      <c r="I3248">
        <v>0</v>
      </c>
      <c r="J3248">
        <v>1</v>
      </c>
      <c r="K3248">
        <v>1</v>
      </c>
      <c r="L3248">
        <v>0</v>
      </c>
      <c r="M3248">
        <v>33676.480000000003</v>
      </c>
      <c r="N3248">
        <v>1</v>
      </c>
      <c r="P3248">
        <f t="shared" si="306"/>
        <v>0</v>
      </c>
      <c r="Q3248">
        <f t="shared" si="307"/>
        <v>7.5498344352707498</v>
      </c>
      <c r="W3248">
        <f t="shared" si="308"/>
        <v>5535</v>
      </c>
      <c r="X3248" t="str">
        <f t="shared" si="309"/>
        <v>Chu</v>
      </c>
      <c r="Y3248" t="str">
        <f t="shared" si="310"/>
        <v>ang</v>
      </c>
      <c r="Z3248">
        <f t="shared" si="311"/>
        <v>6</v>
      </c>
    </row>
    <row r="3249" spans="1:26" x14ac:dyDescent="0.25">
      <c r="A3249">
        <v>3248</v>
      </c>
      <c r="B3249">
        <v>15721835</v>
      </c>
      <c r="C3249" t="s">
        <v>760</v>
      </c>
      <c r="D3249">
        <v>791</v>
      </c>
      <c r="E3249" t="s">
        <v>18</v>
      </c>
      <c r="F3249" t="s">
        <v>23</v>
      </c>
      <c r="G3249">
        <v>25</v>
      </c>
      <c r="H3249">
        <v>7</v>
      </c>
      <c r="I3249">
        <v>0</v>
      </c>
      <c r="J3249">
        <v>1</v>
      </c>
      <c r="K3249">
        <v>1</v>
      </c>
      <c r="L3249">
        <v>0</v>
      </c>
      <c r="M3249">
        <v>89666.28</v>
      </c>
      <c r="N3249">
        <v>0</v>
      </c>
      <c r="P3249">
        <f t="shared" si="306"/>
        <v>0</v>
      </c>
      <c r="Q3249">
        <f t="shared" si="307"/>
        <v>5</v>
      </c>
      <c r="W3249">
        <f t="shared" si="308"/>
        <v>778</v>
      </c>
      <c r="X3249" t="str">
        <f t="shared" si="309"/>
        <v>Owe</v>
      </c>
      <c r="Y3249" t="str">
        <f t="shared" si="310"/>
        <v>wen</v>
      </c>
      <c r="Z3249">
        <f t="shared" si="311"/>
        <v>4</v>
      </c>
    </row>
    <row r="3250" spans="1:26" x14ac:dyDescent="0.25">
      <c r="A3250">
        <v>3249</v>
      </c>
      <c r="B3250">
        <v>15800515</v>
      </c>
      <c r="C3250" t="s">
        <v>1610</v>
      </c>
      <c r="D3250">
        <v>516</v>
      </c>
      <c r="E3250" t="s">
        <v>15</v>
      </c>
      <c r="F3250" t="s">
        <v>23</v>
      </c>
      <c r="G3250">
        <v>35</v>
      </c>
      <c r="H3250">
        <v>5</v>
      </c>
      <c r="I3250">
        <v>128653.59</v>
      </c>
      <c r="J3250">
        <v>1</v>
      </c>
      <c r="K3250">
        <v>1</v>
      </c>
      <c r="L3250">
        <v>0</v>
      </c>
      <c r="M3250">
        <v>127558.26</v>
      </c>
      <c r="N3250">
        <v>0</v>
      </c>
      <c r="P3250">
        <f t="shared" si="306"/>
        <v>128653.59</v>
      </c>
      <c r="Q3250">
        <f t="shared" si="307"/>
        <v>5.9160797830996161</v>
      </c>
      <c r="W3250">
        <f t="shared" si="308"/>
        <v>9092</v>
      </c>
      <c r="X3250" t="str">
        <f t="shared" si="309"/>
        <v>Sin</v>
      </c>
      <c r="Y3250" t="str">
        <f t="shared" si="310"/>
        <v>ngh</v>
      </c>
      <c r="Z3250">
        <f t="shared" si="311"/>
        <v>5</v>
      </c>
    </row>
    <row r="3251" spans="1:26" x14ac:dyDescent="0.25">
      <c r="A3251">
        <v>3250</v>
      </c>
      <c r="B3251">
        <v>15591279</v>
      </c>
      <c r="C3251" t="s">
        <v>1455</v>
      </c>
      <c r="D3251">
        <v>734</v>
      </c>
      <c r="E3251" t="s">
        <v>15</v>
      </c>
      <c r="F3251" t="s">
        <v>23</v>
      </c>
      <c r="G3251">
        <v>37</v>
      </c>
      <c r="H3251">
        <v>3</v>
      </c>
      <c r="I3251">
        <v>80387.81</v>
      </c>
      <c r="J3251">
        <v>1</v>
      </c>
      <c r="K3251">
        <v>0</v>
      </c>
      <c r="L3251">
        <v>1</v>
      </c>
      <c r="M3251">
        <v>77272.62</v>
      </c>
      <c r="N3251">
        <v>0</v>
      </c>
      <c r="P3251">
        <f t="shared" si="306"/>
        <v>80387.81</v>
      </c>
      <c r="Q3251">
        <f t="shared" si="307"/>
        <v>6.0827625302982193</v>
      </c>
      <c r="W3251">
        <f t="shared" si="308"/>
        <v>2006</v>
      </c>
      <c r="X3251" t="str">
        <f t="shared" si="309"/>
        <v>Nwa</v>
      </c>
      <c r="Y3251" t="str">
        <f t="shared" si="310"/>
        <v>uzo</v>
      </c>
      <c r="Z3251">
        <f t="shared" si="311"/>
        <v>11</v>
      </c>
    </row>
    <row r="3252" spans="1:26" x14ac:dyDescent="0.25">
      <c r="A3252">
        <v>3251</v>
      </c>
      <c r="B3252">
        <v>15587419</v>
      </c>
      <c r="C3252" t="s">
        <v>1611</v>
      </c>
      <c r="D3252">
        <v>611</v>
      </c>
      <c r="E3252" t="s">
        <v>15</v>
      </c>
      <c r="F3252" t="s">
        <v>23</v>
      </c>
      <c r="G3252">
        <v>58</v>
      </c>
      <c r="H3252">
        <v>8</v>
      </c>
      <c r="I3252">
        <v>0</v>
      </c>
      <c r="J3252">
        <v>2</v>
      </c>
      <c r="K3252">
        <v>0</v>
      </c>
      <c r="L3252">
        <v>1</v>
      </c>
      <c r="M3252">
        <v>107665.68</v>
      </c>
      <c r="N3252">
        <v>1</v>
      </c>
      <c r="P3252">
        <f t="shared" si="306"/>
        <v>0</v>
      </c>
      <c r="Q3252">
        <f t="shared" si="307"/>
        <v>7.6157731058639087</v>
      </c>
      <c r="W3252">
        <f t="shared" si="308"/>
        <v>6541</v>
      </c>
      <c r="X3252" t="str">
        <f t="shared" si="309"/>
        <v>Shi</v>
      </c>
      <c r="Y3252" t="str">
        <f t="shared" si="310"/>
        <v>ton</v>
      </c>
      <c r="Z3252">
        <f t="shared" si="311"/>
        <v>7</v>
      </c>
    </row>
    <row r="3253" spans="1:26" x14ac:dyDescent="0.25">
      <c r="A3253">
        <v>3252</v>
      </c>
      <c r="B3253">
        <v>15750335</v>
      </c>
      <c r="C3253" t="s">
        <v>468</v>
      </c>
      <c r="D3253">
        <v>850</v>
      </c>
      <c r="E3253" t="s">
        <v>26</v>
      </c>
      <c r="F3253" t="s">
        <v>23</v>
      </c>
      <c r="G3253">
        <v>43</v>
      </c>
      <c r="H3253">
        <v>0</v>
      </c>
      <c r="I3253">
        <v>108508.82</v>
      </c>
      <c r="J3253">
        <v>3</v>
      </c>
      <c r="K3253">
        <v>1</v>
      </c>
      <c r="L3253">
        <v>0</v>
      </c>
      <c r="M3253">
        <v>184044.79999999999</v>
      </c>
      <c r="N3253">
        <v>1</v>
      </c>
      <c r="P3253">
        <f t="shared" si="306"/>
        <v>108508.82</v>
      </c>
      <c r="Q3253">
        <f t="shared" si="307"/>
        <v>6.5574385243020004</v>
      </c>
      <c r="W3253">
        <f t="shared" si="308"/>
        <v>1</v>
      </c>
      <c r="X3253" t="str">
        <f t="shared" si="309"/>
        <v>Pat</v>
      </c>
      <c r="Y3253" t="str">
        <f t="shared" si="310"/>
        <v>son</v>
      </c>
      <c r="Z3253">
        <f t="shared" si="311"/>
        <v>8</v>
      </c>
    </row>
    <row r="3254" spans="1:26" x14ac:dyDescent="0.25">
      <c r="A3254">
        <v>3253</v>
      </c>
      <c r="B3254">
        <v>15699619</v>
      </c>
      <c r="C3254" t="s">
        <v>1612</v>
      </c>
      <c r="D3254">
        <v>641</v>
      </c>
      <c r="E3254" t="s">
        <v>15</v>
      </c>
      <c r="F3254" t="s">
        <v>23</v>
      </c>
      <c r="G3254">
        <v>31</v>
      </c>
      <c r="H3254">
        <v>10</v>
      </c>
      <c r="I3254">
        <v>155978.17000000001</v>
      </c>
      <c r="J3254">
        <v>1</v>
      </c>
      <c r="K3254">
        <v>1</v>
      </c>
      <c r="L3254">
        <v>0</v>
      </c>
      <c r="M3254">
        <v>91510.71</v>
      </c>
      <c r="N3254">
        <v>0</v>
      </c>
      <c r="P3254">
        <f t="shared" si="306"/>
        <v>155978.17000000001</v>
      </c>
      <c r="Q3254">
        <f t="shared" si="307"/>
        <v>5.5677643628300215</v>
      </c>
      <c r="W3254">
        <f t="shared" si="308"/>
        <v>5413</v>
      </c>
      <c r="X3254" t="str">
        <f t="shared" si="309"/>
        <v>Riv</v>
      </c>
      <c r="Y3254" t="str">
        <f t="shared" si="310"/>
        <v>vas</v>
      </c>
      <c r="Z3254">
        <f t="shared" si="311"/>
        <v>5</v>
      </c>
    </row>
    <row r="3255" spans="1:26" x14ac:dyDescent="0.25">
      <c r="A3255">
        <v>3254</v>
      </c>
      <c r="B3255">
        <v>15606472</v>
      </c>
      <c r="C3255" t="s">
        <v>307</v>
      </c>
      <c r="D3255">
        <v>585</v>
      </c>
      <c r="E3255" t="s">
        <v>15</v>
      </c>
      <c r="F3255" t="s">
        <v>16</v>
      </c>
      <c r="G3255">
        <v>38</v>
      </c>
      <c r="H3255">
        <v>5</v>
      </c>
      <c r="I3255">
        <v>0</v>
      </c>
      <c r="J3255">
        <v>1</v>
      </c>
      <c r="K3255">
        <v>1</v>
      </c>
      <c r="L3255">
        <v>1</v>
      </c>
      <c r="M3255">
        <v>87363.56</v>
      </c>
      <c r="N3255">
        <v>0</v>
      </c>
      <c r="P3255">
        <f t="shared" si="306"/>
        <v>0</v>
      </c>
      <c r="Q3255">
        <f t="shared" si="307"/>
        <v>6.164414002968976</v>
      </c>
      <c r="W3255">
        <f t="shared" si="308"/>
        <v>7439</v>
      </c>
      <c r="X3255" t="str">
        <f t="shared" si="309"/>
        <v>Lun</v>
      </c>
      <c r="Y3255" t="str">
        <f t="shared" si="310"/>
        <v>ung</v>
      </c>
      <c r="Z3255">
        <f t="shared" si="311"/>
        <v>4</v>
      </c>
    </row>
    <row r="3256" spans="1:26" x14ac:dyDescent="0.25">
      <c r="A3256">
        <v>3255</v>
      </c>
      <c r="B3256">
        <v>15778368</v>
      </c>
      <c r="C3256" t="s">
        <v>1550</v>
      </c>
      <c r="D3256">
        <v>552</v>
      </c>
      <c r="E3256" t="s">
        <v>26</v>
      </c>
      <c r="F3256" t="s">
        <v>23</v>
      </c>
      <c r="G3256">
        <v>50</v>
      </c>
      <c r="H3256">
        <v>4</v>
      </c>
      <c r="I3256">
        <v>121175.56</v>
      </c>
      <c r="J3256">
        <v>1</v>
      </c>
      <c r="K3256">
        <v>1</v>
      </c>
      <c r="L3256">
        <v>0</v>
      </c>
      <c r="M3256">
        <v>117505.07</v>
      </c>
      <c r="N3256">
        <v>1</v>
      </c>
      <c r="P3256">
        <f t="shared" si="306"/>
        <v>121175.56</v>
      </c>
      <c r="Q3256">
        <f t="shared" si="307"/>
        <v>7.0710678118654755</v>
      </c>
      <c r="W3256">
        <f t="shared" si="308"/>
        <v>8342</v>
      </c>
      <c r="X3256" t="str">
        <f t="shared" si="309"/>
        <v>All</v>
      </c>
      <c r="Y3256" t="str">
        <f t="shared" si="310"/>
        <v>lan</v>
      </c>
      <c r="Z3256">
        <f t="shared" si="311"/>
        <v>5</v>
      </c>
    </row>
    <row r="3257" spans="1:26" x14ac:dyDescent="0.25">
      <c r="A3257">
        <v>3256</v>
      </c>
      <c r="B3257">
        <v>15671387</v>
      </c>
      <c r="C3257" t="s">
        <v>1497</v>
      </c>
      <c r="D3257">
        <v>507</v>
      </c>
      <c r="E3257" t="s">
        <v>15</v>
      </c>
      <c r="F3257" t="s">
        <v>16</v>
      </c>
      <c r="G3257">
        <v>29</v>
      </c>
      <c r="H3257">
        <v>4</v>
      </c>
      <c r="I3257">
        <v>89349.47</v>
      </c>
      <c r="J3257">
        <v>2</v>
      </c>
      <c r="K3257">
        <v>0</v>
      </c>
      <c r="L3257">
        <v>0</v>
      </c>
      <c r="M3257">
        <v>180626.68</v>
      </c>
      <c r="N3257">
        <v>0</v>
      </c>
      <c r="P3257">
        <f t="shared" si="306"/>
        <v>89349.47</v>
      </c>
      <c r="Q3257">
        <f t="shared" si="307"/>
        <v>5.3851648071345037</v>
      </c>
      <c r="W3257">
        <f t="shared" si="308"/>
        <v>9249</v>
      </c>
      <c r="X3257" t="str">
        <f t="shared" si="309"/>
        <v>Fet</v>
      </c>
      <c r="Y3257" t="str">
        <f t="shared" si="310"/>
        <v>ugh</v>
      </c>
      <c r="Z3257">
        <f t="shared" si="311"/>
        <v>15</v>
      </c>
    </row>
    <row r="3258" spans="1:26" x14ac:dyDescent="0.25">
      <c r="A3258">
        <v>3257</v>
      </c>
      <c r="B3258">
        <v>15573926</v>
      </c>
      <c r="C3258" t="s">
        <v>307</v>
      </c>
      <c r="D3258">
        <v>735</v>
      </c>
      <c r="E3258" t="s">
        <v>18</v>
      </c>
      <c r="F3258" t="s">
        <v>23</v>
      </c>
      <c r="G3258">
        <v>38</v>
      </c>
      <c r="H3258">
        <v>7</v>
      </c>
      <c r="I3258">
        <v>86131.71</v>
      </c>
      <c r="J3258">
        <v>2</v>
      </c>
      <c r="K3258">
        <v>0</v>
      </c>
      <c r="L3258">
        <v>0</v>
      </c>
      <c r="M3258">
        <v>93478.96</v>
      </c>
      <c r="N3258">
        <v>0</v>
      </c>
      <c r="P3258">
        <f t="shared" si="306"/>
        <v>86131.71</v>
      </c>
      <c r="Q3258">
        <f t="shared" si="307"/>
        <v>6.164414002968976</v>
      </c>
      <c r="W3258">
        <f t="shared" si="308"/>
        <v>1980</v>
      </c>
      <c r="X3258" t="str">
        <f t="shared" si="309"/>
        <v>Lun</v>
      </c>
      <c r="Y3258" t="str">
        <f t="shared" si="310"/>
        <v>ung</v>
      </c>
      <c r="Z3258">
        <f t="shared" si="311"/>
        <v>4</v>
      </c>
    </row>
    <row r="3259" spans="1:26" x14ac:dyDescent="0.25">
      <c r="A3259">
        <v>3258</v>
      </c>
      <c r="B3259">
        <v>15709183</v>
      </c>
      <c r="C3259" t="s">
        <v>280</v>
      </c>
      <c r="D3259">
        <v>707</v>
      </c>
      <c r="E3259" t="s">
        <v>15</v>
      </c>
      <c r="F3259" t="s">
        <v>16</v>
      </c>
      <c r="G3259">
        <v>58</v>
      </c>
      <c r="H3259">
        <v>3</v>
      </c>
      <c r="I3259">
        <v>102346.86</v>
      </c>
      <c r="J3259">
        <v>1</v>
      </c>
      <c r="K3259">
        <v>1</v>
      </c>
      <c r="L3259">
        <v>1</v>
      </c>
      <c r="M3259">
        <v>114672.64</v>
      </c>
      <c r="N3259">
        <v>0</v>
      </c>
      <c r="P3259">
        <f t="shared" si="306"/>
        <v>102346.86</v>
      </c>
      <c r="Q3259">
        <f t="shared" si="307"/>
        <v>7.6157731058639087</v>
      </c>
      <c r="W3259">
        <f t="shared" si="308"/>
        <v>2850</v>
      </c>
      <c r="X3259" t="str">
        <f t="shared" si="309"/>
        <v>Dav</v>
      </c>
      <c r="Y3259" t="str">
        <f t="shared" si="310"/>
        <v>son</v>
      </c>
      <c r="Z3259">
        <f t="shared" si="311"/>
        <v>8</v>
      </c>
    </row>
    <row r="3260" spans="1:26" x14ac:dyDescent="0.25">
      <c r="A3260">
        <v>3259</v>
      </c>
      <c r="B3260">
        <v>15577514</v>
      </c>
      <c r="C3260" t="s">
        <v>461</v>
      </c>
      <c r="D3260">
        <v>698</v>
      </c>
      <c r="E3260" t="s">
        <v>26</v>
      </c>
      <c r="F3260" t="s">
        <v>16</v>
      </c>
      <c r="G3260">
        <v>36</v>
      </c>
      <c r="H3260">
        <v>7</v>
      </c>
      <c r="I3260">
        <v>121263.62</v>
      </c>
      <c r="J3260">
        <v>1</v>
      </c>
      <c r="K3260">
        <v>1</v>
      </c>
      <c r="L3260">
        <v>1</v>
      </c>
      <c r="M3260">
        <v>13387.88</v>
      </c>
      <c r="N3260">
        <v>0</v>
      </c>
      <c r="P3260">
        <f t="shared" si="306"/>
        <v>121263.62</v>
      </c>
      <c r="Q3260">
        <f t="shared" si="307"/>
        <v>6</v>
      </c>
      <c r="W3260">
        <f t="shared" si="308"/>
        <v>3189</v>
      </c>
      <c r="X3260" t="str">
        <f t="shared" si="309"/>
        <v>Mai</v>
      </c>
      <c r="Y3260" t="str">
        <f t="shared" si="310"/>
        <v>Mai</v>
      </c>
      <c r="Z3260">
        <f t="shared" si="311"/>
        <v>3</v>
      </c>
    </row>
    <row r="3261" spans="1:26" x14ac:dyDescent="0.25">
      <c r="A3261">
        <v>3260</v>
      </c>
      <c r="B3261">
        <v>15778830</v>
      </c>
      <c r="C3261" t="s">
        <v>40</v>
      </c>
      <c r="D3261">
        <v>841</v>
      </c>
      <c r="E3261" t="s">
        <v>15</v>
      </c>
      <c r="F3261" t="s">
        <v>23</v>
      </c>
      <c r="G3261">
        <v>31</v>
      </c>
      <c r="H3261">
        <v>2</v>
      </c>
      <c r="I3261">
        <v>0</v>
      </c>
      <c r="J3261">
        <v>2</v>
      </c>
      <c r="K3261">
        <v>1</v>
      </c>
      <c r="L3261">
        <v>0</v>
      </c>
      <c r="M3261">
        <v>173240.52</v>
      </c>
      <c r="N3261">
        <v>0</v>
      </c>
      <c r="P3261">
        <f t="shared" si="306"/>
        <v>0</v>
      </c>
      <c r="Q3261">
        <f t="shared" si="307"/>
        <v>5.5677643628300215</v>
      </c>
      <c r="W3261">
        <f t="shared" si="308"/>
        <v>280</v>
      </c>
      <c r="X3261" t="str">
        <f t="shared" si="309"/>
        <v>Del</v>
      </c>
      <c r="Y3261" t="str">
        <f t="shared" si="310"/>
        <v>cci</v>
      </c>
      <c r="Z3261">
        <f t="shared" si="311"/>
        <v>8</v>
      </c>
    </row>
    <row r="3262" spans="1:26" x14ac:dyDescent="0.25">
      <c r="A3262">
        <v>3261</v>
      </c>
      <c r="B3262">
        <v>15768072</v>
      </c>
      <c r="C3262" t="s">
        <v>21</v>
      </c>
      <c r="D3262">
        <v>688</v>
      </c>
      <c r="E3262" t="s">
        <v>18</v>
      </c>
      <c r="F3262" t="s">
        <v>16</v>
      </c>
      <c r="G3262">
        <v>33</v>
      </c>
      <c r="H3262">
        <v>2</v>
      </c>
      <c r="I3262">
        <v>0</v>
      </c>
      <c r="J3262">
        <v>1</v>
      </c>
      <c r="K3262">
        <v>0</v>
      </c>
      <c r="L3262">
        <v>0</v>
      </c>
      <c r="M3262">
        <v>27557.18</v>
      </c>
      <c r="N3262">
        <v>1</v>
      </c>
      <c r="P3262">
        <f t="shared" si="306"/>
        <v>0</v>
      </c>
      <c r="Q3262">
        <f t="shared" si="307"/>
        <v>5.7445626465380286</v>
      </c>
      <c r="W3262">
        <f t="shared" si="308"/>
        <v>3535</v>
      </c>
      <c r="X3262" t="str">
        <f t="shared" si="309"/>
        <v>Mit</v>
      </c>
      <c r="Y3262" t="str">
        <f t="shared" si="310"/>
        <v>ell</v>
      </c>
      <c r="Z3262">
        <f t="shared" si="311"/>
        <v>8</v>
      </c>
    </row>
    <row r="3263" spans="1:26" x14ac:dyDescent="0.25">
      <c r="A3263">
        <v>3262</v>
      </c>
      <c r="B3263">
        <v>15768293</v>
      </c>
      <c r="C3263" t="s">
        <v>180</v>
      </c>
      <c r="D3263">
        <v>614</v>
      </c>
      <c r="E3263" t="s">
        <v>15</v>
      </c>
      <c r="F3263" t="s">
        <v>23</v>
      </c>
      <c r="G3263">
        <v>51</v>
      </c>
      <c r="H3263">
        <v>3</v>
      </c>
      <c r="I3263">
        <v>0</v>
      </c>
      <c r="J3263">
        <v>2</v>
      </c>
      <c r="K3263">
        <v>1</v>
      </c>
      <c r="L3263">
        <v>1</v>
      </c>
      <c r="M3263">
        <v>5552.37</v>
      </c>
      <c r="N3263">
        <v>0</v>
      </c>
      <c r="P3263">
        <f t="shared" si="306"/>
        <v>0</v>
      </c>
      <c r="Q3263">
        <f t="shared" si="307"/>
        <v>7.1414284285428504</v>
      </c>
      <c r="W3263">
        <f t="shared" si="308"/>
        <v>6432</v>
      </c>
      <c r="X3263" t="str">
        <f t="shared" si="309"/>
        <v>Sun</v>
      </c>
      <c r="Y3263" t="str">
        <f t="shared" si="310"/>
        <v>Sun</v>
      </c>
      <c r="Z3263">
        <f t="shared" si="311"/>
        <v>3</v>
      </c>
    </row>
    <row r="3264" spans="1:26" x14ac:dyDescent="0.25">
      <c r="A3264">
        <v>3263</v>
      </c>
      <c r="B3264">
        <v>15654456</v>
      </c>
      <c r="C3264" t="s">
        <v>577</v>
      </c>
      <c r="D3264">
        <v>511</v>
      </c>
      <c r="E3264" t="s">
        <v>26</v>
      </c>
      <c r="F3264" t="s">
        <v>23</v>
      </c>
      <c r="G3264">
        <v>48</v>
      </c>
      <c r="H3264">
        <v>6</v>
      </c>
      <c r="I3264">
        <v>149726.07999999999</v>
      </c>
      <c r="J3264">
        <v>1</v>
      </c>
      <c r="K3264">
        <v>0</v>
      </c>
      <c r="L3264">
        <v>0</v>
      </c>
      <c r="M3264">
        <v>88307.87</v>
      </c>
      <c r="N3264">
        <v>1</v>
      </c>
      <c r="P3264">
        <f t="shared" si="306"/>
        <v>149726.07999999999</v>
      </c>
      <c r="Q3264">
        <f t="shared" si="307"/>
        <v>6.9282032302755088</v>
      </c>
      <c r="W3264">
        <f t="shared" si="308"/>
        <v>9190</v>
      </c>
      <c r="X3264" t="str">
        <f t="shared" si="309"/>
        <v>Nap</v>
      </c>
      <c r="Y3264" t="str">
        <f t="shared" si="310"/>
        <v>ano</v>
      </c>
      <c r="Z3264">
        <f t="shared" si="311"/>
        <v>10</v>
      </c>
    </row>
    <row r="3265" spans="1:26" x14ac:dyDescent="0.25">
      <c r="A3265">
        <v>3264</v>
      </c>
      <c r="B3265">
        <v>15807525</v>
      </c>
      <c r="C3265" t="s">
        <v>1158</v>
      </c>
      <c r="D3265">
        <v>447</v>
      </c>
      <c r="E3265" t="s">
        <v>15</v>
      </c>
      <c r="F3265" t="s">
        <v>23</v>
      </c>
      <c r="G3265">
        <v>43</v>
      </c>
      <c r="H3265">
        <v>2</v>
      </c>
      <c r="I3265">
        <v>0</v>
      </c>
      <c r="J3265">
        <v>2</v>
      </c>
      <c r="K3265">
        <v>1</v>
      </c>
      <c r="L3265">
        <v>0</v>
      </c>
      <c r="M3265">
        <v>33879.26</v>
      </c>
      <c r="N3265">
        <v>1</v>
      </c>
      <c r="P3265">
        <f t="shared" si="306"/>
        <v>0</v>
      </c>
      <c r="Q3265">
        <f t="shared" si="307"/>
        <v>6.5574385243020004</v>
      </c>
      <c r="W3265">
        <f t="shared" si="308"/>
        <v>9824</v>
      </c>
      <c r="X3265" t="str">
        <f t="shared" si="309"/>
        <v>Bai</v>
      </c>
      <c r="Y3265" t="str">
        <f t="shared" si="310"/>
        <v>ley</v>
      </c>
      <c r="Z3265">
        <f t="shared" si="311"/>
        <v>6</v>
      </c>
    </row>
    <row r="3266" spans="1:26" x14ac:dyDescent="0.25">
      <c r="A3266">
        <v>3265</v>
      </c>
      <c r="B3266">
        <v>15574372</v>
      </c>
      <c r="C3266" t="s">
        <v>1613</v>
      </c>
      <c r="D3266">
        <v>738</v>
      </c>
      <c r="E3266" t="s">
        <v>15</v>
      </c>
      <c r="F3266" t="s">
        <v>23</v>
      </c>
      <c r="G3266">
        <v>35</v>
      </c>
      <c r="H3266">
        <v>5</v>
      </c>
      <c r="I3266">
        <v>161274.04999999999</v>
      </c>
      <c r="J3266">
        <v>2</v>
      </c>
      <c r="K3266">
        <v>1</v>
      </c>
      <c r="L3266">
        <v>0</v>
      </c>
      <c r="M3266">
        <v>181429.87</v>
      </c>
      <c r="N3266">
        <v>0</v>
      </c>
      <c r="P3266">
        <f t="shared" ref="P3266:P3329" si="312">ROUND(I3266,2)</f>
        <v>161274.04999999999</v>
      </c>
      <c r="Q3266">
        <f t="shared" ref="Q3266:Q3329" si="313">SQRT(G:G)</f>
        <v>5.9160797830996161</v>
      </c>
      <c r="W3266">
        <f t="shared" ref="W3266:W3329" si="314">RANK(D3266,D:D)</f>
        <v>1907</v>
      </c>
      <c r="X3266" t="str">
        <f t="shared" ref="X3266:X3329" si="315">LEFT(C:C,3)</f>
        <v>Hoo</v>
      </c>
      <c r="Y3266" t="str">
        <f t="shared" ref="Y3266:Y3329" si="316">RIGHT(C:C,3)</f>
        <v>lan</v>
      </c>
      <c r="Z3266">
        <f t="shared" ref="Z3266:Z3329" si="317">LEN(C:C)</f>
        <v>6</v>
      </c>
    </row>
    <row r="3267" spans="1:26" x14ac:dyDescent="0.25">
      <c r="A3267">
        <v>3266</v>
      </c>
      <c r="B3267">
        <v>15671249</v>
      </c>
      <c r="C3267" t="s">
        <v>585</v>
      </c>
      <c r="D3267">
        <v>422</v>
      </c>
      <c r="E3267" t="s">
        <v>15</v>
      </c>
      <c r="F3267" t="s">
        <v>16</v>
      </c>
      <c r="G3267">
        <v>33</v>
      </c>
      <c r="H3267">
        <v>2</v>
      </c>
      <c r="I3267">
        <v>0</v>
      </c>
      <c r="J3267">
        <v>2</v>
      </c>
      <c r="K3267">
        <v>1</v>
      </c>
      <c r="L3267">
        <v>0</v>
      </c>
      <c r="M3267">
        <v>102655.31</v>
      </c>
      <c r="N3267">
        <v>0</v>
      </c>
      <c r="P3267">
        <f t="shared" si="312"/>
        <v>0</v>
      </c>
      <c r="Q3267">
        <f t="shared" si="313"/>
        <v>5.7445626465380286</v>
      </c>
      <c r="W3267">
        <f t="shared" si="314"/>
        <v>9937</v>
      </c>
      <c r="X3267" t="str">
        <f t="shared" si="315"/>
        <v>Ken</v>
      </c>
      <c r="Y3267" t="str">
        <f t="shared" si="316"/>
        <v>ent</v>
      </c>
      <c r="Z3267">
        <f t="shared" si="317"/>
        <v>4</v>
      </c>
    </row>
    <row r="3268" spans="1:26" x14ac:dyDescent="0.25">
      <c r="A3268">
        <v>3267</v>
      </c>
      <c r="B3268">
        <v>15779744</v>
      </c>
      <c r="C3268" t="s">
        <v>167</v>
      </c>
      <c r="D3268">
        <v>537</v>
      </c>
      <c r="E3268" t="s">
        <v>18</v>
      </c>
      <c r="F3268" t="s">
        <v>23</v>
      </c>
      <c r="G3268">
        <v>30</v>
      </c>
      <c r="H3268">
        <v>1</v>
      </c>
      <c r="I3268">
        <v>103138.17</v>
      </c>
      <c r="J3268">
        <v>1</v>
      </c>
      <c r="K3268">
        <v>1</v>
      </c>
      <c r="L3268">
        <v>1</v>
      </c>
      <c r="M3268">
        <v>96555.42</v>
      </c>
      <c r="N3268">
        <v>0</v>
      </c>
      <c r="P3268">
        <f t="shared" si="312"/>
        <v>103138.17</v>
      </c>
      <c r="Q3268">
        <f t="shared" si="313"/>
        <v>5.4772255750516612</v>
      </c>
      <c r="W3268">
        <f t="shared" si="314"/>
        <v>8682</v>
      </c>
      <c r="X3268" t="str">
        <f t="shared" si="315"/>
        <v>Cho</v>
      </c>
      <c r="Y3268" t="str">
        <f t="shared" si="316"/>
        <v>hou</v>
      </c>
      <c r="Z3268">
        <f t="shared" si="317"/>
        <v>4</v>
      </c>
    </row>
    <row r="3269" spans="1:26" x14ac:dyDescent="0.25">
      <c r="A3269">
        <v>3268</v>
      </c>
      <c r="B3269">
        <v>15624755</v>
      </c>
      <c r="C3269" t="s">
        <v>1614</v>
      </c>
      <c r="D3269">
        <v>707</v>
      </c>
      <c r="E3269" t="s">
        <v>26</v>
      </c>
      <c r="F3269" t="s">
        <v>16</v>
      </c>
      <c r="G3269">
        <v>40</v>
      </c>
      <c r="H3269">
        <v>3</v>
      </c>
      <c r="I3269">
        <v>109628.44</v>
      </c>
      <c r="J3269">
        <v>1</v>
      </c>
      <c r="K3269">
        <v>1</v>
      </c>
      <c r="L3269">
        <v>0</v>
      </c>
      <c r="M3269">
        <v>189366.03</v>
      </c>
      <c r="N3269">
        <v>0</v>
      </c>
      <c r="P3269">
        <f t="shared" si="312"/>
        <v>109628.44</v>
      </c>
      <c r="Q3269">
        <f t="shared" si="313"/>
        <v>6.324555320336759</v>
      </c>
      <c r="W3269">
        <f t="shared" si="314"/>
        <v>2850</v>
      </c>
      <c r="X3269" t="str">
        <f t="shared" si="315"/>
        <v>Pep</v>
      </c>
      <c r="Y3269" t="str">
        <f t="shared" si="316"/>
        <v>per</v>
      </c>
      <c r="Z3269">
        <f t="shared" si="317"/>
        <v>6</v>
      </c>
    </row>
    <row r="3270" spans="1:26" x14ac:dyDescent="0.25">
      <c r="A3270">
        <v>3269</v>
      </c>
      <c r="B3270">
        <v>15611430</v>
      </c>
      <c r="C3270" t="s">
        <v>1615</v>
      </c>
      <c r="D3270">
        <v>690</v>
      </c>
      <c r="E3270" t="s">
        <v>15</v>
      </c>
      <c r="F3270" t="s">
        <v>23</v>
      </c>
      <c r="G3270">
        <v>54</v>
      </c>
      <c r="H3270">
        <v>5</v>
      </c>
      <c r="I3270">
        <v>0</v>
      </c>
      <c r="J3270">
        <v>1</v>
      </c>
      <c r="K3270">
        <v>1</v>
      </c>
      <c r="L3270">
        <v>0</v>
      </c>
      <c r="M3270">
        <v>12847.61</v>
      </c>
      <c r="N3270">
        <v>1</v>
      </c>
      <c r="P3270">
        <f t="shared" si="312"/>
        <v>0</v>
      </c>
      <c r="Q3270">
        <f t="shared" si="313"/>
        <v>7.3484692283495345</v>
      </c>
      <c r="W3270">
        <f t="shared" si="314"/>
        <v>3473</v>
      </c>
      <c r="X3270" t="str">
        <f t="shared" si="315"/>
        <v>Abr</v>
      </c>
      <c r="Y3270" t="str">
        <f t="shared" si="316"/>
        <v>itz</v>
      </c>
      <c r="Z3270">
        <f t="shared" si="317"/>
        <v>10</v>
      </c>
    </row>
    <row r="3271" spans="1:26" x14ac:dyDescent="0.25">
      <c r="A3271">
        <v>3270</v>
      </c>
      <c r="B3271">
        <v>15774744</v>
      </c>
      <c r="C3271" t="s">
        <v>1441</v>
      </c>
      <c r="D3271">
        <v>664</v>
      </c>
      <c r="E3271" t="s">
        <v>26</v>
      </c>
      <c r="F3271" t="s">
        <v>23</v>
      </c>
      <c r="G3271">
        <v>33</v>
      </c>
      <c r="H3271">
        <v>7</v>
      </c>
      <c r="I3271">
        <v>97286.16</v>
      </c>
      <c r="J3271">
        <v>2</v>
      </c>
      <c r="K3271">
        <v>1</v>
      </c>
      <c r="L3271">
        <v>0</v>
      </c>
      <c r="M3271">
        <v>143433.32999999999</v>
      </c>
      <c r="N3271">
        <v>0</v>
      </c>
      <c r="P3271">
        <f t="shared" si="312"/>
        <v>97286.16</v>
      </c>
      <c r="Q3271">
        <f t="shared" si="313"/>
        <v>5.7445626465380286</v>
      </c>
      <c r="W3271">
        <f t="shared" si="314"/>
        <v>4503</v>
      </c>
      <c r="X3271" t="str">
        <f t="shared" si="315"/>
        <v>Lor</v>
      </c>
      <c r="Y3271" t="str">
        <f t="shared" si="316"/>
        <v>ord</v>
      </c>
      <c r="Z3271">
        <f t="shared" si="317"/>
        <v>4</v>
      </c>
    </row>
    <row r="3272" spans="1:26" x14ac:dyDescent="0.25">
      <c r="A3272">
        <v>3271</v>
      </c>
      <c r="B3272">
        <v>15629885</v>
      </c>
      <c r="C3272" t="s">
        <v>1071</v>
      </c>
      <c r="D3272">
        <v>850</v>
      </c>
      <c r="E3272" t="s">
        <v>15</v>
      </c>
      <c r="F3272" t="s">
        <v>16</v>
      </c>
      <c r="G3272">
        <v>33</v>
      </c>
      <c r="H3272">
        <v>7</v>
      </c>
      <c r="I3272">
        <v>118004.26</v>
      </c>
      <c r="J3272">
        <v>1</v>
      </c>
      <c r="K3272">
        <v>1</v>
      </c>
      <c r="L3272">
        <v>0</v>
      </c>
      <c r="M3272">
        <v>183983.82</v>
      </c>
      <c r="N3272">
        <v>0</v>
      </c>
      <c r="P3272">
        <f t="shared" si="312"/>
        <v>118004.26</v>
      </c>
      <c r="Q3272">
        <f t="shared" si="313"/>
        <v>5.7445626465380286</v>
      </c>
      <c r="W3272">
        <f t="shared" si="314"/>
        <v>1</v>
      </c>
      <c r="X3272" t="str">
        <f t="shared" si="315"/>
        <v>Wil</v>
      </c>
      <c r="Y3272" t="str">
        <f t="shared" si="316"/>
        <v>son</v>
      </c>
      <c r="Z3272">
        <f t="shared" si="317"/>
        <v>6</v>
      </c>
    </row>
    <row r="3273" spans="1:26" x14ac:dyDescent="0.25">
      <c r="A3273">
        <v>3272</v>
      </c>
      <c r="B3273">
        <v>15708791</v>
      </c>
      <c r="C3273" t="s">
        <v>1616</v>
      </c>
      <c r="D3273">
        <v>584</v>
      </c>
      <c r="E3273" t="s">
        <v>18</v>
      </c>
      <c r="F3273" t="s">
        <v>23</v>
      </c>
      <c r="G3273">
        <v>32</v>
      </c>
      <c r="H3273">
        <v>9</v>
      </c>
      <c r="I3273">
        <v>85534.83</v>
      </c>
      <c r="J3273">
        <v>1</v>
      </c>
      <c r="K3273">
        <v>0</v>
      </c>
      <c r="L3273">
        <v>0</v>
      </c>
      <c r="M3273">
        <v>169137.24</v>
      </c>
      <c r="N3273">
        <v>0</v>
      </c>
      <c r="P3273">
        <f t="shared" si="312"/>
        <v>85534.83</v>
      </c>
      <c r="Q3273">
        <f t="shared" si="313"/>
        <v>5.6568542494923806</v>
      </c>
      <c r="W3273">
        <f t="shared" si="314"/>
        <v>7467</v>
      </c>
      <c r="X3273" t="str">
        <f t="shared" si="315"/>
        <v>Aba</v>
      </c>
      <c r="Y3273" t="str">
        <f t="shared" si="316"/>
        <v>azu</v>
      </c>
      <c r="Z3273">
        <f t="shared" si="317"/>
        <v>5</v>
      </c>
    </row>
    <row r="3274" spans="1:26" x14ac:dyDescent="0.25">
      <c r="A3274">
        <v>3273</v>
      </c>
      <c r="B3274">
        <v>15793890</v>
      </c>
      <c r="C3274" t="s">
        <v>1617</v>
      </c>
      <c r="D3274">
        <v>728</v>
      </c>
      <c r="E3274" t="s">
        <v>15</v>
      </c>
      <c r="F3274" t="s">
        <v>16</v>
      </c>
      <c r="G3274">
        <v>59</v>
      </c>
      <c r="H3274">
        <v>4</v>
      </c>
      <c r="I3274">
        <v>0</v>
      </c>
      <c r="J3274">
        <v>1</v>
      </c>
      <c r="K3274">
        <v>1</v>
      </c>
      <c r="L3274">
        <v>1</v>
      </c>
      <c r="M3274">
        <v>163365.85</v>
      </c>
      <c r="N3274">
        <v>1</v>
      </c>
      <c r="P3274">
        <f t="shared" si="312"/>
        <v>0</v>
      </c>
      <c r="Q3274">
        <f t="shared" si="313"/>
        <v>7.6811457478686078</v>
      </c>
      <c r="W3274">
        <f t="shared" si="314"/>
        <v>2183</v>
      </c>
      <c r="X3274" t="str">
        <f t="shared" si="315"/>
        <v>Har</v>
      </c>
      <c r="Y3274" t="str">
        <f t="shared" si="316"/>
        <v>man</v>
      </c>
      <c r="Z3274">
        <f t="shared" si="317"/>
        <v>8</v>
      </c>
    </row>
    <row r="3275" spans="1:26" x14ac:dyDescent="0.25">
      <c r="A3275">
        <v>3274</v>
      </c>
      <c r="B3275">
        <v>15646091</v>
      </c>
      <c r="C3275" t="s">
        <v>1618</v>
      </c>
      <c r="D3275">
        <v>560</v>
      </c>
      <c r="E3275" t="s">
        <v>18</v>
      </c>
      <c r="F3275" t="s">
        <v>16</v>
      </c>
      <c r="G3275">
        <v>43</v>
      </c>
      <c r="H3275">
        <v>4</v>
      </c>
      <c r="I3275">
        <v>95140.44</v>
      </c>
      <c r="J3275">
        <v>2</v>
      </c>
      <c r="K3275">
        <v>1</v>
      </c>
      <c r="L3275">
        <v>0</v>
      </c>
      <c r="M3275">
        <v>123181.44</v>
      </c>
      <c r="N3275">
        <v>1</v>
      </c>
      <c r="P3275">
        <f t="shared" si="312"/>
        <v>95140.44</v>
      </c>
      <c r="Q3275">
        <f t="shared" si="313"/>
        <v>6.5574385243020004</v>
      </c>
      <c r="W3275">
        <f t="shared" si="314"/>
        <v>8125</v>
      </c>
      <c r="X3275" t="str">
        <f t="shared" si="315"/>
        <v>Fra</v>
      </c>
      <c r="Y3275" t="str">
        <f t="shared" si="316"/>
        <v>and</v>
      </c>
      <c r="Z3275">
        <f t="shared" si="317"/>
        <v>9</v>
      </c>
    </row>
    <row r="3276" spans="1:26" x14ac:dyDescent="0.25">
      <c r="A3276">
        <v>3275</v>
      </c>
      <c r="B3276">
        <v>15596984</v>
      </c>
      <c r="C3276" t="s">
        <v>177</v>
      </c>
      <c r="D3276">
        <v>629</v>
      </c>
      <c r="E3276" t="s">
        <v>15</v>
      </c>
      <c r="F3276" t="s">
        <v>16</v>
      </c>
      <c r="G3276">
        <v>31</v>
      </c>
      <c r="H3276">
        <v>6</v>
      </c>
      <c r="I3276">
        <v>0</v>
      </c>
      <c r="J3276">
        <v>1</v>
      </c>
      <c r="K3276">
        <v>1</v>
      </c>
      <c r="L3276">
        <v>1</v>
      </c>
      <c r="M3276">
        <v>16447.599999999999</v>
      </c>
      <c r="N3276">
        <v>1</v>
      </c>
      <c r="P3276">
        <f t="shared" si="312"/>
        <v>0</v>
      </c>
      <c r="Q3276">
        <f t="shared" si="313"/>
        <v>5.5677643628300215</v>
      </c>
      <c r="W3276">
        <f t="shared" si="314"/>
        <v>5891</v>
      </c>
      <c r="X3276" t="str">
        <f t="shared" si="315"/>
        <v>Pin</v>
      </c>
      <c r="Y3276" t="str">
        <f t="shared" si="316"/>
        <v>nto</v>
      </c>
      <c r="Z3276">
        <f t="shared" si="317"/>
        <v>5</v>
      </c>
    </row>
    <row r="3277" spans="1:26" x14ac:dyDescent="0.25">
      <c r="A3277">
        <v>3276</v>
      </c>
      <c r="B3277">
        <v>15800215</v>
      </c>
      <c r="C3277" t="s">
        <v>1619</v>
      </c>
      <c r="D3277">
        <v>658</v>
      </c>
      <c r="E3277" t="s">
        <v>15</v>
      </c>
      <c r="F3277" t="s">
        <v>23</v>
      </c>
      <c r="G3277">
        <v>25</v>
      </c>
      <c r="H3277">
        <v>3</v>
      </c>
      <c r="I3277">
        <v>0</v>
      </c>
      <c r="J3277">
        <v>2</v>
      </c>
      <c r="K3277">
        <v>0</v>
      </c>
      <c r="L3277">
        <v>1</v>
      </c>
      <c r="M3277">
        <v>173948.4</v>
      </c>
      <c r="N3277">
        <v>0</v>
      </c>
      <c r="P3277">
        <f t="shared" si="312"/>
        <v>0</v>
      </c>
      <c r="Q3277">
        <f t="shared" si="313"/>
        <v>5</v>
      </c>
      <c r="W3277">
        <f t="shared" si="314"/>
        <v>4740</v>
      </c>
      <c r="X3277" t="str">
        <f t="shared" si="315"/>
        <v>Kwe</v>
      </c>
      <c r="Y3277" t="str">
        <f t="shared" si="316"/>
        <v>kwu</v>
      </c>
      <c r="Z3277">
        <f t="shared" si="317"/>
        <v>12</v>
      </c>
    </row>
    <row r="3278" spans="1:26" x14ac:dyDescent="0.25">
      <c r="A3278">
        <v>3277</v>
      </c>
      <c r="B3278">
        <v>15577806</v>
      </c>
      <c r="C3278" t="s">
        <v>292</v>
      </c>
      <c r="D3278">
        <v>794</v>
      </c>
      <c r="E3278" t="s">
        <v>26</v>
      </c>
      <c r="F3278" t="s">
        <v>16</v>
      </c>
      <c r="G3278">
        <v>54</v>
      </c>
      <c r="H3278">
        <v>1</v>
      </c>
      <c r="I3278">
        <v>75900.84</v>
      </c>
      <c r="J3278">
        <v>1</v>
      </c>
      <c r="K3278">
        <v>1</v>
      </c>
      <c r="L3278">
        <v>1</v>
      </c>
      <c r="M3278">
        <v>192154.66</v>
      </c>
      <c r="N3278">
        <v>0</v>
      </c>
      <c r="P3278">
        <f t="shared" si="312"/>
        <v>75900.84</v>
      </c>
      <c r="Q3278">
        <f t="shared" si="313"/>
        <v>7.3484692283495345</v>
      </c>
      <c r="W3278">
        <f t="shared" si="314"/>
        <v>721</v>
      </c>
      <c r="X3278" t="str">
        <f t="shared" si="315"/>
        <v>Chi</v>
      </c>
      <c r="Y3278" t="str">
        <f t="shared" si="316"/>
        <v>hiu</v>
      </c>
      <c r="Z3278">
        <f t="shared" si="317"/>
        <v>4</v>
      </c>
    </row>
    <row r="3279" spans="1:26" x14ac:dyDescent="0.25">
      <c r="A3279">
        <v>3278</v>
      </c>
      <c r="B3279">
        <v>15749381</v>
      </c>
      <c r="C3279" t="s">
        <v>1587</v>
      </c>
      <c r="D3279">
        <v>790</v>
      </c>
      <c r="E3279" t="s">
        <v>15</v>
      </c>
      <c r="F3279" t="s">
        <v>16</v>
      </c>
      <c r="G3279">
        <v>41</v>
      </c>
      <c r="H3279">
        <v>2</v>
      </c>
      <c r="I3279">
        <v>126619.27</v>
      </c>
      <c r="J3279">
        <v>1</v>
      </c>
      <c r="K3279">
        <v>1</v>
      </c>
      <c r="L3279">
        <v>0</v>
      </c>
      <c r="M3279">
        <v>198224.38</v>
      </c>
      <c r="N3279">
        <v>0</v>
      </c>
      <c r="P3279">
        <f t="shared" si="312"/>
        <v>126619.27</v>
      </c>
      <c r="Q3279">
        <f t="shared" si="313"/>
        <v>6.4031242374328485</v>
      </c>
      <c r="W3279">
        <f t="shared" si="314"/>
        <v>792</v>
      </c>
      <c r="X3279" t="str">
        <f t="shared" si="315"/>
        <v>Yu</v>
      </c>
      <c r="Y3279" t="str">
        <f t="shared" si="316"/>
        <v>Yu</v>
      </c>
      <c r="Z3279">
        <f t="shared" si="317"/>
        <v>2</v>
      </c>
    </row>
    <row r="3280" spans="1:26" x14ac:dyDescent="0.25">
      <c r="A3280">
        <v>3279</v>
      </c>
      <c r="B3280">
        <v>15683758</v>
      </c>
      <c r="C3280" t="s">
        <v>1034</v>
      </c>
      <c r="D3280">
        <v>640</v>
      </c>
      <c r="E3280" t="s">
        <v>15</v>
      </c>
      <c r="F3280" t="s">
        <v>23</v>
      </c>
      <c r="G3280">
        <v>44</v>
      </c>
      <c r="H3280">
        <v>7</v>
      </c>
      <c r="I3280">
        <v>111833.47</v>
      </c>
      <c r="J3280">
        <v>1</v>
      </c>
      <c r="K3280">
        <v>1</v>
      </c>
      <c r="L3280">
        <v>0</v>
      </c>
      <c r="M3280">
        <v>67202.740000000005</v>
      </c>
      <c r="N3280">
        <v>0</v>
      </c>
      <c r="P3280">
        <f t="shared" si="312"/>
        <v>111833.47</v>
      </c>
      <c r="Q3280">
        <f t="shared" si="313"/>
        <v>6.6332495807107996</v>
      </c>
      <c r="W3280">
        <f t="shared" si="314"/>
        <v>5451</v>
      </c>
      <c r="X3280" t="str">
        <f t="shared" si="315"/>
        <v>Ony</v>
      </c>
      <c r="Y3280" t="str">
        <f t="shared" si="316"/>
        <v>kwu</v>
      </c>
      <c r="Z3280">
        <f t="shared" si="317"/>
        <v>12</v>
      </c>
    </row>
    <row r="3281" spans="1:26" x14ac:dyDescent="0.25">
      <c r="A3281">
        <v>3280</v>
      </c>
      <c r="B3281">
        <v>15670615</v>
      </c>
      <c r="C3281" t="s">
        <v>1213</v>
      </c>
      <c r="D3281">
        <v>652</v>
      </c>
      <c r="E3281" t="s">
        <v>18</v>
      </c>
      <c r="F3281" t="s">
        <v>23</v>
      </c>
      <c r="G3281">
        <v>37</v>
      </c>
      <c r="H3281">
        <v>7</v>
      </c>
      <c r="I3281">
        <v>0</v>
      </c>
      <c r="J3281">
        <v>2</v>
      </c>
      <c r="K3281">
        <v>1</v>
      </c>
      <c r="L3281">
        <v>0</v>
      </c>
      <c r="M3281">
        <v>68789.929999999993</v>
      </c>
      <c r="N3281">
        <v>0</v>
      </c>
      <c r="P3281">
        <f t="shared" si="312"/>
        <v>0</v>
      </c>
      <c r="Q3281">
        <f t="shared" si="313"/>
        <v>6.0827625302982193</v>
      </c>
      <c r="W3281">
        <f t="shared" si="314"/>
        <v>4966</v>
      </c>
      <c r="X3281" t="str">
        <f t="shared" si="315"/>
        <v>Cas</v>
      </c>
      <c r="Y3281" t="str">
        <f t="shared" si="316"/>
        <v>one</v>
      </c>
      <c r="Z3281">
        <f t="shared" si="317"/>
        <v>11</v>
      </c>
    </row>
    <row r="3282" spans="1:26" x14ac:dyDescent="0.25">
      <c r="A3282">
        <v>3281</v>
      </c>
      <c r="B3282">
        <v>15715622</v>
      </c>
      <c r="C3282" t="s">
        <v>1620</v>
      </c>
      <c r="D3282">
        <v>583</v>
      </c>
      <c r="E3282" t="s">
        <v>15</v>
      </c>
      <c r="F3282" t="s">
        <v>16</v>
      </c>
      <c r="G3282">
        <v>57</v>
      </c>
      <c r="H3282">
        <v>3</v>
      </c>
      <c r="I3282">
        <v>238387.56</v>
      </c>
      <c r="J3282">
        <v>1</v>
      </c>
      <c r="K3282">
        <v>0</v>
      </c>
      <c r="L3282">
        <v>1</v>
      </c>
      <c r="M3282">
        <v>147964.99</v>
      </c>
      <c r="N3282">
        <v>1</v>
      </c>
      <c r="P3282">
        <f t="shared" si="312"/>
        <v>238387.56</v>
      </c>
      <c r="Q3282">
        <f t="shared" si="313"/>
        <v>7.5498344352707498</v>
      </c>
      <c r="W3282">
        <f t="shared" si="314"/>
        <v>7510</v>
      </c>
      <c r="X3282" t="str">
        <f t="shared" si="315"/>
        <v xml:space="preserve">To </v>
      </c>
      <c r="Y3282" t="str">
        <f t="shared" si="316"/>
        <v>Rot</v>
      </c>
      <c r="Z3282">
        <f t="shared" si="317"/>
        <v>6</v>
      </c>
    </row>
    <row r="3283" spans="1:26" x14ac:dyDescent="0.25">
      <c r="A3283">
        <v>3282</v>
      </c>
      <c r="B3283">
        <v>15707634</v>
      </c>
      <c r="C3283" t="s">
        <v>1258</v>
      </c>
      <c r="D3283">
        <v>775</v>
      </c>
      <c r="E3283" t="s">
        <v>15</v>
      </c>
      <c r="F3283" t="s">
        <v>16</v>
      </c>
      <c r="G3283">
        <v>32</v>
      </c>
      <c r="H3283">
        <v>2</v>
      </c>
      <c r="I3283">
        <v>108698.96</v>
      </c>
      <c r="J3283">
        <v>2</v>
      </c>
      <c r="K3283">
        <v>1</v>
      </c>
      <c r="L3283">
        <v>1</v>
      </c>
      <c r="M3283">
        <v>161069.73000000001</v>
      </c>
      <c r="N3283">
        <v>0</v>
      </c>
      <c r="P3283">
        <f t="shared" si="312"/>
        <v>108698.96</v>
      </c>
      <c r="Q3283">
        <f t="shared" si="313"/>
        <v>5.6568542494923806</v>
      </c>
      <c r="W3283">
        <f t="shared" si="314"/>
        <v>1042</v>
      </c>
      <c r="X3283" t="str">
        <f t="shared" si="315"/>
        <v>Ane</v>
      </c>
      <c r="Y3283" t="str">
        <f t="shared" si="316"/>
        <v>kwu</v>
      </c>
      <c r="Z3283">
        <f t="shared" si="317"/>
        <v>11</v>
      </c>
    </row>
    <row r="3284" spans="1:26" x14ac:dyDescent="0.25">
      <c r="A3284">
        <v>3283</v>
      </c>
      <c r="B3284">
        <v>15806901</v>
      </c>
      <c r="C3284" t="s">
        <v>36</v>
      </c>
      <c r="D3284">
        <v>584</v>
      </c>
      <c r="E3284" t="s">
        <v>15</v>
      </c>
      <c r="F3284" t="s">
        <v>16</v>
      </c>
      <c r="G3284">
        <v>39</v>
      </c>
      <c r="H3284">
        <v>2</v>
      </c>
      <c r="I3284">
        <v>112687.69</v>
      </c>
      <c r="J3284">
        <v>1</v>
      </c>
      <c r="K3284">
        <v>1</v>
      </c>
      <c r="L3284">
        <v>1</v>
      </c>
      <c r="M3284">
        <v>127749.61</v>
      </c>
      <c r="N3284">
        <v>0</v>
      </c>
      <c r="P3284">
        <f t="shared" si="312"/>
        <v>112687.69</v>
      </c>
      <c r="Q3284">
        <f t="shared" si="313"/>
        <v>6.2449979983983983</v>
      </c>
      <c r="W3284">
        <f t="shared" si="314"/>
        <v>7467</v>
      </c>
      <c r="X3284" t="str">
        <f t="shared" si="315"/>
        <v>Hen</v>
      </c>
      <c r="Y3284" t="str">
        <f t="shared" si="316"/>
        <v>son</v>
      </c>
      <c r="Z3284">
        <f t="shared" si="317"/>
        <v>9</v>
      </c>
    </row>
    <row r="3285" spans="1:26" x14ac:dyDescent="0.25">
      <c r="A3285">
        <v>3284</v>
      </c>
      <c r="B3285">
        <v>15775335</v>
      </c>
      <c r="C3285" t="s">
        <v>1162</v>
      </c>
      <c r="D3285">
        <v>635</v>
      </c>
      <c r="E3285" t="s">
        <v>26</v>
      </c>
      <c r="F3285" t="s">
        <v>16</v>
      </c>
      <c r="G3285">
        <v>48</v>
      </c>
      <c r="H3285">
        <v>4</v>
      </c>
      <c r="I3285">
        <v>81556.89</v>
      </c>
      <c r="J3285">
        <v>2</v>
      </c>
      <c r="K3285">
        <v>1</v>
      </c>
      <c r="L3285">
        <v>0</v>
      </c>
      <c r="M3285">
        <v>191914.37</v>
      </c>
      <c r="N3285">
        <v>0</v>
      </c>
      <c r="P3285">
        <f t="shared" si="312"/>
        <v>81556.89</v>
      </c>
      <c r="Q3285">
        <f t="shared" si="313"/>
        <v>6.9282032302755088</v>
      </c>
      <c r="W3285">
        <f t="shared" si="314"/>
        <v>5651</v>
      </c>
      <c r="X3285" t="str">
        <f t="shared" si="315"/>
        <v>Ell</v>
      </c>
      <c r="Y3285" t="str">
        <f t="shared" si="316"/>
        <v>lis</v>
      </c>
      <c r="Z3285">
        <f t="shared" si="317"/>
        <v>5</v>
      </c>
    </row>
    <row r="3286" spans="1:26" x14ac:dyDescent="0.25">
      <c r="A3286">
        <v>3285</v>
      </c>
      <c r="B3286">
        <v>15724150</v>
      </c>
      <c r="C3286" t="s">
        <v>1474</v>
      </c>
      <c r="D3286">
        <v>814</v>
      </c>
      <c r="E3286" t="s">
        <v>15</v>
      </c>
      <c r="F3286" t="s">
        <v>23</v>
      </c>
      <c r="G3286">
        <v>48</v>
      </c>
      <c r="H3286">
        <v>9</v>
      </c>
      <c r="I3286">
        <v>136596.85</v>
      </c>
      <c r="J3286">
        <v>1</v>
      </c>
      <c r="K3286">
        <v>1</v>
      </c>
      <c r="L3286">
        <v>1</v>
      </c>
      <c r="M3286">
        <v>185791.9</v>
      </c>
      <c r="N3286">
        <v>0</v>
      </c>
      <c r="P3286">
        <f t="shared" si="312"/>
        <v>136596.85</v>
      </c>
      <c r="Q3286">
        <f t="shared" si="313"/>
        <v>6.9282032302755088</v>
      </c>
      <c r="W3286">
        <f t="shared" si="314"/>
        <v>478</v>
      </c>
      <c r="X3286" t="str">
        <f t="shared" si="315"/>
        <v>Nke</v>
      </c>
      <c r="Y3286" t="str">
        <f t="shared" si="316"/>
        <v>rim</v>
      </c>
      <c r="Z3286">
        <f t="shared" si="317"/>
        <v>9</v>
      </c>
    </row>
    <row r="3287" spans="1:26" x14ac:dyDescent="0.25">
      <c r="A3287">
        <v>3286</v>
      </c>
      <c r="B3287">
        <v>15627220</v>
      </c>
      <c r="C3287" t="s">
        <v>262</v>
      </c>
      <c r="D3287">
        <v>735</v>
      </c>
      <c r="E3287" t="s">
        <v>26</v>
      </c>
      <c r="F3287" t="s">
        <v>16</v>
      </c>
      <c r="G3287">
        <v>43</v>
      </c>
      <c r="H3287">
        <v>9</v>
      </c>
      <c r="I3287">
        <v>98807.45</v>
      </c>
      <c r="J3287">
        <v>1</v>
      </c>
      <c r="K3287">
        <v>0</v>
      </c>
      <c r="L3287">
        <v>0</v>
      </c>
      <c r="M3287">
        <v>184570.04</v>
      </c>
      <c r="N3287">
        <v>1</v>
      </c>
      <c r="P3287">
        <f t="shared" si="312"/>
        <v>98807.45</v>
      </c>
      <c r="Q3287">
        <f t="shared" si="313"/>
        <v>6.5574385243020004</v>
      </c>
      <c r="W3287">
        <f t="shared" si="314"/>
        <v>1980</v>
      </c>
      <c r="X3287" t="str">
        <f t="shared" si="315"/>
        <v>Kan</v>
      </c>
      <c r="Y3287" t="str">
        <f t="shared" si="316"/>
        <v>ang</v>
      </c>
      <c r="Z3287">
        <f t="shared" si="317"/>
        <v>4</v>
      </c>
    </row>
    <row r="3288" spans="1:26" x14ac:dyDescent="0.25">
      <c r="A3288">
        <v>3287</v>
      </c>
      <c r="B3288">
        <v>15672330</v>
      </c>
      <c r="C3288" t="s">
        <v>1621</v>
      </c>
      <c r="D3288">
        <v>678</v>
      </c>
      <c r="E3288" t="s">
        <v>15</v>
      </c>
      <c r="F3288" t="s">
        <v>16</v>
      </c>
      <c r="G3288">
        <v>31</v>
      </c>
      <c r="H3288">
        <v>1</v>
      </c>
      <c r="I3288">
        <v>0</v>
      </c>
      <c r="J3288">
        <v>2</v>
      </c>
      <c r="K3288">
        <v>0</v>
      </c>
      <c r="L3288">
        <v>1</v>
      </c>
      <c r="M3288">
        <v>130446.65</v>
      </c>
      <c r="N3288">
        <v>0</v>
      </c>
      <c r="P3288">
        <f t="shared" si="312"/>
        <v>0</v>
      </c>
      <c r="Q3288">
        <f t="shared" si="313"/>
        <v>5.5677643628300215</v>
      </c>
      <c r="W3288">
        <f t="shared" si="314"/>
        <v>3961</v>
      </c>
      <c r="X3288" t="str">
        <f t="shared" si="315"/>
        <v>Lea</v>
      </c>
      <c r="Y3288" t="str">
        <f t="shared" si="316"/>
        <v>ear</v>
      </c>
      <c r="Z3288">
        <f t="shared" si="317"/>
        <v>4</v>
      </c>
    </row>
    <row r="3289" spans="1:26" x14ac:dyDescent="0.25">
      <c r="A3289">
        <v>3288</v>
      </c>
      <c r="B3289">
        <v>15668521</v>
      </c>
      <c r="C3289" t="s">
        <v>795</v>
      </c>
      <c r="D3289">
        <v>693</v>
      </c>
      <c r="E3289" t="s">
        <v>15</v>
      </c>
      <c r="F3289" t="s">
        <v>23</v>
      </c>
      <c r="G3289">
        <v>37</v>
      </c>
      <c r="H3289">
        <v>1</v>
      </c>
      <c r="I3289">
        <v>0</v>
      </c>
      <c r="J3289">
        <v>2</v>
      </c>
      <c r="K3289">
        <v>1</v>
      </c>
      <c r="L3289">
        <v>1</v>
      </c>
      <c r="M3289">
        <v>82867.55</v>
      </c>
      <c r="N3289">
        <v>0</v>
      </c>
      <c r="P3289">
        <f t="shared" si="312"/>
        <v>0</v>
      </c>
      <c r="Q3289">
        <f t="shared" si="313"/>
        <v>6.0827625302982193</v>
      </c>
      <c r="W3289">
        <f t="shared" si="314"/>
        <v>3374</v>
      </c>
      <c r="X3289" t="str">
        <f t="shared" si="315"/>
        <v>Jam</v>
      </c>
      <c r="Y3289" t="str">
        <f t="shared" si="316"/>
        <v>son</v>
      </c>
      <c r="Z3289">
        <f t="shared" si="317"/>
        <v>8</v>
      </c>
    </row>
    <row r="3290" spans="1:26" x14ac:dyDescent="0.25">
      <c r="A3290">
        <v>3289</v>
      </c>
      <c r="B3290">
        <v>15807837</v>
      </c>
      <c r="C3290" t="s">
        <v>311</v>
      </c>
      <c r="D3290">
        <v>640</v>
      </c>
      <c r="E3290" t="s">
        <v>15</v>
      </c>
      <c r="F3290" t="s">
        <v>16</v>
      </c>
      <c r="G3290">
        <v>30</v>
      </c>
      <c r="H3290">
        <v>6</v>
      </c>
      <c r="I3290">
        <v>107499.7</v>
      </c>
      <c r="J3290">
        <v>1</v>
      </c>
      <c r="K3290">
        <v>1</v>
      </c>
      <c r="L3290">
        <v>1</v>
      </c>
      <c r="M3290">
        <v>187632.22</v>
      </c>
      <c r="N3290">
        <v>0</v>
      </c>
      <c r="P3290">
        <f t="shared" si="312"/>
        <v>107499.7</v>
      </c>
      <c r="Q3290">
        <f t="shared" si="313"/>
        <v>5.4772255750516612</v>
      </c>
      <c r="W3290">
        <f t="shared" si="314"/>
        <v>5451</v>
      </c>
      <c r="X3290" t="str">
        <f t="shared" si="315"/>
        <v>Maz</v>
      </c>
      <c r="Y3290" t="str">
        <f t="shared" si="316"/>
        <v>nti</v>
      </c>
      <c r="Z3290">
        <f t="shared" si="317"/>
        <v>8</v>
      </c>
    </row>
    <row r="3291" spans="1:26" x14ac:dyDescent="0.25">
      <c r="A3291">
        <v>3290</v>
      </c>
      <c r="B3291">
        <v>15592570</v>
      </c>
      <c r="C3291" t="s">
        <v>1036</v>
      </c>
      <c r="D3291">
        <v>773</v>
      </c>
      <c r="E3291" t="s">
        <v>18</v>
      </c>
      <c r="F3291" t="s">
        <v>16</v>
      </c>
      <c r="G3291">
        <v>23</v>
      </c>
      <c r="H3291">
        <v>8</v>
      </c>
      <c r="I3291">
        <v>0</v>
      </c>
      <c r="J3291">
        <v>2</v>
      </c>
      <c r="K3291">
        <v>1</v>
      </c>
      <c r="L3291">
        <v>0</v>
      </c>
      <c r="M3291">
        <v>56759.79</v>
      </c>
      <c r="N3291">
        <v>0</v>
      </c>
      <c r="P3291">
        <f t="shared" si="312"/>
        <v>0</v>
      </c>
      <c r="Q3291">
        <f t="shared" si="313"/>
        <v>4.7958315233127191</v>
      </c>
      <c r="W3291">
        <f t="shared" si="314"/>
        <v>1094</v>
      </c>
      <c r="X3291" t="str">
        <f t="shared" si="315"/>
        <v>Mar</v>
      </c>
      <c r="Y3291" t="str">
        <f t="shared" si="316"/>
        <v>ino</v>
      </c>
      <c r="Z3291">
        <f t="shared" si="317"/>
        <v>6</v>
      </c>
    </row>
    <row r="3292" spans="1:26" x14ac:dyDescent="0.25">
      <c r="A3292">
        <v>3291</v>
      </c>
      <c r="B3292">
        <v>15748589</v>
      </c>
      <c r="C3292" t="s">
        <v>1622</v>
      </c>
      <c r="D3292">
        <v>736</v>
      </c>
      <c r="E3292" t="s">
        <v>15</v>
      </c>
      <c r="F3292" t="s">
        <v>16</v>
      </c>
      <c r="G3292">
        <v>30</v>
      </c>
      <c r="H3292">
        <v>9</v>
      </c>
      <c r="I3292">
        <v>0</v>
      </c>
      <c r="J3292">
        <v>2</v>
      </c>
      <c r="K3292">
        <v>1</v>
      </c>
      <c r="L3292">
        <v>0</v>
      </c>
      <c r="M3292">
        <v>34180.33</v>
      </c>
      <c r="N3292">
        <v>0</v>
      </c>
      <c r="P3292">
        <f t="shared" si="312"/>
        <v>0</v>
      </c>
      <c r="Q3292">
        <f t="shared" si="313"/>
        <v>5.4772255750516612</v>
      </c>
      <c r="W3292">
        <f t="shared" si="314"/>
        <v>1960</v>
      </c>
      <c r="X3292" t="str">
        <f t="shared" si="315"/>
        <v>Win</v>
      </c>
      <c r="Y3292" t="str">
        <f t="shared" si="316"/>
        <v>ter</v>
      </c>
      <c r="Z3292">
        <f t="shared" si="317"/>
        <v>6</v>
      </c>
    </row>
    <row r="3293" spans="1:26" x14ac:dyDescent="0.25">
      <c r="A3293">
        <v>3292</v>
      </c>
      <c r="B3293">
        <v>15635893</v>
      </c>
      <c r="C3293" t="s">
        <v>77</v>
      </c>
      <c r="D3293">
        <v>693</v>
      </c>
      <c r="E3293" t="s">
        <v>15</v>
      </c>
      <c r="F3293" t="s">
        <v>16</v>
      </c>
      <c r="G3293">
        <v>28</v>
      </c>
      <c r="H3293">
        <v>8</v>
      </c>
      <c r="I3293">
        <v>0</v>
      </c>
      <c r="J3293">
        <v>2</v>
      </c>
      <c r="K3293">
        <v>1</v>
      </c>
      <c r="L3293">
        <v>1</v>
      </c>
      <c r="M3293">
        <v>158545.25</v>
      </c>
      <c r="N3293">
        <v>0</v>
      </c>
      <c r="P3293">
        <f t="shared" si="312"/>
        <v>0</v>
      </c>
      <c r="Q3293">
        <f t="shared" si="313"/>
        <v>5.2915026221291814</v>
      </c>
      <c r="W3293">
        <f t="shared" si="314"/>
        <v>3374</v>
      </c>
      <c r="X3293" t="str">
        <f t="shared" si="315"/>
        <v>T'i</v>
      </c>
      <c r="Y3293" t="str">
        <f t="shared" si="316"/>
        <v>ien</v>
      </c>
      <c r="Z3293">
        <f t="shared" si="317"/>
        <v>5</v>
      </c>
    </row>
    <row r="3294" spans="1:26" x14ac:dyDescent="0.25">
      <c r="A3294">
        <v>3293</v>
      </c>
      <c r="B3294">
        <v>15757632</v>
      </c>
      <c r="C3294" t="s">
        <v>1623</v>
      </c>
      <c r="D3294">
        <v>496</v>
      </c>
      <c r="E3294" t="s">
        <v>15</v>
      </c>
      <c r="F3294" t="s">
        <v>16</v>
      </c>
      <c r="G3294">
        <v>41</v>
      </c>
      <c r="H3294">
        <v>1</v>
      </c>
      <c r="I3294">
        <v>176024.05</v>
      </c>
      <c r="J3294">
        <v>2</v>
      </c>
      <c r="K3294">
        <v>1</v>
      </c>
      <c r="L3294">
        <v>0</v>
      </c>
      <c r="M3294">
        <v>182337.98</v>
      </c>
      <c r="N3294">
        <v>0</v>
      </c>
      <c r="P3294">
        <f t="shared" si="312"/>
        <v>176024.05</v>
      </c>
      <c r="Q3294">
        <f t="shared" si="313"/>
        <v>6.4031242374328485</v>
      </c>
      <c r="W3294">
        <f t="shared" si="314"/>
        <v>9416</v>
      </c>
      <c r="X3294" t="str">
        <f t="shared" si="315"/>
        <v>Hug</v>
      </c>
      <c r="Y3294" t="str">
        <f t="shared" si="316"/>
        <v>nes</v>
      </c>
      <c r="Z3294">
        <f t="shared" si="317"/>
        <v>12</v>
      </c>
    </row>
    <row r="3295" spans="1:26" x14ac:dyDescent="0.25">
      <c r="A3295">
        <v>3294</v>
      </c>
      <c r="B3295">
        <v>15691863</v>
      </c>
      <c r="C3295" t="s">
        <v>600</v>
      </c>
      <c r="D3295">
        <v>751</v>
      </c>
      <c r="E3295" t="s">
        <v>15</v>
      </c>
      <c r="F3295" t="s">
        <v>16</v>
      </c>
      <c r="G3295">
        <v>39</v>
      </c>
      <c r="H3295">
        <v>3</v>
      </c>
      <c r="I3295">
        <v>0</v>
      </c>
      <c r="J3295">
        <v>2</v>
      </c>
      <c r="K3295">
        <v>1</v>
      </c>
      <c r="L3295">
        <v>1</v>
      </c>
      <c r="M3295">
        <v>84175.34</v>
      </c>
      <c r="N3295">
        <v>0</v>
      </c>
      <c r="P3295">
        <f t="shared" si="312"/>
        <v>0</v>
      </c>
      <c r="Q3295">
        <f t="shared" si="313"/>
        <v>6.2449979983983983</v>
      </c>
      <c r="W3295">
        <f t="shared" si="314"/>
        <v>1572</v>
      </c>
      <c r="X3295" t="str">
        <f t="shared" si="315"/>
        <v>Cod</v>
      </c>
      <c r="Y3295" t="str">
        <f t="shared" si="316"/>
        <v>ody</v>
      </c>
      <c r="Z3295">
        <f t="shared" si="317"/>
        <v>4</v>
      </c>
    </row>
    <row r="3296" spans="1:26" x14ac:dyDescent="0.25">
      <c r="A3296">
        <v>3295</v>
      </c>
      <c r="B3296">
        <v>15706071</v>
      </c>
      <c r="C3296" t="s">
        <v>1316</v>
      </c>
      <c r="D3296">
        <v>528</v>
      </c>
      <c r="E3296" t="s">
        <v>26</v>
      </c>
      <c r="F3296" t="s">
        <v>23</v>
      </c>
      <c r="G3296">
        <v>39</v>
      </c>
      <c r="H3296">
        <v>0</v>
      </c>
      <c r="I3296">
        <v>127631.62</v>
      </c>
      <c r="J3296">
        <v>1</v>
      </c>
      <c r="K3296">
        <v>0</v>
      </c>
      <c r="L3296">
        <v>1</v>
      </c>
      <c r="M3296">
        <v>22197.8</v>
      </c>
      <c r="N3296">
        <v>1</v>
      </c>
      <c r="P3296">
        <f t="shared" si="312"/>
        <v>127631.62</v>
      </c>
      <c r="Q3296">
        <f t="shared" si="313"/>
        <v>6.2449979983983983</v>
      </c>
      <c r="W3296">
        <f t="shared" si="314"/>
        <v>8866</v>
      </c>
      <c r="X3296" t="str">
        <f t="shared" si="315"/>
        <v>Hun</v>
      </c>
      <c r="Y3296" t="str">
        <f t="shared" si="316"/>
        <v>unt</v>
      </c>
      <c r="Z3296">
        <f t="shared" si="317"/>
        <v>4</v>
      </c>
    </row>
    <row r="3297" spans="1:26" x14ac:dyDescent="0.25">
      <c r="A3297">
        <v>3296</v>
      </c>
      <c r="B3297">
        <v>15654296</v>
      </c>
      <c r="C3297" t="s">
        <v>1624</v>
      </c>
      <c r="D3297">
        <v>754</v>
      </c>
      <c r="E3297" t="s">
        <v>18</v>
      </c>
      <c r="F3297" t="s">
        <v>16</v>
      </c>
      <c r="G3297">
        <v>19</v>
      </c>
      <c r="H3297">
        <v>9</v>
      </c>
      <c r="I3297">
        <v>0</v>
      </c>
      <c r="J3297">
        <v>1</v>
      </c>
      <c r="K3297">
        <v>1</v>
      </c>
      <c r="L3297">
        <v>0</v>
      </c>
      <c r="M3297">
        <v>189641.11</v>
      </c>
      <c r="N3297">
        <v>0</v>
      </c>
      <c r="P3297">
        <f t="shared" si="312"/>
        <v>0</v>
      </c>
      <c r="Q3297">
        <f t="shared" si="313"/>
        <v>4.358898943540674</v>
      </c>
      <c r="W3297">
        <f t="shared" si="314"/>
        <v>1495</v>
      </c>
      <c r="X3297" t="str">
        <f t="shared" si="315"/>
        <v>Est</v>
      </c>
      <c r="Y3297" t="str">
        <f t="shared" si="316"/>
        <v>ada</v>
      </c>
      <c r="Z3297">
        <f t="shared" si="317"/>
        <v>7</v>
      </c>
    </row>
    <row r="3298" spans="1:26" x14ac:dyDescent="0.25">
      <c r="A3298">
        <v>3297</v>
      </c>
      <c r="B3298">
        <v>15755018</v>
      </c>
      <c r="C3298" t="s">
        <v>1540</v>
      </c>
      <c r="D3298">
        <v>568</v>
      </c>
      <c r="E3298" t="s">
        <v>26</v>
      </c>
      <c r="F3298" t="s">
        <v>16</v>
      </c>
      <c r="G3298">
        <v>26</v>
      </c>
      <c r="H3298">
        <v>10</v>
      </c>
      <c r="I3298">
        <v>109819.16</v>
      </c>
      <c r="J3298">
        <v>2</v>
      </c>
      <c r="K3298">
        <v>1</v>
      </c>
      <c r="L3298">
        <v>0</v>
      </c>
      <c r="M3298">
        <v>154491.39000000001</v>
      </c>
      <c r="N3298">
        <v>0</v>
      </c>
      <c r="P3298">
        <f t="shared" si="312"/>
        <v>109819.16</v>
      </c>
      <c r="Q3298">
        <f t="shared" si="313"/>
        <v>5.0990195135927845</v>
      </c>
      <c r="W3298">
        <f t="shared" si="314"/>
        <v>7936</v>
      </c>
      <c r="X3298" t="str">
        <f t="shared" si="315"/>
        <v>Dic</v>
      </c>
      <c r="Y3298" t="str">
        <f t="shared" si="316"/>
        <v>son</v>
      </c>
      <c r="Z3298">
        <f t="shared" si="317"/>
        <v>9</v>
      </c>
    </row>
    <row r="3299" spans="1:26" x14ac:dyDescent="0.25">
      <c r="A3299">
        <v>3298</v>
      </c>
      <c r="B3299">
        <v>15594041</v>
      </c>
      <c r="C3299" t="s">
        <v>116</v>
      </c>
      <c r="D3299">
        <v>592</v>
      </c>
      <c r="E3299" t="s">
        <v>18</v>
      </c>
      <c r="F3299" t="s">
        <v>16</v>
      </c>
      <c r="G3299">
        <v>41</v>
      </c>
      <c r="H3299">
        <v>2</v>
      </c>
      <c r="I3299">
        <v>138734.94</v>
      </c>
      <c r="J3299">
        <v>1</v>
      </c>
      <c r="K3299">
        <v>1</v>
      </c>
      <c r="L3299">
        <v>0</v>
      </c>
      <c r="M3299">
        <v>90020.74</v>
      </c>
      <c r="N3299">
        <v>0</v>
      </c>
      <c r="P3299">
        <f t="shared" si="312"/>
        <v>138734.94</v>
      </c>
      <c r="Q3299">
        <f t="shared" si="313"/>
        <v>6.4031242374328485</v>
      </c>
      <c r="W3299">
        <f t="shared" si="314"/>
        <v>7205</v>
      </c>
      <c r="X3299" t="str">
        <f t="shared" si="315"/>
        <v>Fan</v>
      </c>
      <c r="Y3299" t="str">
        <f t="shared" si="316"/>
        <v>cci</v>
      </c>
      <c r="Z3299">
        <f t="shared" si="317"/>
        <v>7</v>
      </c>
    </row>
    <row r="3300" spans="1:26" x14ac:dyDescent="0.25">
      <c r="A3300">
        <v>3299</v>
      </c>
      <c r="B3300">
        <v>15670587</v>
      </c>
      <c r="C3300" t="s">
        <v>222</v>
      </c>
      <c r="D3300">
        <v>558</v>
      </c>
      <c r="E3300" t="s">
        <v>26</v>
      </c>
      <c r="F3300" t="s">
        <v>23</v>
      </c>
      <c r="G3300">
        <v>25</v>
      </c>
      <c r="H3300">
        <v>10</v>
      </c>
      <c r="I3300">
        <v>111363.1</v>
      </c>
      <c r="J3300">
        <v>2</v>
      </c>
      <c r="K3300">
        <v>1</v>
      </c>
      <c r="L3300">
        <v>0</v>
      </c>
      <c r="M3300">
        <v>197264.35</v>
      </c>
      <c r="N3300">
        <v>0</v>
      </c>
      <c r="P3300">
        <f t="shared" si="312"/>
        <v>111363.1</v>
      </c>
      <c r="Q3300">
        <f t="shared" si="313"/>
        <v>5</v>
      </c>
      <c r="W3300">
        <f t="shared" si="314"/>
        <v>8177</v>
      </c>
      <c r="X3300" t="str">
        <f t="shared" si="315"/>
        <v>Yan</v>
      </c>
      <c r="Y3300" t="str">
        <f t="shared" si="316"/>
        <v>ang</v>
      </c>
      <c r="Z3300">
        <f t="shared" si="317"/>
        <v>4</v>
      </c>
    </row>
    <row r="3301" spans="1:26" x14ac:dyDescent="0.25">
      <c r="A3301">
        <v>3300</v>
      </c>
      <c r="B3301">
        <v>15724527</v>
      </c>
      <c r="C3301" t="s">
        <v>444</v>
      </c>
      <c r="D3301">
        <v>825</v>
      </c>
      <c r="E3301" t="s">
        <v>15</v>
      </c>
      <c r="F3301" t="s">
        <v>23</v>
      </c>
      <c r="G3301">
        <v>34</v>
      </c>
      <c r="H3301">
        <v>9</v>
      </c>
      <c r="I3301">
        <v>0</v>
      </c>
      <c r="J3301">
        <v>2</v>
      </c>
      <c r="K3301">
        <v>1</v>
      </c>
      <c r="L3301">
        <v>1</v>
      </c>
      <c r="M3301">
        <v>31933.06</v>
      </c>
      <c r="N3301">
        <v>0</v>
      </c>
      <c r="P3301">
        <f t="shared" si="312"/>
        <v>0</v>
      </c>
      <c r="Q3301">
        <f t="shared" si="313"/>
        <v>5.8309518948453007</v>
      </c>
      <c r="W3301">
        <f t="shared" si="314"/>
        <v>397</v>
      </c>
      <c r="X3301" t="str">
        <f t="shared" si="315"/>
        <v>For</v>
      </c>
      <c r="Y3301" t="str">
        <f t="shared" si="316"/>
        <v>bes</v>
      </c>
      <c r="Z3301">
        <f t="shared" si="317"/>
        <v>6</v>
      </c>
    </row>
    <row r="3302" spans="1:26" x14ac:dyDescent="0.25">
      <c r="A3302">
        <v>3301</v>
      </c>
      <c r="B3302">
        <v>15801904</v>
      </c>
      <c r="C3302" t="s">
        <v>1625</v>
      </c>
      <c r="D3302">
        <v>677</v>
      </c>
      <c r="E3302" t="s">
        <v>26</v>
      </c>
      <c r="F3302" t="s">
        <v>23</v>
      </c>
      <c r="G3302">
        <v>28</v>
      </c>
      <c r="H3302">
        <v>0</v>
      </c>
      <c r="I3302">
        <v>143988</v>
      </c>
      <c r="J3302">
        <v>2</v>
      </c>
      <c r="K3302">
        <v>1</v>
      </c>
      <c r="L3302">
        <v>0</v>
      </c>
      <c r="M3302">
        <v>8755.69</v>
      </c>
      <c r="N3302">
        <v>1</v>
      </c>
      <c r="P3302">
        <f t="shared" si="312"/>
        <v>143988</v>
      </c>
      <c r="Q3302">
        <f t="shared" si="313"/>
        <v>5.2915026221291814</v>
      </c>
      <c r="W3302">
        <f t="shared" si="314"/>
        <v>4024</v>
      </c>
      <c r="X3302" t="str">
        <f t="shared" si="315"/>
        <v>Hea</v>
      </c>
      <c r="Y3302" t="str">
        <f t="shared" si="316"/>
        <v>ard</v>
      </c>
      <c r="Z3302">
        <f t="shared" si="317"/>
        <v>5</v>
      </c>
    </row>
    <row r="3303" spans="1:26" x14ac:dyDescent="0.25">
      <c r="A3303">
        <v>3302</v>
      </c>
      <c r="B3303">
        <v>15658195</v>
      </c>
      <c r="C3303" t="s">
        <v>1626</v>
      </c>
      <c r="D3303">
        <v>653</v>
      </c>
      <c r="E3303" t="s">
        <v>15</v>
      </c>
      <c r="F3303" t="s">
        <v>23</v>
      </c>
      <c r="G3303">
        <v>34</v>
      </c>
      <c r="H3303">
        <v>5</v>
      </c>
      <c r="I3303">
        <v>118838.75</v>
      </c>
      <c r="J3303">
        <v>1</v>
      </c>
      <c r="K3303">
        <v>1</v>
      </c>
      <c r="L3303">
        <v>1</v>
      </c>
      <c r="M3303">
        <v>52820.13</v>
      </c>
      <c r="N3303">
        <v>0</v>
      </c>
      <c r="P3303">
        <f t="shared" si="312"/>
        <v>118838.75</v>
      </c>
      <c r="Q3303">
        <f t="shared" si="313"/>
        <v>5.8309518948453007</v>
      </c>
      <c r="W3303">
        <f t="shared" si="314"/>
        <v>4929</v>
      </c>
      <c r="X3303" t="str">
        <f t="shared" si="315"/>
        <v>Efr</v>
      </c>
      <c r="Y3303" t="str">
        <f t="shared" si="316"/>
        <v>ova</v>
      </c>
      <c r="Z3303">
        <f t="shared" si="317"/>
        <v>8</v>
      </c>
    </row>
    <row r="3304" spans="1:26" x14ac:dyDescent="0.25">
      <c r="A3304">
        <v>3303</v>
      </c>
      <c r="B3304">
        <v>15630113</v>
      </c>
      <c r="C3304" t="s">
        <v>1627</v>
      </c>
      <c r="D3304">
        <v>593</v>
      </c>
      <c r="E3304" t="s">
        <v>18</v>
      </c>
      <c r="F3304" t="s">
        <v>23</v>
      </c>
      <c r="G3304">
        <v>35</v>
      </c>
      <c r="H3304">
        <v>4</v>
      </c>
      <c r="I3304">
        <v>161637.75</v>
      </c>
      <c r="J3304">
        <v>1</v>
      </c>
      <c r="K3304">
        <v>1</v>
      </c>
      <c r="L3304">
        <v>1</v>
      </c>
      <c r="M3304">
        <v>20008.46</v>
      </c>
      <c r="N3304">
        <v>0</v>
      </c>
      <c r="P3304">
        <f t="shared" si="312"/>
        <v>161637.75</v>
      </c>
      <c r="Q3304">
        <f t="shared" si="313"/>
        <v>5.9160797830996161</v>
      </c>
      <c r="W3304">
        <f t="shared" si="314"/>
        <v>7167</v>
      </c>
      <c r="X3304" t="str">
        <f t="shared" si="315"/>
        <v>Mor</v>
      </c>
      <c r="Y3304" t="str">
        <f t="shared" si="316"/>
        <v>ett</v>
      </c>
      <c r="Z3304">
        <f t="shared" si="317"/>
        <v>8</v>
      </c>
    </row>
    <row r="3305" spans="1:26" x14ac:dyDescent="0.25">
      <c r="A3305">
        <v>3304</v>
      </c>
      <c r="B3305">
        <v>15784320</v>
      </c>
      <c r="C3305" t="s">
        <v>1628</v>
      </c>
      <c r="D3305">
        <v>632</v>
      </c>
      <c r="E3305" t="s">
        <v>15</v>
      </c>
      <c r="F3305" t="s">
        <v>16</v>
      </c>
      <c r="G3305">
        <v>44</v>
      </c>
      <c r="H3305">
        <v>3</v>
      </c>
      <c r="I3305">
        <v>133793.89000000001</v>
      </c>
      <c r="J3305">
        <v>1</v>
      </c>
      <c r="K3305">
        <v>1</v>
      </c>
      <c r="L3305">
        <v>1</v>
      </c>
      <c r="M3305">
        <v>34607.14</v>
      </c>
      <c r="N3305">
        <v>1</v>
      </c>
      <c r="P3305">
        <f t="shared" si="312"/>
        <v>133793.89000000001</v>
      </c>
      <c r="Q3305">
        <f t="shared" si="313"/>
        <v>6.6332495807107996</v>
      </c>
      <c r="W3305">
        <f t="shared" si="314"/>
        <v>5778</v>
      </c>
      <c r="X3305" t="str">
        <f t="shared" si="315"/>
        <v>Len</v>
      </c>
      <c r="Y3305" t="str">
        <f t="shared" si="316"/>
        <v>rdt</v>
      </c>
      <c r="Z3305">
        <f t="shared" si="317"/>
        <v>8</v>
      </c>
    </row>
    <row r="3306" spans="1:26" x14ac:dyDescent="0.25">
      <c r="A3306">
        <v>3305</v>
      </c>
      <c r="B3306">
        <v>15676513</v>
      </c>
      <c r="C3306" t="s">
        <v>423</v>
      </c>
      <c r="D3306">
        <v>601</v>
      </c>
      <c r="E3306" t="s">
        <v>26</v>
      </c>
      <c r="F3306" t="s">
        <v>23</v>
      </c>
      <c r="G3306">
        <v>35</v>
      </c>
      <c r="H3306">
        <v>8</v>
      </c>
      <c r="I3306">
        <v>71553.83</v>
      </c>
      <c r="J3306">
        <v>1</v>
      </c>
      <c r="K3306">
        <v>1</v>
      </c>
      <c r="L3306">
        <v>0</v>
      </c>
      <c r="M3306">
        <v>177384.45</v>
      </c>
      <c r="N3306">
        <v>0</v>
      </c>
      <c r="P3306">
        <f t="shared" si="312"/>
        <v>71553.83</v>
      </c>
      <c r="Q3306">
        <f t="shared" si="313"/>
        <v>5.9160797830996161</v>
      </c>
      <c r="W3306">
        <f t="shared" si="314"/>
        <v>6895</v>
      </c>
      <c r="X3306" t="str">
        <f t="shared" si="315"/>
        <v>Bur</v>
      </c>
      <c r="Y3306" t="str">
        <f t="shared" si="316"/>
        <v>rns</v>
      </c>
      <c r="Z3306">
        <f t="shared" si="317"/>
        <v>5</v>
      </c>
    </row>
    <row r="3307" spans="1:26" x14ac:dyDescent="0.25">
      <c r="A3307">
        <v>3306</v>
      </c>
      <c r="B3307">
        <v>15574072</v>
      </c>
      <c r="C3307" t="s">
        <v>227</v>
      </c>
      <c r="D3307">
        <v>786</v>
      </c>
      <c r="E3307" t="s">
        <v>15</v>
      </c>
      <c r="F3307" t="s">
        <v>16</v>
      </c>
      <c r="G3307">
        <v>62</v>
      </c>
      <c r="H3307">
        <v>8</v>
      </c>
      <c r="I3307">
        <v>0</v>
      </c>
      <c r="J3307">
        <v>1</v>
      </c>
      <c r="K3307">
        <v>1</v>
      </c>
      <c r="L3307">
        <v>1</v>
      </c>
      <c r="M3307">
        <v>165702.64000000001</v>
      </c>
      <c r="N3307">
        <v>0</v>
      </c>
      <c r="P3307">
        <f t="shared" si="312"/>
        <v>0</v>
      </c>
      <c r="Q3307">
        <f t="shared" si="313"/>
        <v>7.8740078740118111</v>
      </c>
      <c r="W3307">
        <f t="shared" si="314"/>
        <v>855</v>
      </c>
      <c r="X3307" t="str">
        <f t="shared" si="315"/>
        <v>Ch'</v>
      </c>
      <c r="Y3307" t="str">
        <f t="shared" si="316"/>
        <v>ien</v>
      </c>
      <c r="Z3307">
        <f t="shared" si="317"/>
        <v>6</v>
      </c>
    </row>
    <row r="3308" spans="1:26" x14ac:dyDescent="0.25">
      <c r="A3308">
        <v>3307</v>
      </c>
      <c r="B3308">
        <v>15633854</v>
      </c>
      <c r="C3308" t="s">
        <v>180</v>
      </c>
      <c r="D3308">
        <v>654</v>
      </c>
      <c r="E3308" t="s">
        <v>15</v>
      </c>
      <c r="F3308" t="s">
        <v>16</v>
      </c>
      <c r="G3308">
        <v>40</v>
      </c>
      <c r="H3308">
        <v>3</v>
      </c>
      <c r="I3308">
        <v>0</v>
      </c>
      <c r="J3308">
        <v>2</v>
      </c>
      <c r="K3308">
        <v>1</v>
      </c>
      <c r="L3308">
        <v>0</v>
      </c>
      <c r="M3308">
        <v>167889.1</v>
      </c>
      <c r="N3308">
        <v>0</v>
      </c>
      <c r="P3308">
        <f t="shared" si="312"/>
        <v>0</v>
      </c>
      <c r="Q3308">
        <f t="shared" si="313"/>
        <v>6.324555320336759</v>
      </c>
      <c r="W3308">
        <f t="shared" si="314"/>
        <v>4899</v>
      </c>
      <c r="X3308" t="str">
        <f t="shared" si="315"/>
        <v>Sun</v>
      </c>
      <c r="Y3308" t="str">
        <f t="shared" si="316"/>
        <v>Sun</v>
      </c>
      <c r="Z3308">
        <f t="shared" si="317"/>
        <v>3</v>
      </c>
    </row>
    <row r="3309" spans="1:26" x14ac:dyDescent="0.25">
      <c r="A3309">
        <v>3308</v>
      </c>
      <c r="B3309">
        <v>15618566</v>
      </c>
      <c r="C3309" t="s">
        <v>795</v>
      </c>
      <c r="D3309">
        <v>572</v>
      </c>
      <c r="E3309" t="s">
        <v>15</v>
      </c>
      <c r="F3309" t="s">
        <v>16</v>
      </c>
      <c r="G3309">
        <v>38</v>
      </c>
      <c r="H3309">
        <v>7</v>
      </c>
      <c r="I3309">
        <v>0</v>
      </c>
      <c r="J3309">
        <v>2</v>
      </c>
      <c r="K3309">
        <v>1</v>
      </c>
      <c r="L3309">
        <v>1</v>
      </c>
      <c r="M3309">
        <v>133122.62</v>
      </c>
      <c r="N3309">
        <v>0</v>
      </c>
      <c r="P3309">
        <f t="shared" si="312"/>
        <v>0</v>
      </c>
      <c r="Q3309">
        <f t="shared" si="313"/>
        <v>6.164414002968976</v>
      </c>
      <c r="W3309">
        <f t="shared" si="314"/>
        <v>7835</v>
      </c>
      <c r="X3309" t="str">
        <f t="shared" si="315"/>
        <v>Jam</v>
      </c>
      <c r="Y3309" t="str">
        <f t="shared" si="316"/>
        <v>son</v>
      </c>
      <c r="Z3309">
        <f t="shared" si="317"/>
        <v>8</v>
      </c>
    </row>
    <row r="3310" spans="1:26" x14ac:dyDescent="0.25">
      <c r="A3310">
        <v>3309</v>
      </c>
      <c r="B3310">
        <v>15733014</v>
      </c>
      <c r="C3310" t="s">
        <v>338</v>
      </c>
      <c r="D3310">
        <v>813</v>
      </c>
      <c r="E3310" t="s">
        <v>15</v>
      </c>
      <c r="F3310" t="s">
        <v>16</v>
      </c>
      <c r="G3310">
        <v>62</v>
      </c>
      <c r="H3310">
        <v>10</v>
      </c>
      <c r="I3310">
        <v>64667.95</v>
      </c>
      <c r="J3310">
        <v>2</v>
      </c>
      <c r="K3310">
        <v>0</v>
      </c>
      <c r="L3310">
        <v>1</v>
      </c>
      <c r="M3310">
        <v>140454.14000000001</v>
      </c>
      <c r="N3310">
        <v>0</v>
      </c>
      <c r="P3310">
        <f t="shared" si="312"/>
        <v>64667.95</v>
      </c>
      <c r="Q3310">
        <f t="shared" si="313"/>
        <v>7.8740078740118111</v>
      </c>
      <c r="W3310">
        <f t="shared" si="314"/>
        <v>489</v>
      </c>
      <c r="X3310" t="str">
        <f t="shared" si="315"/>
        <v>Nol</v>
      </c>
      <c r="Y3310" t="str">
        <f t="shared" si="316"/>
        <v>lan</v>
      </c>
      <c r="Z3310">
        <f t="shared" si="317"/>
        <v>5</v>
      </c>
    </row>
    <row r="3311" spans="1:26" x14ac:dyDescent="0.25">
      <c r="A3311">
        <v>3310</v>
      </c>
      <c r="B3311">
        <v>15753343</v>
      </c>
      <c r="C3311" t="s">
        <v>435</v>
      </c>
      <c r="D3311">
        <v>523</v>
      </c>
      <c r="E3311" t="s">
        <v>15</v>
      </c>
      <c r="F3311" t="s">
        <v>16</v>
      </c>
      <c r="G3311">
        <v>28</v>
      </c>
      <c r="H3311">
        <v>2</v>
      </c>
      <c r="I3311">
        <v>121164.11</v>
      </c>
      <c r="J3311">
        <v>1</v>
      </c>
      <c r="K3311">
        <v>1</v>
      </c>
      <c r="L3311">
        <v>1</v>
      </c>
      <c r="M3311">
        <v>59938.81</v>
      </c>
      <c r="N3311">
        <v>0</v>
      </c>
      <c r="P3311">
        <f t="shared" si="312"/>
        <v>121164.11</v>
      </c>
      <c r="Q3311">
        <f t="shared" si="313"/>
        <v>5.2915026221291814</v>
      </c>
      <c r="W3311">
        <f t="shared" si="314"/>
        <v>8969</v>
      </c>
      <c r="X3311" t="str">
        <f t="shared" si="315"/>
        <v>Bar</v>
      </c>
      <c r="Y3311" t="str">
        <f t="shared" si="316"/>
        <v>rry</v>
      </c>
      <c r="Z3311">
        <f t="shared" si="317"/>
        <v>5</v>
      </c>
    </row>
    <row r="3312" spans="1:26" x14ac:dyDescent="0.25">
      <c r="A3312">
        <v>3311</v>
      </c>
      <c r="B3312">
        <v>15746076</v>
      </c>
      <c r="C3312" t="s">
        <v>1178</v>
      </c>
      <c r="D3312">
        <v>506</v>
      </c>
      <c r="E3312" t="s">
        <v>18</v>
      </c>
      <c r="F3312" t="s">
        <v>23</v>
      </c>
      <c r="G3312">
        <v>50</v>
      </c>
      <c r="H3312">
        <v>3</v>
      </c>
      <c r="I3312">
        <v>0</v>
      </c>
      <c r="J3312">
        <v>2</v>
      </c>
      <c r="K3312">
        <v>1</v>
      </c>
      <c r="L3312">
        <v>0</v>
      </c>
      <c r="M3312">
        <v>12016.79</v>
      </c>
      <c r="N3312">
        <v>0</v>
      </c>
      <c r="P3312">
        <f t="shared" si="312"/>
        <v>0</v>
      </c>
      <c r="Q3312">
        <f t="shared" si="313"/>
        <v>7.0710678118654755</v>
      </c>
      <c r="W3312">
        <f t="shared" si="314"/>
        <v>9267</v>
      </c>
      <c r="X3312" t="str">
        <f t="shared" si="315"/>
        <v>Sau</v>
      </c>
      <c r="Y3312" t="str">
        <f t="shared" si="316"/>
        <v>ers</v>
      </c>
      <c r="Z3312">
        <f t="shared" si="317"/>
        <v>8</v>
      </c>
    </row>
    <row r="3313" spans="1:26" x14ac:dyDescent="0.25">
      <c r="A3313">
        <v>3312</v>
      </c>
      <c r="B3313">
        <v>15608226</v>
      </c>
      <c r="C3313" t="s">
        <v>1629</v>
      </c>
      <c r="D3313">
        <v>513</v>
      </c>
      <c r="E3313" t="s">
        <v>18</v>
      </c>
      <c r="F3313" t="s">
        <v>23</v>
      </c>
      <c r="G3313">
        <v>72</v>
      </c>
      <c r="H3313">
        <v>3</v>
      </c>
      <c r="I3313">
        <v>98903.06</v>
      </c>
      <c r="J3313">
        <v>1</v>
      </c>
      <c r="K3313">
        <v>1</v>
      </c>
      <c r="L3313">
        <v>1</v>
      </c>
      <c r="M3313">
        <v>81251.240000000005</v>
      </c>
      <c r="N3313">
        <v>0</v>
      </c>
      <c r="P3313">
        <f t="shared" si="312"/>
        <v>98903.06</v>
      </c>
      <c r="Q3313">
        <f t="shared" si="313"/>
        <v>8.4852813742385695</v>
      </c>
      <c r="W3313">
        <f t="shared" si="314"/>
        <v>9149</v>
      </c>
      <c r="X3313" t="str">
        <f t="shared" si="315"/>
        <v>McM</v>
      </c>
      <c r="Y3313" t="str">
        <f t="shared" si="316"/>
        <v>ran</v>
      </c>
      <c r="Z3313">
        <f t="shared" si="317"/>
        <v>8</v>
      </c>
    </row>
    <row r="3314" spans="1:26" x14ac:dyDescent="0.25">
      <c r="A3314">
        <v>3313</v>
      </c>
      <c r="B3314">
        <v>15605684</v>
      </c>
      <c r="C3314" t="s">
        <v>1630</v>
      </c>
      <c r="D3314">
        <v>664</v>
      </c>
      <c r="E3314" t="s">
        <v>15</v>
      </c>
      <c r="F3314" t="s">
        <v>16</v>
      </c>
      <c r="G3314">
        <v>31</v>
      </c>
      <c r="H3314">
        <v>7</v>
      </c>
      <c r="I3314">
        <v>104158.84</v>
      </c>
      <c r="J3314">
        <v>1</v>
      </c>
      <c r="K3314">
        <v>1</v>
      </c>
      <c r="L3314">
        <v>0</v>
      </c>
      <c r="M3314">
        <v>134169.85</v>
      </c>
      <c r="N3314">
        <v>0</v>
      </c>
      <c r="P3314">
        <f t="shared" si="312"/>
        <v>104158.84</v>
      </c>
      <c r="Q3314">
        <f t="shared" si="313"/>
        <v>5.5677643628300215</v>
      </c>
      <c r="W3314">
        <f t="shared" si="314"/>
        <v>4503</v>
      </c>
      <c r="X3314" t="str">
        <f t="shared" si="315"/>
        <v>Phe</v>
      </c>
      <c r="Y3314" t="str">
        <f t="shared" si="316"/>
        <v>lan</v>
      </c>
      <c r="Z3314">
        <f t="shared" si="317"/>
        <v>6</v>
      </c>
    </row>
    <row r="3315" spans="1:26" x14ac:dyDescent="0.25">
      <c r="A3315">
        <v>3314</v>
      </c>
      <c r="B3315">
        <v>15638988</v>
      </c>
      <c r="C3315" t="s">
        <v>117</v>
      </c>
      <c r="D3315">
        <v>684</v>
      </c>
      <c r="E3315" t="s">
        <v>15</v>
      </c>
      <c r="F3315" t="s">
        <v>23</v>
      </c>
      <c r="G3315">
        <v>54</v>
      </c>
      <c r="H3315">
        <v>6</v>
      </c>
      <c r="I3315">
        <v>0</v>
      </c>
      <c r="J3315">
        <v>2</v>
      </c>
      <c r="K3315">
        <v>1</v>
      </c>
      <c r="L3315">
        <v>1</v>
      </c>
      <c r="M3315">
        <v>94888.6</v>
      </c>
      <c r="N3315">
        <v>0</v>
      </c>
      <c r="P3315">
        <f t="shared" si="312"/>
        <v>0</v>
      </c>
      <c r="Q3315">
        <f t="shared" si="313"/>
        <v>7.3484692283495345</v>
      </c>
      <c r="W3315">
        <f t="shared" si="314"/>
        <v>3690</v>
      </c>
      <c r="X3315" t="str">
        <f t="shared" si="315"/>
        <v>Fu</v>
      </c>
      <c r="Y3315" t="str">
        <f t="shared" si="316"/>
        <v>Fu</v>
      </c>
      <c r="Z3315">
        <f t="shared" si="317"/>
        <v>2</v>
      </c>
    </row>
    <row r="3316" spans="1:26" x14ac:dyDescent="0.25">
      <c r="A3316">
        <v>3315</v>
      </c>
      <c r="B3316">
        <v>15628767</v>
      </c>
      <c r="C3316" t="s">
        <v>1631</v>
      </c>
      <c r="D3316">
        <v>608</v>
      </c>
      <c r="E3316" t="s">
        <v>18</v>
      </c>
      <c r="F3316" t="s">
        <v>16</v>
      </c>
      <c r="G3316">
        <v>63</v>
      </c>
      <c r="H3316">
        <v>3</v>
      </c>
      <c r="I3316">
        <v>139529.93</v>
      </c>
      <c r="J3316">
        <v>2</v>
      </c>
      <c r="K3316">
        <v>1</v>
      </c>
      <c r="L3316">
        <v>1</v>
      </c>
      <c r="M3316">
        <v>175696.16</v>
      </c>
      <c r="N3316">
        <v>1</v>
      </c>
      <c r="P3316">
        <f t="shared" si="312"/>
        <v>139529.93</v>
      </c>
      <c r="Q3316">
        <f t="shared" si="313"/>
        <v>7.9372539331937721</v>
      </c>
      <c r="W3316">
        <f t="shared" si="314"/>
        <v>6638</v>
      </c>
      <c r="X3316" t="str">
        <f t="shared" si="315"/>
        <v>Hot</v>
      </c>
      <c r="Y3316" t="str">
        <f t="shared" si="316"/>
        <v>hin</v>
      </c>
      <c r="Z3316">
        <f t="shared" si="317"/>
        <v>7</v>
      </c>
    </row>
    <row r="3317" spans="1:26" x14ac:dyDescent="0.25">
      <c r="A3317">
        <v>3316</v>
      </c>
      <c r="B3317">
        <v>15737977</v>
      </c>
      <c r="C3317" t="s">
        <v>1632</v>
      </c>
      <c r="D3317">
        <v>527</v>
      </c>
      <c r="E3317" t="s">
        <v>15</v>
      </c>
      <c r="F3317" t="s">
        <v>16</v>
      </c>
      <c r="G3317">
        <v>25</v>
      </c>
      <c r="H3317">
        <v>6</v>
      </c>
      <c r="I3317">
        <v>0</v>
      </c>
      <c r="J3317">
        <v>2</v>
      </c>
      <c r="K3317">
        <v>0</v>
      </c>
      <c r="L3317">
        <v>1</v>
      </c>
      <c r="M3317">
        <v>96758.58</v>
      </c>
      <c r="N3317">
        <v>0</v>
      </c>
      <c r="P3317">
        <f t="shared" si="312"/>
        <v>0</v>
      </c>
      <c r="Q3317">
        <f t="shared" si="313"/>
        <v>5</v>
      </c>
      <c r="W3317">
        <f t="shared" si="314"/>
        <v>8888</v>
      </c>
      <c r="X3317" t="str">
        <f t="shared" si="315"/>
        <v>Aks</v>
      </c>
      <c r="Y3317" t="str">
        <f t="shared" si="316"/>
        <v>nov</v>
      </c>
      <c r="Z3317">
        <f t="shared" si="317"/>
        <v>8</v>
      </c>
    </row>
    <row r="3318" spans="1:26" x14ac:dyDescent="0.25">
      <c r="A3318">
        <v>3317</v>
      </c>
      <c r="B3318">
        <v>15758116</v>
      </c>
      <c r="C3318" t="s">
        <v>260</v>
      </c>
      <c r="D3318">
        <v>666</v>
      </c>
      <c r="E3318" t="s">
        <v>15</v>
      </c>
      <c r="F3318" t="s">
        <v>23</v>
      </c>
      <c r="G3318">
        <v>53</v>
      </c>
      <c r="H3318">
        <v>5</v>
      </c>
      <c r="I3318">
        <v>64646.7</v>
      </c>
      <c r="J3318">
        <v>1</v>
      </c>
      <c r="K3318">
        <v>1</v>
      </c>
      <c r="L3318">
        <v>0</v>
      </c>
      <c r="M3318">
        <v>128019.48</v>
      </c>
      <c r="N3318">
        <v>1</v>
      </c>
      <c r="P3318">
        <f t="shared" si="312"/>
        <v>64646.7</v>
      </c>
      <c r="Q3318">
        <f t="shared" si="313"/>
        <v>7.2801098892805181</v>
      </c>
      <c r="W3318">
        <f t="shared" si="314"/>
        <v>4432</v>
      </c>
      <c r="X3318" t="str">
        <f t="shared" si="315"/>
        <v>Ros</v>
      </c>
      <c r="Y3318" t="str">
        <f t="shared" si="316"/>
        <v>ssi</v>
      </c>
      <c r="Z3318">
        <f t="shared" si="317"/>
        <v>5</v>
      </c>
    </row>
    <row r="3319" spans="1:26" x14ac:dyDescent="0.25">
      <c r="A3319">
        <v>3318</v>
      </c>
      <c r="B3319">
        <v>15575119</v>
      </c>
      <c r="C3319" t="s">
        <v>250</v>
      </c>
      <c r="D3319">
        <v>779</v>
      </c>
      <c r="E3319" t="s">
        <v>15</v>
      </c>
      <c r="F3319" t="s">
        <v>23</v>
      </c>
      <c r="G3319">
        <v>71</v>
      </c>
      <c r="H3319">
        <v>3</v>
      </c>
      <c r="I3319">
        <v>0</v>
      </c>
      <c r="J3319">
        <v>2</v>
      </c>
      <c r="K3319">
        <v>1</v>
      </c>
      <c r="L3319">
        <v>1</v>
      </c>
      <c r="M3319">
        <v>146895.35999999999</v>
      </c>
      <c r="N3319">
        <v>1</v>
      </c>
      <c r="P3319">
        <f t="shared" si="312"/>
        <v>0</v>
      </c>
      <c r="Q3319">
        <f t="shared" si="313"/>
        <v>8.426149773176359</v>
      </c>
      <c r="W3319">
        <f t="shared" si="314"/>
        <v>962</v>
      </c>
      <c r="X3319" t="str">
        <f t="shared" si="315"/>
        <v>Hug</v>
      </c>
      <c r="Y3319" t="str">
        <f t="shared" si="316"/>
        <v>hes</v>
      </c>
      <c r="Z3319">
        <f t="shared" si="317"/>
        <v>6</v>
      </c>
    </row>
    <row r="3320" spans="1:26" x14ac:dyDescent="0.25">
      <c r="A3320">
        <v>3319</v>
      </c>
      <c r="B3320">
        <v>15625126</v>
      </c>
      <c r="C3320" t="s">
        <v>132</v>
      </c>
      <c r="D3320">
        <v>629</v>
      </c>
      <c r="E3320" t="s">
        <v>15</v>
      </c>
      <c r="F3320" t="s">
        <v>16</v>
      </c>
      <c r="G3320">
        <v>40</v>
      </c>
      <c r="H3320">
        <v>6</v>
      </c>
      <c r="I3320">
        <v>0</v>
      </c>
      <c r="J3320">
        <v>2</v>
      </c>
      <c r="K3320">
        <v>1</v>
      </c>
      <c r="L3320">
        <v>1</v>
      </c>
      <c r="M3320">
        <v>139356.29999999999</v>
      </c>
      <c r="N3320">
        <v>0</v>
      </c>
      <c r="P3320">
        <f t="shared" si="312"/>
        <v>0</v>
      </c>
      <c r="Q3320">
        <f t="shared" si="313"/>
        <v>6.324555320336759</v>
      </c>
      <c r="W3320">
        <f t="shared" si="314"/>
        <v>5891</v>
      </c>
      <c r="X3320" t="str">
        <f t="shared" si="315"/>
        <v>Dun</v>
      </c>
      <c r="Y3320" t="str">
        <f t="shared" si="316"/>
        <v>can</v>
      </c>
      <c r="Z3320">
        <f t="shared" si="317"/>
        <v>6</v>
      </c>
    </row>
    <row r="3321" spans="1:26" x14ac:dyDescent="0.25">
      <c r="A3321">
        <v>3320</v>
      </c>
      <c r="B3321">
        <v>15567114</v>
      </c>
      <c r="C3321" t="s">
        <v>1633</v>
      </c>
      <c r="D3321">
        <v>430</v>
      </c>
      <c r="E3321" t="s">
        <v>15</v>
      </c>
      <c r="F3321" t="s">
        <v>23</v>
      </c>
      <c r="G3321">
        <v>35</v>
      </c>
      <c r="H3321">
        <v>1</v>
      </c>
      <c r="I3321">
        <v>118894.22</v>
      </c>
      <c r="J3321">
        <v>1</v>
      </c>
      <c r="K3321">
        <v>0</v>
      </c>
      <c r="L3321">
        <v>0</v>
      </c>
      <c r="M3321">
        <v>2923.61</v>
      </c>
      <c r="N3321">
        <v>0</v>
      </c>
      <c r="P3321">
        <f t="shared" si="312"/>
        <v>118894.22</v>
      </c>
      <c r="Q3321">
        <f t="shared" si="313"/>
        <v>5.9160797830996161</v>
      </c>
      <c r="W3321">
        <f t="shared" si="314"/>
        <v>9907</v>
      </c>
      <c r="X3321" t="str">
        <f t="shared" si="315"/>
        <v>McG</v>
      </c>
      <c r="Y3321" t="str">
        <f t="shared" si="316"/>
        <v>rry</v>
      </c>
      <c r="Z3321">
        <f t="shared" si="317"/>
        <v>7</v>
      </c>
    </row>
    <row r="3322" spans="1:26" x14ac:dyDescent="0.25">
      <c r="A3322">
        <v>3321</v>
      </c>
      <c r="B3322">
        <v>15672242</v>
      </c>
      <c r="C3322" t="s">
        <v>1378</v>
      </c>
      <c r="D3322">
        <v>712</v>
      </c>
      <c r="E3322" t="s">
        <v>15</v>
      </c>
      <c r="F3322" t="s">
        <v>23</v>
      </c>
      <c r="G3322">
        <v>24</v>
      </c>
      <c r="H3322">
        <v>2</v>
      </c>
      <c r="I3322">
        <v>0</v>
      </c>
      <c r="J3322">
        <v>1</v>
      </c>
      <c r="K3322">
        <v>0</v>
      </c>
      <c r="L3322">
        <v>1</v>
      </c>
      <c r="M3322">
        <v>121232.51</v>
      </c>
      <c r="N3322">
        <v>0</v>
      </c>
      <c r="P3322">
        <f t="shared" si="312"/>
        <v>0</v>
      </c>
      <c r="Q3322">
        <f t="shared" si="313"/>
        <v>4.8989794855663558</v>
      </c>
      <c r="W3322">
        <f t="shared" si="314"/>
        <v>2661</v>
      </c>
      <c r="X3322" t="str">
        <f t="shared" si="315"/>
        <v>Aks</v>
      </c>
      <c r="Y3322" t="str">
        <f t="shared" si="316"/>
        <v>nov</v>
      </c>
      <c r="Z3322">
        <f t="shared" si="317"/>
        <v>7</v>
      </c>
    </row>
    <row r="3323" spans="1:26" x14ac:dyDescent="0.25">
      <c r="A3323">
        <v>3322</v>
      </c>
      <c r="B3323">
        <v>15681327</v>
      </c>
      <c r="C3323" t="s">
        <v>1634</v>
      </c>
      <c r="D3323">
        <v>682</v>
      </c>
      <c r="E3323" t="s">
        <v>15</v>
      </c>
      <c r="F3323" t="s">
        <v>23</v>
      </c>
      <c r="G3323">
        <v>30</v>
      </c>
      <c r="H3323">
        <v>9</v>
      </c>
      <c r="I3323">
        <v>0</v>
      </c>
      <c r="J3323">
        <v>2</v>
      </c>
      <c r="K3323">
        <v>1</v>
      </c>
      <c r="L3323">
        <v>1</v>
      </c>
      <c r="M3323">
        <v>2053.42</v>
      </c>
      <c r="N3323">
        <v>0</v>
      </c>
      <c r="P3323">
        <f t="shared" si="312"/>
        <v>0</v>
      </c>
      <c r="Q3323">
        <f t="shared" si="313"/>
        <v>5.4772255750516612</v>
      </c>
      <c r="W3323">
        <f t="shared" si="314"/>
        <v>3790</v>
      </c>
      <c r="X3323" t="str">
        <f t="shared" si="315"/>
        <v>Akh</v>
      </c>
      <c r="Y3323" t="str">
        <f t="shared" si="316"/>
        <v>tar</v>
      </c>
      <c r="Z3323">
        <f t="shared" si="317"/>
        <v>6</v>
      </c>
    </row>
    <row r="3324" spans="1:26" x14ac:dyDescent="0.25">
      <c r="A3324">
        <v>3323</v>
      </c>
      <c r="B3324">
        <v>15802585</v>
      </c>
      <c r="C3324" t="s">
        <v>387</v>
      </c>
      <c r="D3324">
        <v>634</v>
      </c>
      <c r="E3324" t="s">
        <v>15</v>
      </c>
      <c r="F3324" t="s">
        <v>16</v>
      </c>
      <c r="G3324">
        <v>41</v>
      </c>
      <c r="H3324">
        <v>8</v>
      </c>
      <c r="I3324">
        <v>68213.990000000005</v>
      </c>
      <c r="J3324">
        <v>1</v>
      </c>
      <c r="K3324">
        <v>1</v>
      </c>
      <c r="L3324">
        <v>1</v>
      </c>
      <c r="M3324">
        <v>6382.46</v>
      </c>
      <c r="N3324">
        <v>0</v>
      </c>
      <c r="P3324">
        <f t="shared" si="312"/>
        <v>68213.990000000005</v>
      </c>
      <c r="Q3324">
        <f t="shared" si="313"/>
        <v>6.4031242374328485</v>
      </c>
      <c r="W3324">
        <f t="shared" si="314"/>
        <v>5693</v>
      </c>
      <c r="X3324" t="str">
        <f t="shared" si="315"/>
        <v>Pis</v>
      </c>
      <c r="Y3324" t="str">
        <f t="shared" si="316"/>
        <v>ani</v>
      </c>
      <c r="Z3324">
        <f t="shared" si="317"/>
        <v>6</v>
      </c>
    </row>
    <row r="3325" spans="1:26" x14ac:dyDescent="0.25">
      <c r="A3325">
        <v>3324</v>
      </c>
      <c r="B3325">
        <v>15740630</v>
      </c>
      <c r="C3325" t="s">
        <v>88</v>
      </c>
      <c r="D3325">
        <v>487</v>
      </c>
      <c r="E3325" t="s">
        <v>18</v>
      </c>
      <c r="F3325" t="s">
        <v>16</v>
      </c>
      <c r="G3325">
        <v>31</v>
      </c>
      <c r="H3325">
        <v>1</v>
      </c>
      <c r="I3325">
        <v>0</v>
      </c>
      <c r="J3325">
        <v>2</v>
      </c>
      <c r="K3325">
        <v>1</v>
      </c>
      <c r="L3325">
        <v>0</v>
      </c>
      <c r="M3325">
        <v>158750.13</v>
      </c>
      <c r="N3325">
        <v>0</v>
      </c>
      <c r="P3325">
        <f t="shared" si="312"/>
        <v>0</v>
      </c>
      <c r="Q3325">
        <f t="shared" si="313"/>
        <v>5.5677643628300215</v>
      </c>
      <c r="W3325">
        <f t="shared" si="314"/>
        <v>9521</v>
      </c>
      <c r="X3325" t="str">
        <f t="shared" si="315"/>
        <v>Pis</v>
      </c>
      <c r="Y3325" t="str">
        <f t="shared" si="316"/>
        <v>ano</v>
      </c>
      <c r="Z3325">
        <f t="shared" si="317"/>
        <v>6</v>
      </c>
    </row>
    <row r="3326" spans="1:26" x14ac:dyDescent="0.25">
      <c r="A3326">
        <v>3325</v>
      </c>
      <c r="B3326">
        <v>15815420</v>
      </c>
      <c r="C3326" t="s">
        <v>1635</v>
      </c>
      <c r="D3326">
        <v>808</v>
      </c>
      <c r="E3326" t="s">
        <v>18</v>
      </c>
      <c r="F3326" t="s">
        <v>23</v>
      </c>
      <c r="G3326">
        <v>47</v>
      </c>
      <c r="H3326">
        <v>8</v>
      </c>
      <c r="I3326">
        <v>139196</v>
      </c>
      <c r="J3326">
        <v>1</v>
      </c>
      <c r="K3326">
        <v>0</v>
      </c>
      <c r="L3326">
        <v>1</v>
      </c>
      <c r="M3326">
        <v>74028.36</v>
      </c>
      <c r="N3326">
        <v>0</v>
      </c>
      <c r="P3326">
        <f t="shared" si="312"/>
        <v>139196</v>
      </c>
      <c r="Q3326">
        <f t="shared" si="313"/>
        <v>6.8556546004010439</v>
      </c>
      <c r="W3326">
        <f t="shared" si="314"/>
        <v>546</v>
      </c>
      <c r="X3326" t="str">
        <f t="shared" si="315"/>
        <v>McD</v>
      </c>
      <c r="Y3326" t="str">
        <f t="shared" si="316"/>
        <v>els</v>
      </c>
      <c r="Z3326">
        <f t="shared" si="317"/>
        <v>9</v>
      </c>
    </row>
    <row r="3327" spans="1:26" x14ac:dyDescent="0.25">
      <c r="A3327">
        <v>3326</v>
      </c>
      <c r="B3327">
        <v>15711468</v>
      </c>
      <c r="C3327" t="s">
        <v>1636</v>
      </c>
      <c r="D3327">
        <v>527</v>
      </c>
      <c r="E3327" t="s">
        <v>15</v>
      </c>
      <c r="F3327" t="s">
        <v>16</v>
      </c>
      <c r="G3327">
        <v>32</v>
      </c>
      <c r="H3327">
        <v>7</v>
      </c>
      <c r="I3327">
        <v>0</v>
      </c>
      <c r="J3327">
        <v>2</v>
      </c>
      <c r="K3327">
        <v>1</v>
      </c>
      <c r="L3327">
        <v>1</v>
      </c>
      <c r="M3327">
        <v>44099.75</v>
      </c>
      <c r="N3327">
        <v>0</v>
      </c>
      <c r="P3327">
        <f t="shared" si="312"/>
        <v>0</v>
      </c>
      <c r="Q3327">
        <f t="shared" si="313"/>
        <v>5.6568542494923806</v>
      </c>
      <c r="W3327">
        <f t="shared" si="314"/>
        <v>8888</v>
      </c>
      <c r="X3327" t="str">
        <f t="shared" si="315"/>
        <v>Ten</v>
      </c>
      <c r="Y3327" t="str">
        <f t="shared" si="316"/>
        <v>ant</v>
      </c>
      <c r="Z3327">
        <f t="shared" si="317"/>
        <v>7</v>
      </c>
    </row>
    <row r="3328" spans="1:26" x14ac:dyDescent="0.25">
      <c r="A3328">
        <v>3327</v>
      </c>
      <c r="B3328">
        <v>15799626</v>
      </c>
      <c r="C3328" t="s">
        <v>1637</v>
      </c>
      <c r="D3328">
        <v>637</v>
      </c>
      <c r="E3328" t="s">
        <v>26</v>
      </c>
      <c r="F3328" t="s">
        <v>23</v>
      </c>
      <c r="G3328">
        <v>50</v>
      </c>
      <c r="H3328">
        <v>4</v>
      </c>
      <c r="I3328">
        <v>126345.55</v>
      </c>
      <c r="J3328">
        <v>1</v>
      </c>
      <c r="K3328">
        <v>0</v>
      </c>
      <c r="L3328">
        <v>1</v>
      </c>
      <c r="M3328">
        <v>17323</v>
      </c>
      <c r="N3328">
        <v>1</v>
      </c>
      <c r="P3328">
        <f t="shared" si="312"/>
        <v>126345.55</v>
      </c>
      <c r="Q3328">
        <f t="shared" si="313"/>
        <v>7.0710678118654755</v>
      </c>
      <c r="W3328">
        <f t="shared" si="314"/>
        <v>5569</v>
      </c>
      <c r="X3328" t="str">
        <f t="shared" si="315"/>
        <v>Don</v>
      </c>
      <c r="Y3328" t="str">
        <f t="shared" si="316"/>
        <v>ghy</v>
      </c>
      <c r="Z3328">
        <f t="shared" si="317"/>
        <v>7</v>
      </c>
    </row>
    <row r="3329" spans="1:26" x14ac:dyDescent="0.25">
      <c r="A3329">
        <v>3328</v>
      </c>
      <c r="B3329">
        <v>15659325</v>
      </c>
      <c r="C3329" t="s">
        <v>1060</v>
      </c>
      <c r="D3329">
        <v>802</v>
      </c>
      <c r="E3329" t="s">
        <v>18</v>
      </c>
      <c r="F3329" t="s">
        <v>23</v>
      </c>
      <c r="G3329">
        <v>40</v>
      </c>
      <c r="H3329">
        <v>5</v>
      </c>
      <c r="I3329">
        <v>0</v>
      </c>
      <c r="J3329">
        <v>2</v>
      </c>
      <c r="K3329">
        <v>1</v>
      </c>
      <c r="L3329">
        <v>1</v>
      </c>
      <c r="M3329">
        <v>175043.69</v>
      </c>
      <c r="N3329">
        <v>0</v>
      </c>
      <c r="P3329">
        <f t="shared" si="312"/>
        <v>0</v>
      </c>
      <c r="Q3329">
        <f t="shared" si="313"/>
        <v>6.324555320336759</v>
      </c>
      <c r="W3329">
        <f t="shared" si="314"/>
        <v>625</v>
      </c>
      <c r="X3329" t="str">
        <f t="shared" si="315"/>
        <v>Tod</v>
      </c>
      <c r="Y3329" t="str">
        <f t="shared" si="316"/>
        <v>odd</v>
      </c>
      <c r="Z3329">
        <f t="shared" si="317"/>
        <v>4</v>
      </c>
    </row>
    <row r="3330" spans="1:26" x14ac:dyDescent="0.25">
      <c r="A3330">
        <v>3329</v>
      </c>
      <c r="B3330">
        <v>15651352</v>
      </c>
      <c r="C3330" t="s">
        <v>1638</v>
      </c>
      <c r="D3330">
        <v>529</v>
      </c>
      <c r="E3330" t="s">
        <v>15</v>
      </c>
      <c r="F3330" t="s">
        <v>16</v>
      </c>
      <c r="G3330">
        <v>38</v>
      </c>
      <c r="H3330">
        <v>2</v>
      </c>
      <c r="I3330">
        <v>0</v>
      </c>
      <c r="J3330">
        <v>1</v>
      </c>
      <c r="K3330">
        <v>1</v>
      </c>
      <c r="L3330">
        <v>0</v>
      </c>
      <c r="M3330">
        <v>146388.85</v>
      </c>
      <c r="N3330">
        <v>1</v>
      </c>
      <c r="P3330">
        <f t="shared" ref="P3330:P3393" si="318">ROUND(I3330,2)</f>
        <v>0</v>
      </c>
      <c r="Q3330">
        <f t="shared" ref="Q3330:Q3393" si="319">SQRT(G:G)</f>
        <v>6.164414002968976</v>
      </c>
      <c r="W3330">
        <f t="shared" ref="W3330:W3393" si="320">RANK(D3330,D:D)</f>
        <v>8836</v>
      </c>
      <c r="X3330" t="str">
        <f t="shared" ref="X3330:X3393" si="321">LEFT(C:C,3)</f>
        <v>Tob</v>
      </c>
      <c r="Y3330" t="str">
        <f t="shared" ref="Y3330:Y3393" si="322">RIGHT(C:C,3)</f>
        <v>nna</v>
      </c>
      <c r="Z3330">
        <f t="shared" ref="Z3330:Z3393" si="323">LEN(C:C)</f>
        <v>7</v>
      </c>
    </row>
    <row r="3331" spans="1:26" x14ac:dyDescent="0.25">
      <c r="A3331">
        <v>3330</v>
      </c>
      <c r="B3331">
        <v>15684925</v>
      </c>
      <c r="C3331" t="s">
        <v>1639</v>
      </c>
      <c r="D3331">
        <v>850</v>
      </c>
      <c r="E3331" t="s">
        <v>15</v>
      </c>
      <c r="F3331" t="s">
        <v>16</v>
      </c>
      <c r="G3331">
        <v>43</v>
      </c>
      <c r="H3331">
        <v>3</v>
      </c>
      <c r="I3331">
        <v>0</v>
      </c>
      <c r="J3331">
        <v>2</v>
      </c>
      <c r="K3331">
        <v>0</v>
      </c>
      <c r="L3331">
        <v>0</v>
      </c>
      <c r="M3331">
        <v>2465.8000000000002</v>
      </c>
      <c r="N3331">
        <v>0</v>
      </c>
      <c r="P3331">
        <f t="shared" si="318"/>
        <v>0</v>
      </c>
      <c r="Q3331">
        <f t="shared" si="319"/>
        <v>6.5574385243020004</v>
      </c>
      <c r="W3331">
        <f t="shared" si="320"/>
        <v>1</v>
      </c>
      <c r="X3331" t="str">
        <f t="shared" si="321"/>
        <v>Vic</v>
      </c>
      <c r="Y3331" t="str">
        <f t="shared" si="322"/>
        <v>ars</v>
      </c>
      <c r="Z3331">
        <f t="shared" si="323"/>
        <v>6</v>
      </c>
    </row>
    <row r="3332" spans="1:26" x14ac:dyDescent="0.25">
      <c r="A3332">
        <v>3331</v>
      </c>
      <c r="B3332">
        <v>15657439</v>
      </c>
      <c r="C3332" t="s">
        <v>1495</v>
      </c>
      <c r="D3332">
        <v>738</v>
      </c>
      <c r="E3332" t="s">
        <v>15</v>
      </c>
      <c r="F3332" t="s">
        <v>23</v>
      </c>
      <c r="G3332">
        <v>18</v>
      </c>
      <c r="H3332">
        <v>4</v>
      </c>
      <c r="I3332">
        <v>0</v>
      </c>
      <c r="J3332">
        <v>2</v>
      </c>
      <c r="K3332">
        <v>1</v>
      </c>
      <c r="L3332">
        <v>1</v>
      </c>
      <c r="M3332">
        <v>47799.15</v>
      </c>
      <c r="N3332">
        <v>0</v>
      </c>
      <c r="P3332">
        <f t="shared" si="318"/>
        <v>0</v>
      </c>
      <c r="Q3332">
        <f t="shared" si="319"/>
        <v>4.2426406871192848</v>
      </c>
      <c r="W3332">
        <f t="shared" si="320"/>
        <v>1907</v>
      </c>
      <c r="X3332" t="str">
        <f t="shared" si="321"/>
        <v>Cha</v>
      </c>
      <c r="Y3332" t="str">
        <f t="shared" si="322"/>
        <v>hao</v>
      </c>
      <c r="Z3332">
        <f t="shared" si="323"/>
        <v>4</v>
      </c>
    </row>
    <row r="3333" spans="1:26" x14ac:dyDescent="0.25">
      <c r="A3333">
        <v>3332</v>
      </c>
      <c r="B3333">
        <v>15574122</v>
      </c>
      <c r="C3333" t="s">
        <v>153</v>
      </c>
      <c r="D3333">
        <v>817</v>
      </c>
      <c r="E3333" t="s">
        <v>15</v>
      </c>
      <c r="F3333" t="s">
        <v>23</v>
      </c>
      <c r="G3333">
        <v>34</v>
      </c>
      <c r="H3333">
        <v>5</v>
      </c>
      <c r="I3333">
        <v>129278.43</v>
      </c>
      <c r="J3333">
        <v>1</v>
      </c>
      <c r="K3333">
        <v>0</v>
      </c>
      <c r="L3333">
        <v>0</v>
      </c>
      <c r="M3333">
        <v>165562.84</v>
      </c>
      <c r="N3333">
        <v>0</v>
      </c>
      <c r="P3333">
        <f t="shared" si="318"/>
        <v>129278.43</v>
      </c>
      <c r="Q3333">
        <f t="shared" si="319"/>
        <v>5.8309518948453007</v>
      </c>
      <c r="W3333">
        <f t="shared" si="320"/>
        <v>452</v>
      </c>
      <c r="X3333" t="str">
        <f t="shared" si="321"/>
        <v>Tie</v>
      </c>
      <c r="Y3333" t="str">
        <f t="shared" si="322"/>
        <v>ien</v>
      </c>
      <c r="Z3333">
        <f t="shared" si="323"/>
        <v>4</v>
      </c>
    </row>
    <row r="3334" spans="1:26" x14ac:dyDescent="0.25">
      <c r="A3334">
        <v>3333</v>
      </c>
      <c r="B3334">
        <v>15720508</v>
      </c>
      <c r="C3334" t="s">
        <v>753</v>
      </c>
      <c r="D3334">
        <v>735</v>
      </c>
      <c r="E3334" t="s">
        <v>15</v>
      </c>
      <c r="F3334" t="s">
        <v>23</v>
      </c>
      <c r="G3334">
        <v>31</v>
      </c>
      <c r="H3334">
        <v>3</v>
      </c>
      <c r="I3334">
        <v>119558.35</v>
      </c>
      <c r="J3334">
        <v>1</v>
      </c>
      <c r="K3334">
        <v>0</v>
      </c>
      <c r="L3334">
        <v>0</v>
      </c>
      <c r="M3334">
        <v>72927.679999999993</v>
      </c>
      <c r="N3334">
        <v>0</v>
      </c>
      <c r="P3334">
        <f t="shared" si="318"/>
        <v>119558.35</v>
      </c>
      <c r="Q3334">
        <f t="shared" si="319"/>
        <v>5.5677643628300215</v>
      </c>
      <c r="W3334">
        <f t="shared" si="320"/>
        <v>1980</v>
      </c>
      <c r="X3334" t="str">
        <f t="shared" si="321"/>
        <v>Hsi</v>
      </c>
      <c r="Y3334" t="str">
        <f t="shared" si="322"/>
        <v>ing</v>
      </c>
      <c r="Z3334">
        <f t="shared" si="323"/>
        <v>5</v>
      </c>
    </row>
    <row r="3335" spans="1:26" x14ac:dyDescent="0.25">
      <c r="A3335">
        <v>3334</v>
      </c>
      <c r="B3335">
        <v>15599078</v>
      </c>
      <c r="C3335" t="s">
        <v>222</v>
      </c>
      <c r="D3335">
        <v>619</v>
      </c>
      <c r="E3335" t="s">
        <v>26</v>
      </c>
      <c r="F3335" t="s">
        <v>16</v>
      </c>
      <c r="G3335">
        <v>41</v>
      </c>
      <c r="H3335">
        <v>5</v>
      </c>
      <c r="I3335">
        <v>92467.58</v>
      </c>
      <c r="J3335">
        <v>1</v>
      </c>
      <c r="K3335">
        <v>1</v>
      </c>
      <c r="L3335">
        <v>0</v>
      </c>
      <c r="M3335">
        <v>38270.47</v>
      </c>
      <c r="N3335">
        <v>0</v>
      </c>
      <c r="P3335">
        <f t="shared" si="318"/>
        <v>92467.58</v>
      </c>
      <c r="Q3335">
        <f t="shared" si="319"/>
        <v>6.4031242374328485</v>
      </c>
      <c r="W3335">
        <f t="shared" si="320"/>
        <v>6257</v>
      </c>
      <c r="X3335" t="str">
        <f t="shared" si="321"/>
        <v>Yan</v>
      </c>
      <c r="Y3335" t="str">
        <f t="shared" si="322"/>
        <v>ang</v>
      </c>
      <c r="Z3335">
        <f t="shared" si="323"/>
        <v>4</v>
      </c>
    </row>
    <row r="3336" spans="1:26" x14ac:dyDescent="0.25">
      <c r="A3336">
        <v>3335</v>
      </c>
      <c r="B3336">
        <v>15702300</v>
      </c>
      <c r="C3336" t="s">
        <v>579</v>
      </c>
      <c r="D3336">
        <v>671</v>
      </c>
      <c r="E3336" t="s">
        <v>15</v>
      </c>
      <c r="F3336" t="s">
        <v>23</v>
      </c>
      <c r="G3336">
        <v>27</v>
      </c>
      <c r="H3336">
        <v>5</v>
      </c>
      <c r="I3336">
        <v>0</v>
      </c>
      <c r="J3336">
        <v>2</v>
      </c>
      <c r="K3336">
        <v>0</v>
      </c>
      <c r="L3336">
        <v>0</v>
      </c>
      <c r="M3336">
        <v>120893.07</v>
      </c>
      <c r="N3336">
        <v>0</v>
      </c>
      <c r="P3336">
        <f t="shared" si="318"/>
        <v>0</v>
      </c>
      <c r="Q3336">
        <f t="shared" si="319"/>
        <v>5.196152422706632</v>
      </c>
      <c r="W3336">
        <f t="shared" si="320"/>
        <v>4224</v>
      </c>
      <c r="X3336" t="str">
        <f t="shared" si="321"/>
        <v>Wal</v>
      </c>
      <c r="Y3336" t="str">
        <f t="shared" si="322"/>
        <v>ker</v>
      </c>
      <c r="Z3336">
        <f t="shared" si="323"/>
        <v>6</v>
      </c>
    </row>
    <row r="3337" spans="1:26" x14ac:dyDescent="0.25">
      <c r="A3337">
        <v>3336</v>
      </c>
      <c r="B3337">
        <v>15660735</v>
      </c>
      <c r="C3337" t="s">
        <v>125</v>
      </c>
      <c r="D3337">
        <v>581</v>
      </c>
      <c r="E3337" t="s">
        <v>18</v>
      </c>
      <c r="F3337" t="s">
        <v>16</v>
      </c>
      <c r="G3337">
        <v>31</v>
      </c>
      <c r="H3337">
        <v>6</v>
      </c>
      <c r="I3337">
        <v>0</v>
      </c>
      <c r="J3337">
        <v>2</v>
      </c>
      <c r="K3337">
        <v>1</v>
      </c>
      <c r="L3337">
        <v>0</v>
      </c>
      <c r="M3337">
        <v>188377.21</v>
      </c>
      <c r="N3337">
        <v>0</v>
      </c>
      <c r="P3337">
        <f t="shared" si="318"/>
        <v>0</v>
      </c>
      <c r="Q3337">
        <f t="shared" si="319"/>
        <v>5.5677643628300215</v>
      </c>
      <c r="W3337">
        <f t="shared" si="320"/>
        <v>7570</v>
      </c>
      <c r="X3337" t="str">
        <f t="shared" si="321"/>
        <v>T'a</v>
      </c>
      <c r="Y3337" t="str">
        <f t="shared" si="322"/>
        <v>ang</v>
      </c>
      <c r="Z3337">
        <f t="shared" si="323"/>
        <v>5</v>
      </c>
    </row>
    <row r="3338" spans="1:26" x14ac:dyDescent="0.25">
      <c r="A3338">
        <v>3337</v>
      </c>
      <c r="B3338">
        <v>15671390</v>
      </c>
      <c r="C3338" t="s">
        <v>1134</v>
      </c>
      <c r="D3338">
        <v>690</v>
      </c>
      <c r="E3338" t="s">
        <v>18</v>
      </c>
      <c r="F3338" t="s">
        <v>23</v>
      </c>
      <c r="G3338">
        <v>36</v>
      </c>
      <c r="H3338">
        <v>10</v>
      </c>
      <c r="I3338">
        <v>0</v>
      </c>
      <c r="J3338">
        <v>2</v>
      </c>
      <c r="K3338">
        <v>1</v>
      </c>
      <c r="L3338">
        <v>0</v>
      </c>
      <c r="M3338">
        <v>55902.93</v>
      </c>
      <c r="N3338">
        <v>0</v>
      </c>
      <c r="P3338">
        <f t="shared" si="318"/>
        <v>0</v>
      </c>
      <c r="Q3338">
        <f t="shared" si="319"/>
        <v>6</v>
      </c>
      <c r="W3338">
        <f t="shared" si="320"/>
        <v>3473</v>
      </c>
      <c r="X3338" t="str">
        <f t="shared" si="321"/>
        <v>Chu</v>
      </c>
      <c r="Y3338" t="str">
        <f t="shared" si="322"/>
        <v>ere</v>
      </c>
      <c r="Z3338">
        <f t="shared" si="323"/>
        <v>10</v>
      </c>
    </row>
    <row r="3339" spans="1:26" x14ac:dyDescent="0.25">
      <c r="A3339">
        <v>3338</v>
      </c>
      <c r="B3339">
        <v>15647385</v>
      </c>
      <c r="C3339" t="s">
        <v>263</v>
      </c>
      <c r="D3339">
        <v>579</v>
      </c>
      <c r="E3339" t="s">
        <v>18</v>
      </c>
      <c r="F3339" t="s">
        <v>23</v>
      </c>
      <c r="G3339">
        <v>56</v>
      </c>
      <c r="H3339">
        <v>4</v>
      </c>
      <c r="I3339">
        <v>99340.83</v>
      </c>
      <c r="J3339">
        <v>1</v>
      </c>
      <c r="K3339">
        <v>0</v>
      </c>
      <c r="L3339">
        <v>0</v>
      </c>
      <c r="M3339">
        <v>4523.74</v>
      </c>
      <c r="N3339">
        <v>1</v>
      </c>
      <c r="P3339">
        <f t="shared" si="318"/>
        <v>99340.83</v>
      </c>
      <c r="Q3339">
        <f t="shared" si="319"/>
        <v>7.4833147735478827</v>
      </c>
      <c r="W3339">
        <f t="shared" si="320"/>
        <v>7639</v>
      </c>
      <c r="X3339" t="str">
        <f t="shared" si="321"/>
        <v>Ch'</v>
      </c>
      <c r="Y3339" t="str">
        <f t="shared" si="322"/>
        <v>'iu</v>
      </c>
      <c r="Z3339">
        <f t="shared" si="323"/>
        <v>5</v>
      </c>
    </row>
    <row r="3340" spans="1:26" x14ac:dyDescent="0.25">
      <c r="A3340">
        <v>3339</v>
      </c>
      <c r="B3340">
        <v>15739223</v>
      </c>
      <c r="C3340" t="s">
        <v>365</v>
      </c>
      <c r="D3340">
        <v>688</v>
      </c>
      <c r="E3340" t="s">
        <v>18</v>
      </c>
      <c r="F3340" t="s">
        <v>16</v>
      </c>
      <c r="G3340">
        <v>24</v>
      </c>
      <c r="H3340">
        <v>3</v>
      </c>
      <c r="I3340">
        <v>0</v>
      </c>
      <c r="J3340">
        <v>2</v>
      </c>
      <c r="K3340">
        <v>1</v>
      </c>
      <c r="L3340">
        <v>1</v>
      </c>
      <c r="M3340">
        <v>102195.16</v>
      </c>
      <c r="N3340">
        <v>0</v>
      </c>
      <c r="P3340">
        <f t="shared" si="318"/>
        <v>0</v>
      </c>
      <c r="Q3340">
        <f t="shared" si="319"/>
        <v>4.8989794855663558</v>
      </c>
      <c r="W3340">
        <f t="shared" si="320"/>
        <v>3535</v>
      </c>
      <c r="X3340" t="str">
        <f t="shared" si="321"/>
        <v>Pai</v>
      </c>
      <c r="Y3340" t="str">
        <f t="shared" si="322"/>
        <v>Pai</v>
      </c>
      <c r="Z3340">
        <f t="shared" si="323"/>
        <v>3</v>
      </c>
    </row>
    <row r="3341" spans="1:26" x14ac:dyDescent="0.25">
      <c r="A3341">
        <v>3340</v>
      </c>
      <c r="B3341">
        <v>15631305</v>
      </c>
      <c r="C3341" t="s">
        <v>370</v>
      </c>
      <c r="D3341">
        <v>599</v>
      </c>
      <c r="E3341" t="s">
        <v>18</v>
      </c>
      <c r="F3341" t="s">
        <v>16</v>
      </c>
      <c r="G3341">
        <v>28</v>
      </c>
      <c r="H3341">
        <v>4</v>
      </c>
      <c r="I3341">
        <v>126833.79</v>
      </c>
      <c r="J3341">
        <v>2</v>
      </c>
      <c r="K3341">
        <v>1</v>
      </c>
      <c r="L3341">
        <v>0</v>
      </c>
      <c r="M3341">
        <v>60843.09</v>
      </c>
      <c r="N3341">
        <v>1</v>
      </c>
      <c r="P3341">
        <f t="shared" si="318"/>
        <v>126833.79</v>
      </c>
      <c r="Q3341">
        <f t="shared" si="319"/>
        <v>5.2915026221291814</v>
      </c>
      <c r="W3341">
        <f t="shared" si="320"/>
        <v>6967</v>
      </c>
      <c r="X3341" t="str">
        <f t="shared" si="321"/>
        <v>Fra</v>
      </c>
      <c r="Y3341" t="str">
        <f t="shared" si="322"/>
        <v>lin</v>
      </c>
      <c r="Z3341">
        <f t="shared" si="323"/>
        <v>8</v>
      </c>
    </row>
    <row r="3342" spans="1:26" x14ac:dyDescent="0.25">
      <c r="A3342">
        <v>3341</v>
      </c>
      <c r="B3342">
        <v>15809263</v>
      </c>
      <c r="C3342" t="s">
        <v>1095</v>
      </c>
      <c r="D3342">
        <v>729</v>
      </c>
      <c r="E3342" t="s">
        <v>26</v>
      </c>
      <c r="F3342" t="s">
        <v>23</v>
      </c>
      <c r="G3342">
        <v>29</v>
      </c>
      <c r="H3342">
        <v>5</v>
      </c>
      <c r="I3342">
        <v>109676.52</v>
      </c>
      <c r="J3342">
        <v>1</v>
      </c>
      <c r="K3342">
        <v>1</v>
      </c>
      <c r="L3342">
        <v>1</v>
      </c>
      <c r="M3342">
        <v>25548.47</v>
      </c>
      <c r="N3342">
        <v>0</v>
      </c>
      <c r="P3342">
        <f t="shared" si="318"/>
        <v>109676.52</v>
      </c>
      <c r="Q3342">
        <f t="shared" si="319"/>
        <v>5.3851648071345037</v>
      </c>
      <c r="W3342">
        <f t="shared" si="320"/>
        <v>2152</v>
      </c>
      <c r="X3342" t="str">
        <f t="shared" si="321"/>
        <v>Y?</v>
      </c>
      <c r="Y3342" t="str">
        <f t="shared" si="322"/>
        <v>Y?</v>
      </c>
      <c r="Z3342">
        <f t="shared" si="323"/>
        <v>2</v>
      </c>
    </row>
    <row r="3343" spans="1:26" x14ac:dyDescent="0.25">
      <c r="A3343">
        <v>3342</v>
      </c>
      <c r="B3343">
        <v>15640866</v>
      </c>
      <c r="C3343" t="s">
        <v>892</v>
      </c>
      <c r="D3343">
        <v>718</v>
      </c>
      <c r="E3343" t="s">
        <v>15</v>
      </c>
      <c r="F3343" t="s">
        <v>16</v>
      </c>
      <c r="G3343">
        <v>29</v>
      </c>
      <c r="H3343">
        <v>3</v>
      </c>
      <c r="I3343">
        <v>0</v>
      </c>
      <c r="J3343">
        <v>1</v>
      </c>
      <c r="K3343">
        <v>0</v>
      </c>
      <c r="L3343">
        <v>1</v>
      </c>
      <c r="M3343">
        <v>134462.29</v>
      </c>
      <c r="N3343">
        <v>0</v>
      </c>
      <c r="P3343">
        <f t="shared" si="318"/>
        <v>0</v>
      </c>
      <c r="Q3343">
        <f t="shared" si="319"/>
        <v>5.3851648071345037</v>
      </c>
      <c r="W3343">
        <f t="shared" si="320"/>
        <v>2464</v>
      </c>
      <c r="X3343" t="str">
        <f t="shared" si="321"/>
        <v>Pen</v>
      </c>
      <c r="Y3343" t="str">
        <f t="shared" si="322"/>
        <v>eng</v>
      </c>
      <c r="Z3343">
        <f t="shared" si="323"/>
        <v>4</v>
      </c>
    </row>
    <row r="3344" spans="1:26" x14ac:dyDescent="0.25">
      <c r="A3344">
        <v>3343</v>
      </c>
      <c r="B3344">
        <v>15775663</v>
      </c>
      <c r="C3344" t="s">
        <v>1181</v>
      </c>
      <c r="D3344">
        <v>712</v>
      </c>
      <c r="E3344" t="s">
        <v>26</v>
      </c>
      <c r="F3344" t="s">
        <v>23</v>
      </c>
      <c r="G3344">
        <v>53</v>
      </c>
      <c r="H3344">
        <v>6</v>
      </c>
      <c r="I3344">
        <v>134729.99</v>
      </c>
      <c r="J3344">
        <v>2</v>
      </c>
      <c r="K3344">
        <v>1</v>
      </c>
      <c r="L3344">
        <v>1</v>
      </c>
      <c r="M3344">
        <v>132702.64000000001</v>
      </c>
      <c r="N3344">
        <v>0</v>
      </c>
      <c r="P3344">
        <f t="shared" si="318"/>
        <v>134729.99</v>
      </c>
      <c r="Q3344">
        <f t="shared" si="319"/>
        <v>7.2801098892805181</v>
      </c>
      <c r="W3344">
        <f t="shared" si="320"/>
        <v>2661</v>
      </c>
      <c r="X3344" t="str">
        <f t="shared" si="321"/>
        <v>Oti</v>
      </c>
      <c r="Y3344" t="str">
        <f t="shared" si="322"/>
        <v>kwu</v>
      </c>
      <c r="Z3344">
        <f t="shared" si="323"/>
        <v>15</v>
      </c>
    </row>
    <row r="3345" spans="1:26" x14ac:dyDescent="0.25">
      <c r="A3345">
        <v>3344</v>
      </c>
      <c r="B3345">
        <v>15631800</v>
      </c>
      <c r="C3345" t="s">
        <v>531</v>
      </c>
      <c r="D3345">
        <v>474</v>
      </c>
      <c r="E3345" t="s">
        <v>15</v>
      </c>
      <c r="F3345" t="s">
        <v>23</v>
      </c>
      <c r="G3345">
        <v>37</v>
      </c>
      <c r="H3345">
        <v>3</v>
      </c>
      <c r="I3345">
        <v>98431.37</v>
      </c>
      <c r="J3345">
        <v>1</v>
      </c>
      <c r="K3345">
        <v>0</v>
      </c>
      <c r="L3345">
        <v>0</v>
      </c>
      <c r="M3345">
        <v>75698.44</v>
      </c>
      <c r="N3345">
        <v>0</v>
      </c>
      <c r="P3345">
        <f t="shared" si="318"/>
        <v>98431.37</v>
      </c>
      <c r="Q3345">
        <f t="shared" si="319"/>
        <v>6.0827625302982193</v>
      </c>
      <c r="W3345">
        <f t="shared" si="320"/>
        <v>9650</v>
      </c>
      <c r="X3345" t="str">
        <f t="shared" si="321"/>
        <v>Pag</v>
      </c>
      <c r="Y3345" t="str">
        <f t="shared" si="322"/>
        <v>tto</v>
      </c>
      <c r="Z3345">
        <f t="shared" si="323"/>
        <v>8</v>
      </c>
    </row>
    <row r="3346" spans="1:26" x14ac:dyDescent="0.25">
      <c r="A3346">
        <v>3345</v>
      </c>
      <c r="B3346">
        <v>15654292</v>
      </c>
      <c r="C3346" t="s">
        <v>1640</v>
      </c>
      <c r="D3346">
        <v>565</v>
      </c>
      <c r="E3346" t="s">
        <v>26</v>
      </c>
      <c r="F3346" t="s">
        <v>23</v>
      </c>
      <c r="G3346">
        <v>33</v>
      </c>
      <c r="H3346">
        <v>8</v>
      </c>
      <c r="I3346">
        <v>130368.31</v>
      </c>
      <c r="J3346">
        <v>2</v>
      </c>
      <c r="K3346">
        <v>1</v>
      </c>
      <c r="L3346">
        <v>0</v>
      </c>
      <c r="M3346">
        <v>105642.43</v>
      </c>
      <c r="N3346">
        <v>0</v>
      </c>
      <c r="P3346">
        <f t="shared" si="318"/>
        <v>130368.31</v>
      </c>
      <c r="Q3346">
        <f t="shared" si="319"/>
        <v>5.7445626465380286</v>
      </c>
      <c r="W3346">
        <f t="shared" si="320"/>
        <v>8006</v>
      </c>
      <c r="X3346" t="str">
        <f t="shared" si="321"/>
        <v>Ves</v>
      </c>
      <c r="Y3346" t="str">
        <f t="shared" si="322"/>
        <v>els</v>
      </c>
      <c r="Z3346">
        <f t="shared" si="323"/>
        <v>7</v>
      </c>
    </row>
    <row r="3347" spans="1:26" x14ac:dyDescent="0.25">
      <c r="A3347">
        <v>3346</v>
      </c>
      <c r="B3347">
        <v>15648320</v>
      </c>
      <c r="C3347" t="s">
        <v>1641</v>
      </c>
      <c r="D3347">
        <v>658</v>
      </c>
      <c r="E3347" t="s">
        <v>15</v>
      </c>
      <c r="F3347" t="s">
        <v>16</v>
      </c>
      <c r="G3347">
        <v>31</v>
      </c>
      <c r="H3347">
        <v>7</v>
      </c>
      <c r="I3347">
        <v>123974.96</v>
      </c>
      <c r="J3347">
        <v>1</v>
      </c>
      <c r="K3347">
        <v>1</v>
      </c>
      <c r="L3347">
        <v>0</v>
      </c>
      <c r="M3347">
        <v>102153.75</v>
      </c>
      <c r="N3347">
        <v>0</v>
      </c>
      <c r="P3347">
        <f t="shared" si="318"/>
        <v>123974.96</v>
      </c>
      <c r="Q3347">
        <f t="shared" si="319"/>
        <v>5.5677643628300215</v>
      </c>
      <c r="W3347">
        <f t="shared" si="320"/>
        <v>4740</v>
      </c>
      <c r="X3347" t="str">
        <f t="shared" si="321"/>
        <v>Hel</v>
      </c>
      <c r="Y3347" t="str">
        <f t="shared" si="322"/>
        <v>ler</v>
      </c>
      <c r="Z3347">
        <f t="shared" si="323"/>
        <v>6</v>
      </c>
    </row>
    <row r="3348" spans="1:26" x14ac:dyDescent="0.25">
      <c r="A3348">
        <v>3347</v>
      </c>
      <c r="B3348">
        <v>15726747</v>
      </c>
      <c r="C3348" t="s">
        <v>533</v>
      </c>
      <c r="D3348">
        <v>714</v>
      </c>
      <c r="E3348" t="s">
        <v>15</v>
      </c>
      <c r="F3348" t="s">
        <v>23</v>
      </c>
      <c r="G3348">
        <v>63</v>
      </c>
      <c r="H3348">
        <v>4</v>
      </c>
      <c r="I3348">
        <v>138082.16</v>
      </c>
      <c r="J3348">
        <v>1</v>
      </c>
      <c r="K3348">
        <v>0</v>
      </c>
      <c r="L3348">
        <v>1</v>
      </c>
      <c r="M3348">
        <v>166677.54</v>
      </c>
      <c r="N3348">
        <v>0</v>
      </c>
      <c r="P3348">
        <f t="shared" si="318"/>
        <v>138082.16</v>
      </c>
      <c r="Q3348">
        <f t="shared" si="319"/>
        <v>7.9372539331937721</v>
      </c>
      <c r="W3348">
        <f t="shared" si="320"/>
        <v>2590</v>
      </c>
      <c r="X3348" t="str">
        <f t="shared" si="321"/>
        <v>Don</v>
      </c>
      <c r="Y3348" t="str">
        <f t="shared" si="322"/>
        <v>son</v>
      </c>
      <c r="Z3348">
        <f t="shared" si="323"/>
        <v>9</v>
      </c>
    </row>
    <row r="3349" spans="1:26" x14ac:dyDescent="0.25">
      <c r="A3349">
        <v>3348</v>
      </c>
      <c r="B3349">
        <v>15694510</v>
      </c>
      <c r="C3349" t="s">
        <v>1344</v>
      </c>
      <c r="D3349">
        <v>725</v>
      </c>
      <c r="E3349" t="s">
        <v>15</v>
      </c>
      <c r="F3349" t="s">
        <v>23</v>
      </c>
      <c r="G3349">
        <v>45</v>
      </c>
      <c r="H3349">
        <v>1</v>
      </c>
      <c r="I3349">
        <v>129855.32</v>
      </c>
      <c r="J3349">
        <v>1</v>
      </c>
      <c r="K3349">
        <v>0</v>
      </c>
      <c r="L3349">
        <v>0</v>
      </c>
      <c r="M3349">
        <v>24218.65</v>
      </c>
      <c r="N3349">
        <v>0</v>
      </c>
      <c r="P3349">
        <f t="shared" si="318"/>
        <v>129855.32</v>
      </c>
      <c r="Q3349">
        <f t="shared" si="319"/>
        <v>6.7082039324993694</v>
      </c>
      <c r="W3349">
        <f t="shared" si="320"/>
        <v>2271</v>
      </c>
      <c r="X3349" t="str">
        <f t="shared" si="321"/>
        <v>Ife</v>
      </c>
      <c r="Y3349" t="str">
        <f t="shared" si="322"/>
        <v>kwu</v>
      </c>
      <c r="Z3349">
        <f t="shared" si="323"/>
        <v>13</v>
      </c>
    </row>
    <row r="3350" spans="1:26" x14ac:dyDescent="0.25">
      <c r="A3350">
        <v>3349</v>
      </c>
      <c r="B3350">
        <v>15572291</v>
      </c>
      <c r="C3350" t="s">
        <v>556</v>
      </c>
      <c r="D3350">
        <v>825</v>
      </c>
      <c r="E3350" t="s">
        <v>15</v>
      </c>
      <c r="F3350" t="s">
        <v>23</v>
      </c>
      <c r="G3350">
        <v>40</v>
      </c>
      <c r="H3350">
        <v>6</v>
      </c>
      <c r="I3350">
        <v>132308.22</v>
      </c>
      <c r="J3350">
        <v>1</v>
      </c>
      <c r="K3350">
        <v>0</v>
      </c>
      <c r="L3350">
        <v>0</v>
      </c>
      <c r="M3350">
        <v>117122.5</v>
      </c>
      <c r="N3350">
        <v>0</v>
      </c>
      <c r="P3350">
        <f t="shared" si="318"/>
        <v>132308.22</v>
      </c>
      <c r="Q3350">
        <f t="shared" si="319"/>
        <v>6.324555320336759</v>
      </c>
      <c r="W3350">
        <f t="shared" si="320"/>
        <v>397</v>
      </c>
      <c r="X3350" t="str">
        <f t="shared" si="321"/>
        <v>Kao</v>
      </c>
      <c r="Y3350" t="str">
        <f t="shared" si="322"/>
        <v>Kao</v>
      </c>
      <c r="Z3350">
        <f t="shared" si="323"/>
        <v>3</v>
      </c>
    </row>
    <row r="3351" spans="1:26" x14ac:dyDescent="0.25">
      <c r="A3351">
        <v>3350</v>
      </c>
      <c r="B3351">
        <v>15603465</v>
      </c>
      <c r="C3351" t="s">
        <v>1642</v>
      </c>
      <c r="D3351">
        <v>665</v>
      </c>
      <c r="E3351" t="s">
        <v>26</v>
      </c>
      <c r="F3351" t="s">
        <v>16</v>
      </c>
      <c r="G3351">
        <v>45</v>
      </c>
      <c r="H3351">
        <v>5</v>
      </c>
      <c r="I3351">
        <v>155447.65</v>
      </c>
      <c r="J3351">
        <v>2</v>
      </c>
      <c r="K3351">
        <v>1</v>
      </c>
      <c r="L3351">
        <v>0</v>
      </c>
      <c r="M3351">
        <v>51871.95</v>
      </c>
      <c r="N3351">
        <v>1</v>
      </c>
      <c r="P3351">
        <f t="shared" si="318"/>
        <v>155447.65</v>
      </c>
      <c r="Q3351">
        <f t="shared" si="319"/>
        <v>6.7082039324993694</v>
      </c>
      <c r="W3351">
        <f t="shared" si="320"/>
        <v>4470</v>
      </c>
      <c r="X3351" t="str">
        <f t="shared" si="321"/>
        <v>Dun</v>
      </c>
      <c r="Y3351" t="str">
        <f t="shared" si="322"/>
        <v>unn</v>
      </c>
      <c r="Z3351">
        <f t="shared" si="323"/>
        <v>4</v>
      </c>
    </row>
    <row r="3352" spans="1:26" x14ac:dyDescent="0.25">
      <c r="A3352">
        <v>3351</v>
      </c>
      <c r="B3352">
        <v>15685628</v>
      </c>
      <c r="C3352" t="s">
        <v>137</v>
      </c>
      <c r="D3352">
        <v>670</v>
      </c>
      <c r="E3352" t="s">
        <v>18</v>
      </c>
      <c r="F3352" t="s">
        <v>23</v>
      </c>
      <c r="G3352">
        <v>35</v>
      </c>
      <c r="H3352">
        <v>2</v>
      </c>
      <c r="I3352">
        <v>124268.64</v>
      </c>
      <c r="J3352">
        <v>2</v>
      </c>
      <c r="K3352">
        <v>0</v>
      </c>
      <c r="L3352">
        <v>1</v>
      </c>
      <c r="M3352">
        <v>84321.03</v>
      </c>
      <c r="N3352">
        <v>0</v>
      </c>
      <c r="P3352">
        <f t="shared" si="318"/>
        <v>124268.64</v>
      </c>
      <c r="Q3352">
        <f t="shared" si="319"/>
        <v>5.9160797830996161</v>
      </c>
      <c r="W3352">
        <f t="shared" si="320"/>
        <v>4258</v>
      </c>
      <c r="X3352" t="str">
        <f t="shared" si="321"/>
        <v>Cal</v>
      </c>
      <c r="Y3352" t="str">
        <f t="shared" si="322"/>
        <v>esi</v>
      </c>
      <c r="Z3352">
        <f t="shared" si="323"/>
        <v>9</v>
      </c>
    </row>
    <row r="3353" spans="1:26" x14ac:dyDescent="0.25">
      <c r="A3353">
        <v>3352</v>
      </c>
      <c r="B3353">
        <v>15792729</v>
      </c>
      <c r="C3353" t="s">
        <v>1509</v>
      </c>
      <c r="D3353">
        <v>474</v>
      </c>
      <c r="E3353" t="s">
        <v>26</v>
      </c>
      <c r="F3353" t="s">
        <v>16</v>
      </c>
      <c r="G3353">
        <v>34</v>
      </c>
      <c r="H3353">
        <v>9</v>
      </c>
      <c r="I3353">
        <v>176311.36</v>
      </c>
      <c r="J3353">
        <v>1</v>
      </c>
      <c r="K3353">
        <v>1</v>
      </c>
      <c r="L3353">
        <v>0</v>
      </c>
      <c r="M3353">
        <v>160213.26999999999</v>
      </c>
      <c r="N3353">
        <v>0</v>
      </c>
      <c r="P3353">
        <f t="shared" si="318"/>
        <v>176311.36</v>
      </c>
      <c r="Q3353">
        <f t="shared" si="319"/>
        <v>5.8309518948453007</v>
      </c>
      <c r="W3353">
        <f t="shared" si="320"/>
        <v>9650</v>
      </c>
      <c r="X3353" t="str">
        <f t="shared" si="321"/>
        <v>Hol</v>
      </c>
      <c r="Y3353" t="str">
        <f t="shared" si="322"/>
        <v>and</v>
      </c>
      <c r="Z3353">
        <f t="shared" si="323"/>
        <v>7</v>
      </c>
    </row>
    <row r="3354" spans="1:26" x14ac:dyDescent="0.25">
      <c r="A3354">
        <v>3353</v>
      </c>
      <c r="B3354">
        <v>15767414</v>
      </c>
      <c r="C3354" t="s">
        <v>137</v>
      </c>
      <c r="D3354">
        <v>591</v>
      </c>
      <c r="E3354" t="s">
        <v>15</v>
      </c>
      <c r="F3354" t="s">
        <v>23</v>
      </c>
      <c r="G3354">
        <v>40</v>
      </c>
      <c r="H3354">
        <v>2</v>
      </c>
      <c r="I3354">
        <v>99886.42</v>
      </c>
      <c r="J3354">
        <v>2</v>
      </c>
      <c r="K3354">
        <v>1</v>
      </c>
      <c r="L3354">
        <v>1</v>
      </c>
      <c r="M3354">
        <v>88695.19</v>
      </c>
      <c r="N3354">
        <v>0</v>
      </c>
      <c r="P3354">
        <f t="shared" si="318"/>
        <v>99886.42</v>
      </c>
      <c r="Q3354">
        <f t="shared" si="319"/>
        <v>6.324555320336759</v>
      </c>
      <c r="W3354">
        <f t="shared" si="320"/>
        <v>7243</v>
      </c>
      <c r="X3354" t="str">
        <f t="shared" si="321"/>
        <v>Cal</v>
      </c>
      <c r="Y3354" t="str">
        <f t="shared" si="322"/>
        <v>esi</v>
      </c>
      <c r="Z3354">
        <f t="shared" si="323"/>
        <v>9</v>
      </c>
    </row>
    <row r="3355" spans="1:26" x14ac:dyDescent="0.25">
      <c r="A3355">
        <v>3354</v>
      </c>
      <c r="B3355">
        <v>15568044</v>
      </c>
      <c r="C3355" t="s">
        <v>1108</v>
      </c>
      <c r="D3355">
        <v>508</v>
      </c>
      <c r="E3355" t="s">
        <v>15</v>
      </c>
      <c r="F3355" t="s">
        <v>16</v>
      </c>
      <c r="G3355">
        <v>31</v>
      </c>
      <c r="H3355">
        <v>7</v>
      </c>
      <c r="I3355">
        <v>0</v>
      </c>
      <c r="J3355">
        <v>2</v>
      </c>
      <c r="K3355">
        <v>1</v>
      </c>
      <c r="L3355">
        <v>1</v>
      </c>
      <c r="M3355">
        <v>6123.15</v>
      </c>
      <c r="N3355">
        <v>0</v>
      </c>
      <c r="P3355">
        <f t="shared" si="318"/>
        <v>0</v>
      </c>
      <c r="Q3355">
        <f t="shared" si="319"/>
        <v>5.5677643628300215</v>
      </c>
      <c r="W3355">
        <f t="shared" si="320"/>
        <v>9233</v>
      </c>
      <c r="X3355" t="str">
        <f t="shared" si="321"/>
        <v>But</v>
      </c>
      <c r="Y3355" t="str">
        <f t="shared" si="322"/>
        <v>sov</v>
      </c>
      <c r="Z3355">
        <f t="shared" si="323"/>
        <v>7</v>
      </c>
    </row>
    <row r="3356" spans="1:26" x14ac:dyDescent="0.25">
      <c r="A3356">
        <v>3355</v>
      </c>
      <c r="B3356">
        <v>15751333</v>
      </c>
      <c r="C3356" t="s">
        <v>302</v>
      </c>
      <c r="D3356">
        <v>695</v>
      </c>
      <c r="E3356" t="s">
        <v>15</v>
      </c>
      <c r="F3356" t="s">
        <v>16</v>
      </c>
      <c r="G3356">
        <v>36</v>
      </c>
      <c r="H3356">
        <v>2</v>
      </c>
      <c r="I3356">
        <v>0</v>
      </c>
      <c r="J3356">
        <v>2</v>
      </c>
      <c r="K3356">
        <v>0</v>
      </c>
      <c r="L3356">
        <v>1</v>
      </c>
      <c r="M3356">
        <v>167749.54</v>
      </c>
      <c r="N3356">
        <v>0</v>
      </c>
      <c r="P3356">
        <f t="shared" si="318"/>
        <v>0</v>
      </c>
      <c r="Q3356">
        <f t="shared" si="319"/>
        <v>6</v>
      </c>
      <c r="W3356">
        <f t="shared" si="320"/>
        <v>3304</v>
      </c>
      <c r="X3356" t="str">
        <f t="shared" si="321"/>
        <v>Atk</v>
      </c>
      <c r="Y3356" t="str">
        <f t="shared" si="322"/>
        <v>son</v>
      </c>
      <c r="Z3356">
        <f t="shared" si="323"/>
        <v>8</v>
      </c>
    </row>
    <row r="3357" spans="1:26" x14ac:dyDescent="0.25">
      <c r="A3357">
        <v>3356</v>
      </c>
      <c r="B3357">
        <v>15623062</v>
      </c>
      <c r="C3357" t="s">
        <v>1643</v>
      </c>
      <c r="D3357">
        <v>660</v>
      </c>
      <c r="E3357" t="s">
        <v>26</v>
      </c>
      <c r="F3357" t="s">
        <v>23</v>
      </c>
      <c r="G3357">
        <v>24</v>
      </c>
      <c r="H3357">
        <v>5</v>
      </c>
      <c r="I3357">
        <v>85089.3</v>
      </c>
      <c r="J3357">
        <v>1</v>
      </c>
      <c r="K3357">
        <v>1</v>
      </c>
      <c r="L3357">
        <v>1</v>
      </c>
      <c r="M3357">
        <v>71638</v>
      </c>
      <c r="N3357">
        <v>0</v>
      </c>
      <c r="P3357">
        <f t="shared" si="318"/>
        <v>85089.3</v>
      </c>
      <c r="Q3357">
        <f t="shared" si="319"/>
        <v>4.8989794855663558</v>
      </c>
      <c r="W3357">
        <f t="shared" si="320"/>
        <v>4654</v>
      </c>
      <c r="X3357" t="str">
        <f t="shared" si="321"/>
        <v>Vas</v>
      </c>
      <c r="Y3357" t="str">
        <f t="shared" si="322"/>
        <v>eva</v>
      </c>
      <c r="Z3357">
        <f t="shared" si="323"/>
        <v>9</v>
      </c>
    </row>
    <row r="3358" spans="1:26" x14ac:dyDescent="0.25">
      <c r="A3358">
        <v>3357</v>
      </c>
      <c r="B3358">
        <v>15713621</v>
      </c>
      <c r="C3358" t="s">
        <v>1644</v>
      </c>
      <c r="D3358">
        <v>687</v>
      </c>
      <c r="E3358" t="s">
        <v>26</v>
      </c>
      <c r="F3358" t="s">
        <v>23</v>
      </c>
      <c r="G3358">
        <v>41</v>
      </c>
      <c r="H3358">
        <v>10</v>
      </c>
      <c r="I3358">
        <v>134318.21</v>
      </c>
      <c r="J3358">
        <v>2</v>
      </c>
      <c r="K3358">
        <v>1</v>
      </c>
      <c r="L3358">
        <v>1</v>
      </c>
      <c r="M3358">
        <v>198064.52</v>
      </c>
      <c r="N3358">
        <v>0</v>
      </c>
      <c r="P3358">
        <f t="shared" si="318"/>
        <v>134318.21</v>
      </c>
      <c r="Q3358">
        <f t="shared" si="319"/>
        <v>6.4031242374328485</v>
      </c>
      <c r="W3358">
        <f t="shared" si="320"/>
        <v>3565</v>
      </c>
      <c r="X3358" t="str">
        <f t="shared" si="321"/>
        <v>Mol</v>
      </c>
      <c r="Y3358" t="str">
        <f t="shared" si="322"/>
        <v>son</v>
      </c>
      <c r="Z3358">
        <f t="shared" si="323"/>
        <v>8</v>
      </c>
    </row>
    <row r="3359" spans="1:26" x14ac:dyDescent="0.25">
      <c r="A3359">
        <v>3358</v>
      </c>
      <c r="B3359">
        <v>15670668</v>
      </c>
      <c r="C3359" t="s">
        <v>1186</v>
      </c>
      <c r="D3359">
        <v>658</v>
      </c>
      <c r="E3359" t="s">
        <v>26</v>
      </c>
      <c r="F3359" t="s">
        <v>23</v>
      </c>
      <c r="G3359">
        <v>29</v>
      </c>
      <c r="H3359">
        <v>5</v>
      </c>
      <c r="I3359">
        <v>75395.53</v>
      </c>
      <c r="J3359">
        <v>2</v>
      </c>
      <c r="K3359">
        <v>0</v>
      </c>
      <c r="L3359">
        <v>1</v>
      </c>
      <c r="M3359">
        <v>54914.92</v>
      </c>
      <c r="N3359">
        <v>0</v>
      </c>
      <c r="P3359">
        <f t="shared" si="318"/>
        <v>75395.53</v>
      </c>
      <c r="Q3359">
        <f t="shared" si="319"/>
        <v>5.3851648071345037</v>
      </c>
      <c r="W3359">
        <f t="shared" si="320"/>
        <v>4740</v>
      </c>
      <c r="X3359" t="str">
        <f t="shared" si="321"/>
        <v>Web</v>
      </c>
      <c r="Y3359" t="str">
        <f t="shared" si="322"/>
        <v>ebb</v>
      </c>
      <c r="Z3359">
        <f t="shared" si="323"/>
        <v>4</v>
      </c>
    </row>
    <row r="3360" spans="1:26" x14ac:dyDescent="0.25">
      <c r="A3360">
        <v>3359</v>
      </c>
      <c r="B3360">
        <v>15750638</v>
      </c>
      <c r="C3360" t="s">
        <v>1061</v>
      </c>
      <c r="D3360">
        <v>705</v>
      </c>
      <c r="E3360" t="s">
        <v>26</v>
      </c>
      <c r="F3360" t="s">
        <v>16</v>
      </c>
      <c r="G3360">
        <v>33</v>
      </c>
      <c r="H3360">
        <v>5</v>
      </c>
      <c r="I3360">
        <v>116765.7</v>
      </c>
      <c r="J3360">
        <v>1</v>
      </c>
      <c r="K3360">
        <v>0</v>
      </c>
      <c r="L3360">
        <v>0</v>
      </c>
      <c r="M3360">
        <v>190659.17</v>
      </c>
      <c r="N3360">
        <v>1</v>
      </c>
      <c r="P3360">
        <f t="shared" si="318"/>
        <v>116765.7</v>
      </c>
      <c r="Q3360">
        <f t="shared" si="319"/>
        <v>5.7445626465380286</v>
      </c>
      <c r="W3360">
        <f t="shared" si="320"/>
        <v>2930</v>
      </c>
      <c r="X3360" t="str">
        <f t="shared" si="321"/>
        <v>Obi</v>
      </c>
      <c r="Y3360" t="str">
        <f t="shared" si="322"/>
        <v>ulu</v>
      </c>
      <c r="Z3360">
        <f t="shared" si="323"/>
        <v>8</v>
      </c>
    </row>
    <row r="3361" spans="1:26" x14ac:dyDescent="0.25">
      <c r="A3361">
        <v>3360</v>
      </c>
      <c r="B3361">
        <v>15747878</v>
      </c>
      <c r="C3361" t="s">
        <v>1645</v>
      </c>
      <c r="D3361">
        <v>739</v>
      </c>
      <c r="E3361" t="s">
        <v>18</v>
      </c>
      <c r="F3361" t="s">
        <v>23</v>
      </c>
      <c r="G3361">
        <v>60</v>
      </c>
      <c r="H3361">
        <v>4</v>
      </c>
      <c r="I3361">
        <v>0</v>
      </c>
      <c r="J3361">
        <v>1</v>
      </c>
      <c r="K3361">
        <v>1</v>
      </c>
      <c r="L3361">
        <v>1</v>
      </c>
      <c r="M3361">
        <v>51637.67</v>
      </c>
      <c r="N3361">
        <v>0</v>
      </c>
      <c r="P3361">
        <f t="shared" si="318"/>
        <v>0</v>
      </c>
      <c r="Q3361">
        <f t="shared" si="319"/>
        <v>7.745966692414834</v>
      </c>
      <c r="W3361">
        <f t="shared" si="320"/>
        <v>1880</v>
      </c>
      <c r="X3361" t="str">
        <f t="shared" si="321"/>
        <v>Aik</v>
      </c>
      <c r="Y3361" t="str">
        <f t="shared" si="322"/>
        <v>ken</v>
      </c>
      <c r="Z3361">
        <f t="shared" si="323"/>
        <v>5</v>
      </c>
    </row>
    <row r="3362" spans="1:26" x14ac:dyDescent="0.25">
      <c r="A3362">
        <v>3361</v>
      </c>
      <c r="B3362">
        <v>15726796</v>
      </c>
      <c r="C3362" t="s">
        <v>1646</v>
      </c>
      <c r="D3362">
        <v>844</v>
      </c>
      <c r="E3362" t="s">
        <v>15</v>
      </c>
      <c r="F3362" t="s">
        <v>23</v>
      </c>
      <c r="G3362">
        <v>38</v>
      </c>
      <c r="H3362">
        <v>7</v>
      </c>
      <c r="I3362">
        <v>111501.66</v>
      </c>
      <c r="J3362">
        <v>1</v>
      </c>
      <c r="K3362">
        <v>1</v>
      </c>
      <c r="L3362">
        <v>1</v>
      </c>
      <c r="M3362">
        <v>119333.38</v>
      </c>
      <c r="N3362">
        <v>0</v>
      </c>
      <c r="P3362">
        <f t="shared" si="318"/>
        <v>111501.66</v>
      </c>
      <c r="Q3362">
        <f t="shared" si="319"/>
        <v>6.164414002968976</v>
      </c>
      <c r="W3362">
        <f t="shared" si="320"/>
        <v>264</v>
      </c>
      <c r="X3362" t="str">
        <f t="shared" si="321"/>
        <v>Bra</v>
      </c>
      <c r="Y3362" t="str">
        <f t="shared" si="322"/>
        <v>byn</v>
      </c>
      <c r="Z3362">
        <f t="shared" si="323"/>
        <v>6</v>
      </c>
    </row>
    <row r="3363" spans="1:26" x14ac:dyDescent="0.25">
      <c r="A3363">
        <v>3362</v>
      </c>
      <c r="B3363">
        <v>15754952</v>
      </c>
      <c r="C3363" t="s">
        <v>783</v>
      </c>
      <c r="D3363">
        <v>602</v>
      </c>
      <c r="E3363" t="s">
        <v>26</v>
      </c>
      <c r="F3363" t="s">
        <v>16</v>
      </c>
      <c r="G3363">
        <v>48</v>
      </c>
      <c r="H3363">
        <v>7</v>
      </c>
      <c r="I3363">
        <v>76595.08</v>
      </c>
      <c r="J3363">
        <v>2</v>
      </c>
      <c r="K3363">
        <v>0</v>
      </c>
      <c r="L3363">
        <v>0</v>
      </c>
      <c r="M3363">
        <v>127095.14</v>
      </c>
      <c r="N3363">
        <v>0</v>
      </c>
      <c r="P3363">
        <f t="shared" si="318"/>
        <v>76595.08</v>
      </c>
      <c r="Q3363">
        <f t="shared" si="319"/>
        <v>6.9282032302755088</v>
      </c>
      <c r="W3363">
        <f t="shared" si="320"/>
        <v>6861</v>
      </c>
      <c r="X3363" t="str">
        <f t="shared" si="321"/>
        <v>Su</v>
      </c>
      <c r="Y3363" t="str">
        <f t="shared" si="322"/>
        <v>Su</v>
      </c>
      <c r="Z3363">
        <f t="shared" si="323"/>
        <v>2</v>
      </c>
    </row>
    <row r="3364" spans="1:26" x14ac:dyDescent="0.25">
      <c r="A3364">
        <v>3363</v>
      </c>
      <c r="B3364">
        <v>15652192</v>
      </c>
      <c r="C3364" t="s">
        <v>1647</v>
      </c>
      <c r="D3364">
        <v>759</v>
      </c>
      <c r="E3364" t="s">
        <v>15</v>
      </c>
      <c r="F3364" t="s">
        <v>16</v>
      </c>
      <c r="G3364">
        <v>33</v>
      </c>
      <c r="H3364">
        <v>9</v>
      </c>
      <c r="I3364">
        <v>160541.35999999999</v>
      </c>
      <c r="J3364">
        <v>2</v>
      </c>
      <c r="K3364">
        <v>0</v>
      </c>
      <c r="L3364">
        <v>0</v>
      </c>
      <c r="M3364">
        <v>93541.14</v>
      </c>
      <c r="N3364">
        <v>0</v>
      </c>
      <c r="P3364">
        <f t="shared" si="318"/>
        <v>160541.35999999999</v>
      </c>
      <c r="Q3364">
        <f t="shared" si="319"/>
        <v>5.7445626465380286</v>
      </c>
      <c r="W3364">
        <f t="shared" si="320"/>
        <v>1365</v>
      </c>
      <c r="X3364" t="str">
        <f t="shared" si="321"/>
        <v>Tra</v>
      </c>
      <c r="Y3364" t="str">
        <f t="shared" si="322"/>
        <v>ger</v>
      </c>
      <c r="Z3364">
        <f t="shared" si="323"/>
        <v>7</v>
      </c>
    </row>
    <row r="3365" spans="1:26" x14ac:dyDescent="0.25">
      <c r="A3365">
        <v>3364</v>
      </c>
      <c r="B3365">
        <v>15681924</v>
      </c>
      <c r="C3365" t="s">
        <v>1648</v>
      </c>
      <c r="D3365">
        <v>747</v>
      </c>
      <c r="E3365" t="s">
        <v>26</v>
      </c>
      <c r="F3365" t="s">
        <v>23</v>
      </c>
      <c r="G3365">
        <v>38</v>
      </c>
      <c r="H3365">
        <v>2</v>
      </c>
      <c r="I3365">
        <v>129728.6</v>
      </c>
      <c r="J3365">
        <v>1</v>
      </c>
      <c r="K3365">
        <v>1</v>
      </c>
      <c r="L3365">
        <v>0</v>
      </c>
      <c r="M3365">
        <v>89289.54</v>
      </c>
      <c r="N3365">
        <v>0</v>
      </c>
      <c r="P3365">
        <f t="shared" si="318"/>
        <v>129728.6</v>
      </c>
      <c r="Q3365">
        <f t="shared" si="319"/>
        <v>6.164414002968976</v>
      </c>
      <c r="W3365">
        <f t="shared" si="320"/>
        <v>1682</v>
      </c>
      <c r="X3365" t="str">
        <f t="shared" si="321"/>
        <v>Ekw</v>
      </c>
      <c r="Y3365" t="str">
        <f t="shared" si="322"/>
        <v>eme</v>
      </c>
      <c r="Z3365">
        <f t="shared" si="323"/>
        <v>7</v>
      </c>
    </row>
    <row r="3366" spans="1:26" x14ac:dyDescent="0.25">
      <c r="A3366">
        <v>3365</v>
      </c>
      <c r="B3366">
        <v>15763544</v>
      </c>
      <c r="C3366" t="s">
        <v>809</v>
      </c>
      <c r="D3366">
        <v>673</v>
      </c>
      <c r="E3366" t="s">
        <v>15</v>
      </c>
      <c r="F3366" t="s">
        <v>23</v>
      </c>
      <c r="G3366">
        <v>47</v>
      </c>
      <c r="H3366">
        <v>1</v>
      </c>
      <c r="I3366">
        <v>0</v>
      </c>
      <c r="J3366">
        <v>2</v>
      </c>
      <c r="K3366">
        <v>0</v>
      </c>
      <c r="L3366">
        <v>0</v>
      </c>
      <c r="M3366">
        <v>108762.16</v>
      </c>
      <c r="N3366">
        <v>0</v>
      </c>
      <c r="P3366">
        <f t="shared" si="318"/>
        <v>0</v>
      </c>
      <c r="Q3366">
        <f t="shared" si="319"/>
        <v>6.8556546004010439</v>
      </c>
      <c r="W3366">
        <f t="shared" si="320"/>
        <v>4162</v>
      </c>
      <c r="X3366" t="str">
        <f t="shared" si="321"/>
        <v>Tho</v>
      </c>
      <c r="Y3366" t="str">
        <f t="shared" si="322"/>
        <v>son</v>
      </c>
      <c r="Z3366">
        <f t="shared" si="323"/>
        <v>8</v>
      </c>
    </row>
    <row r="3367" spans="1:26" x14ac:dyDescent="0.25">
      <c r="A3367">
        <v>3366</v>
      </c>
      <c r="B3367">
        <v>15764431</v>
      </c>
      <c r="C3367" t="s">
        <v>1649</v>
      </c>
      <c r="D3367">
        <v>671</v>
      </c>
      <c r="E3367" t="s">
        <v>18</v>
      </c>
      <c r="F3367" t="s">
        <v>16</v>
      </c>
      <c r="G3367">
        <v>34</v>
      </c>
      <c r="H3367">
        <v>5</v>
      </c>
      <c r="I3367">
        <v>130929.02</v>
      </c>
      <c r="J3367">
        <v>4</v>
      </c>
      <c r="K3367">
        <v>1</v>
      </c>
      <c r="L3367">
        <v>1</v>
      </c>
      <c r="M3367">
        <v>28238.25</v>
      </c>
      <c r="N3367">
        <v>1</v>
      </c>
      <c r="P3367">
        <f t="shared" si="318"/>
        <v>130929.02</v>
      </c>
      <c r="Q3367">
        <f t="shared" si="319"/>
        <v>5.8309518948453007</v>
      </c>
      <c r="W3367">
        <f t="shared" si="320"/>
        <v>4224</v>
      </c>
      <c r="X3367" t="str">
        <f t="shared" si="321"/>
        <v>Chi</v>
      </c>
      <c r="Y3367" t="str">
        <f t="shared" si="322"/>
        <v>nma</v>
      </c>
      <c r="Z3367">
        <f t="shared" si="323"/>
        <v>9</v>
      </c>
    </row>
    <row r="3368" spans="1:26" x14ac:dyDescent="0.25">
      <c r="A3368">
        <v>3367</v>
      </c>
      <c r="B3368">
        <v>15684010</v>
      </c>
      <c r="C3368" t="s">
        <v>943</v>
      </c>
      <c r="D3368">
        <v>640</v>
      </c>
      <c r="E3368" t="s">
        <v>26</v>
      </c>
      <c r="F3368" t="s">
        <v>16</v>
      </c>
      <c r="G3368">
        <v>74</v>
      </c>
      <c r="H3368">
        <v>2</v>
      </c>
      <c r="I3368">
        <v>116800.25</v>
      </c>
      <c r="J3368">
        <v>1</v>
      </c>
      <c r="K3368">
        <v>1</v>
      </c>
      <c r="L3368">
        <v>1</v>
      </c>
      <c r="M3368">
        <v>34130.43</v>
      </c>
      <c r="N3368">
        <v>0</v>
      </c>
      <c r="P3368">
        <f t="shared" si="318"/>
        <v>116800.25</v>
      </c>
      <c r="Q3368">
        <f t="shared" si="319"/>
        <v>8.6023252670426267</v>
      </c>
      <c r="W3368">
        <f t="shared" si="320"/>
        <v>5451</v>
      </c>
      <c r="X3368" t="str">
        <f t="shared" si="321"/>
        <v>Tua</v>
      </c>
      <c r="Y3368" t="str">
        <f t="shared" si="322"/>
        <v>uan</v>
      </c>
      <c r="Z3368">
        <f t="shared" si="323"/>
        <v>4</v>
      </c>
    </row>
    <row r="3369" spans="1:26" x14ac:dyDescent="0.25">
      <c r="A3369">
        <v>3368</v>
      </c>
      <c r="B3369">
        <v>15648881</v>
      </c>
      <c r="C3369" t="s">
        <v>195</v>
      </c>
      <c r="D3369">
        <v>581</v>
      </c>
      <c r="E3369" t="s">
        <v>26</v>
      </c>
      <c r="F3369" t="s">
        <v>23</v>
      </c>
      <c r="G3369">
        <v>40</v>
      </c>
      <c r="H3369">
        <v>0</v>
      </c>
      <c r="I3369">
        <v>101016.53</v>
      </c>
      <c r="J3369">
        <v>1</v>
      </c>
      <c r="K3369">
        <v>0</v>
      </c>
      <c r="L3369">
        <v>1</v>
      </c>
      <c r="M3369">
        <v>7926.35</v>
      </c>
      <c r="N3369">
        <v>1</v>
      </c>
      <c r="P3369">
        <f t="shared" si="318"/>
        <v>101016.53</v>
      </c>
      <c r="Q3369">
        <f t="shared" si="319"/>
        <v>6.324555320336759</v>
      </c>
      <c r="W3369">
        <f t="shared" si="320"/>
        <v>7570</v>
      </c>
      <c r="X3369" t="str">
        <f t="shared" si="321"/>
        <v>Tsa</v>
      </c>
      <c r="Y3369" t="str">
        <f t="shared" si="322"/>
        <v>sai</v>
      </c>
      <c r="Z3369">
        <f t="shared" si="323"/>
        <v>4</v>
      </c>
    </row>
    <row r="3370" spans="1:26" x14ac:dyDescent="0.25">
      <c r="A3370">
        <v>3369</v>
      </c>
      <c r="B3370">
        <v>15733303</v>
      </c>
      <c r="C3370" t="s">
        <v>924</v>
      </c>
      <c r="D3370">
        <v>630</v>
      </c>
      <c r="E3370" t="s">
        <v>15</v>
      </c>
      <c r="F3370" t="s">
        <v>23</v>
      </c>
      <c r="G3370">
        <v>67</v>
      </c>
      <c r="H3370">
        <v>5</v>
      </c>
      <c r="I3370">
        <v>0</v>
      </c>
      <c r="J3370">
        <v>2</v>
      </c>
      <c r="K3370">
        <v>1</v>
      </c>
      <c r="L3370">
        <v>1</v>
      </c>
      <c r="M3370">
        <v>27330.27</v>
      </c>
      <c r="N3370">
        <v>0</v>
      </c>
      <c r="P3370">
        <f t="shared" si="318"/>
        <v>0</v>
      </c>
      <c r="Q3370">
        <f t="shared" si="319"/>
        <v>8.1853527718724504</v>
      </c>
      <c r="W3370">
        <f t="shared" si="320"/>
        <v>5853</v>
      </c>
      <c r="X3370" t="str">
        <f t="shared" si="321"/>
        <v>Liu</v>
      </c>
      <c r="Y3370" t="str">
        <f t="shared" si="322"/>
        <v>Liu</v>
      </c>
      <c r="Z3370">
        <f t="shared" si="323"/>
        <v>3</v>
      </c>
    </row>
    <row r="3371" spans="1:26" x14ac:dyDescent="0.25">
      <c r="A3371">
        <v>3370</v>
      </c>
      <c r="B3371">
        <v>15643294</v>
      </c>
      <c r="C3371" t="s">
        <v>176</v>
      </c>
      <c r="D3371">
        <v>703</v>
      </c>
      <c r="E3371" t="s">
        <v>15</v>
      </c>
      <c r="F3371" t="s">
        <v>16</v>
      </c>
      <c r="G3371">
        <v>33</v>
      </c>
      <c r="H3371">
        <v>8</v>
      </c>
      <c r="I3371">
        <v>190566.65</v>
      </c>
      <c r="J3371">
        <v>1</v>
      </c>
      <c r="K3371">
        <v>1</v>
      </c>
      <c r="L3371">
        <v>1</v>
      </c>
      <c r="M3371">
        <v>79997.14</v>
      </c>
      <c r="N3371">
        <v>0</v>
      </c>
      <c r="P3371">
        <f t="shared" si="318"/>
        <v>190566.65</v>
      </c>
      <c r="Q3371">
        <f t="shared" si="319"/>
        <v>5.7445626465380286</v>
      </c>
      <c r="W3371">
        <f t="shared" si="320"/>
        <v>3017</v>
      </c>
      <c r="X3371" t="str">
        <f t="shared" si="321"/>
        <v>Rob</v>
      </c>
      <c r="Y3371" t="str">
        <f t="shared" si="322"/>
        <v>son</v>
      </c>
      <c r="Z3371">
        <f t="shared" si="323"/>
        <v>8</v>
      </c>
    </row>
    <row r="3372" spans="1:26" x14ac:dyDescent="0.25">
      <c r="A3372">
        <v>3371</v>
      </c>
      <c r="B3372">
        <v>15749905</v>
      </c>
      <c r="C3372" t="s">
        <v>390</v>
      </c>
      <c r="D3372">
        <v>698</v>
      </c>
      <c r="E3372" t="s">
        <v>18</v>
      </c>
      <c r="F3372" t="s">
        <v>16</v>
      </c>
      <c r="G3372">
        <v>47</v>
      </c>
      <c r="H3372">
        <v>6</v>
      </c>
      <c r="I3372">
        <v>0</v>
      </c>
      <c r="J3372">
        <v>1</v>
      </c>
      <c r="K3372">
        <v>1</v>
      </c>
      <c r="L3372">
        <v>0</v>
      </c>
      <c r="M3372">
        <v>50213.81</v>
      </c>
      <c r="N3372">
        <v>1</v>
      </c>
      <c r="P3372">
        <f t="shared" si="318"/>
        <v>0</v>
      </c>
      <c r="Q3372">
        <f t="shared" si="319"/>
        <v>6.8556546004010439</v>
      </c>
      <c r="W3372">
        <f t="shared" si="320"/>
        <v>3189</v>
      </c>
      <c r="X3372" t="str">
        <f t="shared" si="321"/>
        <v>Car</v>
      </c>
      <c r="Y3372" t="str">
        <f t="shared" si="322"/>
        <v>arr</v>
      </c>
      <c r="Z3372">
        <f t="shared" si="323"/>
        <v>4</v>
      </c>
    </row>
    <row r="3373" spans="1:26" x14ac:dyDescent="0.25">
      <c r="A3373">
        <v>3372</v>
      </c>
      <c r="B3373">
        <v>15625175</v>
      </c>
      <c r="C3373" t="s">
        <v>747</v>
      </c>
      <c r="D3373">
        <v>742</v>
      </c>
      <c r="E3373" t="s">
        <v>26</v>
      </c>
      <c r="F3373" t="s">
        <v>16</v>
      </c>
      <c r="G3373">
        <v>43</v>
      </c>
      <c r="H3373">
        <v>6</v>
      </c>
      <c r="I3373">
        <v>97067.69</v>
      </c>
      <c r="J3373">
        <v>1</v>
      </c>
      <c r="K3373">
        <v>0</v>
      </c>
      <c r="L3373">
        <v>1</v>
      </c>
      <c r="M3373">
        <v>60920.03</v>
      </c>
      <c r="N3373">
        <v>1</v>
      </c>
      <c r="P3373">
        <f t="shared" si="318"/>
        <v>97067.69</v>
      </c>
      <c r="Q3373">
        <f t="shared" si="319"/>
        <v>6.5574385243020004</v>
      </c>
      <c r="W3373">
        <f t="shared" si="320"/>
        <v>1813</v>
      </c>
      <c r="X3373" t="str">
        <f t="shared" si="321"/>
        <v>Pal</v>
      </c>
      <c r="Y3373" t="str">
        <f t="shared" si="322"/>
        <v>rma</v>
      </c>
      <c r="Z3373">
        <f t="shared" si="323"/>
        <v>7</v>
      </c>
    </row>
    <row r="3374" spans="1:26" x14ac:dyDescent="0.25">
      <c r="A3374">
        <v>3373</v>
      </c>
      <c r="B3374">
        <v>15643967</v>
      </c>
      <c r="C3374" t="s">
        <v>1001</v>
      </c>
      <c r="D3374">
        <v>652</v>
      </c>
      <c r="E3374" t="s">
        <v>15</v>
      </c>
      <c r="F3374" t="s">
        <v>16</v>
      </c>
      <c r="G3374">
        <v>37</v>
      </c>
      <c r="H3374">
        <v>4</v>
      </c>
      <c r="I3374">
        <v>92208.54</v>
      </c>
      <c r="J3374">
        <v>1</v>
      </c>
      <c r="K3374">
        <v>0</v>
      </c>
      <c r="L3374">
        <v>1</v>
      </c>
      <c r="M3374">
        <v>197699.8</v>
      </c>
      <c r="N3374">
        <v>1</v>
      </c>
      <c r="P3374">
        <f t="shared" si="318"/>
        <v>92208.54</v>
      </c>
      <c r="Q3374">
        <f t="shared" si="319"/>
        <v>6.0827625302982193</v>
      </c>
      <c r="W3374">
        <f t="shared" si="320"/>
        <v>4966</v>
      </c>
      <c r="X3374" t="str">
        <f t="shared" si="321"/>
        <v>Chi</v>
      </c>
      <c r="Y3374" t="str">
        <f t="shared" si="322"/>
        <v>eze</v>
      </c>
      <c r="Z3374">
        <f t="shared" si="323"/>
        <v>7</v>
      </c>
    </row>
    <row r="3375" spans="1:26" x14ac:dyDescent="0.25">
      <c r="A3375">
        <v>3374</v>
      </c>
      <c r="B3375">
        <v>15578251</v>
      </c>
      <c r="C3375" t="s">
        <v>1104</v>
      </c>
      <c r="D3375">
        <v>644</v>
      </c>
      <c r="E3375" t="s">
        <v>15</v>
      </c>
      <c r="F3375" t="s">
        <v>23</v>
      </c>
      <c r="G3375">
        <v>37</v>
      </c>
      <c r="H3375">
        <v>2</v>
      </c>
      <c r="I3375">
        <v>186347.97</v>
      </c>
      <c r="J3375">
        <v>2</v>
      </c>
      <c r="K3375">
        <v>1</v>
      </c>
      <c r="L3375">
        <v>0</v>
      </c>
      <c r="M3375">
        <v>92809.73</v>
      </c>
      <c r="N3375">
        <v>0</v>
      </c>
      <c r="P3375">
        <f t="shared" si="318"/>
        <v>186347.97</v>
      </c>
      <c r="Q3375">
        <f t="shared" si="319"/>
        <v>6.0827625302982193</v>
      </c>
      <c r="W3375">
        <f t="shared" si="320"/>
        <v>5305</v>
      </c>
      <c r="X3375" t="str">
        <f t="shared" si="321"/>
        <v>Fan</v>
      </c>
      <c r="Y3375" t="str">
        <f t="shared" si="322"/>
        <v>ang</v>
      </c>
      <c r="Z3375">
        <f t="shared" si="323"/>
        <v>4</v>
      </c>
    </row>
    <row r="3376" spans="1:26" x14ac:dyDescent="0.25">
      <c r="A3376">
        <v>3375</v>
      </c>
      <c r="B3376">
        <v>15772573</v>
      </c>
      <c r="C3376" t="s">
        <v>949</v>
      </c>
      <c r="D3376">
        <v>735</v>
      </c>
      <c r="E3376" t="s">
        <v>18</v>
      </c>
      <c r="F3376" t="s">
        <v>23</v>
      </c>
      <c r="G3376">
        <v>55</v>
      </c>
      <c r="H3376">
        <v>2</v>
      </c>
      <c r="I3376">
        <v>103176.62</v>
      </c>
      <c r="J3376">
        <v>1</v>
      </c>
      <c r="K3376">
        <v>0</v>
      </c>
      <c r="L3376">
        <v>1</v>
      </c>
      <c r="M3376">
        <v>163516.16</v>
      </c>
      <c r="N3376">
        <v>0</v>
      </c>
      <c r="P3376">
        <f t="shared" si="318"/>
        <v>103176.62</v>
      </c>
      <c r="Q3376">
        <f t="shared" si="319"/>
        <v>7.416198487095663</v>
      </c>
      <c r="W3376">
        <f t="shared" si="320"/>
        <v>1980</v>
      </c>
      <c r="X3376" t="str">
        <f t="shared" si="321"/>
        <v>Sim</v>
      </c>
      <c r="Y3376" t="str">
        <f t="shared" si="322"/>
        <v>son</v>
      </c>
      <c r="Z3376">
        <f t="shared" si="323"/>
        <v>7</v>
      </c>
    </row>
    <row r="3377" spans="1:26" x14ac:dyDescent="0.25">
      <c r="A3377">
        <v>3376</v>
      </c>
      <c r="B3377">
        <v>15733234</v>
      </c>
      <c r="C3377" t="s">
        <v>481</v>
      </c>
      <c r="D3377">
        <v>777</v>
      </c>
      <c r="E3377" t="s">
        <v>15</v>
      </c>
      <c r="F3377" t="s">
        <v>16</v>
      </c>
      <c r="G3377">
        <v>58</v>
      </c>
      <c r="H3377">
        <v>4</v>
      </c>
      <c r="I3377">
        <v>0</v>
      </c>
      <c r="J3377">
        <v>1</v>
      </c>
      <c r="K3377">
        <v>1</v>
      </c>
      <c r="L3377">
        <v>1</v>
      </c>
      <c r="M3377">
        <v>62449.07</v>
      </c>
      <c r="N3377">
        <v>1</v>
      </c>
      <c r="P3377">
        <f t="shared" si="318"/>
        <v>0</v>
      </c>
      <c r="Q3377">
        <f t="shared" si="319"/>
        <v>7.6157731058639087</v>
      </c>
      <c r="W3377">
        <f t="shared" si="320"/>
        <v>1004</v>
      </c>
      <c r="X3377" t="str">
        <f t="shared" si="321"/>
        <v>Mor</v>
      </c>
      <c r="Y3377" t="str">
        <f t="shared" si="322"/>
        <v>tti</v>
      </c>
      <c r="Z3377">
        <f t="shared" si="323"/>
        <v>7</v>
      </c>
    </row>
    <row r="3378" spans="1:26" x14ac:dyDescent="0.25">
      <c r="A3378">
        <v>3377</v>
      </c>
      <c r="B3378">
        <v>15721582</v>
      </c>
      <c r="C3378" t="s">
        <v>432</v>
      </c>
      <c r="D3378">
        <v>644</v>
      </c>
      <c r="E3378" t="s">
        <v>26</v>
      </c>
      <c r="F3378" t="s">
        <v>16</v>
      </c>
      <c r="G3378">
        <v>40</v>
      </c>
      <c r="H3378">
        <v>4</v>
      </c>
      <c r="I3378">
        <v>77270.080000000002</v>
      </c>
      <c r="J3378">
        <v>2</v>
      </c>
      <c r="K3378">
        <v>1</v>
      </c>
      <c r="L3378">
        <v>1</v>
      </c>
      <c r="M3378">
        <v>115800.1</v>
      </c>
      <c r="N3378">
        <v>1</v>
      </c>
      <c r="P3378">
        <f t="shared" si="318"/>
        <v>77270.080000000002</v>
      </c>
      <c r="Q3378">
        <f t="shared" si="319"/>
        <v>6.324555320336759</v>
      </c>
      <c r="W3378">
        <f t="shared" si="320"/>
        <v>5305</v>
      </c>
      <c r="X3378" t="str">
        <f t="shared" si="321"/>
        <v>Hal</v>
      </c>
      <c r="Y3378" t="str">
        <f t="shared" si="322"/>
        <v>ale</v>
      </c>
      <c r="Z3378">
        <f t="shared" si="323"/>
        <v>4</v>
      </c>
    </row>
    <row r="3379" spans="1:26" x14ac:dyDescent="0.25">
      <c r="A3379">
        <v>3378</v>
      </c>
      <c r="B3379">
        <v>15628219</v>
      </c>
      <c r="C3379" t="s">
        <v>741</v>
      </c>
      <c r="D3379">
        <v>665</v>
      </c>
      <c r="E3379" t="s">
        <v>26</v>
      </c>
      <c r="F3379" t="s">
        <v>16</v>
      </c>
      <c r="G3379">
        <v>37</v>
      </c>
      <c r="H3379">
        <v>3</v>
      </c>
      <c r="I3379">
        <v>111911.63</v>
      </c>
      <c r="J3379">
        <v>1</v>
      </c>
      <c r="K3379">
        <v>1</v>
      </c>
      <c r="L3379">
        <v>1</v>
      </c>
      <c r="M3379">
        <v>110359.67999999999</v>
      </c>
      <c r="N3379">
        <v>1</v>
      </c>
      <c r="P3379">
        <f t="shared" si="318"/>
        <v>111911.63</v>
      </c>
      <c r="Q3379">
        <f t="shared" si="319"/>
        <v>6.0827625302982193</v>
      </c>
      <c r="W3379">
        <f t="shared" si="320"/>
        <v>4470</v>
      </c>
      <c r="X3379" t="str">
        <f t="shared" si="321"/>
        <v>Ben</v>
      </c>
      <c r="Y3379" t="str">
        <f t="shared" si="322"/>
        <v>son</v>
      </c>
      <c r="Z3379">
        <f t="shared" si="323"/>
        <v>6</v>
      </c>
    </row>
    <row r="3380" spans="1:26" x14ac:dyDescent="0.25">
      <c r="A3380">
        <v>3379</v>
      </c>
      <c r="B3380">
        <v>15571302</v>
      </c>
      <c r="C3380" t="s">
        <v>1650</v>
      </c>
      <c r="D3380">
        <v>529</v>
      </c>
      <c r="E3380" t="s">
        <v>26</v>
      </c>
      <c r="F3380" t="s">
        <v>23</v>
      </c>
      <c r="G3380">
        <v>72</v>
      </c>
      <c r="H3380">
        <v>5</v>
      </c>
      <c r="I3380">
        <v>94216.05</v>
      </c>
      <c r="J3380">
        <v>1</v>
      </c>
      <c r="K3380">
        <v>1</v>
      </c>
      <c r="L3380">
        <v>1</v>
      </c>
      <c r="M3380">
        <v>78695.679999999993</v>
      </c>
      <c r="N3380">
        <v>0</v>
      </c>
      <c r="P3380">
        <f t="shared" si="318"/>
        <v>94216.05</v>
      </c>
      <c r="Q3380">
        <f t="shared" si="319"/>
        <v>8.4852813742385695</v>
      </c>
      <c r="W3380">
        <f t="shared" si="320"/>
        <v>8836</v>
      </c>
      <c r="X3380" t="str">
        <f t="shared" si="321"/>
        <v>Est</v>
      </c>
      <c r="Y3380" t="str">
        <f t="shared" si="322"/>
        <v>tep</v>
      </c>
      <c r="Z3380">
        <f t="shared" si="323"/>
        <v>5</v>
      </c>
    </row>
    <row r="3381" spans="1:26" x14ac:dyDescent="0.25">
      <c r="A3381">
        <v>3380</v>
      </c>
      <c r="B3381">
        <v>15637178</v>
      </c>
      <c r="C3381" t="s">
        <v>1651</v>
      </c>
      <c r="D3381">
        <v>803</v>
      </c>
      <c r="E3381" t="s">
        <v>18</v>
      </c>
      <c r="F3381" t="s">
        <v>16</v>
      </c>
      <c r="G3381">
        <v>45</v>
      </c>
      <c r="H3381">
        <v>7</v>
      </c>
      <c r="I3381">
        <v>0</v>
      </c>
      <c r="J3381">
        <v>2</v>
      </c>
      <c r="K3381">
        <v>1</v>
      </c>
      <c r="L3381">
        <v>1</v>
      </c>
      <c r="M3381">
        <v>128378.04</v>
      </c>
      <c r="N3381">
        <v>0</v>
      </c>
      <c r="P3381">
        <f t="shared" si="318"/>
        <v>0</v>
      </c>
      <c r="Q3381">
        <f t="shared" si="319"/>
        <v>6.7082039324993694</v>
      </c>
      <c r="W3381">
        <f t="shared" si="320"/>
        <v>610</v>
      </c>
      <c r="X3381" t="str">
        <f t="shared" si="321"/>
        <v>Mis</v>
      </c>
      <c r="Y3381" t="str">
        <f t="shared" si="322"/>
        <v>ina</v>
      </c>
      <c r="Z3381">
        <f t="shared" si="323"/>
        <v>7</v>
      </c>
    </row>
    <row r="3382" spans="1:26" x14ac:dyDescent="0.25">
      <c r="A3382">
        <v>3381</v>
      </c>
      <c r="B3382">
        <v>15601184</v>
      </c>
      <c r="C3382" t="s">
        <v>778</v>
      </c>
      <c r="D3382">
        <v>604</v>
      </c>
      <c r="E3382" t="s">
        <v>18</v>
      </c>
      <c r="F3382" t="s">
        <v>16</v>
      </c>
      <c r="G3382">
        <v>26</v>
      </c>
      <c r="H3382">
        <v>3</v>
      </c>
      <c r="I3382">
        <v>0</v>
      </c>
      <c r="J3382">
        <v>2</v>
      </c>
      <c r="K3382">
        <v>1</v>
      </c>
      <c r="L3382">
        <v>0</v>
      </c>
      <c r="M3382">
        <v>155248.62</v>
      </c>
      <c r="N3382">
        <v>0</v>
      </c>
      <c r="P3382">
        <f t="shared" si="318"/>
        <v>0</v>
      </c>
      <c r="Q3382">
        <f t="shared" si="319"/>
        <v>5.0990195135927845</v>
      </c>
      <c r="W3382">
        <f t="shared" si="320"/>
        <v>6794</v>
      </c>
      <c r="X3382" t="str">
        <f t="shared" si="321"/>
        <v>Abr</v>
      </c>
      <c r="Y3382" t="str">
        <f t="shared" si="322"/>
        <v>ich</v>
      </c>
      <c r="Z3382">
        <f t="shared" si="323"/>
        <v>10</v>
      </c>
    </row>
    <row r="3383" spans="1:26" x14ac:dyDescent="0.25">
      <c r="A3383">
        <v>3382</v>
      </c>
      <c r="B3383">
        <v>15629511</v>
      </c>
      <c r="C3383" t="s">
        <v>1652</v>
      </c>
      <c r="D3383">
        <v>738</v>
      </c>
      <c r="E3383" t="s">
        <v>15</v>
      </c>
      <c r="F3383" t="s">
        <v>23</v>
      </c>
      <c r="G3383">
        <v>49</v>
      </c>
      <c r="H3383">
        <v>6</v>
      </c>
      <c r="I3383">
        <v>106770.82</v>
      </c>
      <c r="J3383">
        <v>1</v>
      </c>
      <c r="K3383">
        <v>1</v>
      </c>
      <c r="L3383">
        <v>0</v>
      </c>
      <c r="M3383">
        <v>123499.27</v>
      </c>
      <c r="N3383">
        <v>0</v>
      </c>
      <c r="P3383">
        <f t="shared" si="318"/>
        <v>106770.82</v>
      </c>
      <c r="Q3383">
        <f t="shared" si="319"/>
        <v>7</v>
      </c>
      <c r="W3383">
        <f t="shared" si="320"/>
        <v>1907</v>
      </c>
      <c r="X3383" t="str">
        <f t="shared" si="321"/>
        <v>Lav</v>
      </c>
      <c r="Y3383" t="str">
        <f t="shared" si="322"/>
        <v>iev</v>
      </c>
      <c r="Z3383">
        <f t="shared" si="323"/>
        <v>10</v>
      </c>
    </row>
    <row r="3384" spans="1:26" x14ac:dyDescent="0.25">
      <c r="A3384">
        <v>3383</v>
      </c>
      <c r="B3384">
        <v>15570629</v>
      </c>
      <c r="C3384" t="s">
        <v>965</v>
      </c>
      <c r="D3384">
        <v>655</v>
      </c>
      <c r="E3384" t="s">
        <v>26</v>
      </c>
      <c r="F3384" t="s">
        <v>16</v>
      </c>
      <c r="G3384">
        <v>72</v>
      </c>
      <c r="H3384">
        <v>5</v>
      </c>
      <c r="I3384">
        <v>138089.97</v>
      </c>
      <c r="J3384">
        <v>2</v>
      </c>
      <c r="K3384">
        <v>1</v>
      </c>
      <c r="L3384">
        <v>1</v>
      </c>
      <c r="M3384">
        <v>99920.41</v>
      </c>
      <c r="N3384">
        <v>0</v>
      </c>
      <c r="P3384">
        <f t="shared" si="318"/>
        <v>138089.97</v>
      </c>
      <c r="Q3384">
        <f t="shared" si="319"/>
        <v>8.4852813742385695</v>
      </c>
      <c r="W3384">
        <f t="shared" si="320"/>
        <v>4845</v>
      </c>
      <c r="X3384" t="str">
        <f t="shared" si="321"/>
        <v>Ale</v>
      </c>
      <c r="Y3384" t="str">
        <f t="shared" si="322"/>
        <v>eva</v>
      </c>
      <c r="Z3384">
        <f t="shared" si="323"/>
        <v>9</v>
      </c>
    </row>
    <row r="3385" spans="1:26" x14ac:dyDescent="0.25">
      <c r="A3385">
        <v>3384</v>
      </c>
      <c r="B3385">
        <v>15665766</v>
      </c>
      <c r="C3385" t="s">
        <v>125</v>
      </c>
      <c r="D3385">
        <v>698</v>
      </c>
      <c r="E3385" t="s">
        <v>26</v>
      </c>
      <c r="F3385" t="s">
        <v>23</v>
      </c>
      <c r="G3385">
        <v>39</v>
      </c>
      <c r="H3385">
        <v>9</v>
      </c>
      <c r="I3385">
        <v>133191.19</v>
      </c>
      <c r="J3385">
        <v>2</v>
      </c>
      <c r="K3385">
        <v>0</v>
      </c>
      <c r="L3385">
        <v>1</v>
      </c>
      <c r="M3385">
        <v>53289.49</v>
      </c>
      <c r="N3385">
        <v>0</v>
      </c>
      <c r="P3385">
        <f t="shared" si="318"/>
        <v>133191.19</v>
      </c>
      <c r="Q3385">
        <f t="shared" si="319"/>
        <v>6.2449979983983983</v>
      </c>
      <c r="W3385">
        <f t="shared" si="320"/>
        <v>3189</v>
      </c>
      <c r="X3385" t="str">
        <f t="shared" si="321"/>
        <v>T'a</v>
      </c>
      <c r="Y3385" t="str">
        <f t="shared" si="322"/>
        <v>ang</v>
      </c>
      <c r="Z3385">
        <f t="shared" si="323"/>
        <v>5</v>
      </c>
    </row>
    <row r="3386" spans="1:26" x14ac:dyDescent="0.25">
      <c r="A3386">
        <v>3385</v>
      </c>
      <c r="B3386">
        <v>15693732</v>
      </c>
      <c r="C3386" t="s">
        <v>1653</v>
      </c>
      <c r="D3386">
        <v>775</v>
      </c>
      <c r="E3386" t="s">
        <v>15</v>
      </c>
      <c r="F3386" t="s">
        <v>16</v>
      </c>
      <c r="G3386">
        <v>66</v>
      </c>
      <c r="H3386">
        <v>9</v>
      </c>
      <c r="I3386">
        <v>0</v>
      </c>
      <c r="J3386">
        <v>2</v>
      </c>
      <c r="K3386">
        <v>1</v>
      </c>
      <c r="L3386">
        <v>1</v>
      </c>
      <c r="M3386">
        <v>67622.34</v>
      </c>
      <c r="N3386">
        <v>0</v>
      </c>
      <c r="P3386">
        <f t="shared" si="318"/>
        <v>0</v>
      </c>
      <c r="Q3386">
        <f t="shared" si="319"/>
        <v>8.1240384046359608</v>
      </c>
      <c r="W3386">
        <f t="shared" si="320"/>
        <v>1042</v>
      </c>
      <c r="X3386" t="str">
        <f t="shared" si="321"/>
        <v>Kil</v>
      </c>
      <c r="Y3386" t="str">
        <f t="shared" si="322"/>
        <v>our</v>
      </c>
      <c r="Z3386">
        <f t="shared" si="323"/>
        <v>7</v>
      </c>
    </row>
    <row r="3387" spans="1:26" x14ac:dyDescent="0.25">
      <c r="A3387">
        <v>3386</v>
      </c>
      <c r="B3387">
        <v>15765982</v>
      </c>
      <c r="C3387" t="s">
        <v>32</v>
      </c>
      <c r="D3387">
        <v>735</v>
      </c>
      <c r="E3387" t="s">
        <v>15</v>
      </c>
      <c r="F3387" t="s">
        <v>23</v>
      </c>
      <c r="G3387">
        <v>41</v>
      </c>
      <c r="H3387">
        <v>7</v>
      </c>
      <c r="I3387">
        <v>74135.850000000006</v>
      </c>
      <c r="J3387">
        <v>1</v>
      </c>
      <c r="K3387">
        <v>1</v>
      </c>
      <c r="L3387">
        <v>1</v>
      </c>
      <c r="M3387">
        <v>11783.1</v>
      </c>
      <c r="N3387">
        <v>1</v>
      </c>
      <c r="P3387">
        <f t="shared" si="318"/>
        <v>74135.850000000006</v>
      </c>
      <c r="Q3387">
        <f t="shared" si="319"/>
        <v>6.4031242374328485</v>
      </c>
      <c r="W3387">
        <f t="shared" si="320"/>
        <v>1980</v>
      </c>
      <c r="X3387" t="str">
        <f t="shared" si="321"/>
        <v>Chi</v>
      </c>
      <c r="Y3387" t="str">
        <f t="shared" si="322"/>
        <v>hin</v>
      </c>
      <c r="Z3387">
        <f t="shared" si="323"/>
        <v>4</v>
      </c>
    </row>
    <row r="3388" spans="1:26" x14ac:dyDescent="0.25">
      <c r="A3388">
        <v>3387</v>
      </c>
      <c r="B3388">
        <v>15582016</v>
      </c>
      <c r="C3388" t="s">
        <v>112</v>
      </c>
      <c r="D3388">
        <v>766</v>
      </c>
      <c r="E3388" t="s">
        <v>18</v>
      </c>
      <c r="F3388" t="s">
        <v>23</v>
      </c>
      <c r="G3388">
        <v>41</v>
      </c>
      <c r="H3388">
        <v>6</v>
      </c>
      <c r="I3388">
        <v>99208.46</v>
      </c>
      <c r="J3388">
        <v>2</v>
      </c>
      <c r="K3388">
        <v>1</v>
      </c>
      <c r="L3388">
        <v>0</v>
      </c>
      <c r="M3388">
        <v>62402.38</v>
      </c>
      <c r="N3388">
        <v>0</v>
      </c>
      <c r="P3388">
        <f t="shared" si="318"/>
        <v>99208.46</v>
      </c>
      <c r="Q3388">
        <f t="shared" si="319"/>
        <v>6.4031242374328485</v>
      </c>
      <c r="W3388">
        <f t="shared" si="320"/>
        <v>1233</v>
      </c>
      <c r="X3388" t="str">
        <f t="shared" si="321"/>
        <v>Fio</v>
      </c>
      <c r="Y3388" t="str">
        <f t="shared" si="322"/>
        <v>ini</v>
      </c>
      <c r="Z3388">
        <f t="shared" si="323"/>
        <v>10</v>
      </c>
    </row>
    <row r="3389" spans="1:26" x14ac:dyDescent="0.25">
      <c r="A3389">
        <v>3388</v>
      </c>
      <c r="B3389">
        <v>15798024</v>
      </c>
      <c r="C3389" t="s">
        <v>1512</v>
      </c>
      <c r="D3389">
        <v>537</v>
      </c>
      <c r="E3389" t="s">
        <v>26</v>
      </c>
      <c r="F3389" t="s">
        <v>23</v>
      </c>
      <c r="G3389">
        <v>84</v>
      </c>
      <c r="H3389">
        <v>8</v>
      </c>
      <c r="I3389">
        <v>92242.34</v>
      </c>
      <c r="J3389">
        <v>1</v>
      </c>
      <c r="K3389">
        <v>1</v>
      </c>
      <c r="L3389">
        <v>1</v>
      </c>
      <c r="M3389">
        <v>186235.98</v>
      </c>
      <c r="N3389">
        <v>0</v>
      </c>
      <c r="P3389">
        <f t="shared" si="318"/>
        <v>92242.34</v>
      </c>
      <c r="Q3389">
        <f t="shared" si="319"/>
        <v>9.1651513899116797</v>
      </c>
      <c r="W3389">
        <f t="shared" si="320"/>
        <v>8682</v>
      </c>
      <c r="X3389" t="str">
        <f t="shared" si="321"/>
        <v>Lor</v>
      </c>
      <c r="Y3389" t="str">
        <f t="shared" si="322"/>
        <v>ori</v>
      </c>
      <c r="Z3389">
        <f t="shared" si="323"/>
        <v>4</v>
      </c>
    </row>
    <row r="3390" spans="1:26" x14ac:dyDescent="0.25">
      <c r="A3390">
        <v>3389</v>
      </c>
      <c r="B3390">
        <v>15588622</v>
      </c>
      <c r="C3390" t="s">
        <v>218</v>
      </c>
      <c r="D3390">
        <v>599</v>
      </c>
      <c r="E3390" t="s">
        <v>26</v>
      </c>
      <c r="F3390" t="s">
        <v>23</v>
      </c>
      <c r="G3390">
        <v>25</v>
      </c>
      <c r="H3390">
        <v>7</v>
      </c>
      <c r="I3390">
        <v>108380.72</v>
      </c>
      <c r="J3390">
        <v>1</v>
      </c>
      <c r="K3390">
        <v>1</v>
      </c>
      <c r="L3390">
        <v>1</v>
      </c>
      <c r="M3390">
        <v>79005.95</v>
      </c>
      <c r="N3390">
        <v>0</v>
      </c>
      <c r="P3390">
        <f t="shared" si="318"/>
        <v>108380.72</v>
      </c>
      <c r="Q3390">
        <f t="shared" si="319"/>
        <v>5</v>
      </c>
      <c r="W3390">
        <f t="shared" si="320"/>
        <v>6967</v>
      </c>
      <c r="X3390" t="str">
        <f t="shared" si="321"/>
        <v>Mar</v>
      </c>
      <c r="Y3390" t="str">
        <f t="shared" si="322"/>
        <v>esi</v>
      </c>
      <c r="Z3390">
        <f t="shared" si="323"/>
        <v>8</v>
      </c>
    </row>
    <row r="3391" spans="1:26" x14ac:dyDescent="0.25">
      <c r="A3391">
        <v>3390</v>
      </c>
      <c r="B3391">
        <v>15724863</v>
      </c>
      <c r="C3391" t="s">
        <v>1654</v>
      </c>
      <c r="D3391">
        <v>420</v>
      </c>
      <c r="E3391" t="s">
        <v>18</v>
      </c>
      <c r="F3391" t="s">
        <v>16</v>
      </c>
      <c r="G3391">
        <v>55</v>
      </c>
      <c r="H3391">
        <v>4</v>
      </c>
      <c r="I3391">
        <v>91893.32</v>
      </c>
      <c r="J3391">
        <v>1</v>
      </c>
      <c r="K3391">
        <v>1</v>
      </c>
      <c r="L3391">
        <v>0</v>
      </c>
      <c r="M3391">
        <v>144870.28</v>
      </c>
      <c r="N3391">
        <v>1</v>
      </c>
      <c r="P3391">
        <f t="shared" si="318"/>
        <v>91893.32</v>
      </c>
      <c r="Q3391">
        <f t="shared" si="319"/>
        <v>7.416198487095663</v>
      </c>
      <c r="W3391">
        <f t="shared" si="320"/>
        <v>9944</v>
      </c>
      <c r="X3391" t="str">
        <f t="shared" si="321"/>
        <v>She</v>
      </c>
      <c r="Y3391" t="str">
        <f t="shared" si="322"/>
        <v>ard</v>
      </c>
      <c r="Z3391">
        <f t="shared" si="323"/>
        <v>8</v>
      </c>
    </row>
    <row r="3392" spans="1:26" x14ac:dyDescent="0.25">
      <c r="A3392">
        <v>3391</v>
      </c>
      <c r="B3392">
        <v>15618213</v>
      </c>
      <c r="C3392" t="s">
        <v>1655</v>
      </c>
      <c r="D3392">
        <v>674</v>
      </c>
      <c r="E3392" t="s">
        <v>15</v>
      </c>
      <c r="F3392" t="s">
        <v>16</v>
      </c>
      <c r="G3392">
        <v>32</v>
      </c>
      <c r="H3392">
        <v>7</v>
      </c>
      <c r="I3392">
        <v>85757.93</v>
      </c>
      <c r="J3392">
        <v>1</v>
      </c>
      <c r="K3392">
        <v>1</v>
      </c>
      <c r="L3392">
        <v>1</v>
      </c>
      <c r="M3392">
        <v>95481</v>
      </c>
      <c r="N3392">
        <v>0</v>
      </c>
      <c r="P3392">
        <f t="shared" si="318"/>
        <v>85757.93</v>
      </c>
      <c r="Q3392">
        <f t="shared" si="319"/>
        <v>5.6568542494923806</v>
      </c>
      <c r="W3392">
        <f t="shared" si="320"/>
        <v>4132</v>
      </c>
      <c r="X3392" t="str">
        <f t="shared" si="321"/>
        <v>Nna</v>
      </c>
      <c r="Y3392" t="str">
        <f t="shared" si="322"/>
        <v>nna</v>
      </c>
      <c r="Z3392">
        <f t="shared" si="323"/>
        <v>6</v>
      </c>
    </row>
    <row r="3393" spans="1:26" x14ac:dyDescent="0.25">
      <c r="A3393">
        <v>3392</v>
      </c>
      <c r="B3393">
        <v>15780411</v>
      </c>
      <c r="C3393" t="s">
        <v>1656</v>
      </c>
      <c r="D3393">
        <v>570</v>
      </c>
      <c r="E3393" t="s">
        <v>15</v>
      </c>
      <c r="F3393" t="s">
        <v>16</v>
      </c>
      <c r="G3393">
        <v>46</v>
      </c>
      <c r="H3393">
        <v>3</v>
      </c>
      <c r="I3393">
        <v>0</v>
      </c>
      <c r="J3393">
        <v>2</v>
      </c>
      <c r="K3393">
        <v>0</v>
      </c>
      <c r="L3393">
        <v>0</v>
      </c>
      <c r="M3393">
        <v>820.46</v>
      </c>
      <c r="N3393">
        <v>0</v>
      </c>
      <c r="P3393">
        <f t="shared" si="318"/>
        <v>0</v>
      </c>
      <c r="Q3393">
        <f t="shared" si="319"/>
        <v>6.7823299831252681</v>
      </c>
      <c r="W3393">
        <f t="shared" si="320"/>
        <v>7884</v>
      </c>
      <c r="X3393" t="str">
        <f t="shared" si="321"/>
        <v>Nor</v>
      </c>
      <c r="Y3393" t="str">
        <f t="shared" si="322"/>
        <v>ris</v>
      </c>
      <c r="Z3393">
        <f t="shared" si="323"/>
        <v>6</v>
      </c>
    </row>
    <row r="3394" spans="1:26" x14ac:dyDescent="0.25">
      <c r="A3394">
        <v>3393</v>
      </c>
      <c r="B3394">
        <v>15725429</v>
      </c>
      <c r="C3394" t="s">
        <v>1005</v>
      </c>
      <c r="D3394">
        <v>623</v>
      </c>
      <c r="E3394" t="s">
        <v>26</v>
      </c>
      <c r="F3394" t="s">
        <v>23</v>
      </c>
      <c r="G3394">
        <v>33</v>
      </c>
      <c r="H3394">
        <v>8</v>
      </c>
      <c r="I3394">
        <v>96759.42</v>
      </c>
      <c r="J3394">
        <v>1</v>
      </c>
      <c r="K3394">
        <v>1</v>
      </c>
      <c r="L3394">
        <v>1</v>
      </c>
      <c r="M3394">
        <v>174777.98</v>
      </c>
      <c r="N3394">
        <v>0</v>
      </c>
      <c r="P3394">
        <f t="shared" ref="P3394:P3457" si="324">ROUND(I3394,2)</f>
        <v>96759.42</v>
      </c>
      <c r="Q3394">
        <f t="shared" ref="Q3394:Q3457" si="325">SQRT(G:G)</f>
        <v>5.7445626465380286</v>
      </c>
      <c r="W3394">
        <f t="shared" ref="W3394:W3457" si="326">RANK(D3394,D:D)</f>
        <v>6123</v>
      </c>
      <c r="X3394" t="str">
        <f t="shared" ref="X3394:X3457" si="327">LEFT(C:C,3)</f>
        <v>Vin</v>
      </c>
      <c r="Y3394" t="str">
        <f t="shared" ref="Y3394:Y3457" si="328">RIGHT(C:C,3)</f>
        <v>ent</v>
      </c>
      <c r="Z3394">
        <f t="shared" ref="Z3394:Z3457" si="329">LEN(C:C)</f>
        <v>7</v>
      </c>
    </row>
    <row r="3395" spans="1:26" x14ac:dyDescent="0.25">
      <c r="A3395">
        <v>3394</v>
      </c>
      <c r="B3395">
        <v>15600626</v>
      </c>
      <c r="C3395" t="s">
        <v>119</v>
      </c>
      <c r="D3395">
        <v>710</v>
      </c>
      <c r="E3395" t="s">
        <v>15</v>
      </c>
      <c r="F3395" t="s">
        <v>23</v>
      </c>
      <c r="G3395">
        <v>30</v>
      </c>
      <c r="H3395">
        <v>6</v>
      </c>
      <c r="I3395">
        <v>0</v>
      </c>
      <c r="J3395">
        <v>2</v>
      </c>
      <c r="K3395">
        <v>1</v>
      </c>
      <c r="L3395">
        <v>1</v>
      </c>
      <c r="M3395">
        <v>8991.17</v>
      </c>
      <c r="N3395">
        <v>0</v>
      </c>
      <c r="P3395">
        <f t="shared" si="324"/>
        <v>0</v>
      </c>
      <c r="Q3395">
        <f t="shared" si="325"/>
        <v>5.4772255750516612</v>
      </c>
      <c r="W3395">
        <f t="shared" si="326"/>
        <v>2741</v>
      </c>
      <c r="X3395" t="str">
        <f t="shared" si="327"/>
        <v>Bra</v>
      </c>
      <c r="Y3395" t="str">
        <f t="shared" si="328"/>
        <v>ley</v>
      </c>
      <c r="Z3395">
        <f t="shared" si="329"/>
        <v>7</v>
      </c>
    </row>
    <row r="3396" spans="1:26" x14ac:dyDescent="0.25">
      <c r="A3396">
        <v>3395</v>
      </c>
      <c r="B3396">
        <v>15668460</v>
      </c>
      <c r="C3396" t="s">
        <v>510</v>
      </c>
      <c r="D3396">
        <v>466</v>
      </c>
      <c r="E3396" t="s">
        <v>15</v>
      </c>
      <c r="F3396" t="s">
        <v>23</v>
      </c>
      <c r="G3396">
        <v>29</v>
      </c>
      <c r="H3396">
        <v>6</v>
      </c>
      <c r="I3396">
        <v>0</v>
      </c>
      <c r="J3396">
        <v>2</v>
      </c>
      <c r="K3396">
        <v>1</v>
      </c>
      <c r="L3396">
        <v>1</v>
      </c>
      <c r="M3396">
        <v>2797.27</v>
      </c>
      <c r="N3396">
        <v>0</v>
      </c>
      <c r="P3396">
        <f t="shared" si="324"/>
        <v>0</v>
      </c>
      <c r="Q3396">
        <f t="shared" si="325"/>
        <v>5.3851648071345037</v>
      </c>
      <c r="W3396">
        <f t="shared" si="326"/>
        <v>9713</v>
      </c>
      <c r="X3396" t="str">
        <f t="shared" si="327"/>
        <v>Bel</v>
      </c>
      <c r="Y3396" t="str">
        <f t="shared" si="328"/>
        <v>cci</v>
      </c>
      <c r="Z3396">
        <f t="shared" si="329"/>
        <v>8</v>
      </c>
    </row>
    <row r="3397" spans="1:26" x14ac:dyDescent="0.25">
      <c r="A3397">
        <v>3396</v>
      </c>
      <c r="B3397">
        <v>15576263</v>
      </c>
      <c r="C3397" t="s">
        <v>53</v>
      </c>
      <c r="D3397">
        <v>759</v>
      </c>
      <c r="E3397" t="s">
        <v>15</v>
      </c>
      <c r="F3397" t="s">
        <v>16</v>
      </c>
      <c r="G3397">
        <v>22</v>
      </c>
      <c r="H3397">
        <v>5</v>
      </c>
      <c r="I3397">
        <v>0</v>
      </c>
      <c r="J3397">
        <v>1</v>
      </c>
      <c r="K3397">
        <v>1</v>
      </c>
      <c r="L3397">
        <v>0</v>
      </c>
      <c r="M3397">
        <v>22303.17</v>
      </c>
      <c r="N3397">
        <v>0</v>
      </c>
      <c r="P3397">
        <f t="shared" si="324"/>
        <v>0</v>
      </c>
      <c r="Q3397">
        <f t="shared" si="325"/>
        <v>4.6904157598234297</v>
      </c>
      <c r="W3397">
        <f t="shared" si="326"/>
        <v>1365</v>
      </c>
      <c r="X3397" t="str">
        <f t="shared" si="327"/>
        <v>Cle</v>
      </c>
      <c r="Y3397" t="str">
        <f t="shared" si="328"/>
        <v>nts</v>
      </c>
      <c r="Z3397">
        <f t="shared" si="329"/>
        <v>8</v>
      </c>
    </row>
    <row r="3398" spans="1:26" x14ac:dyDescent="0.25">
      <c r="A3398">
        <v>3397</v>
      </c>
      <c r="B3398">
        <v>15720354</v>
      </c>
      <c r="C3398" t="s">
        <v>316</v>
      </c>
      <c r="D3398">
        <v>581</v>
      </c>
      <c r="E3398" t="s">
        <v>15</v>
      </c>
      <c r="F3398" t="s">
        <v>23</v>
      </c>
      <c r="G3398">
        <v>71</v>
      </c>
      <c r="H3398">
        <v>4</v>
      </c>
      <c r="I3398">
        <v>0</v>
      </c>
      <c r="J3398">
        <v>2</v>
      </c>
      <c r="K3398">
        <v>1</v>
      </c>
      <c r="L3398">
        <v>1</v>
      </c>
      <c r="M3398">
        <v>197562.08</v>
      </c>
      <c r="N3398">
        <v>0</v>
      </c>
      <c r="P3398">
        <f t="shared" si="324"/>
        <v>0</v>
      </c>
      <c r="Q3398">
        <f t="shared" si="325"/>
        <v>8.426149773176359</v>
      </c>
      <c r="W3398">
        <f t="shared" si="326"/>
        <v>7570</v>
      </c>
      <c r="X3398" t="str">
        <f t="shared" si="327"/>
        <v>Kno</v>
      </c>
      <c r="Y3398" t="str">
        <f t="shared" si="328"/>
        <v>les</v>
      </c>
      <c r="Z3398">
        <f t="shared" si="329"/>
        <v>7</v>
      </c>
    </row>
    <row r="3399" spans="1:26" x14ac:dyDescent="0.25">
      <c r="A3399">
        <v>3398</v>
      </c>
      <c r="B3399">
        <v>15691624</v>
      </c>
      <c r="C3399" t="s">
        <v>1657</v>
      </c>
      <c r="D3399">
        <v>820</v>
      </c>
      <c r="E3399" t="s">
        <v>15</v>
      </c>
      <c r="F3399" t="s">
        <v>23</v>
      </c>
      <c r="G3399">
        <v>33</v>
      </c>
      <c r="H3399">
        <v>2</v>
      </c>
      <c r="I3399">
        <v>132150.26</v>
      </c>
      <c r="J3399">
        <v>2</v>
      </c>
      <c r="K3399">
        <v>1</v>
      </c>
      <c r="L3399">
        <v>0</v>
      </c>
      <c r="M3399">
        <v>23067.97</v>
      </c>
      <c r="N3399">
        <v>0</v>
      </c>
      <c r="P3399">
        <f t="shared" si="324"/>
        <v>132150.26</v>
      </c>
      <c r="Q3399">
        <f t="shared" si="325"/>
        <v>5.7445626465380286</v>
      </c>
      <c r="W3399">
        <f t="shared" si="326"/>
        <v>432</v>
      </c>
      <c r="X3399" t="str">
        <f t="shared" si="327"/>
        <v>Chi</v>
      </c>
      <c r="Y3399" t="str">
        <f t="shared" si="328"/>
        <v>ere</v>
      </c>
      <c r="Z3399">
        <f t="shared" si="329"/>
        <v>10</v>
      </c>
    </row>
    <row r="3400" spans="1:26" x14ac:dyDescent="0.25">
      <c r="A3400">
        <v>3399</v>
      </c>
      <c r="B3400">
        <v>15793196</v>
      </c>
      <c r="C3400" t="s">
        <v>974</v>
      </c>
      <c r="D3400">
        <v>759</v>
      </c>
      <c r="E3400" t="s">
        <v>15</v>
      </c>
      <c r="F3400" t="s">
        <v>23</v>
      </c>
      <c r="G3400">
        <v>41</v>
      </c>
      <c r="H3400">
        <v>9</v>
      </c>
      <c r="I3400">
        <v>0</v>
      </c>
      <c r="J3400">
        <v>2</v>
      </c>
      <c r="K3400">
        <v>0</v>
      </c>
      <c r="L3400">
        <v>1</v>
      </c>
      <c r="M3400">
        <v>190294.12</v>
      </c>
      <c r="N3400">
        <v>0</v>
      </c>
      <c r="P3400">
        <f t="shared" si="324"/>
        <v>0</v>
      </c>
      <c r="Q3400">
        <f t="shared" si="325"/>
        <v>6.4031242374328485</v>
      </c>
      <c r="W3400">
        <f t="shared" si="326"/>
        <v>1365</v>
      </c>
      <c r="X3400" t="str">
        <f t="shared" si="327"/>
        <v>Kel</v>
      </c>
      <c r="Y3400" t="str">
        <f t="shared" si="328"/>
        <v>lly</v>
      </c>
      <c r="Z3400">
        <f t="shared" si="329"/>
        <v>5</v>
      </c>
    </row>
    <row r="3401" spans="1:26" x14ac:dyDescent="0.25">
      <c r="A3401">
        <v>3400</v>
      </c>
      <c r="B3401">
        <v>15633352</v>
      </c>
      <c r="C3401" t="s">
        <v>1658</v>
      </c>
      <c r="D3401">
        <v>628</v>
      </c>
      <c r="E3401" t="s">
        <v>15</v>
      </c>
      <c r="F3401" t="s">
        <v>16</v>
      </c>
      <c r="G3401">
        <v>31</v>
      </c>
      <c r="H3401">
        <v>6</v>
      </c>
      <c r="I3401">
        <v>175443.75</v>
      </c>
      <c r="J3401">
        <v>1</v>
      </c>
      <c r="K3401">
        <v>1</v>
      </c>
      <c r="L3401">
        <v>0</v>
      </c>
      <c r="M3401">
        <v>113167.17</v>
      </c>
      <c r="N3401">
        <v>1</v>
      </c>
      <c r="P3401">
        <f t="shared" si="324"/>
        <v>175443.75</v>
      </c>
      <c r="Q3401">
        <f t="shared" si="325"/>
        <v>5.5677643628300215</v>
      </c>
      <c r="W3401">
        <f t="shared" si="326"/>
        <v>5928</v>
      </c>
      <c r="X3401" t="str">
        <f t="shared" si="327"/>
        <v>Okw</v>
      </c>
      <c r="Y3401" t="str">
        <f t="shared" si="328"/>
        <v>kwe</v>
      </c>
      <c r="Z3401">
        <f t="shared" si="329"/>
        <v>7</v>
      </c>
    </row>
    <row r="3402" spans="1:26" x14ac:dyDescent="0.25">
      <c r="A3402">
        <v>3401</v>
      </c>
      <c r="B3402">
        <v>15750874</v>
      </c>
      <c r="C3402" t="s">
        <v>1037</v>
      </c>
      <c r="D3402">
        <v>676</v>
      </c>
      <c r="E3402" t="s">
        <v>15</v>
      </c>
      <c r="F3402" t="s">
        <v>23</v>
      </c>
      <c r="G3402">
        <v>31</v>
      </c>
      <c r="H3402">
        <v>3</v>
      </c>
      <c r="I3402">
        <v>78990.149999999994</v>
      </c>
      <c r="J3402">
        <v>1</v>
      </c>
      <c r="K3402">
        <v>1</v>
      </c>
      <c r="L3402">
        <v>1</v>
      </c>
      <c r="M3402">
        <v>124777.14</v>
      </c>
      <c r="N3402">
        <v>0</v>
      </c>
      <c r="P3402">
        <f t="shared" si="324"/>
        <v>78990.149999999994</v>
      </c>
      <c r="Q3402">
        <f t="shared" si="325"/>
        <v>5.5677643628300215</v>
      </c>
      <c r="W3402">
        <f t="shared" si="326"/>
        <v>4059</v>
      </c>
      <c r="X3402" t="str">
        <f t="shared" si="327"/>
        <v>Ony</v>
      </c>
      <c r="Y3402" t="str">
        <f t="shared" si="328"/>
        <v>ere</v>
      </c>
      <c r="Z3402">
        <f t="shared" si="329"/>
        <v>8</v>
      </c>
    </row>
    <row r="3403" spans="1:26" x14ac:dyDescent="0.25">
      <c r="A3403">
        <v>3402</v>
      </c>
      <c r="B3403">
        <v>15588923</v>
      </c>
      <c r="C3403" t="s">
        <v>761</v>
      </c>
      <c r="D3403">
        <v>591</v>
      </c>
      <c r="E3403" t="s">
        <v>15</v>
      </c>
      <c r="F3403" t="s">
        <v>16</v>
      </c>
      <c r="G3403">
        <v>33</v>
      </c>
      <c r="H3403">
        <v>4</v>
      </c>
      <c r="I3403">
        <v>113743.37</v>
      </c>
      <c r="J3403">
        <v>1</v>
      </c>
      <c r="K3403">
        <v>1</v>
      </c>
      <c r="L3403">
        <v>0</v>
      </c>
      <c r="M3403">
        <v>124625.08</v>
      </c>
      <c r="N3403">
        <v>0</v>
      </c>
      <c r="P3403">
        <f t="shared" si="324"/>
        <v>113743.37</v>
      </c>
      <c r="Q3403">
        <f t="shared" si="325"/>
        <v>5.7445626465380286</v>
      </c>
      <c r="W3403">
        <f t="shared" si="326"/>
        <v>7243</v>
      </c>
      <c r="X3403" t="str">
        <f t="shared" si="327"/>
        <v>Mur</v>
      </c>
      <c r="Y3403" t="str">
        <f t="shared" si="328"/>
        <v>phy</v>
      </c>
      <c r="Z3403">
        <f t="shared" si="329"/>
        <v>6</v>
      </c>
    </row>
    <row r="3404" spans="1:26" x14ac:dyDescent="0.25">
      <c r="A3404">
        <v>3403</v>
      </c>
      <c r="B3404">
        <v>15715745</v>
      </c>
      <c r="C3404" t="s">
        <v>1659</v>
      </c>
      <c r="D3404">
        <v>690</v>
      </c>
      <c r="E3404" t="s">
        <v>15</v>
      </c>
      <c r="F3404" t="s">
        <v>16</v>
      </c>
      <c r="G3404">
        <v>26</v>
      </c>
      <c r="H3404">
        <v>5</v>
      </c>
      <c r="I3404">
        <v>157624.84</v>
      </c>
      <c r="J3404">
        <v>1</v>
      </c>
      <c r="K3404">
        <v>1</v>
      </c>
      <c r="L3404">
        <v>1</v>
      </c>
      <c r="M3404">
        <v>49599.27</v>
      </c>
      <c r="N3404">
        <v>0</v>
      </c>
      <c r="P3404">
        <f t="shared" si="324"/>
        <v>157624.84</v>
      </c>
      <c r="Q3404">
        <f t="shared" si="325"/>
        <v>5.0990195135927845</v>
      </c>
      <c r="W3404">
        <f t="shared" si="326"/>
        <v>3473</v>
      </c>
      <c r="X3404" t="str">
        <f t="shared" si="327"/>
        <v>Ell</v>
      </c>
      <c r="Y3404" t="str">
        <f t="shared" si="328"/>
        <v>ott</v>
      </c>
      <c r="Z3404">
        <f t="shared" si="329"/>
        <v>7</v>
      </c>
    </row>
    <row r="3405" spans="1:26" x14ac:dyDescent="0.25">
      <c r="A3405">
        <v>3404</v>
      </c>
      <c r="B3405">
        <v>15611800</v>
      </c>
      <c r="C3405" t="s">
        <v>517</v>
      </c>
      <c r="D3405">
        <v>624</v>
      </c>
      <c r="E3405" t="s">
        <v>15</v>
      </c>
      <c r="F3405" t="s">
        <v>16</v>
      </c>
      <c r="G3405">
        <v>62</v>
      </c>
      <c r="H3405">
        <v>7</v>
      </c>
      <c r="I3405">
        <v>125163.62</v>
      </c>
      <c r="J3405">
        <v>2</v>
      </c>
      <c r="K3405">
        <v>1</v>
      </c>
      <c r="L3405">
        <v>1</v>
      </c>
      <c r="M3405">
        <v>151411.5</v>
      </c>
      <c r="N3405">
        <v>0</v>
      </c>
      <c r="P3405">
        <f t="shared" si="324"/>
        <v>125163.62</v>
      </c>
      <c r="Q3405">
        <f t="shared" si="325"/>
        <v>7.8740078740118111</v>
      </c>
      <c r="W3405">
        <f t="shared" si="326"/>
        <v>6086</v>
      </c>
      <c r="X3405" t="str">
        <f t="shared" si="327"/>
        <v>Log</v>
      </c>
      <c r="Y3405" t="str">
        <f t="shared" si="328"/>
        <v>gia</v>
      </c>
      <c r="Z3405">
        <f t="shared" si="329"/>
        <v>6</v>
      </c>
    </row>
    <row r="3406" spans="1:26" x14ac:dyDescent="0.25">
      <c r="A3406">
        <v>3405</v>
      </c>
      <c r="B3406">
        <v>15576928</v>
      </c>
      <c r="C3406" t="s">
        <v>1660</v>
      </c>
      <c r="D3406">
        <v>573</v>
      </c>
      <c r="E3406" t="s">
        <v>15</v>
      </c>
      <c r="F3406" t="s">
        <v>16</v>
      </c>
      <c r="G3406">
        <v>23</v>
      </c>
      <c r="H3406">
        <v>2</v>
      </c>
      <c r="I3406">
        <v>0</v>
      </c>
      <c r="J3406">
        <v>1</v>
      </c>
      <c r="K3406">
        <v>1</v>
      </c>
      <c r="L3406">
        <v>0</v>
      </c>
      <c r="M3406">
        <v>122964.18</v>
      </c>
      <c r="N3406">
        <v>0</v>
      </c>
      <c r="P3406">
        <f t="shared" si="324"/>
        <v>0</v>
      </c>
      <c r="Q3406">
        <f t="shared" si="325"/>
        <v>4.7958315233127191</v>
      </c>
      <c r="W3406">
        <f t="shared" si="326"/>
        <v>7804</v>
      </c>
      <c r="X3406" t="str">
        <f t="shared" si="327"/>
        <v>Wal</v>
      </c>
      <c r="Y3406" t="str">
        <f t="shared" si="328"/>
        <v>lsh</v>
      </c>
      <c r="Z3406">
        <f t="shared" si="329"/>
        <v>5</v>
      </c>
    </row>
    <row r="3407" spans="1:26" x14ac:dyDescent="0.25">
      <c r="A3407">
        <v>3406</v>
      </c>
      <c r="B3407">
        <v>15793693</v>
      </c>
      <c r="C3407" t="s">
        <v>1661</v>
      </c>
      <c r="D3407">
        <v>694</v>
      </c>
      <c r="E3407" t="s">
        <v>15</v>
      </c>
      <c r="F3407" t="s">
        <v>23</v>
      </c>
      <c r="G3407">
        <v>60</v>
      </c>
      <c r="H3407">
        <v>9</v>
      </c>
      <c r="I3407">
        <v>0</v>
      </c>
      <c r="J3407">
        <v>1</v>
      </c>
      <c r="K3407">
        <v>1</v>
      </c>
      <c r="L3407">
        <v>1</v>
      </c>
      <c r="M3407">
        <v>57088.97</v>
      </c>
      <c r="N3407">
        <v>0</v>
      </c>
      <c r="P3407">
        <f t="shared" si="324"/>
        <v>0</v>
      </c>
      <c r="Q3407">
        <f t="shared" si="325"/>
        <v>7.745966692414834</v>
      </c>
      <c r="W3407">
        <f t="shared" si="326"/>
        <v>3341</v>
      </c>
      <c r="X3407" t="str">
        <f t="shared" si="327"/>
        <v>Mah</v>
      </c>
      <c r="Y3407" t="str">
        <f t="shared" si="328"/>
        <v>med</v>
      </c>
      <c r="Z3407">
        <f t="shared" si="329"/>
        <v>7</v>
      </c>
    </row>
    <row r="3408" spans="1:26" x14ac:dyDescent="0.25">
      <c r="A3408">
        <v>3407</v>
      </c>
      <c r="B3408">
        <v>15581252</v>
      </c>
      <c r="C3408" t="s">
        <v>1609</v>
      </c>
      <c r="D3408">
        <v>632</v>
      </c>
      <c r="E3408" t="s">
        <v>18</v>
      </c>
      <c r="F3408" t="s">
        <v>16</v>
      </c>
      <c r="G3408">
        <v>29</v>
      </c>
      <c r="H3408">
        <v>7</v>
      </c>
      <c r="I3408">
        <v>80922.75</v>
      </c>
      <c r="J3408">
        <v>1</v>
      </c>
      <c r="K3408">
        <v>1</v>
      </c>
      <c r="L3408">
        <v>0</v>
      </c>
      <c r="M3408">
        <v>7820.78</v>
      </c>
      <c r="N3408">
        <v>0</v>
      </c>
      <c r="P3408">
        <f t="shared" si="324"/>
        <v>80922.75</v>
      </c>
      <c r="Q3408">
        <f t="shared" si="325"/>
        <v>5.3851648071345037</v>
      </c>
      <c r="W3408">
        <f t="shared" si="326"/>
        <v>5778</v>
      </c>
      <c r="X3408" t="str">
        <f t="shared" si="327"/>
        <v>Dol</v>
      </c>
      <c r="Y3408" t="str">
        <f t="shared" si="328"/>
        <v>ova</v>
      </c>
      <c r="Z3408">
        <f t="shared" si="329"/>
        <v>11</v>
      </c>
    </row>
    <row r="3409" spans="1:26" x14ac:dyDescent="0.25">
      <c r="A3409">
        <v>3408</v>
      </c>
      <c r="B3409">
        <v>15797760</v>
      </c>
      <c r="C3409" t="s">
        <v>1662</v>
      </c>
      <c r="D3409">
        <v>632</v>
      </c>
      <c r="E3409" t="s">
        <v>15</v>
      </c>
      <c r="F3409" t="s">
        <v>23</v>
      </c>
      <c r="G3409">
        <v>40</v>
      </c>
      <c r="H3409">
        <v>3</v>
      </c>
      <c r="I3409">
        <v>193354.86</v>
      </c>
      <c r="J3409">
        <v>2</v>
      </c>
      <c r="K3409">
        <v>1</v>
      </c>
      <c r="L3409">
        <v>0</v>
      </c>
      <c r="M3409">
        <v>149188.41</v>
      </c>
      <c r="N3409">
        <v>0</v>
      </c>
      <c r="P3409">
        <f t="shared" si="324"/>
        <v>193354.86</v>
      </c>
      <c r="Q3409">
        <f t="shared" si="325"/>
        <v>6.324555320336759</v>
      </c>
      <c r="W3409">
        <f t="shared" si="326"/>
        <v>5778</v>
      </c>
      <c r="X3409" t="str">
        <f t="shared" si="327"/>
        <v>Bog</v>
      </c>
      <c r="Y3409" t="str">
        <f t="shared" si="328"/>
        <v>nov</v>
      </c>
      <c r="Z3409">
        <f t="shared" si="329"/>
        <v>8</v>
      </c>
    </row>
    <row r="3410" spans="1:26" x14ac:dyDescent="0.25">
      <c r="A3410">
        <v>3409</v>
      </c>
      <c r="B3410">
        <v>15790564</v>
      </c>
      <c r="C3410" t="s">
        <v>691</v>
      </c>
      <c r="D3410">
        <v>832</v>
      </c>
      <c r="E3410" t="s">
        <v>26</v>
      </c>
      <c r="F3410" t="s">
        <v>16</v>
      </c>
      <c r="G3410">
        <v>40</v>
      </c>
      <c r="H3410">
        <v>9</v>
      </c>
      <c r="I3410">
        <v>107648.94</v>
      </c>
      <c r="J3410">
        <v>2</v>
      </c>
      <c r="K3410">
        <v>1</v>
      </c>
      <c r="L3410">
        <v>1</v>
      </c>
      <c r="M3410">
        <v>134638.97</v>
      </c>
      <c r="N3410">
        <v>0</v>
      </c>
      <c r="P3410">
        <f t="shared" si="324"/>
        <v>107648.94</v>
      </c>
      <c r="Q3410">
        <f t="shared" si="325"/>
        <v>6.324555320336759</v>
      </c>
      <c r="W3410">
        <f t="shared" si="326"/>
        <v>353</v>
      </c>
      <c r="X3410" t="str">
        <f t="shared" si="327"/>
        <v>She</v>
      </c>
      <c r="Y3410" t="str">
        <f t="shared" si="328"/>
        <v>She</v>
      </c>
      <c r="Z3410">
        <f t="shared" si="329"/>
        <v>3</v>
      </c>
    </row>
    <row r="3411" spans="1:26" x14ac:dyDescent="0.25">
      <c r="A3411">
        <v>3410</v>
      </c>
      <c r="B3411">
        <v>15593736</v>
      </c>
      <c r="C3411" t="s">
        <v>402</v>
      </c>
      <c r="D3411">
        <v>598</v>
      </c>
      <c r="E3411" t="s">
        <v>26</v>
      </c>
      <c r="F3411" t="s">
        <v>16</v>
      </c>
      <c r="G3411">
        <v>46</v>
      </c>
      <c r="H3411">
        <v>7</v>
      </c>
      <c r="I3411">
        <v>131769.04</v>
      </c>
      <c r="J3411">
        <v>1</v>
      </c>
      <c r="K3411">
        <v>0</v>
      </c>
      <c r="L3411">
        <v>0</v>
      </c>
      <c r="M3411">
        <v>184980.23</v>
      </c>
      <c r="N3411">
        <v>1</v>
      </c>
      <c r="P3411">
        <f t="shared" si="324"/>
        <v>131769.04</v>
      </c>
      <c r="Q3411">
        <f t="shared" si="325"/>
        <v>6.7823299831252681</v>
      </c>
      <c r="W3411">
        <f t="shared" si="326"/>
        <v>7001</v>
      </c>
      <c r="X3411" t="str">
        <f t="shared" si="327"/>
        <v>Coo</v>
      </c>
      <c r="Y3411" t="str">
        <f t="shared" si="328"/>
        <v>ook</v>
      </c>
      <c r="Z3411">
        <f t="shared" si="329"/>
        <v>4</v>
      </c>
    </row>
    <row r="3412" spans="1:26" x14ac:dyDescent="0.25">
      <c r="A3412">
        <v>3411</v>
      </c>
      <c r="B3412">
        <v>15595937</v>
      </c>
      <c r="C3412" t="s">
        <v>989</v>
      </c>
      <c r="D3412">
        <v>430</v>
      </c>
      <c r="E3412" t="s">
        <v>26</v>
      </c>
      <c r="F3412" t="s">
        <v>23</v>
      </c>
      <c r="G3412">
        <v>36</v>
      </c>
      <c r="H3412">
        <v>1</v>
      </c>
      <c r="I3412">
        <v>138992.48000000001</v>
      </c>
      <c r="J3412">
        <v>2</v>
      </c>
      <c r="K3412">
        <v>0</v>
      </c>
      <c r="L3412">
        <v>0</v>
      </c>
      <c r="M3412">
        <v>122373.42</v>
      </c>
      <c r="N3412">
        <v>0</v>
      </c>
      <c r="P3412">
        <f t="shared" si="324"/>
        <v>138992.48000000001</v>
      </c>
      <c r="Q3412">
        <f t="shared" si="325"/>
        <v>6</v>
      </c>
      <c r="W3412">
        <f t="shared" si="326"/>
        <v>9907</v>
      </c>
      <c r="X3412" t="str">
        <f t="shared" si="327"/>
        <v>Bru</v>
      </c>
      <c r="Y3412" t="str">
        <f t="shared" si="328"/>
        <v>uno</v>
      </c>
      <c r="Z3412">
        <f t="shared" si="329"/>
        <v>5</v>
      </c>
    </row>
    <row r="3413" spans="1:26" x14ac:dyDescent="0.25">
      <c r="A3413">
        <v>3412</v>
      </c>
      <c r="B3413">
        <v>15815628</v>
      </c>
      <c r="C3413" t="s">
        <v>1663</v>
      </c>
      <c r="D3413">
        <v>711</v>
      </c>
      <c r="E3413" t="s">
        <v>15</v>
      </c>
      <c r="F3413" t="s">
        <v>16</v>
      </c>
      <c r="G3413">
        <v>37</v>
      </c>
      <c r="H3413">
        <v>8</v>
      </c>
      <c r="I3413">
        <v>113899.92</v>
      </c>
      <c r="J3413">
        <v>1</v>
      </c>
      <c r="K3413">
        <v>0</v>
      </c>
      <c r="L3413">
        <v>0</v>
      </c>
      <c r="M3413">
        <v>80215.199999999997</v>
      </c>
      <c r="N3413">
        <v>0</v>
      </c>
      <c r="P3413">
        <f t="shared" si="324"/>
        <v>113899.92</v>
      </c>
      <c r="Q3413">
        <f t="shared" si="325"/>
        <v>6.0827625302982193</v>
      </c>
      <c r="W3413">
        <f t="shared" si="326"/>
        <v>2702</v>
      </c>
      <c r="X3413" t="str">
        <f t="shared" si="327"/>
        <v>Moy</v>
      </c>
      <c r="Y3413" t="str">
        <f t="shared" si="328"/>
        <v>sey</v>
      </c>
      <c r="Z3413">
        <f t="shared" si="329"/>
        <v>6</v>
      </c>
    </row>
    <row r="3414" spans="1:26" x14ac:dyDescent="0.25">
      <c r="A3414">
        <v>3413</v>
      </c>
      <c r="B3414">
        <v>15782802</v>
      </c>
      <c r="C3414" t="s">
        <v>574</v>
      </c>
      <c r="D3414">
        <v>582</v>
      </c>
      <c r="E3414" t="s">
        <v>26</v>
      </c>
      <c r="F3414" t="s">
        <v>23</v>
      </c>
      <c r="G3414">
        <v>26</v>
      </c>
      <c r="H3414">
        <v>6</v>
      </c>
      <c r="I3414">
        <v>114450.32</v>
      </c>
      <c r="J3414">
        <v>1</v>
      </c>
      <c r="K3414">
        <v>1</v>
      </c>
      <c r="L3414">
        <v>1</v>
      </c>
      <c r="M3414">
        <v>14081.64</v>
      </c>
      <c r="N3414">
        <v>0</v>
      </c>
      <c r="P3414">
        <f t="shared" si="324"/>
        <v>114450.32</v>
      </c>
      <c r="Q3414">
        <f t="shared" si="325"/>
        <v>5.0990195135927845</v>
      </c>
      <c r="W3414">
        <f t="shared" si="326"/>
        <v>7543</v>
      </c>
      <c r="X3414" t="str">
        <f t="shared" si="327"/>
        <v>Ben</v>
      </c>
      <c r="Y3414" t="str">
        <f t="shared" si="328"/>
        <v>nti</v>
      </c>
      <c r="Z3414">
        <f t="shared" si="329"/>
        <v>9</v>
      </c>
    </row>
    <row r="3415" spans="1:26" x14ac:dyDescent="0.25">
      <c r="A3415">
        <v>3414</v>
      </c>
      <c r="B3415">
        <v>15627412</v>
      </c>
      <c r="C3415" t="s">
        <v>903</v>
      </c>
      <c r="D3415">
        <v>605</v>
      </c>
      <c r="E3415" t="s">
        <v>15</v>
      </c>
      <c r="F3415" t="s">
        <v>23</v>
      </c>
      <c r="G3415">
        <v>39</v>
      </c>
      <c r="H3415">
        <v>3</v>
      </c>
      <c r="I3415">
        <v>0</v>
      </c>
      <c r="J3415">
        <v>2</v>
      </c>
      <c r="K3415">
        <v>1</v>
      </c>
      <c r="L3415">
        <v>0</v>
      </c>
      <c r="M3415">
        <v>199390.45</v>
      </c>
      <c r="N3415">
        <v>0</v>
      </c>
      <c r="P3415">
        <f t="shared" si="324"/>
        <v>0</v>
      </c>
      <c r="Q3415">
        <f t="shared" si="325"/>
        <v>6.2449979983983983</v>
      </c>
      <c r="W3415">
        <f t="shared" si="326"/>
        <v>6757</v>
      </c>
      <c r="X3415" t="str">
        <f t="shared" si="327"/>
        <v>Fer</v>
      </c>
      <c r="Y3415" t="str">
        <f t="shared" si="328"/>
        <v>rri</v>
      </c>
      <c r="Z3415">
        <f t="shared" si="329"/>
        <v>5</v>
      </c>
    </row>
    <row r="3416" spans="1:26" x14ac:dyDescent="0.25">
      <c r="A3416">
        <v>3415</v>
      </c>
      <c r="B3416">
        <v>15734609</v>
      </c>
      <c r="C3416" t="s">
        <v>300</v>
      </c>
      <c r="D3416">
        <v>657</v>
      </c>
      <c r="E3416" t="s">
        <v>15</v>
      </c>
      <c r="F3416" t="s">
        <v>16</v>
      </c>
      <c r="G3416">
        <v>37</v>
      </c>
      <c r="H3416">
        <v>2</v>
      </c>
      <c r="I3416">
        <v>0</v>
      </c>
      <c r="J3416">
        <v>2</v>
      </c>
      <c r="K3416">
        <v>1</v>
      </c>
      <c r="L3416">
        <v>1</v>
      </c>
      <c r="M3416">
        <v>7667.48</v>
      </c>
      <c r="N3416">
        <v>0</v>
      </c>
      <c r="P3416">
        <f t="shared" si="324"/>
        <v>0</v>
      </c>
      <c r="Q3416">
        <f t="shared" si="325"/>
        <v>6.0827625302982193</v>
      </c>
      <c r="W3416">
        <f t="shared" si="326"/>
        <v>4774</v>
      </c>
      <c r="X3416" t="str">
        <f t="shared" si="327"/>
        <v>Ski</v>
      </c>
      <c r="Y3416" t="str">
        <f t="shared" si="328"/>
        <v>ner</v>
      </c>
      <c r="Z3416">
        <f t="shared" si="329"/>
        <v>7</v>
      </c>
    </row>
    <row r="3417" spans="1:26" x14ac:dyDescent="0.25">
      <c r="A3417">
        <v>3416</v>
      </c>
      <c r="B3417">
        <v>15710689</v>
      </c>
      <c r="C3417" t="s">
        <v>1664</v>
      </c>
      <c r="D3417">
        <v>578</v>
      </c>
      <c r="E3417" t="s">
        <v>18</v>
      </c>
      <c r="F3417" t="s">
        <v>23</v>
      </c>
      <c r="G3417">
        <v>40</v>
      </c>
      <c r="H3417">
        <v>6</v>
      </c>
      <c r="I3417">
        <v>63609.919999999998</v>
      </c>
      <c r="J3417">
        <v>1</v>
      </c>
      <c r="K3417">
        <v>0</v>
      </c>
      <c r="L3417">
        <v>0</v>
      </c>
      <c r="M3417">
        <v>74965.61</v>
      </c>
      <c r="N3417">
        <v>1</v>
      </c>
      <c r="P3417">
        <f t="shared" si="324"/>
        <v>63609.919999999998</v>
      </c>
      <c r="Q3417">
        <f t="shared" si="325"/>
        <v>6.324555320336759</v>
      </c>
      <c r="W3417">
        <f t="shared" si="326"/>
        <v>7676</v>
      </c>
      <c r="X3417" t="str">
        <f t="shared" si="327"/>
        <v>Ang</v>
      </c>
      <c r="Y3417" t="str">
        <f t="shared" si="328"/>
        <v>gel</v>
      </c>
      <c r="Z3417">
        <f t="shared" si="329"/>
        <v>5</v>
      </c>
    </row>
    <row r="3418" spans="1:26" x14ac:dyDescent="0.25">
      <c r="A3418">
        <v>3417</v>
      </c>
      <c r="B3418">
        <v>15565806</v>
      </c>
      <c r="C3418" t="s">
        <v>1665</v>
      </c>
      <c r="D3418">
        <v>532</v>
      </c>
      <c r="E3418" t="s">
        <v>15</v>
      </c>
      <c r="F3418" t="s">
        <v>23</v>
      </c>
      <c r="G3418">
        <v>38</v>
      </c>
      <c r="H3418">
        <v>9</v>
      </c>
      <c r="I3418">
        <v>0</v>
      </c>
      <c r="J3418">
        <v>2</v>
      </c>
      <c r="K3418">
        <v>0</v>
      </c>
      <c r="L3418">
        <v>0</v>
      </c>
      <c r="M3418">
        <v>30583.95</v>
      </c>
      <c r="N3418">
        <v>0</v>
      </c>
      <c r="P3418">
        <f t="shared" si="324"/>
        <v>0</v>
      </c>
      <c r="Q3418">
        <f t="shared" si="325"/>
        <v>6.164414002968976</v>
      </c>
      <c r="W3418">
        <f t="shared" si="326"/>
        <v>8783</v>
      </c>
      <c r="X3418" t="str">
        <f t="shared" si="327"/>
        <v>Too</v>
      </c>
      <c r="Y3418" t="str">
        <f t="shared" si="328"/>
        <v>sey</v>
      </c>
      <c r="Z3418">
        <f t="shared" si="329"/>
        <v>6</v>
      </c>
    </row>
    <row r="3419" spans="1:26" x14ac:dyDescent="0.25">
      <c r="A3419">
        <v>3418</v>
      </c>
      <c r="B3419">
        <v>15815530</v>
      </c>
      <c r="C3419" t="s">
        <v>32</v>
      </c>
      <c r="D3419">
        <v>612</v>
      </c>
      <c r="E3419" t="s">
        <v>15</v>
      </c>
      <c r="F3419" t="s">
        <v>16</v>
      </c>
      <c r="G3419">
        <v>42</v>
      </c>
      <c r="H3419">
        <v>10</v>
      </c>
      <c r="I3419">
        <v>75497.509999999995</v>
      </c>
      <c r="J3419">
        <v>1</v>
      </c>
      <c r="K3419">
        <v>0</v>
      </c>
      <c r="L3419">
        <v>0</v>
      </c>
      <c r="M3419">
        <v>149682.78</v>
      </c>
      <c r="N3419">
        <v>0</v>
      </c>
      <c r="P3419">
        <f t="shared" si="324"/>
        <v>75497.509999999995</v>
      </c>
      <c r="Q3419">
        <f t="shared" si="325"/>
        <v>6.4807406984078604</v>
      </c>
      <c r="W3419">
        <f t="shared" si="326"/>
        <v>6511</v>
      </c>
      <c r="X3419" t="str">
        <f t="shared" si="327"/>
        <v>Chi</v>
      </c>
      <c r="Y3419" t="str">
        <f t="shared" si="328"/>
        <v>hin</v>
      </c>
      <c r="Z3419">
        <f t="shared" si="329"/>
        <v>4</v>
      </c>
    </row>
    <row r="3420" spans="1:26" x14ac:dyDescent="0.25">
      <c r="A3420">
        <v>3419</v>
      </c>
      <c r="B3420">
        <v>15632272</v>
      </c>
      <c r="C3420" t="s">
        <v>307</v>
      </c>
      <c r="D3420">
        <v>792</v>
      </c>
      <c r="E3420" t="s">
        <v>15</v>
      </c>
      <c r="F3420" t="s">
        <v>16</v>
      </c>
      <c r="G3420">
        <v>42</v>
      </c>
      <c r="H3420">
        <v>2</v>
      </c>
      <c r="I3420">
        <v>0</v>
      </c>
      <c r="J3420">
        <v>2</v>
      </c>
      <c r="K3420">
        <v>1</v>
      </c>
      <c r="L3420">
        <v>0</v>
      </c>
      <c r="M3420">
        <v>92664.09</v>
      </c>
      <c r="N3420">
        <v>0</v>
      </c>
      <c r="P3420">
        <f t="shared" si="324"/>
        <v>0</v>
      </c>
      <c r="Q3420">
        <f t="shared" si="325"/>
        <v>6.4807406984078604</v>
      </c>
      <c r="W3420">
        <f t="shared" si="326"/>
        <v>760</v>
      </c>
      <c r="X3420" t="str">
        <f t="shared" si="327"/>
        <v>Lun</v>
      </c>
      <c r="Y3420" t="str">
        <f t="shared" si="328"/>
        <v>ung</v>
      </c>
      <c r="Z3420">
        <f t="shared" si="329"/>
        <v>4</v>
      </c>
    </row>
    <row r="3421" spans="1:26" x14ac:dyDescent="0.25">
      <c r="A3421">
        <v>3420</v>
      </c>
      <c r="B3421">
        <v>15684103</v>
      </c>
      <c r="C3421" t="s">
        <v>1594</v>
      </c>
      <c r="D3421">
        <v>674</v>
      </c>
      <c r="E3421" t="s">
        <v>15</v>
      </c>
      <c r="F3421" t="s">
        <v>16</v>
      </c>
      <c r="G3421">
        <v>26</v>
      </c>
      <c r="H3421">
        <v>10</v>
      </c>
      <c r="I3421">
        <v>0</v>
      </c>
      <c r="J3421">
        <v>2</v>
      </c>
      <c r="K3421">
        <v>1</v>
      </c>
      <c r="L3421">
        <v>1</v>
      </c>
      <c r="M3421">
        <v>138423.1</v>
      </c>
      <c r="N3421">
        <v>0</v>
      </c>
      <c r="P3421">
        <f t="shared" si="324"/>
        <v>0</v>
      </c>
      <c r="Q3421">
        <f t="shared" si="325"/>
        <v>5.0990195135927845</v>
      </c>
      <c r="W3421">
        <f t="shared" si="326"/>
        <v>4132</v>
      </c>
      <c r="X3421" t="str">
        <f t="shared" si="327"/>
        <v>Mel</v>
      </c>
      <c r="Y3421" t="str">
        <f t="shared" si="328"/>
        <v>lor</v>
      </c>
      <c r="Z3421">
        <f t="shared" si="329"/>
        <v>6</v>
      </c>
    </row>
    <row r="3422" spans="1:26" x14ac:dyDescent="0.25">
      <c r="A3422">
        <v>3421</v>
      </c>
      <c r="B3422">
        <v>15654519</v>
      </c>
      <c r="C3422" t="s">
        <v>1666</v>
      </c>
      <c r="D3422">
        <v>680</v>
      </c>
      <c r="E3422" t="s">
        <v>15</v>
      </c>
      <c r="F3422" t="s">
        <v>23</v>
      </c>
      <c r="G3422">
        <v>31</v>
      </c>
      <c r="H3422">
        <v>1</v>
      </c>
      <c r="I3422">
        <v>0</v>
      </c>
      <c r="J3422">
        <v>2</v>
      </c>
      <c r="K3422">
        <v>1</v>
      </c>
      <c r="L3422">
        <v>1</v>
      </c>
      <c r="M3422">
        <v>3148.2</v>
      </c>
      <c r="N3422">
        <v>0</v>
      </c>
      <c r="P3422">
        <f t="shared" si="324"/>
        <v>0</v>
      </c>
      <c r="Q3422">
        <f t="shared" si="325"/>
        <v>5.5677643628300215</v>
      </c>
      <c r="W3422">
        <f t="shared" si="326"/>
        <v>3876</v>
      </c>
      <c r="X3422" t="str">
        <f t="shared" si="327"/>
        <v>Has</v>
      </c>
      <c r="Y3422" t="str">
        <f t="shared" si="328"/>
        <v>all</v>
      </c>
      <c r="Z3422">
        <f t="shared" si="329"/>
        <v>7</v>
      </c>
    </row>
    <row r="3423" spans="1:26" x14ac:dyDescent="0.25">
      <c r="A3423">
        <v>3422</v>
      </c>
      <c r="B3423">
        <v>15767722</v>
      </c>
      <c r="C3423" t="s">
        <v>379</v>
      </c>
      <c r="D3423">
        <v>593</v>
      </c>
      <c r="E3423" t="s">
        <v>15</v>
      </c>
      <c r="F3423" t="s">
        <v>16</v>
      </c>
      <c r="G3423">
        <v>39</v>
      </c>
      <c r="H3423">
        <v>0</v>
      </c>
      <c r="I3423">
        <v>117704.73</v>
      </c>
      <c r="J3423">
        <v>1</v>
      </c>
      <c r="K3423">
        <v>1</v>
      </c>
      <c r="L3423">
        <v>0</v>
      </c>
      <c r="M3423">
        <v>197933.5</v>
      </c>
      <c r="N3423">
        <v>0</v>
      </c>
      <c r="P3423">
        <f t="shared" si="324"/>
        <v>117704.73</v>
      </c>
      <c r="Q3423">
        <f t="shared" si="325"/>
        <v>6.2449979983983983</v>
      </c>
      <c r="W3423">
        <f t="shared" si="326"/>
        <v>7167</v>
      </c>
      <c r="X3423" t="str">
        <f t="shared" si="327"/>
        <v>Ric</v>
      </c>
      <c r="Y3423" t="str">
        <f t="shared" si="328"/>
        <v>son</v>
      </c>
      <c r="Z3423">
        <f t="shared" si="329"/>
        <v>10</v>
      </c>
    </row>
    <row r="3424" spans="1:26" x14ac:dyDescent="0.25">
      <c r="A3424">
        <v>3423</v>
      </c>
      <c r="B3424">
        <v>15654346</v>
      </c>
      <c r="C3424" t="s">
        <v>1667</v>
      </c>
      <c r="D3424">
        <v>679</v>
      </c>
      <c r="E3424" t="s">
        <v>26</v>
      </c>
      <c r="F3424" t="s">
        <v>23</v>
      </c>
      <c r="G3424">
        <v>35</v>
      </c>
      <c r="H3424">
        <v>1</v>
      </c>
      <c r="I3424">
        <v>130463.55</v>
      </c>
      <c r="J3424">
        <v>2</v>
      </c>
      <c r="K3424">
        <v>1</v>
      </c>
      <c r="L3424">
        <v>1</v>
      </c>
      <c r="M3424">
        <v>37341.17</v>
      </c>
      <c r="N3424">
        <v>0</v>
      </c>
      <c r="P3424">
        <f t="shared" si="324"/>
        <v>130463.55</v>
      </c>
      <c r="Q3424">
        <f t="shared" si="325"/>
        <v>5.9160797830996161</v>
      </c>
      <c r="W3424">
        <f t="shared" si="326"/>
        <v>3916</v>
      </c>
      <c r="X3424" t="str">
        <f t="shared" si="327"/>
        <v>Pon</v>
      </c>
      <c r="Y3424" t="str">
        <f t="shared" si="328"/>
        <v>ski</v>
      </c>
      <c r="Z3424">
        <f t="shared" si="329"/>
        <v>8</v>
      </c>
    </row>
    <row r="3425" spans="1:26" x14ac:dyDescent="0.25">
      <c r="A3425">
        <v>3424</v>
      </c>
      <c r="B3425">
        <v>15660147</v>
      </c>
      <c r="C3425" t="s">
        <v>1065</v>
      </c>
      <c r="D3425">
        <v>493</v>
      </c>
      <c r="E3425" t="s">
        <v>18</v>
      </c>
      <c r="F3425" t="s">
        <v>23</v>
      </c>
      <c r="G3425">
        <v>32</v>
      </c>
      <c r="H3425">
        <v>8</v>
      </c>
      <c r="I3425">
        <v>46161.18</v>
      </c>
      <c r="J3425">
        <v>1</v>
      </c>
      <c r="K3425">
        <v>1</v>
      </c>
      <c r="L3425">
        <v>1</v>
      </c>
      <c r="M3425">
        <v>79577.399999999994</v>
      </c>
      <c r="N3425">
        <v>0</v>
      </c>
      <c r="P3425">
        <f t="shared" si="324"/>
        <v>46161.18</v>
      </c>
      <c r="Q3425">
        <f t="shared" si="325"/>
        <v>5.6568542494923806</v>
      </c>
      <c r="W3425">
        <f t="shared" si="326"/>
        <v>9449</v>
      </c>
      <c r="X3425" t="str">
        <f t="shared" si="327"/>
        <v>Dor</v>
      </c>
      <c r="Y3425" t="str">
        <f t="shared" si="328"/>
        <v>ore</v>
      </c>
      <c r="Z3425">
        <f t="shared" si="329"/>
        <v>4</v>
      </c>
    </row>
    <row r="3426" spans="1:26" x14ac:dyDescent="0.25">
      <c r="A3426">
        <v>3425</v>
      </c>
      <c r="B3426">
        <v>15814998</v>
      </c>
      <c r="C3426" t="s">
        <v>1668</v>
      </c>
      <c r="D3426">
        <v>688</v>
      </c>
      <c r="E3426" t="s">
        <v>18</v>
      </c>
      <c r="F3426" t="s">
        <v>23</v>
      </c>
      <c r="G3426">
        <v>42</v>
      </c>
      <c r="H3426">
        <v>5</v>
      </c>
      <c r="I3426">
        <v>0</v>
      </c>
      <c r="J3426">
        <v>2</v>
      </c>
      <c r="K3426">
        <v>0</v>
      </c>
      <c r="L3426">
        <v>0</v>
      </c>
      <c r="M3426">
        <v>197602.29</v>
      </c>
      <c r="N3426">
        <v>0</v>
      </c>
      <c r="P3426">
        <f t="shared" si="324"/>
        <v>0</v>
      </c>
      <c r="Q3426">
        <f t="shared" si="325"/>
        <v>6.4807406984078604</v>
      </c>
      <c r="W3426">
        <f t="shared" si="326"/>
        <v>3535</v>
      </c>
      <c r="X3426" t="str">
        <f t="shared" si="327"/>
        <v>Bon</v>
      </c>
      <c r="Y3426" t="str">
        <f t="shared" si="328"/>
        <v>ham</v>
      </c>
      <c r="Z3426">
        <f t="shared" si="329"/>
        <v>6</v>
      </c>
    </row>
    <row r="3427" spans="1:26" x14ac:dyDescent="0.25">
      <c r="A3427">
        <v>3426</v>
      </c>
      <c r="B3427">
        <v>15802207</v>
      </c>
      <c r="C3427" t="s">
        <v>1252</v>
      </c>
      <c r="D3427">
        <v>769</v>
      </c>
      <c r="E3427" t="s">
        <v>26</v>
      </c>
      <c r="F3427" t="s">
        <v>23</v>
      </c>
      <c r="G3427">
        <v>43</v>
      </c>
      <c r="H3427">
        <v>4</v>
      </c>
      <c r="I3427">
        <v>110182.54</v>
      </c>
      <c r="J3427">
        <v>2</v>
      </c>
      <c r="K3427">
        <v>1</v>
      </c>
      <c r="L3427">
        <v>1</v>
      </c>
      <c r="M3427">
        <v>87537.32</v>
      </c>
      <c r="N3427">
        <v>0</v>
      </c>
      <c r="P3427">
        <f t="shared" si="324"/>
        <v>110182.54</v>
      </c>
      <c r="Q3427">
        <f t="shared" si="325"/>
        <v>6.5574385243020004</v>
      </c>
      <c r="W3427">
        <f t="shared" si="326"/>
        <v>1170</v>
      </c>
      <c r="X3427" t="str">
        <f t="shared" si="327"/>
        <v>Ibe</v>
      </c>
      <c r="Y3427" t="str">
        <f t="shared" si="328"/>
        <v>ako</v>
      </c>
      <c r="Z3427">
        <f t="shared" si="329"/>
        <v>9</v>
      </c>
    </row>
    <row r="3428" spans="1:26" x14ac:dyDescent="0.25">
      <c r="A3428">
        <v>3427</v>
      </c>
      <c r="B3428">
        <v>15658668</v>
      </c>
      <c r="C3428" t="s">
        <v>79</v>
      </c>
      <c r="D3428">
        <v>581</v>
      </c>
      <c r="E3428" t="s">
        <v>18</v>
      </c>
      <c r="F3428" t="s">
        <v>23</v>
      </c>
      <c r="G3428">
        <v>49</v>
      </c>
      <c r="H3428">
        <v>10</v>
      </c>
      <c r="I3428">
        <v>0</v>
      </c>
      <c r="J3428">
        <v>2</v>
      </c>
      <c r="K3428">
        <v>0</v>
      </c>
      <c r="L3428">
        <v>0</v>
      </c>
      <c r="M3428">
        <v>41623.589999999997</v>
      </c>
      <c r="N3428">
        <v>0</v>
      </c>
      <c r="P3428">
        <f t="shared" si="324"/>
        <v>0</v>
      </c>
      <c r="Q3428">
        <f t="shared" si="325"/>
        <v>7</v>
      </c>
      <c r="W3428">
        <f t="shared" si="326"/>
        <v>7570</v>
      </c>
      <c r="X3428" t="str">
        <f t="shared" si="327"/>
        <v>Hun</v>
      </c>
      <c r="Y3428" t="str">
        <f t="shared" si="328"/>
        <v>ter</v>
      </c>
      <c r="Z3428">
        <f t="shared" si="329"/>
        <v>6</v>
      </c>
    </row>
    <row r="3429" spans="1:26" x14ac:dyDescent="0.25">
      <c r="A3429">
        <v>3428</v>
      </c>
      <c r="B3429">
        <v>15715079</v>
      </c>
      <c r="C3429" t="s">
        <v>1669</v>
      </c>
      <c r="D3429">
        <v>465</v>
      </c>
      <c r="E3429" t="s">
        <v>15</v>
      </c>
      <c r="F3429" t="s">
        <v>23</v>
      </c>
      <c r="G3429">
        <v>41</v>
      </c>
      <c r="H3429">
        <v>9</v>
      </c>
      <c r="I3429">
        <v>117221.15</v>
      </c>
      <c r="J3429">
        <v>1</v>
      </c>
      <c r="K3429">
        <v>1</v>
      </c>
      <c r="L3429">
        <v>0</v>
      </c>
      <c r="M3429">
        <v>168280.95</v>
      </c>
      <c r="N3429">
        <v>0</v>
      </c>
      <c r="P3429">
        <f t="shared" si="324"/>
        <v>117221.15</v>
      </c>
      <c r="Q3429">
        <f t="shared" si="325"/>
        <v>6.4031242374328485</v>
      </c>
      <c r="W3429">
        <f t="shared" si="326"/>
        <v>9723</v>
      </c>
      <c r="X3429" t="str">
        <f t="shared" si="327"/>
        <v>Bol</v>
      </c>
      <c r="Y3429" t="str">
        <f t="shared" si="328"/>
        <v>old</v>
      </c>
      <c r="Z3429">
        <f t="shared" si="329"/>
        <v>4</v>
      </c>
    </row>
    <row r="3430" spans="1:26" x14ac:dyDescent="0.25">
      <c r="A3430">
        <v>3429</v>
      </c>
      <c r="B3430">
        <v>15570360</v>
      </c>
      <c r="C3430" t="s">
        <v>674</v>
      </c>
      <c r="D3430">
        <v>641</v>
      </c>
      <c r="E3430" t="s">
        <v>15</v>
      </c>
      <c r="F3430" t="s">
        <v>16</v>
      </c>
      <c r="G3430">
        <v>35</v>
      </c>
      <c r="H3430">
        <v>4</v>
      </c>
      <c r="I3430">
        <v>0</v>
      </c>
      <c r="J3430">
        <v>2</v>
      </c>
      <c r="K3430">
        <v>0</v>
      </c>
      <c r="L3430">
        <v>0</v>
      </c>
      <c r="M3430">
        <v>125986.18</v>
      </c>
      <c r="N3430">
        <v>0</v>
      </c>
      <c r="P3430">
        <f t="shared" si="324"/>
        <v>0</v>
      </c>
      <c r="Q3430">
        <f t="shared" si="325"/>
        <v>5.9160797830996161</v>
      </c>
      <c r="W3430">
        <f t="shared" si="326"/>
        <v>5413</v>
      </c>
      <c r="X3430" t="str">
        <f t="shared" si="327"/>
        <v>Wan</v>
      </c>
      <c r="Y3430" t="str">
        <f t="shared" si="328"/>
        <v>Wan</v>
      </c>
      <c r="Z3430">
        <f t="shared" si="329"/>
        <v>3</v>
      </c>
    </row>
    <row r="3431" spans="1:26" x14ac:dyDescent="0.25">
      <c r="A3431">
        <v>3430</v>
      </c>
      <c r="B3431">
        <v>15674678</v>
      </c>
      <c r="C3431" t="s">
        <v>119</v>
      </c>
      <c r="D3431">
        <v>731</v>
      </c>
      <c r="E3431" t="s">
        <v>26</v>
      </c>
      <c r="F3431" t="s">
        <v>16</v>
      </c>
      <c r="G3431">
        <v>43</v>
      </c>
      <c r="H3431">
        <v>9</v>
      </c>
      <c r="I3431">
        <v>79120.27</v>
      </c>
      <c r="J3431">
        <v>1</v>
      </c>
      <c r="K3431">
        <v>0</v>
      </c>
      <c r="L3431">
        <v>0</v>
      </c>
      <c r="M3431">
        <v>548.52</v>
      </c>
      <c r="N3431">
        <v>1</v>
      </c>
      <c r="P3431">
        <f t="shared" si="324"/>
        <v>79120.27</v>
      </c>
      <c r="Q3431">
        <f t="shared" si="325"/>
        <v>6.5574385243020004</v>
      </c>
      <c r="W3431">
        <f t="shared" si="326"/>
        <v>2085</v>
      </c>
      <c r="X3431" t="str">
        <f t="shared" si="327"/>
        <v>Bra</v>
      </c>
      <c r="Y3431" t="str">
        <f t="shared" si="328"/>
        <v>ley</v>
      </c>
      <c r="Z3431">
        <f t="shared" si="329"/>
        <v>7</v>
      </c>
    </row>
    <row r="3432" spans="1:26" x14ac:dyDescent="0.25">
      <c r="A3432">
        <v>3431</v>
      </c>
      <c r="B3432">
        <v>15780925</v>
      </c>
      <c r="C3432" t="s">
        <v>1250</v>
      </c>
      <c r="D3432">
        <v>625</v>
      </c>
      <c r="E3432" t="s">
        <v>15</v>
      </c>
      <c r="F3432" t="s">
        <v>23</v>
      </c>
      <c r="G3432">
        <v>37</v>
      </c>
      <c r="H3432">
        <v>1</v>
      </c>
      <c r="I3432">
        <v>177069.24</v>
      </c>
      <c r="J3432">
        <v>2</v>
      </c>
      <c r="K3432">
        <v>1</v>
      </c>
      <c r="L3432">
        <v>1</v>
      </c>
      <c r="M3432">
        <v>96088.54</v>
      </c>
      <c r="N3432">
        <v>0</v>
      </c>
      <c r="P3432">
        <f t="shared" si="324"/>
        <v>177069.24</v>
      </c>
      <c r="Q3432">
        <f t="shared" si="325"/>
        <v>6.0827625302982193</v>
      </c>
      <c r="W3432">
        <f t="shared" si="326"/>
        <v>6043</v>
      </c>
      <c r="X3432" t="str">
        <f t="shared" si="327"/>
        <v>Tre</v>
      </c>
      <c r="Y3432" t="str">
        <f t="shared" si="328"/>
        <v>ova</v>
      </c>
      <c r="Z3432">
        <f t="shared" si="329"/>
        <v>10</v>
      </c>
    </row>
    <row r="3433" spans="1:26" x14ac:dyDescent="0.25">
      <c r="A3433">
        <v>3432</v>
      </c>
      <c r="B3433">
        <v>15688193</v>
      </c>
      <c r="C3433" t="s">
        <v>113</v>
      </c>
      <c r="D3433">
        <v>468</v>
      </c>
      <c r="E3433" t="s">
        <v>15</v>
      </c>
      <c r="F3433" t="s">
        <v>23</v>
      </c>
      <c r="G3433">
        <v>36</v>
      </c>
      <c r="H3433">
        <v>3</v>
      </c>
      <c r="I3433">
        <v>61636.97</v>
      </c>
      <c r="J3433">
        <v>1</v>
      </c>
      <c r="K3433">
        <v>0</v>
      </c>
      <c r="L3433">
        <v>0</v>
      </c>
      <c r="M3433">
        <v>107787.42</v>
      </c>
      <c r="N3433">
        <v>0</v>
      </c>
      <c r="P3433">
        <f t="shared" si="324"/>
        <v>61636.97</v>
      </c>
      <c r="Q3433">
        <f t="shared" si="325"/>
        <v>6</v>
      </c>
      <c r="W3433">
        <f t="shared" si="326"/>
        <v>9698</v>
      </c>
      <c r="X3433" t="str">
        <f t="shared" si="327"/>
        <v>Gra</v>
      </c>
      <c r="Y3433" t="str">
        <f t="shared" si="328"/>
        <v>ham</v>
      </c>
      <c r="Z3433">
        <f t="shared" si="329"/>
        <v>6</v>
      </c>
    </row>
    <row r="3434" spans="1:26" x14ac:dyDescent="0.25">
      <c r="A3434">
        <v>3433</v>
      </c>
      <c r="B3434">
        <v>15778219</v>
      </c>
      <c r="C3434" t="s">
        <v>1670</v>
      </c>
      <c r="D3434">
        <v>790</v>
      </c>
      <c r="E3434" t="s">
        <v>15</v>
      </c>
      <c r="F3434" t="s">
        <v>23</v>
      </c>
      <c r="G3434">
        <v>26</v>
      </c>
      <c r="H3434">
        <v>5</v>
      </c>
      <c r="I3434">
        <v>0</v>
      </c>
      <c r="J3434">
        <v>1</v>
      </c>
      <c r="K3434">
        <v>1</v>
      </c>
      <c r="L3434">
        <v>0</v>
      </c>
      <c r="M3434">
        <v>20510.79</v>
      </c>
      <c r="N3434">
        <v>0</v>
      </c>
      <c r="P3434">
        <f t="shared" si="324"/>
        <v>0</v>
      </c>
      <c r="Q3434">
        <f t="shared" si="325"/>
        <v>5.0990195135927845</v>
      </c>
      <c r="W3434">
        <f t="shared" si="326"/>
        <v>792</v>
      </c>
      <c r="X3434" t="str">
        <f t="shared" si="327"/>
        <v>Izm</v>
      </c>
      <c r="Y3434" t="str">
        <f t="shared" si="328"/>
        <v>lov</v>
      </c>
      <c r="Z3434">
        <f t="shared" si="329"/>
        <v>8</v>
      </c>
    </row>
    <row r="3435" spans="1:26" x14ac:dyDescent="0.25">
      <c r="A3435">
        <v>3434</v>
      </c>
      <c r="B3435">
        <v>15696514</v>
      </c>
      <c r="C3435" t="s">
        <v>291</v>
      </c>
      <c r="D3435">
        <v>587</v>
      </c>
      <c r="E3435" t="s">
        <v>26</v>
      </c>
      <c r="F3435" t="s">
        <v>16</v>
      </c>
      <c r="G3435">
        <v>37</v>
      </c>
      <c r="H3435">
        <v>6</v>
      </c>
      <c r="I3435">
        <v>104414.03</v>
      </c>
      <c r="J3435">
        <v>1</v>
      </c>
      <c r="K3435">
        <v>1</v>
      </c>
      <c r="L3435">
        <v>0</v>
      </c>
      <c r="M3435">
        <v>192026.02</v>
      </c>
      <c r="N3435">
        <v>0</v>
      </c>
      <c r="P3435">
        <f t="shared" si="324"/>
        <v>104414.03</v>
      </c>
      <c r="Q3435">
        <f t="shared" si="325"/>
        <v>6.0827625302982193</v>
      </c>
      <c r="W3435">
        <f t="shared" si="326"/>
        <v>7374</v>
      </c>
      <c r="X3435" t="str">
        <f t="shared" si="327"/>
        <v>Cal</v>
      </c>
      <c r="Y3435" t="str">
        <f t="shared" si="328"/>
        <v>ese</v>
      </c>
      <c r="Z3435">
        <f t="shared" si="329"/>
        <v>9</v>
      </c>
    </row>
    <row r="3436" spans="1:26" x14ac:dyDescent="0.25">
      <c r="A3436">
        <v>3435</v>
      </c>
      <c r="B3436">
        <v>15712303</v>
      </c>
      <c r="C3436" t="s">
        <v>1671</v>
      </c>
      <c r="D3436">
        <v>692</v>
      </c>
      <c r="E3436" t="s">
        <v>15</v>
      </c>
      <c r="F3436" t="s">
        <v>23</v>
      </c>
      <c r="G3436">
        <v>66</v>
      </c>
      <c r="H3436">
        <v>4</v>
      </c>
      <c r="I3436">
        <v>159732.01999999999</v>
      </c>
      <c r="J3436">
        <v>1</v>
      </c>
      <c r="K3436">
        <v>1</v>
      </c>
      <c r="L3436">
        <v>1</v>
      </c>
      <c r="M3436">
        <v>118188.15</v>
      </c>
      <c r="N3436">
        <v>0</v>
      </c>
      <c r="P3436">
        <f t="shared" si="324"/>
        <v>159732.01999999999</v>
      </c>
      <c r="Q3436">
        <f t="shared" si="325"/>
        <v>8.1240384046359608</v>
      </c>
      <c r="W3436">
        <f t="shared" si="326"/>
        <v>3407</v>
      </c>
      <c r="X3436" t="str">
        <f t="shared" si="327"/>
        <v>Val</v>
      </c>
      <c r="Y3436" t="str">
        <f t="shared" si="328"/>
        <v>tin</v>
      </c>
      <c r="Z3436">
        <f t="shared" si="329"/>
        <v>8</v>
      </c>
    </row>
    <row r="3437" spans="1:26" x14ac:dyDescent="0.25">
      <c r="A3437">
        <v>3436</v>
      </c>
      <c r="B3437">
        <v>15719090</v>
      </c>
      <c r="C3437" t="s">
        <v>897</v>
      </c>
      <c r="D3437">
        <v>676</v>
      </c>
      <c r="E3437" t="s">
        <v>26</v>
      </c>
      <c r="F3437" t="s">
        <v>16</v>
      </c>
      <c r="G3437">
        <v>34</v>
      </c>
      <c r="H3437">
        <v>4</v>
      </c>
      <c r="I3437">
        <v>89437.03</v>
      </c>
      <c r="J3437">
        <v>1</v>
      </c>
      <c r="K3437">
        <v>1</v>
      </c>
      <c r="L3437">
        <v>1</v>
      </c>
      <c r="M3437">
        <v>189540.95</v>
      </c>
      <c r="N3437">
        <v>0</v>
      </c>
      <c r="P3437">
        <f t="shared" si="324"/>
        <v>89437.03</v>
      </c>
      <c r="Q3437">
        <f t="shared" si="325"/>
        <v>5.8309518948453007</v>
      </c>
      <c r="W3437">
        <f t="shared" si="326"/>
        <v>4059</v>
      </c>
      <c r="X3437" t="str">
        <f t="shared" si="327"/>
        <v>Oso</v>
      </c>
      <c r="Y3437" t="str">
        <f t="shared" si="328"/>
        <v>ike</v>
      </c>
      <c r="Z3437">
        <f t="shared" si="329"/>
        <v>13</v>
      </c>
    </row>
    <row r="3438" spans="1:26" x14ac:dyDescent="0.25">
      <c r="A3438">
        <v>3437</v>
      </c>
      <c r="B3438">
        <v>15735632</v>
      </c>
      <c r="C3438" t="s">
        <v>620</v>
      </c>
      <c r="D3438">
        <v>571</v>
      </c>
      <c r="E3438" t="s">
        <v>15</v>
      </c>
      <c r="F3438" t="s">
        <v>23</v>
      </c>
      <c r="G3438">
        <v>41</v>
      </c>
      <c r="H3438">
        <v>8</v>
      </c>
      <c r="I3438">
        <v>0</v>
      </c>
      <c r="J3438">
        <v>1</v>
      </c>
      <c r="K3438">
        <v>1</v>
      </c>
      <c r="L3438">
        <v>1</v>
      </c>
      <c r="M3438">
        <v>63736.17</v>
      </c>
      <c r="N3438">
        <v>0</v>
      </c>
      <c r="P3438">
        <f t="shared" si="324"/>
        <v>0</v>
      </c>
      <c r="Q3438">
        <f t="shared" si="325"/>
        <v>6.4031242374328485</v>
      </c>
      <c r="W3438">
        <f t="shared" si="326"/>
        <v>7858</v>
      </c>
      <c r="X3438" t="str">
        <f t="shared" si="327"/>
        <v>Wil</v>
      </c>
      <c r="Y3438" t="str">
        <f t="shared" si="328"/>
        <v>son</v>
      </c>
      <c r="Z3438">
        <f t="shared" si="329"/>
        <v>10</v>
      </c>
    </row>
    <row r="3439" spans="1:26" x14ac:dyDescent="0.25">
      <c r="A3439">
        <v>3438</v>
      </c>
      <c r="B3439">
        <v>15619436</v>
      </c>
      <c r="C3439" t="s">
        <v>748</v>
      </c>
      <c r="D3439">
        <v>700</v>
      </c>
      <c r="E3439" t="s">
        <v>15</v>
      </c>
      <c r="F3439" t="s">
        <v>16</v>
      </c>
      <c r="G3439">
        <v>32</v>
      </c>
      <c r="H3439">
        <v>3</v>
      </c>
      <c r="I3439">
        <v>0</v>
      </c>
      <c r="J3439">
        <v>1</v>
      </c>
      <c r="K3439">
        <v>0</v>
      </c>
      <c r="L3439">
        <v>0</v>
      </c>
      <c r="M3439">
        <v>95740.37</v>
      </c>
      <c r="N3439">
        <v>0</v>
      </c>
      <c r="P3439">
        <f t="shared" si="324"/>
        <v>0</v>
      </c>
      <c r="Q3439">
        <f t="shared" si="325"/>
        <v>5.6568542494923806</v>
      </c>
      <c r="W3439">
        <f t="shared" si="326"/>
        <v>3117</v>
      </c>
      <c r="X3439" t="str">
        <f t="shared" si="327"/>
        <v>Pan</v>
      </c>
      <c r="Y3439" t="str">
        <f t="shared" si="328"/>
        <v>Pan</v>
      </c>
      <c r="Z3439">
        <f t="shared" si="329"/>
        <v>3</v>
      </c>
    </row>
    <row r="3440" spans="1:26" x14ac:dyDescent="0.25">
      <c r="A3440">
        <v>3439</v>
      </c>
      <c r="B3440">
        <v>15722404</v>
      </c>
      <c r="C3440" t="s">
        <v>366</v>
      </c>
      <c r="D3440">
        <v>445</v>
      </c>
      <c r="E3440" t="s">
        <v>15</v>
      </c>
      <c r="F3440" t="s">
        <v>16</v>
      </c>
      <c r="G3440">
        <v>30</v>
      </c>
      <c r="H3440">
        <v>3</v>
      </c>
      <c r="I3440">
        <v>0</v>
      </c>
      <c r="J3440">
        <v>2</v>
      </c>
      <c r="K3440">
        <v>1</v>
      </c>
      <c r="L3440">
        <v>1</v>
      </c>
      <c r="M3440">
        <v>127939.19</v>
      </c>
      <c r="N3440">
        <v>0</v>
      </c>
      <c r="P3440">
        <f t="shared" si="324"/>
        <v>0</v>
      </c>
      <c r="Q3440">
        <f t="shared" si="325"/>
        <v>5.4772255750516612</v>
      </c>
      <c r="W3440">
        <f t="shared" si="326"/>
        <v>9833</v>
      </c>
      <c r="X3440" t="str">
        <f t="shared" si="327"/>
        <v>Car</v>
      </c>
      <c r="Y3440" t="str">
        <f t="shared" si="328"/>
        <v>ter</v>
      </c>
      <c r="Z3440">
        <f t="shared" si="329"/>
        <v>9</v>
      </c>
    </row>
    <row r="3441" spans="1:26" x14ac:dyDescent="0.25">
      <c r="A3441">
        <v>3440</v>
      </c>
      <c r="B3441">
        <v>15662063</v>
      </c>
      <c r="C3441" t="s">
        <v>1672</v>
      </c>
      <c r="D3441">
        <v>746</v>
      </c>
      <c r="E3441" t="s">
        <v>15</v>
      </c>
      <c r="F3441" t="s">
        <v>23</v>
      </c>
      <c r="G3441">
        <v>36</v>
      </c>
      <c r="H3441">
        <v>7</v>
      </c>
      <c r="I3441">
        <v>142400.76999999999</v>
      </c>
      <c r="J3441">
        <v>1</v>
      </c>
      <c r="K3441">
        <v>1</v>
      </c>
      <c r="L3441">
        <v>1</v>
      </c>
      <c r="M3441">
        <v>193438.69</v>
      </c>
      <c r="N3441">
        <v>0</v>
      </c>
      <c r="P3441">
        <f t="shared" si="324"/>
        <v>142400.76999999999</v>
      </c>
      <c r="Q3441">
        <f t="shared" si="325"/>
        <v>6</v>
      </c>
      <c r="W3441">
        <f t="shared" si="326"/>
        <v>1704</v>
      </c>
      <c r="X3441" t="str">
        <f t="shared" si="327"/>
        <v>McI</v>
      </c>
      <c r="Y3441" t="str">
        <f t="shared" si="328"/>
        <v>ver</v>
      </c>
      <c r="Z3441">
        <f t="shared" si="329"/>
        <v>6</v>
      </c>
    </row>
    <row r="3442" spans="1:26" x14ac:dyDescent="0.25">
      <c r="A3442">
        <v>3441</v>
      </c>
      <c r="B3442">
        <v>15745605</v>
      </c>
      <c r="C3442" t="s">
        <v>1190</v>
      </c>
      <c r="D3442">
        <v>722</v>
      </c>
      <c r="E3442" t="s">
        <v>15</v>
      </c>
      <c r="F3442" t="s">
        <v>16</v>
      </c>
      <c r="G3442">
        <v>47</v>
      </c>
      <c r="H3442">
        <v>2</v>
      </c>
      <c r="I3442">
        <v>88011.4</v>
      </c>
      <c r="J3442">
        <v>1</v>
      </c>
      <c r="K3442">
        <v>1</v>
      </c>
      <c r="L3442">
        <v>1</v>
      </c>
      <c r="M3442">
        <v>90655.94</v>
      </c>
      <c r="N3442">
        <v>1</v>
      </c>
      <c r="P3442">
        <f t="shared" si="324"/>
        <v>88011.4</v>
      </c>
      <c r="Q3442">
        <f t="shared" si="325"/>
        <v>6.8556546004010439</v>
      </c>
      <c r="W3442">
        <f t="shared" si="326"/>
        <v>2355</v>
      </c>
      <c r="X3442" t="str">
        <f t="shared" si="327"/>
        <v>Tre</v>
      </c>
      <c r="Y3442" t="str">
        <f t="shared" si="328"/>
        <v>san</v>
      </c>
      <c r="Z3442">
        <f t="shared" si="329"/>
        <v>8</v>
      </c>
    </row>
    <row r="3443" spans="1:26" x14ac:dyDescent="0.25">
      <c r="A3443">
        <v>3442</v>
      </c>
      <c r="B3443">
        <v>15636658</v>
      </c>
      <c r="C3443" t="s">
        <v>1075</v>
      </c>
      <c r="D3443">
        <v>596</v>
      </c>
      <c r="E3443" t="s">
        <v>15</v>
      </c>
      <c r="F3443" t="s">
        <v>23</v>
      </c>
      <c r="G3443">
        <v>36</v>
      </c>
      <c r="H3443">
        <v>2</v>
      </c>
      <c r="I3443">
        <v>0</v>
      </c>
      <c r="J3443">
        <v>2</v>
      </c>
      <c r="K3443">
        <v>1</v>
      </c>
      <c r="L3443">
        <v>1</v>
      </c>
      <c r="M3443">
        <v>12067.39</v>
      </c>
      <c r="N3443">
        <v>0</v>
      </c>
      <c r="P3443">
        <f t="shared" si="324"/>
        <v>0</v>
      </c>
      <c r="Q3443">
        <f t="shared" si="325"/>
        <v>6</v>
      </c>
      <c r="W3443">
        <f t="shared" si="326"/>
        <v>7075</v>
      </c>
      <c r="X3443" t="str">
        <f t="shared" si="327"/>
        <v>Roz</v>
      </c>
      <c r="Y3443" t="str">
        <f t="shared" si="328"/>
        <v>ova</v>
      </c>
      <c r="Z3443">
        <f t="shared" si="329"/>
        <v>8</v>
      </c>
    </row>
    <row r="3444" spans="1:26" x14ac:dyDescent="0.25">
      <c r="A3444">
        <v>3443</v>
      </c>
      <c r="B3444">
        <v>15784130</v>
      </c>
      <c r="C3444" t="s">
        <v>27</v>
      </c>
      <c r="D3444">
        <v>850</v>
      </c>
      <c r="E3444" t="s">
        <v>26</v>
      </c>
      <c r="F3444" t="s">
        <v>16</v>
      </c>
      <c r="G3444">
        <v>30</v>
      </c>
      <c r="H3444">
        <v>8</v>
      </c>
      <c r="I3444">
        <v>154870.28</v>
      </c>
      <c r="J3444">
        <v>1</v>
      </c>
      <c r="K3444">
        <v>1</v>
      </c>
      <c r="L3444">
        <v>1</v>
      </c>
      <c r="M3444">
        <v>54191.38</v>
      </c>
      <c r="N3444">
        <v>0</v>
      </c>
      <c r="P3444">
        <f t="shared" si="324"/>
        <v>154870.28</v>
      </c>
      <c r="Q3444">
        <f t="shared" si="325"/>
        <v>5.4772255750516612</v>
      </c>
      <c r="W3444">
        <f t="shared" si="326"/>
        <v>1</v>
      </c>
      <c r="X3444" t="str">
        <f t="shared" si="327"/>
        <v>He</v>
      </c>
      <c r="Y3444" t="str">
        <f t="shared" si="328"/>
        <v>He</v>
      </c>
      <c r="Z3444">
        <f t="shared" si="329"/>
        <v>2</v>
      </c>
    </row>
    <row r="3445" spans="1:26" x14ac:dyDescent="0.25">
      <c r="A3445">
        <v>3444</v>
      </c>
      <c r="B3445">
        <v>15606755</v>
      </c>
      <c r="C3445" t="s">
        <v>481</v>
      </c>
      <c r="D3445">
        <v>597</v>
      </c>
      <c r="E3445" t="s">
        <v>18</v>
      </c>
      <c r="F3445" t="s">
        <v>16</v>
      </c>
      <c r="G3445">
        <v>46</v>
      </c>
      <c r="H3445">
        <v>4</v>
      </c>
      <c r="I3445">
        <v>0</v>
      </c>
      <c r="J3445">
        <v>2</v>
      </c>
      <c r="K3445">
        <v>1</v>
      </c>
      <c r="L3445">
        <v>0</v>
      </c>
      <c r="M3445">
        <v>58667.16</v>
      </c>
      <c r="N3445">
        <v>1</v>
      </c>
      <c r="P3445">
        <f t="shared" si="324"/>
        <v>0</v>
      </c>
      <c r="Q3445">
        <f t="shared" si="325"/>
        <v>6.7823299831252681</v>
      </c>
      <c r="W3445">
        <f t="shared" si="326"/>
        <v>7035</v>
      </c>
      <c r="X3445" t="str">
        <f t="shared" si="327"/>
        <v>Mor</v>
      </c>
      <c r="Y3445" t="str">
        <f t="shared" si="328"/>
        <v>tti</v>
      </c>
      <c r="Z3445">
        <f t="shared" si="329"/>
        <v>7</v>
      </c>
    </row>
    <row r="3446" spans="1:26" x14ac:dyDescent="0.25">
      <c r="A3446">
        <v>3445</v>
      </c>
      <c r="B3446">
        <v>15801699</v>
      </c>
      <c r="C3446" t="s">
        <v>1673</v>
      </c>
      <c r="D3446">
        <v>436</v>
      </c>
      <c r="E3446" t="s">
        <v>18</v>
      </c>
      <c r="F3446" t="s">
        <v>23</v>
      </c>
      <c r="G3446">
        <v>43</v>
      </c>
      <c r="H3446">
        <v>5</v>
      </c>
      <c r="I3446">
        <v>0</v>
      </c>
      <c r="J3446">
        <v>2</v>
      </c>
      <c r="K3446">
        <v>1</v>
      </c>
      <c r="L3446">
        <v>1</v>
      </c>
      <c r="M3446">
        <v>35687.43</v>
      </c>
      <c r="N3446">
        <v>0</v>
      </c>
      <c r="P3446">
        <f t="shared" si="324"/>
        <v>0</v>
      </c>
      <c r="Q3446">
        <f t="shared" si="325"/>
        <v>6.5574385243020004</v>
      </c>
      <c r="W3446">
        <f t="shared" si="326"/>
        <v>9881</v>
      </c>
      <c r="X3446" t="str">
        <f t="shared" si="327"/>
        <v>Fis</v>
      </c>
      <c r="Y3446" t="str">
        <f t="shared" si="328"/>
        <v>rne</v>
      </c>
      <c r="Z3446">
        <f t="shared" si="329"/>
        <v>10</v>
      </c>
    </row>
    <row r="3447" spans="1:26" x14ac:dyDescent="0.25">
      <c r="A3447">
        <v>3446</v>
      </c>
      <c r="B3447">
        <v>15784097</v>
      </c>
      <c r="C3447" t="s">
        <v>792</v>
      </c>
      <c r="D3447">
        <v>660</v>
      </c>
      <c r="E3447" t="s">
        <v>26</v>
      </c>
      <c r="F3447" t="s">
        <v>23</v>
      </c>
      <c r="G3447">
        <v>28</v>
      </c>
      <c r="H3447">
        <v>1</v>
      </c>
      <c r="I3447">
        <v>118402.25</v>
      </c>
      <c r="J3447">
        <v>2</v>
      </c>
      <c r="K3447">
        <v>1</v>
      </c>
      <c r="L3447">
        <v>0</v>
      </c>
      <c r="M3447">
        <v>14288.93</v>
      </c>
      <c r="N3447">
        <v>0</v>
      </c>
      <c r="P3447">
        <f t="shared" si="324"/>
        <v>118402.25</v>
      </c>
      <c r="Q3447">
        <f t="shared" si="325"/>
        <v>5.2915026221291814</v>
      </c>
      <c r="W3447">
        <f t="shared" si="326"/>
        <v>4654</v>
      </c>
      <c r="X3447" t="str">
        <f t="shared" si="327"/>
        <v>Gib</v>
      </c>
      <c r="Y3447" t="str">
        <f t="shared" si="328"/>
        <v>son</v>
      </c>
      <c r="Z3447">
        <f t="shared" si="329"/>
        <v>6</v>
      </c>
    </row>
    <row r="3448" spans="1:26" x14ac:dyDescent="0.25">
      <c r="A3448">
        <v>3447</v>
      </c>
      <c r="B3448">
        <v>15764654</v>
      </c>
      <c r="C3448" t="s">
        <v>705</v>
      </c>
      <c r="D3448">
        <v>649</v>
      </c>
      <c r="E3448" t="s">
        <v>15</v>
      </c>
      <c r="F3448" t="s">
        <v>23</v>
      </c>
      <c r="G3448">
        <v>37</v>
      </c>
      <c r="H3448">
        <v>9</v>
      </c>
      <c r="I3448">
        <v>87374.88</v>
      </c>
      <c r="J3448">
        <v>2</v>
      </c>
      <c r="K3448">
        <v>1</v>
      </c>
      <c r="L3448">
        <v>1</v>
      </c>
      <c r="M3448">
        <v>247.36</v>
      </c>
      <c r="N3448">
        <v>0</v>
      </c>
      <c r="P3448">
        <f t="shared" si="324"/>
        <v>87374.88</v>
      </c>
      <c r="Q3448">
        <f t="shared" si="325"/>
        <v>6.0827625302982193</v>
      </c>
      <c r="W3448">
        <f t="shared" si="326"/>
        <v>5101</v>
      </c>
      <c r="X3448" t="str">
        <f t="shared" si="327"/>
        <v>Zik</v>
      </c>
      <c r="Y3448" t="str">
        <f t="shared" si="328"/>
        <v>mma</v>
      </c>
      <c r="Z3448">
        <f t="shared" si="329"/>
        <v>16</v>
      </c>
    </row>
    <row r="3449" spans="1:26" x14ac:dyDescent="0.25">
      <c r="A3449">
        <v>3448</v>
      </c>
      <c r="B3449">
        <v>15612092</v>
      </c>
      <c r="C3449" t="s">
        <v>660</v>
      </c>
      <c r="D3449">
        <v>646</v>
      </c>
      <c r="E3449" t="s">
        <v>26</v>
      </c>
      <c r="F3449" t="s">
        <v>23</v>
      </c>
      <c r="G3449">
        <v>32</v>
      </c>
      <c r="H3449">
        <v>8</v>
      </c>
      <c r="I3449">
        <v>105397.8</v>
      </c>
      <c r="J3449">
        <v>1</v>
      </c>
      <c r="K3449">
        <v>1</v>
      </c>
      <c r="L3449">
        <v>0</v>
      </c>
      <c r="M3449">
        <v>78111.839999999997</v>
      </c>
      <c r="N3449">
        <v>1</v>
      </c>
      <c r="P3449">
        <f t="shared" si="324"/>
        <v>105397.8</v>
      </c>
      <c r="Q3449">
        <f t="shared" si="325"/>
        <v>5.6568542494923806</v>
      </c>
      <c r="W3449">
        <f t="shared" si="326"/>
        <v>5216</v>
      </c>
      <c r="X3449" t="str">
        <f t="shared" si="327"/>
        <v>Pal</v>
      </c>
      <c r="Y3449" t="str">
        <f t="shared" si="328"/>
        <v>mer</v>
      </c>
      <c r="Z3449">
        <f t="shared" si="329"/>
        <v>6</v>
      </c>
    </row>
    <row r="3450" spans="1:26" x14ac:dyDescent="0.25">
      <c r="A3450">
        <v>3449</v>
      </c>
      <c r="B3450">
        <v>15610903</v>
      </c>
      <c r="C3450" t="s">
        <v>1674</v>
      </c>
      <c r="D3450">
        <v>560</v>
      </c>
      <c r="E3450" t="s">
        <v>18</v>
      </c>
      <c r="F3450" t="s">
        <v>16</v>
      </c>
      <c r="G3450">
        <v>31</v>
      </c>
      <c r="H3450">
        <v>5</v>
      </c>
      <c r="I3450">
        <v>125341.69</v>
      </c>
      <c r="J3450">
        <v>1</v>
      </c>
      <c r="K3450">
        <v>1</v>
      </c>
      <c r="L3450">
        <v>0</v>
      </c>
      <c r="M3450">
        <v>79547.39</v>
      </c>
      <c r="N3450">
        <v>0</v>
      </c>
      <c r="P3450">
        <f t="shared" si="324"/>
        <v>125341.69</v>
      </c>
      <c r="Q3450">
        <f t="shared" si="325"/>
        <v>5.5677643628300215</v>
      </c>
      <c r="W3450">
        <f t="shared" si="326"/>
        <v>8125</v>
      </c>
      <c r="X3450" t="str">
        <f t="shared" si="327"/>
        <v>Chu</v>
      </c>
      <c r="Y3450" t="str">
        <f t="shared" si="328"/>
        <v>oka</v>
      </c>
      <c r="Z3450">
        <f t="shared" si="329"/>
        <v>11</v>
      </c>
    </row>
    <row r="3451" spans="1:26" x14ac:dyDescent="0.25">
      <c r="A3451">
        <v>3450</v>
      </c>
      <c r="B3451">
        <v>15705777</v>
      </c>
      <c r="C3451" t="s">
        <v>1675</v>
      </c>
      <c r="D3451">
        <v>710</v>
      </c>
      <c r="E3451" t="s">
        <v>26</v>
      </c>
      <c r="F3451" t="s">
        <v>23</v>
      </c>
      <c r="G3451">
        <v>49</v>
      </c>
      <c r="H3451">
        <v>10</v>
      </c>
      <c r="I3451">
        <v>129164.88</v>
      </c>
      <c r="J3451">
        <v>1</v>
      </c>
      <c r="K3451">
        <v>1</v>
      </c>
      <c r="L3451">
        <v>1</v>
      </c>
      <c r="M3451">
        <v>193266.72</v>
      </c>
      <c r="N3451">
        <v>0</v>
      </c>
      <c r="P3451">
        <f t="shared" si="324"/>
        <v>129164.88</v>
      </c>
      <c r="Q3451">
        <f t="shared" si="325"/>
        <v>7</v>
      </c>
      <c r="W3451">
        <f t="shared" si="326"/>
        <v>2741</v>
      </c>
      <c r="X3451" t="str">
        <f t="shared" si="327"/>
        <v>Rea</v>
      </c>
      <c r="Y3451" t="str">
        <f t="shared" si="328"/>
        <v>eal</v>
      </c>
      <c r="Z3451">
        <f t="shared" si="329"/>
        <v>4</v>
      </c>
    </row>
    <row r="3452" spans="1:26" x14ac:dyDescent="0.25">
      <c r="A3452">
        <v>3451</v>
      </c>
      <c r="B3452">
        <v>15661936</v>
      </c>
      <c r="C3452" t="s">
        <v>1549</v>
      </c>
      <c r="D3452">
        <v>513</v>
      </c>
      <c r="E3452" t="s">
        <v>15</v>
      </c>
      <c r="F3452" t="s">
        <v>23</v>
      </c>
      <c r="G3452">
        <v>40</v>
      </c>
      <c r="H3452">
        <v>3</v>
      </c>
      <c r="I3452">
        <v>141004.46</v>
      </c>
      <c r="J3452">
        <v>1</v>
      </c>
      <c r="K3452">
        <v>1</v>
      </c>
      <c r="L3452">
        <v>0</v>
      </c>
      <c r="M3452">
        <v>105028.46</v>
      </c>
      <c r="N3452">
        <v>0</v>
      </c>
      <c r="P3452">
        <f t="shared" si="324"/>
        <v>141004.46</v>
      </c>
      <c r="Q3452">
        <f t="shared" si="325"/>
        <v>6.324555320336759</v>
      </c>
      <c r="W3452">
        <f t="shared" si="326"/>
        <v>9149</v>
      </c>
      <c r="X3452" t="str">
        <f t="shared" si="327"/>
        <v>Chi</v>
      </c>
      <c r="Y3452" t="str">
        <f t="shared" si="328"/>
        <v>elu</v>
      </c>
      <c r="Z3452">
        <f t="shared" si="329"/>
        <v>7</v>
      </c>
    </row>
    <row r="3453" spans="1:26" x14ac:dyDescent="0.25">
      <c r="A3453">
        <v>3452</v>
      </c>
      <c r="B3453">
        <v>15700864</v>
      </c>
      <c r="C3453" t="s">
        <v>112</v>
      </c>
      <c r="D3453">
        <v>607</v>
      </c>
      <c r="E3453" t="s">
        <v>15</v>
      </c>
      <c r="F3453" t="s">
        <v>16</v>
      </c>
      <c r="G3453">
        <v>21</v>
      </c>
      <c r="H3453">
        <v>0</v>
      </c>
      <c r="I3453">
        <v>0</v>
      </c>
      <c r="J3453">
        <v>2</v>
      </c>
      <c r="K3453">
        <v>1</v>
      </c>
      <c r="L3453">
        <v>0</v>
      </c>
      <c r="M3453">
        <v>116106.52</v>
      </c>
      <c r="N3453">
        <v>0</v>
      </c>
      <c r="P3453">
        <f t="shared" si="324"/>
        <v>0</v>
      </c>
      <c r="Q3453">
        <f t="shared" si="325"/>
        <v>4.5825756949558398</v>
      </c>
      <c r="W3453">
        <f t="shared" si="326"/>
        <v>6681</v>
      </c>
      <c r="X3453" t="str">
        <f t="shared" si="327"/>
        <v>Fio</v>
      </c>
      <c r="Y3453" t="str">
        <f t="shared" si="328"/>
        <v>ini</v>
      </c>
      <c r="Z3453">
        <f t="shared" si="329"/>
        <v>10</v>
      </c>
    </row>
    <row r="3454" spans="1:26" x14ac:dyDescent="0.25">
      <c r="A3454">
        <v>3453</v>
      </c>
      <c r="B3454">
        <v>15722965</v>
      </c>
      <c r="C3454" t="s">
        <v>837</v>
      </c>
      <c r="D3454">
        <v>757</v>
      </c>
      <c r="E3454" t="s">
        <v>15</v>
      </c>
      <c r="F3454" t="s">
        <v>23</v>
      </c>
      <c r="G3454">
        <v>57</v>
      </c>
      <c r="H3454">
        <v>3</v>
      </c>
      <c r="I3454">
        <v>89079.41</v>
      </c>
      <c r="J3454">
        <v>1</v>
      </c>
      <c r="K3454">
        <v>1</v>
      </c>
      <c r="L3454">
        <v>1</v>
      </c>
      <c r="M3454">
        <v>53179.21</v>
      </c>
      <c r="N3454">
        <v>1</v>
      </c>
      <c r="P3454">
        <f t="shared" si="324"/>
        <v>89079.41</v>
      </c>
      <c r="Q3454">
        <f t="shared" si="325"/>
        <v>7.5498344352707498</v>
      </c>
      <c r="W3454">
        <f t="shared" si="326"/>
        <v>1411</v>
      </c>
      <c r="X3454" t="str">
        <f t="shared" si="327"/>
        <v>Yef</v>
      </c>
      <c r="Y3454" t="str">
        <f t="shared" si="328"/>
        <v>ova</v>
      </c>
      <c r="Z3454">
        <f t="shared" si="329"/>
        <v>8</v>
      </c>
    </row>
    <row r="3455" spans="1:26" x14ac:dyDescent="0.25">
      <c r="A3455">
        <v>3454</v>
      </c>
      <c r="B3455">
        <v>15737521</v>
      </c>
      <c r="C3455" t="s">
        <v>641</v>
      </c>
      <c r="D3455">
        <v>619</v>
      </c>
      <c r="E3455" t="s">
        <v>26</v>
      </c>
      <c r="F3455" t="s">
        <v>23</v>
      </c>
      <c r="G3455">
        <v>40</v>
      </c>
      <c r="H3455">
        <v>9</v>
      </c>
      <c r="I3455">
        <v>103604.31</v>
      </c>
      <c r="J3455">
        <v>2</v>
      </c>
      <c r="K3455">
        <v>0</v>
      </c>
      <c r="L3455">
        <v>0</v>
      </c>
      <c r="M3455">
        <v>140947.04999999999</v>
      </c>
      <c r="N3455">
        <v>0</v>
      </c>
      <c r="P3455">
        <f t="shared" si="324"/>
        <v>103604.31</v>
      </c>
      <c r="Q3455">
        <f t="shared" si="325"/>
        <v>6.324555320336759</v>
      </c>
      <c r="W3455">
        <f t="shared" si="326"/>
        <v>6257</v>
      </c>
      <c r="X3455" t="str">
        <f t="shared" si="327"/>
        <v>Bal</v>
      </c>
      <c r="Y3455" t="str">
        <f t="shared" si="328"/>
        <v>all</v>
      </c>
      <c r="Z3455">
        <f t="shared" si="329"/>
        <v>4</v>
      </c>
    </row>
    <row r="3456" spans="1:26" x14ac:dyDescent="0.25">
      <c r="A3456">
        <v>3455</v>
      </c>
      <c r="B3456">
        <v>15814465</v>
      </c>
      <c r="C3456" t="s">
        <v>734</v>
      </c>
      <c r="D3456">
        <v>612</v>
      </c>
      <c r="E3456" t="s">
        <v>15</v>
      </c>
      <c r="F3456" t="s">
        <v>23</v>
      </c>
      <c r="G3456">
        <v>24</v>
      </c>
      <c r="H3456">
        <v>1</v>
      </c>
      <c r="I3456">
        <v>182705.05</v>
      </c>
      <c r="J3456">
        <v>1</v>
      </c>
      <c r="K3456">
        <v>1</v>
      </c>
      <c r="L3456">
        <v>1</v>
      </c>
      <c r="M3456">
        <v>171837.06</v>
      </c>
      <c r="N3456">
        <v>0</v>
      </c>
      <c r="P3456">
        <f t="shared" si="324"/>
        <v>182705.05</v>
      </c>
      <c r="Q3456">
        <f t="shared" si="325"/>
        <v>4.8989794855663558</v>
      </c>
      <c r="W3456">
        <f t="shared" si="326"/>
        <v>6511</v>
      </c>
      <c r="X3456" t="str">
        <f t="shared" si="327"/>
        <v>Ch'</v>
      </c>
      <c r="Y3456" t="str">
        <f t="shared" si="328"/>
        <v>'in</v>
      </c>
      <c r="Z3456">
        <f t="shared" si="329"/>
        <v>5</v>
      </c>
    </row>
    <row r="3457" spans="1:26" x14ac:dyDescent="0.25">
      <c r="A3457">
        <v>3456</v>
      </c>
      <c r="B3457">
        <v>15580988</v>
      </c>
      <c r="C3457" t="s">
        <v>1676</v>
      </c>
      <c r="D3457">
        <v>842</v>
      </c>
      <c r="E3457" t="s">
        <v>15</v>
      </c>
      <c r="F3457" t="s">
        <v>23</v>
      </c>
      <c r="G3457">
        <v>29</v>
      </c>
      <c r="H3457">
        <v>8</v>
      </c>
      <c r="I3457">
        <v>0</v>
      </c>
      <c r="J3457">
        <v>2</v>
      </c>
      <c r="K3457">
        <v>1</v>
      </c>
      <c r="L3457">
        <v>1</v>
      </c>
      <c r="M3457">
        <v>123437.05</v>
      </c>
      <c r="N3457">
        <v>0</v>
      </c>
      <c r="P3457">
        <f t="shared" si="324"/>
        <v>0</v>
      </c>
      <c r="Q3457">
        <f t="shared" si="325"/>
        <v>5.3851648071345037</v>
      </c>
      <c r="W3457">
        <f t="shared" si="326"/>
        <v>273</v>
      </c>
      <c r="X3457" t="str">
        <f t="shared" si="327"/>
        <v>Ode</v>
      </c>
      <c r="Y3457" t="str">
        <f t="shared" si="328"/>
        <v>ell</v>
      </c>
      <c r="Z3457">
        <f t="shared" si="329"/>
        <v>5</v>
      </c>
    </row>
    <row r="3458" spans="1:26" x14ac:dyDescent="0.25">
      <c r="A3458">
        <v>3457</v>
      </c>
      <c r="B3458">
        <v>15789974</v>
      </c>
      <c r="C3458" t="s">
        <v>1513</v>
      </c>
      <c r="D3458">
        <v>713</v>
      </c>
      <c r="E3458" t="s">
        <v>15</v>
      </c>
      <c r="F3458" t="s">
        <v>23</v>
      </c>
      <c r="G3458">
        <v>33</v>
      </c>
      <c r="H3458">
        <v>6</v>
      </c>
      <c r="I3458">
        <v>94598.48</v>
      </c>
      <c r="J3458">
        <v>1</v>
      </c>
      <c r="K3458">
        <v>0</v>
      </c>
      <c r="L3458">
        <v>0</v>
      </c>
      <c r="M3458">
        <v>197519.66</v>
      </c>
      <c r="N3458">
        <v>1</v>
      </c>
      <c r="P3458">
        <f t="shared" ref="P3458:P3521" si="330">ROUND(I3458,2)</f>
        <v>94598.48</v>
      </c>
      <c r="Q3458">
        <f t="shared" ref="Q3458:Q3521" si="331">SQRT(G:G)</f>
        <v>5.7445626465380286</v>
      </c>
      <c r="W3458">
        <f t="shared" ref="W3458:W3521" si="332">RANK(D3458,D:D)</f>
        <v>2635</v>
      </c>
      <c r="X3458" t="str">
        <f t="shared" ref="X3458:X3521" si="333">LEFT(C:C,3)</f>
        <v>Ene</v>
      </c>
      <c r="Y3458" t="str">
        <f t="shared" ref="Y3458:Y3521" si="334">RIGHT(C:C,3)</f>
        <v>muo</v>
      </c>
      <c r="Z3458">
        <f t="shared" ref="Z3458:Z3521" si="335">LEN(C:C)</f>
        <v>6</v>
      </c>
    </row>
    <row r="3459" spans="1:26" x14ac:dyDescent="0.25">
      <c r="A3459">
        <v>3458</v>
      </c>
      <c r="B3459">
        <v>15713370</v>
      </c>
      <c r="C3459" t="s">
        <v>79</v>
      </c>
      <c r="D3459">
        <v>657</v>
      </c>
      <c r="E3459" t="s">
        <v>18</v>
      </c>
      <c r="F3459" t="s">
        <v>23</v>
      </c>
      <c r="G3459">
        <v>36</v>
      </c>
      <c r="H3459">
        <v>8</v>
      </c>
      <c r="I3459">
        <v>188241.05</v>
      </c>
      <c r="J3459">
        <v>2</v>
      </c>
      <c r="K3459">
        <v>0</v>
      </c>
      <c r="L3459">
        <v>0</v>
      </c>
      <c r="M3459">
        <v>183058.51</v>
      </c>
      <c r="N3459">
        <v>1</v>
      </c>
      <c r="P3459">
        <f t="shared" si="330"/>
        <v>188241.05</v>
      </c>
      <c r="Q3459">
        <f t="shared" si="331"/>
        <v>6</v>
      </c>
      <c r="W3459">
        <f t="shared" si="332"/>
        <v>4774</v>
      </c>
      <c r="X3459" t="str">
        <f t="shared" si="333"/>
        <v>Hun</v>
      </c>
      <c r="Y3459" t="str">
        <f t="shared" si="334"/>
        <v>ter</v>
      </c>
      <c r="Z3459">
        <f t="shared" si="335"/>
        <v>6</v>
      </c>
    </row>
    <row r="3460" spans="1:26" x14ac:dyDescent="0.25">
      <c r="A3460">
        <v>3459</v>
      </c>
      <c r="B3460">
        <v>15748673</v>
      </c>
      <c r="C3460" t="s">
        <v>738</v>
      </c>
      <c r="D3460">
        <v>770</v>
      </c>
      <c r="E3460" t="s">
        <v>15</v>
      </c>
      <c r="F3460" t="s">
        <v>16</v>
      </c>
      <c r="G3460">
        <v>37</v>
      </c>
      <c r="H3460">
        <v>9</v>
      </c>
      <c r="I3460">
        <v>0</v>
      </c>
      <c r="J3460">
        <v>2</v>
      </c>
      <c r="K3460">
        <v>0</v>
      </c>
      <c r="L3460">
        <v>0</v>
      </c>
      <c r="M3460">
        <v>22710.720000000001</v>
      </c>
      <c r="N3460">
        <v>0</v>
      </c>
      <c r="P3460">
        <f t="shared" si="330"/>
        <v>0</v>
      </c>
      <c r="Q3460">
        <f t="shared" si="331"/>
        <v>6.0827625302982193</v>
      </c>
      <c r="W3460">
        <f t="shared" si="332"/>
        <v>1155</v>
      </c>
      <c r="X3460" t="str">
        <f t="shared" si="333"/>
        <v>Nep</v>
      </c>
      <c r="Y3460" t="str">
        <f t="shared" si="334"/>
        <v>ean</v>
      </c>
      <c r="Z3460">
        <f t="shared" si="335"/>
        <v>6</v>
      </c>
    </row>
    <row r="3461" spans="1:26" x14ac:dyDescent="0.25">
      <c r="A3461">
        <v>3460</v>
      </c>
      <c r="B3461">
        <v>15754919</v>
      </c>
      <c r="C3461" t="s">
        <v>1405</v>
      </c>
      <c r="D3461">
        <v>773</v>
      </c>
      <c r="E3461" t="s">
        <v>15</v>
      </c>
      <c r="F3461" t="s">
        <v>16</v>
      </c>
      <c r="G3461">
        <v>40</v>
      </c>
      <c r="H3461">
        <v>10</v>
      </c>
      <c r="I3461">
        <v>0</v>
      </c>
      <c r="J3461">
        <v>2</v>
      </c>
      <c r="K3461">
        <v>0</v>
      </c>
      <c r="L3461">
        <v>1</v>
      </c>
      <c r="M3461">
        <v>69303.149999999994</v>
      </c>
      <c r="N3461">
        <v>0</v>
      </c>
      <c r="P3461">
        <f t="shared" si="330"/>
        <v>0</v>
      </c>
      <c r="Q3461">
        <f t="shared" si="331"/>
        <v>6.324555320336759</v>
      </c>
      <c r="W3461">
        <f t="shared" si="332"/>
        <v>1094</v>
      </c>
      <c r="X3461" t="str">
        <f t="shared" si="333"/>
        <v>Nwe</v>
      </c>
      <c r="Y3461" t="str">
        <f t="shared" si="334"/>
        <v>ube</v>
      </c>
      <c r="Z3461">
        <f t="shared" si="335"/>
        <v>7</v>
      </c>
    </row>
    <row r="3462" spans="1:26" x14ac:dyDescent="0.25">
      <c r="A3462">
        <v>3461</v>
      </c>
      <c r="B3462">
        <v>15641662</v>
      </c>
      <c r="C3462" t="s">
        <v>1677</v>
      </c>
      <c r="D3462">
        <v>470</v>
      </c>
      <c r="E3462" t="s">
        <v>26</v>
      </c>
      <c r="F3462" t="s">
        <v>23</v>
      </c>
      <c r="G3462">
        <v>39</v>
      </c>
      <c r="H3462">
        <v>5</v>
      </c>
      <c r="I3462">
        <v>117469.91</v>
      </c>
      <c r="J3462">
        <v>2</v>
      </c>
      <c r="K3462">
        <v>0</v>
      </c>
      <c r="L3462">
        <v>0</v>
      </c>
      <c r="M3462">
        <v>63705.9</v>
      </c>
      <c r="N3462">
        <v>0</v>
      </c>
      <c r="P3462">
        <f t="shared" si="330"/>
        <v>117469.91</v>
      </c>
      <c r="Q3462">
        <f t="shared" si="331"/>
        <v>6.2449979983983983</v>
      </c>
      <c r="W3462">
        <f t="shared" si="332"/>
        <v>9682</v>
      </c>
      <c r="X3462" t="str">
        <f t="shared" si="333"/>
        <v>Ent</v>
      </c>
      <c r="Y3462" t="str">
        <f t="shared" si="334"/>
        <v>nap</v>
      </c>
      <c r="Z3462">
        <f t="shared" si="335"/>
        <v>9</v>
      </c>
    </row>
    <row r="3463" spans="1:26" x14ac:dyDescent="0.25">
      <c r="A3463">
        <v>3462</v>
      </c>
      <c r="B3463">
        <v>15813422</v>
      </c>
      <c r="C3463" t="s">
        <v>457</v>
      </c>
      <c r="D3463">
        <v>781</v>
      </c>
      <c r="E3463" t="s">
        <v>18</v>
      </c>
      <c r="F3463" t="s">
        <v>23</v>
      </c>
      <c r="G3463">
        <v>35</v>
      </c>
      <c r="H3463">
        <v>4</v>
      </c>
      <c r="I3463">
        <v>80790.740000000005</v>
      </c>
      <c r="J3463">
        <v>1</v>
      </c>
      <c r="K3463">
        <v>1</v>
      </c>
      <c r="L3463">
        <v>0</v>
      </c>
      <c r="M3463">
        <v>116429.51</v>
      </c>
      <c r="N3463">
        <v>0</v>
      </c>
      <c r="P3463">
        <f t="shared" si="330"/>
        <v>80790.740000000005</v>
      </c>
      <c r="Q3463">
        <f t="shared" si="331"/>
        <v>5.9160797830996161</v>
      </c>
      <c r="W3463">
        <f t="shared" si="332"/>
        <v>932</v>
      </c>
      <c r="X3463" t="str">
        <f t="shared" si="333"/>
        <v>Lu</v>
      </c>
      <c r="Y3463" t="str">
        <f t="shared" si="334"/>
        <v>Lu</v>
      </c>
      <c r="Z3463">
        <f t="shared" si="335"/>
        <v>2</v>
      </c>
    </row>
    <row r="3464" spans="1:26" x14ac:dyDescent="0.25">
      <c r="A3464">
        <v>3463</v>
      </c>
      <c r="B3464">
        <v>15713596</v>
      </c>
      <c r="C3464" t="s">
        <v>683</v>
      </c>
      <c r="D3464">
        <v>428</v>
      </c>
      <c r="E3464" t="s">
        <v>15</v>
      </c>
      <c r="F3464" t="s">
        <v>16</v>
      </c>
      <c r="G3464">
        <v>62</v>
      </c>
      <c r="H3464">
        <v>1</v>
      </c>
      <c r="I3464">
        <v>107735.93</v>
      </c>
      <c r="J3464">
        <v>1</v>
      </c>
      <c r="K3464">
        <v>0</v>
      </c>
      <c r="L3464">
        <v>1</v>
      </c>
      <c r="M3464">
        <v>58381.77</v>
      </c>
      <c r="N3464">
        <v>0</v>
      </c>
      <c r="P3464">
        <f t="shared" si="330"/>
        <v>107735.93</v>
      </c>
      <c r="Q3464">
        <f t="shared" si="331"/>
        <v>7.8740078740118111</v>
      </c>
      <c r="W3464">
        <f t="shared" si="332"/>
        <v>9920</v>
      </c>
      <c r="X3464" t="str">
        <f t="shared" si="333"/>
        <v>Ugo</v>
      </c>
      <c r="Y3464" t="str">
        <f t="shared" si="334"/>
        <v>kwu</v>
      </c>
      <c r="Z3464">
        <f t="shared" si="335"/>
        <v>9</v>
      </c>
    </row>
    <row r="3465" spans="1:26" x14ac:dyDescent="0.25">
      <c r="A3465">
        <v>3464</v>
      </c>
      <c r="B3465">
        <v>15791216</v>
      </c>
      <c r="C3465" t="s">
        <v>1678</v>
      </c>
      <c r="D3465">
        <v>600</v>
      </c>
      <c r="E3465" t="s">
        <v>26</v>
      </c>
      <c r="F3465" t="s">
        <v>23</v>
      </c>
      <c r="G3465">
        <v>43</v>
      </c>
      <c r="H3465">
        <v>8</v>
      </c>
      <c r="I3465">
        <v>133379.41</v>
      </c>
      <c r="J3465">
        <v>1</v>
      </c>
      <c r="K3465">
        <v>1</v>
      </c>
      <c r="L3465">
        <v>0</v>
      </c>
      <c r="M3465">
        <v>177378.66</v>
      </c>
      <c r="N3465">
        <v>1</v>
      </c>
      <c r="P3465">
        <f t="shared" si="330"/>
        <v>133379.41</v>
      </c>
      <c r="Q3465">
        <f t="shared" si="331"/>
        <v>6.5574385243020004</v>
      </c>
      <c r="W3465">
        <f t="shared" si="332"/>
        <v>6935</v>
      </c>
      <c r="X3465" t="str">
        <f t="shared" si="333"/>
        <v>Man</v>
      </c>
      <c r="Y3465" t="str">
        <f t="shared" si="334"/>
        <v>ann</v>
      </c>
      <c r="Z3465">
        <f t="shared" si="335"/>
        <v>4</v>
      </c>
    </row>
    <row r="3466" spans="1:26" x14ac:dyDescent="0.25">
      <c r="A3466">
        <v>3465</v>
      </c>
      <c r="B3466">
        <v>15689031</v>
      </c>
      <c r="C3466" t="s">
        <v>761</v>
      </c>
      <c r="D3466">
        <v>697</v>
      </c>
      <c r="E3466" t="s">
        <v>18</v>
      </c>
      <c r="F3466" t="s">
        <v>16</v>
      </c>
      <c r="G3466">
        <v>37</v>
      </c>
      <c r="H3466">
        <v>7</v>
      </c>
      <c r="I3466">
        <v>168066.87</v>
      </c>
      <c r="J3466">
        <v>1</v>
      </c>
      <c r="K3466">
        <v>1</v>
      </c>
      <c r="L3466">
        <v>0</v>
      </c>
      <c r="M3466">
        <v>35450.53</v>
      </c>
      <c r="N3466">
        <v>0</v>
      </c>
      <c r="P3466">
        <f t="shared" si="330"/>
        <v>168066.87</v>
      </c>
      <c r="Q3466">
        <f t="shared" si="331"/>
        <v>6.0827625302982193</v>
      </c>
      <c r="W3466">
        <f t="shared" si="332"/>
        <v>3230</v>
      </c>
      <c r="X3466" t="str">
        <f t="shared" si="333"/>
        <v>Mur</v>
      </c>
      <c r="Y3466" t="str">
        <f t="shared" si="334"/>
        <v>phy</v>
      </c>
      <c r="Z3466">
        <f t="shared" si="335"/>
        <v>6</v>
      </c>
    </row>
    <row r="3467" spans="1:26" x14ac:dyDescent="0.25">
      <c r="A3467">
        <v>3466</v>
      </c>
      <c r="B3467">
        <v>15763704</v>
      </c>
      <c r="C3467" t="s">
        <v>871</v>
      </c>
      <c r="D3467">
        <v>692</v>
      </c>
      <c r="E3467" t="s">
        <v>26</v>
      </c>
      <c r="F3467" t="s">
        <v>16</v>
      </c>
      <c r="G3467">
        <v>43</v>
      </c>
      <c r="H3467">
        <v>2</v>
      </c>
      <c r="I3467">
        <v>69014.490000000005</v>
      </c>
      <c r="J3467">
        <v>2</v>
      </c>
      <c r="K3467">
        <v>0</v>
      </c>
      <c r="L3467">
        <v>0</v>
      </c>
      <c r="M3467">
        <v>164621.43</v>
      </c>
      <c r="N3467">
        <v>0</v>
      </c>
      <c r="P3467">
        <f t="shared" si="330"/>
        <v>69014.490000000005</v>
      </c>
      <c r="Q3467">
        <f t="shared" si="331"/>
        <v>6.5574385243020004</v>
      </c>
      <c r="W3467">
        <f t="shared" si="332"/>
        <v>3407</v>
      </c>
      <c r="X3467" t="str">
        <f t="shared" si="333"/>
        <v>Doc</v>
      </c>
      <c r="Y3467" t="str">
        <f t="shared" si="334"/>
        <v>rty</v>
      </c>
      <c r="Z3467">
        <f t="shared" si="335"/>
        <v>8</v>
      </c>
    </row>
    <row r="3468" spans="1:26" x14ac:dyDescent="0.25">
      <c r="A3468">
        <v>3467</v>
      </c>
      <c r="B3468">
        <v>15631339</v>
      </c>
      <c r="C3468" t="s">
        <v>1679</v>
      </c>
      <c r="D3468">
        <v>791</v>
      </c>
      <c r="E3468" t="s">
        <v>15</v>
      </c>
      <c r="F3468" t="s">
        <v>23</v>
      </c>
      <c r="G3468">
        <v>28</v>
      </c>
      <c r="H3468">
        <v>4</v>
      </c>
      <c r="I3468">
        <v>0</v>
      </c>
      <c r="J3468">
        <v>1</v>
      </c>
      <c r="K3468">
        <v>1</v>
      </c>
      <c r="L3468">
        <v>0</v>
      </c>
      <c r="M3468">
        <v>174435.48</v>
      </c>
      <c r="N3468">
        <v>0</v>
      </c>
      <c r="P3468">
        <f t="shared" si="330"/>
        <v>0</v>
      </c>
      <c r="Q3468">
        <f t="shared" si="331"/>
        <v>5.2915026221291814</v>
      </c>
      <c r="W3468">
        <f t="shared" si="332"/>
        <v>778</v>
      </c>
      <c r="X3468" t="str">
        <f t="shared" si="333"/>
        <v>Ada</v>
      </c>
      <c r="Y3468" t="str">
        <f t="shared" si="334"/>
        <v>ams</v>
      </c>
      <c r="Z3468">
        <f t="shared" si="335"/>
        <v>5</v>
      </c>
    </row>
    <row r="3469" spans="1:26" x14ac:dyDescent="0.25">
      <c r="A3469">
        <v>3468</v>
      </c>
      <c r="B3469">
        <v>15771509</v>
      </c>
      <c r="C3469" t="s">
        <v>1680</v>
      </c>
      <c r="D3469">
        <v>538</v>
      </c>
      <c r="E3469" t="s">
        <v>26</v>
      </c>
      <c r="F3469" t="s">
        <v>16</v>
      </c>
      <c r="G3469">
        <v>42</v>
      </c>
      <c r="H3469">
        <v>1</v>
      </c>
      <c r="I3469">
        <v>98548.62</v>
      </c>
      <c r="J3469">
        <v>2</v>
      </c>
      <c r="K3469">
        <v>0</v>
      </c>
      <c r="L3469">
        <v>1</v>
      </c>
      <c r="M3469">
        <v>94047.75</v>
      </c>
      <c r="N3469">
        <v>0</v>
      </c>
      <c r="P3469">
        <f t="shared" si="330"/>
        <v>98548.62</v>
      </c>
      <c r="Q3469">
        <f t="shared" si="331"/>
        <v>6.4807406984078604</v>
      </c>
      <c r="W3469">
        <f t="shared" si="332"/>
        <v>8662</v>
      </c>
      <c r="X3469" t="str">
        <f t="shared" si="333"/>
        <v>Hir</v>
      </c>
      <c r="Y3469" t="str">
        <f t="shared" si="334"/>
        <v>rst</v>
      </c>
      <c r="Z3469">
        <f t="shared" si="335"/>
        <v>5</v>
      </c>
    </row>
    <row r="3470" spans="1:26" x14ac:dyDescent="0.25">
      <c r="A3470">
        <v>3469</v>
      </c>
      <c r="B3470">
        <v>15769586</v>
      </c>
      <c r="C3470" t="s">
        <v>1681</v>
      </c>
      <c r="D3470">
        <v>820</v>
      </c>
      <c r="E3470" t="s">
        <v>15</v>
      </c>
      <c r="F3470" t="s">
        <v>16</v>
      </c>
      <c r="G3470">
        <v>49</v>
      </c>
      <c r="H3470">
        <v>1</v>
      </c>
      <c r="I3470">
        <v>0</v>
      </c>
      <c r="J3470">
        <v>2</v>
      </c>
      <c r="K3470">
        <v>1</v>
      </c>
      <c r="L3470">
        <v>1</v>
      </c>
      <c r="M3470">
        <v>119087.25</v>
      </c>
      <c r="N3470">
        <v>0</v>
      </c>
      <c r="P3470">
        <f t="shared" si="330"/>
        <v>0</v>
      </c>
      <c r="Q3470">
        <f t="shared" si="331"/>
        <v>7</v>
      </c>
      <c r="W3470">
        <f t="shared" si="332"/>
        <v>432</v>
      </c>
      <c r="X3470" t="str">
        <f t="shared" si="333"/>
        <v>Hor</v>
      </c>
      <c r="Y3470" t="str">
        <f t="shared" si="334"/>
        <v>ran</v>
      </c>
      <c r="Z3470">
        <f t="shared" si="335"/>
        <v>5</v>
      </c>
    </row>
    <row r="3471" spans="1:26" x14ac:dyDescent="0.25">
      <c r="A3471">
        <v>3470</v>
      </c>
      <c r="B3471">
        <v>15656096</v>
      </c>
      <c r="C3471" t="s">
        <v>1682</v>
      </c>
      <c r="D3471">
        <v>679</v>
      </c>
      <c r="E3471" t="s">
        <v>18</v>
      </c>
      <c r="F3471" t="s">
        <v>16</v>
      </c>
      <c r="G3471">
        <v>26</v>
      </c>
      <c r="H3471">
        <v>3</v>
      </c>
      <c r="I3471">
        <v>76554.06</v>
      </c>
      <c r="J3471">
        <v>1</v>
      </c>
      <c r="K3471">
        <v>1</v>
      </c>
      <c r="L3471">
        <v>1</v>
      </c>
      <c r="M3471">
        <v>184800.27</v>
      </c>
      <c r="N3471">
        <v>0</v>
      </c>
      <c r="P3471">
        <f t="shared" si="330"/>
        <v>76554.06</v>
      </c>
      <c r="Q3471">
        <f t="shared" si="331"/>
        <v>5.0990195135927845</v>
      </c>
      <c r="W3471">
        <f t="shared" si="332"/>
        <v>3916</v>
      </c>
      <c r="X3471" t="str">
        <f t="shared" si="333"/>
        <v>Cum</v>
      </c>
      <c r="Y3471" t="str">
        <f t="shared" si="334"/>
        <v>art</v>
      </c>
      <c r="Z3471">
        <f t="shared" si="335"/>
        <v>15</v>
      </c>
    </row>
    <row r="3472" spans="1:26" x14ac:dyDescent="0.25">
      <c r="A3472">
        <v>3471</v>
      </c>
      <c r="B3472">
        <v>15585280</v>
      </c>
      <c r="C3472" t="s">
        <v>1683</v>
      </c>
      <c r="D3472">
        <v>649</v>
      </c>
      <c r="E3472" t="s">
        <v>15</v>
      </c>
      <c r="F3472" t="s">
        <v>16</v>
      </c>
      <c r="G3472">
        <v>36</v>
      </c>
      <c r="H3472">
        <v>2</v>
      </c>
      <c r="I3472">
        <v>0</v>
      </c>
      <c r="J3472">
        <v>2</v>
      </c>
      <c r="K3472">
        <v>0</v>
      </c>
      <c r="L3472">
        <v>1</v>
      </c>
      <c r="M3472">
        <v>75035.48</v>
      </c>
      <c r="N3472">
        <v>0</v>
      </c>
      <c r="P3472">
        <f t="shared" si="330"/>
        <v>0</v>
      </c>
      <c r="Q3472">
        <f t="shared" si="331"/>
        <v>6</v>
      </c>
      <c r="W3472">
        <f t="shared" si="332"/>
        <v>5101</v>
      </c>
      <c r="X3472" t="str">
        <f t="shared" si="333"/>
        <v>Kin</v>
      </c>
      <c r="Y3472" t="str">
        <f t="shared" si="334"/>
        <v>ney</v>
      </c>
      <c r="Z3472">
        <f t="shared" si="335"/>
        <v>6</v>
      </c>
    </row>
    <row r="3473" spans="1:26" x14ac:dyDescent="0.25">
      <c r="A3473">
        <v>3472</v>
      </c>
      <c r="B3473">
        <v>15743582</v>
      </c>
      <c r="C3473" t="s">
        <v>125</v>
      </c>
      <c r="D3473">
        <v>632</v>
      </c>
      <c r="E3473" t="s">
        <v>15</v>
      </c>
      <c r="F3473" t="s">
        <v>16</v>
      </c>
      <c r="G3473">
        <v>27</v>
      </c>
      <c r="H3473">
        <v>3</v>
      </c>
      <c r="I3473">
        <v>107375.82</v>
      </c>
      <c r="J3473">
        <v>1</v>
      </c>
      <c r="K3473">
        <v>1</v>
      </c>
      <c r="L3473">
        <v>1</v>
      </c>
      <c r="M3473">
        <v>62703.38</v>
      </c>
      <c r="N3473">
        <v>0</v>
      </c>
      <c r="P3473">
        <f t="shared" si="330"/>
        <v>107375.82</v>
      </c>
      <c r="Q3473">
        <f t="shared" si="331"/>
        <v>5.196152422706632</v>
      </c>
      <c r="W3473">
        <f t="shared" si="332"/>
        <v>5778</v>
      </c>
      <c r="X3473" t="str">
        <f t="shared" si="333"/>
        <v>T'a</v>
      </c>
      <c r="Y3473" t="str">
        <f t="shared" si="334"/>
        <v>ang</v>
      </c>
      <c r="Z3473">
        <f t="shared" si="335"/>
        <v>5</v>
      </c>
    </row>
    <row r="3474" spans="1:26" x14ac:dyDescent="0.25">
      <c r="A3474">
        <v>3473</v>
      </c>
      <c r="B3474">
        <v>15761692</v>
      </c>
      <c r="C3474" t="s">
        <v>418</v>
      </c>
      <c r="D3474">
        <v>594</v>
      </c>
      <c r="E3474" t="s">
        <v>15</v>
      </c>
      <c r="F3474" t="s">
        <v>23</v>
      </c>
      <c r="G3474">
        <v>40</v>
      </c>
      <c r="H3474">
        <v>9</v>
      </c>
      <c r="I3474">
        <v>122417.17</v>
      </c>
      <c r="J3474">
        <v>2</v>
      </c>
      <c r="K3474">
        <v>0</v>
      </c>
      <c r="L3474">
        <v>1</v>
      </c>
      <c r="M3474">
        <v>190882.69</v>
      </c>
      <c r="N3474">
        <v>0</v>
      </c>
      <c r="P3474">
        <f t="shared" si="330"/>
        <v>122417.17</v>
      </c>
      <c r="Q3474">
        <f t="shared" si="331"/>
        <v>6.324555320336759</v>
      </c>
      <c r="W3474">
        <f t="shared" si="332"/>
        <v>7134</v>
      </c>
      <c r="X3474" t="str">
        <f t="shared" si="333"/>
        <v>Mui</v>
      </c>
      <c r="Y3474" t="str">
        <f t="shared" si="334"/>
        <v>uir</v>
      </c>
      <c r="Z3474">
        <f t="shared" si="335"/>
        <v>4</v>
      </c>
    </row>
    <row r="3475" spans="1:26" x14ac:dyDescent="0.25">
      <c r="A3475">
        <v>3474</v>
      </c>
      <c r="B3475">
        <v>15627840</v>
      </c>
      <c r="C3475" t="s">
        <v>582</v>
      </c>
      <c r="D3475">
        <v>682</v>
      </c>
      <c r="E3475" t="s">
        <v>15</v>
      </c>
      <c r="F3475" t="s">
        <v>16</v>
      </c>
      <c r="G3475">
        <v>42</v>
      </c>
      <c r="H3475">
        <v>0</v>
      </c>
      <c r="I3475">
        <v>0</v>
      </c>
      <c r="J3475">
        <v>1</v>
      </c>
      <c r="K3475">
        <v>0</v>
      </c>
      <c r="L3475">
        <v>1</v>
      </c>
      <c r="M3475">
        <v>91981.85</v>
      </c>
      <c r="N3475">
        <v>1</v>
      </c>
      <c r="P3475">
        <f t="shared" si="330"/>
        <v>0</v>
      </c>
      <c r="Q3475">
        <f t="shared" si="331"/>
        <v>6.4807406984078604</v>
      </c>
      <c r="W3475">
        <f t="shared" si="332"/>
        <v>3790</v>
      </c>
      <c r="X3475" t="str">
        <f t="shared" si="333"/>
        <v>Tos</v>
      </c>
      <c r="Y3475" t="str">
        <f t="shared" si="334"/>
        <v>ano</v>
      </c>
      <c r="Z3475">
        <f t="shared" si="335"/>
        <v>7</v>
      </c>
    </row>
    <row r="3476" spans="1:26" x14ac:dyDescent="0.25">
      <c r="A3476">
        <v>3475</v>
      </c>
      <c r="B3476">
        <v>15778861</v>
      </c>
      <c r="C3476" t="s">
        <v>93</v>
      </c>
      <c r="D3476">
        <v>720</v>
      </c>
      <c r="E3476" t="s">
        <v>18</v>
      </c>
      <c r="F3476" t="s">
        <v>23</v>
      </c>
      <c r="G3476">
        <v>33</v>
      </c>
      <c r="H3476">
        <v>6</v>
      </c>
      <c r="I3476">
        <v>97188.62</v>
      </c>
      <c r="J3476">
        <v>1</v>
      </c>
      <c r="K3476">
        <v>0</v>
      </c>
      <c r="L3476">
        <v>0</v>
      </c>
      <c r="M3476">
        <v>91881.29</v>
      </c>
      <c r="N3476">
        <v>0</v>
      </c>
      <c r="P3476">
        <f t="shared" si="330"/>
        <v>97188.62</v>
      </c>
      <c r="Q3476">
        <f t="shared" si="331"/>
        <v>5.7445626465380286</v>
      </c>
      <c r="W3476">
        <f t="shared" si="332"/>
        <v>2409</v>
      </c>
      <c r="X3476" t="str">
        <f t="shared" si="333"/>
        <v>Wal</v>
      </c>
      <c r="Y3476" t="str">
        <f t="shared" si="334"/>
        <v>ace</v>
      </c>
      <c r="Z3476">
        <f t="shared" si="335"/>
        <v>7</v>
      </c>
    </row>
    <row r="3477" spans="1:26" x14ac:dyDescent="0.25">
      <c r="A3477">
        <v>3476</v>
      </c>
      <c r="B3477">
        <v>15770554</v>
      </c>
      <c r="C3477" t="s">
        <v>645</v>
      </c>
      <c r="D3477">
        <v>769</v>
      </c>
      <c r="E3477" t="s">
        <v>15</v>
      </c>
      <c r="F3477" t="s">
        <v>23</v>
      </c>
      <c r="G3477">
        <v>31</v>
      </c>
      <c r="H3477">
        <v>4</v>
      </c>
      <c r="I3477">
        <v>61297.05</v>
      </c>
      <c r="J3477">
        <v>2</v>
      </c>
      <c r="K3477">
        <v>1</v>
      </c>
      <c r="L3477">
        <v>1</v>
      </c>
      <c r="M3477">
        <v>7118.02</v>
      </c>
      <c r="N3477">
        <v>0</v>
      </c>
      <c r="P3477">
        <f t="shared" si="330"/>
        <v>61297.05</v>
      </c>
      <c r="Q3477">
        <f t="shared" si="331"/>
        <v>5.5677643628300215</v>
      </c>
      <c r="W3477">
        <f t="shared" si="332"/>
        <v>1170</v>
      </c>
      <c r="X3477" t="str">
        <f t="shared" si="333"/>
        <v>Fra</v>
      </c>
      <c r="Y3477" t="str">
        <f t="shared" si="334"/>
        <v>ser</v>
      </c>
      <c r="Z3477">
        <f t="shared" si="335"/>
        <v>6</v>
      </c>
    </row>
    <row r="3478" spans="1:26" x14ac:dyDescent="0.25">
      <c r="A3478">
        <v>3477</v>
      </c>
      <c r="B3478">
        <v>15806956</v>
      </c>
      <c r="C3478" t="s">
        <v>1555</v>
      </c>
      <c r="D3478">
        <v>746</v>
      </c>
      <c r="E3478" t="s">
        <v>18</v>
      </c>
      <c r="F3478" t="s">
        <v>23</v>
      </c>
      <c r="G3478">
        <v>30</v>
      </c>
      <c r="H3478">
        <v>1</v>
      </c>
      <c r="I3478">
        <v>112666.67</v>
      </c>
      <c r="J3478">
        <v>1</v>
      </c>
      <c r="K3478">
        <v>0</v>
      </c>
      <c r="L3478">
        <v>0</v>
      </c>
      <c r="M3478">
        <v>11710.4</v>
      </c>
      <c r="N3478">
        <v>1</v>
      </c>
      <c r="P3478">
        <f t="shared" si="330"/>
        <v>112666.67</v>
      </c>
      <c r="Q3478">
        <f t="shared" si="331"/>
        <v>5.4772255750516612</v>
      </c>
      <c r="W3478">
        <f t="shared" si="332"/>
        <v>1704</v>
      </c>
      <c r="X3478" t="str">
        <f t="shared" si="333"/>
        <v>Iqb</v>
      </c>
      <c r="Y3478" t="str">
        <f t="shared" si="334"/>
        <v>bal</v>
      </c>
      <c r="Z3478">
        <f t="shared" si="335"/>
        <v>5</v>
      </c>
    </row>
    <row r="3479" spans="1:26" x14ac:dyDescent="0.25">
      <c r="A3479">
        <v>3478</v>
      </c>
      <c r="B3479">
        <v>15701908</v>
      </c>
      <c r="C3479" t="s">
        <v>1684</v>
      </c>
      <c r="D3479">
        <v>623</v>
      </c>
      <c r="E3479" t="s">
        <v>18</v>
      </c>
      <c r="F3479" t="s">
        <v>16</v>
      </c>
      <c r="G3479">
        <v>40</v>
      </c>
      <c r="H3479">
        <v>7</v>
      </c>
      <c r="I3479">
        <v>0</v>
      </c>
      <c r="J3479">
        <v>1</v>
      </c>
      <c r="K3479">
        <v>1</v>
      </c>
      <c r="L3479">
        <v>1</v>
      </c>
      <c r="M3479">
        <v>25904.12</v>
      </c>
      <c r="N3479">
        <v>0</v>
      </c>
      <c r="P3479">
        <f t="shared" si="330"/>
        <v>0</v>
      </c>
      <c r="Q3479">
        <f t="shared" si="331"/>
        <v>6.324555320336759</v>
      </c>
      <c r="W3479">
        <f t="shared" si="332"/>
        <v>6123</v>
      </c>
      <c r="X3479" t="str">
        <f t="shared" si="333"/>
        <v>Nin</v>
      </c>
      <c r="Y3479" t="str">
        <f t="shared" si="334"/>
        <v>ina</v>
      </c>
      <c r="Z3479">
        <f t="shared" si="335"/>
        <v>4</v>
      </c>
    </row>
    <row r="3480" spans="1:26" x14ac:dyDescent="0.25">
      <c r="A3480">
        <v>3479</v>
      </c>
      <c r="B3480">
        <v>15736990</v>
      </c>
      <c r="C3480" t="s">
        <v>285</v>
      </c>
      <c r="D3480">
        <v>537</v>
      </c>
      <c r="E3480" t="s">
        <v>15</v>
      </c>
      <c r="F3480" t="s">
        <v>23</v>
      </c>
      <c r="G3480">
        <v>28</v>
      </c>
      <c r="H3480">
        <v>3</v>
      </c>
      <c r="I3480">
        <v>157842.07</v>
      </c>
      <c r="J3480">
        <v>1</v>
      </c>
      <c r="K3480">
        <v>1</v>
      </c>
      <c r="L3480">
        <v>0</v>
      </c>
      <c r="M3480">
        <v>86911.49</v>
      </c>
      <c r="N3480">
        <v>0</v>
      </c>
      <c r="P3480">
        <f t="shared" si="330"/>
        <v>157842.07</v>
      </c>
      <c r="Q3480">
        <f t="shared" si="331"/>
        <v>5.2915026221291814</v>
      </c>
      <c r="W3480">
        <f t="shared" si="332"/>
        <v>8682</v>
      </c>
      <c r="X3480" t="str">
        <f t="shared" si="333"/>
        <v>Chu</v>
      </c>
      <c r="Y3480" t="str">
        <f t="shared" si="334"/>
        <v>ang</v>
      </c>
      <c r="Z3480">
        <f t="shared" si="335"/>
        <v>6</v>
      </c>
    </row>
    <row r="3481" spans="1:26" x14ac:dyDescent="0.25">
      <c r="A3481">
        <v>3480</v>
      </c>
      <c r="B3481">
        <v>15743714</v>
      </c>
      <c r="C3481" t="s">
        <v>227</v>
      </c>
      <c r="D3481">
        <v>468</v>
      </c>
      <c r="E3481" t="s">
        <v>15</v>
      </c>
      <c r="F3481" t="s">
        <v>23</v>
      </c>
      <c r="G3481">
        <v>46</v>
      </c>
      <c r="H3481">
        <v>7</v>
      </c>
      <c r="I3481">
        <v>91443.75</v>
      </c>
      <c r="J3481">
        <v>1</v>
      </c>
      <c r="K3481">
        <v>1</v>
      </c>
      <c r="L3481">
        <v>0</v>
      </c>
      <c r="M3481">
        <v>10958.18</v>
      </c>
      <c r="N3481">
        <v>0</v>
      </c>
      <c r="P3481">
        <f t="shared" si="330"/>
        <v>91443.75</v>
      </c>
      <c r="Q3481">
        <f t="shared" si="331"/>
        <v>6.7823299831252681</v>
      </c>
      <c r="W3481">
        <f t="shared" si="332"/>
        <v>9698</v>
      </c>
      <c r="X3481" t="str">
        <f t="shared" si="333"/>
        <v>Ch'</v>
      </c>
      <c r="Y3481" t="str">
        <f t="shared" si="334"/>
        <v>ien</v>
      </c>
      <c r="Z3481">
        <f t="shared" si="335"/>
        <v>6</v>
      </c>
    </row>
    <row r="3482" spans="1:26" x14ac:dyDescent="0.25">
      <c r="A3482">
        <v>3481</v>
      </c>
      <c r="B3482">
        <v>15807993</v>
      </c>
      <c r="C3482" t="s">
        <v>989</v>
      </c>
      <c r="D3482">
        <v>588</v>
      </c>
      <c r="E3482" t="s">
        <v>26</v>
      </c>
      <c r="F3482" t="s">
        <v>16</v>
      </c>
      <c r="G3482">
        <v>30</v>
      </c>
      <c r="H3482">
        <v>0</v>
      </c>
      <c r="I3482">
        <v>110148.49</v>
      </c>
      <c r="J3482">
        <v>1</v>
      </c>
      <c r="K3482">
        <v>1</v>
      </c>
      <c r="L3482">
        <v>0</v>
      </c>
      <c r="M3482">
        <v>5790.9</v>
      </c>
      <c r="N3482">
        <v>1</v>
      </c>
      <c r="P3482">
        <f t="shared" si="330"/>
        <v>110148.49</v>
      </c>
      <c r="Q3482">
        <f t="shared" si="331"/>
        <v>5.4772255750516612</v>
      </c>
      <c r="W3482">
        <f t="shared" si="332"/>
        <v>7340</v>
      </c>
      <c r="X3482" t="str">
        <f t="shared" si="333"/>
        <v>Bru</v>
      </c>
      <c r="Y3482" t="str">
        <f t="shared" si="334"/>
        <v>uno</v>
      </c>
      <c r="Z3482">
        <f t="shared" si="335"/>
        <v>5</v>
      </c>
    </row>
    <row r="3483" spans="1:26" x14ac:dyDescent="0.25">
      <c r="A3483">
        <v>3482</v>
      </c>
      <c r="B3483">
        <v>15644686</v>
      </c>
      <c r="C3483" t="s">
        <v>136</v>
      </c>
      <c r="D3483">
        <v>729</v>
      </c>
      <c r="E3483" t="s">
        <v>18</v>
      </c>
      <c r="F3483" t="s">
        <v>16</v>
      </c>
      <c r="G3483">
        <v>34</v>
      </c>
      <c r="H3483">
        <v>9</v>
      </c>
      <c r="I3483">
        <v>53299.96</v>
      </c>
      <c r="J3483">
        <v>2</v>
      </c>
      <c r="K3483">
        <v>1</v>
      </c>
      <c r="L3483">
        <v>1</v>
      </c>
      <c r="M3483">
        <v>42855.97</v>
      </c>
      <c r="N3483">
        <v>0</v>
      </c>
      <c r="P3483">
        <f t="shared" si="330"/>
        <v>53299.96</v>
      </c>
      <c r="Q3483">
        <f t="shared" si="331"/>
        <v>5.8309518948453007</v>
      </c>
      <c r="W3483">
        <f t="shared" si="332"/>
        <v>2152</v>
      </c>
      <c r="X3483" t="str">
        <f t="shared" si="333"/>
        <v>Ken</v>
      </c>
      <c r="Y3483" t="str">
        <f t="shared" si="334"/>
        <v>edy</v>
      </c>
      <c r="Z3483">
        <f t="shared" si="335"/>
        <v>7</v>
      </c>
    </row>
    <row r="3484" spans="1:26" x14ac:dyDescent="0.25">
      <c r="A3484">
        <v>3483</v>
      </c>
      <c r="B3484">
        <v>15677377</v>
      </c>
      <c r="C3484" t="s">
        <v>509</v>
      </c>
      <c r="D3484">
        <v>543</v>
      </c>
      <c r="E3484" t="s">
        <v>18</v>
      </c>
      <c r="F3484" t="s">
        <v>23</v>
      </c>
      <c r="G3484">
        <v>37</v>
      </c>
      <c r="H3484">
        <v>3</v>
      </c>
      <c r="I3484">
        <v>0</v>
      </c>
      <c r="J3484">
        <v>2</v>
      </c>
      <c r="K3484">
        <v>1</v>
      </c>
      <c r="L3484">
        <v>1</v>
      </c>
      <c r="M3484">
        <v>78915.679999999993</v>
      </c>
      <c r="N3484">
        <v>0</v>
      </c>
      <c r="P3484">
        <f t="shared" si="330"/>
        <v>0</v>
      </c>
      <c r="Q3484">
        <f t="shared" si="331"/>
        <v>6.0827625302982193</v>
      </c>
      <c r="W3484">
        <f t="shared" si="332"/>
        <v>8545</v>
      </c>
      <c r="X3484" t="str">
        <f t="shared" si="333"/>
        <v>Law</v>
      </c>
      <c r="Y3484" t="str">
        <f t="shared" si="334"/>
        <v>nce</v>
      </c>
      <c r="Z3484">
        <f t="shared" si="335"/>
        <v>8</v>
      </c>
    </row>
    <row r="3485" spans="1:26" x14ac:dyDescent="0.25">
      <c r="A3485">
        <v>3484</v>
      </c>
      <c r="B3485">
        <v>15626412</v>
      </c>
      <c r="C3485" t="s">
        <v>1685</v>
      </c>
      <c r="D3485">
        <v>499</v>
      </c>
      <c r="E3485" t="s">
        <v>18</v>
      </c>
      <c r="F3485" t="s">
        <v>23</v>
      </c>
      <c r="G3485">
        <v>39</v>
      </c>
      <c r="H3485">
        <v>6</v>
      </c>
      <c r="I3485">
        <v>0</v>
      </c>
      <c r="J3485">
        <v>2</v>
      </c>
      <c r="K3485">
        <v>1</v>
      </c>
      <c r="L3485">
        <v>1</v>
      </c>
      <c r="M3485">
        <v>81409</v>
      </c>
      <c r="N3485">
        <v>0</v>
      </c>
      <c r="P3485">
        <f t="shared" si="330"/>
        <v>0</v>
      </c>
      <c r="Q3485">
        <f t="shared" si="331"/>
        <v>6.2449979983983983</v>
      </c>
      <c r="W3485">
        <f t="shared" si="332"/>
        <v>9369</v>
      </c>
      <c r="X3485" t="str">
        <f t="shared" si="333"/>
        <v>Mor</v>
      </c>
      <c r="Y3485" t="str">
        <f t="shared" si="334"/>
        <v>ort</v>
      </c>
      <c r="Z3485">
        <f t="shared" si="335"/>
        <v>4</v>
      </c>
    </row>
    <row r="3486" spans="1:26" x14ac:dyDescent="0.25">
      <c r="A3486">
        <v>3485</v>
      </c>
      <c r="B3486">
        <v>15643679</v>
      </c>
      <c r="C3486" t="s">
        <v>1050</v>
      </c>
      <c r="D3486">
        <v>784</v>
      </c>
      <c r="E3486" t="s">
        <v>26</v>
      </c>
      <c r="F3486" t="s">
        <v>23</v>
      </c>
      <c r="G3486">
        <v>28</v>
      </c>
      <c r="H3486">
        <v>2</v>
      </c>
      <c r="I3486">
        <v>70233.740000000005</v>
      </c>
      <c r="J3486">
        <v>2</v>
      </c>
      <c r="K3486">
        <v>1</v>
      </c>
      <c r="L3486">
        <v>1</v>
      </c>
      <c r="M3486">
        <v>179252.73</v>
      </c>
      <c r="N3486">
        <v>0</v>
      </c>
      <c r="P3486">
        <f t="shared" si="330"/>
        <v>70233.740000000005</v>
      </c>
      <c r="Q3486">
        <f t="shared" si="331"/>
        <v>5.2915026221291814</v>
      </c>
      <c r="W3486">
        <f t="shared" si="332"/>
        <v>891</v>
      </c>
      <c r="X3486" t="str">
        <f t="shared" si="333"/>
        <v>Gol</v>
      </c>
      <c r="Y3486" t="str">
        <f t="shared" si="334"/>
        <v>iwe</v>
      </c>
      <c r="Z3486">
        <f t="shared" si="335"/>
        <v>6</v>
      </c>
    </row>
    <row r="3487" spans="1:26" x14ac:dyDescent="0.25">
      <c r="A3487">
        <v>3486</v>
      </c>
      <c r="B3487">
        <v>15728456</v>
      </c>
      <c r="C3487" t="s">
        <v>1686</v>
      </c>
      <c r="D3487">
        <v>604</v>
      </c>
      <c r="E3487" t="s">
        <v>15</v>
      </c>
      <c r="F3487" t="s">
        <v>23</v>
      </c>
      <c r="G3487">
        <v>33</v>
      </c>
      <c r="H3487">
        <v>3</v>
      </c>
      <c r="I3487">
        <v>0</v>
      </c>
      <c r="J3487">
        <v>1</v>
      </c>
      <c r="K3487">
        <v>1</v>
      </c>
      <c r="L3487">
        <v>0</v>
      </c>
      <c r="M3487">
        <v>42171.13</v>
      </c>
      <c r="N3487">
        <v>1</v>
      </c>
      <c r="P3487">
        <f t="shared" si="330"/>
        <v>0</v>
      </c>
      <c r="Q3487">
        <f t="shared" si="331"/>
        <v>5.7445626465380286</v>
      </c>
      <c r="W3487">
        <f t="shared" si="332"/>
        <v>6794</v>
      </c>
      <c r="X3487" t="str">
        <f t="shared" si="333"/>
        <v>Mar</v>
      </c>
      <c r="Y3487" t="str">
        <f t="shared" si="334"/>
        <v>nez</v>
      </c>
      <c r="Z3487">
        <f t="shared" si="335"/>
        <v>8</v>
      </c>
    </row>
    <row r="3488" spans="1:26" x14ac:dyDescent="0.25">
      <c r="A3488">
        <v>3487</v>
      </c>
      <c r="B3488">
        <v>15630661</v>
      </c>
      <c r="C3488" t="s">
        <v>1687</v>
      </c>
      <c r="D3488">
        <v>614</v>
      </c>
      <c r="E3488" t="s">
        <v>18</v>
      </c>
      <c r="F3488" t="s">
        <v>16</v>
      </c>
      <c r="G3488">
        <v>25</v>
      </c>
      <c r="H3488">
        <v>10</v>
      </c>
      <c r="I3488">
        <v>75212.28</v>
      </c>
      <c r="J3488">
        <v>1</v>
      </c>
      <c r="K3488">
        <v>1</v>
      </c>
      <c r="L3488">
        <v>0</v>
      </c>
      <c r="M3488">
        <v>58965.04</v>
      </c>
      <c r="N3488">
        <v>0</v>
      </c>
      <c r="P3488">
        <f t="shared" si="330"/>
        <v>75212.28</v>
      </c>
      <c r="Q3488">
        <f t="shared" si="331"/>
        <v>5</v>
      </c>
      <c r="W3488">
        <f t="shared" si="332"/>
        <v>6432</v>
      </c>
      <c r="X3488" t="str">
        <f t="shared" si="333"/>
        <v>Vas</v>
      </c>
      <c r="Y3488" t="str">
        <f t="shared" si="334"/>
        <v>yev</v>
      </c>
      <c r="Z3488">
        <f t="shared" si="335"/>
        <v>8</v>
      </c>
    </row>
    <row r="3489" spans="1:26" x14ac:dyDescent="0.25">
      <c r="A3489">
        <v>3488</v>
      </c>
      <c r="B3489">
        <v>15734044</v>
      </c>
      <c r="C3489" t="s">
        <v>351</v>
      </c>
      <c r="D3489">
        <v>671</v>
      </c>
      <c r="E3489" t="s">
        <v>15</v>
      </c>
      <c r="F3489" t="s">
        <v>16</v>
      </c>
      <c r="G3489">
        <v>31</v>
      </c>
      <c r="H3489">
        <v>7</v>
      </c>
      <c r="I3489">
        <v>41299.03</v>
      </c>
      <c r="J3489">
        <v>1</v>
      </c>
      <c r="K3489">
        <v>0</v>
      </c>
      <c r="L3489">
        <v>1</v>
      </c>
      <c r="M3489">
        <v>102681.32</v>
      </c>
      <c r="N3489">
        <v>0</v>
      </c>
      <c r="P3489">
        <f t="shared" si="330"/>
        <v>41299.03</v>
      </c>
      <c r="Q3489">
        <f t="shared" si="331"/>
        <v>5.5677643628300215</v>
      </c>
      <c r="W3489">
        <f t="shared" si="332"/>
        <v>4224</v>
      </c>
      <c r="X3489" t="str">
        <f t="shared" si="333"/>
        <v>Bla</v>
      </c>
      <c r="Y3489" t="str">
        <f t="shared" si="334"/>
        <v>ack</v>
      </c>
      <c r="Z3489">
        <f t="shared" si="335"/>
        <v>5</v>
      </c>
    </row>
    <row r="3490" spans="1:26" x14ac:dyDescent="0.25">
      <c r="A3490">
        <v>3489</v>
      </c>
      <c r="B3490">
        <v>15705001</v>
      </c>
      <c r="C3490" t="s">
        <v>547</v>
      </c>
      <c r="D3490">
        <v>587</v>
      </c>
      <c r="E3490" t="s">
        <v>18</v>
      </c>
      <c r="F3490" t="s">
        <v>16</v>
      </c>
      <c r="G3490">
        <v>35</v>
      </c>
      <c r="H3490">
        <v>3</v>
      </c>
      <c r="I3490">
        <v>83286.559999999998</v>
      </c>
      <c r="J3490">
        <v>1</v>
      </c>
      <c r="K3490">
        <v>1</v>
      </c>
      <c r="L3490">
        <v>0</v>
      </c>
      <c r="M3490">
        <v>125553.52</v>
      </c>
      <c r="N3490">
        <v>0</v>
      </c>
      <c r="P3490">
        <f t="shared" si="330"/>
        <v>83286.559999999998</v>
      </c>
      <c r="Q3490">
        <f t="shared" si="331"/>
        <v>5.9160797830996161</v>
      </c>
      <c r="W3490">
        <f t="shared" si="332"/>
        <v>7374</v>
      </c>
      <c r="X3490" t="str">
        <f t="shared" si="333"/>
        <v>Nap</v>
      </c>
      <c r="Y3490" t="str">
        <f t="shared" si="334"/>
        <v>ani</v>
      </c>
      <c r="Z3490">
        <f t="shared" si="335"/>
        <v>10</v>
      </c>
    </row>
    <row r="3491" spans="1:26" x14ac:dyDescent="0.25">
      <c r="A3491">
        <v>3490</v>
      </c>
      <c r="B3491">
        <v>15809817</v>
      </c>
      <c r="C3491" t="s">
        <v>405</v>
      </c>
      <c r="D3491">
        <v>593</v>
      </c>
      <c r="E3491" t="s">
        <v>18</v>
      </c>
      <c r="F3491" t="s">
        <v>23</v>
      </c>
      <c r="G3491">
        <v>43</v>
      </c>
      <c r="H3491">
        <v>10</v>
      </c>
      <c r="I3491">
        <v>0</v>
      </c>
      <c r="J3491">
        <v>2</v>
      </c>
      <c r="K3491">
        <v>0</v>
      </c>
      <c r="L3491">
        <v>0</v>
      </c>
      <c r="M3491">
        <v>53478.02</v>
      </c>
      <c r="N3491">
        <v>0</v>
      </c>
      <c r="P3491">
        <f t="shared" si="330"/>
        <v>0</v>
      </c>
      <c r="Q3491">
        <f t="shared" si="331"/>
        <v>6.5574385243020004</v>
      </c>
      <c r="W3491">
        <f t="shared" si="332"/>
        <v>7167</v>
      </c>
      <c r="X3491" t="str">
        <f t="shared" si="333"/>
        <v>Ch'</v>
      </c>
      <c r="Y3491" t="str">
        <f t="shared" si="334"/>
        <v>'en</v>
      </c>
      <c r="Z3491">
        <f t="shared" si="335"/>
        <v>5</v>
      </c>
    </row>
    <row r="3492" spans="1:26" x14ac:dyDescent="0.25">
      <c r="A3492">
        <v>3491</v>
      </c>
      <c r="B3492">
        <v>15809137</v>
      </c>
      <c r="C3492" t="s">
        <v>544</v>
      </c>
      <c r="D3492">
        <v>453</v>
      </c>
      <c r="E3492" t="s">
        <v>15</v>
      </c>
      <c r="F3492" t="s">
        <v>23</v>
      </c>
      <c r="G3492">
        <v>29</v>
      </c>
      <c r="H3492">
        <v>6</v>
      </c>
      <c r="I3492">
        <v>0</v>
      </c>
      <c r="J3492">
        <v>1</v>
      </c>
      <c r="K3492">
        <v>0</v>
      </c>
      <c r="L3492">
        <v>0</v>
      </c>
      <c r="M3492">
        <v>198376.02</v>
      </c>
      <c r="N3492">
        <v>1</v>
      </c>
      <c r="P3492">
        <f t="shared" si="330"/>
        <v>0</v>
      </c>
      <c r="Q3492">
        <f t="shared" si="331"/>
        <v>5.3851648071345037</v>
      </c>
      <c r="W3492">
        <f t="shared" si="332"/>
        <v>9791</v>
      </c>
      <c r="X3492" t="str">
        <f t="shared" si="333"/>
        <v>Sag</v>
      </c>
      <c r="Y3492" t="str">
        <f t="shared" si="334"/>
        <v>ese</v>
      </c>
      <c r="Z3492">
        <f t="shared" si="335"/>
        <v>6</v>
      </c>
    </row>
    <row r="3493" spans="1:26" x14ac:dyDescent="0.25">
      <c r="A3493">
        <v>3492</v>
      </c>
      <c r="B3493">
        <v>15751593</v>
      </c>
      <c r="C3493" t="s">
        <v>645</v>
      </c>
      <c r="D3493">
        <v>570</v>
      </c>
      <c r="E3493" t="s">
        <v>26</v>
      </c>
      <c r="F3493" t="s">
        <v>23</v>
      </c>
      <c r="G3493">
        <v>35</v>
      </c>
      <c r="H3493">
        <v>6</v>
      </c>
      <c r="I3493">
        <v>85668.59</v>
      </c>
      <c r="J3493">
        <v>1</v>
      </c>
      <c r="K3493">
        <v>1</v>
      </c>
      <c r="L3493">
        <v>0</v>
      </c>
      <c r="M3493">
        <v>105525.36</v>
      </c>
      <c r="N3493">
        <v>0</v>
      </c>
      <c r="P3493">
        <f t="shared" si="330"/>
        <v>85668.59</v>
      </c>
      <c r="Q3493">
        <f t="shared" si="331"/>
        <v>5.9160797830996161</v>
      </c>
      <c r="W3493">
        <f t="shared" si="332"/>
        <v>7884</v>
      </c>
      <c r="X3493" t="str">
        <f t="shared" si="333"/>
        <v>Fra</v>
      </c>
      <c r="Y3493" t="str">
        <f t="shared" si="334"/>
        <v>ser</v>
      </c>
      <c r="Z3493">
        <f t="shared" si="335"/>
        <v>6</v>
      </c>
    </row>
    <row r="3494" spans="1:26" x14ac:dyDescent="0.25">
      <c r="A3494">
        <v>3493</v>
      </c>
      <c r="B3494">
        <v>15626491</v>
      </c>
      <c r="C3494" t="s">
        <v>250</v>
      </c>
      <c r="D3494">
        <v>655</v>
      </c>
      <c r="E3494" t="s">
        <v>15</v>
      </c>
      <c r="F3494" t="s">
        <v>16</v>
      </c>
      <c r="G3494">
        <v>45</v>
      </c>
      <c r="H3494">
        <v>7</v>
      </c>
      <c r="I3494">
        <v>57327.040000000001</v>
      </c>
      <c r="J3494">
        <v>1</v>
      </c>
      <c r="K3494">
        <v>0</v>
      </c>
      <c r="L3494">
        <v>1</v>
      </c>
      <c r="M3494">
        <v>47349</v>
      </c>
      <c r="N3494">
        <v>0</v>
      </c>
      <c r="P3494">
        <f t="shared" si="330"/>
        <v>57327.040000000001</v>
      </c>
      <c r="Q3494">
        <f t="shared" si="331"/>
        <v>6.7082039324993694</v>
      </c>
      <c r="W3494">
        <f t="shared" si="332"/>
        <v>4845</v>
      </c>
      <c r="X3494" t="str">
        <f t="shared" si="333"/>
        <v>Hug</v>
      </c>
      <c r="Y3494" t="str">
        <f t="shared" si="334"/>
        <v>hes</v>
      </c>
      <c r="Z3494">
        <f t="shared" si="335"/>
        <v>6</v>
      </c>
    </row>
    <row r="3495" spans="1:26" x14ac:dyDescent="0.25">
      <c r="A3495">
        <v>3494</v>
      </c>
      <c r="B3495">
        <v>15765461</v>
      </c>
      <c r="C3495" t="s">
        <v>1121</v>
      </c>
      <c r="D3495">
        <v>632</v>
      </c>
      <c r="E3495" t="s">
        <v>18</v>
      </c>
      <c r="F3495" t="s">
        <v>23</v>
      </c>
      <c r="G3495">
        <v>47</v>
      </c>
      <c r="H3495">
        <v>3</v>
      </c>
      <c r="I3495">
        <v>0</v>
      </c>
      <c r="J3495">
        <v>2</v>
      </c>
      <c r="K3495">
        <v>1</v>
      </c>
      <c r="L3495">
        <v>0</v>
      </c>
      <c r="M3495">
        <v>178822.32</v>
      </c>
      <c r="N3495">
        <v>0</v>
      </c>
      <c r="P3495">
        <f t="shared" si="330"/>
        <v>0</v>
      </c>
      <c r="Q3495">
        <f t="shared" si="331"/>
        <v>6.8556546004010439</v>
      </c>
      <c r="W3495">
        <f t="shared" si="332"/>
        <v>5778</v>
      </c>
      <c r="X3495" t="str">
        <f t="shared" si="333"/>
        <v>Gil</v>
      </c>
      <c r="Y3495" t="str">
        <f t="shared" si="334"/>
        <v>les</v>
      </c>
      <c r="Z3495">
        <f t="shared" si="335"/>
        <v>5</v>
      </c>
    </row>
    <row r="3496" spans="1:26" x14ac:dyDescent="0.25">
      <c r="A3496">
        <v>3495</v>
      </c>
      <c r="B3496">
        <v>15568120</v>
      </c>
      <c r="C3496" t="s">
        <v>1688</v>
      </c>
      <c r="D3496">
        <v>681</v>
      </c>
      <c r="E3496" t="s">
        <v>15</v>
      </c>
      <c r="F3496" t="s">
        <v>16</v>
      </c>
      <c r="G3496">
        <v>37</v>
      </c>
      <c r="H3496">
        <v>7</v>
      </c>
      <c r="I3496">
        <v>69609.850000000006</v>
      </c>
      <c r="J3496">
        <v>1</v>
      </c>
      <c r="K3496">
        <v>1</v>
      </c>
      <c r="L3496">
        <v>1</v>
      </c>
      <c r="M3496">
        <v>72127.83</v>
      </c>
      <c r="N3496">
        <v>0</v>
      </c>
      <c r="P3496">
        <f t="shared" si="330"/>
        <v>69609.850000000006</v>
      </c>
      <c r="Q3496">
        <f t="shared" si="331"/>
        <v>6.0827625302982193</v>
      </c>
      <c r="W3496">
        <f t="shared" si="332"/>
        <v>3837</v>
      </c>
      <c r="X3496" t="str">
        <f t="shared" si="333"/>
        <v>Lac</v>
      </c>
      <c r="Y3496" t="str">
        <f t="shared" si="334"/>
        <v>oss</v>
      </c>
      <c r="Z3496">
        <f t="shared" si="335"/>
        <v>7</v>
      </c>
    </row>
    <row r="3497" spans="1:26" x14ac:dyDescent="0.25">
      <c r="A3497">
        <v>3496</v>
      </c>
      <c r="B3497">
        <v>15787161</v>
      </c>
      <c r="C3497" t="s">
        <v>387</v>
      </c>
      <c r="D3497">
        <v>591</v>
      </c>
      <c r="E3497" t="s">
        <v>26</v>
      </c>
      <c r="F3497" t="s">
        <v>23</v>
      </c>
      <c r="G3497">
        <v>46</v>
      </c>
      <c r="H3497">
        <v>4</v>
      </c>
      <c r="I3497">
        <v>129269.27</v>
      </c>
      <c r="J3497">
        <v>1</v>
      </c>
      <c r="K3497">
        <v>1</v>
      </c>
      <c r="L3497">
        <v>0</v>
      </c>
      <c r="M3497">
        <v>163504.32999999999</v>
      </c>
      <c r="N3497">
        <v>0</v>
      </c>
      <c r="P3497">
        <f t="shared" si="330"/>
        <v>129269.27</v>
      </c>
      <c r="Q3497">
        <f t="shared" si="331"/>
        <v>6.7823299831252681</v>
      </c>
      <c r="W3497">
        <f t="shared" si="332"/>
        <v>7243</v>
      </c>
      <c r="X3497" t="str">
        <f t="shared" si="333"/>
        <v>Pis</v>
      </c>
      <c r="Y3497" t="str">
        <f t="shared" si="334"/>
        <v>ani</v>
      </c>
      <c r="Z3497">
        <f t="shared" si="335"/>
        <v>6</v>
      </c>
    </row>
    <row r="3498" spans="1:26" x14ac:dyDescent="0.25">
      <c r="A3498">
        <v>3497</v>
      </c>
      <c r="B3498">
        <v>15812324</v>
      </c>
      <c r="C3498" t="s">
        <v>443</v>
      </c>
      <c r="D3498">
        <v>779</v>
      </c>
      <c r="E3498" t="s">
        <v>15</v>
      </c>
      <c r="F3498" t="s">
        <v>23</v>
      </c>
      <c r="G3498">
        <v>27</v>
      </c>
      <c r="H3498">
        <v>1</v>
      </c>
      <c r="I3498">
        <v>0</v>
      </c>
      <c r="J3498">
        <v>2</v>
      </c>
      <c r="K3498">
        <v>1</v>
      </c>
      <c r="L3498">
        <v>1</v>
      </c>
      <c r="M3498">
        <v>190623.02</v>
      </c>
      <c r="N3498">
        <v>0</v>
      </c>
      <c r="P3498">
        <f t="shared" si="330"/>
        <v>0</v>
      </c>
      <c r="Q3498">
        <f t="shared" si="331"/>
        <v>5.196152422706632</v>
      </c>
      <c r="W3498">
        <f t="shared" si="332"/>
        <v>962</v>
      </c>
      <c r="X3498" t="str">
        <f t="shared" si="333"/>
        <v>Kin</v>
      </c>
      <c r="Y3498" t="str">
        <f t="shared" si="334"/>
        <v>ing</v>
      </c>
      <c r="Z3498">
        <f t="shared" si="335"/>
        <v>4</v>
      </c>
    </row>
    <row r="3499" spans="1:26" x14ac:dyDescent="0.25">
      <c r="A3499">
        <v>3498</v>
      </c>
      <c r="B3499">
        <v>15588944</v>
      </c>
      <c r="C3499" t="s">
        <v>1689</v>
      </c>
      <c r="D3499">
        <v>456</v>
      </c>
      <c r="E3499" t="s">
        <v>15</v>
      </c>
      <c r="F3499" t="s">
        <v>16</v>
      </c>
      <c r="G3499">
        <v>63</v>
      </c>
      <c r="H3499">
        <v>1</v>
      </c>
      <c r="I3499">
        <v>165350.60999999999</v>
      </c>
      <c r="J3499">
        <v>2</v>
      </c>
      <c r="K3499">
        <v>0</v>
      </c>
      <c r="L3499">
        <v>0</v>
      </c>
      <c r="M3499">
        <v>140758.07</v>
      </c>
      <c r="N3499">
        <v>1</v>
      </c>
      <c r="P3499">
        <f t="shared" si="330"/>
        <v>165350.60999999999</v>
      </c>
      <c r="Q3499">
        <f t="shared" si="331"/>
        <v>7.9372539331937721</v>
      </c>
      <c r="W3499">
        <f t="shared" si="332"/>
        <v>9778</v>
      </c>
      <c r="X3499" t="str">
        <f t="shared" si="333"/>
        <v>Mau</v>
      </c>
      <c r="Y3499" t="str">
        <f t="shared" si="334"/>
        <v>han</v>
      </c>
      <c r="Z3499">
        <f t="shared" si="335"/>
        <v>7</v>
      </c>
    </row>
    <row r="3500" spans="1:26" x14ac:dyDescent="0.25">
      <c r="A3500">
        <v>3499</v>
      </c>
      <c r="B3500">
        <v>15694253</v>
      </c>
      <c r="C3500" t="s">
        <v>747</v>
      </c>
      <c r="D3500">
        <v>686</v>
      </c>
      <c r="E3500" t="s">
        <v>15</v>
      </c>
      <c r="F3500" t="s">
        <v>16</v>
      </c>
      <c r="G3500">
        <v>41</v>
      </c>
      <c r="H3500">
        <v>7</v>
      </c>
      <c r="I3500">
        <v>152105.57</v>
      </c>
      <c r="J3500">
        <v>2</v>
      </c>
      <c r="K3500">
        <v>0</v>
      </c>
      <c r="L3500">
        <v>1</v>
      </c>
      <c r="M3500">
        <v>132374.41</v>
      </c>
      <c r="N3500">
        <v>0</v>
      </c>
      <c r="P3500">
        <f t="shared" si="330"/>
        <v>152105.57</v>
      </c>
      <c r="Q3500">
        <f t="shared" si="331"/>
        <v>6.4031242374328485</v>
      </c>
      <c r="W3500">
        <f t="shared" si="332"/>
        <v>3610</v>
      </c>
      <c r="X3500" t="str">
        <f t="shared" si="333"/>
        <v>Pal</v>
      </c>
      <c r="Y3500" t="str">
        <f t="shared" si="334"/>
        <v>rma</v>
      </c>
      <c r="Z3500">
        <f t="shared" si="335"/>
        <v>7</v>
      </c>
    </row>
    <row r="3501" spans="1:26" x14ac:dyDescent="0.25">
      <c r="A3501">
        <v>3500</v>
      </c>
      <c r="B3501">
        <v>15759566</v>
      </c>
      <c r="C3501" t="s">
        <v>1690</v>
      </c>
      <c r="D3501">
        <v>617</v>
      </c>
      <c r="E3501" t="s">
        <v>15</v>
      </c>
      <c r="F3501" t="s">
        <v>23</v>
      </c>
      <c r="G3501">
        <v>74</v>
      </c>
      <c r="H3501">
        <v>10</v>
      </c>
      <c r="I3501">
        <v>0</v>
      </c>
      <c r="J3501">
        <v>2</v>
      </c>
      <c r="K3501">
        <v>1</v>
      </c>
      <c r="L3501">
        <v>1</v>
      </c>
      <c r="M3501">
        <v>53949.98</v>
      </c>
      <c r="N3501">
        <v>0</v>
      </c>
      <c r="P3501">
        <f t="shared" si="330"/>
        <v>0</v>
      </c>
      <c r="Q3501">
        <f t="shared" si="331"/>
        <v>8.6023252670426267</v>
      </c>
      <c r="W3501">
        <f t="shared" si="332"/>
        <v>6329</v>
      </c>
      <c r="X3501" t="str">
        <f t="shared" si="333"/>
        <v>Toc</v>
      </c>
      <c r="Y3501" t="str">
        <f t="shared" si="334"/>
        <v>kwu</v>
      </c>
      <c r="Z3501">
        <f t="shared" si="335"/>
        <v>8</v>
      </c>
    </row>
    <row r="3502" spans="1:26" x14ac:dyDescent="0.25">
      <c r="A3502">
        <v>3501</v>
      </c>
      <c r="B3502">
        <v>15675675</v>
      </c>
      <c r="C3502" t="s">
        <v>1691</v>
      </c>
      <c r="D3502">
        <v>850</v>
      </c>
      <c r="E3502" t="s">
        <v>15</v>
      </c>
      <c r="F3502" t="s">
        <v>16</v>
      </c>
      <c r="G3502">
        <v>32</v>
      </c>
      <c r="H3502">
        <v>5</v>
      </c>
      <c r="I3502">
        <v>106290.64</v>
      </c>
      <c r="J3502">
        <v>1</v>
      </c>
      <c r="K3502">
        <v>1</v>
      </c>
      <c r="L3502">
        <v>0</v>
      </c>
      <c r="M3502">
        <v>121982.73</v>
      </c>
      <c r="N3502">
        <v>0</v>
      </c>
      <c r="P3502">
        <f t="shared" si="330"/>
        <v>106290.64</v>
      </c>
      <c r="Q3502">
        <f t="shared" si="331"/>
        <v>5.6568542494923806</v>
      </c>
      <c r="W3502">
        <f t="shared" si="332"/>
        <v>1</v>
      </c>
      <c r="X3502" t="str">
        <f t="shared" si="333"/>
        <v>Sla</v>
      </c>
      <c r="Y3502" t="str">
        <f t="shared" si="334"/>
        <v>ate</v>
      </c>
      <c r="Z3502">
        <f t="shared" si="335"/>
        <v>5</v>
      </c>
    </row>
    <row r="3503" spans="1:26" x14ac:dyDescent="0.25">
      <c r="A3503">
        <v>3502</v>
      </c>
      <c r="B3503">
        <v>15802060</v>
      </c>
      <c r="C3503" t="s">
        <v>484</v>
      </c>
      <c r="D3503">
        <v>646</v>
      </c>
      <c r="E3503" t="s">
        <v>26</v>
      </c>
      <c r="F3503" t="s">
        <v>16</v>
      </c>
      <c r="G3503">
        <v>30</v>
      </c>
      <c r="H3503">
        <v>10</v>
      </c>
      <c r="I3503">
        <v>100548.67</v>
      </c>
      <c r="J3503">
        <v>2</v>
      </c>
      <c r="K3503">
        <v>0</v>
      </c>
      <c r="L3503">
        <v>0</v>
      </c>
      <c r="M3503">
        <v>136983.76999999999</v>
      </c>
      <c r="N3503">
        <v>0</v>
      </c>
      <c r="P3503">
        <f t="shared" si="330"/>
        <v>100548.67</v>
      </c>
      <c r="Q3503">
        <f t="shared" si="331"/>
        <v>5.4772255750516612</v>
      </c>
      <c r="W3503">
        <f t="shared" si="332"/>
        <v>5216</v>
      </c>
      <c r="X3503" t="str">
        <f t="shared" si="333"/>
        <v>Ch'</v>
      </c>
      <c r="Y3503" t="str">
        <f t="shared" si="334"/>
        <v>ang</v>
      </c>
      <c r="Z3503">
        <f t="shared" si="335"/>
        <v>6</v>
      </c>
    </row>
    <row r="3504" spans="1:26" x14ac:dyDescent="0.25">
      <c r="A3504">
        <v>3503</v>
      </c>
      <c r="B3504">
        <v>15660505</v>
      </c>
      <c r="C3504" t="s">
        <v>604</v>
      </c>
      <c r="D3504">
        <v>735</v>
      </c>
      <c r="E3504" t="s">
        <v>26</v>
      </c>
      <c r="F3504" t="s">
        <v>23</v>
      </c>
      <c r="G3504">
        <v>46</v>
      </c>
      <c r="H3504">
        <v>2</v>
      </c>
      <c r="I3504">
        <v>106344.95</v>
      </c>
      <c r="J3504">
        <v>1</v>
      </c>
      <c r="K3504">
        <v>1</v>
      </c>
      <c r="L3504">
        <v>0</v>
      </c>
      <c r="M3504">
        <v>114371.33</v>
      </c>
      <c r="N3504">
        <v>1</v>
      </c>
      <c r="P3504">
        <f t="shared" si="330"/>
        <v>106344.95</v>
      </c>
      <c r="Q3504">
        <f t="shared" si="331"/>
        <v>6.7823299831252681</v>
      </c>
      <c r="W3504">
        <f t="shared" si="332"/>
        <v>1980</v>
      </c>
      <c r="X3504" t="str">
        <f t="shared" si="333"/>
        <v>Rom</v>
      </c>
      <c r="Y3504" t="str">
        <f t="shared" si="334"/>
        <v>ani</v>
      </c>
      <c r="Z3504">
        <f t="shared" si="335"/>
        <v>6</v>
      </c>
    </row>
    <row r="3505" spans="1:26" x14ac:dyDescent="0.25">
      <c r="A3505">
        <v>3504</v>
      </c>
      <c r="B3505">
        <v>15782630</v>
      </c>
      <c r="C3505" t="s">
        <v>394</v>
      </c>
      <c r="D3505">
        <v>543</v>
      </c>
      <c r="E3505" t="s">
        <v>15</v>
      </c>
      <c r="F3505" t="s">
        <v>23</v>
      </c>
      <c r="G3505">
        <v>35</v>
      </c>
      <c r="H3505">
        <v>5</v>
      </c>
      <c r="I3505">
        <v>137482.19</v>
      </c>
      <c r="J3505">
        <v>1</v>
      </c>
      <c r="K3505">
        <v>0</v>
      </c>
      <c r="L3505">
        <v>0</v>
      </c>
      <c r="M3505">
        <v>62389.35</v>
      </c>
      <c r="N3505">
        <v>0</v>
      </c>
      <c r="P3505">
        <f t="shared" si="330"/>
        <v>137482.19</v>
      </c>
      <c r="Q3505">
        <f t="shared" si="331"/>
        <v>5.9160797830996161</v>
      </c>
      <c r="W3505">
        <f t="shared" si="332"/>
        <v>8545</v>
      </c>
      <c r="X3505" t="str">
        <f t="shared" si="333"/>
        <v>Gen</v>
      </c>
      <c r="Y3505" t="str">
        <f t="shared" si="334"/>
        <v>ese</v>
      </c>
      <c r="Z3505">
        <f t="shared" si="335"/>
        <v>8</v>
      </c>
    </row>
    <row r="3506" spans="1:26" x14ac:dyDescent="0.25">
      <c r="A3506">
        <v>3505</v>
      </c>
      <c r="B3506">
        <v>15700710</v>
      </c>
      <c r="C3506" t="s">
        <v>1692</v>
      </c>
      <c r="D3506">
        <v>490</v>
      </c>
      <c r="E3506" t="s">
        <v>15</v>
      </c>
      <c r="F3506" t="s">
        <v>16</v>
      </c>
      <c r="G3506">
        <v>37</v>
      </c>
      <c r="H3506">
        <v>3</v>
      </c>
      <c r="I3506">
        <v>116465.53</v>
      </c>
      <c r="J3506">
        <v>1</v>
      </c>
      <c r="K3506">
        <v>0</v>
      </c>
      <c r="L3506">
        <v>1</v>
      </c>
      <c r="M3506">
        <v>24435.77</v>
      </c>
      <c r="N3506">
        <v>0</v>
      </c>
      <c r="P3506">
        <f t="shared" si="330"/>
        <v>116465.53</v>
      </c>
      <c r="Q3506">
        <f t="shared" si="331"/>
        <v>6.0827625302982193</v>
      </c>
      <c r="W3506">
        <f t="shared" si="332"/>
        <v>9486</v>
      </c>
      <c r="X3506" t="str">
        <f t="shared" si="333"/>
        <v>Chi</v>
      </c>
      <c r="Y3506" t="str">
        <f t="shared" si="334"/>
        <v>uka</v>
      </c>
      <c r="Z3506">
        <f t="shared" si="335"/>
        <v>8</v>
      </c>
    </row>
    <row r="3507" spans="1:26" x14ac:dyDescent="0.25">
      <c r="A3507">
        <v>3506</v>
      </c>
      <c r="B3507">
        <v>15742834</v>
      </c>
      <c r="C3507" t="s">
        <v>249</v>
      </c>
      <c r="D3507">
        <v>640</v>
      </c>
      <c r="E3507" t="s">
        <v>15</v>
      </c>
      <c r="F3507" t="s">
        <v>23</v>
      </c>
      <c r="G3507">
        <v>45</v>
      </c>
      <c r="H3507">
        <v>1</v>
      </c>
      <c r="I3507">
        <v>0</v>
      </c>
      <c r="J3507">
        <v>1</v>
      </c>
      <c r="K3507">
        <v>1</v>
      </c>
      <c r="L3507">
        <v>1</v>
      </c>
      <c r="M3507">
        <v>10908.33</v>
      </c>
      <c r="N3507">
        <v>0</v>
      </c>
      <c r="P3507">
        <f t="shared" si="330"/>
        <v>0</v>
      </c>
      <c r="Q3507">
        <f t="shared" si="331"/>
        <v>6.7082039324993694</v>
      </c>
      <c r="W3507">
        <f t="shared" si="332"/>
        <v>5451</v>
      </c>
      <c r="X3507" t="str">
        <f t="shared" si="333"/>
        <v>Lia</v>
      </c>
      <c r="Y3507" t="str">
        <f t="shared" si="334"/>
        <v>iao</v>
      </c>
      <c r="Z3507">
        <f t="shared" si="335"/>
        <v>4</v>
      </c>
    </row>
    <row r="3508" spans="1:26" x14ac:dyDescent="0.25">
      <c r="A3508">
        <v>3507</v>
      </c>
      <c r="B3508">
        <v>15806511</v>
      </c>
      <c r="C3508" t="s">
        <v>1693</v>
      </c>
      <c r="D3508">
        <v>445</v>
      </c>
      <c r="E3508" t="s">
        <v>18</v>
      </c>
      <c r="F3508" t="s">
        <v>23</v>
      </c>
      <c r="G3508">
        <v>45</v>
      </c>
      <c r="H3508">
        <v>10</v>
      </c>
      <c r="I3508">
        <v>0</v>
      </c>
      <c r="J3508">
        <v>2</v>
      </c>
      <c r="K3508">
        <v>0</v>
      </c>
      <c r="L3508">
        <v>1</v>
      </c>
      <c r="M3508">
        <v>90977.48</v>
      </c>
      <c r="N3508">
        <v>0</v>
      </c>
      <c r="P3508">
        <f t="shared" si="330"/>
        <v>0</v>
      </c>
      <c r="Q3508">
        <f t="shared" si="331"/>
        <v>6.7082039324993694</v>
      </c>
      <c r="W3508">
        <f t="shared" si="332"/>
        <v>9833</v>
      </c>
      <c r="X3508" t="str">
        <f t="shared" si="333"/>
        <v>Ber</v>
      </c>
      <c r="Y3508" t="str">
        <f t="shared" si="334"/>
        <v>rry</v>
      </c>
      <c r="Z3508">
        <f t="shared" si="335"/>
        <v>5</v>
      </c>
    </row>
    <row r="3509" spans="1:26" x14ac:dyDescent="0.25">
      <c r="A3509">
        <v>3508</v>
      </c>
      <c r="B3509">
        <v>15608166</v>
      </c>
      <c r="C3509" t="s">
        <v>504</v>
      </c>
      <c r="D3509">
        <v>761</v>
      </c>
      <c r="E3509" t="s">
        <v>15</v>
      </c>
      <c r="F3509" t="s">
        <v>23</v>
      </c>
      <c r="G3509">
        <v>36</v>
      </c>
      <c r="H3509">
        <v>9</v>
      </c>
      <c r="I3509">
        <v>127637.92</v>
      </c>
      <c r="J3509">
        <v>1</v>
      </c>
      <c r="K3509">
        <v>1</v>
      </c>
      <c r="L3509">
        <v>1</v>
      </c>
      <c r="M3509">
        <v>81062.929999999993</v>
      </c>
      <c r="N3509">
        <v>0</v>
      </c>
      <c r="P3509">
        <f t="shared" si="330"/>
        <v>127637.92</v>
      </c>
      <c r="Q3509">
        <f t="shared" si="331"/>
        <v>6</v>
      </c>
      <c r="W3509">
        <f t="shared" si="332"/>
        <v>1335</v>
      </c>
      <c r="X3509" t="str">
        <f t="shared" si="333"/>
        <v>Fal</v>
      </c>
      <c r="Y3509" t="str">
        <f t="shared" si="334"/>
        <v>aci</v>
      </c>
      <c r="Z3509">
        <f t="shared" si="335"/>
        <v>7</v>
      </c>
    </row>
    <row r="3510" spans="1:26" x14ac:dyDescent="0.25">
      <c r="A3510">
        <v>3509</v>
      </c>
      <c r="B3510">
        <v>15614230</v>
      </c>
      <c r="C3510" t="s">
        <v>919</v>
      </c>
      <c r="D3510">
        <v>426</v>
      </c>
      <c r="E3510" t="s">
        <v>15</v>
      </c>
      <c r="F3510" t="s">
        <v>16</v>
      </c>
      <c r="G3510">
        <v>34</v>
      </c>
      <c r="H3510">
        <v>3</v>
      </c>
      <c r="I3510">
        <v>0</v>
      </c>
      <c r="J3510">
        <v>2</v>
      </c>
      <c r="K3510">
        <v>1</v>
      </c>
      <c r="L3510">
        <v>1</v>
      </c>
      <c r="M3510">
        <v>61230.83</v>
      </c>
      <c r="N3510">
        <v>0</v>
      </c>
      <c r="P3510">
        <f t="shared" si="330"/>
        <v>0</v>
      </c>
      <c r="Q3510">
        <f t="shared" si="331"/>
        <v>5.8309518948453007</v>
      </c>
      <c r="W3510">
        <f t="shared" si="332"/>
        <v>9929</v>
      </c>
      <c r="X3510" t="str">
        <f t="shared" si="333"/>
        <v>T'a</v>
      </c>
      <c r="Y3510" t="str">
        <f t="shared" si="334"/>
        <v>'an</v>
      </c>
      <c r="Z3510">
        <f t="shared" si="335"/>
        <v>4</v>
      </c>
    </row>
    <row r="3511" spans="1:26" x14ac:dyDescent="0.25">
      <c r="A3511">
        <v>3510</v>
      </c>
      <c r="B3511">
        <v>15729958</v>
      </c>
      <c r="C3511" t="s">
        <v>170</v>
      </c>
      <c r="D3511">
        <v>777</v>
      </c>
      <c r="E3511" t="s">
        <v>15</v>
      </c>
      <c r="F3511" t="s">
        <v>23</v>
      </c>
      <c r="G3511">
        <v>37</v>
      </c>
      <c r="H3511">
        <v>1</v>
      </c>
      <c r="I3511">
        <v>0</v>
      </c>
      <c r="J3511">
        <v>1</v>
      </c>
      <c r="K3511">
        <v>1</v>
      </c>
      <c r="L3511">
        <v>1</v>
      </c>
      <c r="M3511">
        <v>126837.72</v>
      </c>
      <c r="N3511">
        <v>0</v>
      </c>
      <c r="P3511">
        <f t="shared" si="330"/>
        <v>0</v>
      </c>
      <c r="Q3511">
        <f t="shared" si="331"/>
        <v>6.0827625302982193</v>
      </c>
      <c r="W3511">
        <f t="shared" si="332"/>
        <v>1004</v>
      </c>
      <c r="X3511" t="str">
        <f t="shared" si="333"/>
        <v>Wil</v>
      </c>
      <c r="Y3511" t="str">
        <f t="shared" si="334"/>
        <v>son</v>
      </c>
      <c r="Z3511">
        <f t="shared" si="335"/>
        <v>9</v>
      </c>
    </row>
    <row r="3512" spans="1:26" x14ac:dyDescent="0.25">
      <c r="A3512">
        <v>3511</v>
      </c>
      <c r="B3512">
        <v>15800814</v>
      </c>
      <c r="C3512" t="s">
        <v>747</v>
      </c>
      <c r="D3512">
        <v>534</v>
      </c>
      <c r="E3512" t="s">
        <v>15</v>
      </c>
      <c r="F3512" t="s">
        <v>23</v>
      </c>
      <c r="G3512">
        <v>35</v>
      </c>
      <c r="H3512">
        <v>2</v>
      </c>
      <c r="I3512">
        <v>81951.740000000005</v>
      </c>
      <c r="J3512">
        <v>2</v>
      </c>
      <c r="K3512">
        <v>1</v>
      </c>
      <c r="L3512">
        <v>0</v>
      </c>
      <c r="M3512">
        <v>115668.53</v>
      </c>
      <c r="N3512">
        <v>0</v>
      </c>
      <c r="P3512">
        <f t="shared" si="330"/>
        <v>81951.740000000005</v>
      </c>
      <c r="Q3512">
        <f t="shared" si="331"/>
        <v>5.9160797830996161</v>
      </c>
      <c r="W3512">
        <f t="shared" si="332"/>
        <v>8753</v>
      </c>
      <c r="X3512" t="str">
        <f t="shared" si="333"/>
        <v>Pal</v>
      </c>
      <c r="Y3512" t="str">
        <f t="shared" si="334"/>
        <v>rma</v>
      </c>
      <c r="Z3512">
        <f t="shared" si="335"/>
        <v>7</v>
      </c>
    </row>
    <row r="3513" spans="1:26" x14ac:dyDescent="0.25">
      <c r="A3513">
        <v>3512</v>
      </c>
      <c r="B3513">
        <v>15674727</v>
      </c>
      <c r="C3513" t="s">
        <v>475</v>
      </c>
      <c r="D3513">
        <v>777</v>
      </c>
      <c r="E3513" t="s">
        <v>15</v>
      </c>
      <c r="F3513" t="s">
        <v>16</v>
      </c>
      <c r="G3513">
        <v>42</v>
      </c>
      <c r="H3513">
        <v>5</v>
      </c>
      <c r="I3513">
        <v>147531.82</v>
      </c>
      <c r="J3513">
        <v>1</v>
      </c>
      <c r="K3513">
        <v>1</v>
      </c>
      <c r="L3513">
        <v>1</v>
      </c>
      <c r="M3513">
        <v>38819.449999999997</v>
      </c>
      <c r="N3513">
        <v>0</v>
      </c>
      <c r="P3513">
        <f t="shared" si="330"/>
        <v>147531.82</v>
      </c>
      <c r="Q3513">
        <f t="shared" si="331"/>
        <v>6.4807406984078604</v>
      </c>
      <c r="W3513">
        <f t="shared" si="332"/>
        <v>1004</v>
      </c>
      <c r="X3513" t="str">
        <f t="shared" si="333"/>
        <v>Laz</v>
      </c>
      <c r="Y3513" t="str">
        <f t="shared" si="334"/>
        <v>rev</v>
      </c>
      <c r="Z3513">
        <f t="shared" si="335"/>
        <v>7</v>
      </c>
    </row>
    <row r="3514" spans="1:26" x14ac:dyDescent="0.25">
      <c r="A3514">
        <v>3513</v>
      </c>
      <c r="B3514">
        <v>15657779</v>
      </c>
      <c r="C3514" t="s">
        <v>1694</v>
      </c>
      <c r="D3514">
        <v>806</v>
      </c>
      <c r="E3514" t="s">
        <v>18</v>
      </c>
      <c r="F3514" t="s">
        <v>23</v>
      </c>
      <c r="G3514">
        <v>18</v>
      </c>
      <c r="H3514">
        <v>3</v>
      </c>
      <c r="I3514">
        <v>0</v>
      </c>
      <c r="J3514">
        <v>2</v>
      </c>
      <c r="K3514">
        <v>1</v>
      </c>
      <c r="L3514">
        <v>1</v>
      </c>
      <c r="M3514">
        <v>86994.54</v>
      </c>
      <c r="N3514">
        <v>0</v>
      </c>
      <c r="P3514">
        <f t="shared" si="330"/>
        <v>0</v>
      </c>
      <c r="Q3514">
        <f t="shared" si="331"/>
        <v>4.2426406871192848</v>
      </c>
      <c r="W3514">
        <f t="shared" si="332"/>
        <v>575</v>
      </c>
      <c r="X3514" t="str">
        <f t="shared" si="333"/>
        <v>Boy</v>
      </c>
      <c r="Y3514" t="str">
        <f t="shared" si="334"/>
        <v>lan</v>
      </c>
      <c r="Z3514">
        <f t="shared" si="335"/>
        <v>6</v>
      </c>
    </row>
    <row r="3515" spans="1:26" x14ac:dyDescent="0.25">
      <c r="A3515">
        <v>3514</v>
      </c>
      <c r="B3515">
        <v>15801395</v>
      </c>
      <c r="C3515" t="s">
        <v>1695</v>
      </c>
      <c r="D3515">
        <v>790</v>
      </c>
      <c r="E3515" t="s">
        <v>15</v>
      </c>
      <c r="F3515" t="s">
        <v>16</v>
      </c>
      <c r="G3515">
        <v>33</v>
      </c>
      <c r="H3515">
        <v>10</v>
      </c>
      <c r="I3515">
        <v>135120.72</v>
      </c>
      <c r="J3515">
        <v>1</v>
      </c>
      <c r="K3515">
        <v>0</v>
      </c>
      <c r="L3515">
        <v>0</v>
      </c>
      <c r="M3515">
        <v>195204.99</v>
      </c>
      <c r="N3515">
        <v>0</v>
      </c>
      <c r="P3515">
        <f t="shared" si="330"/>
        <v>135120.72</v>
      </c>
      <c r="Q3515">
        <f t="shared" si="331"/>
        <v>5.7445626465380286</v>
      </c>
      <c r="W3515">
        <f t="shared" si="332"/>
        <v>792</v>
      </c>
      <c r="X3515" t="str">
        <f t="shared" si="333"/>
        <v>War</v>
      </c>
      <c r="Y3515" t="str">
        <f t="shared" si="334"/>
        <v>ren</v>
      </c>
      <c r="Z3515">
        <f t="shared" si="335"/>
        <v>6</v>
      </c>
    </row>
    <row r="3516" spans="1:26" x14ac:dyDescent="0.25">
      <c r="A3516">
        <v>3515</v>
      </c>
      <c r="B3516">
        <v>15757911</v>
      </c>
      <c r="C3516" t="s">
        <v>70</v>
      </c>
      <c r="D3516">
        <v>643</v>
      </c>
      <c r="E3516" t="s">
        <v>18</v>
      </c>
      <c r="F3516" t="s">
        <v>16</v>
      </c>
      <c r="G3516">
        <v>32</v>
      </c>
      <c r="H3516">
        <v>2</v>
      </c>
      <c r="I3516">
        <v>0</v>
      </c>
      <c r="J3516">
        <v>1</v>
      </c>
      <c r="K3516">
        <v>0</v>
      </c>
      <c r="L3516">
        <v>0</v>
      </c>
      <c r="M3516">
        <v>131301.74</v>
      </c>
      <c r="N3516">
        <v>0</v>
      </c>
      <c r="P3516">
        <f t="shared" si="330"/>
        <v>0</v>
      </c>
      <c r="Q3516">
        <f t="shared" si="331"/>
        <v>5.6568542494923806</v>
      </c>
      <c r="W3516">
        <f t="shared" si="332"/>
        <v>5344</v>
      </c>
      <c r="X3516" t="str">
        <f t="shared" si="333"/>
        <v>Tre</v>
      </c>
      <c r="Y3516" t="str">
        <f t="shared" si="334"/>
        <v>ani</v>
      </c>
      <c r="Z3516">
        <f t="shared" si="335"/>
        <v>9</v>
      </c>
    </row>
    <row r="3517" spans="1:26" x14ac:dyDescent="0.25">
      <c r="A3517">
        <v>3516</v>
      </c>
      <c r="B3517">
        <v>15665340</v>
      </c>
      <c r="C3517" t="s">
        <v>213</v>
      </c>
      <c r="D3517">
        <v>584</v>
      </c>
      <c r="E3517" t="s">
        <v>18</v>
      </c>
      <c r="F3517" t="s">
        <v>16</v>
      </c>
      <c r="G3517">
        <v>37</v>
      </c>
      <c r="H3517">
        <v>8</v>
      </c>
      <c r="I3517">
        <v>0</v>
      </c>
      <c r="J3517">
        <v>2</v>
      </c>
      <c r="K3517">
        <v>0</v>
      </c>
      <c r="L3517">
        <v>1</v>
      </c>
      <c r="M3517">
        <v>100835.19</v>
      </c>
      <c r="N3517">
        <v>0</v>
      </c>
      <c r="P3517">
        <f t="shared" si="330"/>
        <v>0</v>
      </c>
      <c r="Q3517">
        <f t="shared" si="331"/>
        <v>6.0827625302982193</v>
      </c>
      <c r="W3517">
        <f t="shared" si="332"/>
        <v>7467</v>
      </c>
      <c r="X3517" t="str">
        <f t="shared" si="333"/>
        <v>Tre</v>
      </c>
      <c r="Y3517" t="str">
        <f t="shared" si="334"/>
        <v>ano</v>
      </c>
      <c r="Z3517">
        <f t="shared" si="335"/>
        <v>9</v>
      </c>
    </row>
    <row r="3518" spans="1:26" x14ac:dyDescent="0.25">
      <c r="A3518">
        <v>3517</v>
      </c>
      <c r="B3518">
        <v>15787151</v>
      </c>
      <c r="C3518" t="s">
        <v>249</v>
      </c>
      <c r="D3518">
        <v>638</v>
      </c>
      <c r="E3518" t="s">
        <v>15</v>
      </c>
      <c r="F3518" t="s">
        <v>16</v>
      </c>
      <c r="G3518">
        <v>34</v>
      </c>
      <c r="H3518">
        <v>7</v>
      </c>
      <c r="I3518">
        <v>0</v>
      </c>
      <c r="J3518">
        <v>2</v>
      </c>
      <c r="K3518">
        <v>1</v>
      </c>
      <c r="L3518">
        <v>1</v>
      </c>
      <c r="M3518">
        <v>198969.78</v>
      </c>
      <c r="N3518">
        <v>0</v>
      </c>
      <c r="P3518">
        <f t="shared" si="330"/>
        <v>0</v>
      </c>
      <c r="Q3518">
        <f t="shared" si="331"/>
        <v>5.8309518948453007</v>
      </c>
      <c r="W3518">
        <f t="shared" si="332"/>
        <v>5535</v>
      </c>
      <c r="X3518" t="str">
        <f t="shared" si="333"/>
        <v>Lia</v>
      </c>
      <c r="Y3518" t="str">
        <f t="shared" si="334"/>
        <v>iao</v>
      </c>
      <c r="Z3518">
        <f t="shared" si="335"/>
        <v>4</v>
      </c>
    </row>
    <row r="3519" spans="1:26" x14ac:dyDescent="0.25">
      <c r="A3519">
        <v>3518</v>
      </c>
      <c r="B3519">
        <v>15757821</v>
      </c>
      <c r="C3519" t="s">
        <v>797</v>
      </c>
      <c r="D3519">
        <v>771</v>
      </c>
      <c r="E3519" t="s">
        <v>18</v>
      </c>
      <c r="F3519" t="s">
        <v>23</v>
      </c>
      <c r="G3519">
        <v>18</v>
      </c>
      <c r="H3519">
        <v>1</v>
      </c>
      <c r="I3519">
        <v>0</v>
      </c>
      <c r="J3519">
        <v>2</v>
      </c>
      <c r="K3519">
        <v>0</v>
      </c>
      <c r="L3519">
        <v>0</v>
      </c>
      <c r="M3519">
        <v>41542.949999999997</v>
      </c>
      <c r="N3519">
        <v>0</v>
      </c>
      <c r="P3519">
        <f t="shared" si="330"/>
        <v>0</v>
      </c>
      <c r="Q3519">
        <f t="shared" si="331"/>
        <v>4.2426406871192848</v>
      </c>
      <c r="W3519">
        <f t="shared" si="332"/>
        <v>1136</v>
      </c>
      <c r="X3519" t="str">
        <f t="shared" si="333"/>
        <v>Bur</v>
      </c>
      <c r="Y3519" t="str">
        <f t="shared" si="334"/>
        <v>ess</v>
      </c>
      <c r="Z3519">
        <f t="shared" si="335"/>
        <v>7</v>
      </c>
    </row>
    <row r="3520" spans="1:26" x14ac:dyDescent="0.25">
      <c r="A3520">
        <v>3519</v>
      </c>
      <c r="B3520">
        <v>15600688</v>
      </c>
      <c r="C3520" t="s">
        <v>1696</v>
      </c>
      <c r="D3520">
        <v>600</v>
      </c>
      <c r="E3520" t="s">
        <v>15</v>
      </c>
      <c r="F3520" t="s">
        <v>16</v>
      </c>
      <c r="G3520">
        <v>39</v>
      </c>
      <c r="H3520">
        <v>5</v>
      </c>
      <c r="I3520">
        <v>0</v>
      </c>
      <c r="J3520">
        <v>2</v>
      </c>
      <c r="K3520">
        <v>0</v>
      </c>
      <c r="L3520">
        <v>0</v>
      </c>
      <c r="M3520">
        <v>118272.07</v>
      </c>
      <c r="N3520">
        <v>0</v>
      </c>
      <c r="P3520">
        <f t="shared" si="330"/>
        <v>0</v>
      </c>
      <c r="Q3520">
        <f t="shared" si="331"/>
        <v>6.2449979983983983</v>
      </c>
      <c r="W3520">
        <f t="shared" si="332"/>
        <v>6935</v>
      </c>
      <c r="X3520" t="str">
        <f t="shared" si="333"/>
        <v>Lis</v>
      </c>
      <c r="Y3520" t="str">
        <f t="shared" si="334"/>
        <v>ton</v>
      </c>
      <c r="Z3520">
        <f t="shared" si="335"/>
        <v>6</v>
      </c>
    </row>
    <row r="3521" spans="1:26" x14ac:dyDescent="0.25">
      <c r="A3521">
        <v>3520</v>
      </c>
      <c r="B3521">
        <v>15594878</v>
      </c>
      <c r="C3521" t="s">
        <v>809</v>
      </c>
      <c r="D3521">
        <v>661</v>
      </c>
      <c r="E3521" t="s">
        <v>18</v>
      </c>
      <c r="F3521" t="s">
        <v>16</v>
      </c>
      <c r="G3521">
        <v>41</v>
      </c>
      <c r="H3521">
        <v>5</v>
      </c>
      <c r="I3521">
        <v>28082.95</v>
      </c>
      <c r="J3521">
        <v>1</v>
      </c>
      <c r="K3521">
        <v>1</v>
      </c>
      <c r="L3521">
        <v>0</v>
      </c>
      <c r="M3521">
        <v>69586.27</v>
      </c>
      <c r="N3521">
        <v>1</v>
      </c>
      <c r="P3521">
        <f t="shared" si="330"/>
        <v>28082.95</v>
      </c>
      <c r="Q3521">
        <f t="shared" si="331"/>
        <v>6.4031242374328485</v>
      </c>
      <c r="W3521">
        <f t="shared" si="332"/>
        <v>4619</v>
      </c>
      <c r="X3521" t="str">
        <f t="shared" si="333"/>
        <v>Tho</v>
      </c>
      <c r="Y3521" t="str">
        <f t="shared" si="334"/>
        <v>son</v>
      </c>
      <c r="Z3521">
        <f t="shared" si="335"/>
        <v>8</v>
      </c>
    </row>
    <row r="3522" spans="1:26" x14ac:dyDescent="0.25">
      <c r="A3522">
        <v>3521</v>
      </c>
      <c r="B3522">
        <v>15569248</v>
      </c>
      <c r="C3522" t="s">
        <v>868</v>
      </c>
      <c r="D3522">
        <v>554</v>
      </c>
      <c r="E3522" t="s">
        <v>15</v>
      </c>
      <c r="F3522" t="s">
        <v>16</v>
      </c>
      <c r="G3522">
        <v>43</v>
      </c>
      <c r="H3522">
        <v>10</v>
      </c>
      <c r="I3522">
        <v>0</v>
      </c>
      <c r="J3522">
        <v>2</v>
      </c>
      <c r="K3522">
        <v>1</v>
      </c>
      <c r="L3522">
        <v>0</v>
      </c>
      <c r="M3522">
        <v>149629.13</v>
      </c>
      <c r="N3522">
        <v>1</v>
      </c>
      <c r="P3522">
        <f t="shared" ref="P3522:P3585" si="336">ROUND(I3522,2)</f>
        <v>0</v>
      </c>
      <c r="Q3522">
        <f t="shared" ref="Q3522:Q3585" si="337">SQRT(G:G)</f>
        <v>6.5574385243020004</v>
      </c>
      <c r="W3522">
        <f t="shared" ref="W3522:W3585" si="338">RANK(D3522,D:D)</f>
        <v>8277</v>
      </c>
      <c r="X3522" t="str">
        <f t="shared" ref="X3522:X3585" si="339">LEFT(C:C,3)</f>
        <v>Mil</v>
      </c>
      <c r="Y3522" t="str">
        <f t="shared" ref="Y3522:Y3585" si="340">RIGHT(C:C,3)</f>
        <v>esi</v>
      </c>
      <c r="Z3522">
        <f t="shared" ref="Z3522:Z3585" si="341">LEN(C:C)</f>
        <v>8</v>
      </c>
    </row>
    <row r="3523" spans="1:26" x14ac:dyDescent="0.25">
      <c r="A3523">
        <v>3522</v>
      </c>
      <c r="B3523">
        <v>15812706</v>
      </c>
      <c r="C3523" t="s">
        <v>1697</v>
      </c>
      <c r="D3523">
        <v>627</v>
      </c>
      <c r="E3523" t="s">
        <v>18</v>
      </c>
      <c r="F3523" t="s">
        <v>23</v>
      </c>
      <c r="G3523">
        <v>49</v>
      </c>
      <c r="H3523">
        <v>4</v>
      </c>
      <c r="I3523">
        <v>111087.5</v>
      </c>
      <c r="J3523">
        <v>1</v>
      </c>
      <c r="K3523">
        <v>0</v>
      </c>
      <c r="L3523">
        <v>1</v>
      </c>
      <c r="M3523">
        <v>146680.25</v>
      </c>
      <c r="N3523">
        <v>0</v>
      </c>
      <c r="P3523">
        <f t="shared" si="336"/>
        <v>111087.5</v>
      </c>
      <c r="Q3523">
        <f t="shared" si="337"/>
        <v>7</v>
      </c>
      <c r="W3523">
        <f t="shared" si="338"/>
        <v>5971</v>
      </c>
      <c r="X3523" t="str">
        <f t="shared" si="339"/>
        <v>Maz</v>
      </c>
      <c r="Y3523" t="str">
        <f t="shared" si="340"/>
        <v>ure</v>
      </c>
      <c r="Z3523">
        <f t="shared" si="341"/>
        <v>6</v>
      </c>
    </row>
    <row r="3524" spans="1:26" x14ac:dyDescent="0.25">
      <c r="A3524">
        <v>3523</v>
      </c>
      <c r="B3524">
        <v>15645045</v>
      </c>
      <c r="C3524" t="s">
        <v>1698</v>
      </c>
      <c r="D3524">
        <v>659</v>
      </c>
      <c r="E3524" t="s">
        <v>15</v>
      </c>
      <c r="F3524" t="s">
        <v>16</v>
      </c>
      <c r="G3524">
        <v>38</v>
      </c>
      <c r="H3524">
        <v>9</v>
      </c>
      <c r="I3524">
        <v>0</v>
      </c>
      <c r="J3524">
        <v>2</v>
      </c>
      <c r="K3524">
        <v>1</v>
      </c>
      <c r="L3524">
        <v>1</v>
      </c>
      <c r="M3524">
        <v>132809.18</v>
      </c>
      <c r="N3524">
        <v>0</v>
      </c>
      <c r="P3524">
        <f t="shared" si="336"/>
        <v>0</v>
      </c>
      <c r="Q3524">
        <f t="shared" si="337"/>
        <v>6.164414002968976</v>
      </c>
      <c r="W3524">
        <f t="shared" si="338"/>
        <v>4702</v>
      </c>
      <c r="X3524" t="str">
        <f t="shared" si="339"/>
        <v>Rud</v>
      </c>
      <c r="Y3524" t="str">
        <f t="shared" si="340"/>
        <v>uck</v>
      </c>
      <c r="Z3524">
        <f t="shared" si="341"/>
        <v>7</v>
      </c>
    </row>
    <row r="3525" spans="1:26" x14ac:dyDescent="0.25">
      <c r="A3525">
        <v>3524</v>
      </c>
      <c r="B3525">
        <v>15766746</v>
      </c>
      <c r="C3525" t="s">
        <v>1699</v>
      </c>
      <c r="D3525">
        <v>835</v>
      </c>
      <c r="E3525" t="s">
        <v>15</v>
      </c>
      <c r="F3525" t="s">
        <v>23</v>
      </c>
      <c r="G3525">
        <v>35</v>
      </c>
      <c r="H3525">
        <v>6</v>
      </c>
      <c r="I3525">
        <v>127120.07</v>
      </c>
      <c r="J3525">
        <v>1</v>
      </c>
      <c r="K3525">
        <v>1</v>
      </c>
      <c r="L3525">
        <v>0</v>
      </c>
      <c r="M3525">
        <v>28707.69</v>
      </c>
      <c r="N3525">
        <v>0</v>
      </c>
      <c r="P3525">
        <f t="shared" si="336"/>
        <v>127120.07</v>
      </c>
      <c r="Q3525">
        <f t="shared" si="337"/>
        <v>5.9160797830996161</v>
      </c>
      <c r="W3525">
        <f t="shared" si="338"/>
        <v>321</v>
      </c>
      <c r="X3525" t="str">
        <f t="shared" si="339"/>
        <v>Dar</v>
      </c>
      <c r="Y3525" t="str">
        <f t="shared" si="340"/>
        <v>win</v>
      </c>
      <c r="Z3525">
        <f t="shared" si="341"/>
        <v>6</v>
      </c>
    </row>
    <row r="3526" spans="1:26" x14ac:dyDescent="0.25">
      <c r="A3526">
        <v>3525</v>
      </c>
      <c r="B3526">
        <v>15700383</v>
      </c>
      <c r="C3526" t="s">
        <v>1290</v>
      </c>
      <c r="D3526">
        <v>763</v>
      </c>
      <c r="E3526" t="s">
        <v>15</v>
      </c>
      <c r="F3526" t="s">
        <v>16</v>
      </c>
      <c r="G3526">
        <v>35</v>
      </c>
      <c r="H3526">
        <v>7</v>
      </c>
      <c r="I3526">
        <v>115651.6</v>
      </c>
      <c r="J3526">
        <v>2</v>
      </c>
      <c r="K3526">
        <v>1</v>
      </c>
      <c r="L3526">
        <v>1</v>
      </c>
      <c r="M3526">
        <v>104706.29</v>
      </c>
      <c r="N3526">
        <v>0</v>
      </c>
      <c r="P3526">
        <f t="shared" si="336"/>
        <v>115651.6</v>
      </c>
      <c r="Q3526">
        <f t="shared" si="337"/>
        <v>5.9160797830996161</v>
      </c>
      <c r="W3526">
        <f t="shared" si="338"/>
        <v>1289</v>
      </c>
      <c r="X3526" t="str">
        <f t="shared" si="339"/>
        <v>Uva</v>
      </c>
      <c r="Y3526" t="str">
        <f t="shared" si="340"/>
        <v>ova</v>
      </c>
      <c r="Z3526">
        <f t="shared" si="341"/>
        <v>7</v>
      </c>
    </row>
    <row r="3527" spans="1:26" x14ac:dyDescent="0.25">
      <c r="A3527">
        <v>3526</v>
      </c>
      <c r="B3527">
        <v>15632551</v>
      </c>
      <c r="C3527" t="s">
        <v>68</v>
      </c>
      <c r="D3527">
        <v>625</v>
      </c>
      <c r="E3527" t="s">
        <v>26</v>
      </c>
      <c r="F3527" t="s">
        <v>23</v>
      </c>
      <c r="G3527">
        <v>31</v>
      </c>
      <c r="H3527">
        <v>4</v>
      </c>
      <c r="I3527">
        <v>77743.009999999995</v>
      </c>
      <c r="J3527">
        <v>2</v>
      </c>
      <c r="K3527">
        <v>1</v>
      </c>
      <c r="L3527">
        <v>0</v>
      </c>
      <c r="M3527">
        <v>75335.679999999993</v>
      </c>
      <c r="N3527">
        <v>0</v>
      </c>
      <c r="P3527">
        <f t="shared" si="336"/>
        <v>77743.009999999995</v>
      </c>
      <c r="Q3527">
        <f t="shared" si="337"/>
        <v>5.5677643628300215</v>
      </c>
      <c r="W3527">
        <f t="shared" si="338"/>
        <v>6043</v>
      </c>
      <c r="X3527" t="str">
        <f t="shared" si="339"/>
        <v>Buc</v>
      </c>
      <c r="Y3527" t="str">
        <f t="shared" si="340"/>
        <v>cho</v>
      </c>
      <c r="Z3527">
        <f t="shared" si="341"/>
        <v>6</v>
      </c>
    </row>
    <row r="3528" spans="1:26" x14ac:dyDescent="0.25">
      <c r="A3528">
        <v>3527</v>
      </c>
      <c r="B3528">
        <v>15795129</v>
      </c>
      <c r="C3528" t="s">
        <v>1025</v>
      </c>
      <c r="D3528">
        <v>799</v>
      </c>
      <c r="E3528" t="s">
        <v>15</v>
      </c>
      <c r="F3528" t="s">
        <v>16</v>
      </c>
      <c r="G3528">
        <v>30</v>
      </c>
      <c r="H3528">
        <v>9</v>
      </c>
      <c r="I3528">
        <v>0</v>
      </c>
      <c r="J3528">
        <v>2</v>
      </c>
      <c r="K3528">
        <v>1</v>
      </c>
      <c r="L3528">
        <v>0</v>
      </c>
      <c r="M3528">
        <v>136827.96</v>
      </c>
      <c r="N3528">
        <v>0</v>
      </c>
      <c r="P3528">
        <f t="shared" si="336"/>
        <v>0</v>
      </c>
      <c r="Q3528">
        <f t="shared" si="337"/>
        <v>5.4772255750516612</v>
      </c>
      <c r="W3528">
        <f t="shared" si="338"/>
        <v>656</v>
      </c>
      <c r="X3528" t="str">
        <f t="shared" si="339"/>
        <v>Gal</v>
      </c>
      <c r="Y3528" t="str">
        <f t="shared" si="340"/>
        <v>llo</v>
      </c>
      <c r="Z3528">
        <f t="shared" si="341"/>
        <v>5</v>
      </c>
    </row>
    <row r="3529" spans="1:26" x14ac:dyDescent="0.25">
      <c r="A3529">
        <v>3528</v>
      </c>
      <c r="B3529">
        <v>15650545</v>
      </c>
      <c r="C3529" t="s">
        <v>1700</v>
      </c>
      <c r="D3529">
        <v>849</v>
      </c>
      <c r="E3529" t="s">
        <v>15</v>
      </c>
      <c r="F3529" t="s">
        <v>23</v>
      </c>
      <c r="G3529">
        <v>69</v>
      </c>
      <c r="H3529">
        <v>7</v>
      </c>
      <c r="I3529">
        <v>71996.09</v>
      </c>
      <c r="J3529">
        <v>1</v>
      </c>
      <c r="K3529">
        <v>1</v>
      </c>
      <c r="L3529">
        <v>1</v>
      </c>
      <c r="M3529">
        <v>139065.94</v>
      </c>
      <c r="N3529">
        <v>0</v>
      </c>
      <c r="P3529">
        <f t="shared" si="336"/>
        <v>71996.09</v>
      </c>
      <c r="Q3529">
        <f t="shared" si="337"/>
        <v>8.3066238629180749</v>
      </c>
      <c r="W3529">
        <f t="shared" si="338"/>
        <v>234</v>
      </c>
      <c r="X3529" t="str">
        <f t="shared" si="339"/>
        <v>Tom</v>
      </c>
      <c r="Y3529" t="str">
        <f t="shared" si="340"/>
        <v>son</v>
      </c>
      <c r="Z3529">
        <f t="shared" si="341"/>
        <v>9</v>
      </c>
    </row>
    <row r="3530" spans="1:26" x14ac:dyDescent="0.25">
      <c r="A3530">
        <v>3529</v>
      </c>
      <c r="B3530">
        <v>15612769</v>
      </c>
      <c r="C3530" t="s">
        <v>390</v>
      </c>
      <c r="D3530">
        <v>692</v>
      </c>
      <c r="E3530" t="s">
        <v>15</v>
      </c>
      <c r="F3530" t="s">
        <v>23</v>
      </c>
      <c r="G3530">
        <v>28</v>
      </c>
      <c r="H3530">
        <v>5</v>
      </c>
      <c r="I3530">
        <v>61581.97</v>
      </c>
      <c r="J3530">
        <v>1</v>
      </c>
      <c r="K3530">
        <v>1</v>
      </c>
      <c r="L3530">
        <v>1</v>
      </c>
      <c r="M3530">
        <v>70179.91</v>
      </c>
      <c r="N3530">
        <v>0</v>
      </c>
      <c r="P3530">
        <f t="shared" si="336"/>
        <v>61581.97</v>
      </c>
      <c r="Q3530">
        <f t="shared" si="337"/>
        <v>5.2915026221291814</v>
      </c>
      <c r="W3530">
        <f t="shared" si="338"/>
        <v>3407</v>
      </c>
      <c r="X3530" t="str">
        <f t="shared" si="339"/>
        <v>Car</v>
      </c>
      <c r="Y3530" t="str">
        <f t="shared" si="340"/>
        <v>arr</v>
      </c>
      <c r="Z3530">
        <f t="shared" si="341"/>
        <v>4</v>
      </c>
    </row>
    <row r="3531" spans="1:26" x14ac:dyDescent="0.25">
      <c r="A3531">
        <v>3530</v>
      </c>
      <c r="B3531">
        <v>15710853</v>
      </c>
      <c r="C3531" t="s">
        <v>617</v>
      </c>
      <c r="D3531">
        <v>623</v>
      </c>
      <c r="E3531" t="s">
        <v>15</v>
      </c>
      <c r="F3531" t="s">
        <v>16</v>
      </c>
      <c r="G3531">
        <v>24</v>
      </c>
      <c r="H3531">
        <v>5</v>
      </c>
      <c r="I3531">
        <v>0</v>
      </c>
      <c r="J3531">
        <v>2</v>
      </c>
      <c r="K3531">
        <v>1</v>
      </c>
      <c r="L3531">
        <v>0</v>
      </c>
      <c r="M3531">
        <v>116160.04</v>
      </c>
      <c r="N3531">
        <v>0</v>
      </c>
      <c r="P3531">
        <f t="shared" si="336"/>
        <v>0</v>
      </c>
      <c r="Q3531">
        <f t="shared" si="337"/>
        <v>4.8989794855663558</v>
      </c>
      <c r="W3531">
        <f t="shared" si="338"/>
        <v>6123</v>
      </c>
      <c r="X3531" t="str">
        <f t="shared" si="339"/>
        <v>Ts'</v>
      </c>
      <c r="Y3531" t="str">
        <f t="shared" si="340"/>
        <v>'ui</v>
      </c>
      <c r="Z3531">
        <f t="shared" si="341"/>
        <v>5</v>
      </c>
    </row>
    <row r="3532" spans="1:26" x14ac:dyDescent="0.25">
      <c r="A3532">
        <v>3531</v>
      </c>
      <c r="B3532">
        <v>15623712</v>
      </c>
      <c r="C3532" t="s">
        <v>1701</v>
      </c>
      <c r="D3532">
        <v>453</v>
      </c>
      <c r="E3532" t="s">
        <v>18</v>
      </c>
      <c r="F3532" t="s">
        <v>16</v>
      </c>
      <c r="G3532">
        <v>42</v>
      </c>
      <c r="H3532">
        <v>5</v>
      </c>
      <c r="I3532">
        <v>0</v>
      </c>
      <c r="J3532">
        <v>3</v>
      </c>
      <c r="K3532">
        <v>1</v>
      </c>
      <c r="L3532">
        <v>0</v>
      </c>
      <c r="M3532">
        <v>83008.490000000005</v>
      </c>
      <c r="N3532">
        <v>1</v>
      </c>
      <c r="P3532">
        <f t="shared" si="336"/>
        <v>0</v>
      </c>
      <c r="Q3532">
        <f t="shared" si="337"/>
        <v>6.4807406984078604</v>
      </c>
      <c r="W3532">
        <f t="shared" si="338"/>
        <v>9791</v>
      </c>
      <c r="X3532" t="str">
        <f t="shared" si="339"/>
        <v>Coa</v>
      </c>
      <c r="Y3532" t="str">
        <f t="shared" si="340"/>
        <v>tes</v>
      </c>
      <c r="Z3532">
        <f t="shared" si="341"/>
        <v>6</v>
      </c>
    </row>
    <row r="3533" spans="1:26" x14ac:dyDescent="0.25">
      <c r="A3533">
        <v>3532</v>
      </c>
      <c r="B3533">
        <v>15653251</v>
      </c>
      <c r="C3533" t="s">
        <v>1702</v>
      </c>
      <c r="D3533">
        <v>408</v>
      </c>
      <c r="E3533" t="s">
        <v>15</v>
      </c>
      <c r="F3533" t="s">
        <v>16</v>
      </c>
      <c r="G3533">
        <v>84</v>
      </c>
      <c r="H3533">
        <v>8</v>
      </c>
      <c r="I3533">
        <v>87873.39</v>
      </c>
      <c r="J3533">
        <v>1</v>
      </c>
      <c r="K3533">
        <v>0</v>
      </c>
      <c r="L3533">
        <v>0</v>
      </c>
      <c r="M3533">
        <v>188484.52</v>
      </c>
      <c r="N3533">
        <v>1</v>
      </c>
      <c r="P3533">
        <f t="shared" si="336"/>
        <v>87873.39</v>
      </c>
      <c r="Q3533">
        <f t="shared" si="337"/>
        <v>9.1651513899116797</v>
      </c>
      <c r="W3533">
        <f t="shared" si="338"/>
        <v>9975</v>
      </c>
      <c r="X3533" t="str">
        <f t="shared" si="339"/>
        <v>Hic</v>
      </c>
      <c r="Y3533" t="str">
        <f t="shared" si="340"/>
        <v>key</v>
      </c>
      <c r="Z3533">
        <f t="shared" si="341"/>
        <v>6</v>
      </c>
    </row>
    <row r="3534" spans="1:26" x14ac:dyDescent="0.25">
      <c r="A3534">
        <v>3533</v>
      </c>
      <c r="B3534">
        <v>15755077</v>
      </c>
      <c r="C3534" t="s">
        <v>1261</v>
      </c>
      <c r="D3534">
        <v>778</v>
      </c>
      <c r="E3534" t="s">
        <v>26</v>
      </c>
      <c r="F3534" t="s">
        <v>16</v>
      </c>
      <c r="G3534">
        <v>37</v>
      </c>
      <c r="H3534">
        <v>0</v>
      </c>
      <c r="I3534">
        <v>105617.73</v>
      </c>
      <c r="J3534">
        <v>2</v>
      </c>
      <c r="K3534">
        <v>1</v>
      </c>
      <c r="L3534">
        <v>1</v>
      </c>
      <c r="M3534">
        <v>133699.82</v>
      </c>
      <c r="N3534">
        <v>1</v>
      </c>
      <c r="P3534">
        <f t="shared" si="336"/>
        <v>105617.73</v>
      </c>
      <c r="Q3534">
        <f t="shared" si="337"/>
        <v>6.0827625302982193</v>
      </c>
      <c r="W3534">
        <f t="shared" si="338"/>
        <v>982</v>
      </c>
      <c r="X3534" t="str">
        <f t="shared" si="339"/>
        <v>Nor</v>
      </c>
      <c r="Y3534" t="str">
        <f t="shared" si="340"/>
        <v>ton</v>
      </c>
      <c r="Z3534">
        <f t="shared" si="341"/>
        <v>6</v>
      </c>
    </row>
    <row r="3535" spans="1:26" x14ac:dyDescent="0.25">
      <c r="A3535">
        <v>3534</v>
      </c>
      <c r="B3535">
        <v>15808557</v>
      </c>
      <c r="C3535" t="s">
        <v>851</v>
      </c>
      <c r="D3535">
        <v>695</v>
      </c>
      <c r="E3535" t="s">
        <v>15</v>
      </c>
      <c r="F3535" t="s">
        <v>16</v>
      </c>
      <c r="G3535">
        <v>42</v>
      </c>
      <c r="H3535">
        <v>5</v>
      </c>
      <c r="I3535">
        <v>0</v>
      </c>
      <c r="J3535">
        <v>1</v>
      </c>
      <c r="K3535">
        <v>0</v>
      </c>
      <c r="L3535">
        <v>1</v>
      </c>
      <c r="M3535">
        <v>72172.13</v>
      </c>
      <c r="N3535">
        <v>1</v>
      </c>
      <c r="P3535">
        <f t="shared" si="336"/>
        <v>0</v>
      </c>
      <c r="Q3535">
        <f t="shared" si="337"/>
        <v>6.4807406984078604</v>
      </c>
      <c r="W3535">
        <f t="shared" si="338"/>
        <v>3304</v>
      </c>
      <c r="X3535" t="str">
        <f t="shared" si="339"/>
        <v>Man</v>
      </c>
      <c r="Y3535" t="str">
        <f t="shared" si="340"/>
        <v>ini</v>
      </c>
      <c r="Z3535">
        <f t="shared" si="341"/>
        <v>7</v>
      </c>
    </row>
    <row r="3536" spans="1:26" x14ac:dyDescent="0.25">
      <c r="A3536">
        <v>3535</v>
      </c>
      <c r="B3536">
        <v>15614687</v>
      </c>
      <c r="C3536" t="s">
        <v>153</v>
      </c>
      <c r="D3536">
        <v>677</v>
      </c>
      <c r="E3536" t="s">
        <v>26</v>
      </c>
      <c r="F3536" t="s">
        <v>16</v>
      </c>
      <c r="G3536">
        <v>44</v>
      </c>
      <c r="H3536">
        <v>4</v>
      </c>
      <c r="I3536">
        <v>148770.60999999999</v>
      </c>
      <c r="J3536">
        <v>2</v>
      </c>
      <c r="K3536">
        <v>1</v>
      </c>
      <c r="L3536">
        <v>1</v>
      </c>
      <c r="M3536">
        <v>191057.76</v>
      </c>
      <c r="N3536">
        <v>0</v>
      </c>
      <c r="P3536">
        <f t="shared" si="336"/>
        <v>148770.60999999999</v>
      </c>
      <c r="Q3536">
        <f t="shared" si="337"/>
        <v>6.6332495807107996</v>
      </c>
      <c r="W3536">
        <f t="shared" si="338"/>
        <v>4024</v>
      </c>
      <c r="X3536" t="str">
        <f t="shared" si="339"/>
        <v>Tie</v>
      </c>
      <c r="Y3536" t="str">
        <f t="shared" si="340"/>
        <v>ien</v>
      </c>
      <c r="Z3536">
        <f t="shared" si="341"/>
        <v>4</v>
      </c>
    </row>
    <row r="3537" spans="1:26" x14ac:dyDescent="0.25">
      <c r="A3537">
        <v>3536</v>
      </c>
      <c r="B3537">
        <v>15626882</v>
      </c>
      <c r="C3537" t="s">
        <v>1703</v>
      </c>
      <c r="D3537">
        <v>662</v>
      </c>
      <c r="E3537" t="s">
        <v>18</v>
      </c>
      <c r="F3537" t="s">
        <v>23</v>
      </c>
      <c r="G3537">
        <v>37</v>
      </c>
      <c r="H3537">
        <v>5</v>
      </c>
      <c r="I3537">
        <v>94901.09</v>
      </c>
      <c r="J3537">
        <v>1</v>
      </c>
      <c r="K3537">
        <v>1</v>
      </c>
      <c r="L3537">
        <v>1</v>
      </c>
      <c r="M3537">
        <v>48233.75</v>
      </c>
      <c r="N3537">
        <v>0</v>
      </c>
      <c r="P3537">
        <f t="shared" si="336"/>
        <v>94901.09</v>
      </c>
      <c r="Q3537">
        <f t="shared" si="337"/>
        <v>6.0827625302982193</v>
      </c>
      <c r="W3537">
        <f t="shared" si="338"/>
        <v>4582</v>
      </c>
      <c r="X3537" t="str">
        <f t="shared" si="339"/>
        <v>Sto</v>
      </c>
      <c r="Y3537" t="str">
        <f t="shared" si="340"/>
        <v>bie</v>
      </c>
      <c r="Z3537">
        <f t="shared" si="341"/>
        <v>6</v>
      </c>
    </row>
    <row r="3538" spans="1:26" x14ac:dyDescent="0.25">
      <c r="A3538">
        <v>3537</v>
      </c>
      <c r="B3538">
        <v>15748034</v>
      </c>
      <c r="C3538" t="s">
        <v>1704</v>
      </c>
      <c r="D3538">
        <v>534</v>
      </c>
      <c r="E3538" t="s">
        <v>15</v>
      </c>
      <c r="F3538" t="s">
        <v>23</v>
      </c>
      <c r="G3538">
        <v>29</v>
      </c>
      <c r="H3538">
        <v>7</v>
      </c>
      <c r="I3538">
        <v>174851.9</v>
      </c>
      <c r="J3538">
        <v>1</v>
      </c>
      <c r="K3538">
        <v>1</v>
      </c>
      <c r="L3538">
        <v>1</v>
      </c>
      <c r="M3538">
        <v>79178.31</v>
      </c>
      <c r="N3538">
        <v>0</v>
      </c>
      <c r="P3538">
        <f t="shared" si="336"/>
        <v>174851.9</v>
      </c>
      <c r="Q3538">
        <f t="shared" si="337"/>
        <v>5.3851648071345037</v>
      </c>
      <c r="W3538">
        <f t="shared" si="338"/>
        <v>8753</v>
      </c>
      <c r="X3538" t="str">
        <f t="shared" si="339"/>
        <v>Dra</v>
      </c>
      <c r="Y3538" t="str">
        <f t="shared" si="340"/>
        <v>ord</v>
      </c>
      <c r="Z3538">
        <f t="shared" si="341"/>
        <v>9</v>
      </c>
    </row>
    <row r="3539" spans="1:26" x14ac:dyDescent="0.25">
      <c r="A3539">
        <v>3538</v>
      </c>
      <c r="B3539">
        <v>15632324</v>
      </c>
      <c r="C3539" t="s">
        <v>387</v>
      </c>
      <c r="D3539">
        <v>602</v>
      </c>
      <c r="E3539" t="s">
        <v>15</v>
      </c>
      <c r="F3539" t="s">
        <v>23</v>
      </c>
      <c r="G3539">
        <v>59</v>
      </c>
      <c r="H3539">
        <v>7</v>
      </c>
      <c r="I3539">
        <v>0</v>
      </c>
      <c r="J3539">
        <v>2</v>
      </c>
      <c r="K3539">
        <v>1</v>
      </c>
      <c r="L3539">
        <v>1</v>
      </c>
      <c r="M3539">
        <v>162347.04999999999</v>
      </c>
      <c r="N3539">
        <v>0</v>
      </c>
      <c r="P3539">
        <f t="shared" si="336"/>
        <v>0</v>
      </c>
      <c r="Q3539">
        <f t="shared" si="337"/>
        <v>7.6811457478686078</v>
      </c>
      <c r="W3539">
        <f t="shared" si="338"/>
        <v>6861</v>
      </c>
      <c r="X3539" t="str">
        <f t="shared" si="339"/>
        <v>Pis</v>
      </c>
      <c r="Y3539" t="str">
        <f t="shared" si="340"/>
        <v>ani</v>
      </c>
      <c r="Z3539">
        <f t="shared" si="341"/>
        <v>6</v>
      </c>
    </row>
    <row r="3540" spans="1:26" x14ac:dyDescent="0.25">
      <c r="A3540">
        <v>3539</v>
      </c>
      <c r="B3540">
        <v>15761023</v>
      </c>
      <c r="C3540" t="s">
        <v>761</v>
      </c>
      <c r="D3540">
        <v>554</v>
      </c>
      <c r="E3540" t="s">
        <v>26</v>
      </c>
      <c r="F3540" t="s">
        <v>16</v>
      </c>
      <c r="G3540">
        <v>43</v>
      </c>
      <c r="H3540">
        <v>2</v>
      </c>
      <c r="I3540">
        <v>120847.11</v>
      </c>
      <c r="J3540">
        <v>1</v>
      </c>
      <c r="K3540">
        <v>1</v>
      </c>
      <c r="L3540">
        <v>0</v>
      </c>
      <c r="M3540">
        <v>7611.61</v>
      </c>
      <c r="N3540">
        <v>1</v>
      </c>
      <c r="P3540">
        <f t="shared" si="336"/>
        <v>120847.11</v>
      </c>
      <c r="Q3540">
        <f t="shared" si="337"/>
        <v>6.5574385243020004</v>
      </c>
      <c r="W3540">
        <f t="shared" si="338"/>
        <v>8277</v>
      </c>
      <c r="X3540" t="str">
        <f t="shared" si="339"/>
        <v>Mur</v>
      </c>
      <c r="Y3540" t="str">
        <f t="shared" si="340"/>
        <v>phy</v>
      </c>
      <c r="Z3540">
        <f t="shared" si="341"/>
        <v>6</v>
      </c>
    </row>
    <row r="3541" spans="1:26" x14ac:dyDescent="0.25">
      <c r="A3541">
        <v>3540</v>
      </c>
      <c r="B3541">
        <v>15761453</v>
      </c>
      <c r="C3541" t="s">
        <v>1369</v>
      </c>
      <c r="D3541">
        <v>667</v>
      </c>
      <c r="E3541" t="s">
        <v>15</v>
      </c>
      <c r="F3541" t="s">
        <v>23</v>
      </c>
      <c r="G3541">
        <v>42</v>
      </c>
      <c r="H3541">
        <v>6</v>
      </c>
      <c r="I3541">
        <v>0</v>
      </c>
      <c r="J3541">
        <v>1</v>
      </c>
      <c r="K3541">
        <v>1</v>
      </c>
      <c r="L3541">
        <v>0</v>
      </c>
      <c r="M3541">
        <v>88890.05</v>
      </c>
      <c r="N3541">
        <v>0</v>
      </c>
      <c r="P3541">
        <f t="shared" si="336"/>
        <v>0</v>
      </c>
      <c r="Q3541">
        <f t="shared" si="337"/>
        <v>6.4807406984078604</v>
      </c>
      <c r="W3541">
        <f t="shared" si="338"/>
        <v>4379</v>
      </c>
      <c r="X3541" t="str">
        <f t="shared" si="339"/>
        <v>Kov</v>
      </c>
      <c r="Y3541" t="str">
        <f t="shared" si="340"/>
        <v>lev</v>
      </c>
      <c r="Z3541">
        <f t="shared" si="341"/>
        <v>7</v>
      </c>
    </row>
    <row r="3542" spans="1:26" x14ac:dyDescent="0.25">
      <c r="A3542">
        <v>3541</v>
      </c>
      <c r="B3542">
        <v>15646726</v>
      </c>
      <c r="C3542" t="s">
        <v>199</v>
      </c>
      <c r="D3542">
        <v>672</v>
      </c>
      <c r="E3542" t="s">
        <v>15</v>
      </c>
      <c r="F3542" t="s">
        <v>23</v>
      </c>
      <c r="G3542">
        <v>43</v>
      </c>
      <c r="H3542">
        <v>5</v>
      </c>
      <c r="I3542">
        <v>0</v>
      </c>
      <c r="J3542">
        <v>1</v>
      </c>
      <c r="K3542">
        <v>0</v>
      </c>
      <c r="L3542">
        <v>0</v>
      </c>
      <c r="M3542">
        <v>63833.09</v>
      </c>
      <c r="N3542">
        <v>0</v>
      </c>
      <c r="P3542">
        <f t="shared" si="336"/>
        <v>0</v>
      </c>
      <c r="Q3542">
        <f t="shared" si="337"/>
        <v>6.5574385243020004</v>
      </c>
      <c r="W3542">
        <f t="shared" si="338"/>
        <v>4197</v>
      </c>
      <c r="X3542" t="str">
        <f t="shared" si="339"/>
        <v>Cra</v>
      </c>
      <c r="Y3542" t="str">
        <f t="shared" si="340"/>
        <v>ord</v>
      </c>
      <c r="Z3542">
        <f t="shared" si="341"/>
        <v>8</v>
      </c>
    </row>
    <row r="3543" spans="1:26" x14ac:dyDescent="0.25">
      <c r="A3543">
        <v>3542</v>
      </c>
      <c r="B3543">
        <v>15637169</v>
      </c>
      <c r="C3543" t="s">
        <v>44</v>
      </c>
      <c r="D3543">
        <v>838</v>
      </c>
      <c r="E3543" t="s">
        <v>18</v>
      </c>
      <c r="F3543" t="s">
        <v>16</v>
      </c>
      <c r="G3543">
        <v>67</v>
      </c>
      <c r="H3543">
        <v>4</v>
      </c>
      <c r="I3543">
        <v>103267.8</v>
      </c>
      <c r="J3543">
        <v>1</v>
      </c>
      <c r="K3543">
        <v>1</v>
      </c>
      <c r="L3543">
        <v>1</v>
      </c>
      <c r="M3543">
        <v>78310.039999999994</v>
      </c>
      <c r="N3543">
        <v>0</v>
      </c>
      <c r="P3543">
        <f t="shared" si="336"/>
        <v>103267.8</v>
      </c>
      <c r="Q3543">
        <f t="shared" si="337"/>
        <v>8.1853527718724504</v>
      </c>
      <c r="W3543">
        <f t="shared" si="338"/>
        <v>300</v>
      </c>
      <c r="X3543" t="str">
        <f t="shared" si="339"/>
        <v>Mac</v>
      </c>
      <c r="Y3543" t="str">
        <f t="shared" si="340"/>
        <v>ean</v>
      </c>
      <c r="Z3543">
        <f t="shared" si="341"/>
        <v>7</v>
      </c>
    </row>
    <row r="3544" spans="1:26" x14ac:dyDescent="0.25">
      <c r="A3544">
        <v>3543</v>
      </c>
      <c r="B3544">
        <v>15636024</v>
      </c>
      <c r="C3544" t="s">
        <v>730</v>
      </c>
      <c r="D3544">
        <v>692</v>
      </c>
      <c r="E3544" t="s">
        <v>18</v>
      </c>
      <c r="F3544" t="s">
        <v>16</v>
      </c>
      <c r="G3544">
        <v>34</v>
      </c>
      <c r="H3544">
        <v>4</v>
      </c>
      <c r="I3544">
        <v>109699.08</v>
      </c>
      <c r="J3544">
        <v>1</v>
      </c>
      <c r="K3544">
        <v>1</v>
      </c>
      <c r="L3544">
        <v>1</v>
      </c>
      <c r="M3544">
        <v>37898.910000000003</v>
      </c>
      <c r="N3544">
        <v>0</v>
      </c>
      <c r="P3544">
        <f t="shared" si="336"/>
        <v>109699.08</v>
      </c>
      <c r="Q3544">
        <f t="shared" si="337"/>
        <v>5.8309518948453007</v>
      </c>
      <c r="W3544">
        <f t="shared" si="338"/>
        <v>3407</v>
      </c>
      <c r="X3544" t="str">
        <f t="shared" si="339"/>
        <v>Bla</v>
      </c>
      <c r="Y3544" t="str">
        <f t="shared" si="340"/>
        <v>urn</v>
      </c>
      <c r="Z3544">
        <f t="shared" si="341"/>
        <v>9</v>
      </c>
    </row>
    <row r="3545" spans="1:26" x14ac:dyDescent="0.25">
      <c r="A3545">
        <v>3544</v>
      </c>
      <c r="B3545">
        <v>15801218</v>
      </c>
      <c r="C3545" t="s">
        <v>1705</v>
      </c>
      <c r="D3545">
        <v>675</v>
      </c>
      <c r="E3545" t="s">
        <v>15</v>
      </c>
      <c r="F3545" t="s">
        <v>23</v>
      </c>
      <c r="G3545">
        <v>49</v>
      </c>
      <c r="H3545">
        <v>8</v>
      </c>
      <c r="I3545">
        <v>135133.39000000001</v>
      </c>
      <c r="J3545">
        <v>1</v>
      </c>
      <c r="K3545">
        <v>0</v>
      </c>
      <c r="L3545">
        <v>1</v>
      </c>
      <c r="M3545">
        <v>179521.24</v>
      </c>
      <c r="N3545">
        <v>1</v>
      </c>
      <c r="P3545">
        <f t="shared" si="336"/>
        <v>135133.39000000001</v>
      </c>
      <c r="Q3545">
        <f t="shared" si="337"/>
        <v>7</v>
      </c>
      <c r="W3545">
        <f t="shared" si="338"/>
        <v>4095</v>
      </c>
      <c r="X3545" t="str">
        <f t="shared" si="339"/>
        <v>Ber</v>
      </c>
      <c r="Y3545" t="str">
        <f t="shared" si="340"/>
        <v>dez</v>
      </c>
      <c r="Z3545">
        <f t="shared" si="341"/>
        <v>8</v>
      </c>
    </row>
    <row r="3546" spans="1:26" x14ac:dyDescent="0.25">
      <c r="A3546">
        <v>3545</v>
      </c>
      <c r="B3546">
        <v>15642655</v>
      </c>
      <c r="C3546" t="s">
        <v>583</v>
      </c>
      <c r="D3546">
        <v>731</v>
      </c>
      <c r="E3546" t="s">
        <v>18</v>
      </c>
      <c r="F3546" t="s">
        <v>23</v>
      </c>
      <c r="G3546">
        <v>33</v>
      </c>
      <c r="H3546">
        <v>1</v>
      </c>
      <c r="I3546">
        <v>0</v>
      </c>
      <c r="J3546">
        <v>1</v>
      </c>
      <c r="K3546">
        <v>1</v>
      </c>
      <c r="L3546">
        <v>0</v>
      </c>
      <c r="M3546">
        <v>130726.96</v>
      </c>
      <c r="N3546">
        <v>0</v>
      </c>
      <c r="P3546">
        <f t="shared" si="336"/>
        <v>0</v>
      </c>
      <c r="Q3546">
        <f t="shared" si="337"/>
        <v>5.7445626465380286</v>
      </c>
      <c r="W3546">
        <f t="shared" si="338"/>
        <v>2085</v>
      </c>
      <c r="X3546" t="str">
        <f t="shared" si="339"/>
        <v>Sav</v>
      </c>
      <c r="Y3546" t="str">
        <f t="shared" si="340"/>
        <v>age</v>
      </c>
      <c r="Z3546">
        <f t="shared" si="341"/>
        <v>6</v>
      </c>
    </row>
    <row r="3547" spans="1:26" x14ac:dyDescent="0.25">
      <c r="A3547">
        <v>3546</v>
      </c>
      <c r="B3547">
        <v>15690130</v>
      </c>
      <c r="C3547" t="s">
        <v>1706</v>
      </c>
      <c r="D3547">
        <v>468</v>
      </c>
      <c r="E3547" t="s">
        <v>15</v>
      </c>
      <c r="F3547" t="s">
        <v>16</v>
      </c>
      <c r="G3547">
        <v>32</v>
      </c>
      <c r="H3547">
        <v>8</v>
      </c>
      <c r="I3547">
        <v>137649.47</v>
      </c>
      <c r="J3547">
        <v>1</v>
      </c>
      <c r="K3547">
        <v>0</v>
      </c>
      <c r="L3547">
        <v>0</v>
      </c>
      <c r="M3547">
        <v>198714.29</v>
      </c>
      <c r="N3547">
        <v>0</v>
      </c>
      <c r="P3547">
        <f t="shared" si="336"/>
        <v>137649.47</v>
      </c>
      <c r="Q3547">
        <f t="shared" si="337"/>
        <v>5.6568542494923806</v>
      </c>
      <c r="W3547">
        <f t="shared" si="338"/>
        <v>9698</v>
      </c>
      <c r="X3547" t="str">
        <f t="shared" si="339"/>
        <v>Wya</v>
      </c>
      <c r="Y3547" t="str">
        <f t="shared" si="340"/>
        <v>att</v>
      </c>
      <c r="Z3547">
        <f t="shared" si="341"/>
        <v>5</v>
      </c>
    </row>
    <row r="3548" spans="1:26" x14ac:dyDescent="0.25">
      <c r="A3548">
        <v>3547</v>
      </c>
      <c r="B3548">
        <v>15653753</v>
      </c>
      <c r="C3548" t="s">
        <v>1533</v>
      </c>
      <c r="D3548">
        <v>542</v>
      </c>
      <c r="E3548" t="s">
        <v>18</v>
      </c>
      <c r="F3548" t="s">
        <v>23</v>
      </c>
      <c r="G3548">
        <v>43</v>
      </c>
      <c r="H3548">
        <v>6</v>
      </c>
      <c r="I3548">
        <v>113567.94</v>
      </c>
      <c r="J3548">
        <v>1</v>
      </c>
      <c r="K3548">
        <v>1</v>
      </c>
      <c r="L3548">
        <v>0</v>
      </c>
      <c r="M3548">
        <v>89543.25</v>
      </c>
      <c r="N3548">
        <v>0</v>
      </c>
      <c r="P3548">
        <f t="shared" si="336"/>
        <v>113567.94</v>
      </c>
      <c r="Q3548">
        <f t="shared" si="337"/>
        <v>6.5574385243020004</v>
      </c>
      <c r="W3548">
        <f t="shared" si="338"/>
        <v>8576</v>
      </c>
      <c r="X3548" t="str">
        <f t="shared" si="339"/>
        <v>Chi</v>
      </c>
      <c r="Y3548" t="str">
        <f t="shared" si="340"/>
        <v>nam</v>
      </c>
      <c r="Z3548">
        <f t="shared" si="341"/>
        <v>9</v>
      </c>
    </row>
    <row r="3549" spans="1:26" x14ac:dyDescent="0.25">
      <c r="A3549">
        <v>3548</v>
      </c>
      <c r="B3549">
        <v>15641359</v>
      </c>
      <c r="C3549" t="s">
        <v>286</v>
      </c>
      <c r="D3549">
        <v>662</v>
      </c>
      <c r="E3549" t="s">
        <v>18</v>
      </c>
      <c r="F3549" t="s">
        <v>16</v>
      </c>
      <c r="G3549">
        <v>35</v>
      </c>
      <c r="H3549">
        <v>6</v>
      </c>
      <c r="I3549">
        <v>0</v>
      </c>
      <c r="J3549">
        <v>2</v>
      </c>
      <c r="K3549">
        <v>0</v>
      </c>
      <c r="L3549">
        <v>0</v>
      </c>
      <c r="M3549">
        <v>2423.9</v>
      </c>
      <c r="N3549">
        <v>1</v>
      </c>
      <c r="P3549">
        <f t="shared" si="336"/>
        <v>0</v>
      </c>
      <c r="Q3549">
        <f t="shared" si="337"/>
        <v>5.9160797830996161</v>
      </c>
      <c r="W3549">
        <f t="shared" si="338"/>
        <v>4582</v>
      </c>
      <c r="X3549" t="str">
        <f t="shared" si="339"/>
        <v>Sha</v>
      </c>
      <c r="Y3549" t="str">
        <f t="shared" si="340"/>
        <v>hao</v>
      </c>
      <c r="Z3549">
        <f t="shared" si="341"/>
        <v>4</v>
      </c>
    </row>
    <row r="3550" spans="1:26" x14ac:dyDescent="0.25">
      <c r="A3550">
        <v>3549</v>
      </c>
      <c r="B3550">
        <v>15776827</v>
      </c>
      <c r="C3550" t="s">
        <v>1522</v>
      </c>
      <c r="D3550">
        <v>770</v>
      </c>
      <c r="E3550" t="s">
        <v>26</v>
      </c>
      <c r="F3550" t="s">
        <v>23</v>
      </c>
      <c r="G3550">
        <v>37</v>
      </c>
      <c r="H3550">
        <v>5</v>
      </c>
      <c r="I3550">
        <v>141547.26</v>
      </c>
      <c r="J3550">
        <v>2</v>
      </c>
      <c r="K3550">
        <v>0</v>
      </c>
      <c r="L3550">
        <v>1</v>
      </c>
      <c r="M3550">
        <v>180326.83</v>
      </c>
      <c r="N3550">
        <v>0</v>
      </c>
      <c r="P3550">
        <f t="shared" si="336"/>
        <v>141547.26</v>
      </c>
      <c r="Q3550">
        <f t="shared" si="337"/>
        <v>6.0827625302982193</v>
      </c>
      <c r="W3550">
        <f t="shared" si="338"/>
        <v>1155</v>
      </c>
      <c r="X3550" t="str">
        <f t="shared" si="339"/>
        <v>Lan</v>
      </c>
      <c r="Y3550" t="str">
        <f t="shared" si="340"/>
        <v>don</v>
      </c>
      <c r="Z3550">
        <f t="shared" si="341"/>
        <v>7</v>
      </c>
    </row>
    <row r="3551" spans="1:26" x14ac:dyDescent="0.25">
      <c r="A3551">
        <v>3550</v>
      </c>
      <c r="B3551">
        <v>15647725</v>
      </c>
      <c r="C3551" t="s">
        <v>577</v>
      </c>
      <c r="D3551">
        <v>675</v>
      </c>
      <c r="E3551" t="s">
        <v>15</v>
      </c>
      <c r="F3551" t="s">
        <v>16</v>
      </c>
      <c r="G3551">
        <v>61</v>
      </c>
      <c r="H3551">
        <v>5</v>
      </c>
      <c r="I3551">
        <v>62055.17</v>
      </c>
      <c r="J3551">
        <v>3</v>
      </c>
      <c r="K3551">
        <v>1</v>
      </c>
      <c r="L3551">
        <v>0</v>
      </c>
      <c r="M3551">
        <v>166305.16</v>
      </c>
      <c r="N3551">
        <v>1</v>
      </c>
      <c r="P3551">
        <f t="shared" si="336"/>
        <v>62055.17</v>
      </c>
      <c r="Q3551">
        <f t="shared" si="337"/>
        <v>7.810249675906654</v>
      </c>
      <c r="W3551">
        <f t="shared" si="338"/>
        <v>4095</v>
      </c>
      <c r="X3551" t="str">
        <f t="shared" si="339"/>
        <v>Nap</v>
      </c>
      <c r="Y3551" t="str">
        <f t="shared" si="340"/>
        <v>ano</v>
      </c>
      <c r="Z3551">
        <f t="shared" si="341"/>
        <v>10</v>
      </c>
    </row>
    <row r="3552" spans="1:26" x14ac:dyDescent="0.25">
      <c r="A3552">
        <v>3551</v>
      </c>
      <c r="B3552">
        <v>15648455</v>
      </c>
      <c r="C3552" t="s">
        <v>456</v>
      </c>
      <c r="D3552">
        <v>647</v>
      </c>
      <c r="E3552" t="s">
        <v>26</v>
      </c>
      <c r="F3552" t="s">
        <v>23</v>
      </c>
      <c r="G3552">
        <v>51</v>
      </c>
      <c r="H3552">
        <v>4</v>
      </c>
      <c r="I3552">
        <v>131156.76</v>
      </c>
      <c r="J3552">
        <v>1</v>
      </c>
      <c r="K3552">
        <v>1</v>
      </c>
      <c r="L3552">
        <v>0</v>
      </c>
      <c r="M3552">
        <v>29883.63</v>
      </c>
      <c r="N3552">
        <v>0</v>
      </c>
      <c r="P3552">
        <f t="shared" si="336"/>
        <v>131156.76</v>
      </c>
      <c r="Q3552">
        <f t="shared" si="337"/>
        <v>7.1414284285428504</v>
      </c>
      <c r="W3552">
        <f t="shared" si="338"/>
        <v>5185</v>
      </c>
      <c r="X3552" t="str">
        <f t="shared" si="339"/>
        <v>Kun</v>
      </c>
      <c r="Y3552" t="str">
        <f t="shared" si="340"/>
        <v>ung</v>
      </c>
      <c r="Z3552">
        <f t="shared" si="341"/>
        <v>4</v>
      </c>
    </row>
    <row r="3553" spans="1:26" x14ac:dyDescent="0.25">
      <c r="A3553">
        <v>3552</v>
      </c>
      <c r="B3553">
        <v>15580629</v>
      </c>
      <c r="C3553" t="s">
        <v>1707</v>
      </c>
      <c r="D3553">
        <v>604</v>
      </c>
      <c r="E3553" t="s">
        <v>15</v>
      </c>
      <c r="F3553" t="s">
        <v>23</v>
      </c>
      <c r="G3553">
        <v>31</v>
      </c>
      <c r="H3553">
        <v>6</v>
      </c>
      <c r="I3553">
        <v>134837.57999999999</v>
      </c>
      <c r="J3553">
        <v>1</v>
      </c>
      <c r="K3553">
        <v>1</v>
      </c>
      <c r="L3553">
        <v>0</v>
      </c>
      <c r="M3553">
        <v>192029.19</v>
      </c>
      <c r="N3553">
        <v>0</v>
      </c>
      <c r="P3553">
        <f t="shared" si="336"/>
        <v>134837.57999999999</v>
      </c>
      <c r="Q3553">
        <f t="shared" si="337"/>
        <v>5.5677643628300215</v>
      </c>
      <c r="W3553">
        <f t="shared" si="338"/>
        <v>6794</v>
      </c>
      <c r="X3553" t="str">
        <f t="shared" si="339"/>
        <v>Bla</v>
      </c>
      <c r="Y3553" t="str">
        <f t="shared" si="340"/>
        <v>ood</v>
      </c>
      <c r="Z3553">
        <f t="shared" si="341"/>
        <v>9</v>
      </c>
    </row>
    <row r="3554" spans="1:26" x14ac:dyDescent="0.25">
      <c r="A3554">
        <v>3553</v>
      </c>
      <c r="B3554">
        <v>15730161</v>
      </c>
      <c r="C3554" t="s">
        <v>535</v>
      </c>
      <c r="D3554">
        <v>833</v>
      </c>
      <c r="E3554" t="s">
        <v>15</v>
      </c>
      <c r="F3554" t="s">
        <v>16</v>
      </c>
      <c r="G3554">
        <v>39</v>
      </c>
      <c r="H3554">
        <v>3</v>
      </c>
      <c r="I3554">
        <v>0</v>
      </c>
      <c r="J3554">
        <v>2</v>
      </c>
      <c r="K3554">
        <v>1</v>
      </c>
      <c r="L3554">
        <v>0</v>
      </c>
      <c r="M3554">
        <v>1710.89</v>
      </c>
      <c r="N3554">
        <v>0</v>
      </c>
      <c r="P3554">
        <f t="shared" si="336"/>
        <v>0</v>
      </c>
      <c r="Q3554">
        <f t="shared" si="337"/>
        <v>6.2449979983983983</v>
      </c>
      <c r="W3554">
        <f t="shared" si="338"/>
        <v>344</v>
      </c>
      <c r="X3554" t="str">
        <f t="shared" si="339"/>
        <v>Mar</v>
      </c>
      <c r="Y3554" t="str">
        <f t="shared" si="340"/>
        <v>elo</v>
      </c>
      <c r="Z3554">
        <f t="shared" si="341"/>
        <v>7</v>
      </c>
    </row>
    <row r="3555" spans="1:26" x14ac:dyDescent="0.25">
      <c r="A3555">
        <v>3554</v>
      </c>
      <c r="B3555">
        <v>15626612</v>
      </c>
      <c r="C3555" t="s">
        <v>67</v>
      </c>
      <c r="D3555">
        <v>741</v>
      </c>
      <c r="E3555" t="s">
        <v>18</v>
      </c>
      <c r="F3555" t="s">
        <v>23</v>
      </c>
      <c r="G3555">
        <v>40</v>
      </c>
      <c r="H3555">
        <v>4</v>
      </c>
      <c r="I3555">
        <v>104784.23</v>
      </c>
      <c r="J3555">
        <v>1</v>
      </c>
      <c r="K3555">
        <v>1</v>
      </c>
      <c r="L3555">
        <v>0</v>
      </c>
      <c r="M3555">
        <v>135163.76</v>
      </c>
      <c r="N3555">
        <v>1</v>
      </c>
      <c r="P3555">
        <f t="shared" si="336"/>
        <v>104784.23</v>
      </c>
      <c r="Q3555">
        <f t="shared" si="337"/>
        <v>6.324555320336759</v>
      </c>
      <c r="W3555">
        <f t="shared" si="338"/>
        <v>1834</v>
      </c>
      <c r="X3555" t="str">
        <f t="shared" si="339"/>
        <v>Yin</v>
      </c>
      <c r="Y3555" t="str">
        <f t="shared" si="340"/>
        <v>Yin</v>
      </c>
      <c r="Z3555">
        <f t="shared" si="341"/>
        <v>3</v>
      </c>
    </row>
    <row r="3556" spans="1:26" x14ac:dyDescent="0.25">
      <c r="A3556">
        <v>3555</v>
      </c>
      <c r="B3556">
        <v>15662865</v>
      </c>
      <c r="C3556" t="s">
        <v>1708</v>
      </c>
      <c r="D3556">
        <v>658</v>
      </c>
      <c r="E3556" t="s">
        <v>18</v>
      </c>
      <c r="F3556" t="s">
        <v>23</v>
      </c>
      <c r="G3556">
        <v>36</v>
      </c>
      <c r="H3556">
        <v>1</v>
      </c>
      <c r="I3556">
        <v>0</v>
      </c>
      <c r="J3556">
        <v>2</v>
      </c>
      <c r="K3556">
        <v>0</v>
      </c>
      <c r="L3556">
        <v>1</v>
      </c>
      <c r="M3556">
        <v>84927.42</v>
      </c>
      <c r="N3556">
        <v>0</v>
      </c>
      <c r="P3556">
        <f t="shared" si="336"/>
        <v>0</v>
      </c>
      <c r="Q3556">
        <f t="shared" si="337"/>
        <v>6</v>
      </c>
      <c r="W3556">
        <f t="shared" si="338"/>
        <v>4740</v>
      </c>
      <c r="X3556" t="str">
        <f t="shared" si="339"/>
        <v>Sto</v>
      </c>
      <c r="Y3556" t="str">
        <f t="shared" si="340"/>
        <v>rey</v>
      </c>
      <c r="Z3556">
        <f t="shared" si="341"/>
        <v>6</v>
      </c>
    </row>
    <row r="3557" spans="1:26" x14ac:dyDescent="0.25">
      <c r="A3557">
        <v>3556</v>
      </c>
      <c r="B3557">
        <v>15629094</v>
      </c>
      <c r="C3557" t="s">
        <v>1420</v>
      </c>
      <c r="D3557">
        <v>528</v>
      </c>
      <c r="E3557" t="s">
        <v>15</v>
      </c>
      <c r="F3557" t="s">
        <v>16</v>
      </c>
      <c r="G3557">
        <v>36</v>
      </c>
      <c r="H3557">
        <v>1</v>
      </c>
      <c r="I3557">
        <v>156948.41</v>
      </c>
      <c r="J3557">
        <v>1</v>
      </c>
      <c r="K3557">
        <v>1</v>
      </c>
      <c r="L3557">
        <v>1</v>
      </c>
      <c r="M3557">
        <v>149912.28</v>
      </c>
      <c r="N3557">
        <v>1</v>
      </c>
      <c r="P3557">
        <f t="shared" si="336"/>
        <v>156948.41</v>
      </c>
      <c r="Q3557">
        <f t="shared" si="337"/>
        <v>6</v>
      </c>
      <c r="W3557">
        <f t="shared" si="338"/>
        <v>8866</v>
      </c>
      <c r="X3557" t="str">
        <f t="shared" si="339"/>
        <v>Fom</v>
      </c>
      <c r="Y3557" t="str">
        <f t="shared" si="340"/>
        <v>min</v>
      </c>
      <c r="Z3557">
        <f t="shared" si="341"/>
        <v>5</v>
      </c>
    </row>
    <row r="3558" spans="1:26" x14ac:dyDescent="0.25">
      <c r="A3558">
        <v>3557</v>
      </c>
      <c r="B3558">
        <v>15651823</v>
      </c>
      <c r="C3558" t="s">
        <v>1385</v>
      </c>
      <c r="D3558">
        <v>590</v>
      </c>
      <c r="E3558" t="s">
        <v>15</v>
      </c>
      <c r="F3558" t="s">
        <v>16</v>
      </c>
      <c r="G3558">
        <v>60</v>
      </c>
      <c r="H3558">
        <v>6</v>
      </c>
      <c r="I3558">
        <v>147751.75</v>
      </c>
      <c r="J3558">
        <v>1</v>
      </c>
      <c r="K3558">
        <v>1</v>
      </c>
      <c r="L3558">
        <v>0</v>
      </c>
      <c r="M3558">
        <v>88206.04</v>
      </c>
      <c r="N3558">
        <v>1</v>
      </c>
      <c r="P3558">
        <f t="shared" si="336"/>
        <v>147751.75</v>
      </c>
      <c r="Q3558">
        <f t="shared" si="337"/>
        <v>7.745966692414834</v>
      </c>
      <c r="W3558">
        <f t="shared" si="338"/>
        <v>7274</v>
      </c>
      <c r="X3558" t="str">
        <f t="shared" si="339"/>
        <v>Nke</v>
      </c>
      <c r="Y3558" t="str">
        <f t="shared" si="340"/>
        <v>ika</v>
      </c>
      <c r="Z3558">
        <f t="shared" si="341"/>
        <v>8</v>
      </c>
    </row>
    <row r="3559" spans="1:26" x14ac:dyDescent="0.25">
      <c r="A3559">
        <v>3558</v>
      </c>
      <c r="B3559">
        <v>15594827</v>
      </c>
      <c r="C3559" t="s">
        <v>1709</v>
      </c>
      <c r="D3559">
        <v>675</v>
      </c>
      <c r="E3559" t="s">
        <v>15</v>
      </c>
      <c r="F3559" t="s">
        <v>23</v>
      </c>
      <c r="G3559">
        <v>34</v>
      </c>
      <c r="H3559">
        <v>1</v>
      </c>
      <c r="I3559">
        <v>124619.33</v>
      </c>
      <c r="J3559">
        <v>2</v>
      </c>
      <c r="K3559">
        <v>0</v>
      </c>
      <c r="L3559">
        <v>1</v>
      </c>
      <c r="M3559">
        <v>163667.56</v>
      </c>
      <c r="N3559">
        <v>0</v>
      </c>
      <c r="P3559">
        <f t="shared" si="336"/>
        <v>124619.33</v>
      </c>
      <c r="Q3559">
        <f t="shared" si="337"/>
        <v>5.8309518948453007</v>
      </c>
      <c r="W3559">
        <f t="shared" si="338"/>
        <v>4095</v>
      </c>
      <c r="X3559" t="str">
        <f t="shared" si="339"/>
        <v>Gla</v>
      </c>
      <c r="Y3559" t="str">
        <f t="shared" si="340"/>
        <v>gow</v>
      </c>
      <c r="Z3559">
        <f t="shared" si="341"/>
        <v>7</v>
      </c>
    </row>
    <row r="3560" spans="1:26" x14ac:dyDescent="0.25">
      <c r="A3560">
        <v>3559</v>
      </c>
      <c r="B3560">
        <v>15786392</v>
      </c>
      <c r="C3560" t="s">
        <v>335</v>
      </c>
      <c r="D3560">
        <v>765</v>
      </c>
      <c r="E3560" t="s">
        <v>15</v>
      </c>
      <c r="F3560" t="s">
        <v>23</v>
      </c>
      <c r="G3560">
        <v>41</v>
      </c>
      <c r="H3560">
        <v>4</v>
      </c>
      <c r="I3560">
        <v>124182.21</v>
      </c>
      <c r="J3560">
        <v>1</v>
      </c>
      <c r="K3560">
        <v>0</v>
      </c>
      <c r="L3560">
        <v>0</v>
      </c>
      <c r="M3560">
        <v>100153.43</v>
      </c>
      <c r="N3560">
        <v>0</v>
      </c>
      <c r="P3560">
        <f t="shared" si="336"/>
        <v>124182.21</v>
      </c>
      <c r="Q3560">
        <f t="shared" si="337"/>
        <v>6.4031242374328485</v>
      </c>
      <c r="W3560">
        <f t="shared" si="338"/>
        <v>1253</v>
      </c>
      <c r="X3560" t="str">
        <f t="shared" si="339"/>
        <v>Che</v>
      </c>
      <c r="Y3560" t="str">
        <f t="shared" si="340"/>
        <v>hen</v>
      </c>
      <c r="Z3560">
        <f t="shared" si="341"/>
        <v>4</v>
      </c>
    </row>
    <row r="3561" spans="1:26" x14ac:dyDescent="0.25">
      <c r="A3561">
        <v>3560</v>
      </c>
      <c r="B3561">
        <v>15727353</v>
      </c>
      <c r="C3561" t="s">
        <v>484</v>
      </c>
      <c r="D3561">
        <v>650</v>
      </c>
      <c r="E3561" t="s">
        <v>15</v>
      </c>
      <c r="F3561" t="s">
        <v>16</v>
      </c>
      <c r="G3561">
        <v>64</v>
      </c>
      <c r="H3561">
        <v>7</v>
      </c>
      <c r="I3561">
        <v>142028.35999999999</v>
      </c>
      <c r="J3561">
        <v>1</v>
      </c>
      <c r="K3561">
        <v>1</v>
      </c>
      <c r="L3561">
        <v>0</v>
      </c>
      <c r="M3561">
        <v>32275.09</v>
      </c>
      <c r="N3561">
        <v>1</v>
      </c>
      <c r="P3561">
        <f t="shared" si="336"/>
        <v>142028.35999999999</v>
      </c>
      <c r="Q3561">
        <f t="shared" si="337"/>
        <v>8</v>
      </c>
      <c r="W3561">
        <f t="shared" si="338"/>
        <v>5064</v>
      </c>
      <c r="X3561" t="str">
        <f t="shared" si="339"/>
        <v>Ch'</v>
      </c>
      <c r="Y3561" t="str">
        <f t="shared" si="340"/>
        <v>ang</v>
      </c>
      <c r="Z3561">
        <f t="shared" si="341"/>
        <v>6</v>
      </c>
    </row>
    <row r="3562" spans="1:26" x14ac:dyDescent="0.25">
      <c r="A3562">
        <v>3561</v>
      </c>
      <c r="B3562">
        <v>15733777</v>
      </c>
      <c r="C3562" t="s">
        <v>413</v>
      </c>
      <c r="D3562">
        <v>817</v>
      </c>
      <c r="E3562" t="s">
        <v>15</v>
      </c>
      <c r="F3562" t="s">
        <v>23</v>
      </c>
      <c r="G3562">
        <v>44</v>
      </c>
      <c r="H3562">
        <v>8</v>
      </c>
      <c r="I3562">
        <v>0</v>
      </c>
      <c r="J3562">
        <v>1</v>
      </c>
      <c r="K3562">
        <v>0</v>
      </c>
      <c r="L3562">
        <v>0</v>
      </c>
      <c r="M3562">
        <v>65501.91</v>
      </c>
      <c r="N3562">
        <v>1</v>
      </c>
      <c r="P3562">
        <f t="shared" si="336"/>
        <v>0</v>
      </c>
      <c r="Q3562">
        <f t="shared" si="337"/>
        <v>6.6332495807107996</v>
      </c>
      <c r="W3562">
        <f t="shared" si="338"/>
        <v>452</v>
      </c>
      <c r="X3562" t="str">
        <f t="shared" si="339"/>
        <v>Eva</v>
      </c>
      <c r="Y3562" t="str">
        <f t="shared" si="340"/>
        <v>ans</v>
      </c>
      <c r="Z3562">
        <f t="shared" si="341"/>
        <v>5</v>
      </c>
    </row>
    <row r="3563" spans="1:26" x14ac:dyDescent="0.25">
      <c r="A3563">
        <v>3562</v>
      </c>
      <c r="B3563">
        <v>15614302</v>
      </c>
      <c r="C3563" t="s">
        <v>1710</v>
      </c>
      <c r="D3563">
        <v>699</v>
      </c>
      <c r="E3563" t="s">
        <v>26</v>
      </c>
      <c r="F3563" t="s">
        <v>16</v>
      </c>
      <c r="G3563">
        <v>31</v>
      </c>
      <c r="H3563">
        <v>10</v>
      </c>
      <c r="I3563">
        <v>125837.86</v>
      </c>
      <c r="J3563">
        <v>2</v>
      </c>
      <c r="K3563">
        <v>1</v>
      </c>
      <c r="L3563">
        <v>0</v>
      </c>
      <c r="M3563">
        <v>189392.66</v>
      </c>
      <c r="N3563">
        <v>0</v>
      </c>
      <c r="P3563">
        <f t="shared" si="336"/>
        <v>125837.86</v>
      </c>
      <c r="Q3563">
        <f t="shared" si="337"/>
        <v>5.5677643628300215</v>
      </c>
      <c r="W3563">
        <f t="shared" si="338"/>
        <v>3149</v>
      </c>
      <c r="X3563" t="str">
        <f t="shared" si="339"/>
        <v>Cro</v>
      </c>
      <c r="Y3563" t="str">
        <f t="shared" si="340"/>
        <v>tty</v>
      </c>
      <c r="Z3563">
        <f t="shared" si="341"/>
        <v>6</v>
      </c>
    </row>
    <row r="3564" spans="1:26" x14ac:dyDescent="0.25">
      <c r="A3564">
        <v>3563</v>
      </c>
      <c r="B3564">
        <v>15723263</v>
      </c>
      <c r="C3564" t="s">
        <v>144</v>
      </c>
      <c r="D3564">
        <v>495</v>
      </c>
      <c r="E3564" t="s">
        <v>26</v>
      </c>
      <c r="F3564" t="s">
        <v>16</v>
      </c>
      <c r="G3564">
        <v>34</v>
      </c>
      <c r="H3564">
        <v>9</v>
      </c>
      <c r="I3564">
        <v>117160.32000000001</v>
      </c>
      <c r="J3564">
        <v>1</v>
      </c>
      <c r="K3564">
        <v>1</v>
      </c>
      <c r="L3564">
        <v>1</v>
      </c>
      <c r="M3564">
        <v>116069.24</v>
      </c>
      <c r="N3564">
        <v>1</v>
      </c>
      <c r="P3564">
        <f t="shared" si="336"/>
        <v>117160.32000000001</v>
      </c>
      <c r="Q3564">
        <f t="shared" si="337"/>
        <v>5.8309518948453007</v>
      </c>
      <c r="W3564">
        <f t="shared" si="338"/>
        <v>9428</v>
      </c>
      <c r="X3564" t="str">
        <f t="shared" si="339"/>
        <v>Coc</v>
      </c>
      <c r="Y3564" t="str">
        <f t="shared" si="340"/>
        <v>cci</v>
      </c>
      <c r="Z3564">
        <f t="shared" si="341"/>
        <v>5</v>
      </c>
    </row>
    <row r="3565" spans="1:26" x14ac:dyDescent="0.25">
      <c r="A3565">
        <v>3564</v>
      </c>
      <c r="B3565">
        <v>15687270</v>
      </c>
      <c r="C3565" t="s">
        <v>1566</v>
      </c>
      <c r="D3565">
        <v>491</v>
      </c>
      <c r="E3565" t="s">
        <v>18</v>
      </c>
      <c r="F3565" t="s">
        <v>16</v>
      </c>
      <c r="G3565">
        <v>61</v>
      </c>
      <c r="H3565">
        <v>8</v>
      </c>
      <c r="I3565">
        <v>0</v>
      </c>
      <c r="J3565">
        <v>2</v>
      </c>
      <c r="K3565">
        <v>0</v>
      </c>
      <c r="L3565">
        <v>1</v>
      </c>
      <c r="M3565">
        <v>139861.53</v>
      </c>
      <c r="N3565">
        <v>0</v>
      </c>
      <c r="P3565">
        <f t="shared" si="336"/>
        <v>0</v>
      </c>
      <c r="Q3565">
        <f t="shared" si="337"/>
        <v>7.810249675906654</v>
      </c>
      <c r="W3565">
        <f t="shared" si="338"/>
        <v>9476</v>
      </c>
      <c r="X3565" t="str">
        <f t="shared" si="339"/>
        <v>Iro</v>
      </c>
      <c r="Y3565" t="str">
        <f t="shared" si="340"/>
        <v>chi</v>
      </c>
      <c r="Z3565">
        <f t="shared" si="341"/>
        <v>9</v>
      </c>
    </row>
    <row r="3566" spans="1:26" x14ac:dyDescent="0.25">
      <c r="A3566">
        <v>3565</v>
      </c>
      <c r="B3566">
        <v>15803121</v>
      </c>
      <c r="C3566" t="s">
        <v>150</v>
      </c>
      <c r="D3566">
        <v>847</v>
      </c>
      <c r="E3566" t="s">
        <v>15</v>
      </c>
      <c r="F3566" t="s">
        <v>23</v>
      </c>
      <c r="G3566">
        <v>51</v>
      </c>
      <c r="H3566">
        <v>5</v>
      </c>
      <c r="I3566">
        <v>97565.74</v>
      </c>
      <c r="J3566">
        <v>1</v>
      </c>
      <c r="K3566">
        <v>0</v>
      </c>
      <c r="L3566">
        <v>0</v>
      </c>
      <c r="M3566">
        <v>144184.06</v>
      </c>
      <c r="N3566">
        <v>1</v>
      </c>
      <c r="P3566">
        <f t="shared" si="336"/>
        <v>97565.74</v>
      </c>
      <c r="Q3566">
        <f t="shared" si="337"/>
        <v>7.1414284285428504</v>
      </c>
      <c r="W3566">
        <f t="shared" si="338"/>
        <v>247</v>
      </c>
      <c r="X3566" t="str">
        <f t="shared" si="339"/>
        <v>Chi</v>
      </c>
      <c r="Y3566" t="str">
        <f t="shared" si="340"/>
        <v>hia</v>
      </c>
      <c r="Z3566">
        <f t="shared" si="341"/>
        <v>4</v>
      </c>
    </row>
    <row r="3567" spans="1:26" x14ac:dyDescent="0.25">
      <c r="A3567">
        <v>3566</v>
      </c>
      <c r="B3567">
        <v>15598700</v>
      </c>
      <c r="C3567" t="s">
        <v>1711</v>
      </c>
      <c r="D3567">
        <v>676</v>
      </c>
      <c r="E3567" t="s">
        <v>18</v>
      </c>
      <c r="F3567" t="s">
        <v>16</v>
      </c>
      <c r="G3567">
        <v>30</v>
      </c>
      <c r="H3567">
        <v>5</v>
      </c>
      <c r="I3567">
        <v>0</v>
      </c>
      <c r="J3567">
        <v>2</v>
      </c>
      <c r="K3567">
        <v>0</v>
      </c>
      <c r="L3567">
        <v>1</v>
      </c>
      <c r="M3567">
        <v>157888.5</v>
      </c>
      <c r="N3567">
        <v>0</v>
      </c>
      <c r="P3567">
        <f t="shared" si="336"/>
        <v>0</v>
      </c>
      <c r="Q3567">
        <f t="shared" si="337"/>
        <v>5.4772255750516612</v>
      </c>
      <c r="W3567">
        <f t="shared" si="338"/>
        <v>4059</v>
      </c>
      <c r="X3567" t="str">
        <f t="shared" si="339"/>
        <v>Hys</v>
      </c>
      <c r="Y3567" t="str">
        <f t="shared" si="340"/>
        <v>ell</v>
      </c>
      <c r="Z3567">
        <f t="shared" si="341"/>
        <v>6</v>
      </c>
    </row>
    <row r="3568" spans="1:26" x14ac:dyDescent="0.25">
      <c r="A3568">
        <v>3567</v>
      </c>
      <c r="B3568">
        <v>15741875</v>
      </c>
      <c r="C3568" t="s">
        <v>620</v>
      </c>
      <c r="D3568">
        <v>746</v>
      </c>
      <c r="E3568" t="s">
        <v>18</v>
      </c>
      <c r="F3568" t="s">
        <v>16</v>
      </c>
      <c r="G3568">
        <v>25</v>
      </c>
      <c r="H3568">
        <v>3</v>
      </c>
      <c r="I3568">
        <v>104833.79</v>
      </c>
      <c r="J3568">
        <v>1</v>
      </c>
      <c r="K3568">
        <v>0</v>
      </c>
      <c r="L3568">
        <v>0</v>
      </c>
      <c r="M3568">
        <v>71911.3</v>
      </c>
      <c r="N3568">
        <v>0</v>
      </c>
      <c r="P3568">
        <f t="shared" si="336"/>
        <v>104833.79</v>
      </c>
      <c r="Q3568">
        <f t="shared" si="337"/>
        <v>5</v>
      </c>
      <c r="W3568">
        <f t="shared" si="338"/>
        <v>1704</v>
      </c>
      <c r="X3568" t="str">
        <f t="shared" si="339"/>
        <v>Wil</v>
      </c>
      <c r="Y3568" t="str">
        <f t="shared" si="340"/>
        <v>son</v>
      </c>
      <c r="Z3568">
        <f t="shared" si="341"/>
        <v>10</v>
      </c>
    </row>
    <row r="3569" spans="1:26" x14ac:dyDescent="0.25">
      <c r="A3569">
        <v>3568</v>
      </c>
      <c r="B3569">
        <v>15631709</v>
      </c>
      <c r="C3569" t="s">
        <v>208</v>
      </c>
      <c r="D3569">
        <v>470</v>
      </c>
      <c r="E3569" t="s">
        <v>18</v>
      </c>
      <c r="F3569" t="s">
        <v>16</v>
      </c>
      <c r="G3569">
        <v>31</v>
      </c>
      <c r="H3569">
        <v>2</v>
      </c>
      <c r="I3569">
        <v>101675.22</v>
      </c>
      <c r="J3569">
        <v>2</v>
      </c>
      <c r="K3569">
        <v>1</v>
      </c>
      <c r="L3569">
        <v>0</v>
      </c>
      <c r="M3569">
        <v>45033.75</v>
      </c>
      <c r="N3569">
        <v>0</v>
      </c>
      <c r="P3569">
        <f t="shared" si="336"/>
        <v>101675.22</v>
      </c>
      <c r="Q3569">
        <f t="shared" si="337"/>
        <v>5.5677643628300215</v>
      </c>
      <c r="W3569">
        <f t="shared" si="338"/>
        <v>9682</v>
      </c>
      <c r="X3569" t="str">
        <f t="shared" si="339"/>
        <v>Gin</v>
      </c>
      <c r="Y3569" t="str">
        <f t="shared" si="340"/>
        <v>nwa</v>
      </c>
      <c r="Z3569">
        <f t="shared" si="341"/>
        <v>9</v>
      </c>
    </row>
    <row r="3570" spans="1:26" x14ac:dyDescent="0.25">
      <c r="A3570">
        <v>3569</v>
      </c>
      <c r="B3570">
        <v>15672970</v>
      </c>
      <c r="C3570" t="s">
        <v>169</v>
      </c>
      <c r="D3570">
        <v>714</v>
      </c>
      <c r="E3570" t="s">
        <v>18</v>
      </c>
      <c r="F3570" t="s">
        <v>23</v>
      </c>
      <c r="G3570">
        <v>20</v>
      </c>
      <c r="H3570">
        <v>3</v>
      </c>
      <c r="I3570">
        <v>0</v>
      </c>
      <c r="J3570">
        <v>2</v>
      </c>
      <c r="K3570">
        <v>0</v>
      </c>
      <c r="L3570">
        <v>1</v>
      </c>
      <c r="M3570">
        <v>150465.93</v>
      </c>
      <c r="N3570">
        <v>0</v>
      </c>
      <c r="P3570">
        <f t="shared" si="336"/>
        <v>0</v>
      </c>
      <c r="Q3570">
        <f t="shared" si="337"/>
        <v>4.4721359549995796</v>
      </c>
      <c r="W3570">
        <f t="shared" si="338"/>
        <v>2590</v>
      </c>
      <c r="X3570" t="str">
        <f t="shared" si="339"/>
        <v>Chi</v>
      </c>
      <c r="Y3570" t="str">
        <f t="shared" si="340"/>
        <v>lum</v>
      </c>
      <c r="Z3570">
        <f t="shared" si="341"/>
        <v>8</v>
      </c>
    </row>
    <row r="3571" spans="1:26" x14ac:dyDescent="0.25">
      <c r="A3571">
        <v>3570</v>
      </c>
      <c r="B3571">
        <v>15761670</v>
      </c>
      <c r="C3571" t="s">
        <v>1365</v>
      </c>
      <c r="D3571">
        <v>695</v>
      </c>
      <c r="E3571" t="s">
        <v>15</v>
      </c>
      <c r="F3571" t="s">
        <v>16</v>
      </c>
      <c r="G3571">
        <v>50</v>
      </c>
      <c r="H3571">
        <v>8</v>
      </c>
      <c r="I3571">
        <v>0</v>
      </c>
      <c r="J3571">
        <v>1</v>
      </c>
      <c r="K3571">
        <v>1</v>
      </c>
      <c r="L3571">
        <v>0</v>
      </c>
      <c r="M3571">
        <v>126381.6</v>
      </c>
      <c r="N3571">
        <v>1</v>
      </c>
      <c r="P3571">
        <f t="shared" si="336"/>
        <v>0</v>
      </c>
      <c r="Q3571">
        <f t="shared" si="337"/>
        <v>7.0710678118654755</v>
      </c>
      <c r="W3571">
        <f t="shared" si="338"/>
        <v>3304</v>
      </c>
      <c r="X3571" t="str">
        <f t="shared" si="339"/>
        <v>Mor</v>
      </c>
      <c r="Y3571" t="str">
        <f t="shared" si="340"/>
        <v>ley</v>
      </c>
      <c r="Z3571">
        <f t="shared" si="341"/>
        <v>6</v>
      </c>
    </row>
    <row r="3572" spans="1:26" x14ac:dyDescent="0.25">
      <c r="A3572">
        <v>3571</v>
      </c>
      <c r="B3572">
        <v>15706005</v>
      </c>
      <c r="C3572" t="s">
        <v>1226</v>
      </c>
      <c r="D3572">
        <v>674</v>
      </c>
      <c r="E3572" t="s">
        <v>15</v>
      </c>
      <c r="F3572" t="s">
        <v>23</v>
      </c>
      <c r="G3572">
        <v>46</v>
      </c>
      <c r="H3572">
        <v>2</v>
      </c>
      <c r="I3572">
        <v>174701.05</v>
      </c>
      <c r="J3572">
        <v>1</v>
      </c>
      <c r="K3572">
        <v>1</v>
      </c>
      <c r="L3572">
        <v>0</v>
      </c>
      <c r="M3572">
        <v>90189.72</v>
      </c>
      <c r="N3572">
        <v>1</v>
      </c>
      <c r="P3572">
        <f t="shared" si="336"/>
        <v>174701.05</v>
      </c>
      <c r="Q3572">
        <f t="shared" si="337"/>
        <v>6.7823299831252681</v>
      </c>
      <c r="W3572">
        <f t="shared" si="338"/>
        <v>4132</v>
      </c>
      <c r="X3572" t="str">
        <f t="shared" si="339"/>
        <v>Rob</v>
      </c>
      <c r="Y3572" t="str">
        <f t="shared" si="340"/>
        <v>rts</v>
      </c>
      <c r="Z3572">
        <f t="shared" si="341"/>
        <v>7</v>
      </c>
    </row>
    <row r="3573" spans="1:26" x14ac:dyDescent="0.25">
      <c r="A3573">
        <v>3572</v>
      </c>
      <c r="B3573">
        <v>15790336</v>
      </c>
      <c r="C3573" t="s">
        <v>1427</v>
      </c>
      <c r="D3573">
        <v>664</v>
      </c>
      <c r="E3573" t="s">
        <v>26</v>
      </c>
      <c r="F3573" t="s">
        <v>23</v>
      </c>
      <c r="G3573">
        <v>36</v>
      </c>
      <c r="H3573">
        <v>6</v>
      </c>
      <c r="I3573">
        <v>71142.77</v>
      </c>
      <c r="J3573">
        <v>2</v>
      </c>
      <c r="K3573">
        <v>1</v>
      </c>
      <c r="L3573">
        <v>0</v>
      </c>
      <c r="M3573">
        <v>122433.09</v>
      </c>
      <c r="N3573">
        <v>0</v>
      </c>
      <c r="P3573">
        <f t="shared" si="336"/>
        <v>71142.77</v>
      </c>
      <c r="Q3573">
        <f t="shared" si="337"/>
        <v>6</v>
      </c>
      <c r="W3573">
        <f t="shared" si="338"/>
        <v>4503</v>
      </c>
      <c r="X3573" t="str">
        <f t="shared" si="339"/>
        <v>Tok</v>
      </c>
      <c r="Y3573" t="str">
        <f t="shared" si="340"/>
        <v>eva</v>
      </c>
      <c r="Z3573">
        <f t="shared" si="341"/>
        <v>8</v>
      </c>
    </row>
    <row r="3574" spans="1:26" x14ac:dyDescent="0.25">
      <c r="A3574">
        <v>3573</v>
      </c>
      <c r="B3574">
        <v>15754267</v>
      </c>
      <c r="C3574" t="s">
        <v>545</v>
      </c>
      <c r="D3574">
        <v>697</v>
      </c>
      <c r="E3574" t="s">
        <v>26</v>
      </c>
      <c r="F3574" t="s">
        <v>23</v>
      </c>
      <c r="G3574">
        <v>31</v>
      </c>
      <c r="H3574">
        <v>3</v>
      </c>
      <c r="I3574">
        <v>108805.42</v>
      </c>
      <c r="J3574">
        <v>2</v>
      </c>
      <c r="K3574">
        <v>0</v>
      </c>
      <c r="L3574">
        <v>1</v>
      </c>
      <c r="M3574">
        <v>123825.83</v>
      </c>
      <c r="N3574">
        <v>0</v>
      </c>
      <c r="P3574">
        <f t="shared" si="336"/>
        <v>108805.42</v>
      </c>
      <c r="Q3574">
        <f t="shared" si="337"/>
        <v>5.5677643628300215</v>
      </c>
      <c r="W3574">
        <f t="shared" si="338"/>
        <v>3230</v>
      </c>
      <c r="X3574" t="str">
        <f t="shared" si="339"/>
        <v>Fle</v>
      </c>
      <c r="Y3574" t="str">
        <f t="shared" si="340"/>
        <v>ing</v>
      </c>
      <c r="Z3574">
        <f t="shared" si="341"/>
        <v>7</v>
      </c>
    </row>
    <row r="3575" spans="1:26" x14ac:dyDescent="0.25">
      <c r="A3575">
        <v>3574</v>
      </c>
      <c r="B3575">
        <v>15791988</v>
      </c>
      <c r="C3575" t="s">
        <v>1596</v>
      </c>
      <c r="D3575">
        <v>670</v>
      </c>
      <c r="E3575" t="s">
        <v>15</v>
      </c>
      <c r="F3575" t="s">
        <v>23</v>
      </c>
      <c r="G3575">
        <v>68</v>
      </c>
      <c r="H3575">
        <v>4</v>
      </c>
      <c r="I3575">
        <v>0</v>
      </c>
      <c r="J3575">
        <v>2</v>
      </c>
      <c r="K3575">
        <v>1</v>
      </c>
      <c r="L3575">
        <v>1</v>
      </c>
      <c r="M3575">
        <v>11426.7</v>
      </c>
      <c r="N3575">
        <v>0</v>
      </c>
      <c r="P3575">
        <f t="shared" si="336"/>
        <v>0</v>
      </c>
      <c r="Q3575">
        <f t="shared" si="337"/>
        <v>8.2462112512353212</v>
      </c>
      <c r="W3575">
        <f t="shared" si="338"/>
        <v>4258</v>
      </c>
      <c r="X3575" t="str">
        <f t="shared" si="339"/>
        <v>Chi</v>
      </c>
      <c r="Y3575" t="str">
        <f t="shared" si="340"/>
        <v>mso</v>
      </c>
      <c r="Z3575">
        <f t="shared" si="341"/>
        <v>8</v>
      </c>
    </row>
    <row r="3576" spans="1:26" x14ac:dyDescent="0.25">
      <c r="A3576">
        <v>3575</v>
      </c>
      <c r="B3576">
        <v>15683375</v>
      </c>
      <c r="C3576" t="s">
        <v>1712</v>
      </c>
      <c r="D3576">
        <v>541</v>
      </c>
      <c r="E3576" t="s">
        <v>15</v>
      </c>
      <c r="F3576" t="s">
        <v>16</v>
      </c>
      <c r="G3576">
        <v>32</v>
      </c>
      <c r="H3576">
        <v>4</v>
      </c>
      <c r="I3576">
        <v>0</v>
      </c>
      <c r="J3576">
        <v>1</v>
      </c>
      <c r="K3576">
        <v>1</v>
      </c>
      <c r="L3576">
        <v>1</v>
      </c>
      <c r="M3576">
        <v>114951.42</v>
      </c>
      <c r="N3576">
        <v>0</v>
      </c>
      <c r="P3576">
        <f t="shared" si="336"/>
        <v>0</v>
      </c>
      <c r="Q3576">
        <f t="shared" si="337"/>
        <v>5.6568542494923806</v>
      </c>
      <c r="W3576">
        <f t="shared" si="338"/>
        <v>8599</v>
      </c>
      <c r="X3576" t="str">
        <f t="shared" si="339"/>
        <v>Com</v>
      </c>
      <c r="Y3576" t="str">
        <f t="shared" si="340"/>
        <v>ton</v>
      </c>
      <c r="Z3576">
        <f t="shared" si="341"/>
        <v>7</v>
      </c>
    </row>
    <row r="3577" spans="1:26" x14ac:dyDescent="0.25">
      <c r="A3577">
        <v>3576</v>
      </c>
      <c r="B3577">
        <v>15625151</v>
      </c>
      <c r="C3577" t="s">
        <v>674</v>
      </c>
      <c r="D3577">
        <v>640</v>
      </c>
      <c r="E3577" t="s">
        <v>15</v>
      </c>
      <c r="F3577" t="s">
        <v>16</v>
      </c>
      <c r="G3577">
        <v>66</v>
      </c>
      <c r="H3577">
        <v>9</v>
      </c>
      <c r="I3577">
        <v>116037.75999999999</v>
      </c>
      <c r="J3577">
        <v>1</v>
      </c>
      <c r="K3577">
        <v>0</v>
      </c>
      <c r="L3577">
        <v>1</v>
      </c>
      <c r="M3577">
        <v>184636.05</v>
      </c>
      <c r="N3577">
        <v>0</v>
      </c>
      <c r="P3577">
        <f t="shared" si="336"/>
        <v>116037.75999999999</v>
      </c>
      <c r="Q3577">
        <f t="shared" si="337"/>
        <v>8.1240384046359608</v>
      </c>
      <c r="W3577">
        <f t="shared" si="338"/>
        <v>5451</v>
      </c>
      <c r="X3577" t="str">
        <f t="shared" si="339"/>
        <v>Wan</v>
      </c>
      <c r="Y3577" t="str">
        <f t="shared" si="340"/>
        <v>Wan</v>
      </c>
      <c r="Z3577">
        <f t="shared" si="341"/>
        <v>3</v>
      </c>
    </row>
    <row r="3578" spans="1:26" x14ac:dyDescent="0.25">
      <c r="A3578">
        <v>3577</v>
      </c>
      <c r="B3578">
        <v>15635285</v>
      </c>
      <c r="C3578" t="s">
        <v>156</v>
      </c>
      <c r="D3578">
        <v>647</v>
      </c>
      <c r="E3578" t="s">
        <v>15</v>
      </c>
      <c r="F3578" t="s">
        <v>23</v>
      </c>
      <c r="G3578">
        <v>28</v>
      </c>
      <c r="H3578">
        <v>8</v>
      </c>
      <c r="I3578">
        <v>0</v>
      </c>
      <c r="J3578">
        <v>2</v>
      </c>
      <c r="K3578">
        <v>1</v>
      </c>
      <c r="L3578">
        <v>1</v>
      </c>
      <c r="M3578">
        <v>91055.27</v>
      </c>
      <c r="N3578">
        <v>0</v>
      </c>
      <c r="P3578">
        <f t="shared" si="336"/>
        <v>0</v>
      </c>
      <c r="Q3578">
        <f t="shared" si="337"/>
        <v>5.2915026221291814</v>
      </c>
      <c r="W3578">
        <f t="shared" si="338"/>
        <v>5185</v>
      </c>
      <c r="X3578" t="str">
        <f t="shared" si="339"/>
        <v>Tay</v>
      </c>
      <c r="Y3578" t="str">
        <f t="shared" si="340"/>
        <v>lor</v>
      </c>
      <c r="Z3578">
        <f t="shared" si="341"/>
        <v>6</v>
      </c>
    </row>
    <row r="3579" spans="1:26" x14ac:dyDescent="0.25">
      <c r="A3579">
        <v>3578</v>
      </c>
      <c r="B3579">
        <v>15574296</v>
      </c>
      <c r="C3579" t="s">
        <v>594</v>
      </c>
      <c r="D3579">
        <v>757</v>
      </c>
      <c r="E3579" t="s">
        <v>15</v>
      </c>
      <c r="F3579" t="s">
        <v>23</v>
      </c>
      <c r="G3579">
        <v>23</v>
      </c>
      <c r="H3579">
        <v>2</v>
      </c>
      <c r="I3579">
        <v>80673.960000000006</v>
      </c>
      <c r="J3579">
        <v>2</v>
      </c>
      <c r="K3579">
        <v>1</v>
      </c>
      <c r="L3579">
        <v>0</v>
      </c>
      <c r="M3579">
        <v>93991.65</v>
      </c>
      <c r="N3579">
        <v>0</v>
      </c>
      <c r="P3579">
        <f t="shared" si="336"/>
        <v>80673.960000000006</v>
      </c>
      <c r="Q3579">
        <f t="shared" si="337"/>
        <v>4.7958315233127191</v>
      </c>
      <c r="W3579">
        <f t="shared" si="338"/>
        <v>1411</v>
      </c>
      <c r="X3579" t="str">
        <f t="shared" si="339"/>
        <v>Kam</v>
      </c>
      <c r="Y3579" t="str">
        <f t="shared" si="340"/>
        <v>chi</v>
      </c>
      <c r="Z3579">
        <f t="shared" si="341"/>
        <v>10</v>
      </c>
    </row>
    <row r="3580" spans="1:26" x14ac:dyDescent="0.25">
      <c r="A3580">
        <v>3579</v>
      </c>
      <c r="B3580">
        <v>15711618</v>
      </c>
      <c r="C3580" t="s">
        <v>191</v>
      </c>
      <c r="D3580">
        <v>704</v>
      </c>
      <c r="E3580" t="s">
        <v>26</v>
      </c>
      <c r="F3580" t="s">
        <v>16</v>
      </c>
      <c r="G3580">
        <v>39</v>
      </c>
      <c r="H3580">
        <v>1</v>
      </c>
      <c r="I3580">
        <v>124640.51</v>
      </c>
      <c r="J3580">
        <v>1</v>
      </c>
      <c r="K3580">
        <v>1</v>
      </c>
      <c r="L3580">
        <v>0</v>
      </c>
      <c r="M3580">
        <v>116511.12</v>
      </c>
      <c r="N3580">
        <v>1</v>
      </c>
      <c r="P3580">
        <f t="shared" si="336"/>
        <v>124640.51</v>
      </c>
      <c r="Q3580">
        <f t="shared" si="337"/>
        <v>6.2449979983983983</v>
      </c>
      <c r="W3580">
        <f t="shared" si="338"/>
        <v>2983</v>
      </c>
      <c r="X3580" t="str">
        <f t="shared" si="339"/>
        <v>Cha</v>
      </c>
      <c r="Y3580" t="str">
        <f t="shared" si="340"/>
        <v>ang</v>
      </c>
      <c r="Z3580">
        <f t="shared" si="341"/>
        <v>5</v>
      </c>
    </row>
    <row r="3581" spans="1:26" x14ac:dyDescent="0.25">
      <c r="A3581">
        <v>3580</v>
      </c>
      <c r="B3581">
        <v>15670943</v>
      </c>
      <c r="C3581" t="s">
        <v>1713</v>
      </c>
      <c r="D3581">
        <v>778</v>
      </c>
      <c r="E3581" t="s">
        <v>26</v>
      </c>
      <c r="F3581" t="s">
        <v>23</v>
      </c>
      <c r="G3581">
        <v>31</v>
      </c>
      <c r="H3581">
        <v>9</v>
      </c>
      <c r="I3581">
        <v>182275.23</v>
      </c>
      <c r="J3581">
        <v>2</v>
      </c>
      <c r="K3581">
        <v>1</v>
      </c>
      <c r="L3581">
        <v>0</v>
      </c>
      <c r="M3581">
        <v>190631.23</v>
      </c>
      <c r="N3581">
        <v>0</v>
      </c>
      <c r="P3581">
        <f t="shared" si="336"/>
        <v>182275.23</v>
      </c>
      <c r="Q3581">
        <f t="shared" si="337"/>
        <v>5.5677643628300215</v>
      </c>
      <c r="W3581">
        <f t="shared" si="338"/>
        <v>982</v>
      </c>
      <c r="X3581" t="str">
        <f t="shared" si="339"/>
        <v>See</v>
      </c>
      <c r="Y3581" t="str">
        <f t="shared" si="340"/>
        <v>See</v>
      </c>
      <c r="Z3581">
        <f t="shared" si="341"/>
        <v>3</v>
      </c>
    </row>
    <row r="3582" spans="1:26" x14ac:dyDescent="0.25">
      <c r="A3582">
        <v>3581</v>
      </c>
      <c r="B3582">
        <v>15634359</v>
      </c>
      <c r="C3582" t="s">
        <v>1556</v>
      </c>
      <c r="D3582">
        <v>639</v>
      </c>
      <c r="E3582" t="s">
        <v>26</v>
      </c>
      <c r="F3582" t="s">
        <v>16</v>
      </c>
      <c r="G3582">
        <v>41</v>
      </c>
      <c r="H3582">
        <v>5</v>
      </c>
      <c r="I3582">
        <v>98635.77</v>
      </c>
      <c r="J3582">
        <v>1</v>
      </c>
      <c r="K3582">
        <v>1</v>
      </c>
      <c r="L3582">
        <v>0</v>
      </c>
      <c r="M3582">
        <v>199970.74</v>
      </c>
      <c r="N3582">
        <v>0</v>
      </c>
      <c r="P3582">
        <f t="shared" si="336"/>
        <v>98635.77</v>
      </c>
      <c r="Q3582">
        <f t="shared" si="337"/>
        <v>6.4031242374328485</v>
      </c>
      <c r="W3582">
        <f t="shared" si="338"/>
        <v>5498</v>
      </c>
      <c r="X3582" t="str">
        <f t="shared" si="339"/>
        <v>Dye</v>
      </c>
      <c r="Y3582" t="str">
        <f t="shared" si="340"/>
        <v>yer</v>
      </c>
      <c r="Z3582">
        <f t="shared" si="341"/>
        <v>4</v>
      </c>
    </row>
    <row r="3583" spans="1:26" x14ac:dyDescent="0.25">
      <c r="A3583">
        <v>3582</v>
      </c>
      <c r="B3583">
        <v>15586629</v>
      </c>
      <c r="C3583" t="s">
        <v>186</v>
      </c>
      <c r="D3583">
        <v>637</v>
      </c>
      <c r="E3583" t="s">
        <v>15</v>
      </c>
      <c r="F3583" t="s">
        <v>23</v>
      </c>
      <c r="G3583">
        <v>33</v>
      </c>
      <c r="H3583">
        <v>5</v>
      </c>
      <c r="I3583">
        <v>0</v>
      </c>
      <c r="J3583">
        <v>2</v>
      </c>
      <c r="K3583">
        <v>1</v>
      </c>
      <c r="L3583">
        <v>0</v>
      </c>
      <c r="M3583">
        <v>139947.17000000001</v>
      </c>
      <c r="N3583">
        <v>0</v>
      </c>
      <c r="P3583">
        <f t="shared" si="336"/>
        <v>0</v>
      </c>
      <c r="Q3583">
        <f t="shared" si="337"/>
        <v>5.7445626465380286</v>
      </c>
      <c r="W3583">
        <f t="shared" si="338"/>
        <v>5569</v>
      </c>
      <c r="X3583" t="str">
        <f t="shared" si="339"/>
        <v>Cam</v>
      </c>
      <c r="Y3583" t="str">
        <f t="shared" si="340"/>
        <v>ell</v>
      </c>
      <c r="Z3583">
        <f t="shared" si="341"/>
        <v>8</v>
      </c>
    </row>
    <row r="3584" spans="1:26" x14ac:dyDescent="0.25">
      <c r="A3584">
        <v>3583</v>
      </c>
      <c r="B3584">
        <v>15588461</v>
      </c>
      <c r="C3584" t="s">
        <v>870</v>
      </c>
      <c r="D3584">
        <v>686</v>
      </c>
      <c r="E3584" t="s">
        <v>15</v>
      </c>
      <c r="F3584" t="s">
        <v>23</v>
      </c>
      <c r="G3584">
        <v>35</v>
      </c>
      <c r="H3584">
        <v>4</v>
      </c>
      <c r="I3584">
        <v>0</v>
      </c>
      <c r="J3584">
        <v>1</v>
      </c>
      <c r="K3584">
        <v>1</v>
      </c>
      <c r="L3584">
        <v>0</v>
      </c>
      <c r="M3584">
        <v>8816.3700000000008</v>
      </c>
      <c r="N3584">
        <v>0</v>
      </c>
      <c r="P3584">
        <f t="shared" si="336"/>
        <v>0</v>
      </c>
      <c r="Q3584">
        <f t="shared" si="337"/>
        <v>5.9160797830996161</v>
      </c>
      <c r="W3584">
        <f t="shared" si="338"/>
        <v>3610</v>
      </c>
      <c r="X3584" t="str">
        <f t="shared" si="339"/>
        <v>Cre</v>
      </c>
      <c r="Y3584" t="str">
        <f t="shared" si="340"/>
        <v>esi</v>
      </c>
      <c r="Z3584">
        <f t="shared" si="341"/>
        <v>9</v>
      </c>
    </row>
    <row r="3585" spans="1:26" x14ac:dyDescent="0.25">
      <c r="A3585">
        <v>3584</v>
      </c>
      <c r="B3585">
        <v>15773221</v>
      </c>
      <c r="C3585" t="s">
        <v>161</v>
      </c>
      <c r="D3585">
        <v>577</v>
      </c>
      <c r="E3585" t="s">
        <v>18</v>
      </c>
      <c r="F3585" t="s">
        <v>23</v>
      </c>
      <c r="G3585">
        <v>43</v>
      </c>
      <c r="H3585">
        <v>8</v>
      </c>
      <c r="I3585">
        <v>79757.210000000006</v>
      </c>
      <c r="J3585">
        <v>1</v>
      </c>
      <c r="K3585">
        <v>1</v>
      </c>
      <c r="L3585">
        <v>0</v>
      </c>
      <c r="M3585">
        <v>135650.72</v>
      </c>
      <c r="N3585">
        <v>1</v>
      </c>
      <c r="P3585">
        <f t="shared" si="336"/>
        <v>79757.210000000006</v>
      </c>
      <c r="Q3585">
        <f t="shared" si="337"/>
        <v>6.5574385243020004</v>
      </c>
      <c r="W3585">
        <f t="shared" si="338"/>
        <v>7698</v>
      </c>
      <c r="X3585" t="str">
        <f t="shared" si="339"/>
        <v>Har</v>
      </c>
      <c r="Y3585" t="str">
        <f t="shared" si="340"/>
        <v>ris</v>
      </c>
      <c r="Z3585">
        <f t="shared" si="341"/>
        <v>6</v>
      </c>
    </row>
    <row r="3586" spans="1:26" x14ac:dyDescent="0.25">
      <c r="A3586">
        <v>3585</v>
      </c>
      <c r="B3586">
        <v>15664227</v>
      </c>
      <c r="C3586" t="s">
        <v>1714</v>
      </c>
      <c r="D3586">
        <v>506</v>
      </c>
      <c r="E3586" t="s">
        <v>26</v>
      </c>
      <c r="F3586" t="s">
        <v>23</v>
      </c>
      <c r="G3586">
        <v>28</v>
      </c>
      <c r="H3586">
        <v>8</v>
      </c>
      <c r="I3586">
        <v>53053.760000000002</v>
      </c>
      <c r="J3586">
        <v>1</v>
      </c>
      <c r="K3586">
        <v>0</v>
      </c>
      <c r="L3586">
        <v>1</v>
      </c>
      <c r="M3586">
        <v>24577.34</v>
      </c>
      <c r="N3586">
        <v>0</v>
      </c>
      <c r="P3586">
        <f t="shared" ref="P3586:P3649" si="342">ROUND(I3586,2)</f>
        <v>53053.760000000002</v>
      </c>
      <c r="Q3586">
        <f t="shared" ref="Q3586:Q3649" si="343">SQRT(G:G)</f>
        <v>5.2915026221291814</v>
      </c>
      <c r="W3586">
        <f t="shared" ref="W3586:W3649" si="344">RANK(D3586,D:D)</f>
        <v>9267</v>
      </c>
      <c r="X3586" t="str">
        <f t="shared" ref="X3586:X3649" si="345">LEFT(C:C,3)</f>
        <v>Thr</v>
      </c>
      <c r="Y3586" t="str">
        <f t="shared" ref="Y3586:Y3649" si="346">RIGHT(C:C,3)</f>
        <v>att</v>
      </c>
      <c r="Z3586">
        <f t="shared" ref="Z3586:Z3649" si="347">LEN(C:C)</f>
        <v>7</v>
      </c>
    </row>
    <row r="3587" spans="1:26" x14ac:dyDescent="0.25">
      <c r="A3587">
        <v>3586</v>
      </c>
      <c r="B3587">
        <v>15741745</v>
      </c>
      <c r="C3587" t="s">
        <v>1307</v>
      </c>
      <c r="D3587">
        <v>757</v>
      </c>
      <c r="E3587" t="s">
        <v>15</v>
      </c>
      <c r="F3587" t="s">
        <v>23</v>
      </c>
      <c r="G3587">
        <v>28</v>
      </c>
      <c r="H3587">
        <v>7</v>
      </c>
      <c r="I3587">
        <v>120911.75</v>
      </c>
      <c r="J3587">
        <v>2</v>
      </c>
      <c r="K3587">
        <v>1</v>
      </c>
      <c r="L3587">
        <v>1</v>
      </c>
      <c r="M3587">
        <v>131249.46</v>
      </c>
      <c r="N3587">
        <v>0</v>
      </c>
      <c r="P3587">
        <f t="shared" si="342"/>
        <v>120911.75</v>
      </c>
      <c r="Q3587">
        <f t="shared" si="343"/>
        <v>5.2915026221291814</v>
      </c>
      <c r="W3587">
        <f t="shared" si="344"/>
        <v>1411</v>
      </c>
      <c r="X3587" t="str">
        <f t="shared" si="345"/>
        <v>Lan</v>
      </c>
      <c r="Y3587" t="str">
        <f t="shared" si="346"/>
        <v>ane</v>
      </c>
      <c r="Z3587">
        <f t="shared" si="347"/>
        <v>4</v>
      </c>
    </row>
    <row r="3588" spans="1:26" x14ac:dyDescent="0.25">
      <c r="A3588">
        <v>3587</v>
      </c>
      <c r="B3588">
        <v>15652626</v>
      </c>
      <c r="C3588" t="s">
        <v>1267</v>
      </c>
      <c r="D3588">
        <v>826</v>
      </c>
      <c r="E3588" t="s">
        <v>15</v>
      </c>
      <c r="F3588" t="s">
        <v>23</v>
      </c>
      <c r="G3588">
        <v>55</v>
      </c>
      <c r="H3588">
        <v>4</v>
      </c>
      <c r="I3588">
        <v>115285.85</v>
      </c>
      <c r="J3588">
        <v>1</v>
      </c>
      <c r="K3588">
        <v>1</v>
      </c>
      <c r="L3588">
        <v>0</v>
      </c>
      <c r="M3588">
        <v>140126.17000000001</v>
      </c>
      <c r="N3588">
        <v>0</v>
      </c>
      <c r="P3588">
        <f t="shared" si="342"/>
        <v>115285.85</v>
      </c>
      <c r="Q3588">
        <f t="shared" si="343"/>
        <v>7.416198487095663</v>
      </c>
      <c r="W3588">
        <f t="shared" si="344"/>
        <v>390</v>
      </c>
      <c r="X3588" t="str">
        <f t="shared" si="345"/>
        <v>Gra</v>
      </c>
      <c r="Y3588" t="str">
        <f t="shared" si="346"/>
        <v>ave</v>
      </c>
      <c r="Z3588">
        <f t="shared" si="347"/>
        <v>5</v>
      </c>
    </row>
    <row r="3589" spans="1:26" x14ac:dyDescent="0.25">
      <c r="A3589">
        <v>3588</v>
      </c>
      <c r="B3589">
        <v>15599410</v>
      </c>
      <c r="C3589" t="s">
        <v>689</v>
      </c>
      <c r="D3589">
        <v>721</v>
      </c>
      <c r="E3589" t="s">
        <v>15</v>
      </c>
      <c r="F3589" t="s">
        <v>23</v>
      </c>
      <c r="G3589">
        <v>41</v>
      </c>
      <c r="H3589">
        <v>2</v>
      </c>
      <c r="I3589">
        <v>0</v>
      </c>
      <c r="J3589">
        <v>2</v>
      </c>
      <c r="K3589">
        <v>1</v>
      </c>
      <c r="L3589">
        <v>0</v>
      </c>
      <c r="M3589">
        <v>168219.75</v>
      </c>
      <c r="N3589">
        <v>0</v>
      </c>
      <c r="P3589">
        <f t="shared" si="342"/>
        <v>0</v>
      </c>
      <c r="Q3589">
        <f t="shared" si="343"/>
        <v>6.4031242374328485</v>
      </c>
      <c r="W3589">
        <f t="shared" si="344"/>
        <v>2377</v>
      </c>
      <c r="X3589" t="str">
        <f t="shared" si="345"/>
        <v>Sta</v>
      </c>
      <c r="Y3589" t="str">
        <f t="shared" si="346"/>
        <v>ley</v>
      </c>
      <c r="Z3589">
        <f t="shared" si="347"/>
        <v>7</v>
      </c>
    </row>
    <row r="3590" spans="1:26" x14ac:dyDescent="0.25">
      <c r="A3590">
        <v>3589</v>
      </c>
      <c r="B3590">
        <v>15571958</v>
      </c>
      <c r="C3590" t="s">
        <v>243</v>
      </c>
      <c r="D3590">
        <v>489</v>
      </c>
      <c r="E3590" t="s">
        <v>18</v>
      </c>
      <c r="F3590" t="s">
        <v>23</v>
      </c>
      <c r="G3590">
        <v>40</v>
      </c>
      <c r="H3590">
        <v>3</v>
      </c>
      <c r="I3590">
        <v>221532.79999999999</v>
      </c>
      <c r="J3590">
        <v>1</v>
      </c>
      <c r="K3590">
        <v>1</v>
      </c>
      <c r="L3590">
        <v>0</v>
      </c>
      <c r="M3590">
        <v>171867.08</v>
      </c>
      <c r="N3590">
        <v>0</v>
      </c>
      <c r="P3590">
        <f t="shared" si="342"/>
        <v>221532.79999999999</v>
      </c>
      <c r="Q3590">
        <f t="shared" si="343"/>
        <v>6.324555320336759</v>
      </c>
      <c r="W3590">
        <f t="shared" si="344"/>
        <v>9499</v>
      </c>
      <c r="X3590" t="str">
        <f t="shared" si="345"/>
        <v>McI</v>
      </c>
      <c r="Y3590" t="str">
        <f t="shared" si="346"/>
        <v>osh</v>
      </c>
      <c r="Z3590">
        <f t="shared" si="347"/>
        <v>8</v>
      </c>
    </row>
    <row r="3591" spans="1:26" x14ac:dyDescent="0.25">
      <c r="A3591">
        <v>3590</v>
      </c>
      <c r="B3591">
        <v>15785406</v>
      </c>
      <c r="C3591" t="s">
        <v>453</v>
      </c>
      <c r="D3591">
        <v>446</v>
      </c>
      <c r="E3591" t="s">
        <v>15</v>
      </c>
      <c r="F3591" t="s">
        <v>16</v>
      </c>
      <c r="G3591">
        <v>51</v>
      </c>
      <c r="H3591">
        <v>4</v>
      </c>
      <c r="I3591">
        <v>105056.13</v>
      </c>
      <c r="J3591">
        <v>1</v>
      </c>
      <c r="K3591">
        <v>0</v>
      </c>
      <c r="L3591">
        <v>0</v>
      </c>
      <c r="M3591">
        <v>70613.52</v>
      </c>
      <c r="N3591">
        <v>0</v>
      </c>
      <c r="P3591">
        <f t="shared" si="342"/>
        <v>105056.13</v>
      </c>
      <c r="Q3591">
        <f t="shared" si="343"/>
        <v>7.1414284285428504</v>
      </c>
      <c r="W3591">
        <f t="shared" si="344"/>
        <v>9828</v>
      </c>
      <c r="X3591" t="str">
        <f t="shared" si="345"/>
        <v>Wat</v>
      </c>
      <c r="Y3591" t="str">
        <f t="shared" si="346"/>
        <v>tts</v>
      </c>
      <c r="Z3591">
        <f t="shared" si="347"/>
        <v>5</v>
      </c>
    </row>
    <row r="3592" spans="1:26" x14ac:dyDescent="0.25">
      <c r="A3592">
        <v>3591</v>
      </c>
      <c r="B3592">
        <v>15687884</v>
      </c>
      <c r="C3592" t="s">
        <v>861</v>
      </c>
      <c r="D3592">
        <v>677</v>
      </c>
      <c r="E3592" t="s">
        <v>15</v>
      </c>
      <c r="F3592" t="s">
        <v>23</v>
      </c>
      <c r="G3592">
        <v>37</v>
      </c>
      <c r="H3592">
        <v>3</v>
      </c>
      <c r="I3592">
        <v>88363.03</v>
      </c>
      <c r="J3592">
        <v>1</v>
      </c>
      <c r="K3592">
        <v>0</v>
      </c>
      <c r="L3592">
        <v>1</v>
      </c>
      <c r="M3592">
        <v>117946.3</v>
      </c>
      <c r="N3592">
        <v>0</v>
      </c>
      <c r="P3592">
        <f t="shared" si="342"/>
        <v>88363.03</v>
      </c>
      <c r="Q3592">
        <f t="shared" si="343"/>
        <v>6.0827625302982193</v>
      </c>
      <c r="W3592">
        <f t="shared" si="344"/>
        <v>4024</v>
      </c>
      <c r="X3592" t="str">
        <f t="shared" si="345"/>
        <v>Ale</v>
      </c>
      <c r="Y3592" t="str">
        <f t="shared" si="346"/>
        <v>eva</v>
      </c>
      <c r="Z3592">
        <f t="shared" si="347"/>
        <v>10</v>
      </c>
    </row>
    <row r="3593" spans="1:26" x14ac:dyDescent="0.25">
      <c r="A3593">
        <v>3592</v>
      </c>
      <c r="B3593">
        <v>15621685</v>
      </c>
      <c r="C3593" t="s">
        <v>1715</v>
      </c>
      <c r="D3593">
        <v>769</v>
      </c>
      <c r="E3593" t="s">
        <v>15</v>
      </c>
      <c r="F3593" t="s">
        <v>23</v>
      </c>
      <c r="G3593">
        <v>29</v>
      </c>
      <c r="H3593">
        <v>2</v>
      </c>
      <c r="I3593">
        <v>123757.52</v>
      </c>
      <c r="J3593">
        <v>2</v>
      </c>
      <c r="K3593">
        <v>1</v>
      </c>
      <c r="L3593">
        <v>0</v>
      </c>
      <c r="M3593">
        <v>84872.66</v>
      </c>
      <c r="N3593">
        <v>0</v>
      </c>
      <c r="P3593">
        <f t="shared" si="342"/>
        <v>123757.52</v>
      </c>
      <c r="Q3593">
        <f t="shared" si="343"/>
        <v>5.3851648071345037</v>
      </c>
      <c r="W3593">
        <f t="shared" si="344"/>
        <v>1170</v>
      </c>
      <c r="X3593" t="str">
        <f t="shared" si="345"/>
        <v>Dav</v>
      </c>
      <c r="Y3593" t="str">
        <f t="shared" si="346"/>
        <v>ies</v>
      </c>
      <c r="Z3593">
        <f t="shared" si="347"/>
        <v>6</v>
      </c>
    </row>
    <row r="3594" spans="1:26" x14ac:dyDescent="0.25">
      <c r="A3594">
        <v>3593</v>
      </c>
      <c r="B3594">
        <v>15628886</v>
      </c>
      <c r="C3594" t="s">
        <v>1716</v>
      </c>
      <c r="D3594">
        <v>677</v>
      </c>
      <c r="E3594" t="s">
        <v>18</v>
      </c>
      <c r="F3594" t="s">
        <v>23</v>
      </c>
      <c r="G3594">
        <v>56</v>
      </c>
      <c r="H3594">
        <v>5</v>
      </c>
      <c r="I3594">
        <v>123959.97</v>
      </c>
      <c r="J3594">
        <v>1</v>
      </c>
      <c r="K3594">
        <v>1</v>
      </c>
      <c r="L3594">
        <v>1</v>
      </c>
      <c r="M3594">
        <v>60590.720000000001</v>
      </c>
      <c r="N3594">
        <v>1</v>
      </c>
      <c r="P3594">
        <f t="shared" si="342"/>
        <v>123959.97</v>
      </c>
      <c r="Q3594">
        <f t="shared" si="343"/>
        <v>7.4833147735478827</v>
      </c>
      <c r="W3594">
        <f t="shared" si="344"/>
        <v>4024</v>
      </c>
      <c r="X3594" t="str">
        <f t="shared" si="345"/>
        <v>Mat</v>
      </c>
      <c r="Y3594" t="str">
        <f t="shared" si="346"/>
        <v>ock</v>
      </c>
      <c r="Z3594">
        <f t="shared" si="347"/>
        <v>7</v>
      </c>
    </row>
    <row r="3595" spans="1:26" x14ac:dyDescent="0.25">
      <c r="A3595">
        <v>3594</v>
      </c>
      <c r="B3595">
        <v>15699325</v>
      </c>
      <c r="C3595" t="s">
        <v>1217</v>
      </c>
      <c r="D3595">
        <v>555</v>
      </c>
      <c r="E3595" t="s">
        <v>26</v>
      </c>
      <c r="F3595" t="s">
        <v>16</v>
      </c>
      <c r="G3595">
        <v>62</v>
      </c>
      <c r="H3595">
        <v>10</v>
      </c>
      <c r="I3595">
        <v>114822.64</v>
      </c>
      <c r="J3595">
        <v>1</v>
      </c>
      <c r="K3595">
        <v>0</v>
      </c>
      <c r="L3595">
        <v>1</v>
      </c>
      <c r="M3595">
        <v>8444.5</v>
      </c>
      <c r="N3595">
        <v>0</v>
      </c>
      <c r="P3595">
        <f t="shared" si="342"/>
        <v>114822.64</v>
      </c>
      <c r="Q3595">
        <f t="shared" si="343"/>
        <v>7.8740078740118111</v>
      </c>
      <c r="W3595">
        <f t="shared" si="344"/>
        <v>8248</v>
      </c>
      <c r="X3595" t="str">
        <f t="shared" si="345"/>
        <v>Fed</v>
      </c>
      <c r="Y3595" t="str">
        <f t="shared" si="346"/>
        <v>ova</v>
      </c>
      <c r="Z3595">
        <f t="shared" si="347"/>
        <v>8</v>
      </c>
    </row>
    <row r="3596" spans="1:26" x14ac:dyDescent="0.25">
      <c r="A3596">
        <v>3595</v>
      </c>
      <c r="B3596">
        <v>15578369</v>
      </c>
      <c r="C3596" t="s">
        <v>1717</v>
      </c>
      <c r="D3596">
        <v>652</v>
      </c>
      <c r="E3596" t="s">
        <v>26</v>
      </c>
      <c r="F3596" t="s">
        <v>16</v>
      </c>
      <c r="G3596">
        <v>37</v>
      </c>
      <c r="H3596">
        <v>9</v>
      </c>
      <c r="I3596">
        <v>145219.29999999999</v>
      </c>
      <c r="J3596">
        <v>1</v>
      </c>
      <c r="K3596">
        <v>1</v>
      </c>
      <c r="L3596">
        <v>0</v>
      </c>
      <c r="M3596">
        <v>159132.82999999999</v>
      </c>
      <c r="N3596">
        <v>0</v>
      </c>
      <c r="P3596">
        <f t="shared" si="342"/>
        <v>145219.29999999999</v>
      </c>
      <c r="Q3596">
        <f t="shared" si="343"/>
        <v>6.0827625302982193</v>
      </c>
      <c r="W3596">
        <f t="shared" si="344"/>
        <v>4966</v>
      </c>
      <c r="X3596" t="str">
        <f t="shared" si="345"/>
        <v>Chi</v>
      </c>
      <c r="Y3596" t="str">
        <f t="shared" si="346"/>
        <v>zie</v>
      </c>
      <c r="Z3596">
        <f t="shared" si="347"/>
        <v>9</v>
      </c>
    </row>
    <row r="3597" spans="1:26" x14ac:dyDescent="0.25">
      <c r="A3597">
        <v>3596</v>
      </c>
      <c r="B3597">
        <v>15654156</v>
      </c>
      <c r="C3597" t="s">
        <v>535</v>
      </c>
      <c r="D3597">
        <v>722</v>
      </c>
      <c r="E3597" t="s">
        <v>26</v>
      </c>
      <c r="F3597" t="s">
        <v>16</v>
      </c>
      <c r="G3597">
        <v>32</v>
      </c>
      <c r="H3597">
        <v>5</v>
      </c>
      <c r="I3597">
        <v>106807.64</v>
      </c>
      <c r="J3597">
        <v>1</v>
      </c>
      <c r="K3597">
        <v>1</v>
      </c>
      <c r="L3597">
        <v>1</v>
      </c>
      <c r="M3597">
        <v>76998.69</v>
      </c>
      <c r="N3597">
        <v>0</v>
      </c>
      <c r="P3597">
        <f t="shared" si="342"/>
        <v>106807.64</v>
      </c>
      <c r="Q3597">
        <f t="shared" si="343"/>
        <v>5.6568542494923806</v>
      </c>
      <c r="W3597">
        <f t="shared" si="344"/>
        <v>2355</v>
      </c>
      <c r="X3597" t="str">
        <f t="shared" si="345"/>
        <v>Mar</v>
      </c>
      <c r="Y3597" t="str">
        <f t="shared" si="346"/>
        <v>elo</v>
      </c>
      <c r="Z3597">
        <f t="shared" si="347"/>
        <v>7</v>
      </c>
    </row>
    <row r="3598" spans="1:26" x14ac:dyDescent="0.25">
      <c r="A3598">
        <v>3597</v>
      </c>
      <c r="B3598">
        <v>15707199</v>
      </c>
      <c r="C3598" t="s">
        <v>586</v>
      </c>
      <c r="D3598">
        <v>643</v>
      </c>
      <c r="E3598" t="s">
        <v>15</v>
      </c>
      <c r="F3598" t="s">
        <v>23</v>
      </c>
      <c r="G3598">
        <v>36</v>
      </c>
      <c r="H3598">
        <v>0</v>
      </c>
      <c r="I3598">
        <v>148159.71</v>
      </c>
      <c r="J3598">
        <v>1</v>
      </c>
      <c r="K3598">
        <v>0</v>
      </c>
      <c r="L3598">
        <v>0</v>
      </c>
      <c r="M3598">
        <v>55835.66</v>
      </c>
      <c r="N3598">
        <v>0</v>
      </c>
      <c r="P3598">
        <f t="shared" si="342"/>
        <v>148159.71</v>
      </c>
      <c r="Q3598">
        <f t="shared" si="343"/>
        <v>6</v>
      </c>
      <c r="W3598">
        <f t="shared" si="344"/>
        <v>5344</v>
      </c>
      <c r="X3598" t="str">
        <f t="shared" si="345"/>
        <v>Coo</v>
      </c>
      <c r="Y3598" t="str">
        <f t="shared" si="346"/>
        <v>per</v>
      </c>
      <c r="Z3598">
        <f t="shared" si="347"/>
        <v>6</v>
      </c>
    </row>
    <row r="3599" spans="1:26" x14ac:dyDescent="0.25">
      <c r="A3599">
        <v>3598</v>
      </c>
      <c r="B3599">
        <v>15671630</v>
      </c>
      <c r="C3599" t="s">
        <v>524</v>
      </c>
      <c r="D3599">
        <v>796</v>
      </c>
      <c r="E3599" t="s">
        <v>26</v>
      </c>
      <c r="F3599" t="s">
        <v>16</v>
      </c>
      <c r="G3599">
        <v>40</v>
      </c>
      <c r="H3599">
        <v>1</v>
      </c>
      <c r="I3599">
        <v>99745.95</v>
      </c>
      <c r="J3599">
        <v>1</v>
      </c>
      <c r="K3599">
        <v>1</v>
      </c>
      <c r="L3599">
        <v>0</v>
      </c>
      <c r="M3599">
        <v>177524.19</v>
      </c>
      <c r="N3599">
        <v>0</v>
      </c>
      <c r="P3599">
        <f t="shared" si="342"/>
        <v>99745.95</v>
      </c>
      <c r="Q3599">
        <f t="shared" si="343"/>
        <v>6.324555320336759</v>
      </c>
      <c r="W3599">
        <f t="shared" si="344"/>
        <v>695</v>
      </c>
      <c r="X3599" t="str">
        <f t="shared" si="345"/>
        <v>McM</v>
      </c>
      <c r="Y3599" t="str">
        <f t="shared" si="346"/>
        <v>lan</v>
      </c>
      <c r="Z3599">
        <f t="shared" si="347"/>
        <v>8</v>
      </c>
    </row>
    <row r="3600" spans="1:26" x14ac:dyDescent="0.25">
      <c r="A3600">
        <v>3599</v>
      </c>
      <c r="B3600">
        <v>15632079</v>
      </c>
      <c r="C3600" t="s">
        <v>830</v>
      </c>
      <c r="D3600">
        <v>720</v>
      </c>
      <c r="E3600" t="s">
        <v>26</v>
      </c>
      <c r="F3600" t="s">
        <v>16</v>
      </c>
      <c r="G3600">
        <v>37</v>
      </c>
      <c r="H3600">
        <v>8</v>
      </c>
      <c r="I3600">
        <v>156282.79</v>
      </c>
      <c r="J3600">
        <v>1</v>
      </c>
      <c r="K3600">
        <v>1</v>
      </c>
      <c r="L3600">
        <v>0</v>
      </c>
      <c r="M3600">
        <v>45985.52</v>
      </c>
      <c r="N3600">
        <v>0</v>
      </c>
      <c r="P3600">
        <f t="shared" si="342"/>
        <v>156282.79</v>
      </c>
      <c r="Q3600">
        <f t="shared" si="343"/>
        <v>6.0827625302982193</v>
      </c>
      <c r="W3600">
        <f t="shared" si="344"/>
        <v>2409</v>
      </c>
      <c r="X3600" t="str">
        <f t="shared" si="345"/>
        <v>Har</v>
      </c>
      <c r="Y3600" t="str">
        <f t="shared" si="346"/>
        <v>rdy</v>
      </c>
      <c r="Z3600">
        <f t="shared" si="347"/>
        <v>5</v>
      </c>
    </row>
    <row r="3601" spans="1:26" x14ac:dyDescent="0.25">
      <c r="A3601">
        <v>3600</v>
      </c>
      <c r="B3601">
        <v>15767921</v>
      </c>
      <c r="C3601" t="s">
        <v>157</v>
      </c>
      <c r="D3601">
        <v>613</v>
      </c>
      <c r="E3601" t="s">
        <v>15</v>
      </c>
      <c r="F3601" t="s">
        <v>23</v>
      </c>
      <c r="G3601">
        <v>41</v>
      </c>
      <c r="H3601">
        <v>7</v>
      </c>
      <c r="I3601">
        <v>0</v>
      </c>
      <c r="J3601">
        <v>2</v>
      </c>
      <c r="K3601">
        <v>1</v>
      </c>
      <c r="L3601">
        <v>0</v>
      </c>
      <c r="M3601">
        <v>60297.72</v>
      </c>
      <c r="N3601">
        <v>0</v>
      </c>
      <c r="P3601">
        <f t="shared" si="342"/>
        <v>0</v>
      </c>
      <c r="Q3601">
        <f t="shared" si="343"/>
        <v>6.4031242374328485</v>
      </c>
      <c r="W3601">
        <f t="shared" si="344"/>
        <v>6469</v>
      </c>
      <c r="X3601" t="str">
        <f t="shared" si="345"/>
        <v>Mad</v>
      </c>
      <c r="Y3601" t="str">
        <f t="shared" si="346"/>
        <v>kwe</v>
      </c>
      <c r="Z3601">
        <f t="shared" si="347"/>
        <v>7</v>
      </c>
    </row>
    <row r="3602" spans="1:26" x14ac:dyDescent="0.25">
      <c r="A3602">
        <v>3601</v>
      </c>
      <c r="B3602">
        <v>15573599</v>
      </c>
      <c r="C3602" t="s">
        <v>1718</v>
      </c>
      <c r="D3602">
        <v>506</v>
      </c>
      <c r="E3602" t="s">
        <v>15</v>
      </c>
      <c r="F3602" t="s">
        <v>16</v>
      </c>
      <c r="G3602">
        <v>57</v>
      </c>
      <c r="H3602">
        <v>6</v>
      </c>
      <c r="I3602">
        <v>0</v>
      </c>
      <c r="J3602">
        <v>2</v>
      </c>
      <c r="K3602">
        <v>0</v>
      </c>
      <c r="L3602">
        <v>1</v>
      </c>
      <c r="M3602">
        <v>194421.12</v>
      </c>
      <c r="N3602">
        <v>1</v>
      </c>
      <c r="P3602">
        <f t="shared" si="342"/>
        <v>0</v>
      </c>
      <c r="Q3602">
        <f t="shared" si="343"/>
        <v>7.5498344352707498</v>
      </c>
      <c r="W3602">
        <f t="shared" si="344"/>
        <v>9267</v>
      </c>
      <c r="X3602" t="str">
        <f t="shared" si="345"/>
        <v>Ada</v>
      </c>
      <c r="Y3602" t="str">
        <f t="shared" si="346"/>
        <v>son</v>
      </c>
      <c r="Z3602">
        <f t="shared" si="347"/>
        <v>7</v>
      </c>
    </row>
    <row r="3603" spans="1:26" x14ac:dyDescent="0.25">
      <c r="A3603">
        <v>3602</v>
      </c>
      <c r="B3603">
        <v>15747208</v>
      </c>
      <c r="C3603" t="s">
        <v>1517</v>
      </c>
      <c r="D3603">
        <v>608</v>
      </c>
      <c r="E3603" t="s">
        <v>15</v>
      </c>
      <c r="F3603" t="s">
        <v>23</v>
      </c>
      <c r="G3603">
        <v>50</v>
      </c>
      <c r="H3603">
        <v>6</v>
      </c>
      <c r="I3603">
        <v>0</v>
      </c>
      <c r="J3603">
        <v>1</v>
      </c>
      <c r="K3603">
        <v>1</v>
      </c>
      <c r="L3603">
        <v>0</v>
      </c>
      <c r="M3603">
        <v>93568.77</v>
      </c>
      <c r="N3603">
        <v>1</v>
      </c>
      <c r="P3603">
        <f t="shared" si="342"/>
        <v>0</v>
      </c>
      <c r="Q3603">
        <f t="shared" si="343"/>
        <v>7.0710678118654755</v>
      </c>
      <c r="W3603">
        <f t="shared" si="344"/>
        <v>6638</v>
      </c>
      <c r="X3603" t="str">
        <f t="shared" si="345"/>
        <v>Wat</v>
      </c>
      <c r="Y3603" t="str">
        <f t="shared" si="346"/>
        <v>att</v>
      </c>
      <c r="Z3603">
        <f t="shared" si="347"/>
        <v>4</v>
      </c>
    </row>
    <row r="3604" spans="1:26" x14ac:dyDescent="0.25">
      <c r="A3604">
        <v>3603</v>
      </c>
      <c r="B3604">
        <v>15582762</v>
      </c>
      <c r="C3604" t="s">
        <v>311</v>
      </c>
      <c r="D3604">
        <v>667</v>
      </c>
      <c r="E3604" t="s">
        <v>18</v>
      </c>
      <c r="F3604" t="s">
        <v>23</v>
      </c>
      <c r="G3604">
        <v>77</v>
      </c>
      <c r="H3604">
        <v>2</v>
      </c>
      <c r="I3604">
        <v>0</v>
      </c>
      <c r="J3604">
        <v>1</v>
      </c>
      <c r="K3604">
        <v>1</v>
      </c>
      <c r="L3604">
        <v>1</v>
      </c>
      <c r="M3604">
        <v>34702.92</v>
      </c>
      <c r="N3604">
        <v>0</v>
      </c>
      <c r="P3604">
        <f t="shared" si="342"/>
        <v>0</v>
      </c>
      <c r="Q3604">
        <f t="shared" si="343"/>
        <v>8.7749643873921226</v>
      </c>
      <c r="W3604">
        <f t="shared" si="344"/>
        <v>4379</v>
      </c>
      <c r="X3604" t="str">
        <f t="shared" si="345"/>
        <v>Maz</v>
      </c>
      <c r="Y3604" t="str">
        <f t="shared" si="346"/>
        <v>nti</v>
      </c>
      <c r="Z3604">
        <f t="shared" si="347"/>
        <v>8</v>
      </c>
    </row>
    <row r="3605" spans="1:26" x14ac:dyDescent="0.25">
      <c r="A3605">
        <v>3604</v>
      </c>
      <c r="B3605">
        <v>15772528</v>
      </c>
      <c r="C3605" t="s">
        <v>1719</v>
      </c>
      <c r="D3605">
        <v>750</v>
      </c>
      <c r="E3605" t="s">
        <v>15</v>
      </c>
      <c r="F3605" t="s">
        <v>16</v>
      </c>
      <c r="G3605">
        <v>47</v>
      </c>
      <c r="H3605">
        <v>7</v>
      </c>
      <c r="I3605">
        <v>121376.15</v>
      </c>
      <c r="J3605">
        <v>2</v>
      </c>
      <c r="K3605">
        <v>1</v>
      </c>
      <c r="L3605">
        <v>0</v>
      </c>
      <c r="M3605">
        <v>54473.599999999999</v>
      </c>
      <c r="N3605">
        <v>1</v>
      </c>
      <c r="P3605">
        <f t="shared" si="342"/>
        <v>121376.15</v>
      </c>
      <c r="Q3605">
        <f t="shared" si="343"/>
        <v>6.8556546004010439</v>
      </c>
      <c r="W3605">
        <f t="shared" si="344"/>
        <v>1599</v>
      </c>
      <c r="X3605" t="str">
        <f t="shared" si="345"/>
        <v>Mis</v>
      </c>
      <c r="Y3605" t="str">
        <f t="shared" si="346"/>
        <v>hin</v>
      </c>
      <c r="Z3605">
        <f t="shared" si="347"/>
        <v>6</v>
      </c>
    </row>
    <row r="3606" spans="1:26" x14ac:dyDescent="0.25">
      <c r="A3606">
        <v>3605</v>
      </c>
      <c r="B3606">
        <v>15755798</v>
      </c>
      <c r="C3606" t="s">
        <v>532</v>
      </c>
      <c r="D3606">
        <v>610</v>
      </c>
      <c r="E3606" t="s">
        <v>15</v>
      </c>
      <c r="F3606" t="s">
        <v>23</v>
      </c>
      <c r="G3606">
        <v>33</v>
      </c>
      <c r="H3606">
        <v>4</v>
      </c>
      <c r="I3606">
        <v>111582.11</v>
      </c>
      <c r="J3606">
        <v>1</v>
      </c>
      <c r="K3606">
        <v>0</v>
      </c>
      <c r="L3606">
        <v>0</v>
      </c>
      <c r="M3606">
        <v>113943.17</v>
      </c>
      <c r="N3606">
        <v>0</v>
      </c>
      <c r="P3606">
        <f t="shared" si="342"/>
        <v>111582.11</v>
      </c>
      <c r="Q3606">
        <f t="shared" si="343"/>
        <v>5.7445626465380286</v>
      </c>
      <c r="W3606">
        <f t="shared" si="344"/>
        <v>6579</v>
      </c>
      <c r="X3606" t="str">
        <f t="shared" si="345"/>
        <v>Fen</v>
      </c>
      <c r="Y3606" t="str">
        <f t="shared" si="346"/>
        <v>eng</v>
      </c>
      <c r="Z3606">
        <f t="shared" si="347"/>
        <v>4</v>
      </c>
    </row>
    <row r="3607" spans="1:26" x14ac:dyDescent="0.25">
      <c r="A3607">
        <v>3606</v>
      </c>
      <c r="B3607">
        <v>15788683</v>
      </c>
      <c r="C3607" t="s">
        <v>262</v>
      </c>
      <c r="D3607">
        <v>588</v>
      </c>
      <c r="E3607" t="s">
        <v>26</v>
      </c>
      <c r="F3607" t="s">
        <v>16</v>
      </c>
      <c r="G3607">
        <v>34</v>
      </c>
      <c r="H3607">
        <v>10</v>
      </c>
      <c r="I3607">
        <v>129417.82</v>
      </c>
      <c r="J3607">
        <v>1</v>
      </c>
      <c r="K3607">
        <v>1</v>
      </c>
      <c r="L3607">
        <v>0</v>
      </c>
      <c r="M3607">
        <v>153727.32</v>
      </c>
      <c r="N3607">
        <v>0</v>
      </c>
      <c r="P3607">
        <f t="shared" si="342"/>
        <v>129417.82</v>
      </c>
      <c r="Q3607">
        <f t="shared" si="343"/>
        <v>5.8309518948453007</v>
      </c>
      <c r="W3607">
        <f t="shared" si="344"/>
        <v>7340</v>
      </c>
      <c r="X3607" t="str">
        <f t="shared" si="345"/>
        <v>Kan</v>
      </c>
      <c r="Y3607" t="str">
        <f t="shared" si="346"/>
        <v>ang</v>
      </c>
      <c r="Z3607">
        <f t="shared" si="347"/>
        <v>4</v>
      </c>
    </row>
    <row r="3608" spans="1:26" x14ac:dyDescent="0.25">
      <c r="A3608">
        <v>3607</v>
      </c>
      <c r="B3608">
        <v>15616922</v>
      </c>
      <c r="C3608" t="s">
        <v>974</v>
      </c>
      <c r="D3608">
        <v>479</v>
      </c>
      <c r="E3608" t="s">
        <v>15</v>
      </c>
      <c r="F3608" t="s">
        <v>16</v>
      </c>
      <c r="G3608">
        <v>26</v>
      </c>
      <c r="H3608">
        <v>1</v>
      </c>
      <c r="I3608">
        <v>0</v>
      </c>
      <c r="J3608">
        <v>2</v>
      </c>
      <c r="K3608">
        <v>1</v>
      </c>
      <c r="L3608">
        <v>1</v>
      </c>
      <c r="M3608">
        <v>19116.97</v>
      </c>
      <c r="N3608">
        <v>0</v>
      </c>
      <c r="P3608">
        <f t="shared" si="342"/>
        <v>0</v>
      </c>
      <c r="Q3608">
        <f t="shared" si="343"/>
        <v>5.0990195135927845</v>
      </c>
      <c r="W3608">
        <f t="shared" si="344"/>
        <v>9599</v>
      </c>
      <c r="X3608" t="str">
        <f t="shared" si="345"/>
        <v>Kel</v>
      </c>
      <c r="Y3608" t="str">
        <f t="shared" si="346"/>
        <v>lly</v>
      </c>
      <c r="Z3608">
        <f t="shared" si="347"/>
        <v>5</v>
      </c>
    </row>
    <row r="3609" spans="1:26" x14ac:dyDescent="0.25">
      <c r="A3609">
        <v>3608</v>
      </c>
      <c r="B3609">
        <v>15771855</v>
      </c>
      <c r="C3609" t="s">
        <v>1587</v>
      </c>
      <c r="D3609">
        <v>682</v>
      </c>
      <c r="E3609" t="s">
        <v>15</v>
      </c>
      <c r="F3609" t="s">
        <v>23</v>
      </c>
      <c r="G3609">
        <v>37</v>
      </c>
      <c r="H3609">
        <v>5</v>
      </c>
      <c r="I3609">
        <v>0</v>
      </c>
      <c r="J3609">
        <v>2</v>
      </c>
      <c r="K3609">
        <v>0</v>
      </c>
      <c r="L3609">
        <v>1</v>
      </c>
      <c r="M3609">
        <v>112554.68</v>
      </c>
      <c r="N3609">
        <v>0</v>
      </c>
      <c r="P3609">
        <f t="shared" si="342"/>
        <v>0</v>
      </c>
      <c r="Q3609">
        <f t="shared" si="343"/>
        <v>6.0827625302982193</v>
      </c>
      <c r="W3609">
        <f t="shared" si="344"/>
        <v>3790</v>
      </c>
      <c r="X3609" t="str">
        <f t="shared" si="345"/>
        <v>Yu</v>
      </c>
      <c r="Y3609" t="str">
        <f t="shared" si="346"/>
        <v>Yu</v>
      </c>
      <c r="Z3609">
        <f t="shared" si="347"/>
        <v>2</v>
      </c>
    </row>
    <row r="3610" spans="1:26" x14ac:dyDescent="0.25">
      <c r="A3610">
        <v>3609</v>
      </c>
      <c r="B3610">
        <v>15601873</v>
      </c>
      <c r="C3610" t="s">
        <v>1720</v>
      </c>
      <c r="D3610">
        <v>677</v>
      </c>
      <c r="E3610" t="s">
        <v>15</v>
      </c>
      <c r="F3610" t="s">
        <v>16</v>
      </c>
      <c r="G3610">
        <v>36</v>
      </c>
      <c r="H3610">
        <v>7</v>
      </c>
      <c r="I3610">
        <v>0</v>
      </c>
      <c r="J3610">
        <v>1</v>
      </c>
      <c r="K3610">
        <v>1</v>
      </c>
      <c r="L3610">
        <v>0</v>
      </c>
      <c r="M3610">
        <v>47318.75</v>
      </c>
      <c r="N3610">
        <v>0</v>
      </c>
      <c r="P3610">
        <f t="shared" si="342"/>
        <v>0</v>
      </c>
      <c r="Q3610">
        <f t="shared" si="343"/>
        <v>6</v>
      </c>
      <c r="W3610">
        <f t="shared" si="344"/>
        <v>4024</v>
      </c>
      <c r="X3610" t="str">
        <f t="shared" si="345"/>
        <v>Bul</v>
      </c>
      <c r="Y3610" t="str">
        <f t="shared" si="346"/>
        <v>ull</v>
      </c>
      <c r="Z3610">
        <f t="shared" si="347"/>
        <v>4</v>
      </c>
    </row>
    <row r="3611" spans="1:26" x14ac:dyDescent="0.25">
      <c r="A3611">
        <v>3610</v>
      </c>
      <c r="B3611">
        <v>15657868</v>
      </c>
      <c r="C3611" t="s">
        <v>1721</v>
      </c>
      <c r="D3611">
        <v>850</v>
      </c>
      <c r="E3611" t="s">
        <v>26</v>
      </c>
      <c r="F3611" t="s">
        <v>23</v>
      </c>
      <c r="G3611">
        <v>40</v>
      </c>
      <c r="H3611">
        <v>6</v>
      </c>
      <c r="I3611">
        <v>94607.08</v>
      </c>
      <c r="J3611">
        <v>1</v>
      </c>
      <c r="K3611">
        <v>1</v>
      </c>
      <c r="L3611">
        <v>0</v>
      </c>
      <c r="M3611">
        <v>36690.49</v>
      </c>
      <c r="N3611">
        <v>0</v>
      </c>
      <c r="P3611">
        <f t="shared" si="342"/>
        <v>94607.08</v>
      </c>
      <c r="Q3611">
        <f t="shared" si="343"/>
        <v>6.324555320336759</v>
      </c>
      <c r="W3611">
        <f t="shared" si="344"/>
        <v>1</v>
      </c>
      <c r="X3611" t="str">
        <f t="shared" si="345"/>
        <v>Ser</v>
      </c>
      <c r="Y3611" t="str">
        <f t="shared" si="346"/>
        <v>rra</v>
      </c>
      <c r="Z3611">
        <f t="shared" si="347"/>
        <v>5</v>
      </c>
    </row>
    <row r="3612" spans="1:26" x14ac:dyDescent="0.25">
      <c r="A3612">
        <v>3611</v>
      </c>
      <c r="B3612">
        <v>15711716</v>
      </c>
      <c r="C3612" t="s">
        <v>1085</v>
      </c>
      <c r="D3612">
        <v>580</v>
      </c>
      <c r="E3612" t="s">
        <v>15</v>
      </c>
      <c r="F3612" t="s">
        <v>16</v>
      </c>
      <c r="G3612">
        <v>56</v>
      </c>
      <c r="H3612">
        <v>1</v>
      </c>
      <c r="I3612">
        <v>131368.29999999999</v>
      </c>
      <c r="J3612">
        <v>1</v>
      </c>
      <c r="K3612">
        <v>1</v>
      </c>
      <c r="L3612">
        <v>0</v>
      </c>
      <c r="M3612">
        <v>106918.67</v>
      </c>
      <c r="N3612">
        <v>1</v>
      </c>
      <c r="P3612">
        <f t="shared" si="342"/>
        <v>131368.29999999999</v>
      </c>
      <c r="Q3612">
        <f t="shared" si="343"/>
        <v>7.4833147735478827</v>
      </c>
      <c r="W3612">
        <f t="shared" si="344"/>
        <v>7608</v>
      </c>
      <c r="X3612" t="str">
        <f t="shared" si="345"/>
        <v>Fer</v>
      </c>
      <c r="Y3612" t="str">
        <f t="shared" si="346"/>
        <v>son</v>
      </c>
      <c r="Z3612">
        <f t="shared" si="347"/>
        <v>8</v>
      </c>
    </row>
    <row r="3613" spans="1:26" x14ac:dyDescent="0.25">
      <c r="A3613">
        <v>3612</v>
      </c>
      <c r="B3613">
        <v>15734246</v>
      </c>
      <c r="C3613" t="s">
        <v>691</v>
      </c>
      <c r="D3613">
        <v>746</v>
      </c>
      <c r="E3613" t="s">
        <v>15</v>
      </c>
      <c r="F3613" t="s">
        <v>16</v>
      </c>
      <c r="G3613">
        <v>21</v>
      </c>
      <c r="H3613">
        <v>8</v>
      </c>
      <c r="I3613">
        <v>166883.07</v>
      </c>
      <c r="J3613">
        <v>2</v>
      </c>
      <c r="K3613">
        <v>0</v>
      </c>
      <c r="L3613">
        <v>1</v>
      </c>
      <c r="M3613">
        <v>194563.65</v>
      </c>
      <c r="N3613">
        <v>0</v>
      </c>
      <c r="P3613">
        <f t="shared" si="342"/>
        <v>166883.07</v>
      </c>
      <c r="Q3613">
        <f t="shared" si="343"/>
        <v>4.5825756949558398</v>
      </c>
      <c r="W3613">
        <f t="shared" si="344"/>
        <v>1704</v>
      </c>
      <c r="X3613" t="str">
        <f t="shared" si="345"/>
        <v>She</v>
      </c>
      <c r="Y3613" t="str">
        <f t="shared" si="346"/>
        <v>She</v>
      </c>
      <c r="Z3613">
        <f t="shared" si="347"/>
        <v>3</v>
      </c>
    </row>
    <row r="3614" spans="1:26" x14ac:dyDescent="0.25">
      <c r="A3614">
        <v>3613</v>
      </c>
      <c r="B3614">
        <v>15792151</v>
      </c>
      <c r="C3614" t="s">
        <v>782</v>
      </c>
      <c r="D3614">
        <v>635</v>
      </c>
      <c r="E3614" t="s">
        <v>18</v>
      </c>
      <c r="F3614" t="s">
        <v>16</v>
      </c>
      <c r="G3614">
        <v>37</v>
      </c>
      <c r="H3614">
        <v>3</v>
      </c>
      <c r="I3614">
        <v>0</v>
      </c>
      <c r="J3614">
        <v>2</v>
      </c>
      <c r="K3614">
        <v>1</v>
      </c>
      <c r="L3614">
        <v>0</v>
      </c>
      <c r="M3614">
        <v>91086.73</v>
      </c>
      <c r="N3614">
        <v>0</v>
      </c>
      <c r="P3614">
        <f t="shared" si="342"/>
        <v>0</v>
      </c>
      <c r="Q3614">
        <f t="shared" si="343"/>
        <v>6.0827625302982193</v>
      </c>
      <c r="W3614">
        <f t="shared" si="344"/>
        <v>5651</v>
      </c>
      <c r="X3614" t="str">
        <f t="shared" si="345"/>
        <v>Ham</v>
      </c>
      <c r="Y3614" t="str">
        <f t="shared" si="346"/>
        <v>ton</v>
      </c>
      <c r="Z3614">
        <f t="shared" si="347"/>
        <v>8</v>
      </c>
    </row>
    <row r="3615" spans="1:26" x14ac:dyDescent="0.25">
      <c r="A3615">
        <v>3614</v>
      </c>
      <c r="B3615">
        <v>15770159</v>
      </c>
      <c r="C3615" t="s">
        <v>1655</v>
      </c>
      <c r="D3615">
        <v>664</v>
      </c>
      <c r="E3615" t="s">
        <v>26</v>
      </c>
      <c r="F3615" t="s">
        <v>23</v>
      </c>
      <c r="G3615">
        <v>25</v>
      </c>
      <c r="H3615">
        <v>6</v>
      </c>
      <c r="I3615">
        <v>172812.72</v>
      </c>
      <c r="J3615">
        <v>2</v>
      </c>
      <c r="K3615">
        <v>1</v>
      </c>
      <c r="L3615">
        <v>1</v>
      </c>
      <c r="M3615">
        <v>108008.65</v>
      </c>
      <c r="N3615">
        <v>0</v>
      </c>
      <c r="P3615">
        <f t="shared" si="342"/>
        <v>172812.72</v>
      </c>
      <c r="Q3615">
        <f t="shared" si="343"/>
        <v>5</v>
      </c>
      <c r="W3615">
        <f t="shared" si="344"/>
        <v>4503</v>
      </c>
      <c r="X3615" t="str">
        <f t="shared" si="345"/>
        <v>Nna</v>
      </c>
      <c r="Y3615" t="str">
        <f t="shared" si="346"/>
        <v>nna</v>
      </c>
      <c r="Z3615">
        <f t="shared" si="347"/>
        <v>6</v>
      </c>
    </row>
    <row r="3616" spans="1:26" x14ac:dyDescent="0.25">
      <c r="A3616">
        <v>3615</v>
      </c>
      <c r="B3616">
        <v>15747649</v>
      </c>
      <c r="C3616" t="s">
        <v>1722</v>
      </c>
      <c r="D3616">
        <v>558</v>
      </c>
      <c r="E3616" t="s">
        <v>26</v>
      </c>
      <c r="F3616" t="s">
        <v>16</v>
      </c>
      <c r="G3616">
        <v>36</v>
      </c>
      <c r="H3616">
        <v>0</v>
      </c>
      <c r="I3616">
        <v>126606.63</v>
      </c>
      <c r="J3616">
        <v>2</v>
      </c>
      <c r="K3616">
        <v>1</v>
      </c>
      <c r="L3616">
        <v>1</v>
      </c>
      <c r="M3616">
        <v>172363.51999999999</v>
      </c>
      <c r="N3616">
        <v>0</v>
      </c>
      <c r="P3616">
        <f t="shared" si="342"/>
        <v>126606.63</v>
      </c>
      <c r="Q3616">
        <f t="shared" si="343"/>
        <v>6</v>
      </c>
      <c r="W3616">
        <f t="shared" si="344"/>
        <v>8177</v>
      </c>
      <c r="X3616" t="str">
        <f t="shared" si="345"/>
        <v>Sum</v>
      </c>
      <c r="Y3616" t="str">
        <f t="shared" si="346"/>
        <v>lle</v>
      </c>
      <c r="Z3616">
        <f t="shared" si="347"/>
        <v>11</v>
      </c>
    </row>
    <row r="3617" spans="1:26" x14ac:dyDescent="0.25">
      <c r="A3617">
        <v>3616</v>
      </c>
      <c r="B3617">
        <v>15639357</v>
      </c>
      <c r="C3617" t="s">
        <v>1550</v>
      </c>
      <c r="D3617">
        <v>415</v>
      </c>
      <c r="E3617" t="s">
        <v>15</v>
      </c>
      <c r="F3617" t="s">
        <v>23</v>
      </c>
      <c r="G3617">
        <v>46</v>
      </c>
      <c r="H3617">
        <v>9</v>
      </c>
      <c r="I3617">
        <v>134950.19</v>
      </c>
      <c r="J3617">
        <v>3</v>
      </c>
      <c r="K3617">
        <v>0</v>
      </c>
      <c r="L3617">
        <v>0</v>
      </c>
      <c r="M3617">
        <v>178587.36</v>
      </c>
      <c r="N3617">
        <v>1</v>
      </c>
      <c r="P3617">
        <f t="shared" si="342"/>
        <v>134950.19</v>
      </c>
      <c r="Q3617">
        <f t="shared" si="343"/>
        <v>6.7823299831252681</v>
      </c>
      <c r="W3617">
        <f t="shared" si="344"/>
        <v>9959</v>
      </c>
      <c r="X3617" t="str">
        <f t="shared" si="345"/>
        <v>All</v>
      </c>
      <c r="Y3617" t="str">
        <f t="shared" si="346"/>
        <v>lan</v>
      </c>
      <c r="Z3617">
        <f t="shared" si="347"/>
        <v>5</v>
      </c>
    </row>
    <row r="3618" spans="1:26" x14ac:dyDescent="0.25">
      <c r="A3618">
        <v>3617</v>
      </c>
      <c r="B3618">
        <v>15738907</v>
      </c>
      <c r="C3618" t="s">
        <v>1638</v>
      </c>
      <c r="D3618">
        <v>798</v>
      </c>
      <c r="E3618" t="s">
        <v>15</v>
      </c>
      <c r="F3618" t="s">
        <v>16</v>
      </c>
      <c r="G3618">
        <v>60</v>
      </c>
      <c r="H3618">
        <v>6</v>
      </c>
      <c r="I3618">
        <v>96956.1</v>
      </c>
      <c r="J3618">
        <v>1</v>
      </c>
      <c r="K3618">
        <v>1</v>
      </c>
      <c r="L3618">
        <v>0</v>
      </c>
      <c r="M3618">
        <v>31907.439999999999</v>
      </c>
      <c r="N3618">
        <v>1</v>
      </c>
      <c r="P3618">
        <f t="shared" si="342"/>
        <v>96956.1</v>
      </c>
      <c r="Q3618">
        <f t="shared" si="343"/>
        <v>7.745966692414834</v>
      </c>
      <c r="W3618">
        <f t="shared" si="344"/>
        <v>668</v>
      </c>
      <c r="X3618" t="str">
        <f t="shared" si="345"/>
        <v>Tob</v>
      </c>
      <c r="Y3618" t="str">
        <f t="shared" si="346"/>
        <v>nna</v>
      </c>
      <c r="Z3618">
        <f t="shared" si="347"/>
        <v>7</v>
      </c>
    </row>
    <row r="3619" spans="1:26" x14ac:dyDescent="0.25">
      <c r="A3619">
        <v>3618</v>
      </c>
      <c r="B3619">
        <v>15663446</v>
      </c>
      <c r="C3619" t="s">
        <v>777</v>
      </c>
      <c r="D3619">
        <v>792</v>
      </c>
      <c r="E3619" t="s">
        <v>26</v>
      </c>
      <c r="F3619" t="s">
        <v>16</v>
      </c>
      <c r="G3619">
        <v>29</v>
      </c>
      <c r="H3619">
        <v>4</v>
      </c>
      <c r="I3619">
        <v>107601.79</v>
      </c>
      <c r="J3619">
        <v>1</v>
      </c>
      <c r="K3619">
        <v>1</v>
      </c>
      <c r="L3619">
        <v>0</v>
      </c>
      <c r="M3619">
        <v>18922.18</v>
      </c>
      <c r="N3619">
        <v>1</v>
      </c>
      <c r="P3619">
        <f t="shared" si="342"/>
        <v>107601.79</v>
      </c>
      <c r="Q3619">
        <f t="shared" si="343"/>
        <v>5.3851648071345037</v>
      </c>
      <c r="W3619">
        <f t="shared" si="344"/>
        <v>760</v>
      </c>
      <c r="X3619" t="str">
        <f t="shared" si="345"/>
        <v>Vol</v>
      </c>
      <c r="Y3619" t="str">
        <f t="shared" si="346"/>
        <v>ova</v>
      </c>
      <c r="Z3619">
        <f t="shared" si="347"/>
        <v>7</v>
      </c>
    </row>
    <row r="3620" spans="1:26" x14ac:dyDescent="0.25">
      <c r="A3620">
        <v>3619</v>
      </c>
      <c r="B3620">
        <v>15750867</v>
      </c>
      <c r="C3620" t="s">
        <v>564</v>
      </c>
      <c r="D3620">
        <v>489</v>
      </c>
      <c r="E3620" t="s">
        <v>26</v>
      </c>
      <c r="F3620" t="s">
        <v>16</v>
      </c>
      <c r="G3620">
        <v>46</v>
      </c>
      <c r="H3620">
        <v>8</v>
      </c>
      <c r="I3620">
        <v>92060.06</v>
      </c>
      <c r="J3620">
        <v>1</v>
      </c>
      <c r="K3620">
        <v>1</v>
      </c>
      <c r="L3620">
        <v>0</v>
      </c>
      <c r="M3620">
        <v>147222.95000000001</v>
      </c>
      <c r="N3620">
        <v>1</v>
      </c>
      <c r="P3620">
        <f t="shared" si="342"/>
        <v>92060.06</v>
      </c>
      <c r="Q3620">
        <f t="shared" si="343"/>
        <v>6.7823299831252681</v>
      </c>
      <c r="W3620">
        <f t="shared" si="344"/>
        <v>9499</v>
      </c>
      <c r="X3620" t="str">
        <f t="shared" si="345"/>
        <v>Nuc</v>
      </c>
      <c r="Y3620" t="str">
        <f t="shared" si="346"/>
        <v>cci</v>
      </c>
      <c r="Z3620">
        <f t="shared" si="347"/>
        <v>5</v>
      </c>
    </row>
    <row r="3621" spans="1:26" x14ac:dyDescent="0.25">
      <c r="A3621">
        <v>3620</v>
      </c>
      <c r="B3621">
        <v>15715939</v>
      </c>
      <c r="C3621" t="s">
        <v>699</v>
      </c>
      <c r="D3621">
        <v>730</v>
      </c>
      <c r="E3621" t="s">
        <v>15</v>
      </c>
      <c r="F3621" t="s">
        <v>23</v>
      </c>
      <c r="G3621">
        <v>33</v>
      </c>
      <c r="H3621">
        <v>0</v>
      </c>
      <c r="I3621">
        <v>0</v>
      </c>
      <c r="J3621">
        <v>2</v>
      </c>
      <c r="K3621">
        <v>1</v>
      </c>
      <c r="L3621">
        <v>0</v>
      </c>
      <c r="M3621">
        <v>1474.79</v>
      </c>
      <c r="N3621">
        <v>0</v>
      </c>
      <c r="P3621">
        <f t="shared" si="342"/>
        <v>0</v>
      </c>
      <c r="Q3621">
        <f t="shared" si="343"/>
        <v>5.7445626465380286</v>
      </c>
      <c r="W3621">
        <f t="shared" si="344"/>
        <v>2119</v>
      </c>
      <c r="X3621" t="str">
        <f t="shared" si="345"/>
        <v>Wri</v>
      </c>
      <c r="Y3621" t="str">
        <f t="shared" si="346"/>
        <v>ght</v>
      </c>
      <c r="Z3621">
        <f t="shared" si="347"/>
        <v>6</v>
      </c>
    </row>
    <row r="3622" spans="1:26" x14ac:dyDescent="0.25">
      <c r="A3622">
        <v>3621</v>
      </c>
      <c r="B3622">
        <v>15763806</v>
      </c>
      <c r="C3622" t="s">
        <v>1723</v>
      </c>
      <c r="D3622">
        <v>773</v>
      </c>
      <c r="E3622" t="s">
        <v>15</v>
      </c>
      <c r="F3622" t="s">
        <v>23</v>
      </c>
      <c r="G3622">
        <v>41</v>
      </c>
      <c r="H3622">
        <v>4</v>
      </c>
      <c r="I3622">
        <v>0</v>
      </c>
      <c r="J3622">
        <v>2</v>
      </c>
      <c r="K3622">
        <v>1</v>
      </c>
      <c r="L3622">
        <v>1</v>
      </c>
      <c r="M3622">
        <v>24924.92</v>
      </c>
      <c r="N3622">
        <v>0</v>
      </c>
      <c r="P3622">
        <f t="shared" si="342"/>
        <v>0</v>
      </c>
      <c r="Q3622">
        <f t="shared" si="343"/>
        <v>6.4031242374328485</v>
      </c>
      <c r="W3622">
        <f t="shared" si="344"/>
        <v>1094</v>
      </c>
      <c r="X3622" t="str">
        <f t="shared" si="345"/>
        <v>Ast</v>
      </c>
      <c r="Y3622" t="str">
        <f t="shared" si="346"/>
        <v>rga</v>
      </c>
      <c r="Z3622">
        <f t="shared" si="347"/>
        <v>7</v>
      </c>
    </row>
    <row r="3623" spans="1:26" x14ac:dyDescent="0.25">
      <c r="A3623">
        <v>3622</v>
      </c>
      <c r="B3623">
        <v>15637993</v>
      </c>
      <c r="C3623" t="s">
        <v>538</v>
      </c>
      <c r="D3623">
        <v>711</v>
      </c>
      <c r="E3623" t="s">
        <v>15</v>
      </c>
      <c r="F3623" t="s">
        <v>23</v>
      </c>
      <c r="G3623">
        <v>36</v>
      </c>
      <c r="H3623">
        <v>9</v>
      </c>
      <c r="I3623">
        <v>137688.71</v>
      </c>
      <c r="J3623">
        <v>1</v>
      </c>
      <c r="K3623">
        <v>1</v>
      </c>
      <c r="L3623">
        <v>1</v>
      </c>
      <c r="M3623">
        <v>46884.1</v>
      </c>
      <c r="N3623">
        <v>0</v>
      </c>
      <c r="P3623">
        <f t="shared" si="342"/>
        <v>137688.71</v>
      </c>
      <c r="Q3623">
        <f t="shared" si="343"/>
        <v>6</v>
      </c>
      <c r="W3623">
        <f t="shared" si="344"/>
        <v>2702</v>
      </c>
      <c r="X3623" t="str">
        <f t="shared" si="345"/>
        <v>Pok</v>
      </c>
      <c r="Y3623" t="str">
        <f t="shared" si="346"/>
        <v>sky</v>
      </c>
      <c r="Z3623">
        <f t="shared" si="347"/>
        <v>9</v>
      </c>
    </row>
    <row r="3624" spans="1:26" x14ac:dyDescent="0.25">
      <c r="A3624">
        <v>3623</v>
      </c>
      <c r="B3624">
        <v>15720338</v>
      </c>
      <c r="C3624" t="s">
        <v>311</v>
      </c>
      <c r="D3624">
        <v>592</v>
      </c>
      <c r="E3624" t="s">
        <v>18</v>
      </c>
      <c r="F3624" t="s">
        <v>23</v>
      </c>
      <c r="G3624">
        <v>55</v>
      </c>
      <c r="H3624">
        <v>8</v>
      </c>
      <c r="I3624">
        <v>85845.43</v>
      </c>
      <c r="J3624">
        <v>2</v>
      </c>
      <c r="K3624">
        <v>1</v>
      </c>
      <c r="L3624">
        <v>1</v>
      </c>
      <c r="M3624">
        <v>128918.42</v>
      </c>
      <c r="N3624">
        <v>0</v>
      </c>
      <c r="P3624">
        <f t="shared" si="342"/>
        <v>85845.43</v>
      </c>
      <c r="Q3624">
        <f t="shared" si="343"/>
        <v>7.416198487095663</v>
      </c>
      <c r="W3624">
        <f t="shared" si="344"/>
        <v>7205</v>
      </c>
      <c r="X3624" t="str">
        <f t="shared" si="345"/>
        <v>Maz</v>
      </c>
      <c r="Y3624" t="str">
        <f t="shared" si="346"/>
        <v>nti</v>
      </c>
      <c r="Z3624">
        <f t="shared" si="347"/>
        <v>8</v>
      </c>
    </row>
    <row r="3625" spans="1:26" x14ac:dyDescent="0.25">
      <c r="A3625">
        <v>3624</v>
      </c>
      <c r="B3625">
        <v>15627162</v>
      </c>
      <c r="C3625" t="s">
        <v>1724</v>
      </c>
      <c r="D3625">
        <v>695</v>
      </c>
      <c r="E3625" t="s">
        <v>26</v>
      </c>
      <c r="F3625" t="s">
        <v>23</v>
      </c>
      <c r="G3625">
        <v>27</v>
      </c>
      <c r="H3625">
        <v>6</v>
      </c>
      <c r="I3625">
        <v>125552.96000000001</v>
      </c>
      <c r="J3625">
        <v>1</v>
      </c>
      <c r="K3625">
        <v>1</v>
      </c>
      <c r="L3625">
        <v>0</v>
      </c>
      <c r="M3625">
        <v>105291.26</v>
      </c>
      <c r="N3625">
        <v>0</v>
      </c>
      <c r="P3625">
        <f t="shared" si="342"/>
        <v>125552.96000000001</v>
      </c>
      <c r="Q3625">
        <f t="shared" si="343"/>
        <v>5.196152422706632</v>
      </c>
      <c r="W3625">
        <f t="shared" si="344"/>
        <v>3304</v>
      </c>
      <c r="X3625" t="str">
        <f t="shared" si="345"/>
        <v>Ble</v>
      </c>
      <c r="Y3625" t="str">
        <f t="shared" si="346"/>
        <v>ing</v>
      </c>
      <c r="Z3625">
        <f t="shared" si="347"/>
        <v>7</v>
      </c>
    </row>
    <row r="3626" spans="1:26" x14ac:dyDescent="0.25">
      <c r="A3626">
        <v>3625</v>
      </c>
      <c r="B3626">
        <v>15596710</v>
      </c>
      <c r="C3626" t="s">
        <v>209</v>
      </c>
      <c r="D3626">
        <v>640</v>
      </c>
      <c r="E3626" t="s">
        <v>15</v>
      </c>
      <c r="F3626" t="s">
        <v>16</v>
      </c>
      <c r="G3626">
        <v>33</v>
      </c>
      <c r="H3626">
        <v>1</v>
      </c>
      <c r="I3626">
        <v>167298.42000000001</v>
      </c>
      <c r="J3626">
        <v>1</v>
      </c>
      <c r="K3626">
        <v>0</v>
      </c>
      <c r="L3626">
        <v>1</v>
      </c>
      <c r="M3626">
        <v>145381.65</v>
      </c>
      <c r="N3626">
        <v>0</v>
      </c>
      <c r="P3626">
        <f t="shared" si="342"/>
        <v>167298.42000000001</v>
      </c>
      <c r="Q3626">
        <f t="shared" si="343"/>
        <v>5.7445626465380286</v>
      </c>
      <c r="W3626">
        <f t="shared" si="344"/>
        <v>5451</v>
      </c>
      <c r="X3626" t="str">
        <f t="shared" si="345"/>
        <v>Ku</v>
      </c>
      <c r="Y3626" t="str">
        <f t="shared" si="346"/>
        <v>Ku</v>
      </c>
      <c r="Z3626">
        <f t="shared" si="347"/>
        <v>2</v>
      </c>
    </row>
    <row r="3627" spans="1:26" x14ac:dyDescent="0.25">
      <c r="A3627">
        <v>3626</v>
      </c>
      <c r="B3627">
        <v>15781678</v>
      </c>
      <c r="C3627" t="s">
        <v>387</v>
      </c>
      <c r="D3627">
        <v>470</v>
      </c>
      <c r="E3627" t="s">
        <v>18</v>
      </c>
      <c r="F3627" t="s">
        <v>23</v>
      </c>
      <c r="G3627">
        <v>31</v>
      </c>
      <c r="H3627">
        <v>4</v>
      </c>
      <c r="I3627">
        <v>55732.92</v>
      </c>
      <c r="J3627">
        <v>2</v>
      </c>
      <c r="K3627">
        <v>1</v>
      </c>
      <c r="L3627">
        <v>1</v>
      </c>
      <c r="M3627">
        <v>103792.53</v>
      </c>
      <c r="N3627">
        <v>0</v>
      </c>
      <c r="P3627">
        <f t="shared" si="342"/>
        <v>55732.92</v>
      </c>
      <c r="Q3627">
        <f t="shared" si="343"/>
        <v>5.5677643628300215</v>
      </c>
      <c r="W3627">
        <f t="shared" si="344"/>
        <v>9682</v>
      </c>
      <c r="X3627" t="str">
        <f t="shared" si="345"/>
        <v>Pis</v>
      </c>
      <c r="Y3627" t="str">
        <f t="shared" si="346"/>
        <v>ani</v>
      </c>
      <c r="Z3627">
        <f t="shared" si="347"/>
        <v>6</v>
      </c>
    </row>
    <row r="3628" spans="1:26" x14ac:dyDescent="0.25">
      <c r="A3628">
        <v>3627</v>
      </c>
      <c r="B3628">
        <v>15634968</v>
      </c>
      <c r="C3628" t="s">
        <v>318</v>
      </c>
      <c r="D3628">
        <v>789</v>
      </c>
      <c r="E3628" t="s">
        <v>26</v>
      </c>
      <c r="F3628" t="s">
        <v>16</v>
      </c>
      <c r="G3628">
        <v>37</v>
      </c>
      <c r="H3628">
        <v>6</v>
      </c>
      <c r="I3628">
        <v>110689.07</v>
      </c>
      <c r="J3628">
        <v>1</v>
      </c>
      <c r="K3628">
        <v>1</v>
      </c>
      <c r="L3628">
        <v>1</v>
      </c>
      <c r="M3628">
        <v>71121.039999999994</v>
      </c>
      <c r="N3628">
        <v>1</v>
      </c>
      <c r="P3628">
        <f t="shared" si="342"/>
        <v>110689.07</v>
      </c>
      <c r="Q3628">
        <f t="shared" si="343"/>
        <v>6.0827625302982193</v>
      </c>
      <c r="W3628">
        <f t="shared" si="344"/>
        <v>815</v>
      </c>
      <c r="X3628" t="str">
        <f t="shared" si="345"/>
        <v>Hsu</v>
      </c>
      <c r="Y3628" t="str">
        <f t="shared" si="346"/>
        <v>ueh</v>
      </c>
      <c r="Z3628">
        <f t="shared" si="347"/>
        <v>5</v>
      </c>
    </row>
    <row r="3629" spans="1:26" x14ac:dyDescent="0.25">
      <c r="A3629">
        <v>3628</v>
      </c>
      <c r="B3629">
        <v>15609475</v>
      </c>
      <c r="C3629" t="s">
        <v>333</v>
      </c>
      <c r="D3629">
        <v>604</v>
      </c>
      <c r="E3629" t="s">
        <v>18</v>
      </c>
      <c r="F3629" t="s">
        <v>16</v>
      </c>
      <c r="G3629">
        <v>39</v>
      </c>
      <c r="H3629">
        <v>7</v>
      </c>
      <c r="I3629">
        <v>98544.11</v>
      </c>
      <c r="J3629">
        <v>1</v>
      </c>
      <c r="K3629">
        <v>1</v>
      </c>
      <c r="L3629">
        <v>1</v>
      </c>
      <c r="M3629">
        <v>52327.57</v>
      </c>
      <c r="N3629">
        <v>0</v>
      </c>
      <c r="P3629">
        <f t="shared" si="342"/>
        <v>98544.11</v>
      </c>
      <c r="Q3629">
        <f t="shared" si="343"/>
        <v>6.2449979983983983</v>
      </c>
      <c r="W3629">
        <f t="shared" si="344"/>
        <v>6794</v>
      </c>
      <c r="X3629" t="str">
        <f t="shared" si="345"/>
        <v>Ric</v>
      </c>
      <c r="Y3629" t="str">
        <f t="shared" si="346"/>
        <v>cci</v>
      </c>
      <c r="Z3629">
        <f t="shared" si="347"/>
        <v>5</v>
      </c>
    </row>
    <row r="3630" spans="1:26" x14ac:dyDescent="0.25">
      <c r="A3630">
        <v>3629</v>
      </c>
      <c r="B3630">
        <v>15573319</v>
      </c>
      <c r="C3630" t="s">
        <v>614</v>
      </c>
      <c r="D3630">
        <v>493</v>
      </c>
      <c r="E3630" t="s">
        <v>26</v>
      </c>
      <c r="F3630" t="s">
        <v>16</v>
      </c>
      <c r="G3630">
        <v>35</v>
      </c>
      <c r="H3630">
        <v>8</v>
      </c>
      <c r="I3630">
        <v>178317.6</v>
      </c>
      <c r="J3630">
        <v>1</v>
      </c>
      <c r="K3630">
        <v>0</v>
      </c>
      <c r="L3630">
        <v>0</v>
      </c>
      <c r="M3630">
        <v>197428.64</v>
      </c>
      <c r="N3630">
        <v>0</v>
      </c>
      <c r="P3630">
        <f t="shared" si="342"/>
        <v>178317.6</v>
      </c>
      <c r="Q3630">
        <f t="shared" si="343"/>
        <v>5.9160797830996161</v>
      </c>
      <c r="W3630">
        <f t="shared" si="344"/>
        <v>9449</v>
      </c>
      <c r="X3630" t="str">
        <f t="shared" si="345"/>
        <v>Azu</v>
      </c>
      <c r="Y3630" t="str">
        <f t="shared" si="346"/>
        <v>ike</v>
      </c>
      <c r="Z3630">
        <f t="shared" si="347"/>
        <v>8</v>
      </c>
    </row>
    <row r="3631" spans="1:26" x14ac:dyDescent="0.25">
      <c r="A3631">
        <v>3630</v>
      </c>
      <c r="B3631">
        <v>15738291</v>
      </c>
      <c r="C3631" t="s">
        <v>1725</v>
      </c>
      <c r="D3631">
        <v>671</v>
      </c>
      <c r="E3631" t="s">
        <v>15</v>
      </c>
      <c r="F3631" t="s">
        <v>16</v>
      </c>
      <c r="G3631">
        <v>48</v>
      </c>
      <c r="H3631">
        <v>8</v>
      </c>
      <c r="I3631">
        <v>115713.84</v>
      </c>
      <c r="J3631">
        <v>2</v>
      </c>
      <c r="K3631">
        <v>0</v>
      </c>
      <c r="L3631">
        <v>0</v>
      </c>
      <c r="M3631">
        <v>83210.84</v>
      </c>
      <c r="N3631">
        <v>0</v>
      </c>
      <c r="P3631">
        <f t="shared" si="342"/>
        <v>115713.84</v>
      </c>
      <c r="Q3631">
        <f t="shared" si="343"/>
        <v>6.9282032302755088</v>
      </c>
      <c r="W3631">
        <f t="shared" si="344"/>
        <v>4224</v>
      </c>
      <c r="X3631" t="str">
        <f t="shared" si="345"/>
        <v>Nev</v>
      </c>
      <c r="Y3631" t="str">
        <f t="shared" si="346"/>
        <v>ova</v>
      </c>
      <c r="Z3631">
        <f t="shared" si="347"/>
        <v>9</v>
      </c>
    </row>
    <row r="3632" spans="1:26" x14ac:dyDescent="0.25">
      <c r="A3632">
        <v>3631</v>
      </c>
      <c r="B3632">
        <v>15782456</v>
      </c>
      <c r="C3632" t="s">
        <v>1322</v>
      </c>
      <c r="D3632">
        <v>656</v>
      </c>
      <c r="E3632" t="s">
        <v>15</v>
      </c>
      <c r="F3632" t="s">
        <v>23</v>
      </c>
      <c r="G3632">
        <v>46</v>
      </c>
      <c r="H3632">
        <v>9</v>
      </c>
      <c r="I3632">
        <v>143267.14000000001</v>
      </c>
      <c r="J3632">
        <v>2</v>
      </c>
      <c r="K3632">
        <v>0</v>
      </c>
      <c r="L3632">
        <v>0</v>
      </c>
      <c r="M3632">
        <v>193099.43</v>
      </c>
      <c r="N3632">
        <v>0</v>
      </c>
      <c r="P3632">
        <f t="shared" si="342"/>
        <v>143267.14000000001</v>
      </c>
      <c r="Q3632">
        <f t="shared" si="343"/>
        <v>6.7823299831252681</v>
      </c>
      <c r="W3632">
        <f t="shared" si="344"/>
        <v>4806</v>
      </c>
      <c r="X3632" t="str">
        <f t="shared" si="345"/>
        <v>Odi</v>
      </c>
      <c r="Y3632" t="str">
        <f t="shared" si="346"/>
        <v>ili</v>
      </c>
      <c r="Z3632">
        <f t="shared" si="347"/>
        <v>5</v>
      </c>
    </row>
    <row r="3633" spans="1:26" x14ac:dyDescent="0.25">
      <c r="A3633">
        <v>3632</v>
      </c>
      <c r="B3633">
        <v>15794841</v>
      </c>
      <c r="C3633" t="s">
        <v>456</v>
      </c>
      <c r="D3633">
        <v>739</v>
      </c>
      <c r="E3633" t="s">
        <v>18</v>
      </c>
      <c r="F3633" t="s">
        <v>23</v>
      </c>
      <c r="G3633">
        <v>19</v>
      </c>
      <c r="H3633">
        <v>5</v>
      </c>
      <c r="I3633">
        <v>89750.21</v>
      </c>
      <c r="J3633">
        <v>1</v>
      </c>
      <c r="K3633">
        <v>1</v>
      </c>
      <c r="L3633">
        <v>0</v>
      </c>
      <c r="M3633">
        <v>193008.52</v>
      </c>
      <c r="N3633">
        <v>0</v>
      </c>
      <c r="P3633">
        <f t="shared" si="342"/>
        <v>89750.21</v>
      </c>
      <c r="Q3633">
        <f t="shared" si="343"/>
        <v>4.358898943540674</v>
      </c>
      <c r="W3633">
        <f t="shared" si="344"/>
        <v>1880</v>
      </c>
      <c r="X3633" t="str">
        <f t="shared" si="345"/>
        <v>Kun</v>
      </c>
      <c r="Y3633" t="str">
        <f t="shared" si="346"/>
        <v>ung</v>
      </c>
      <c r="Z3633">
        <f t="shared" si="347"/>
        <v>4</v>
      </c>
    </row>
    <row r="3634" spans="1:26" x14ac:dyDescent="0.25">
      <c r="A3634">
        <v>3633</v>
      </c>
      <c r="B3634">
        <v>15684696</v>
      </c>
      <c r="C3634" t="s">
        <v>1355</v>
      </c>
      <c r="D3634">
        <v>560</v>
      </c>
      <c r="E3634" t="s">
        <v>18</v>
      </c>
      <c r="F3634" t="s">
        <v>16</v>
      </c>
      <c r="G3634">
        <v>26</v>
      </c>
      <c r="H3634">
        <v>3</v>
      </c>
      <c r="I3634">
        <v>116576.45</v>
      </c>
      <c r="J3634">
        <v>1</v>
      </c>
      <c r="K3634">
        <v>1</v>
      </c>
      <c r="L3634">
        <v>0</v>
      </c>
      <c r="M3634">
        <v>157567.37</v>
      </c>
      <c r="N3634">
        <v>0</v>
      </c>
      <c r="P3634">
        <f t="shared" si="342"/>
        <v>116576.45</v>
      </c>
      <c r="Q3634">
        <f t="shared" si="343"/>
        <v>5.0990195135927845</v>
      </c>
      <c r="W3634">
        <f t="shared" si="344"/>
        <v>8125</v>
      </c>
      <c r="X3634" t="str">
        <f t="shared" si="345"/>
        <v>Lei</v>
      </c>
      <c r="Y3634" t="str">
        <f t="shared" si="346"/>
        <v>Lei</v>
      </c>
      <c r="Z3634">
        <f t="shared" si="347"/>
        <v>3</v>
      </c>
    </row>
    <row r="3635" spans="1:26" x14ac:dyDescent="0.25">
      <c r="A3635">
        <v>3634</v>
      </c>
      <c r="B3635">
        <v>15629846</v>
      </c>
      <c r="C3635" t="s">
        <v>1726</v>
      </c>
      <c r="D3635">
        <v>827</v>
      </c>
      <c r="E3635" t="s">
        <v>26</v>
      </c>
      <c r="F3635" t="s">
        <v>16</v>
      </c>
      <c r="G3635">
        <v>47</v>
      </c>
      <c r="H3635">
        <v>8</v>
      </c>
      <c r="I3635">
        <v>143001.5</v>
      </c>
      <c r="J3635">
        <v>2</v>
      </c>
      <c r="K3635">
        <v>1</v>
      </c>
      <c r="L3635">
        <v>0</v>
      </c>
      <c r="M3635">
        <v>108977.5</v>
      </c>
      <c r="N3635">
        <v>0</v>
      </c>
      <c r="P3635">
        <f t="shared" si="342"/>
        <v>143001.5</v>
      </c>
      <c r="Q3635">
        <f t="shared" si="343"/>
        <v>6.8556546004010439</v>
      </c>
      <c r="W3635">
        <f t="shared" si="344"/>
        <v>385</v>
      </c>
      <c r="X3635" t="str">
        <f t="shared" si="345"/>
        <v>She</v>
      </c>
      <c r="Y3635" t="str">
        <f t="shared" si="346"/>
        <v>han</v>
      </c>
      <c r="Z3635">
        <f t="shared" si="347"/>
        <v>7</v>
      </c>
    </row>
    <row r="3636" spans="1:26" x14ac:dyDescent="0.25">
      <c r="A3636">
        <v>3635</v>
      </c>
      <c r="B3636">
        <v>15674442</v>
      </c>
      <c r="C3636" t="s">
        <v>456</v>
      </c>
      <c r="D3636">
        <v>681</v>
      </c>
      <c r="E3636" t="s">
        <v>15</v>
      </c>
      <c r="F3636" t="s">
        <v>23</v>
      </c>
      <c r="G3636">
        <v>23</v>
      </c>
      <c r="H3636">
        <v>7</v>
      </c>
      <c r="I3636">
        <v>157761.56</v>
      </c>
      <c r="J3636">
        <v>1</v>
      </c>
      <c r="K3636">
        <v>0</v>
      </c>
      <c r="L3636">
        <v>0</v>
      </c>
      <c r="M3636">
        <v>147759.84</v>
      </c>
      <c r="N3636">
        <v>0</v>
      </c>
      <c r="P3636">
        <f t="shared" si="342"/>
        <v>157761.56</v>
      </c>
      <c r="Q3636">
        <f t="shared" si="343"/>
        <v>4.7958315233127191</v>
      </c>
      <c r="W3636">
        <f t="shared" si="344"/>
        <v>3837</v>
      </c>
      <c r="X3636" t="str">
        <f t="shared" si="345"/>
        <v>Kun</v>
      </c>
      <c r="Y3636" t="str">
        <f t="shared" si="346"/>
        <v>ung</v>
      </c>
      <c r="Z3636">
        <f t="shared" si="347"/>
        <v>4</v>
      </c>
    </row>
    <row r="3637" spans="1:26" x14ac:dyDescent="0.25">
      <c r="A3637">
        <v>3636</v>
      </c>
      <c r="B3637">
        <v>15571689</v>
      </c>
      <c r="C3637" t="s">
        <v>1312</v>
      </c>
      <c r="D3637">
        <v>740</v>
      </c>
      <c r="E3637" t="s">
        <v>15</v>
      </c>
      <c r="F3637" t="s">
        <v>16</v>
      </c>
      <c r="G3637">
        <v>37</v>
      </c>
      <c r="H3637">
        <v>5</v>
      </c>
      <c r="I3637">
        <v>0</v>
      </c>
      <c r="J3637">
        <v>2</v>
      </c>
      <c r="K3637">
        <v>1</v>
      </c>
      <c r="L3637">
        <v>1</v>
      </c>
      <c r="M3637">
        <v>27528.400000000001</v>
      </c>
      <c r="N3637">
        <v>0</v>
      </c>
      <c r="P3637">
        <f t="shared" si="342"/>
        <v>0</v>
      </c>
      <c r="Q3637">
        <f t="shared" si="343"/>
        <v>6.0827625302982193</v>
      </c>
      <c r="W3637">
        <f t="shared" si="344"/>
        <v>1861</v>
      </c>
      <c r="X3637" t="str">
        <f t="shared" si="345"/>
        <v>Kel</v>
      </c>
      <c r="Y3637" t="str">
        <f t="shared" si="346"/>
        <v>chi</v>
      </c>
      <c r="Z3637">
        <f t="shared" si="347"/>
        <v>7</v>
      </c>
    </row>
    <row r="3638" spans="1:26" x14ac:dyDescent="0.25">
      <c r="A3638">
        <v>3637</v>
      </c>
      <c r="B3638">
        <v>15730469</v>
      </c>
      <c r="C3638" t="s">
        <v>548</v>
      </c>
      <c r="D3638">
        <v>663</v>
      </c>
      <c r="E3638" t="s">
        <v>18</v>
      </c>
      <c r="F3638" t="s">
        <v>23</v>
      </c>
      <c r="G3638">
        <v>31</v>
      </c>
      <c r="H3638">
        <v>4</v>
      </c>
      <c r="I3638">
        <v>103430.11</v>
      </c>
      <c r="J3638">
        <v>2</v>
      </c>
      <c r="K3638">
        <v>0</v>
      </c>
      <c r="L3638">
        <v>1</v>
      </c>
      <c r="M3638">
        <v>36479.269999999997</v>
      </c>
      <c r="N3638">
        <v>0</v>
      </c>
      <c r="P3638">
        <f t="shared" si="342"/>
        <v>103430.11</v>
      </c>
      <c r="Q3638">
        <f t="shared" si="343"/>
        <v>5.5677643628300215</v>
      </c>
      <c r="W3638">
        <f t="shared" si="344"/>
        <v>4535</v>
      </c>
      <c r="X3638" t="str">
        <f t="shared" si="345"/>
        <v>Ane</v>
      </c>
      <c r="Y3638" t="str">
        <f t="shared" si="346"/>
        <v>chi</v>
      </c>
      <c r="Z3638">
        <f t="shared" si="347"/>
        <v>8</v>
      </c>
    </row>
    <row r="3639" spans="1:26" x14ac:dyDescent="0.25">
      <c r="A3639">
        <v>3638</v>
      </c>
      <c r="B3639">
        <v>15809320</v>
      </c>
      <c r="C3639" t="s">
        <v>1727</v>
      </c>
      <c r="D3639">
        <v>845</v>
      </c>
      <c r="E3639" t="s">
        <v>18</v>
      </c>
      <c r="F3639" t="s">
        <v>16</v>
      </c>
      <c r="G3639">
        <v>52</v>
      </c>
      <c r="H3639">
        <v>0</v>
      </c>
      <c r="I3639">
        <v>0</v>
      </c>
      <c r="J3639">
        <v>1</v>
      </c>
      <c r="K3639">
        <v>1</v>
      </c>
      <c r="L3639">
        <v>0</v>
      </c>
      <c r="M3639">
        <v>31726.76</v>
      </c>
      <c r="N3639">
        <v>1</v>
      </c>
      <c r="P3639">
        <f t="shared" si="342"/>
        <v>0</v>
      </c>
      <c r="Q3639">
        <f t="shared" si="343"/>
        <v>7.2111025509279782</v>
      </c>
      <c r="W3639">
        <f t="shared" si="344"/>
        <v>258</v>
      </c>
      <c r="X3639" t="str">
        <f t="shared" si="345"/>
        <v>McE</v>
      </c>
      <c r="Y3639" t="str">
        <f t="shared" si="346"/>
        <v>one</v>
      </c>
      <c r="Z3639">
        <f t="shared" si="347"/>
        <v>8</v>
      </c>
    </row>
    <row r="3640" spans="1:26" x14ac:dyDescent="0.25">
      <c r="A3640">
        <v>3639</v>
      </c>
      <c r="B3640">
        <v>15684367</v>
      </c>
      <c r="C3640" t="s">
        <v>1728</v>
      </c>
      <c r="D3640">
        <v>555</v>
      </c>
      <c r="E3640" t="s">
        <v>18</v>
      </c>
      <c r="F3640" t="s">
        <v>23</v>
      </c>
      <c r="G3640">
        <v>27</v>
      </c>
      <c r="H3640">
        <v>5</v>
      </c>
      <c r="I3640">
        <v>0</v>
      </c>
      <c r="J3640">
        <v>2</v>
      </c>
      <c r="K3640">
        <v>0</v>
      </c>
      <c r="L3640">
        <v>0</v>
      </c>
      <c r="M3640">
        <v>96398.51</v>
      </c>
      <c r="N3640">
        <v>0</v>
      </c>
      <c r="P3640">
        <f t="shared" si="342"/>
        <v>0</v>
      </c>
      <c r="Q3640">
        <f t="shared" si="343"/>
        <v>5.196152422706632</v>
      </c>
      <c r="W3640">
        <f t="shared" si="344"/>
        <v>8248</v>
      </c>
      <c r="X3640" t="str">
        <f t="shared" si="345"/>
        <v>Chi</v>
      </c>
      <c r="Y3640" t="str">
        <f t="shared" si="346"/>
        <v>ogu</v>
      </c>
      <c r="Z3640">
        <f t="shared" si="347"/>
        <v>8</v>
      </c>
    </row>
    <row r="3641" spans="1:26" x14ac:dyDescent="0.25">
      <c r="A3641">
        <v>3640</v>
      </c>
      <c r="B3641">
        <v>15793049</v>
      </c>
      <c r="C3641" t="s">
        <v>422</v>
      </c>
      <c r="D3641">
        <v>680</v>
      </c>
      <c r="E3641" t="s">
        <v>26</v>
      </c>
      <c r="F3641" t="s">
        <v>16</v>
      </c>
      <c r="G3641">
        <v>48</v>
      </c>
      <c r="H3641">
        <v>8</v>
      </c>
      <c r="I3641">
        <v>115115.38</v>
      </c>
      <c r="J3641">
        <v>1</v>
      </c>
      <c r="K3641">
        <v>1</v>
      </c>
      <c r="L3641">
        <v>0</v>
      </c>
      <c r="M3641">
        <v>139558.6</v>
      </c>
      <c r="N3641">
        <v>1</v>
      </c>
      <c r="P3641">
        <f t="shared" si="342"/>
        <v>115115.38</v>
      </c>
      <c r="Q3641">
        <f t="shared" si="343"/>
        <v>6.9282032302755088</v>
      </c>
      <c r="W3641">
        <f t="shared" si="344"/>
        <v>3876</v>
      </c>
      <c r="X3641" t="str">
        <f t="shared" si="345"/>
        <v>Atk</v>
      </c>
      <c r="Y3641" t="str">
        <f t="shared" si="346"/>
        <v>ins</v>
      </c>
      <c r="Z3641">
        <f t="shared" si="347"/>
        <v>6</v>
      </c>
    </row>
    <row r="3642" spans="1:26" x14ac:dyDescent="0.25">
      <c r="A3642">
        <v>3641</v>
      </c>
      <c r="B3642">
        <v>15603665</v>
      </c>
      <c r="C3642" t="s">
        <v>1091</v>
      </c>
      <c r="D3642">
        <v>638</v>
      </c>
      <c r="E3642" t="s">
        <v>26</v>
      </c>
      <c r="F3642" t="s">
        <v>16</v>
      </c>
      <c r="G3642">
        <v>39</v>
      </c>
      <c r="H3642">
        <v>0</v>
      </c>
      <c r="I3642">
        <v>122501.28</v>
      </c>
      <c r="J3642">
        <v>2</v>
      </c>
      <c r="K3642">
        <v>1</v>
      </c>
      <c r="L3642">
        <v>1</v>
      </c>
      <c r="M3642">
        <v>95007.8</v>
      </c>
      <c r="N3642">
        <v>0</v>
      </c>
      <c r="P3642">
        <f t="shared" si="342"/>
        <v>122501.28</v>
      </c>
      <c r="Q3642">
        <f t="shared" si="343"/>
        <v>6.2449979983983983</v>
      </c>
      <c r="W3642">
        <f t="shared" si="344"/>
        <v>5535</v>
      </c>
      <c r="X3642" t="str">
        <f t="shared" si="345"/>
        <v>Col</v>
      </c>
      <c r="Y3642" t="str">
        <f t="shared" si="346"/>
        <v>mbo</v>
      </c>
      <c r="Z3642">
        <f t="shared" si="347"/>
        <v>7</v>
      </c>
    </row>
    <row r="3643" spans="1:26" x14ac:dyDescent="0.25">
      <c r="A3643">
        <v>3642</v>
      </c>
      <c r="B3643">
        <v>15613623</v>
      </c>
      <c r="C3643" t="s">
        <v>1729</v>
      </c>
      <c r="D3643">
        <v>640</v>
      </c>
      <c r="E3643" t="s">
        <v>18</v>
      </c>
      <c r="F3643" t="s">
        <v>23</v>
      </c>
      <c r="G3643">
        <v>62</v>
      </c>
      <c r="H3643">
        <v>3</v>
      </c>
      <c r="I3643">
        <v>0</v>
      </c>
      <c r="J3643">
        <v>1</v>
      </c>
      <c r="K3643">
        <v>1</v>
      </c>
      <c r="L3643">
        <v>1</v>
      </c>
      <c r="M3643">
        <v>101663.47</v>
      </c>
      <c r="N3643">
        <v>0</v>
      </c>
      <c r="P3643">
        <f t="shared" si="342"/>
        <v>0</v>
      </c>
      <c r="Q3643">
        <f t="shared" si="343"/>
        <v>7.8740078740118111</v>
      </c>
      <c r="W3643">
        <f t="shared" si="344"/>
        <v>5451</v>
      </c>
      <c r="X3643" t="str">
        <f t="shared" si="345"/>
        <v>Til</v>
      </c>
      <c r="Y3643" t="str">
        <f t="shared" si="346"/>
        <v>ley</v>
      </c>
      <c r="Z3643">
        <f t="shared" si="347"/>
        <v>6</v>
      </c>
    </row>
    <row r="3644" spans="1:26" x14ac:dyDescent="0.25">
      <c r="A3644">
        <v>3643</v>
      </c>
      <c r="B3644">
        <v>15569572</v>
      </c>
      <c r="C3644" t="s">
        <v>1053</v>
      </c>
      <c r="D3644">
        <v>778</v>
      </c>
      <c r="E3644" t="s">
        <v>15</v>
      </c>
      <c r="F3644" t="s">
        <v>23</v>
      </c>
      <c r="G3644">
        <v>42</v>
      </c>
      <c r="H3644">
        <v>6</v>
      </c>
      <c r="I3644">
        <v>0</v>
      </c>
      <c r="J3644">
        <v>2</v>
      </c>
      <c r="K3644">
        <v>1</v>
      </c>
      <c r="L3644">
        <v>1</v>
      </c>
      <c r="M3644">
        <v>106197.44</v>
      </c>
      <c r="N3644">
        <v>0</v>
      </c>
      <c r="P3644">
        <f t="shared" si="342"/>
        <v>0</v>
      </c>
      <c r="Q3644">
        <f t="shared" si="343"/>
        <v>6.4807406984078604</v>
      </c>
      <c r="W3644">
        <f t="shared" si="344"/>
        <v>982</v>
      </c>
      <c r="X3644" t="str">
        <f t="shared" si="345"/>
        <v>Sop</v>
      </c>
      <c r="Y3644" t="str">
        <f t="shared" si="346"/>
        <v>chi</v>
      </c>
      <c r="Z3644">
        <f t="shared" si="347"/>
        <v>9</v>
      </c>
    </row>
    <row r="3645" spans="1:26" x14ac:dyDescent="0.25">
      <c r="A3645">
        <v>3644</v>
      </c>
      <c r="B3645">
        <v>15698791</v>
      </c>
      <c r="C3645" t="s">
        <v>1078</v>
      </c>
      <c r="D3645">
        <v>679</v>
      </c>
      <c r="E3645" t="s">
        <v>15</v>
      </c>
      <c r="F3645" t="s">
        <v>23</v>
      </c>
      <c r="G3645">
        <v>45</v>
      </c>
      <c r="H3645">
        <v>3</v>
      </c>
      <c r="I3645">
        <v>146758.24</v>
      </c>
      <c r="J3645">
        <v>1</v>
      </c>
      <c r="K3645">
        <v>1</v>
      </c>
      <c r="L3645">
        <v>0</v>
      </c>
      <c r="M3645">
        <v>48466.89</v>
      </c>
      <c r="N3645">
        <v>0</v>
      </c>
      <c r="P3645">
        <f t="shared" si="342"/>
        <v>146758.24</v>
      </c>
      <c r="Q3645">
        <f t="shared" si="343"/>
        <v>6.7082039324993694</v>
      </c>
      <c r="W3645">
        <f t="shared" si="344"/>
        <v>3916</v>
      </c>
      <c r="X3645" t="str">
        <f t="shared" si="345"/>
        <v>Udi</v>
      </c>
      <c r="Y3645" t="str">
        <f t="shared" si="346"/>
        <v>esi</v>
      </c>
      <c r="Z3645">
        <f t="shared" si="347"/>
        <v>7</v>
      </c>
    </row>
    <row r="3646" spans="1:26" x14ac:dyDescent="0.25">
      <c r="A3646">
        <v>3645</v>
      </c>
      <c r="B3646">
        <v>15626233</v>
      </c>
      <c r="C3646" t="s">
        <v>1293</v>
      </c>
      <c r="D3646">
        <v>593</v>
      </c>
      <c r="E3646" t="s">
        <v>15</v>
      </c>
      <c r="F3646" t="s">
        <v>16</v>
      </c>
      <c r="G3646">
        <v>32</v>
      </c>
      <c r="H3646">
        <v>3</v>
      </c>
      <c r="I3646">
        <v>0</v>
      </c>
      <c r="J3646">
        <v>2</v>
      </c>
      <c r="K3646">
        <v>1</v>
      </c>
      <c r="L3646">
        <v>1</v>
      </c>
      <c r="M3646">
        <v>151978.35999999999</v>
      </c>
      <c r="N3646">
        <v>0</v>
      </c>
      <c r="P3646">
        <f t="shared" si="342"/>
        <v>0</v>
      </c>
      <c r="Q3646">
        <f t="shared" si="343"/>
        <v>5.6568542494923806</v>
      </c>
      <c r="W3646">
        <f t="shared" si="344"/>
        <v>7167</v>
      </c>
      <c r="X3646" t="str">
        <f t="shared" si="345"/>
        <v>Ony</v>
      </c>
      <c r="Y3646" t="str">
        <f t="shared" si="346"/>
        <v>chi</v>
      </c>
      <c r="Z3646">
        <f t="shared" si="347"/>
        <v>9</v>
      </c>
    </row>
    <row r="3647" spans="1:26" x14ac:dyDescent="0.25">
      <c r="A3647">
        <v>3646</v>
      </c>
      <c r="B3647">
        <v>15607263</v>
      </c>
      <c r="C3647" t="s">
        <v>1730</v>
      </c>
      <c r="D3647">
        <v>788</v>
      </c>
      <c r="E3647" t="s">
        <v>15</v>
      </c>
      <c r="F3647" t="s">
        <v>23</v>
      </c>
      <c r="G3647">
        <v>55</v>
      </c>
      <c r="H3647">
        <v>3</v>
      </c>
      <c r="I3647">
        <v>0</v>
      </c>
      <c r="J3647">
        <v>1</v>
      </c>
      <c r="K3647">
        <v>0</v>
      </c>
      <c r="L3647">
        <v>1</v>
      </c>
      <c r="M3647">
        <v>13288.46</v>
      </c>
      <c r="N3647">
        <v>1</v>
      </c>
      <c r="P3647">
        <f t="shared" si="342"/>
        <v>0</v>
      </c>
      <c r="Q3647">
        <f t="shared" si="343"/>
        <v>7.416198487095663</v>
      </c>
      <c r="W3647">
        <f t="shared" si="344"/>
        <v>828</v>
      </c>
      <c r="X3647" t="str">
        <f t="shared" si="345"/>
        <v>McC</v>
      </c>
      <c r="Y3647" t="str">
        <f t="shared" si="346"/>
        <v>ney</v>
      </c>
      <c r="Z3647">
        <f t="shared" si="347"/>
        <v>9</v>
      </c>
    </row>
    <row r="3648" spans="1:26" x14ac:dyDescent="0.25">
      <c r="A3648">
        <v>3647</v>
      </c>
      <c r="B3648">
        <v>15610900</v>
      </c>
      <c r="C3648" t="s">
        <v>809</v>
      </c>
      <c r="D3648">
        <v>770</v>
      </c>
      <c r="E3648" t="s">
        <v>15</v>
      </c>
      <c r="F3648" t="s">
        <v>16</v>
      </c>
      <c r="G3648">
        <v>70</v>
      </c>
      <c r="H3648">
        <v>9</v>
      </c>
      <c r="I3648">
        <v>110738.89</v>
      </c>
      <c r="J3648">
        <v>1</v>
      </c>
      <c r="K3648">
        <v>1</v>
      </c>
      <c r="L3648">
        <v>0</v>
      </c>
      <c r="M3648">
        <v>22666.77</v>
      </c>
      <c r="N3648">
        <v>1</v>
      </c>
      <c r="P3648">
        <f t="shared" si="342"/>
        <v>110738.89</v>
      </c>
      <c r="Q3648">
        <f t="shared" si="343"/>
        <v>8.3666002653407556</v>
      </c>
      <c r="W3648">
        <f t="shared" si="344"/>
        <v>1155</v>
      </c>
      <c r="X3648" t="str">
        <f t="shared" si="345"/>
        <v>Tho</v>
      </c>
      <c r="Y3648" t="str">
        <f t="shared" si="346"/>
        <v>son</v>
      </c>
      <c r="Z3648">
        <f t="shared" si="347"/>
        <v>8</v>
      </c>
    </row>
    <row r="3649" spans="1:26" x14ac:dyDescent="0.25">
      <c r="A3649">
        <v>3648</v>
      </c>
      <c r="B3649">
        <v>15624775</v>
      </c>
      <c r="C3649" t="s">
        <v>356</v>
      </c>
      <c r="D3649">
        <v>729</v>
      </c>
      <c r="E3649" t="s">
        <v>15</v>
      </c>
      <c r="F3649" t="s">
        <v>23</v>
      </c>
      <c r="G3649">
        <v>67</v>
      </c>
      <c r="H3649">
        <v>2</v>
      </c>
      <c r="I3649">
        <v>94203.8</v>
      </c>
      <c r="J3649">
        <v>1</v>
      </c>
      <c r="K3649">
        <v>0</v>
      </c>
      <c r="L3649">
        <v>1</v>
      </c>
      <c r="M3649">
        <v>102391.06</v>
      </c>
      <c r="N3649">
        <v>0</v>
      </c>
      <c r="P3649">
        <f t="shared" si="342"/>
        <v>94203.8</v>
      </c>
      <c r="Q3649">
        <f t="shared" si="343"/>
        <v>8.1853527718724504</v>
      </c>
      <c r="W3649">
        <f t="shared" si="344"/>
        <v>2152</v>
      </c>
      <c r="X3649" t="str">
        <f t="shared" si="345"/>
        <v>Ony</v>
      </c>
      <c r="Y3649" t="str">
        <f t="shared" si="346"/>
        <v>uru</v>
      </c>
      <c r="Z3649">
        <f t="shared" si="347"/>
        <v>9</v>
      </c>
    </row>
    <row r="3650" spans="1:26" x14ac:dyDescent="0.25">
      <c r="A3650">
        <v>3649</v>
      </c>
      <c r="B3650">
        <v>15691703</v>
      </c>
      <c r="C3650" t="s">
        <v>220</v>
      </c>
      <c r="D3650">
        <v>545</v>
      </c>
      <c r="E3650" t="s">
        <v>15</v>
      </c>
      <c r="F3650" t="s">
        <v>23</v>
      </c>
      <c r="G3650">
        <v>47</v>
      </c>
      <c r="H3650">
        <v>8</v>
      </c>
      <c r="I3650">
        <v>105792.49</v>
      </c>
      <c r="J3650">
        <v>1</v>
      </c>
      <c r="K3650">
        <v>0</v>
      </c>
      <c r="L3650">
        <v>1</v>
      </c>
      <c r="M3650">
        <v>67830.2</v>
      </c>
      <c r="N3650">
        <v>1</v>
      </c>
      <c r="P3650">
        <f t="shared" ref="P3650:P3713" si="348">ROUND(I3650,2)</f>
        <v>105792.49</v>
      </c>
      <c r="Q3650">
        <f t="shared" ref="Q3650:Q3713" si="349">SQRT(G:G)</f>
        <v>6.8556546004010439</v>
      </c>
      <c r="W3650">
        <f t="shared" ref="W3650:W3713" si="350">RANK(D3650,D:D)</f>
        <v>8496</v>
      </c>
      <c r="X3650" t="str">
        <f t="shared" ref="X3650:X3713" si="351">LEFT(C:C,3)</f>
        <v>Shi</v>
      </c>
      <c r="Y3650" t="str">
        <f t="shared" ref="Y3650:Y3713" si="352">RIGHT(C:C,3)</f>
        <v>hih</v>
      </c>
      <c r="Z3650">
        <f t="shared" ref="Z3650:Z3713" si="353">LEN(C:C)</f>
        <v>4</v>
      </c>
    </row>
    <row r="3651" spans="1:26" x14ac:dyDescent="0.25">
      <c r="A3651">
        <v>3650</v>
      </c>
      <c r="B3651">
        <v>15745355</v>
      </c>
      <c r="C3651" t="s">
        <v>1077</v>
      </c>
      <c r="D3651">
        <v>597</v>
      </c>
      <c r="E3651" t="s">
        <v>15</v>
      </c>
      <c r="F3651" t="s">
        <v>23</v>
      </c>
      <c r="G3651">
        <v>41</v>
      </c>
      <c r="H3651">
        <v>4</v>
      </c>
      <c r="I3651">
        <v>153198.23000000001</v>
      </c>
      <c r="J3651">
        <v>1</v>
      </c>
      <c r="K3651">
        <v>1</v>
      </c>
      <c r="L3651">
        <v>1</v>
      </c>
      <c r="M3651">
        <v>92090.36</v>
      </c>
      <c r="N3651">
        <v>0</v>
      </c>
      <c r="P3651">
        <f t="shared" si="348"/>
        <v>153198.23000000001</v>
      </c>
      <c r="Q3651">
        <f t="shared" si="349"/>
        <v>6.4031242374328485</v>
      </c>
      <c r="W3651">
        <f t="shared" si="350"/>
        <v>7035</v>
      </c>
      <c r="X3651" t="str">
        <f t="shared" si="351"/>
        <v>Gol</v>
      </c>
      <c r="Y3651" t="str">
        <f t="shared" si="352"/>
        <v>ibe</v>
      </c>
      <c r="Z3651">
        <f t="shared" si="353"/>
        <v>6</v>
      </c>
    </row>
    <row r="3652" spans="1:26" x14ac:dyDescent="0.25">
      <c r="A3652">
        <v>3651</v>
      </c>
      <c r="B3652">
        <v>15724955</v>
      </c>
      <c r="C3652" t="s">
        <v>881</v>
      </c>
      <c r="D3652">
        <v>537</v>
      </c>
      <c r="E3652" t="s">
        <v>15</v>
      </c>
      <c r="F3652" t="s">
        <v>23</v>
      </c>
      <c r="G3652">
        <v>38</v>
      </c>
      <c r="H3652">
        <v>3</v>
      </c>
      <c r="I3652">
        <v>0</v>
      </c>
      <c r="J3652">
        <v>2</v>
      </c>
      <c r="K3652">
        <v>0</v>
      </c>
      <c r="L3652">
        <v>0</v>
      </c>
      <c r="M3652">
        <v>141023.01</v>
      </c>
      <c r="N3652">
        <v>0</v>
      </c>
      <c r="P3652">
        <f t="shared" si="348"/>
        <v>0</v>
      </c>
      <c r="Q3652">
        <f t="shared" si="349"/>
        <v>6.164414002968976</v>
      </c>
      <c r="W3652">
        <f t="shared" si="350"/>
        <v>8682</v>
      </c>
      <c r="X3652" t="str">
        <f t="shared" si="351"/>
        <v>Luc</v>
      </c>
      <c r="Y3652" t="str">
        <f t="shared" si="352"/>
        <v>esi</v>
      </c>
      <c r="Z3652">
        <f t="shared" si="353"/>
        <v>8</v>
      </c>
    </row>
    <row r="3653" spans="1:26" x14ac:dyDescent="0.25">
      <c r="A3653">
        <v>3652</v>
      </c>
      <c r="B3653">
        <v>15628999</v>
      </c>
      <c r="C3653" t="s">
        <v>1098</v>
      </c>
      <c r="D3653">
        <v>732</v>
      </c>
      <c r="E3653" t="s">
        <v>15</v>
      </c>
      <c r="F3653" t="s">
        <v>23</v>
      </c>
      <c r="G3653">
        <v>79</v>
      </c>
      <c r="H3653">
        <v>10</v>
      </c>
      <c r="I3653">
        <v>61811.23</v>
      </c>
      <c r="J3653">
        <v>1</v>
      </c>
      <c r="K3653">
        <v>1</v>
      </c>
      <c r="L3653">
        <v>1</v>
      </c>
      <c r="M3653">
        <v>104222.8</v>
      </c>
      <c r="N3653">
        <v>0</v>
      </c>
      <c r="P3653">
        <f t="shared" si="348"/>
        <v>61811.23</v>
      </c>
      <c r="Q3653">
        <f t="shared" si="349"/>
        <v>8.8881944173155887</v>
      </c>
      <c r="W3653">
        <f t="shared" si="350"/>
        <v>2056</v>
      </c>
      <c r="X3653" t="str">
        <f t="shared" si="351"/>
        <v>Tow</v>
      </c>
      <c r="Y3653" t="str">
        <f t="shared" si="352"/>
        <v>end</v>
      </c>
      <c r="Z3653">
        <f t="shared" si="353"/>
        <v>8</v>
      </c>
    </row>
    <row r="3654" spans="1:26" x14ac:dyDescent="0.25">
      <c r="A3654">
        <v>3653</v>
      </c>
      <c r="B3654">
        <v>15654341</v>
      </c>
      <c r="C3654" t="s">
        <v>1495</v>
      </c>
      <c r="D3654">
        <v>542</v>
      </c>
      <c r="E3654" t="s">
        <v>15</v>
      </c>
      <c r="F3654" t="s">
        <v>23</v>
      </c>
      <c r="G3654">
        <v>34</v>
      </c>
      <c r="H3654">
        <v>8</v>
      </c>
      <c r="I3654">
        <v>101116.06</v>
      </c>
      <c r="J3654">
        <v>1</v>
      </c>
      <c r="K3654">
        <v>1</v>
      </c>
      <c r="L3654">
        <v>0</v>
      </c>
      <c r="M3654">
        <v>196395.05</v>
      </c>
      <c r="N3654">
        <v>0</v>
      </c>
      <c r="P3654">
        <f t="shared" si="348"/>
        <v>101116.06</v>
      </c>
      <c r="Q3654">
        <f t="shared" si="349"/>
        <v>5.8309518948453007</v>
      </c>
      <c r="W3654">
        <f t="shared" si="350"/>
        <v>8576</v>
      </c>
      <c r="X3654" t="str">
        <f t="shared" si="351"/>
        <v>Cha</v>
      </c>
      <c r="Y3654" t="str">
        <f t="shared" si="352"/>
        <v>hao</v>
      </c>
      <c r="Z3654">
        <f t="shared" si="353"/>
        <v>4</v>
      </c>
    </row>
    <row r="3655" spans="1:26" x14ac:dyDescent="0.25">
      <c r="A3655">
        <v>3654</v>
      </c>
      <c r="B3655">
        <v>15744240</v>
      </c>
      <c r="C3655" t="s">
        <v>628</v>
      </c>
      <c r="D3655">
        <v>688</v>
      </c>
      <c r="E3655" t="s">
        <v>26</v>
      </c>
      <c r="F3655" t="s">
        <v>16</v>
      </c>
      <c r="G3655">
        <v>46</v>
      </c>
      <c r="H3655">
        <v>0</v>
      </c>
      <c r="I3655">
        <v>74458.25</v>
      </c>
      <c r="J3655">
        <v>1</v>
      </c>
      <c r="K3655">
        <v>0</v>
      </c>
      <c r="L3655">
        <v>1</v>
      </c>
      <c r="M3655">
        <v>6866.31</v>
      </c>
      <c r="N3655">
        <v>0</v>
      </c>
      <c r="P3655">
        <f t="shared" si="348"/>
        <v>74458.25</v>
      </c>
      <c r="Q3655">
        <f t="shared" si="349"/>
        <v>6.7823299831252681</v>
      </c>
      <c r="W3655">
        <f t="shared" si="350"/>
        <v>3535</v>
      </c>
      <c r="X3655" t="str">
        <f t="shared" si="351"/>
        <v>She</v>
      </c>
      <c r="Y3655" t="str">
        <f t="shared" si="352"/>
        <v>hen</v>
      </c>
      <c r="Z3655">
        <f t="shared" si="353"/>
        <v>4</v>
      </c>
    </row>
    <row r="3656" spans="1:26" x14ac:dyDescent="0.25">
      <c r="A3656">
        <v>3655</v>
      </c>
      <c r="B3656">
        <v>15632365</v>
      </c>
      <c r="C3656" t="s">
        <v>284</v>
      </c>
      <c r="D3656">
        <v>542</v>
      </c>
      <c r="E3656" t="s">
        <v>26</v>
      </c>
      <c r="F3656" t="s">
        <v>23</v>
      </c>
      <c r="G3656">
        <v>33</v>
      </c>
      <c r="H3656">
        <v>8</v>
      </c>
      <c r="I3656">
        <v>142871.26999999999</v>
      </c>
      <c r="J3656">
        <v>2</v>
      </c>
      <c r="K3656">
        <v>0</v>
      </c>
      <c r="L3656">
        <v>0</v>
      </c>
      <c r="M3656">
        <v>77737.86</v>
      </c>
      <c r="N3656">
        <v>0</v>
      </c>
      <c r="P3656">
        <f t="shared" si="348"/>
        <v>142871.26999999999</v>
      </c>
      <c r="Q3656">
        <f t="shared" si="349"/>
        <v>5.7445626465380286</v>
      </c>
      <c r="W3656">
        <f t="shared" si="350"/>
        <v>8576</v>
      </c>
      <c r="X3656" t="str">
        <f t="shared" si="351"/>
        <v>Boo</v>
      </c>
      <c r="Y3656" t="str">
        <f t="shared" si="352"/>
        <v>oth</v>
      </c>
      <c r="Z3656">
        <f t="shared" si="353"/>
        <v>5</v>
      </c>
    </row>
    <row r="3657" spans="1:26" x14ac:dyDescent="0.25">
      <c r="A3657">
        <v>3656</v>
      </c>
      <c r="B3657">
        <v>15729689</v>
      </c>
      <c r="C3657" t="s">
        <v>498</v>
      </c>
      <c r="D3657">
        <v>754</v>
      </c>
      <c r="E3657" t="s">
        <v>26</v>
      </c>
      <c r="F3657" t="s">
        <v>23</v>
      </c>
      <c r="G3657">
        <v>35</v>
      </c>
      <c r="H3657">
        <v>6</v>
      </c>
      <c r="I3657">
        <v>98585.94</v>
      </c>
      <c r="J3657">
        <v>2</v>
      </c>
      <c r="K3657">
        <v>0</v>
      </c>
      <c r="L3657">
        <v>1</v>
      </c>
      <c r="M3657">
        <v>106116.84</v>
      </c>
      <c r="N3657">
        <v>0</v>
      </c>
      <c r="P3657">
        <f t="shared" si="348"/>
        <v>98585.94</v>
      </c>
      <c r="Q3657">
        <f t="shared" si="349"/>
        <v>5.9160797830996161</v>
      </c>
      <c r="W3657">
        <f t="shared" si="350"/>
        <v>1495</v>
      </c>
      <c r="X3657" t="str">
        <f t="shared" si="351"/>
        <v>Cha</v>
      </c>
      <c r="Y3657" t="str">
        <f t="shared" si="352"/>
        <v>han</v>
      </c>
      <c r="Z3657">
        <f t="shared" si="353"/>
        <v>4</v>
      </c>
    </row>
    <row r="3658" spans="1:26" x14ac:dyDescent="0.25">
      <c r="A3658">
        <v>3657</v>
      </c>
      <c r="B3658">
        <v>15759284</v>
      </c>
      <c r="C3658" t="s">
        <v>725</v>
      </c>
      <c r="D3658">
        <v>750</v>
      </c>
      <c r="E3658" t="s">
        <v>15</v>
      </c>
      <c r="F3658" t="s">
        <v>16</v>
      </c>
      <c r="G3658">
        <v>37</v>
      </c>
      <c r="H3658">
        <v>6</v>
      </c>
      <c r="I3658">
        <v>0</v>
      </c>
      <c r="J3658">
        <v>1</v>
      </c>
      <c r="K3658">
        <v>1</v>
      </c>
      <c r="L3658">
        <v>1</v>
      </c>
      <c r="M3658">
        <v>117948</v>
      </c>
      <c r="N3658">
        <v>1</v>
      </c>
      <c r="P3658">
        <f t="shared" si="348"/>
        <v>0</v>
      </c>
      <c r="Q3658">
        <f t="shared" si="349"/>
        <v>6.0827625302982193</v>
      </c>
      <c r="W3658">
        <f t="shared" si="350"/>
        <v>1599</v>
      </c>
      <c r="X3658" t="str">
        <f t="shared" si="351"/>
        <v>Yeh</v>
      </c>
      <c r="Y3658" t="str">
        <f t="shared" si="352"/>
        <v>Yeh</v>
      </c>
      <c r="Z3658">
        <f t="shared" si="353"/>
        <v>3</v>
      </c>
    </row>
    <row r="3659" spans="1:26" x14ac:dyDescent="0.25">
      <c r="A3659">
        <v>3658</v>
      </c>
      <c r="B3659">
        <v>15602124</v>
      </c>
      <c r="C3659" t="s">
        <v>1731</v>
      </c>
      <c r="D3659">
        <v>731</v>
      </c>
      <c r="E3659" t="s">
        <v>15</v>
      </c>
      <c r="F3659" t="s">
        <v>23</v>
      </c>
      <c r="G3659">
        <v>30</v>
      </c>
      <c r="H3659">
        <v>7</v>
      </c>
      <c r="I3659">
        <v>0</v>
      </c>
      <c r="J3659">
        <v>2</v>
      </c>
      <c r="K3659">
        <v>1</v>
      </c>
      <c r="L3659">
        <v>1</v>
      </c>
      <c r="M3659">
        <v>184581.68</v>
      </c>
      <c r="N3659">
        <v>0</v>
      </c>
      <c r="P3659">
        <f t="shared" si="348"/>
        <v>0</v>
      </c>
      <c r="Q3659">
        <f t="shared" si="349"/>
        <v>5.4772255750516612</v>
      </c>
      <c r="W3659">
        <f t="shared" si="350"/>
        <v>2085</v>
      </c>
      <c r="X3659" t="str">
        <f t="shared" si="351"/>
        <v>Bad</v>
      </c>
      <c r="Y3659" t="str">
        <f t="shared" si="352"/>
        <v>ery</v>
      </c>
      <c r="Z3659">
        <f t="shared" si="353"/>
        <v>7</v>
      </c>
    </row>
    <row r="3660" spans="1:26" x14ac:dyDescent="0.25">
      <c r="A3660">
        <v>3659</v>
      </c>
      <c r="B3660">
        <v>15661903</v>
      </c>
      <c r="C3660" t="s">
        <v>189</v>
      </c>
      <c r="D3660">
        <v>699</v>
      </c>
      <c r="E3660" t="s">
        <v>15</v>
      </c>
      <c r="F3660" t="s">
        <v>16</v>
      </c>
      <c r="G3660">
        <v>43</v>
      </c>
      <c r="H3660">
        <v>3</v>
      </c>
      <c r="I3660">
        <v>80764.03</v>
      </c>
      <c r="J3660">
        <v>1</v>
      </c>
      <c r="K3660">
        <v>1</v>
      </c>
      <c r="L3660">
        <v>0</v>
      </c>
      <c r="M3660">
        <v>199378.58</v>
      </c>
      <c r="N3660">
        <v>1</v>
      </c>
      <c r="P3660">
        <f t="shared" si="348"/>
        <v>80764.03</v>
      </c>
      <c r="Q3660">
        <f t="shared" si="349"/>
        <v>6.5574385243020004</v>
      </c>
      <c r="W3660">
        <f t="shared" si="350"/>
        <v>3149</v>
      </c>
      <c r="X3660" t="str">
        <f t="shared" si="351"/>
        <v>Hsi</v>
      </c>
      <c r="Y3660" t="str">
        <f t="shared" si="352"/>
        <v>sia</v>
      </c>
      <c r="Z3660">
        <f t="shared" si="353"/>
        <v>4</v>
      </c>
    </row>
    <row r="3661" spans="1:26" x14ac:dyDescent="0.25">
      <c r="A3661">
        <v>3660</v>
      </c>
      <c r="B3661">
        <v>15664668</v>
      </c>
      <c r="C3661" t="s">
        <v>1732</v>
      </c>
      <c r="D3661">
        <v>534</v>
      </c>
      <c r="E3661" t="s">
        <v>15</v>
      </c>
      <c r="F3661" t="s">
        <v>16</v>
      </c>
      <c r="G3661">
        <v>42</v>
      </c>
      <c r="H3661">
        <v>9</v>
      </c>
      <c r="I3661">
        <v>144801.97</v>
      </c>
      <c r="J3661">
        <v>1</v>
      </c>
      <c r="K3661">
        <v>0</v>
      </c>
      <c r="L3661">
        <v>1</v>
      </c>
      <c r="M3661">
        <v>12483.39</v>
      </c>
      <c r="N3661">
        <v>1</v>
      </c>
      <c r="P3661">
        <f t="shared" si="348"/>
        <v>144801.97</v>
      </c>
      <c r="Q3661">
        <f t="shared" si="349"/>
        <v>6.4807406984078604</v>
      </c>
      <c r="W3661">
        <f t="shared" si="350"/>
        <v>8753</v>
      </c>
      <c r="X3661" t="str">
        <f t="shared" si="351"/>
        <v>Zar</v>
      </c>
      <c r="Y3661" t="str">
        <f t="shared" si="352"/>
        <v>ate</v>
      </c>
      <c r="Z3661">
        <f t="shared" si="353"/>
        <v>6</v>
      </c>
    </row>
    <row r="3662" spans="1:26" x14ac:dyDescent="0.25">
      <c r="A3662">
        <v>3661</v>
      </c>
      <c r="B3662">
        <v>15736431</v>
      </c>
      <c r="C3662" t="s">
        <v>1733</v>
      </c>
      <c r="D3662">
        <v>494</v>
      </c>
      <c r="E3662" t="s">
        <v>18</v>
      </c>
      <c r="F3662" t="s">
        <v>23</v>
      </c>
      <c r="G3662">
        <v>27</v>
      </c>
      <c r="H3662">
        <v>2</v>
      </c>
      <c r="I3662">
        <v>0</v>
      </c>
      <c r="J3662">
        <v>2</v>
      </c>
      <c r="K3662">
        <v>1</v>
      </c>
      <c r="L3662">
        <v>0</v>
      </c>
      <c r="M3662">
        <v>22404.639999999999</v>
      </c>
      <c r="N3662">
        <v>0</v>
      </c>
      <c r="P3662">
        <f t="shared" si="348"/>
        <v>0</v>
      </c>
      <c r="Q3662">
        <f t="shared" si="349"/>
        <v>5.196152422706632</v>
      </c>
      <c r="W3662">
        <f t="shared" si="350"/>
        <v>9436</v>
      </c>
      <c r="X3662" t="str">
        <f t="shared" si="351"/>
        <v>Con</v>
      </c>
      <c r="Y3662" t="str">
        <f t="shared" si="352"/>
        <v>eve</v>
      </c>
      <c r="Z3662">
        <f t="shared" si="353"/>
        <v>8</v>
      </c>
    </row>
    <row r="3663" spans="1:26" x14ac:dyDescent="0.25">
      <c r="A3663">
        <v>3662</v>
      </c>
      <c r="B3663">
        <v>15748639</v>
      </c>
      <c r="C3663" t="s">
        <v>1734</v>
      </c>
      <c r="D3663">
        <v>497</v>
      </c>
      <c r="E3663" t="s">
        <v>26</v>
      </c>
      <c r="F3663" t="s">
        <v>23</v>
      </c>
      <c r="G3663">
        <v>35</v>
      </c>
      <c r="H3663">
        <v>7</v>
      </c>
      <c r="I3663">
        <v>110053.62</v>
      </c>
      <c r="J3663">
        <v>2</v>
      </c>
      <c r="K3663">
        <v>1</v>
      </c>
      <c r="L3663">
        <v>1</v>
      </c>
      <c r="M3663">
        <v>92887.06</v>
      </c>
      <c r="N3663">
        <v>0</v>
      </c>
      <c r="P3663">
        <f t="shared" si="348"/>
        <v>110053.62</v>
      </c>
      <c r="Q3663">
        <f t="shared" si="349"/>
        <v>5.9160797830996161</v>
      </c>
      <c r="W3663">
        <f t="shared" si="350"/>
        <v>9401</v>
      </c>
      <c r="X3663" t="str">
        <f t="shared" si="351"/>
        <v>Hay</v>
      </c>
      <c r="Y3663" t="str">
        <f t="shared" si="352"/>
        <v>ett</v>
      </c>
      <c r="Z3663">
        <f t="shared" si="353"/>
        <v>8</v>
      </c>
    </row>
    <row r="3664" spans="1:26" x14ac:dyDescent="0.25">
      <c r="A3664">
        <v>3663</v>
      </c>
      <c r="B3664">
        <v>15628123</v>
      </c>
      <c r="C3664" t="s">
        <v>176</v>
      </c>
      <c r="D3664">
        <v>632</v>
      </c>
      <c r="E3664" t="s">
        <v>15</v>
      </c>
      <c r="F3664" t="s">
        <v>16</v>
      </c>
      <c r="G3664">
        <v>28</v>
      </c>
      <c r="H3664">
        <v>5</v>
      </c>
      <c r="I3664">
        <v>118890.81</v>
      </c>
      <c r="J3664">
        <v>1</v>
      </c>
      <c r="K3664">
        <v>0</v>
      </c>
      <c r="L3664">
        <v>1</v>
      </c>
      <c r="M3664">
        <v>145157.97</v>
      </c>
      <c r="N3664">
        <v>0</v>
      </c>
      <c r="P3664">
        <f t="shared" si="348"/>
        <v>118890.81</v>
      </c>
      <c r="Q3664">
        <f t="shared" si="349"/>
        <v>5.2915026221291814</v>
      </c>
      <c r="W3664">
        <f t="shared" si="350"/>
        <v>5778</v>
      </c>
      <c r="X3664" t="str">
        <f t="shared" si="351"/>
        <v>Rob</v>
      </c>
      <c r="Y3664" t="str">
        <f t="shared" si="352"/>
        <v>son</v>
      </c>
      <c r="Z3664">
        <f t="shared" si="353"/>
        <v>8</v>
      </c>
    </row>
    <row r="3665" spans="1:26" x14ac:dyDescent="0.25">
      <c r="A3665">
        <v>3664</v>
      </c>
      <c r="B3665">
        <v>15602731</v>
      </c>
      <c r="C3665" t="s">
        <v>1225</v>
      </c>
      <c r="D3665">
        <v>724</v>
      </c>
      <c r="E3665" t="s">
        <v>15</v>
      </c>
      <c r="F3665" t="s">
        <v>23</v>
      </c>
      <c r="G3665">
        <v>31</v>
      </c>
      <c r="H3665">
        <v>5</v>
      </c>
      <c r="I3665">
        <v>0</v>
      </c>
      <c r="J3665">
        <v>1</v>
      </c>
      <c r="K3665">
        <v>1</v>
      </c>
      <c r="L3665">
        <v>0</v>
      </c>
      <c r="M3665">
        <v>134889.95000000001</v>
      </c>
      <c r="N3665">
        <v>1</v>
      </c>
      <c r="P3665">
        <f t="shared" si="348"/>
        <v>0</v>
      </c>
      <c r="Q3665">
        <f t="shared" si="349"/>
        <v>5.5677643628300215</v>
      </c>
      <c r="W3665">
        <f t="shared" si="350"/>
        <v>2298</v>
      </c>
      <c r="X3665" t="str">
        <f t="shared" si="351"/>
        <v>Won</v>
      </c>
      <c r="Y3665" t="str">
        <f t="shared" si="352"/>
        <v>ong</v>
      </c>
      <c r="Z3665">
        <f t="shared" si="353"/>
        <v>4</v>
      </c>
    </row>
    <row r="3666" spans="1:26" x14ac:dyDescent="0.25">
      <c r="A3666">
        <v>3665</v>
      </c>
      <c r="B3666">
        <v>15794137</v>
      </c>
      <c r="C3666" t="s">
        <v>1725</v>
      </c>
      <c r="D3666">
        <v>751</v>
      </c>
      <c r="E3666" t="s">
        <v>26</v>
      </c>
      <c r="F3666" t="s">
        <v>16</v>
      </c>
      <c r="G3666">
        <v>37</v>
      </c>
      <c r="H3666">
        <v>0</v>
      </c>
      <c r="I3666">
        <v>151218.98000000001</v>
      </c>
      <c r="J3666">
        <v>1</v>
      </c>
      <c r="K3666">
        <v>1</v>
      </c>
      <c r="L3666">
        <v>1</v>
      </c>
      <c r="M3666">
        <v>109309.29</v>
      </c>
      <c r="N3666">
        <v>0</v>
      </c>
      <c r="P3666">
        <f t="shared" si="348"/>
        <v>151218.98000000001</v>
      </c>
      <c r="Q3666">
        <f t="shared" si="349"/>
        <v>6.0827625302982193</v>
      </c>
      <c r="W3666">
        <f t="shared" si="350"/>
        <v>1572</v>
      </c>
      <c r="X3666" t="str">
        <f t="shared" si="351"/>
        <v>Nev</v>
      </c>
      <c r="Y3666" t="str">
        <f t="shared" si="352"/>
        <v>ova</v>
      </c>
      <c r="Z3666">
        <f t="shared" si="353"/>
        <v>9</v>
      </c>
    </row>
    <row r="3667" spans="1:26" x14ac:dyDescent="0.25">
      <c r="A3667">
        <v>3666</v>
      </c>
      <c r="B3667">
        <v>15748696</v>
      </c>
      <c r="C3667" t="s">
        <v>688</v>
      </c>
      <c r="D3667">
        <v>733</v>
      </c>
      <c r="E3667" t="s">
        <v>15</v>
      </c>
      <c r="F3667" t="s">
        <v>23</v>
      </c>
      <c r="G3667">
        <v>42</v>
      </c>
      <c r="H3667">
        <v>9</v>
      </c>
      <c r="I3667">
        <v>150507.21</v>
      </c>
      <c r="J3667">
        <v>1</v>
      </c>
      <c r="K3667">
        <v>0</v>
      </c>
      <c r="L3667">
        <v>1</v>
      </c>
      <c r="M3667">
        <v>169964.12</v>
      </c>
      <c r="N3667">
        <v>0</v>
      </c>
      <c r="P3667">
        <f t="shared" si="348"/>
        <v>150507.21</v>
      </c>
      <c r="Q3667">
        <f t="shared" si="349"/>
        <v>6.4807406984078604</v>
      </c>
      <c r="W3667">
        <f t="shared" si="350"/>
        <v>2026</v>
      </c>
      <c r="X3667" t="str">
        <f t="shared" si="351"/>
        <v>Pag</v>
      </c>
      <c r="Y3667" t="str">
        <f t="shared" si="352"/>
        <v>age</v>
      </c>
      <c r="Z3667">
        <f t="shared" si="353"/>
        <v>4</v>
      </c>
    </row>
    <row r="3668" spans="1:26" x14ac:dyDescent="0.25">
      <c r="A3668">
        <v>3667</v>
      </c>
      <c r="B3668">
        <v>15725068</v>
      </c>
      <c r="C3668" t="s">
        <v>687</v>
      </c>
      <c r="D3668">
        <v>701</v>
      </c>
      <c r="E3668" t="s">
        <v>18</v>
      </c>
      <c r="F3668" t="s">
        <v>16</v>
      </c>
      <c r="G3668">
        <v>21</v>
      </c>
      <c r="H3668">
        <v>9</v>
      </c>
      <c r="I3668">
        <v>0</v>
      </c>
      <c r="J3668">
        <v>2</v>
      </c>
      <c r="K3668">
        <v>1</v>
      </c>
      <c r="L3668">
        <v>1</v>
      </c>
      <c r="M3668">
        <v>26327.42</v>
      </c>
      <c r="N3668">
        <v>0</v>
      </c>
      <c r="P3668">
        <f t="shared" si="348"/>
        <v>0</v>
      </c>
      <c r="Q3668">
        <f t="shared" si="349"/>
        <v>4.5825756949558398</v>
      </c>
      <c r="W3668">
        <f t="shared" si="350"/>
        <v>3076</v>
      </c>
      <c r="X3668" t="str">
        <f t="shared" si="351"/>
        <v>Qui</v>
      </c>
      <c r="Y3668" t="str">
        <f t="shared" si="352"/>
        <v>inn</v>
      </c>
      <c r="Z3668">
        <f t="shared" si="353"/>
        <v>5</v>
      </c>
    </row>
    <row r="3669" spans="1:26" x14ac:dyDescent="0.25">
      <c r="A3669">
        <v>3668</v>
      </c>
      <c r="B3669">
        <v>15807340</v>
      </c>
      <c r="C3669" t="s">
        <v>281</v>
      </c>
      <c r="D3669">
        <v>525</v>
      </c>
      <c r="E3669" t="s">
        <v>26</v>
      </c>
      <c r="F3669" t="s">
        <v>23</v>
      </c>
      <c r="G3669">
        <v>33</v>
      </c>
      <c r="H3669">
        <v>4</v>
      </c>
      <c r="I3669">
        <v>131023.76</v>
      </c>
      <c r="J3669">
        <v>2</v>
      </c>
      <c r="K3669">
        <v>0</v>
      </c>
      <c r="L3669">
        <v>0</v>
      </c>
      <c r="M3669">
        <v>55072.93</v>
      </c>
      <c r="N3669">
        <v>0</v>
      </c>
      <c r="P3669">
        <f t="shared" si="348"/>
        <v>131023.76</v>
      </c>
      <c r="Q3669">
        <f t="shared" si="349"/>
        <v>5.7445626465380286</v>
      </c>
      <c r="W3669">
        <f t="shared" si="350"/>
        <v>8931</v>
      </c>
      <c r="X3669" t="str">
        <f t="shared" si="351"/>
        <v>O'D</v>
      </c>
      <c r="Y3669" t="str">
        <f t="shared" si="352"/>
        <v>ell</v>
      </c>
      <c r="Z3669">
        <f t="shared" si="353"/>
        <v>9</v>
      </c>
    </row>
    <row r="3670" spans="1:26" x14ac:dyDescent="0.25">
      <c r="A3670">
        <v>3669</v>
      </c>
      <c r="B3670">
        <v>15586133</v>
      </c>
      <c r="C3670" t="s">
        <v>88</v>
      </c>
      <c r="D3670">
        <v>666</v>
      </c>
      <c r="E3670" t="s">
        <v>26</v>
      </c>
      <c r="F3670" t="s">
        <v>16</v>
      </c>
      <c r="G3670">
        <v>44</v>
      </c>
      <c r="H3670">
        <v>2</v>
      </c>
      <c r="I3670">
        <v>122314.5</v>
      </c>
      <c r="J3670">
        <v>1</v>
      </c>
      <c r="K3670">
        <v>0</v>
      </c>
      <c r="L3670">
        <v>0</v>
      </c>
      <c r="M3670">
        <v>68574.880000000005</v>
      </c>
      <c r="N3670">
        <v>1</v>
      </c>
      <c r="P3670">
        <f t="shared" si="348"/>
        <v>122314.5</v>
      </c>
      <c r="Q3670">
        <f t="shared" si="349"/>
        <v>6.6332495807107996</v>
      </c>
      <c r="W3670">
        <f t="shared" si="350"/>
        <v>4432</v>
      </c>
      <c r="X3670" t="str">
        <f t="shared" si="351"/>
        <v>Pis</v>
      </c>
      <c r="Y3670" t="str">
        <f t="shared" si="352"/>
        <v>ano</v>
      </c>
      <c r="Z3670">
        <f t="shared" si="353"/>
        <v>6</v>
      </c>
    </row>
    <row r="3671" spans="1:26" x14ac:dyDescent="0.25">
      <c r="A3671">
        <v>3670</v>
      </c>
      <c r="B3671">
        <v>15576185</v>
      </c>
      <c r="C3671" t="s">
        <v>744</v>
      </c>
      <c r="D3671">
        <v>653</v>
      </c>
      <c r="E3671" t="s">
        <v>15</v>
      </c>
      <c r="F3671" t="s">
        <v>23</v>
      </c>
      <c r="G3671">
        <v>29</v>
      </c>
      <c r="H3671">
        <v>2</v>
      </c>
      <c r="I3671">
        <v>0</v>
      </c>
      <c r="J3671">
        <v>2</v>
      </c>
      <c r="K3671">
        <v>1</v>
      </c>
      <c r="L3671">
        <v>1</v>
      </c>
      <c r="M3671">
        <v>41671.81</v>
      </c>
      <c r="N3671">
        <v>0</v>
      </c>
      <c r="P3671">
        <f t="shared" si="348"/>
        <v>0</v>
      </c>
      <c r="Q3671">
        <f t="shared" si="349"/>
        <v>5.3851648071345037</v>
      </c>
      <c r="W3671">
        <f t="shared" si="350"/>
        <v>4929</v>
      </c>
      <c r="X3671" t="str">
        <f t="shared" si="351"/>
        <v>Sin</v>
      </c>
      <c r="Y3671" t="str">
        <f t="shared" si="352"/>
        <v>air</v>
      </c>
      <c r="Z3671">
        <f t="shared" si="353"/>
        <v>8</v>
      </c>
    </row>
    <row r="3672" spans="1:26" x14ac:dyDescent="0.25">
      <c r="A3672">
        <v>3671</v>
      </c>
      <c r="B3672">
        <v>15660809</v>
      </c>
      <c r="C3672" t="s">
        <v>1735</v>
      </c>
      <c r="D3672">
        <v>850</v>
      </c>
      <c r="E3672" t="s">
        <v>15</v>
      </c>
      <c r="F3672" t="s">
        <v>23</v>
      </c>
      <c r="G3672">
        <v>28</v>
      </c>
      <c r="H3672">
        <v>4</v>
      </c>
      <c r="I3672">
        <v>0</v>
      </c>
      <c r="J3672">
        <v>2</v>
      </c>
      <c r="K3672">
        <v>1</v>
      </c>
      <c r="L3672">
        <v>1</v>
      </c>
      <c r="M3672">
        <v>12409.01</v>
      </c>
      <c r="N3672">
        <v>0</v>
      </c>
      <c r="P3672">
        <f t="shared" si="348"/>
        <v>0</v>
      </c>
      <c r="Q3672">
        <f t="shared" si="349"/>
        <v>5.2915026221291814</v>
      </c>
      <c r="W3672">
        <f t="shared" si="350"/>
        <v>1</v>
      </c>
      <c r="X3672" t="str">
        <f t="shared" si="351"/>
        <v>Lov</v>
      </c>
      <c r="Y3672" t="str">
        <f t="shared" si="352"/>
        <v>ing</v>
      </c>
      <c r="Z3672">
        <f t="shared" si="353"/>
        <v>6</v>
      </c>
    </row>
    <row r="3673" spans="1:26" x14ac:dyDescent="0.25">
      <c r="A3673">
        <v>3672</v>
      </c>
      <c r="B3673">
        <v>15616666</v>
      </c>
      <c r="C3673" t="s">
        <v>973</v>
      </c>
      <c r="D3673">
        <v>646</v>
      </c>
      <c r="E3673" t="s">
        <v>26</v>
      </c>
      <c r="F3673" t="s">
        <v>16</v>
      </c>
      <c r="G3673">
        <v>52</v>
      </c>
      <c r="H3673">
        <v>6</v>
      </c>
      <c r="I3673">
        <v>111739.4</v>
      </c>
      <c r="J3673">
        <v>2</v>
      </c>
      <c r="K3673">
        <v>0</v>
      </c>
      <c r="L3673">
        <v>1</v>
      </c>
      <c r="M3673">
        <v>68367.179999999993</v>
      </c>
      <c r="N3673">
        <v>0</v>
      </c>
      <c r="P3673">
        <f t="shared" si="348"/>
        <v>111739.4</v>
      </c>
      <c r="Q3673">
        <f t="shared" si="349"/>
        <v>7.2111025509279782</v>
      </c>
      <c r="W3673">
        <f t="shared" si="350"/>
        <v>5216</v>
      </c>
      <c r="X3673" t="str">
        <f t="shared" si="351"/>
        <v>Art</v>
      </c>
      <c r="Y3673" t="str">
        <f t="shared" si="352"/>
        <v>ova</v>
      </c>
      <c r="Z3673">
        <f t="shared" si="353"/>
        <v>8</v>
      </c>
    </row>
    <row r="3674" spans="1:26" x14ac:dyDescent="0.25">
      <c r="A3674">
        <v>3673</v>
      </c>
      <c r="B3674">
        <v>15706904</v>
      </c>
      <c r="C3674" t="s">
        <v>301</v>
      </c>
      <c r="D3674">
        <v>750</v>
      </c>
      <c r="E3674" t="s">
        <v>15</v>
      </c>
      <c r="F3674" t="s">
        <v>23</v>
      </c>
      <c r="G3674">
        <v>43</v>
      </c>
      <c r="H3674">
        <v>6</v>
      </c>
      <c r="I3674">
        <v>113882.31</v>
      </c>
      <c r="J3674">
        <v>1</v>
      </c>
      <c r="K3674">
        <v>1</v>
      </c>
      <c r="L3674">
        <v>1</v>
      </c>
      <c r="M3674">
        <v>74564.41</v>
      </c>
      <c r="N3674">
        <v>0</v>
      </c>
      <c r="P3674">
        <f t="shared" si="348"/>
        <v>113882.31</v>
      </c>
      <c r="Q3674">
        <f t="shared" si="349"/>
        <v>6.5574385243020004</v>
      </c>
      <c r="W3674">
        <f t="shared" si="350"/>
        <v>1599</v>
      </c>
      <c r="X3674" t="str">
        <f t="shared" si="351"/>
        <v>Rob</v>
      </c>
      <c r="Y3674" t="str">
        <f t="shared" si="352"/>
        <v>son</v>
      </c>
      <c r="Z3674">
        <f t="shared" si="353"/>
        <v>9</v>
      </c>
    </row>
    <row r="3675" spans="1:26" x14ac:dyDescent="0.25">
      <c r="A3675">
        <v>3674</v>
      </c>
      <c r="B3675">
        <v>15606915</v>
      </c>
      <c r="C3675" t="s">
        <v>394</v>
      </c>
      <c r="D3675">
        <v>764</v>
      </c>
      <c r="E3675" t="s">
        <v>15</v>
      </c>
      <c r="F3675" t="s">
        <v>23</v>
      </c>
      <c r="G3675">
        <v>24</v>
      </c>
      <c r="H3675">
        <v>7</v>
      </c>
      <c r="I3675">
        <v>98148.61</v>
      </c>
      <c r="J3675">
        <v>1</v>
      </c>
      <c r="K3675">
        <v>1</v>
      </c>
      <c r="L3675">
        <v>0</v>
      </c>
      <c r="M3675">
        <v>26843.759999999998</v>
      </c>
      <c r="N3675">
        <v>0</v>
      </c>
      <c r="P3675">
        <f t="shared" si="348"/>
        <v>98148.61</v>
      </c>
      <c r="Q3675">
        <f t="shared" si="349"/>
        <v>4.8989794855663558</v>
      </c>
      <c r="W3675">
        <f t="shared" si="350"/>
        <v>1272</v>
      </c>
      <c r="X3675" t="str">
        <f t="shared" si="351"/>
        <v>Gen</v>
      </c>
      <c r="Y3675" t="str">
        <f t="shared" si="352"/>
        <v>ese</v>
      </c>
      <c r="Z3675">
        <f t="shared" si="353"/>
        <v>8</v>
      </c>
    </row>
    <row r="3676" spans="1:26" x14ac:dyDescent="0.25">
      <c r="A3676">
        <v>3675</v>
      </c>
      <c r="B3676">
        <v>15749693</v>
      </c>
      <c r="C3676" t="s">
        <v>1736</v>
      </c>
      <c r="D3676">
        <v>658</v>
      </c>
      <c r="E3676" t="s">
        <v>15</v>
      </c>
      <c r="F3676" t="s">
        <v>16</v>
      </c>
      <c r="G3676">
        <v>32</v>
      </c>
      <c r="H3676">
        <v>9</v>
      </c>
      <c r="I3676">
        <v>0</v>
      </c>
      <c r="J3676">
        <v>2</v>
      </c>
      <c r="K3676">
        <v>1</v>
      </c>
      <c r="L3676">
        <v>0</v>
      </c>
      <c r="M3676">
        <v>156774.75</v>
      </c>
      <c r="N3676">
        <v>0</v>
      </c>
      <c r="P3676">
        <f t="shared" si="348"/>
        <v>0</v>
      </c>
      <c r="Q3676">
        <f t="shared" si="349"/>
        <v>5.6568542494923806</v>
      </c>
      <c r="W3676">
        <f t="shared" si="350"/>
        <v>4740</v>
      </c>
      <c r="X3676" t="str">
        <f t="shared" si="351"/>
        <v>Ugo</v>
      </c>
      <c r="Y3676" t="str">
        <f t="shared" si="352"/>
        <v>lum</v>
      </c>
      <c r="Z3676">
        <f t="shared" si="353"/>
        <v>13</v>
      </c>
    </row>
    <row r="3677" spans="1:26" x14ac:dyDescent="0.25">
      <c r="A3677">
        <v>3676</v>
      </c>
      <c r="B3677">
        <v>15791743</v>
      </c>
      <c r="C3677" t="s">
        <v>1737</v>
      </c>
      <c r="D3677">
        <v>727</v>
      </c>
      <c r="E3677" t="s">
        <v>15</v>
      </c>
      <c r="F3677" t="s">
        <v>23</v>
      </c>
      <c r="G3677">
        <v>32</v>
      </c>
      <c r="H3677">
        <v>1</v>
      </c>
      <c r="I3677">
        <v>59271.82</v>
      </c>
      <c r="J3677">
        <v>1</v>
      </c>
      <c r="K3677">
        <v>1</v>
      </c>
      <c r="L3677">
        <v>1</v>
      </c>
      <c r="M3677">
        <v>46019.43</v>
      </c>
      <c r="N3677">
        <v>0</v>
      </c>
      <c r="P3677">
        <f t="shared" si="348"/>
        <v>59271.82</v>
      </c>
      <c r="Q3677">
        <f t="shared" si="349"/>
        <v>5.6568542494923806</v>
      </c>
      <c r="W3677">
        <f t="shared" si="350"/>
        <v>2206</v>
      </c>
      <c r="X3677" t="str">
        <f t="shared" si="351"/>
        <v>Cor</v>
      </c>
      <c r="Y3677" t="str">
        <f t="shared" si="352"/>
        <v>ett</v>
      </c>
      <c r="Z3677">
        <f t="shared" si="353"/>
        <v>7</v>
      </c>
    </row>
    <row r="3678" spans="1:26" x14ac:dyDescent="0.25">
      <c r="A3678">
        <v>3677</v>
      </c>
      <c r="B3678">
        <v>15796480</v>
      </c>
      <c r="C3678" t="s">
        <v>975</v>
      </c>
      <c r="D3678">
        <v>687</v>
      </c>
      <c r="E3678" t="s">
        <v>15</v>
      </c>
      <c r="F3678" t="s">
        <v>16</v>
      </c>
      <c r="G3678">
        <v>31</v>
      </c>
      <c r="H3678">
        <v>2</v>
      </c>
      <c r="I3678">
        <v>0</v>
      </c>
      <c r="J3678">
        <v>2</v>
      </c>
      <c r="K3678">
        <v>0</v>
      </c>
      <c r="L3678">
        <v>1</v>
      </c>
      <c r="M3678">
        <v>145411.39000000001</v>
      </c>
      <c r="N3678">
        <v>0</v>
      </c>
      <c r="P3678">
        <f t="shared" si="348"/>
        <v>0</v>
      </c>
      <c r="Q3678">
        <f t="shared" si="349"/>
        <v>5.5677643628300215</v>
      </c>
      <c r="W3678">
        <f t="shared" si="350"/>
        <v>3565</v>
      </c>
      <c r="X3678" t="str">
        <f t="shared" si="351"/>
        <v>Rei</v>
      </c>
      <c r="Y3678" t="str">
        <f t="shared" si="352"/>
        <v>lly</v>
      </c>
      <c r="Z3678">
        <f t="shared" si="353"/>
        <v>6</v>
      </c>
    </row>
    <row r="3679" spans="1:26" x14ac:dyDescent="0.25">
      <c r="A3679">
        <v>3678</v>
      </c>
      <c r="B3679">
        <v>15790442</v>
      </c>
      <c r="C3679" t="s">
        <v>699</v>
      </c>
      <c r="D3679">
        <v>631</v>
      </c>
      <c r="E3679" t="s">
        <v>18</v>
      </c>
      <c r="F3679" t="s">
        <v>23</v>
      </c>
      <c r="G3679">
        <v>33</v>
      </c>
      <c r="H3679">
        <v>2</v>
      </c>
      <c r="I3679">
        <v>0</v>
      </c>
      <c r="J3679">
        <v>2</v>
      </c>
      <c r="K3679">
        <v>1</v>
      </c>
      <c r="L3679">
        <v>1</v>
      </c>
      <c r="M3679">
        <v>158268.84</v>
      </c>
      <c r="N3679">
        <v>0</v>
      </c>
      <c r="P3679">
        <f t="shared" si="348"/>
        <v>0</v>
      </c>
      <c r="Q3679">
        <f t="shared" si="349"/>
        <v>5.7445626465380286</v>
      </c>
      <c r="W3679">
        <f t="shared" si="350"/>
        <v>5820</v>
      </c>
      <c r="X3679" t="str">
        <f t="shared" si="351"/>
        <v>Wri</v>
      </c>
      <c r="Y3679" t="str">
        <f t="shared" si="352"/>
        <v>ght</v>
      </c>
      <c r="Z3679">
        <f t="shared" si="353"/>
        <v>6</v>
      </c>
    </row>
    <row r="3680" spans="1:26" x14ac:dyDescent="0.25">
      <c r="A3680">
        <v>3679</v>
      </c>
      <c r="B3680">
        <v>15609458</v>
      </c>
      <c r="C3680" t="s">
        <v>1005</v>
      </c>
      <c r="D3680">
        <v>797</v>
      </c>
      <c r="E3680" t="s">
        <v>15</v>
      </c>
      <c r="F3680" t="s">
        <v>23</v>
      </c>
      <c r="G3680">
        <v>30</v>
      </c>
      <c r="H3680">
        <v>10</v>
      </c>
      <c r="I3680">
        <v>69413.440000000002</v>
      </c>
      <c r="J3680">
        <v>1</v>
      </c>
      <c r="K3680">
        <v>1</v>
      </c>
      <c r="L3680">
        <v>1</v>
      </c>
      <c r="M3680">
        <v>74637.570000000007</v>
      </c>
      <c r="N3680">
        <v>0</v>
      </c>
      <c r="P3680">
        <f t="shared" si="348"/>
        <v>69413.440000000002</v>
      </c>
      <c r="Q3680">
        <f t="shared" si="349"/>
        <v>5.4772255750516612</v>
      </c>
      <c r="W3680">
        <f t="shared" si="350"/>
        <v>681</v>
      </c>
      <c r="X3680" t="str">
        <f t="shared" si="351"/>
        <v>Vin</v>
      </c>
      <c r="Y3680" t="str">
        <f t="shared" si="352"/>
        <v>ent</v>
      </c>
      <c r="Z3680">
        <f t="shared" si="353"/>
        <v>7</v>
      </c>
    </row>
    <row r="3681" spans="1:26" x14ac:dyDescent="0.25">
      <c r="A3681">
        <v>3680</v>
      </c>
      <c r="B3681">
        <v>15593897</v>
      </c>
      <c r="C3681" t="s">
        <v>390</v>
      </c>
      <c r="D3681">
        <v>650</v>
      </c>
      <c r="E3681" t="s">
        <v>18</v>
      </c>
      <c r="F3681" t="s">
        <v>23</v>
      </c>
      <c r="G3681">
        <v>25</v>
      </c>
      <c r="H3681">
        <v>7</v>
      </c>
      <c r="I3681">
        <v>160599.06</v>
      </c>
      <c r="J3681">
        <v>2</v>
      </c>
      <c r="K3681">
        <v>1</v>
      </c>
      <c r="L3681">
        <v>1</v>
      </c>
      <c r="M3681">
        <v>28391.52</v>
      </c>
      <c r="N3681">
        <v>0</v>
      </c>
      <c r="P3681">
        <f t="shared" si="348"/>
        <v>160599.06</v>
      </c>
      <c r="Q3681">
        <f t="shared" si="349"/>
        <v>5</v>
      </c>
      <c r="W3681">
        <f t="shared" si="350"/>
        <v>5064</v>
      </c>
      <c r="X3681" t="str">
        <f t="shared" si="351"/>
        <v>Car</v>
      </c>
      <c r="Y3681" t="str">
        <f t="shared" si="352"/>
        <v>arr</v>
      </c>
      <c r="Z3681">
        <f t="shared" si="353"/>
        <v>4</v>
      </c>
    </row>
    <row r="3682" spans="1:26" x14ac:dyDescent="0.25">
      <c r="A3682">
        <v>3681</v>
      </c>
      <c r="B3682">
        <v>15604576</v>
      </c>
      <c r="C3682" t="s">
        <v>1738</v>
      </c>
      <c r="D3682">
        <v>850</v>
      </c>
      <c r="E3682" t="s">
        <v>18</v>
      </c>
      <c r="F3682" t="s">
        <v>23</v>
      </c>
      <c r="G3682">
        <v>22</v>
      </c>
      <c r="H3682">
        <v>3</v>
      </c>
      <c r="I3682">
        <v>0</v>
      </c>
      <c r="J3682">
        <v>1</v>
      </c>
      <c r="K3682">
        <v>1</v>
      </c>
      <c r="L3682">
        <v>1</v>
      </c>
      <c r="M3682">
        <v>144385.54</v>
      </c>
      <c r="N3682">
        <v>0</v>
      </c>
      <c r="P3682">
        <f t="shared" si="348"/>
        <v>0</v>
      </c>
      <c r="Q3682">
        <f t="shared" si="349"/>
        <v>4.6904157598234297</v>
      </c>
      <c r="W3682">
        <f t="shared" si="350"/>
        <v>1</v>
      </c>
      <c r="X3682" t="str">
        <f t="shared" si="351"/>
        <v>Eil</v>
      </c>
      <c r="Y3682" t="str">
        <f t="shared" si="352"/>
        <v>and</v>
      </c>
      <c r="Z3682">
        <f t="shared" si="353"/>
        <v>6</v>
      </c>
    </row>
    <row r="3683" spans="1:26" x14ac:dyDescent="0.25">
      <c r="A3683">
        <v>3682</v>
      </c>
      <c r="B3683">
        <v>15666270</v>
      </c>
      <c r="C3683" t="s">
        <v>938</v>
      </c>
      <c r="D3683">
        <v>676</v>
      </c>
      <c r="E3683" t="s">
        <v>15</v>
      </c>
      <c r="F3683" t="s">
        <v>16</v>
      </c>
      <c r="G3683">
        <v>40</v>
      </c>
      <c r="H3683">
        <v>2</v>
      </c>
      <c r="I3683">
        <v>147803.48000000001</v>
      </c>
      <c r="J3683">
        <v>1</v>
      </c>
      <c r="K3683">
        <v>1</v>
      </c>
      <c r="L3683">
        <v>0</v>
      </c>
      <c r="M3683">
        <v>95181.06</v>
      </c>
      <c r="N3683">
        <v>1</v>
      </c>
      <c r="P3683">
        <f t="shared" si="348"/>
        <v>147803.48000000001</v>
      </c>
      <c r="Q3683">
        <f t="shared" si="349"/>
        <v>6.324555320336759</v>
      </c>
      <c r="W3683">
        <f t="shared" si="350"/>
        <v>4059</v>
      </c>
      <c r="X3683" t="str">
        <f t="shared" si="351"/>
        <v>Ome</v>
      </c>
      <c r="Y3683" t="str">
        <f t="shared" si="352"/>
        <v>hie</v>
      </c>
      <c r="Z3683">
        <f t="shared" si="353"/>
        <v>10</v>
      </c>
    </row>
    <row r="3684" spans="1:26" x14ac:dyDescent="0.25">
      <c r="A3684">
        <v>3683</v>
      </c>
      <c r="B3684">
        <v>15572626</v>
      </c>
      <c r="C3684" t="s">
        <v>477</v>
      </c>
      <c r="D3684">
        <v>620</v>
      </c>
      <c r="E3684" t="s">
        <v>18</v>
      </c>
      <c r="F3684" t="s">
        <v>23</v>
      </c>
      <c r="G3684">
        <v>44</v>
      </c>
      <c r="H3684">
        <v>8</v>
      </c>
      <c r="I3684">
        <v>0</v>
      </c>
      <c r="J3684">
        <v>2</v>
      </c>
      <c r="K3684">
        <v>1</v>
      </c>
      <c r="L3684">
        <v>1</v>
      </c>
      <c r="M3684">
        <v>15627.51</v>
      </c>
      <c r="N3684">
        <v>0</v>
      </c>
      <c r="P3684">
        <f t="shared" si="348"/>
        <v>0</v>
      </c>
      <c r="Q3684">
        <f t="shared" si="349"/>
        <v>6.6332495807107996</v>
      </c>
      <c r="W3684">
        <f t="shared" si="350"/>
        <v>6224</v>
      </c>
      <c r="X3684" t="str">
        <f t="shared" si="351"/>
        <v>Mac</v>
      </c>
      <c r="Y3684" t="str">
        <f t="shared" si="352"/>
        <v>zie</v>
      </c>
      <c r="Z3684">
        <f t="shared" si="353"/>
        <v>9</v>
      </c>
    </row>
    <row r="3685" spans="1:26" x14ac:dyDescent="0.25">
      <c r="A3685">
        <v>3684</v>
      </c>
      <c r="B3685">
        <v>15727197</v>
      </c>
      <c r="C3685" t="s">
        <v>177</v>
      </c>
      <c r="D3685">
        <v>576</v>
      </c>
      <c r="E3685" t="s">
        <v>15</v>
      </c>
      <c r="F3685" t="s">
        <v>16</v>
      </c>
      <c r="G3685">
        <v>52</v>
      </c>
      <c r="H3685">
        <v>9</v>
      </c>
      <c r="I3685">
        <v>170228.59</v>
      </c>
      <c r="J3685">
        <v>2</v>
      </c>
      <c r="K3685">
        <v>0</v>
      </c>
      <c r="L3685">
        <v>0</v>
      </c>
      <c r="M3685">
        <v>148477.57</v>
      </c>
      <c r="N3685">
        <v>1</v>
      </c>
      <c r="P3685">
        <f t="shared" si="348"/>
        <v>170228.59</v>
      </c>
      <c r="Q3685">
        <f t="shared" si="349"/>
        <v>7.2111025509279782</v>
      </c>
      <c r="W3685">
        <f t="shared" si="350"/>
        <v>7732</v>
      </c>
      <c r="X3685" t="str">
        <f t="shared" si="351"/>
        <v>Pin</v>
      </c>
      <c r="Y3685" t="str">
        <f t="shared" si="352"/>
        <v>nto</v>
      </c>
      <c r="Z3685">
        <f t="shared" si="353"/>
        <v>5</v>
      </c>
    </row>
    <row r="3686" spans="1:26" x14ac:dyDescent="0.25">
      <c r="A3686">
        <v>3685</v>
      </c>
      <c r="B3686">
        <v>15714006</v>
      </c>
      <c r="C3686" t="s">
        <v>1464</v>
      </c>
      <c r="D3686">
        <v>482</v>
      </c>
      <c r="E3686" t="s">
        <v>15</v>
      </c>
      <c r="F3686" t="s">
        <v>16</v>
      </c>
      <c r="G3686">
        <v>35</v>
      </c>
      <c r="H3686">
        <v>2</v>
      </c>
      <c r="I3686">
        <v>133111.73000000001</v>
      </c>
      <c r="J3686">
        <v>1</v>
      </c>
      <c r="K3686">
        <v>0</v>
      </c>
      <c r="L3686">
        <v>1</v>
      </c>
      <c r="M3686">
        <v>79957.95</v>
      </c>
      <c r="N3686">
        <v>0</v>
      </c>
      <c r="P3686">
        <f t="shared" si="348"/>
        <v>133111.73000000001</v>
      </c>
      <c r="Q3686">
        <f t="shared" si="349"/>
        <v>5.9160797830996161</v>
      </c>
      <c r="W3686">
        <f t="shared" si="350"/>
        <v>9574</v>
      </c>
      <c r="X3686" t="str">
        <f t="shared" si="351"/>
        <v>Gar</v>
      </c>
      <c r="Y3686" t="str">
        <f t="shared" si="352"/>
        <v>ner</v>
      </c>
      <c r="Z3686">
        <f t="shared" si="353"/>
        <v>8</v>
      </c>
    </row>
    <row r="3687" spans="1:26" x14ac:dyDescent="0.25">
      <c r="A3687">
        <v>3686</v>
      </c>
      <c r="B3687">
        <v>15642137</v>
      </c>
      <c r="C3687" t="s">
        <v>1104</v>
      </c>
      <c r="D3687">
        <v>695</v>
      </c>
      <c r="E3687" t="s">
        <v>18</v>
      </c>
      <c r="F3687" t="s">
        <v>16</v>
      </c>
      <c r="G3687">
        <v>39</v>
      </c>
      <c r="H3687">
        <v>5</v>
      </c>
      <c r="I3687">
        <v>0</v>
      </c>
      <c r="J3687">
        <v>2</v>
      </c>
      <c r="K3687">
        <v>0</v>
      </c>
      <c r="L3687">
        <v>0</v>
      </c>
      <c r="M3687">
        <v>102763.69</v>
      </c>
      <c r="N3687">
        <v>0</v>
      </c>
      <c r="P3687">
        <f t="shared" si="348"/>
        <v>0</v>
      </c>
      <c r="Q3687">
        <f t="shared" si="349"/>
        <v>6.2449979983983983</v>
      </c>
      <c r="W3687">
        <f t="shared" si="350"/>
        <v>3304</v>
      </c>
      <c r="X3687" t="str">
        <f t="shared" si="351"/>
        <v>Fan</v>
      </c>
      <c r="Y3687" t="str">
        <f t="shared" si="352"/>
        <v>ang</v>
      </c>
      <c r="Z3687">
        <f t="shared" si="353"/>
        <v>4</v>
      </c>
    </row>
    <row r="3688" spans="1:26" x14ac:dyDescent="0.25">
      <c r="A3688">
        <v>3687</v>
      </c>
      <c r="B3688">
        <v>15665327</v>
      </c>
      <c r="C3688" t="s">
        <v>228</v>
      </c>
      <c r="D3688">
        <v>706</v>
      </c>
      <c r="E3688" t="s">
        <v>15</v>
      </c>
      <c r="F3688" t="s">
        <v>23</v>
      </c>
      <c r="G3688">
        <v>18</v>
      </c>
      <c r="H3688">
        <v>2</v>
      </c>
      <c r="I3688">
        <v>176139.5</v>
      </c>
      <c r="J3688">
        <v>2</v>
      </c>
      <c r="K3688">
        <v>1</v>
      </c>
      <c r="L3688">
        <v>0</v>
      </c>
      <c r="M3688">
        <v>129654.22</v>
      </c>
      <c r="N3688">
        <v>0</v>
      </c>
      <c r="P3688">
        <f t="shared" si="348"/>
        <v>176139.5</v>
      </c>
      <c r="Q3688">
        <f t="shared" si="349"/>
        <v>4.2426406871192848</v>
      </c>
      <c r="W3688">
        <f t="shared" si="350"/>
        <v>2886</v>
      </c>
      <c r="X3688" t="str">
        <f t="shared" si="351"/>
        <v>Cat</v>
      </c>
      <c r="Y3688" t="str">
        <f t="shared" si="352"/>
        <v>neo</v>
      </c>
      <c r="Z3688">
        <f t="shared" si="353"/>
        <v>8</v>
      </c>
    </row>
    <row r="3689" spans="1:26" x14ac:dyDescent="0.25">
      <c r="A3689">
        <v>3688</v>
      </c>
      <c r="B3689">
        <v>15626806</v>
      </c>
      <c r="C3689" t="s">
        <v>1739</v>
      </c>
      <c r="D3689">
        <v>668</v>
      </c>
      <c r="E3689" t="s">
        <v>15</v>
      </c>
      <c r="F3689" t="s">
        <v>16</v>
      </c>
      <c r="G3689">
        <v>32</v>
      </c>
      <c r="H3689">
        <v>2</v>
      </c>
      <c r="I3689">
        <v>0</v>
      </c>
      <c r="J3689">
        <v>2</v>
      </c>
      <c r="K3689">
        <v>1</v>
      </c>
      <c r="L3689">
        <v>1</v>
      </c>
      <c r="M3689">
        <v>40652.33</v>
      </c>
      <c r="N3689">
        <v>0</v>
      </c>
      <c r="P3689">
        <f t="shared" si="348"/>
        <v>0</v>
      </c>
      <c r="Q3689">
        <f t="shared" si="349"/>
        <v>5.6568542494923806</v>
      </c>
      <c r="W3689">
        <f t="shared" si="350"/>
        <v>4344</v>
      </c>
      <c r="X3689" t="str">
        <f t="shared" si="351"/>
        <v>Lab</v>
      </c>
      <c r="Y3689" t="str">
        <f t="shared" si="352"/>
        <v>dor</v>
      </c>
      <c r="Z3689">
        <f t="shared" si="353"/>
        <v>8</v>
      </c>
    </row>
    <row r="3690" spans="1:26" x14ac:dyDescent="0.25">
      <c r="A3690">
        <v>3689</v>
      </c>
      <c r="B3690">
        <v>15662578</v>
      </c>
      <c r="C3690" t="s">
        <v>1740</v>
      </c>
      <c r="D3690">
        <v>679</v>
      </c>
      <c r="E3690" t="s">
        <v>26</v>
      </c>
      <c r="F3690" t="s">
        <v>23</v>
      </c>
      <c r="G3690">
        <v>35</v>
      </c>
      <c r="H3690">
        <v>1</v>
      </c>
      <c r="I3690">
        <v>110245.13</v>
      </c>
      <c r="J3690">
        <v>1</v>
      </c>
      <c r="K3690">
        <v>1</v>
      </c>
      <c r="L3690">
        <v>1</v>
      </c>
      <c r="M3690">
        <v>178291.09</v>
      </c>
      <c r="N3690">
        <v>0</v>
      </c>
      <c r="P3690">
        <f t="shared" si="348"/>
        <v>110245.13</v>
      </c>
      <c r="Q3690">
        <f t="shared" si="349"/>
        <v>5.9160797830996161</v>
      </c>
      <c r="W3690">
        <f t="shared" si="350"/>
        <v>3916</v>
      </c>
      <c r="X3690" t="str">
        <f t="shared" si="351"/>
        <v>Det</v>
      </c>
      <c r="Y3690" t="str">
        <f t="shared" si="352"/>
        <v>ann</v>
      </c>
      <c r="Z3690">
        <f t="shared" si="353"/>
        <v>8</v>
      </c>
    </row>
    <row r="3691" spans="1:26" x14ac:dyDescent="0.25">
      <c r="A3691">
        <v>3690</v>
      </c>
      <c r="B3691">
        <v>15790829</v>
      </c>
      <c r="C3691" t="s">
        <v>792</v>
      </c>
      <c r="D3691">
        <v>703</v>
      </c>
      <c r="E3691" t="s">
        <v>15</v>
      </c>
      <c r="F3691" t="s">
        <v>16</v>
      </c>
      <c r="G3691">
        <v>45</v>
      </c>
      <c r="H3691">
        <v>5</v>
      </c>
      <c r="I3691">
        <v>0</v>
      </c>
      <c r="J3691">
        <v>2</v>
      </c>
      <c r="K3691">
        <v>1</v>
      </c>
      <c r="L3691">
        <v>0</v>
      </c>
      <c r="M3691">
        <v>131906.44</v>
      </c>
      <c r="N3691">
        <v>0</v>
      </c>
      <c r="P3691">
        <f t="shared" si="348"/>
        <v>0</v>
      </c>
      <c r="Q3691">
        <f t="shared" si="349"/>
        <v>6.7082039324993694</v>
      </c>
      <c r="W3691">
        <f t="shared" si="350"/>
        <v>3017</v>
      </c>
      <c r="X3691" t="str">
        <f t="shared" si="351"/>
        <v>Gib</v>
      </c>
      <c r="Y3691" t="str">
        <f t="shared" si="352"/>
        <v>son</v>
      </c>
      <c r="Z3691">
        <f t="shared" si="353"/>
        <v>6</v>
      </c>
    </row>
    <row r="3692" spans="1:26" x14ac:dyDescent="0.25">
      <c r="A3692">
        <v>3691</v>
      </c>
      <c r="B3692">
        <v>15654959</v>
      </c>
      <c r="C3692" t="s">
        <v>1741</v>
      </c>
      <c r="D3692">
        <v>670</v>
      </c>
      <c r="E3692" t="s">
        <v>18</v>
      </c>
      <c r="F3692" t="s">
        <v>23</v>
      </c>
      <c r="G3692">
        <v>67</v>
      </c>
      <c r="H3692">
        <v>6</v>
      </c>
      <c r="I3692">
        <v>158719.57</v>
      </c>
      <c r="J3692">
        <v>1</v>
      </c>
      <c r="K3692">
        <v>1</v>
      </c>
      <c r="L3692">
        <v>1</v>
      </c>
      <c r="M3692">
        <v>118607.4</v>
      </c>
      <c r="N3692">
        <v>0</v>
      </c>
      <c r="P3692">
        <f t="shared" si="348"/>
        <v>158719.57</v>
      </c>
      <c r="Q3692">
        <f t="shared" si="349"/>
        <v>8.1853527718724504</v>
      </c>
      <c r="W3692">
        <f t="shared" si="350"/>
        <v>4258</v>
      </c>
      <c r="X3692" t="str">
        <f t="shared" si="351"/>
        <v>Hop</v>
      </c>
      <c r="Y3692" t="str">
        <f t="shared" si="352"/>
        <v>ope</v>
      </c>
      <c r="Z3692">
        <f t="shared" si="353"/>
        <v>4</v>
      </c>
    </row>
    <row r="3693" spans="1:26" x14ac:dyDescent="0.25">
      <c r="A3693">
        <v>3692</v>
      </c>
      <c r="B3693">
        <v>15760244</v>
      </c>
      <c r="C3693" t="s">
        <v>1742</v>
      </c>
      <c r="D3693">
        <v>590</v>
      </c>
      <c r="E3693" t="s">
        <v>15</v>
      </c>
      <c r="F3693" t="s">
        <v>16</v>
      </c>
      <c r="G3693">
        <v>76</v>
      </c>
      <c r="H3693">
        <v>5</v>
      </c>
      <c r="I3693">
        <v>160979.68</v>
      </c>
      <c r="J3693">
        <v>1</v>
      </c>
      <c r="K3693">
        <v>0</v>
      </c>
      <c r="L3693">
        <v>1</v>
      </c>
      <c r="M3693">
        <v>13848.58</v>
      </c>
      <c r="N3693">
        <v>0</v>
      </c>
      <c r="P3693">
        <f t="shared" si="348"/>
        <v>160979.68</v>
      </c>
      <c r="Q3693">
        <f t="shared" si="349"/>
        <v>8.717797887081348</v>
      </c>
      <c r="W3693">
        <f t="shared" si="350"/>
        <v>7274</v>
      </c>
      <c r="X3693" t="str">
        <f t="shared" si="351"/>
        <v>Ive</v>
      </c>
      <c r="Y3693" t="str">
        <f t="shared" si="352"/>
        <v>ves</v>
      </c>
      <c r="Z3693">
        <f t="shared" si="353"/>
        <v>4</v>
      </c>
    </row>
    <row r="3694" spans="1:26" x14ac:dyDescent="0.25">
      <c r="A3694">
        <v>3693</v>
      </c>
      <c r="B3694">
        <v>15715394</v>
      </c>
      <c r="C3694" t="s">
        <v>925</v>
      </c>
      <c r="D3694">
        <v>613</v>
      </c>
      <c r="E3694" t="s">
        <v>18</v>
      </c>
      <c r="F3694" t="s">
        <v>23</v>
      </c>
      <c r="G3694">
        <v>35</v>
      </c>
      <c r="H3694">
        <v>4</v>
      </c>
      <c r="I3694">
        <v>123557.65</v>
      </c>
      <c r="J3694">
        <v>2</v>
      </c>
      <c r="K3694">
        <v>0</v>
      </c>
      <c r="L3694">
        <v>1</v>
      </c>
      <c r="M3694">
        <v>170903.4</v>
      </c>
      <c r="N3694">
        <v>0</v>
      </c>
      <c r="P3694">
        <f t="shared" si="348"/>
        <v>123557.65</v>
      </c>
      <c r="Q3694">
        <f t="shared" si="349"/>
        <v>5.9160797830996161</v>
      </c>
      <c r="W3694">
        <f t="shared" si="350"/>
        <v>6469</v>
      </c>
      <c r="X3694" t="str">
        <f t="shared" si="351"/>
        <v>Gre</v>
      </c>
      <c r="Y3694" t="str">
        <f t="shared" si="352"/>
        <v>ece</v>
      </c>
      <c r="Z3694">
        <f t="shared" si="353"/>
        <v>6</v>
      </c>
    </row>
    <row r="3695" spans="1:26" x14ac:dyDescent="0.25">
      <c r="A3695">
        <v>3694</v>
      </c>
      <c r="B3695">
        <v>15722246</v>
      </c>
      <c r="C3695" t="s">
        <v>938</v>
      </c>
      <c r="D3695">
        <v>742</v>
      </c>
      <c r="E3695" t="s">
        <v>15</v>
      </c>
      <c r="F3695" t="s">
        <v>16</v>
      </c>
      <c r="G3695">
        <v>60</v>
      </c>
      <c r="H3695">
        <v>4</v>
      </c>
      <c r="I3695">
        <v>0</v>
      </c>
      <c r="J3695">
        <v>1</v>
      </c>
      <c r="K3695">
        <v>1</v>
      </c>
      <c r="L3695">
        <v>1</v>
      </c>
      <c r="M3695">
        <v>13161.66</v>
      </c>
      <c r="N3695">
        <v>1</v>
      </c>
      <c r="P3695">
        <f t="shared" si="348"/>
        <v>0</v>
      </c>
      <c r="Q3695">
        <f t="shared" si="349"/>
        <v>7.745966692414834</v>
      </c>
      <c r="W3695">
        <f t="shared" si="350"/>
        <v>1813</v>
      </c>
      <c r="X3695" t="str">
        <f t="shared" si="351"/>
        <v>Ome</v>
      </c>
      <c r="Y3695" t="str">
        <f t="shared" si="352"/>
        <v>hie</v>
      </c>
      <c r="Z3695">
        <f t="shared" si="353"/>
        <v>10</v>
      </c>
    </row>
    <row r="3696" spans="1:26" x14ac:dyDescent="0.25">
      <c r="A3696">
        <v>3695</v>
      </c>
      <c r="B3696">
        <v>15609704</v>
      </c>
      <c r="C3696" t="s">
        <v>543</v>
      </c>
      <c r="D3696">
        <v>608</v>
      </c>
      <c r="E3696" t="s">
        <v>15</v>
      </c>
      <c r="F3696" t="s">
        <v>16</v>
      </c>
      <c r="G3696">
        <v>33</v>
      </c>
      <c r="H3696">
        <v>4</v>
      </c>
      <c r="I3696">
        <v>0</v>
      </c>
      <c r="J3696">
        <v>1</v>
      </c>
      <c r="K3696">
        <v>1</v>
      </c>
      <c r="L3696">
        <v>0</v>
      </c>
      <c r="M3696">
        <v>79304.38</v>
      </c>
      <c r="N3696">
        <v>1</v>
      </c>
      <c r="P3696">
        <f t="shared" si="348"/>
        <v>0</v>
      </c>
      <c r="Q3696">
        <f t="shared" si="349"/>
        <v>5.7445626465380286</v>
      </c>
      <c r="W3696">
        <f t="shared" si="350"/>
        <v>6638</v>
      </c>
      <c r="X3696" t="str">
        <f t="shared" si="351"/>
        <v>Mao</v>
      </c>
      <c r="Y3696" t="str">
        <f t="shared" si="352"/>
        <v>Mao</v>
      </c>
      <c r="Z3696">
        <f t="shared" si="353"/>
        <v>3</v>
      </c>
    </row>
    <row r="3697" spans="1:26" x14ac:dyDescent="0.25">
      <c r="A3697">
        <v>3696</v>
      </c>
      <c r="B3697">
        <v>15757628</v>
      </c>
      <c r="C3697" t="s">
        <v>583</v>
      </c>
      <c r="D3697">
        <v>571</v>
      </c>
      <c r="E3697" t="s">
        <v>15</v>
      </c>
      <c r="F3697" t="s">
        <v>23</v>
      </c>
      <c r="G3697">
        <v>40</v>
      </c>
      <c r="H3697">
        <v>10</v>
      </c>
      <c r="I3697">
        <v>112896.86</v>
      </c>
      <c r="J3697">
        <v>1</v>
      </c>
      <c r="K3697">
        <v>1</v>
      </c>
      <c r="L3697">
        <v>1</v>
      </c>
      <c r="M3697">
        <v>121402.53</v>
      </c>
      <c r="N3697">
        <v>0</v>
      </c>
      <c r="P3697">
        <f t="shared" si="348"/>
        <v>112896.86</v>
      </c>
      <c r="Q3697">
        <f t="shared" si="349"/>
        <v>6.324555320336759</v>
      </c>
      <c r="W3697">
        <f t="shared" si="350"/>
        <v>7858</v>
      </c>
      <c r="X3697" t="str">
        <f t="shared" si="351"/>
        <v>Sav</v>
      </c>
      <c r="Y3697" t="str">
        <f t="shared" si="352"/>
        <v>age</v>
      </c>
      <c r="Z3697">
        <f t="shared" si="353"/>
        <v>6</v>
      </c>
    </row>
    <row r="3698" spans="1:26" x14ac:dyDescent="0.25">
      <c r="A3698">
        <v>3697</v>
      </c>
      <c r="B3698">
        <v>15633586</v>
      </c>
      <c r="C3698" t="s">
        <v>1743</v>
      </c>
      <c r="D3698">
        <v>595</v>
      </c>
      <c r="E3698" t="s">
        <v>15</v>
      </c>
      <c r="F3698" t="s">
        <v>16</v>
      </c>
      <c r="G3698">
        <v>39</v>
      </c>
      <c r="H3698">
        <v>7</v>
      </c>
      <c r="I3698">
        <v>120962.13</v>
      </c>
      <c r="J3698">
        <v>1</v>
      </c>
      <c r="K3698">
        <v>0</v>
      </c>
      <c r="L3698">
        <v>0</v>
      </c>
      <c r="M3698">
        <v>23305.01</v>
      </c>
      <c r="N3698">
        <v>0</v>
      </c>
      <c r="P3698">
        <f t="shared" si="348"/>
        <v>120962.13</v>
      </c>
      <c r="Q3698">
        <f t="shared" si="349"/>
        <v>6.2449979983983983</v>
      </c>
      <c r="W3698">
        <f t="shared" si="350"/>
        <v>7105</v>
      </c>
      <c r="X3698" t="str">
        <f t="shared" si="351"/>
        <v>Bri</v>
      </c>
      <c r="Y3698" t="str">
        <f t="shared" si="352"/>
        <v>rly</v>
      </c>
      <c r="Z3698">
        <f t="shared" si="353"/>
        <v>7</v>
      </c>
    </row>
    <row r="3699" spans="1:26" x14ac:dyDescent="0.25">
      <c r="A3699">
        <v>3698</v>
      </c>
      <c r="B3699">
        <v>15565796</v>
      </c>
      <c r="C3699" t="s">
        <v>871</v>
      </c>
      <c r="D3699">
        <v>745</v>
      </c>
      <c r="E3699" t="s">
        <v>26</v>
      </c>
      <c r="F3699" t="s">
        <v>23</v>
      </c>
      <c r="G3699">
        <v>48</v>
      </c>
      <c r="H3699">
        <v>10</v>
      </c>
      <c r="I3699">
        <v>96048.55</v>
      </c>
      <c r="J3699">
        <v>1</v>
      </c>
      <c r="K3699">
        <v>1</v>
      </c>
      <c r="L3699">
        <v>0</v>
      </c>
      <c r="M3699">
        <v>74510.649999999994</v>
      </c>
      <c r="N3699">
        <v>0</v>
      </c>
      <c r="P3699">
        <f t="shared" si="348"/>
        <v>96048.55</v>
      </c>
      <c r="Q3699">
        <f t="shared" si="349"/>
        <v>6.9282032302755088</v>
      </c>
      <c r="W3699">
        <f t="shared" si="350"/>
        <v>1727</v>
      </c>
      <c r="X3699" t="str">
        <f t="shared" si="351"/>
        <v>Doc</v>
      </c>
      <c r="Y3699" t="str">
        <f t="shared" si="352"/>
        <v>rty</v>
      </c>
      <c r="Z3699">
        <f t="shared" si="353"/>
        <v>8</v>
      </c>
    </row>
    <row r="3700" spans="1:26" x14ac:dyDescent="0.25">
      <c r="A3700">
        <v>3699</v>
      </c>
      <c r="B3700">
        <v>15717935</v>
      </c>
      <c r="C3700" t="s">
        <v>39</v>
      </c>
      <c r="D3700">
        <v>589</v>
      </c>
      <c r="E3700" t="s">
        <v>15</v>
      </c>
      <c r="F3700" t="s">
        <v>16</v>
      </c>
      <c r="G3700">
        <v>21</v>
      </c>
      <c r="H3700">
        <v>3</v>
      </c>
      <c r="I3700">
        <v>0</v>
      </c>
      <c r="J3700">
        <v>2</v>
      </c>
      <c r="K3700">
        <v>0</v>
      </c>
      <c r="L3700">
        <v>1</v>
      </c>
      <c r="M3700">
        <v>55601.440000000002</v>
      </c>
      <c r="N3700">
        <v>0</v>
      </c>
      <c r="P3700">
        <f t="shared" si="348"/>
        <v>0</v>
      </c>
      <c r="Q3700">
        <f t="shared" si="349"/>
        <v>4.5825756949558398</v>
      </c>
      <c r="W3700">
        <f t="shared" si="350"/>
        <v>7310</v>
      </c>
      <c r="X3700" t="str">
        <f t="shared" si="351"/>
        <v>McD</v>
      </c>
      <c r="Y3700" t="str">
        <f t="shared" si="352"/>
        <v>ald</v>
      </c>
      <c r="Z3700">
        <f t="shared" si="353"/>
        <v>8</v>
      </c>
    </row>
    <row r="3701" spans="1:26" x14ac:dyDescent="0.25">
      <c r="A3701">
        <v>3700</v>
      </c>
      <c r="B3701">
        <v>15577700</v>
      </c>
      <c r="C3701" t="s">
        <v>1744</v>
      </c>
      <c r="D3701">
        <v>749</v>
      </c>
      <c r="E3701" t="s">
        <v>15</v>
      </c>
      <c r="F3701" t="s">
        <v>23</v>
      </c>
      <c r="G3701">
        <v>37</v>
      </c>
      <c r="H3701">
        <v>10</v>
      </c>
      <c r="I3701">
        <v>185063.7</v>
      </c>
      <c r="J3701">
        <v>2</v>
      </c>
      <c r="K3701">
        <v>1</v>
      </c>
      <c r="L3701">
        <v>1</v>
      </c>
      <c r="M3701">
        <v>134526.87</v>
      </c>
      <c r="N3701">
        <v>0</v>
      </c>
      <c r="P3701">
        <f t="shared" si="348"/>
        <v>185063.7</v>
      </c>
      <c r="Q3701">
        <f t="shared" si="349"/>
        <v>6.0827625302982193</v>
      </c>
      <c r="W3701">
        <f t="shared" si="350"/>
        <v>1624</v>
      </c>
      <c r="X3701" t="str">
        <f t="shared" si="351"/>
        <v>Rap</v>
      </c>
      <c r="Y3701" t="str">
        <f t="shared" si="352"/>
        <v>kwu</v>
      </c>
      <c r="Z3701">
        <f t="shared" si="353"/>
        <v>8</v>
      </c>
    </row>
    <row r="3702" spans="1:26" x14ac:dyDescent="0.25">
      <c r="A3702">
        <v>3701</v>
      </c>
      <c r="B3702">
        <v>15747345</v>
      </c>
      <c r="C3702" t="s">
        <v>635</v>
      </c>
      <c r="D3702">
        <v>678</v>
      </c>
      <c r="E3702" t="s">
        <v>15</v>
      </c>
      <c r="F3702" t="s">
        <v>16</v>
      </c>
      <c r="G3702">
        <v>22</v>
      </c>
      <c r="H3702">
        <v>6</v>
      </c>
      <c r="I3702">
        <v>118064.93</v>
      </c>
      <c r="J3702">
        <v>2</v>
      </c>
      <c r="K3702">
        <v>1</v>
      </c>
      <c r="L3702">
        <v>1</v>
      </c>
      <c r="M3702">
        <v>195424.01</v>
      </c>
      <c r="N3702">
        <v>0</v>
      </c>
      <c r="P3702">
        <f t="shared" si="348"/>
        <v>118064.93</v>
      </c>
      <c r="Q3702">
        <f t="shared" si="349"/>
        <v>4.6904157598234297</v>
      </c>
      <c r="W3702">
        <f t="shared" si="350"/>
        <v>3961</v>
      </c>
      <c r="X3702" t="str">
        <f t="shared" si="351"/>
        <v>Ber</v>
      </c>
      <c r="Y3702" t="str">
        <f t="shared" si="352"/>
        <v>chi</v>
      </c>
      <c r="Z3702">
        <f t="shared" si="353"/>
        <v>11</v>
      </c>
    </row>
    <row r="3703" spans="1:26" x14ac:dyDescent="0.25">
      <c r="A3703">
        <v>3702</v>
      </c>
      <c r="B3703">
        <v>15678317</v>
      </c>
      <c r="C3703" t="s">
        <v>756</v>
      </c>
      <c r="D3703">
        <v>603</v>
      </c>
      <c r="E3703" t="s">
        <v>15</v>
      </c>
      <c r="F3703" t="s">
        <v>23</v>
      </c>
      <c r="G3703">
        <v>46</v>
      </c>
      <c r="H3703">
        <v>2</v>
      </c>
      <c r="I3703">
        <v>0</v>
      </c>
      <c r="J3703">
        <v>2</v>
      </c>
      <c r="K3703">
        <v>1</v>
      </c>
      <c r="L3703">
        <v>1</v>
      </c>
      <c r="M3703">
        <v>59563.49</v>
      </c>
      <c r="N3703">
        <v>0</v>
      </c>
      <c r="P3703">
        <f t="shared" si="348"/>
        <v>0</v>
      </c>
      <c r="Q3703">
        <f t="shared" si="349"/>
        <v>6.7823299831252681</v>
      </c>
      <c r="W3703">
        <f t="shared" si="350"/>
        <v>6828</v>
      </c>
      <c r="X3703" t="str">
        <f t="shared" si="351"/>
        <v>Man</v>
      </c>
      <c r="Y3703" t="str">
        <f t="shared" si="352"/>
        <v>rin</v>
      </c>
      <c r="Z3703">
        <f t="shared" si="353"/>
        <v>7</v>
      </c>
    </row>
    <row r="3704" spans="1:26" x14ac:dyDescent="0.25">
      <c r="A3704">
        <v>3703</v>
      </c>
      <c r="B3704">
        <v>15698335</v>
      </c>
      <c r="C3704" t="s">
        <v>635</v>
      </c>
      <c r="D3704">
        <v>504</v>
      </c>
      <c r="E3704" t="s">
        <v>15</v>
      </c>
      <c r="F3704" t="s">
        <v>16</v>
      </c>
      <c r="G3704">
        <v>73</v>
      </c>
      <c r="H3704">
        <v>8</v>
      </c>
      <c r="I3704">
        <v>0</v>
      </c>
      <c r="J3704">
        <v>1</v>
      </c>
      <c r="K3704">
        <v>1</v>
      </c>
      <c r="L3704">
        <v>1</v>
      </c>
      <c r="M3704">
        <v>34595.58</v>
      </c>
      <c r="N3704">
        <v>0</v>
      </c>
      <c r="P3704">
        <f t="shared" si="348"/>
        <v>0</v>
      </c>
      <c r="Q3704">
        <f t="shared" si="349"/>
        <v>8.5440037453175304</v>
      </c>
      <c r="W3704">
        <f t="shared" si="350"/>
        <v>9298</v>
      </c>
      <c r="X3704" t="str">
        <f t="shared" si="351"/>
        <v>Ber</v>
      </c>
      <c r="Y3704" t="str">
        <f t="shared" si="352"/>
        <v>chi</v>
      </c>
      <c r="Z3704">
        <f t="shared" si="353"/>
        <v>11</v>
      </c>
    </row>
    <row r="3705" spans="1:26" x14ac:dyDescent="0.25">
      <c r="A3705">
        <v>3704</v>
      </c>
      <c r="B3705">
        <v>15768451</v>
      </c>
      <c r="C3705" t="s">
        <v>140</v>
      </c>
      <c r="D3705">
        <v>739</v>
      </c>
      <c r="E3705" t="s">
        <v>26</v>
      </c>
      <c r="F3705" t="s">
        <v>23</v>
      </c>
      <c r="G3705">
        <v>40</v>
      </c>
      <c r="H3705">
        <v>5</v>
      </c>
      <c r="I3705">
        <v>149131.03</v>
      </c>
      <c r="J3705">
        <v>3</v>
      </c>
      <c r="K3705">
        <v>1</v>
      </c>
      <c r="L3705">
        <v>1</v>
      </c>
      <c r="M3705">
        <v>60036.99</v>
      </c>
      <c r="N3705">
        <v>1</v>
      </c>
      <c r="P3705">
        <f t="shared" si="348"/>
        <v>149131.03</v>
      </c>
      <c r="Q3705">
        <f t="shared" si="349"/>
        <v>6.324555320336759</v>
      </c>
      <c r="W3705">
        <f t="shared" si="350"/>
        <v>1880</v>
      </c>
      <c r="X3705" t="str">
        <f t="shared" si="351"/>
        <v>Mac</v>
      </c>
      <c r="Y3705" t="str">
        <f t="shared" si="352"/>
        <v>ald</v>
      </c>
      <c r="Z3705">
        <f t="shared" si="353"/>
        <v>9</v>
      </c>
    </row>
    <row r="3706" spans="1:26" x14ac:dyDescent="0.25">
      <c r="A3706">
        <v>3705</v>
      </c>
      <c r="B3706">
        <v>15753213</v>
      </c>
      <c r="C3706" t="s">
        <v>751</v>
      </c>
      <c r="D3706">
        <v>604</v>
      </c>
      <c r="E3706" t="s">
        <v>15</v>
      </c>
      <c r="F3706" t="s">
        <v>16</v>
      </c>
      <c r="G3706">
        <v>34</v>
      </c>
      <c r="H3706">
        <v>7</v>
      </c>
      <c r="I3706">
        <v>0</v>
      </c>
      <c r="J3706">
        <v>2</v>
      </c>
      <c r="K3706">
        <v>1</v>
      </c>
      <c r="L3706">
        <v>0</v>
      </c>
      <c r="M3706">
        <v>193021.49</v>
      </c>
      <c r="N3706">
        <v>0</v>
      </c>
      <c r="P3706">
        <f t="shared" si="348"/>
        <v>0</v>
      </c>
      <c r="Q3706">
        <f t="shared" si="349"/>
        <v>5.8309518948453007</v>
      </c>
      <c r="W3706">
        <f t="shared" si="350"/>
        <v>6794</v>
      </c>
      <c r="X3706" t="str">
        <f t="shared" si="351"/>
        <v>Lee</v>
      </c>
      <c r="Y3706" t="str">
        <f t="shared" si="352"/>
        <v>ees</v>
      </c>
      <c r="Z3706">
        <f t="shared" si="353"/>
        <v>4</v>
      </c>
    </row>
    <row r="3707" spans="1:26" x14ac:dyDescent="0.25">
      <c r="A3707">
        <v>3706</v>
      </c>
      <c r="B3707">
        <v>15769645</v>
      </c>
      <c r="C3707" t="s">
        <v>1745</v>
      </c>
      <c r="D3707">
        <v>612</v>
      </c>
      <c r="E3707" t="s">
        <v>15</v>
      </c>
      <c r="F3707" t="s">
        <v>16</v>
      </c>
      <c r="G3707">
        <v>35</v>
      </c>
      <c r="H3707">
        <v>3</v>
      </c>
      <c r="I3707">
        <v>0</v>
      </c>
      <c r="J3707">
        <v>1</v>
      </c>
      <c r="K3707">
        <v>1</v>
      </c>
      <c r="L3707">
        <v>1</v>
      </c>
      <c r="M3707">
        <v>48108.72</v>
      </c>
      <c r="N3707">
        <v>0</v>
      </c>
      <c r="P3707">
        <f t="shared" si="348"/>
        <v>0</v>
      </c>
      <c r="Q3707">
        <f t="shared" si="349"/>
        <v>5.9160797830996161</v>
      </c>
      <c r="W3707">
        <f t="shared" si="350"/>
        <v>6511</v>
      </c>
      <c r="X3707" t="str">
        <f t="shared" si="351"/>
        <v>Sen</v>
      </c>
      <c r="Y3707" t="str">
        <f t="shared" si="352"/>
        <v>ior</v>
      </c>
      <c r="Z3707">
        <f t="shared" si="353"/>
        <v>6</v>
      </c>
    </row>
    <row r="3708" spans="1:26" x14ac:dyDescent="0.25">
      <c r="A3708">
        <v>3707</v>
      </c>
      <c r="B3708">
        <v>15657565</v>
      </c>
      <c r="C3708" t="s">
        <v>666</v>
      </c>
      <c r="D3708">
        <v>629</v>
      </c>
      <c r="E3708" t="s">
        <v>18</v>
      </c>
      <c r="F3708" t="s">
        <v>16</v>
      </c>
      <c r="G3708">
        <v>44</v>
      </c>
      <c r="H3708">
        <v>6</v>
      </c>
      <c r="I3708">
        <v>125512.98</v>
      </c>
      <c r="J3708">
        <v>2</v>
      </c>
      <c r="K3708">
        <v>0</v>
      </c>
      <c r="L3708">
        <v>0</v>
      </c>
      <c r="M3708">
        <v>79082.759999999995</v>
      </c>
      <c r="N3708">
        <v>0</v>
      </c>
      <c r="P3708">
        <f t="shared" si="348"/>
        <v>125512.98</v>
      </c>
      <c r="Q3708">
        <f t="shared" si="349"/>
        <v>6.6332495807107996</v>
      </c>
      <c r="W3708">
        <f t="shared" si="350"/>
        <v>5891</v>
      </c>
      <c r="X3708" t="str">
        <f t="shared" si="351"/>
        <v>Nwo</v>
      </c>
      <c r="Y3708" t="str">
        <f t="shared" si="352"/>
        <v>ike</v>
      </c>
      <c r="Z3708">
        <f t="shared" si="353"/>
        <v>10</v>
      </c>
    </row>
    <row r="3709" spans="1:26" x14ac:dyDescent="0.25">
      <c r="A3709">
        <v>3708</v>
      </c>
      <c r="B3709">
        <v>15620323</v>
      </c>
      <c r="C3709" t="s">
        <v>1648</v>
      </c>
      <c r="D3709">
        <v>652</v>
      </c>
      <c r="E3709" t="s">
        <v>18</v>
      </c>
      <c r="F3709" t="s">
        <v>16</v>
      </c>
      <c r="G3709">
        <v>42</v>
      </c>
      <c r="H3709">
        <v>3</v>
      </c>
      <c r="I3709">
        <v>83492.070000000007</v>
      </c>
      <c r="J3709">
        <v>2</v>
      </c>
      <c r="K3709">
        <v>1</v>
      </c>
      <c r="L3709">
        <v>0</v>
      </c>
      <c r="M3709">
        <v>37914.120000000003</v>
      </c>
      <c r="N3709">
        <v>0</v>
      </c>
      <c r="P3709">
        <f t="shared" si="348"/>
        <v>83492.070000000007</v>
      </c>
      <c r="Q3709">
        <f t="shared" si="349"/>
        <v>6.4807406984078604</v>
      </c>
      <c r="W3709">
        <f t="shared" si="350"/>
        <v>4966</v>
      </c>
      <c r="X3709" t="str">
        <f t="shared" si="351"/>
        <v>Ekw</v>
      </c>
      <c r="Y3709" t="str">
        <f t="shared" si="352"/>
        <v>eme</v>
      </c>
      <c r="Z3709">
        <f t="shared" si="353"/>
        <v>7</v>
      </c>
    </row>
    <row r="3710" spans="1:26" x14ac:dyDescent="0.25">
      <c r="A3710">
        <v>3709</v>
      </c>
      <c r="B3710">
        <v>15679983</v>
      </c>
      <c r="C3710" t="s">
        <v>1746</v>
      </c>
      <c r="D3710">
        <v>565</v>
      </c>
      <c r="E3710" t="s">
        <v>15</v>
      </c>
      <c r="F3710" t="s">
        <v>23</v>
      </c>
      <c r="G3710">
        <v>34</v>
      </c>
      <c r="H3710">
        <v>7</v>
      </c>
      <c r="I3710">
        <v>0</v>
      </c>
      <c r="J3710">
        <v>1</v>
      </c>
      <c r="K3710">
        <v>0</v>
      </c>
      <c r="L3710">
        <v>0</v>
      </c>
      <c r="M3710">
        <v>74593.84</v>
      </c>
      <c r="N3710">
        <v>0</v>
      </c>
      <c r="P3710">
        <f t="shared" si="348"/>
        <v>0</v>
      </c>
      <c r="Q3710">
        <f t="shared" si="349"/>
        <v>5.8309518948453007</v>
      </c>
      <c r="W3710">
        <f t="shared" si="350"/>
        <v>8006</v>
      </c>
      <c r="X3710" t="str">
        <f t="shared" si="351"/>
        <v>Gar</v>
      </c>
      <c r="Y3710" t="str">
        <f t="shared" si="352"/>
        <v>mon</v>
      </c>
      <c r="Z3710">
        <f t="shared" si="353"/>
        <v>6</v>
      </c>
    </row>
    <row r="3711" spans="1:26" x14ac:dyDescent="0.25">
      <c r="A3711">
        <v>3710</v>
      </c>
      <c r="B3711">
        <v>15812616</v>
      </c>
      <c r="C3711" t="s">
        <v>414</v>
      </c>
      <c r="D3711">
        <v>707</v>
      </c>
      <c r="E3711" t="s">
        <v>15</v>
      </c>
      <c r="F3711" t="s">
        <v>16</v>
      </c>
      <c r="G3711">
        <v>49</v>
      </c>
      <c r="H3711">
        <v>10</v>
      </c>
      <c r="I3711">
        <v>0</v>
      </c>
      <c r="J3711">
        <v>1</v>
      </c>
      <c r="K3711">
        <v>1</v>
      </c>
      <c r="L3711">
        <v>0</v>
      </c>
      <c r="M3711">
        <v>82967.97</v>
      </c>
      <c r="N3711">
        <v>1</v>
      </c>
      <c r="P3711">
        <f t="shared" si="348"/>
        <v>0</v>
      </c>
      <c r="Q3711">
        <f t="shared" si="349"/>
        <v>7</v>
      </c>
      <c r="W3711">
        <f t="shared" si="350"/>
        <v>2850</v>
      </c>
      <c r="X3711" t="str">
        <f t="shared" si="351"/>
        <v>Eny</v>
      </c>
      <c r="Y3711" t="str">
        <f t="shared" si="352"/>
        <v>aya</v>
      </c>
      <c r="Z3711">
        <f t="shared" si="353"/>
        <v>9</v>
      </c>
    </row>
    <row r="3712" spans="1:26" x14ac:dyDescent="0.25">
      <c r="A3712">
        <v>3711</v>
      </c>
      <c r="B3712">
        <v>15601796</v>
      </c>
      <c r="C3712" t="s">
        <v>437</v>
      </c>
      <c r="D3712">
        <v>645</v>
      </c>
      <c r="E3712" t="s">
        <v>15</v>
      </c>
      <c r="F3712" t="s">
        <v>23</v>
      </c>
      <c r="G3712">
        <v>30</v>
      </c>
      <c r="H3712">
        <v>1</v>
      </c>
      <c r="I3712">
        <v>125739.26</v>
      </c>
      <c r="J3712">
        <v>1</v>
      </c>
      <c r="K3712">
        <v>1</v>
      </c>
      <c r="L3712">
        <v>1</v>
      </c>
      <c r="M3712">
        <v>193441.23</v>
      </c>
      <c r="N3712">
        <v>0</v>
      </c>
      <c r="P3712">
        <f t="shared" si="348"/>
        <v>125739.26</v>
      </c>
      <c r="Q3712">
        <f t="shared" si="349"/>
        <v>5.4772255750516612</v>
      </c>
      <c r="W3712">
        <f t="shared" si="350"/>
        <v>5260</v>
      </c>
      <c r="X3712" t="str">
        <f t="shared" si="351"/>
        <v>Chi</v>
      </c>
      <c r="Y3712" t="str">
        <f t="shared" si="352"/>
        <v>oke</v>
      </c>
      <c r="Z3712">
        <f t="shared" si="353"/>
        <v>8</v>
      </c>
    </row>
    <row r="3713" spans="1:26" x14ac:dyDescent="0.25">
      <c r="A3713">
        <v>3712</v>
      </c>
      <c r="B3713">
        <v>15729489</v>
      </c>
      <c r="C3713" t="s">
        <v>1589</v>
      </c>
      <c r="D3713">
        <v>762</v>
      </c>
      <c r="E3713" t="s">
        <v>26</v>
      </c>
      <c r="F3713" t="s">
        <v>16</v>
      </c>
      <c r="G3713">
        <v>34</v>
      </c>
      <c r="H3713">
        <v>8</v>
      </c>
      <c r="I3713">
        <v>98592.88</v>
      </c>
      <c r="J3713">
        <v>1</v>
      </c>
      <c r="K3713">
        <v>0</v>
      </c>
      <c r="L3713">
        <v>1</v>
      </c>
      <c r="M3713">
        <v>191790.29</v>
      </c>
      <c r="N3713">
        <v>1</v>
      </c>
      <c r="P3713">
        <f t="shared" si="348"/>
        <v>98592.88</v>
      </c>
      <c r="Q3713">
        <f t="shared" si="349"/>
        <v>5.8309518948453007</v>
      </c>
      <c r="W3713">
        <f t="shared" si="350"/>
        <v>1309</v>
      </c>
      <c r="X3713" t="str">
        <f t="shared" si="351"/>
        <v>Hyd</v>
      </c>
      <c r="Y3713" t="str">
        <f t="shared" si="352"/>
        <v>yde</v>
      </c>
      <c r="Z3713">
        <f t="shared" si="353"/>
        <v>4</v>
      </c>
    </row>
    <row r="3714" spans="1:26" x14ac:dyDescent="0.25">
      <c r="A3714">
        <v>3713</v>
      </c>
      <c r="B3714">
        <v>15613216</v>
      </c>
      <c r="C3714" t="s">
        <v>58</v>
      </c>
      <c r="D3714">
        <v>639</v>
      </c>
      <c r="E3714" t="s">
        <v>18</v>
      </c>
      <c r="F3714" t="s">
        <v>16</v>
      </c>
      <c r="G3714">
        <v>39</v>
      </c>
      <c r="H3714">
        <v>1</v>
      </c>
      <c r="I3714">
        <v>141789.15</v>
      </c>
      <c r="J3714">
        <v>1</v>
      </c>
      <c r="K3714">
        <v>1</v>
      </c>
      <c r="L3714">
        <v>0</v>
      </c>
      <c r="M3714">
        <v>92455.96</v>
      </c>
      <c r="N3714">
        <v>0</v>
      </c>
      <c r="P3714">
        <f t="shared" ref="P3714:P3777" si="354">ROUND(I3714,2)</f>
        <v>141789.15</v>
      </c>
      <c r="Q3714">
        <f t="shared" ref="Q3714:Q3777" si="355">SQRT(G:G)</f>
        <v>6.2449979983983983</v>
      </c>
      <c r="W3714">
        <f t="shared" ref="W3714:W3777" si="356">RANK(D3714,D:D)</f>
        <v>5498</v>
      </c>
      <c r="X3714" t="str">
        <f t="shared" ref="X3714:X3777" si="357">LEFT(C:C,3)</f>
        <v>Cam</v>
      </c>
      <c r="Y3714" t="str">
        <f t="shared" ref="Y3714:Y3777" si="358">RIGHT(C:C,3)</f>
        <v>ron</v>
      </c>
      <c r="Z3714">
        <f t="shared" ref="Z3714:Z3777" si="359">LEN(C:C)</f>
        <v>7</v>
      </c>
    </row>
    <row r="3715" spans="1:26" x14ac:dyDescent="0.25">
      <c r="A3715">
        <v>3714</v>
      </c>
      <c r="B3715">
        <v>15657937</v>
      </c>
      <c r="C3715" t="s">
        <v>1441</v>
      </c>
      <c r="D3715">
        <v>709</v>
      </c>
      <c r="E3715" t="s">
        <v>26</v>
      </c>
      <c r="F3715" t="s">
        <v>23</v>
      </c>
      <c r="G3715">
        <v>22</v>
      </c>
      <c r="H3715">
        <v>0</v>
      </c>
      <c r="I3715">
        <v>112949.71</v>
      </c>
      <c r="J3715">
        <v>1</v>
      </c>
      <c r="K3715">
        <v>0</v>
      </c>
      <c r="L3715">
        <v>0</v>
      </c>
      <c r="M3715">
        <v>155231.54999999999</v>
      </c>
      <c r="N3715">
        <v>0</v>
      </c>
      <c r="P3715">
        <f t="shared" si="354"/>
        <v>112949.71</v>
      </c>
      <c r="Q3715">
        <f t="shared" si="355"/>
        <v>4.6904157598234297</v>
      </c>
      <c r="W3715">
        <f t="shared" si="356"/>
        <v>2786</v>
      </c>
      <c r="X3715" t="str">
        <f t="shared" si="357"/>
        <v>Lor</v>
      </c>
      <c r="Y3715" t="str">
        <f t="shared" si="358"/>
        <v>ord</v>
      </c>
      <c r="Z3715">
        <f t="shared" si="359"/>
        <v>4</v>
      </c>
    </row>
    <row r="3716" spans="1:26" x14ac:dyDescent="0.25">
      <c r="A3716">
        <v>3715</v>
      </c>
      <c r="B3716">
        <v>15815428</v>
      </c>
      <c r="C3716" t="s">
        <v>1747</v>
      </c>
      <c r="D3716">
        <v>823</v>
      </c>
      <c r="E3716" t="s">
        <v>15</v>
      </c>
      <c r="F3716" t="s">
        <v>23</v>
      </c>
      <c r="G3716">
        <v>34</v>
      </c>
      <c r="H3716">
        <v>3</v>
      </c>
      <c r="I3716">
        <v>105057.33</v>
      </c>
      <c r="J3716">
        <v>1</v>
      </c>
      <c r="K3716">
        <v>1</v>
      </c>
      <c r="L3716">
        <v>0</v>
      </c>
      <c r="M3716">
        <v>9217.92</v>
      </c>
      <c r="N3716">
        <v>0</v>
      </c>
      <c r="P3716">
        <f t="shared" si="354"/>
        <v>105057.33</v>
      </c>
      <c r="Q3716">
        <f t="shared" si="355"/>
        <v>5.8309518948453007</v>
      </c>
      <c r="W3716">
        <f t="shared" si="356"/>
        <v>412</v>
      </c>
      <c r="X3716" t="str">
        <f t="shared" si="357"/>
        <v>Bir</v>
      </c>
      <c r="Y3716" t="str">
        <f t="shared" si="358"/>
        <v>ova</v>
      </c>
      <c r="Z3716">
        <f t="shared" si="359"/>
        <v>9</v>
      </c>
    </row>
    <row r="3717" spans="1:26" x14ac:dyDescent="0.25">
      <c r="A3717">
        <v>3716</v>
      </c>
      <c r="B3717">
        <v>15640409</v>
      </c>
      <c r="C3717" t="s">
        <v>366</v>
      </c>
      <c r="D3717">
        <v>817</v>
      </c>
      <c r="E3717" t="s">
        <v>26</v>
      </c>
      <c r="F3717" t="s">
        <v>16</v>
      </c>
      <c r="G3717">
        <v>46</v>
      </c>
      <c r="H3717">
        <v>0</v>
      </c>
      <c r="I3717">
        <v>89087.89</v>
      </c>
      <c r="J3717">
        <v>1</v>
      </c>
      <c r="K3717">
        <v>0</v>
      </c>
      <c r="L3717">
        <v>1</v>
      </c>
      <c r="M3717">
        <v>87941.85</v>
      </c>
      <c r="N3717">
        <v>1</v>
      </c>
      <c r="P3717">
        <f t="shared" si="354"/>
        <v>89087.89</v>
      </c>
      <c r="Q3717">
        <f t="shared" si="355"/>
        <v>6.7823299831252681</v>
      </c>
      <c r="W3717">
        <f t="shared" si="356"/>
        <v>452</v>
      </c>
      <c r="X3717" t="str">
        <f t="shared" si="357"/>
        <v>Car</v>
      </c>
      <c r="Y3717" t="str">
        <f t="shared" si="358"/>
        <v>ter</v>
      </c>
      <c r="Z3717">
        <f t="shared" si="359"/>
        <v>9</v>
      </c>
    </row>
    <row r="3718" spans="1:26" x14ac:dyDescent="0.25">
      <c r="A3718">
        <v>3717</v>
      </c>
      <c r="B3718">
        <v>15699492</v>
      </c>
      <c r="C3718" t="s">
        <v>56</v>
      </c>
      <c r="D3718">
        <v>665</v>
      </c>
      <c r="E3718" t="s">
        <v>26</v>
      </c>
      <c r="F3718" t="s">
        <v>16</v>
      </c>
      <c r="G3718">
        <v>27</v>
      </c>
      <c r="H3718">
        <v>2</v>
      </c>
      <c r="I3718">
        <v>147435.96</v>
      </c>
      <c r="J3718">
        <v>1</v>
      </c>
      <c r="K3718">
        <v>0</v>
      </c>
      <c r="L3718">
        <v>0</v>
      </c>
      <c r="M3718">
        <v>187508.06</v>
      </c>
      <c r="N3718">
        <v>0</v>
      </c>
      <c r="P3718">
        <f t="shared" si="354"/>
        <v>147435.96</v>
      </c>
      <c r="Q3718">
        <f t="shared" si="355"/>
        <v>5.196152422706632</v>
      </c>
      <c r="W3718">
        <f t="shared" si="356"/>
        <v>4470</v>
      </c>
      <c r="X3718" t="str">
        <f t="shared" si="357"/>
        <v>Lor</v>
      </c>
      <c r="Y3718" t="str">
        <f t="shared" si="358"/>
        <v>nzo</v>
      </c>
      <c r="Z3718">
        <f t="shared" si="359"/>
        <v>7</v>
      </c>
    </row>
    <row r="3719" spans="1:26" x14ac:dyDescent="0.25">
      <c r="A3719">
        <v>3718</v>
      </c>
      <c r="B3719">
        <v>15623536</v>
      </c>
      <c r="C3719" t="s">
        <v>157</v>
      </c>
      <c r="D3719">
        <v>646</v>
      </c>
      <c r="E3719" t="s">
        <v>26</v>
      </c>
      <c r="F3719" t="s">
        <v>23</v>
      </c>
      <c r="G3719">
        <v>39</v>
      </c>
      <c r="H3719">
        <v>0</v>
      </c>
      <c r="I3719">
        <v>154439.85999999999</v>
      </c>
      <c r="J3719">
        <v>1</v>
      </c>
      <c r="K3719">
        <v>1</v>
      </c>
      <c r="L3719">
        <v>0</v>
      </c>
      <c r="M3719">
        <v>171519.06</v>
      </c>
      <c r="N3719">
        <v>0</v>
      </c>
      <c r="P3719">
        <f t="shared" si="354"/>
        <v>154439.85999999999</v>
      </c>
      <c r="Q3719">
        <f t="shared" si="355"/>
        <v>6.2449979983983983</v>
      </c>
      <c r="W3719">
        <f t="shared" si="356"/>
        <v>5216</v>
      </c>
      <c r="X3719" t="str">
        <f t="shared" si="357"/>
        <v>Mad</v>
      </c>
      <c r="Y3719" t="str">
        <f t="shared" si="358"/>
        <v>kwe</v>
      </c>
      <c r="Z3719">
        <f t="shared" si="359"/>
        <v>7</v>
      </c>
    </row>
    <row r="3720" spans="1:26" x14ac:dyDescent="0.25">
      <c r="A3720">
        <v>3719</v>
      </c>
      <c r="B3720">
        <v>15707551</v>
      </c>
      <c r="C3720" t="s">
        <v>1748</v>
      </c>
      <c r="D3720">
        <v>568</v>
      </c>
      <c r="E3720" t="s">
        <v>15</v>
      </c>
      <c r="F3720" t="s">
        <v>23</v>
      </c>
      <c r="G3720">
        <v>30</v>
      </c>
      <c r="H3720">
        <v>8</v>
      </c>
      <c r="I3720">
        <v>73054.37</v>
      </c>
      <c r="J3720">
        <v>2</v>
      </c>
      <c r="K3720">
        <v>1</v>
      </c>
      <c r="L3720">
        <v>1</v>
      </c>
      <c r="M3720">
        <v>27012</v>
      </c>
      <c r="N3720">
        <v>0</v>
      </c>
      <c r="P3720">
        <f t="shared" si="354"/>
        <v>73054.37</v>
      </c>
      <c r="Q3720">
        <f t="shared" si="355"/>
        <v>5.4772255750516612</v>
      </c>
      <c r="W3720">
        <f t="shared" si="356"/>
        <v>7936</v>
      </c>
      <c r="X3720" t="str">
        <f t="shared" si="357"/>
        <v>Hut</v>
      </c>
      <c r="Y3720" t="str">
        <f t="shared" si="358"/>
        <v>eon</v>
      </c>
      <c r="Z3720">
        <f t="shared" si="359"/>
        <v>8</v>
      </c>
    </row>
    <row r="3721" spans="1:26" x14ac:dyDescent="0.25">
      <c r="A3721">
        <v>3720</v>
      </c>
      <c r="B3721">
        <v>15577999</v>
      </c>
      <c r="C3721" t="s">
        <v>696</v>
      </c>
      <c r="D3721">
        <v>850</v>
      </c>
      <c r="E3721" t="s">
        <v>15</v>
      </c>
      <c r="F3721" t="s">
        <v>16</v>
      </c>
      <c r="G3721">
        <v>62</v>
      </c>
      <c r="H3721">
        <v>1</v>
      </c>
      <c r="I3721">
        <v>124678.35</v>
      </c>
      <c r="J3721">
        <v>1</v>
      </c>
      <c r="K3721">
        <v>1</v>
      </c>
      <c r="L3721">
        <v>0</v>
      </c>
      <c r="M3721">
        <v>70916</v>
      </c>
      <c r="N3721">
        <v>1</v>
      </c>
      <c r="P3721">
        <f t="shared" si="354"/>
        <v>124678.35</v>
      </c>
      <c r="Q3721">
        <f t="shared" si="355"/>
        <v>7.8740078740118111</v>
      </c>
      <c r="W3721">
        <f t="shared" si="356"/>
        <v>1</v>
      </c>
      <c r="X3721" t="str">
        <f t="shared" si="357"/>
        <v>Sle</v>
      </c>
      <c r="Y3721" t="str">
        <f t="shared" si="358"/>
        <v>man</v>
      </c>
      <c r="Z3721">
        <f t="shared" si="359"/>
        <v>7</v>
      </c>
    </row>
    <row r="3722" spans="1:26" x14ac:dyDescent="0.25">
      <c r="A3722">
        <v>3721</v>
      </c>
      <c r="B3722">
        <v>15788775</v>
      </c>
      <c r="C3722" t="s">
        <v>166</v>
      </c>
      <c r="D3722">
        <v>473</v>
      </c>
      <c r="E3722" t="s">
        <v>26</v>
      </c>
      <c r="F3722" t="s">
        <v>23</v>
      </c>
      <c r="G3722">
        <v>40</v>
      </c>
      <c r="H3722">
        <v>8</v>
      </c>
      <c r="I3722">
        <v>152576.25</v>
      </c>
      <c r="J3722">
        <v>2</v>
      </c>
      <c r="K3722">
        <v>1</v>
      </c>
      <c r="L3722">
        <v>0</v>
      </c>
      <c r="M3722">
        <v>73073.679999999993</v>
      </c>
      <c r="N3722">
        <v>0</v>
      </c>
      <c r="P3722">
        <f t="shared" si="354"/>
        <v>152576.25</v>
      </c>
      <c r="Q3722">
        <f t="shared" si="355"/>
        <v>6.324555320336759</v>
      </c>
      <c r="W3722">
        <f t="shared" si="356"/>
        <v>9659</v>
      </c>
      <c r="X3722" t="str">
        <f t="shared" si="357"/>
        <v>Mil</v>
      </c>
      <c r="Y3722" t="str">
        <f t="shared" si="358"/>
        <v>lne</v>
      </c>
      <c r="Z3722">
        <f t="shared" si="359"/>
        <v>5</v>
      </c>
    </row>
    <row r="3723" spans="1:26" x14ac:dyDescent="0.25">
      <c r="A3723">
        <v>3722</v>
      </c>
      <c r="B3723">
        <v>15758362</v>
      </c>
      <c r="C3723" t="s">
        <v>620</v>
      </c>
      <c r="D3723">
        <v>731</v>
      </c>
      <c r="E3723" t="s">
        <v>15</v>
      </c>
      <c r="F3723" t="s">
        <v>16</v>
      </c>
      <c r="G3723">
        <v>41</v>
      </c>
      <c r="H3723">
        <v>9</v>
      </c>
      <c r="I3723">
        <v>152243.57</v>
      </c>
      <c r="J3723">
        <v>1</v>
      </c>
      <c r="K3723">
        <v>1</v>
      </c>
      <c r="L3723">
        <v>1</v>
      </c>
      <c r="M3723">
        <v>88783.59</v>
      </c>
      <c r="N3723">
        <v>0</v>
      </c>
      <c r="P3723">
        <f t="shared" si="354"/>
        <v>152243.57</v>
      </c>
      <c r="Q3723">
        <f t="shared" si="355"/>
        <v>6.4031242374328485</v>
      </c>
      <c r="W3723">
        <f t="shared" si="356"/>
        <v>2085</v>
      </c>
      <c r="X3723" t="str">
        <f t="shared" si="357"/>
        <v>Wil</v>
      </c>
      <c r="Y3723" t="str">
        <f t="shared" si="358"/>
        <v>son</v>
      </c>
      <c r="Z3723">
        <f t="shared" si="359"/>
        <v>10</v>
      </c>
    </row>
    <row r="3724" spans="1:26" x14ac:dyDescent="0.25">
      <c r="A3724">
        <v>3723</v>
      </c>
      <c r="B3724">
        <v>15807961</v>
      </c>
      <c r="C3724" t="s">
        <v>989</v>
      </c>
      <c r="D3724">
        <v>619</v>
      </c>
      <c r="E3724" t="s">
        <v>15</v>
      </c>
      <c r="F3724" t="s">
        <v>23</v>
      </c>
      <c r="G3724">
        <v>25</v>
      </c>
      <c r="H3724">
        <v>4</v>
      </c>
      <c r="I3724">
        <v>0</v>
      </c>
      <c r="J3724">
        <v>1</v>
      </c>
      <c r="K3724">
        <v>1</v>
      </c>
      <c r="L3724">
        <v>0</v>
      </c>
      <c r="M3724">
        <v>145524.35999999999</v>
      </c>
      <c r="N3724">
        <v>0</v>
      </c>
      <c r="P3724">
        <f t="shared" si="354"/>
        <v>0</v>
      </c>
      <c r="Q3724">
        <f t="shared" si="355"/>
        <v>5</v>
      </c>
      <c r="W3724">
        <f t="shared" si="356"/>
        <v>6257</v>
      </c>
      <c r="X3724" t="str">
        <f t="shared" si="357"/>
        <v>Bru</v>
      </c>
      <c r="Y3724" t="str">
        <f t="shared" si="358"/>
        <v>uno</v>
      </c>
      <c r="Z3724">
        <f t="shared" si="359"/>
        <v>5</v>
      </c>
    </row>
    <row r="3725" spans="1:26" x14ac:dyDescent="0.25">
      <c r="A3725">
        <v>3724</v>
      </c>
      <c r="B3725">
        <v>15710978</v>
      </c>
      <c r="C3725" t="s">
        <v>747</v>
      </c>
      <c r="D3725">
        <v>715</v>
      </c>
      <c r="E3725" t="s">
        <v>26</v>
      </c>
      <c r="F3725" t="s">
        <v>23</v>
      </c>
      <c r="G3725">
        <v>42</v>
      </c>
      <c r="H3725">
        <v>2</v>
      </c>
      <c r="I3725">
        <v>88120.97</v>
      </c>
      <c r="J3725">
        <v>2</v>
      </c>
      <c r="K3725">
        <v>1</v>
      </c>
      <c r="L3725">
        <v>1</v>
      </c>
      <c r="M3725">
        <v>21333.22</v>
      </c>
      <c r="N3725">
        <v>0</v>
      </c>
      <c r="P3725">
        <f t="shared" si="354"/>
        <v>88120.97</v>
      </c>
      <c r="Q3725">
        <f t="shared" si="355"/>
        <v>6.4807406984078604</v>
      </c>
      <c r="W3725">
        <f t="shared" si="356"/>
        <v>2563</v>
      </c>
      <c r="X3725" t="str">
        <f t="shared" si="357"/>
        <v>Pal</v>
      </c>
      <c r="Y3725" t="str">
        <f t="shared" si="358"/>
        <v>rma</v>
      </c>
      <c r="Z3725">
        <f t="shared" si="359"/>
        <v>7</v>
      </c>
    </row>
    <row r="3726" spans="1:26" x14ac:dyDescent="0.25">
      <c r="A3726">
        <v>3725</v>
      </c>
      <c r="B3726">
        <v>15703541</v>
      </c>
      <c r="C3726" t="s">
        <v>1109</v>
      </c>
      <c r="D3726">
        <v>772</v>
      </c>
      <c r="E3726" t="s">
        <v>26</v>
      </c>
      <c r="F3726" t="s">
        <v>16</v>
      </c>
      <c r="G3726">
        <v>51</v>
      </c>
      <c r="H3726">
        <v>9</v>
      </c>
      <c r="I3726">
        <v>143930.92000000001</v>
      </c>
      <c r="J3726">
        <v>1</v>
      </c>
      <c r="K3726">
        <v>0</v>
      </c>
      <c r="L3726">
        <v>1</v>
      </c>
      <c r="M3726">
        <v>46675.51</v>
      </c>
      <c r="N3726">
        <v>1</v>
      </c>
      <c r="P3726">
        <f t="shared" si="354"/>
        <v>143930.92000000001</v>
      </c>
      <c r="Q3726">
        <f t="shared" si="355"/>
        <v>7.1414284285428504</v>
      </c>
      <c r="W3726">
        <f t="shared" si="356"/>
        <v>1120</v>
      </c>
      <c r="X3726" t="str">
        <f t="shared" si="357"/>
        <v>Wan</v>
      </c>
      <c r="Y3726" t="str">
        <f t="shared" si="358"/>
        <v>ang</v>
      </c>
      <c r="Z3726">
        <f t="shared" si="359"/>
        <v>4</v>
      </c>
    </row>
    <row r="3727" spans="1:26" x14ac:dyDescent="0.25">
      <c r="A3727">
        <v>3726</v>
      </c>
      <c r="B3727">
        <v>15626474</v>
      </c>
      <c r="C3727" t="s">
        <v>1037</v>
      </c>
      <c r="D3727">
        <v>686</v>
      </c>
      <c r="E3727" t="s">
        <v>15</v>
      </c>
      <c r="F3727" t="s">
        <v>16</v>
      </c>
      <c r="G3727">
        <v>31</v>
      </c>
      <c r="H3727">
        <v>1</v>
      </c>
      <c r="I3727">
        <v>0</v>
      </c>
      <c r="J3727">
        <v>2</v>
      </c>
      <c r="K3727">
        <v>1</v>
      </c>
      <c r="L3727">
        <v>0</v>
      </c>
      <c r="M3727">
        <v>4802.25</v>
      </c>
      <c r="N3727">
        <v>0</v>
      </c>
      <c r="P3727">
        <f t="shared" si="354"/>
        <v>0</v>
      </c>
      <c r="Q3727">
        <f t="shared" si="355"/>
        <v>5.5677643628300215</v>
      </c>
      <c r="W3727">
        <f t="shared" si="356"/>
        <v>3610</v>
      </c>
      <c r="X3727" t="str">
        <f t="shared" si="357"/>
        <v>Ony</v>
      </c>
      <c r="Y3727" t="str">
        <f t="shared" si="358"/>
        <v>ere</v>
      </c>
      <c r="Z3727">
        <f t="shared" si="359"/>
        <v>8</v>
      </c>
    </row>
    <row r="3728" spans="1:26" x14ac:dyDescent="0.25">
      <c r="A3728">
        <v>3727</v>
      </c>
      <c r="B3728">
        <v>15608344</v>
      </c>
      <c r="C3728" t="s">
        <v>1343</v>
      </c>
      <c r="D3728">
        <v>749</v>
      </c>
      <c r="E3728" t="s">
        <v>26</v>
      </c>
      <c r="F3728" t="s">
        <v>16</v>
      </c>
      <c r="G3728">
        <v>29</v>
      </c>
      <c r="H3728">
        <v>7</v>
      </c>
      <c r="I3728">
        <v>137059.04999999999</v>
      </c>
      <c r="J3728">
        <v>3</v>
      </c>
      <c r="K3728">
        <v>1</v>
      </c>
      <c r="L3728">
        <v>0</v>
      </c>
      <c r="M3728">
        <v>102975.72</v>
      </c>
      <c r="N3728">
        <v>1</v>
      </c>
      <c r="P3728">
        <f t="shared" si="354"/>
        <v>137059.04999999999</v>
      </c>
      <c r="Q3728">
        <f t="shared" si="355"/>
        <v>5.3851648071345037</v>
      </c>
      <c r="W3728">
        <f t="shared" si="356"/>
        <v>1624</v>
      </c>
      <c r="X3728" t="str">
        <f t="shared" si="357"/>
        <v>Daw</v>
      </c>
      <c r="Y3728" t="str">
        <f t="shared" si="358"/>
        <v>son</v>
      </c>
      <c r="Z3728">
        <f t="shared" si="359"/>
        <v>6</v>
      </c>
    </row>
    <row r="3729" spans="1:26" x14ac:dyDescent="0.25">
      <c r="A3729">
        <v>3728</v>
      </c>
      <c r="B3729">
        <v>15768367</v>
      </c>
      <c r="C3729" t="s">
        <v>970</v>
      </c>
      <c r="D3729">
        <v>781</v>
      </c>
      <c r="E3729" t="s">
        <v>15</v>
      </c>
      <c r="F3729" t="s">
        <v>16</v>
      </c>
      <c r="G3729">
        <v>27</v>
      </c>
      <c r="H3729">
        <v>7</v>
      </c>
      <c r="I3729">
        <v>186558.55</v>
      </c>
      <c r="J3729">
        <v>1</v>
      </c>
      <c r="K3729">
        <v>1</v>
      </c>
      <c r="L3729">
        <v>1</v>
      </c>
      <c r="M3729">
        <v>175071.29</v>
      </c>
      <c r="N3729">
        <v>1</v>
      </c>
      <c r="P3729">
        <f t="shared" si="354"/>
        <v>186558.55</v>
      </c>
      <c r="Q3729">
        <f t="shared" si="355"/>
        <v>5.196152422706632</v>
      </c>
      <c r="W3729">
        <f t="shared" si="356"/>
        <v>932</v>
      </c>
      <c r="X3729" t="str">
        <f t="shared" si="357"/>
        <v>Neb</v>
      </c>
      <c r="Y3729" t="str">
        <f t="shared" si="358"/>
        <v>kwu</v>
      </c>
      <c r="Z3729">
        <f t="shared" si="359"/>
        <v>10</v>
      </c>
    </row>
    <row r="3730" spans="1:26" x14ac:dyDescent="0.25">
      <c r="A3730">
        <v>3729</v>
      </c>
      <c r="B3730">
        <v>15806210</v>
      </c>
      <c r="C3730" t="s">
        <v>1749</v>
      </c>
      <c r="D3730">
        <v>675</v>
      </c>
      <c r="E3730" t="s">
        <v>18</v>
      </c>
      <c r="F3730" t="s">
        <v>23</v>
      </c>
      <c r="G3730">
        <v>66</v>
      </c>
      <c r="H3730">
        <v>5</v>
      </c>
      <c r="I3730">
        <v>115654.47</v>
      </c>
      <c r="J3730">
        <v>2</v>
      </c>
      <c r="K3730">
        <v>1</v>
      </c>
      <c r="L3730">
        <v>1</v>
      </c>
      <c r="M3730">
        <v>131970.85999999999</v>
      </c>
      <c r="N3730">
        <v>0</v>
      </c>
      <c r="P3730">
        <f t="shared" si="354"/>
        <v>115654.47</v>
      </c>
      <c r="Q3730">
        <f t="shared" si="355"/>
        <v>8.1240384046359608</v>
      </c>
      <c r="W3730">
        <f t="shared" si="356"/>
        <v>4095</v>
      </c>
      <c r="X3730" t="str">
        <f t="shared" si="357"/>
        <v>Bat</v>
      </c>
      <c r="Y3730" t="str">
        <f t="shared" si="358"/>
        <v>man</v>
      </c>
      <c r="Z3730">
        <f t="shared" si="359"/>
        <v>7</v>
      </c>
    </row>
    <row r="3731" spans="1:26" x14ac:dyDescent="0.25">
      <c r="A3731">
        <v>3730</v>
      </c>
      <c r="B3731">
        <v>15697702</v>
      </c>
      <c r="C3731" t="s">
        <v>1441</v>
      </c>
      <c r="D3731">
        <v>730</v>
      </c>
      <c r="E3731" t="s">
        <v>18</v>
      </c>
      <c r="F3731" t="s">
        <v>23</v>
      </c>
      <c r="G3731">
        <v>29</v>
      </c>
      <c r="H3731">
        <v>2</v>
      </c>
      <c r="I3731">
        <v>0</v>
      </c>
      <c r="J3731">
        <v>2</v>
      </c>
      <c r="K3731">
        <v>1</v>
      </c>
      <c r="L3731">
        <v>0</v>
      </c>
      <c r="M3731">
        <v>14174.09</v>
      </c>
      <c r="N3731">
        <v>0</v>
      </c>
      <c r="P3731">
        <f t="shared" si="354"/>
        <v>0</v>
      </c>
      <c r="Q3731">
        <f t="shared" si="355"/>
        <v>5.3851648071345037</v>
      </c>
      <c r="W3731">
        <f t="shared" si="356"/>
        <v>2119</v>
      </c>
      <c r="X3731" t="str">
        <f t="shared" si="357"/>
        <v>Lor</v>
      </c>
      <c r="Y3731" t="str">
        <f t="shared" si="358"/>
        <v>ord</v>
      </c>
      <c r="Z3731">
        <f t="shared" si="359"/>
        <v>4</v>
      </c>
    </row>
    <row r="3732" spans="1:26" x14ac:dyDescent="0.25">
      <c r="A3732">
        <v>3731</v>
      </c>
      <c r="B3732">
        <v>15689152</v>
      </c>
      <c r="C3732" t="s">
        <v>517</v>
      </c>
      <c r="D3732">
        <v>683</v>
      </c>
      <c r="E3732" t="s">
        <v>18</v>
      </c>
      <c r="F3732" t="s">
        <v>23</v>
      </c>
      <c r="G3732">
        <v>38</v>
      </c>
      <c r="H3732">
        <v>3</v>
      </c>
      <c r="I3732">
        <v>126152.84</v>
      </c>
      <c r="J3732">
        <v>1</v>
      </c>
      <c r="K3732">
        <v>0</v>
      </c>
      <c r="L3732">
        <v>0</v>
      </c>
      <c r="M3732">
        <v>15378.75</v>
      </c>
      <c r="N3732">
        <v>0</v>
      </c>
      <c r="P3732">
        <f t="shared" si="354"/>
        <v>126152.84</v>
      </c>
      <c r="Q3732">
        <f t="shared" si="355"/>
        <v>6.164414002968976</v>
      </c>
      <c r="W3732">
        <f t="shared" si="356"/>
        <v>3742</v>
      </c>
      <c r="X3732" t="str">
        <f t="shared" si="357"/>
        <v>Log</v>
      </c>
      <c r="Y3732" t="str">
        <f t="shared" si="358"/>
        <v>gia</v>
      </c>
      <c r="Z3732">
        <f t="shared" si="359"/>
        <v>6</v>
      </c>
    </row>
    <row r="3733" spans="1:26" x14ac:dyDescent="0.25">
      <c r="A3733">
        <v>3732</v>
      </c>
      <c r="B3733">
        <v>15568573</v>
      </c>
      <c r="C3733" t="s">
        <v>113</v>
      </c>
      <c r="D3733">
        <v>554</v>
      </c>
      <c r="E3733" t="s">
        <v>26</v>
      </c>
      <c r="F3733" t="s">
        <v>16</v>
      </c>
      <c r="G3733">
        <v>51</v>
      </c>
      <c r="H3733">
        <v>7</v>
      </c>
      <c r="I3733">
        <v>105701.91</v>
      </c>
      <c r="J3733">
        <v>1</v>
      </c>
      <c r="K3733">
        <v>0</v>
      </c>
      <c r="L3733">
        <v>1</v>
      </c>
      <c r="M3733">
        <v>179797.79</v>
      </c>
      <c r="N3733">
        <v>1</v>
      </c>
      <c r="P3733">
        <f t="shared" si="354"/>
        <v>105701.91</v>
      </c>
      <c r="Q3733">
        <f t="shared" si="355"/>
        <v>7.1414284285428504</v>
      </c>
      <c r="W3733">
        <f t="shared" si="356"/>
        <v>8277</v>
      </c>
      <c r="X3733" t="str">
        <f t="shared" si="357"/>
        <v>Gra</v>
      </c>
      <c r="Y3733" t="str">
        <f t="shared" si="358"/>
        <v>ham</v>
      </c>
      <c r="Z3733">
        <f t="shared" si="359"/>
        <v>6</v>
      </c>
    </row>
    <row r="3734" spans="1:26" x14ac:dyDescent="0.25">
      <c r="A3734">
        <v>3733</v>
      </c>
      <c r="B3734">
        <v>15689598</v>
      </c>
      <c r="C3734" t="s">
        <v>1215</v>
      </c>
      <c r="D3734">
        <v>722</v>
      </c>
      <c r="E3734" t="s">
        <v>15</v>
      </c>
      <c r="F3734" t="s">
        <v>23</v>
      </c>
      <c r="G3734">
        <v>46</v>
      </c>
      <c r="H3734">
        <v>6</v>
      </c>
      <c r="I3734">
        <v>0</v>
      </c>
      <c r="J3734">
        <v>1</v>
      </c>
      <c r="K3734">
        <v>1</v>
      </c>
      <c r="L3734">
        <v>1</v>
      </c>
      <c r="M3734">
        <v>93917.68</v>
      </c>
      <c r="N3734">
        <v>1</v>
      </c>
      <c r="P3734">
        <f t="shared" si="354"/>
        <v>0</v>
      </c>
      <c r="Q3734">
        <f t="shared" si="355"/>
        <v>6.7823299831252681</v>
      </c>
      <c r="W3734">
        <f t="shared" si="356"/>
        <v>2355</v>
      </c>
      <c r="X3734" t="str">
        <f t="shared" si="357"/>
        <v>Dea</v>
      </c>
      <c r="Y3734" t="str">
        <f t="shared" si="358"/>
        <v>ean</v>
      </c>
      <c r="Z3734">
        <f t="shared" si="359"/>
        <v>4</v>
      </c>
    </row>
    <row r="3735" spans="1:26" x14ac:dyDescent="0.25">
      <c r="A3735">
        <v>3734</v>
      </c>
      <c r="B3735">
        <v>15713374</v>
      </c>
      <c r="C3735" t="s">
        <v>559</v>
      </c>
      <c r="D3735">
        <v>689</v>
      </c>
      <c r="E3735" t="s">
        <v>26</v>
      </c>
      <c r="F3735" t="s">
        <v>23</v>
      </c>
      <c r="G3735">
        <v>67</v>
      </c>
      <c r="H3735">
        <v>9</v>
      </c>
      <c r="I3735">
        <v>157094.78</v>
      </c>
      <c r="J3735">
        <v>1</v>
      </c>
      <c r="K3735">
        <v>1</v>
      </c>
      <c r="L3735">
        <v>1</v>
      </c>
      <c r="M3735">
        <v>99490.01</v>
      </c>
      <c r="N3735">
        <v>0</v>
      </c>
      <c r="P3735">
        <f t="shared" si="354"/>
        <v>157094.78</v>
      </c>
      <c r="Q3735">
        <f t="shared" si="355"/>
        <v>8.1853527718724504</v>
      </c>
      <c r="W3735">
        <f t="shared" si="356"/>
        <v>3502</v>
      </c>
      <c r="X3735" t="str">
        <f t="shared" si="357"/>
        <v>Jar</v>
      </c>
      <c r="Y3735" t="str">
        <f t="shared" si="358"/>
        <v>vis</v>
      </c>
      <c r="Z3735">
        <f t="shared" si="359"/>
        <v>6</v>
      </c>
    </row>
    <row r="3736" spans="1:26" x14ac:dyDescent="0.25">
      <c r="A3736">
        <v>3735</v>
      </c>
      <c r="B3736">
        <v>15679733</v>
      </c>
      <c r="C3736" t="s">
        <v>1750</v>
      </c>
      <c r="D3736">
        <v>796</v>
      </c>
      <c r="E3736" t="s">
        <v>26</v>
      </c>
      <c r="F3736" t="s">
        <v>23</v>
      </c>
      <c r="G3736">
        <v>40</v>
      </c>
      <c r="H3736">
        <v>2</v>
      </c>
      <c r="I3736">
        <v>113228.38</v>
      </c>
      <c r="J3736">
        <v>2</v>
      </c>
      <c r="K3736">
        <v>1</v>
      </c>
      <c r="L3736">
        <v>1</v>
      </c>
      <c r="M3736">
        <v>46415.09</v>
      </c>
      <c r="N3736">
        <v>0</v>
      </c>
      <c r="P3736">
        <f t="shared" si="354"/>
        <v>113228.38</v>
      </c>
      <c r="Q3736">
        <f t="shared" si="355"/>
        <v>6.324555320336759</v>
      </c>
      <c r="W3736">
        <f t="shared" si="356"/>
        <v>695</v>
      </c>
      <c r="X3736" t="str">
        <f t="shared" si="357"/>
        <v>Hau</v>
      </c>
      <c r="Y3736" t="str">
        <f t="shared" si="358"/>
        <v>ugh</v>
      </c>
      <c r="Z3736">
        <f t="shared" si="359"/>
        <v>5</v>
      </c>
    </row>
    <row r="3737" spans="1:26" x14ac:dyDescent="0.25">
      <c r="A3737">
        <v>3736</v>
      </c>
      <c r="B3737">
        <v>15759274</v>
      </c>
      <c r="C3737" t="s">
        <v>1751</v>
      </c>
      <c r="D3737">
        <v>447</v>
      </c>
      <c r="E3737" t="s">
        <v>15</v>
      </c>
      <c r="F3737" t="s">
        <v>16</v>
      </c>
      <c r="G3737">
        <v>32</v>
      </c>
      <c r="H3737">
        <v>10</v>
      </c>
      <c r="I3737">
        <v>0</v>
      </c>
      <c r="J3737">
        <v>1</v>
      </c>
      <c r="K3737">
        <v>1</v>
      </c>
      <c r="L3737">
        <v>1</v>
      </c>
      <c r="M3737">
        <v>151815.76</v>
      </c>
      <c r="N3737">
        <v>0</v>
      </c>
      <c r="P3737">
        <f t="shared" si="354"/>
        <v>0</v>
      </c>
      <c r="Q3737">
        <f t="shared" si="355"/>
        <v>5.6568542494923806</v>
      </c>
      <c r="W3737">
        <f t="shared" si="356"/>
        <v>9824</v>
      </c>
      <c r="X3737" t="str">
        <f t="shared" si="357"/>
        <v>Mic</v>
      </c>
      <c r="Y3737" t="str">
        <f t="shared" si="358"/>
        <v>lem</v>
      </c>
      <c r="Z3737">
        <f t="shared" si="359"/>
        <v>7</v>
      </c>
    </row>
    <row r="3738" spans="1:26" x14ac:dyDescent="0.25">
      <c r="A3738">
        <v>3737</v>
      </c>
      <c r="B3738">
        <v>15607748</v>
      </c>
      <c r="C3738" t="s">
        <v>709</v>
      </c>
      <c r="D3738">
        <v>498</v>
      </c>
      <c r="E3738" t="s">
        <v>26</v>
      </c>
      <c r="F3738" t="s">
        <v>23</v>
      </c>
      <c r="G3738">
        <v>37</v>
      </c>
      <c r="H3738">
        <v>8</v>
      </c>
      <c r="I3738">
        <v>108432.88</v>
      </c>
      <c r="J3738">
        <v>2</v>
      </c>
      <c r="K3738">
        <v>1</v>
      </c>
      <c r="L3738">
        <v>1</v>
      </c>
      <c r="M3738">
        <v>14865.05</v>
      </c>
      <c r="N3738">
        <v>0</v>
      </c>
      <c r="P3738">
        <f t="shared" si="354"/>
        <v>108432.88</v>
      </c>
      <c r="Q3738">
        <f t="shared" si="355"/>
        <v>6.0827625302982193</v>
      </c>
      <c r="W3738">
        <f t="shared" si="356"/>
        <v>9384</v>
      </c>
      <c r="X3738" t="str">
        <f t="shared" si="357"/>
        <v>Ben</v>
      </c>
      <c r="Y3738" t="str">
        <f t="shared" si="358"/>
        <v>ett</v>
      </c>
      <c r="Z3738">
        <f t="shared" si="359"/>
        <v>7</v>
      </c>
    </row>
    <row r="3739" spans="1:26" x14ac:dyDescent="0.25">
      <c r="A3739">
        <v>3738</v>
      </c>
      <c r="B3739">
        <v>15607577</v>
      </c>
      <c r="C3739" t="s">
        <v>1226</v>
      </c>
      <c r="D3739">
        <v>663</v>
      </c>
      <c r="E3739" t="s">
        <v>18</v>
      </c>
      <c r="F3739" t="s">
        <v>23</v>
      </c>
      <c r="G3739">
        <v>27</v>
      </c>
      <c r="H3739">
        <v>8</v>
      </c>
      <c r="I3739">
        <v>0</v>
      </c>
      <c r="J3739">
        <v>1</v>
      </c>
      <c r="K3739">
        <v>1</v>
      </c>
      <c r="L3739">
        <v>1</v>
      </c>
      <c r="M3739">
        <v>188007.99</v>
      </c>
      <c r="N3739">
        <v>0</v>
      </c>
      <c r="P3739">
        <f t="shared" si="354"/>
        <v>0</v>
      </c>
      <c r="Q3739">
        <f t="shared" si="355"/>
        <v>5.196152422706632</v>
      </c>
      <c r="W3739">
        <f t="shared" si="356"/>
        <v>4535</v>
      </c>
      <c r="X3739" t="str">
        <f t="shared" si="357"/>
        <v>Rob</v>
      </c>
      <c r="Y3739" t="str">
        <f t="shared" si="358"/>
        <v>rts</v>
      </c>
      <c r="Z3739">
        <f t="shared" si="359"/>
        <v>7</v>
      </c>
    </row>
    <row r="3740" spans="1:26" x14ac:dyDescent="0.25">
      <c r="A3740">
        <v>3739</v>
      </c>
      <c r="B3740">
        <v>15813697</v>
      </c>
      <c r="C3740" t="s">
        <v>1159</v>
      </c>
      <c r="D3740">
        <v>498</v>
      </c>
      <c r="E3740" t="s">
        <v>26</v>
      </c>
      <c r="F3740" t="s">
        <v>16</v>
      </c>
      <c r="G3740">
        <v>44</v>
      </c>
      <c r="H3740">
        <v>2</v>
      </c>
      <c r="I3740">
        <v>120702.67</v>
      </c>
      <c r="J3740">
        <v>2</v>
      </c>
      <c r="K3740">
        <v>1</v>
      </c>
      <c r="L3740">
        <v>1</v>
      </c>
      <c r="M3740">
        <v>98175.74</v>
      </c>
      <c r="N3740">
        <v>0</v>
      </c>
      <c r="P3740">
        <f t="shared" si="354"/>
        <v>120702.67</v>
      </c>
      <c r="Q3740">
        <f t="shared" si="355"/>
        <v>6.6332495807107996</v>
      </c>
      <c r="W3740">
        <f t="shared" si="356"/>
        <v>9384</v>
      </c>
      <c r="X3740" t="str">
        <f t="shared" si="357"/>
        <v>Ony</v>
      </c>
      <c r="Y3740" t="str">
        <f t="shared" si="358"/>
        <v>ulu</v>
      </c>
      <c r="Z3740">
        <f t="shared" si="359"/>
        <v>11</v>
      </c>
    </row>
    <row r="3741" spans="1:26" x14ac:dyDescent="0.25">
      <c r="A3741">
        <v>3740</v>
      </c>
      <c r="B3741">
        <v>15801125</v>
      </c>
      <c r="C3741" t="s">
        <v>1752</v>
      </c>
      <c r="D3741">
        <v>627</v>
      </c>
      <c r="E3741" t="s">
        <v>15</v>
      </c>
      <c r="F3741" t="s">
        <v>16</v>
      </c>
      <c r="G3741">
        <v>32</v>
      </c>
      <c r="H3741">
        <v>1</v>
      </c>
      <c r="I3741">
        <v>0</v>
      </c>
      <c r="J3741">
        <v>1</v>
      </c>
      <c r="K3741">
        <v>1</v>
      </c>
      <c r="L3741">
        <v>0</v>
      </c>
      <c r="M3741">
        <v>106851.7</v>
      </c>
      <c r="N3741">
        <v>0</v>
      </c>
      <c r="P3741">
        <f t="shared" si="354"/>
        <v>0</v>
      </c>
      <c r="Q3741">
        <f t="shared" si="355"/>
        <v>5.6568542494923806</v>
      </c>
      <c r="W3741">
        <f t="shared" si="356"/>
        <v>5971</v>
      </c>
      <c r="X3741" t="str">
        <f t="shared" si="357"/>
        <v>Keg</v>
      </c>
      <c r="Y3741" t="str">
        <f t="shared" si="358"/>
        <v>ley</v>
      </c>
      <c r="Z3741">
        <f t="shared" si="359"/>
        <v>6</v>
      </c>
    </row>
    <row r="3742" spans="1:26" x14ac:dyDescent="0.25">
      <c r="A3742">
        <v>3741</v>
      </c>
      <c r="B3742">
        <v>15777855</v>
      </c>
      <c r="C3742" t="s">
        <v>388</v>
      </c>
      <c r="D3742">
        <v>649</v>
      </c>
      <c r="E3742" t="s">
        <v>15</v>
      </c>
      <c r="F3742" t="s">
        <v>23</v>
      </c>
      <c r="G3742">
        <v>45</v>
      </c>
      <c r="H3742">
        <v>7</v>
      </c>
      <c r="I3742">
        <v>0</v>
      </c>
      <c r="J3742">
        <v>2</v>
      </c>
      <c r="K3742">
        <v>0</v>
      </c>
      <c r="L3742">
        <v>1</v>
      </c>
      <c r="M3742">
        <v>75204.210000000006</v>
      </c>
      <c r="N3742">
        <v>0</v>
      </c>
      <c r="P3742">
        <f t="shared" si="354"/>
        <v>0</v>
      </c>
      <c r="Q3742">
        <f t="shared" si="355"/>
        <v>6.7082039324993694</v>
      </c>
      <c r="W3742">
        <f t="shared" si="356"/>
        <v>5101</v>
      </c>
      <c r="X3742" t="str">
        <f t="shared" si="357"/>
        <v>Man</v>
      </c>
      <c r="Y3742" t="str">
        <f t="shared" si="358"/>
        <v>nna</v>
      </c>
      <c r="Z3742">
        <f t="shared" si="359"/>
        <v>5</v>
      </c>
    </row>
    <row r="3743" spans="1:26" x14ac:dyDescent="0.25">
      <c r="A3743">
        <v>3742</v>
      </c>
      <c r="B3743">
        <v>15635396</v>
      </c>
      <c r="C3743" t="s">
        <v>809</v>
      </c>
      <c r="D3743">
        <v>738</v>
      </c>
      <c r="E3743" t="s">
        <v>26</v>
      </c>
      <c r="F3743" t="s">
        <v>16</v>
      </c>
      <c r="G3743">
        <v>29</v>
      </c>
      <c r="H3743">
        <v>9</v>
      </c>
      <c r="I3743">
        <v>139106.19</v>
      </c>
      <c r="J3743">
        <v>1</v>
      </c>
      <c r="K3743">
        <v>1</v>
      </c>
      <c r="L3743">
        <v>0</v>
      </c>
      <c r="M3743">
        <v>141872.04999999999</v>
      </c>
      <c r="N3743">
        <v>1</v>
      </c>
      <c r="P3743">
        <f t="shared" si="354"/>
        <v>139106.19</v>
      </c>
      <c r="Q3743">
        <f t="shared" si="355"/>
        <v>5.3851648071345037</v>
      </c>
      <c r="W3743">
        <f t="shared" si="356"/>
        <v>1907</v>
      </c>
      <c r="X3743" t="str">
        <f t="shared" si="357"/>
        <v>Tho</v>
      </c>
      <c r="Y3743" t="str">
        <f t="shared" si="358"/>
        <v>son</v>
      </c>
      <c r="Z3743">
        <f t="shared" si="359"/>
        <v>8</v>
      </c>
    </row>
    <row r="3744" spans="1:26" x14ac:dyDescent="0.25">
      <c r="A3744">
        <v>3743</v>
      </c>
      <c r="B3744">
        <v>15698031</v>
      </c>
      <c r="C3744" t="s">
        <v>1049</v>
      </c>
      <c r="D3744">
        <v>587</v>
      </c>
      <c r="E3744" t="s">
        <v>26</v>
      </c>
      <c r="F3744" t="s">
        <v>16</v>
      </c>
      <c r="G3744">
        <v>39</v>
      </c>
      <c r="H3744">
        <v>6</v>
      </c>
      <c r="I3744">
        <v>101851.8</v>
      </c>
      <c r="J3744">
        <v>2</v>
      </c>
      <c r="K3744">
        <v>1</v>
      </c>
      <c r="L3744">
        <v>0</v>
      </c>
      <c r="M3744">
        <v>7103.71</v>
      </c>
      <c r="N3744">
        <v>0</v>
      </c>
      <c r="P3744">
        <f t="shared" si="354"/>
        <v>101851.8</v>
      </c>
      <c r="Q3744">
        <f t="shared" si="355"/>
        <v>6.2449979983983983</v>
      </c>
      <c r="W3744">
        <f t="shared" si="356"/>
        <v>7374</v>
      </c>
      <c r="X3744" t="str">
        <f t="shared" si="357"/>
        <v>Rom</v>
      </c>
      <c r="Y3744" t="str">
        <f t="shared" si="358"/>
        <v>ano</v>
      </c>
      <c r="Z3744">
        <f t="shared" si="359"/>
        <v>6</v>
      </c>
    </row>
    <row r="3745" spans="1:26" x14ac:dyDescent="0.25">
      <c r="A3745">
        <v>3744</v>
      </c>
      <c r="B3745">
        <v>15678944</v>
      </c>
      <c r="C3745" t="s">
        <v>323</v>
      </c>
      <c r="D3745">
        <v>655</v>
      </c>
      <c r="E3745" t="s">
        <v>26</v>
      </c>
      <c r="F3745" t="s">
        <v>16</v>
      </c>
      <c r="G3745">
        <v>32</v>
      </c>
      <c r="H3745">
        <v>6</v>
      </c>
      <c r="I3745">
        <v>130935.56</v>
      </c>
      <c r="J3745">
        <v>1</v>
      </c>
      <c r="K3745">
        <v>1</v>
      </c>
      <c r="L3745">
        <v>0</v>
      </c>
      <c r="M3745">
        <v>9241.83</v>
      </c>
      <c r="N3745">
        <v>1</v>
      </c>
      <c r="P3745">
        <f t="shared" si="354"/>
        <v>130935.56</v>
      </c>
      <c r="Q3745">
        <f t="shared" si="355"/>
        <v>5.6568542494923806</v>
      </c>
      <c r="W3745">
        <f t="shared" si="356"/>
        <v>4845</v>
      </c>
      <c r="X3745" t="str">
        <f t="shared" si="357"/>
        <v>Bro</v>
      </c>
      <c r="Y3745" t="str">
        <f t="shared" si="358"/>
        <v>own</v>
      </c>
      <c r="Z3745">
        <f t="shared" si="359"/>
        <v>5</v>
      </c>
    </row>
    <row r="3746" spans="1:26" x14ac:dyDescent="0.25">
      <c r="A3746">
        <v>3745</v>
      </c>
      <c r="B3746">
        <v>15718507</v>
      </c>
      <c r="C3746" t="s">
        <v>783</v>
      </c>
      <c r="D3746">
        <v>647</v>
      </c>
      <c r="E3746" t="s">
        <v>26</v>
      </c>
      <c r="F3746" t="s">
        <v>23</v>
      </c>
      <c r="G3746">
        <v>37</v>
      </c>
      <c r="H3746">
        <v>3</v>
      </c>
      <c r="I3746">
        <v>116509.99</v>
      </c>
      <c r="J3746">
        <v>1</v>
      </c>
      <c r="K3746">
        <v>1</v>
      </c>
      <c r="L3746">
        <v>1</v>
      </c>
      <c r="M3746">
        <v>149517.71</v>
      </c>
      <c r="N3746">
        <v>1</v>
      </c>
      <c r="P3746">
        <f t="shared" si="354"/>
        <v>116509.99</v>
      </c>
      <c r="Q3746">
        <f t="shared" si="355"/>
        <v>6.0827625302982193</v>
      </c>
      <c r="W3746">
        <f t="shared" si="356"/>
        <v>5185</v>
      </c>
      <c r="X3746" t="str">
        <f t="shared" si="357"/>
        <v>Su</v>
      </c>
      <c r="Y3746" t="str">
        <f t="shared" si="358"/>
        <v>Su</v>
      </c>
      <c r="Z3746">
        <f t="shared" si="359"/>
        <v>2</v>
      </c>
    </row>
    <row r="3747" spans="1:26" x14ac:dyDescent="0.25">
      <c r="A3747">
        <v>3746</v>
      </c>
      <c r="B3747">
        <v>15808334</v>
      </c>
      <c r="C3747" t="s">
        <v>806</v>
      </c>
      <c r="D3747">
        <v>776</v>
      </c>
      <c r="E3747" t="s">
        <v>26</v>
      </c>
      <c r="F3747" t="s">
        <v>16</v>
      </c>
      <c r="G3747">
        <v>37</v>
      </c>
      <c r="H3747">
        <v>1</v>
      </c>
      <c r="I3747">
        <v>93124.04</v>
      </c>
      <c r="J3747">
        <v>2</v>
      </c>
      <c r="K3747">
        <v>1</v>
      </c>
      <c r="L3747">
        <v>1</v>
      </c>
      <c r="M3747">
        <v>196079.32</v>
      </c>
      <c r="N3747">
        <v>0</v>
      </c>
      <c r="P3747">
        <f t="shared" si="354"/>
        <v>93124.04</v>
      </c>
      <c r="Q3747">
        <f t="shared" si="355"/>
        <v>6.0827625302982193</v>
      </c>
      <c r="W3747">
        <f t="shared" si="356"/>
        <v>1024</v>
      </c>
      <c r="X3747" t="str">
        <f t="shared" si="357"/>
        <v>Mac</v>
      </c>
      <c r="Y3747" t="str">
        <f t="shared" si="358"/>
        <v>kay</v>
      </c>
      <c r="Z3747">
        <f t="shared" si="359"/>
        <v>6</v>
      </c>
    </row>
    <row r="3748" spans="1:26" x14ac:dyDescent="0.25">
      <c r="A3748">
        <v>3747</v>
      </c>
      <c r="B3748">
        <v>15804709</v>
      </c>
      <c r="C3748" t="s">
        <v>1517</v>
      </c>
      <c r="D3748">
        <v>688</v>
      </c>
      <c r="E3748" t="s">
        <v>26</v>
      </c>
      <c r="F3748" t="s">
        <v>23</v>
      </c>
      <c r="G3748">
        <v>35</v>
      </c>
      <c r="H3748">
        <v>5</v>
      </c>
      <c r="I3748">
        <v>111578.18</v>
      </c>
      <c r="J3748">
        <v>1</v>
      </c>
      <c r="K3748">
        <v>0</v>
      </c>
      <c r="L3748">
        <v>0</v>
      </c>
      <c r="M3748">
        <v>166165.93</v>
      </c>
      <c r="N3748">
        <v>1</v>
      </c>
      <c r="P3748">
        <f t="shared" si="354"/>
        <v>111578.18</v>
      </c>
      <c r="Q3748">
        <f t="shared" si="355"/>
        <v>5.9160797830996161</v>
      </c>
      <c r="W3748">
        <f t="shared" si="356"/>
        <v>3535</v>
      </c>
      <c r="X3748" t="str">
        <f t="shared" si="357"/>
        <v>Wat</v>
      </c>
      <c r="Y3748" t="str">
        <f t="shared" si="358"/>
        <v>att</v>
      </c>
      <c r="Z3748">
        <f t="shared" si="359"/>
        <v>4</v>
      </c>
    </row>
    <row r="3749" spans="1:26" x14ac:dyDescent="0.25">
      <c r="A3749">
        <v>3748</v>
      </c>
      <c r="B3749">
        <v>15645835</v>
      </c>
      <c r="C3749" t="s">
        <v>602</v>
      </c>
      <c r="D3749">
        <v>605</v>
      </c>
      <c r="E3749" t="s">
        <v>15</v>
      </c>
      <c r="F3749" t="s">
        <v>23</v>
      </c>
      <c r="G3749">
        <v>32</v>
      </c>
      <c r="H3749">
        <v>9</v>
      </c>
      <c r="I3749">
        <v>0</v>
      </c>
      <c r="J3749">
        <v>2</v>
      </c>
      <c r="K3749">
        <v>1</v>
      </c>
      <c r="L3749">
        <v>1</v>
      </c>
      <c r="M3749">
        <v>55724.24</v>
      </c>
      <c r="N3749">
        <v>0</v>
      </c>
      <c r="P3749">
        <f t="shared" si="354"/>
        <v>0</v>
      </c>
      <c r="Q3749">
        <f t="shared" si="355"/>
        <v>5.6568542494923806</v>
      </c>
      <c r="W3749">
        <f t="shared" si="356"/>
        <v>6757</v>
      </c>
      <c r="X3749" t="str">
        <f t="shared" si="357"/>
        <v>Mil</v>
      </c>
      <c r="Y3749" t="str">
        <f t="shared" si="358"/>
        <v>ani</v>
      </c>
      <c r="Z3749">
        <f t="shared" si="359"/>
        <v>6</v>
      </c>
    </row>
    <row r="3750" spans="1:26" x14ac:dyDescent="0.25">
      <c r="A3750">
        <v>3749</v>
      </c>
      <c r="B3750">
        <v>15738166</v>
      </c>
      <c r="C3750" t="s">
        <v>723</v>
      </c>
      <c r="D3750">
        <v>596</v>
      </c>
      <c r="E3750" t="s">
        <v>15</v>
      </c>
      <c r="F3750" t="s">
        <v>16</v>
      </c>
      <c r="G3750">
        <v>39</v>
      </c>
      <c r="H3750">
        <v>10</v>
      </c>
      <c r="I3750">
        <v>86546.29</v>
      </c>
      <c r="J3750">
        <v>1</v>
      </c>
      <c r="K3750">
        <v>0</v>
      </c>
      <c r="L3750">
        <v>1</v>
      </c>
      <c r="M3750">
        <v>131768.98000000001</v>
      </c>
      <c r="N3750">
        <v>0</v>
      </c>
      <c r="P3750">
        <f t="shared" si="354"/>
        <v>86546.29</v>
      </c>
      <c r="Q3750">
        <f t="shared" si="355"/>
        <v>6.2449979983983983</v>
      </c>
      <c r="W3750">
        <f t="shared" si="356"/>
        <v>7075</v>
      </c>
      <c r="X3750" t="str">
        <f t="shared" si="357"/>
        <v>Hsu</v>
      </c>
      <c r="Y3750" t="str">
        <f t="shared" si="358"/>
        <v>Hsu</v>
      </c>
      <c r="Z3750">
        <f t="shared" si="359"/>
        <v>3</v>
      </c>
    </row>
    <row r="3751" spans="1:26" x14ac:dyDescent="0.25">
      <c r="A3751">
        <v>3750</v>
      </c>
      <c r="B3751">
        <v>15675360</v>
      </c>
      <c r="C3751" t="s">
        <v>1753</v>
      </c>
      <c r="D3751">
        <v>427</v>
      </c>
      <c r="E3751" t="s">
        <v>15</v>
      </c>
      <c r="F3751" t="s">
        <v>23</v>
      </c>
      <c r="G3751">
        <v>33</v>
      </c>
      <c r="H3751">
        <v>8</v>
      </c>
      <c r="I3751">
        <v>0</v>
      </c>
      <c r="J3751">
        <v>1</v>
      </c>
      <c r="K3751">
        <v>1</v>
      </c>
      <c r="L3751">
        <v>1</v>
      </c>
      <c r="M3751">
        <v>13858.95</v>
      </c>
      <c r="N3751">
        <v>0</v>
      </c>
      <c r="P3751">
        <f t="shared" si="354"/>
        <v>0</v>
      </c>
      <c r="Q3751">
        <f t="shared" si="355"/>
        <v>5.7445626465380286</v>
      </c>
      <c r="W3751">
        <f t="shared" si="356"/>
        <v>9923</v>
      </c>
      <c r="X3751" t="str">
        <f t="shared" si="357"/>
        <v>Val</v>
      </c>
      <c r="Y3751" t="str">
        <f t="shared" si="358"/>
        <v>ela</v>
      </c>
      <c r="Z3751">
        <f t="shared" si="359"/>
        <v>10</v>
      </c>
    </row>
    <row r="3752" spans="1:26" x14ac:dyDescent="0.25">
      <c r="A3752">
        <v>3751</v>
      </c>
      <c r="B3752">
        <v>15793042</v>
      </c>
      <c r="C3752" t="s">
        <v>701</v>
      </c>
      <c r="D3752">
        <v>629</v>
      </c>
      <c r="E3752" t="s">
        <v>15</v>
      </c>
      <c r="F3752" t="s">
        <v>23</v>
      </c>
      <c r="G3752">
        <v>39</v>
      </c>
      <c r="H3752">
        <v>2</v>
      </c>
      <c r="I3752">
        <v>129669.32</v>
      </c>
      <c r="J3752">
        <v>2</v>
      </c>
      <c r="K3752">
        <v>1</v>
      </c>
      <c r="L3752">
        <v>0</v>
      </c>
      <c r="M3752">
        <v>82774.070000000007</v>
      </c>
      <c r="N3752">
        <v>0</v>
      </c>
      <c r="P3752">
        <f t="shared" si="354"/>
        <v>129669.32</v>
      </c>
      <c r="Q3752">
        <f t="shared" si="355"/>
        <v>6.2449979983983983</v>
      </c>
      <c r="W3752">
        <f t="shared" si="356"/>
        <v>5891</v>
      </c>
      <c r="X3752" t="str">
        <f t="shared" si="357"/>
        <v>Sun</v>
      </c>
      <c r="Y3752" t="str">
        <f t="shared" si="358"/>
        <v>ung</v>
      </c>
      <c r="Z3752">
        <f t="shared" si="359"/>
        <v>4</v>
      </c>
    </row>
    <row r="3753" spans="1:26" x14ac:dyDescent="0.25">
      <c r="A3753">
        <v>3752</v>
      </c>
      <c r="B3753">
        <v>15630106</v>
      </c>
      <c r="C3753" t="s">
        <v>442</v>
      </c>
      <c r="D3753">
        <v>496</v>
      </c>
      <c r="E3753" t="s">
        <v>18</v>
      </c>
      <c r="F3753" t="s">
        <v>23</v>
      </c>
      <c r="G3753">
        <v>29</v>
      </c>
      <c r="H3753">
        <v>2</v>
      </c>
      <c r="I3753">
        <v>0</v>
      </c>
      <c r="J3753">
        <v>2</v>
      </c>
      <c r="K3753">
        <v>1</v>
      </c>
      <c r="L3753">
        <v>0</v>
      </c>
      <c r="M3753">
        <v>55389.59</v>
      </c>
      <c r="N3753">
        <v>0</v>
      </c>
      <c r="P3753">
        <f t="shared" si="354"/>
        <v>0</v>
      </c>
      <c r="Q3753">
        <f t="shared" si="355"/>
        <v>5.3851648071345037</v>
      </c>
      <c r="W3753">
        <f t="shared" si="356"/>
        <v>9416</v>
      </c>
      <c r="X3753" t="str">
        <f t="shared" si="357"/>
        <v>Lo</v>
      </c>
      <c r="Y3753" t="str">
        <f t="shared" si="358"/>
        <v>Lo</v>
      </c>
      <c r="Z3753">
        <f t="shared" si="359"/>
        <v>2</v>
      </c>
    </row>
    <row r="3754" spans="1:26" x14ac:dyDescent="0.25">
      <c r="A3754">
        <v>3753</v>
      </c>
      <c r="B3754">
        <v>15810385</v>
      </c>
      <c r="C3754" t="s">
        <v>1042</v>
      </c>
      <c r="D3754">
        <v>717</v>
      </c>
      <c r="E3754" t="s">
        <v>18</v>
      </c>
      <c r="F3754" t="s">
        <v>16</v>
      </c>
      <c r="G3754">
        <v>36</v>
      </c>
      <c r="H3754">
        <v>2</v>
      </c>
      <c r="I3754">
        <v>164557.95000000001</v>
      </c>
      <c r="J3754">
        <v>1</v>
      </c>
      <c r="K3754">
        <v>0</v>
      </c>
      <c r="L3754">
        <v>1</v>
      </c>
      <c r="M3754">
        <v>82336.73</v>
      </c>
      <c r="N3754">
        <v>0</v>
      </c>
      <c r="P3754">
        <f t="shared" si="354"/>
        <v>164557.95000000001</v>
      </c>
      <c r="Q3754">
        <f t="shared" si="355"/>
        <v>6</v>
      </c>
      <c r="W3754">
        <f t="shared" si="356"/>
        <v>2502</v>
      </c>
      <c r="X3754" t="str">
        <f t="shared" si="357"/>
        <v>Gio</v>
      </c>
      <c r="Y3754" t="str">
        <f t="shared" si="358"/>
        <v>ano</v>
      </c>
      <c r="Z3754">
        <f t="shared" si="359"/>
        <v>8</v>
      </c>
    </row>
    <row r="3755" spans="1:26" x14ac:dyDescent="0.25">
      <c r="A3755">
        <v>3754</v>
      </c>
      <c r="B3755">
        <v>15578211</v>
      </c>
      <c r="C3755" t="s">
        <v>1419</v>
      </c>
      <c r="D3755">
        <v>777</v>
      </c>
      <c r="E3755" t="s">
        <v>15</v>
      </c>
      <c r="F3755" t="s">
        <v>23</v>
      </c>
      <c r="G3755">
        <v>23</v>
      </c>
      <c r="H3755">
        <v>6</v>
      </c>
      <c r="I3755">
        <v>0</v>
      </c>
      <c r="J3755">
        <v>2</v>
      </c>
      <c r="K3755">
        <v>1</v>
      </c>
      <c r="L3755">
        <v>1</v>
      </c>
      <c r="M3755">
        <v>163225.48000000001</v>
      </c>
      <c r="N3755">
        <v>0</v>
      </c>
      <c r="P3755">
        <f t="shared" si="354"/>
        <v>0</v>
      </c>
      <c r="Q3755">
        <f t="shared" si="355"/>
        <v>4.7958315233127191</v>
      </c>
      <c r="W3755">
        <f t="shared" si="356"/>
        <v>1004</v>
      </c>
      <c r="X3755" t="str">
        <f t="shared" si="357"/>
        <v>Con</v>
      </c>
      <c r="Y3755" t="str">
        <f t="shared" si="358"/>
        <v>lly</v>
      </c>
      <c r="Z3755">
        <f t="shared" si="359"/>
        <v>8</v>
      </c>
    </row>
    <row r="3756" spans="1:26" x14ac:dyDescent="0.25">
      <c r="A3756">
        <v>3755</v>
      </c>
      <c r="B3756">
        <v>15572792</v>
      </c>
      <c r="C3756" t="s">
        <v>510</v>
      </c>
      <c r="D3756">
        <v>535</v>
      </c>
      <c r="E3756" t="s">
        <v>18</v>
      </c>
      <c r="F3756" t="s">
        <v>23</v>
      </c>
      <c r="G3756">
        <v>35</v>
      </c>
      <c r="H3756">
        <v>8</v>
      </c>
      <c r="I3756">
        <v>118989.92</v>
      </c>
      <c r="J3756">
        <v>1</v>
      </c>
      <c r="K3756">
        <v>1</v>
      </c>
      <c r="L3756">
        <v>1</v>
      </c>
      <c r="M3756">
        <v>135536.72</v>
      </c>
      <c r="N3756">
        <v>0</v>
      </c>
      <c r="P3756">
        <f t="shared" si="354"/>
        <v>118989.92</v>
      </c>
      <c r="Q3756">
        <f t="shared" si="355"/>
        <v>5.9160797830996161</v>
      </c>
      <c r="W3756">
        <f t="shared" si="356"/>
        <v>8724</v>
      </c>
      <c r="X3756" t="str">
        <f t="shared" si="357"/>
        <v>Bel</v>
      </c>
      <c r="Y3756" t="str">
        <f t="shared" si="358"/>
        <v>cci</v>
      </c>
      <c r="Z3756">
        <f t="shared" si="359"/>
        <v>8</v>
      </c>
    </row>
    <row r="3757" spans="1:26" x14ac:dyDescent="0.25">
      <c r="A3757">
        <v>3756</v>
      </c>
      <c r="B3757">
        <v>15620030</v>
      </c>
      <c r="C3757" t="s">
        <v>795</v>
      </c>
      <c r="D3757">
        <v>744</v>
      </c>
      <c r="E3757" t="s">
        <v>15</v>
      </c>
      <c r="F3757" t="s">
        <v>23</v>
      </c>
      <c r="G3757">
        <v>29</v>
      </c>
      <c r="H3757">
        <v>1</v>
      </c>
      <c r="I3757">
        <v>0</v>
      </c>
      <c r="J3757">
        <v>1</v>
      </c>
      <c r="K3757">
        <v>0</v>
      </c>
      <c r="L3757">
        <v>0</v>
      </c>
      <c r="M3757">
        <v>82422.97</v>
      </c>
      <c r="N3757">
        <v>0</v>
      </c>
      <c r="P3757">
        <f t="shared" si="354"/>
        <v>0</v>
      </c>
      <c r="Q3757">
        <f t="shared" si="355"/>
        <v>5.3851648071345037</v>
      </c>
      <c r="W3757">
        <f t="shared" si="356"/>
        <v>1756</v>
      </c>
      <c r="X3757" t="str">
        <f t="shared" si="357"/>
        <v>Jam</v>
      </c>
      <c r="Y3757" t="str">
        <f t="shared" si="358"/>
        <v>son</v>
      </c>
      <c r="Z3757">
        <f t="shared" si="359"/>
        <v>8</v>
      </c>
    </row>
    <row r="3758" spans="1:26" x14ac:dyDescent="0.25">
      <c r="A3758">
        <v>3757</v>
      </c>
      <c r="B3758">
        <v>15783541</v>
      </c>
      <c r="C3758" t="s">
        <v>1754</v>
      </c>
      <c r="D3758">
        <v>755</v>
      </c>
      <c r="E3758" t="s">
        <v>15</v>
      </c>
      <c r="F3758" t="s">
        <v>23</v>
      </c>
      <c r="G3758">
        <v>31</v>
      </c>
      <c r="H3758">
        <v>5</v>
      </c>
      <c r="I3758">
        <v>0</v>
      </c>
      <c r="J3758">
        <v>2</v>
      </c>
      <c r="K3758">
        <v>0</v>
      </c>
      <c r="L3758">
        <v>1</v>
      </c>
      <c r="M3758">
        <v>194660.78</v>
      </c>
      <c r="N3758">
        <v>0</v>
      </c>
      <c r="P3758">
        <f t="shared" si="354"/>
        <v>0</v>
      </c>
      <c r="Q3758">
        <f t="shared" si="355"/>
        <v>5.5677643628300215</v>
      </c>
      <c r="W3758">
        <f t="shared" si="356"/>
        <v>1471</v>
      </c>
      <c r="X3758" t="str">
        <f t="shared" si="357"/>
        <v>Fom</v>
      </c>
      <c r="Y3758" t="str">
        <f t="shared" si="358"/>
        <v>ina</v>
      </c>
      <c r="Z3758">
        <f t="shared" si="359"/>
        <v>6</v>
      </c>
    </row>
    <row r="3759" spans="1:26" x14ac:dyDescent="0.25">
      <c r="A3759">
        <v>3758</v>
      </c>
      <c r="B3759">
        <v>15679284</v>
      </c>
      <c r="C3759" t="s">
        <v>1378</v>
      </c>
      <c r="D3759">
        <v>593</v>
      </c>
      <c r="E3759" t="s">
        <v>18</v>
      </c>
      <c r="F3759" t="s">
        <v>16</v>
      </c>
      <c r="G3759">
        <v>45</v>
      </c>
      <c r="H3759">
        <v>6</v>
      </c>
      <c r="I3759">
        <v>79259.75</v>
      </c>
      <c r="J3759">
        <v>1</v>
      </c>
      <c r="K3759">
        <v>1</v>
      </c>
      <c r="L3759">
        <v>0</v>
      </c>
      <c r="M3759">
        <v>55347.28</v>
      </c>
      <c r="N3759">
        <v>0</v>
      </c>
      <c r="P3759">
        <f t="shared" si="354"/>
        <v>79259.75</v>
      </c>
      <c r="Q3759">
        <f t="shared" si="355"/>
        <v>6.7082039324993694</v>
      </c>
      <c r="W3759">
        <f t="shared" si="356"/>
        <v>7167</v>
      </c>
      <c r="X3759" t="str">
        <f t="shared" si="357"/>
        <v>Aks</v>
      </c>
      <c r="Y3759" t="str">
        <f t="shared" si="358"/>
        <v>nov</v>
      </c>
      <c r="Z3759">
        <f t="shared" si="359"/>
        <v>7</v>
      </c>
    </row>
    <row r="3760" spans="1:26" x14ac:dyDescent="0.25">
      <c r="A3760">
        <v>3759</v>
      </c>
      <c r="B3760">
        <v>15582910</v>
      </c>
      <c r="C3760" t="s">
        <v>400</v>
      </c>
      <c r="D3760">
        <v>514</v>
      </c>
      <c r="E3760" t="s">
        <v>15</v>
      </c>
      <c r="F3760" t="s">
        <v>23</v>
      </c>
      <c r="G3760">
        <v>38</v>
      </c>
      <c r="H3760">
        <v>4</v>
      </c>
      <c r="I3760">
        <v>112230.38</v>
      </c>
      <c r="J3760">
        <v>1</v>
      </c>
      <c r="K3760">
        <v>1</v>
      </c>
      <c r="L3760">
        <v>0</v>
      </c>
      <c r="M3760">
        <v>16717.11</v>
      </c>
      <c r="N3760">
        <v>1</v>
      </c>
      <c r="P3760">
        <f t="shared" si="354"/>
        <v>112230.38</v>
      </c>
      <c r="Q3760">
        <f t="shared" si="355"/>
        <v>6.164414002968976</v>
      </c>
      <c r="W3760">
        <f t="shared" si="356"/>
        <v>9138</v>
      </c>
      <c r="X3760" t="str">
        <f t="shared" si="357"/>
        <v>Tur</v>
      </c>
      <c r="Y3760" t="str">
        <f t="shared" si="358"/>
        <v>ull</v>
      </c>
      <c r="Z3760">
        <f t="shared" si="359"/>
        <v>8</v>
      </c>
    </row>
    <row r="3761" spans="1:26" x14ac:dyDescent="0.25">
      <c r="A3761">
        <v>3760</v>
      </c>
      <c r="B3761">
        <v>15688337</v>
      </c>
      <c r="C3761" t="s">
        <v>1755</v>
      </c>
      <c r="D3761">
        <v>721</v>
      </c>
      <c r="E3761" t="s">
        <v>15</v>
      </c>
      <c r="F3761" t="s">
        <v>23</v>
      </c>
      <c r="G3761">
        <v>40</v>
      </c>
      <c r="H3761">
        <v>9</v>
      </c>
      <c r="I3761">
        <v>118129.87</v>
      </c>
      <c r="J3761">
        <v>1</v>
      </c>
      <c r="K3761">
        <v>1</v>
      </c>
      <c r="L3761">
        <v>1</v>
      </c>
      <c r="M3761">
        <v>160277.65</v>
      </c>
      <c r="N3761">
        <v>0</v>
      </c>
      <c r="P3761">
        <f t="shared" si="354"/>
        <v>118129.87</v>
      </c>
      <c r="Q3761">
        <f t="shared" si="355"/>
        <v>6.324555320336759</v>
      </c>
      <c r="W3761">
        <f t="shared" si="356"/>
        <v>2377</v>
      </c>
      <c r="X3761" t="str">
        <f t="shared" si="357"/>
        <v>Dix</v>
      </c>
      <c r="Y3761" t="str">
        <f t="shared" si="358"/>
        <v>xon</v>
      </c>
      <c r="Z3761">
        <f t="shared" si="359"/>
        <v>5</v>
      </c>
    </row>
    <row r="3762" spans="1:26" x14ac:dyDescent="0.25">
      <c r="A3762">
        <v>3761</v>
      </c>
      <c r="B3762">
        <v>15734970</v>
      </c>
      <c r="C3762" t="s">
        <v>322</v>
      </c>
      <c r="D3762">
        <v>835</v>
      </c>
      <c r="E3762" t="s">
        <v>18</v>
      </c>
      <c r="F3762" t="s">
        <v>23</v>
      </c>
      <c r="G3762">
        <v>38</v>
      </c>
      <c r="H3762">
        <v>7</v>
      </c>
      <c r="I3762">
        <v>86824.09</v>
      </c>
      <c r="J3762">
        <v>1</v>
      </c>
      <c r="K3762">
        <v>0</v>
      </c>
      <c r="L3762">
        <v>0</v>
      </c>
      <c r="M3762">
        <v>175905.97</v>
      </c>
      <c r="N3762">
        <v>0</v>
      </c>
      <c r="P3762">
        <f t="shared" si="354"/>
        <v>86824.09</v>
      </c>
      <c r="Q3762">
        <f t="shared" si="355"/>
        <v>6.164414002968976</v>
      </c>
      <c r="W3762">
        <f t="shared" si="356"/>
        <v>321</v>
      </c>
      <c r="X3762" t="str">
        <f t="shared" si="357"/>
        <v>Whi</v>
      </c>
      <c r="Y3762" t="str">
        <f t="shared" si="358"/>
        <v>ite</v>
      </c>
      <c r="Z3762">
        <f t="shared" si="359"/>
        <v>5</v>
      </c>
    </row>
    <row r="3763" spans="1:26" x14ac:dyDescent="0.25">
      <c r="A3763">
        <v>3762</v>
      </c>
      <c r="B3763">
        <v>15759140</v>
      </c>
      <c r="C3763" t="s">
        <v>1387</v>
      </c>
      <c r="D3763">
        <v>682</v>
      </c>
      <c r="E3763" t="s">
        <v>15</v>
      </c>
      <c r="F3763" t="s">
        <v>16</v>
      </c>
      <c r="G3763">
        <v>64</v>
      </c>
      <c r="H3763">
        <v>10</v>
      </c>
      <c r="I3763">
        <v>128306.7</v>
      </c>
      <c r="J3763">
        <v>1</v>
      </c>
      <c r="K3763">
        <v>0</v>
      </c>
      <c r="L3763">
        <v>1</v>
      </c>
      <c r="M3763">
        <v>66040.83</v>
      </c>
      <c r="N3763">
        <v>0</v>
      </c>
      <c r="P3763">
        <f t="shared" si="354"/>
        <v>128306.7</v>
      </c>
      <c r="Q3763">
        <f t="shared" si="355"/>
        <v>8</v>
      </c>
      <c r="W3763">
        <f t="shared" si="356"/>
        <v>3790</v>
      </c>
      <c r="X3763" t="str">
        <f t="shared" si="357"/>
        <v>Lon</v>
      </c>
      <c r="Y3763" t="str">
        <f t="shared" si="358"/>
        <v>ong</v>
      </c>
      <c r="Z3763">
        <f t="shared" si="359"/>
        <v>4</v>
      </c>
    </row>
    <row r="3764" spans="1:26" x14ac:dyDescent="0.25">
      <c r="A3764">
        <v>3763</v>
      </c>
      <c r="B3764">
        <v>15643042</v>
      </c>
      <c r="C3764" t="s">
        <v>469</v>
      </c>
      <c r="D3764">
        <v>590</v>
      </c>
      <c r="E3764" t="s">
        <v>26</v>
      </c>
      <c r="F3764" t="s">
        <v>16</v>
      </c>
      <c r="G3764">
        <v>40</v>
      </c>
      <c r="H3764">
        <v>2</v>
      </c>
      <c r="I3764">
        <v>117641.43</v>
      </c>
      <c r="J3764">
        <v>2</v>
      </c>
      <c r="K3764">
        <v>0</v>
      </c>
      <c r="L3764">
        <v>0</v>
      </c>
      <c r="M3764">
        <v>92198.05</v>
      </c>
      <c r="N3764">
        <v>0</v>
      </c>
      <c r="P3764">
        <f t="shared" si="354"/>
        <v>117641.43</v>
      </c>
      <c r="Q3764">
        <f t="shared" si="355"/>
        <v>6.324555320336759</v>
      </c>
      <c r="W3764">
        <f t="shared" si="356"/>
        <v>7274</v>
      </c>
      <c r="X3764" t="str">
        <f t="shared" si="357"/>
        <v>Han</v>
      </c>
      <c r="Y3764" t="str">
        <f t="shared" si="358"/>
        <v>Han</v>
      </c>
      <c r="Z3764">
        <f t="shared" si="359"/>
        <v>3</v>
      </c>
    </row>
    <row r="3765" spans="1:26" x14ac:dyDescent="0.25">
      <c r="A3765">
        <v>3764</v>
      </c>
      <c r="B3765">
        <v>15773868</v>
      </c>
      <c r="C3765" t="s">
        <v>1756</v>
      </c>
      <c r="D3765">
        <v>653</v>
      </c>
      <c r="E3765" t="s">
        <v>26</v>
      </c>
      <c r="F3765" t="s">
        <v>16</v>
      </c>
      <c r="G3765">
        <v>37</v>
      </c>
      <c r="H3765">
        <v>3</v>
      </c>
      <c r="I3765">
        <v>125734.2</v>
      </c>
      <c r="J3765">
        <v>2</v>
      </c>
      <c r="K3765">
        <v>1</v>
      </c>
      <c r="L3765">
        <v>0</v>
      </c>
      <c r="M3765">
        <v>134625.09</v>
      </c>
      <c r="N3765">
        <v>1</v>
      </c>
      <c r="P3765">
        <f t="shared" si="354"/>
        <v>125734.2</v>
      </c>
      <c r="Q3765">
        <f t="shared" si="355"/>
        <v>6.0827625302982193</v>
      </c>
      <c r="W3765">
        <f t="shared" si="356"/>
        <v>4929</v>
      </c>
      <c r="X3765" t="str">
        <f t="shared" si="357"/>
        <v>Bel</v>
      </c>
      <c r="Y3765" t="str">
        <f t="shared" si="358"/>
        <v>lov</v>
      </c>
      <c r="Z3765">
        <f t="shared" si="359"/>
        <v>5</v>
      </c>
    </row>
    <row r="3766" spans="1:26" x14ac:dyDescent="0.25">
      <c r="A3766">
        <v>3765</v>
      </c>
      <c r="B3766">
        <v>15615820</v>
      </c>
      <c r="C3766" t="s">
        <v>140</v>
      </c>
      <c r="D3766">
        <v>837</v>
      </c>
      <c r="E3766" t="s">
        <v>15</v>
      </c>
      <c r="F3766" t="s">
        <v>23</v>
      </c>
      <c r="G3766">
        <v>49</v>
      </c>
      <c r="H3766">
        <v>8</v>
      </c>
      <c r="I3766">
        <v>103302.37</v>
      </c>
      <c r="J3766">
        <v>1</v>
      </c>
      <c r="K3766">
        <v>1</v>
      </c>
      <c r="L3766">
        <v>1</v>
      </c>
      <c r="M3766">
        <v>50974.57</v>
      </c>
      <c r="N3766">
        <v>0</v>
      </c>
      <c r="P3766">
        <f t="shared" si="354"/>
        <v>103302.37</v>
      </c>
      <c r="Q3766">
        <f t="shared" si="355"/>
        <v>7</v>
      </c>
      <c r="W3766">
        <f t="shared" si="356"/>
        <v>308</v>
      </c>
      <c r="X3766" t="str">
        <f t="shared" si="357"/>
        <v>Mac</v>
      </c>
      <c r="Y3766" t="str">
        <f t="shared" si="358"/>
        <v>ald</v>
      </c>
      <c r="Z3766">
        <f t="shared" si="359"/>
        <v>9</v>
      </c>
    </row>
    <row r="3767" spans="1:26" x14ac:dyDescent="0.25">
      <c r="A3767">
        <v>3766</v>
      </c>
      <c r="B3767">
        <v>15730273</v>
      </c>
      <c r="C3767" t="s">
        <v>123</v>
      </c>
      <c r="D3767">
        <v>841</v>
      </c>
      <c r="E3767" t="s">
        <v>15</v>
      </c>
      <c r="F3767" t="s">
        <v>23</v>
      </c>
      <c r="G3767">
        <v>27</v>
      </c>
      <c r="H3767">
        <v>8</v>
      </c>
      <c r="I3767">
        <v>0</v>
      </c>
      <c r="J3767">
        <v>1</v>
      </c>
      <c r="K3767">
        <v>1</v>
      </c>
      <c r="L3767">
        <v>0</v>
      </c>
      <c r="M3767">
        <v>171922.72</v>
      </c>
      <c r="N3767">
        <v>0</v>
      </c>
      <c r="P3767">
        <f t="shared" si="354"/>
        <v>0</v>
      </c>
      <c r="Q3767">
        <f t="shared" si="355"/>
        <v>5.196152422706632</v>
      </c>
      <c r="W3767">
        <f t="shared" si="356"/>
        <v>280</v>
      </c>
      <c r="X3767" t="str">
        <f t="shared" si="357"/>
        <v>Par</v>
      </c>
      <c r="Y3767" t="str">
        <f t="shared" si="358"/>
        <v>ons</v>
      </c>
      <c r="Z3767">
        <f t="shared" si="359"/>
        <v>7</v>
      </c>
    </row>
    <row r="3768" spans="1:26" x14ac:dyDescent="0.25">
      <c r="A3768">
        <v>3767</v>
      </c>
      <c r="B3768">
        <v>15724890</v>
      </c>
      <c r="C3768" t="s">
        <v>1757</v>
      </c>
      <c r="D3768">
        <v>584</v>
      </c>
      <c r="E3768" t="s">
        <v>18</v>
      </c>
      <c r="F3768" t="s">
        <v>23</v>
      </c>
      <c r="G3768">
        <v>36</v>
      </c>
      <c r="H3768">
        <v>4</v>
      </c>
      <c r="I3768">
        <v>82696.09</v>
      </c>
      <c r="J3768">
        <v>2</v>
      </c>
      <c r="K3768">
        <v>0</v>
      </c>
      <c r="L3768">
        <v>0</v>
      </c>
      <c r="M3768">
        <v>83058.14</v>
      </c>
      <c r="N3768">
        <v>0</v>
      </c>
      <c r="P3768">
        <f t="shared" si="354"/>
        <v>82696.09</v>
      </c>
      <c r="Q3768">
        <f t="shared" si="355"/>
        <v>6</v>
      </c>
      <c r="W3768">
        <f t="shared" si="356"/>
        <v>7467</v>
      </c>
      <c r="X3768" t="str">
        <f t="shared" si="357"/>
        <v>Cro</v>
      </c>
      <c r="Y3768" t="str">
        <f t="shared" si="358"/>
        <v>oss</v>
      </c>
      <c r="Z3768">
        <f t="shared" si="359"/>
        <v>5</v>
      </c>
    </row>
    <row r="3769" spans="1:26" x14ac:dyDescent="0.25">
      <c r="A3769">
        <v>3768</v>
      </c>
      <c r="B3769">
        <v>15765952</v>
      </c>
      <c r="C3769" t="s">
        <v>868</v>
      </c>
      <c r="D3769">
        <v>769</v>
      </c>
      <c r="E3769" t="s">
        <v>15</v>
      </c>
      <c r="F3769" t="s">
        <v>23</v>
      </c>
      <c r="G3769">
        <v>29</v>
      </c>
      <c r="H3769">
        <v>4</v>
      </c>
      <c r="I3769">
        <v>145471.37</v>
      </c>
      <c r="J3769">
        <v>1</v>
      </c>
      <c r="K3769">
        <v>1</v>
      </c>
      <c r="L3769">
        <v>0</v>
      </c>
      <c r="M3769">
        <v>188382.77</v>
      </c>
      <c r="N3769">
        <v>0</v>
      </c>
      <c r="P3769">
        <f t="shared" si="354"/>
        <v>145471.37</v>
      </c>
      <c r="Q3769">
        <f t="shared" si="355"/>
        <v>5.3851648071345037</v>
      </c>
      <c r="W3769">
        <f t="shared" si="356"/>
        <v>1170</v>
      </c>
      <c r="X3769" t="str">
        <f t="shared" si="357"/>
        <v>Mil</v>
      </c>
      <c r="Y3769" t="str">
        <f t="shared" si="358"/>
        <v>esi</v>
      </c>
      <c r="Z3769">
        <f t="shared" si="359"/>
        <v>8</v>
      </c>
    </row>
    <row r="3770" spans="1:26" x14ac:dyDescent="0.25">
      <c r="A3770">
        <v>3769</v>
      </c>
      <c r="B3770">
        <v>15685920</v>
      </c>
      <c r="C3770" t="s">
        <v>54</v>
      </c>
      <c r="D3770">
        <v>599</v>
      </c>
      <c r="E3770" t="s">
        <v>18</v>
      </c>
      <c r="F3770" t="s">
        <v>23</v>
      </c>
      <c r="G3770">
        <v>34</v>
      </c>
      <c r="H3770">
        <v>2</v>
      </c>
      <c r="I3770">
        <v>101506.66</v>
      </c>
      <c r="J3770">
        <v>1</v>
      </c>
      <c r="K3770">
        <v>0</v>
      </c>
      <c r="L3770">
        <v>0</v>
      </c>
      <c r="M3770">
        <v>198030.24</v>
      </c>
      <c r="N3770">
        <v>0</v>
      </c>
      <c r="P3770">
        <f t="shared" si="354"/>
        <v>101506.66</v>
      </c>
      <c r="Q3770">
        <f t="shared" si="355"/>
        <v>5.8309518948453007</v>
      </c>
      <c r="W3770">
        <f t="shared" si="356"/>
        <v>6967</v>
      </c>
      <c r="X3770" t="str">
        <f t="shared" si="357"/>
        <v>Lom</v>
      </c>
      <c r="Y3770" t="str">
        <f t="shared" si="358"/>
        <v>rdo</v>
      </c>
      <c r="Z3770">
        <f t="shared" si="359"/>
        <v>8</v>
      </c>
    </row>
    <row r="3771" spans="1:26" x14ac:dyDescent="0.25">
      <c r="A3771">
        <v>3770</v>
      </c>
      <c r="B3771">
        <v>15663263</v>
      </c>
      <c r="C3771" t="s">
        <v>210</v>
      </c>
      <c r="D3771">
        <v>698</v>
      </c>
      <c r="E3771" t="s">
        <v>15</v>
      </c>
      <c r="F3771" t="s">
        <v>23</v>
      </c>
      <c r="G3771">
        <v>47</v>
      </c>
      <c r="H3771">
        <v>5</v>
      </c>
      <c r="I3771">
        <v>156265.31</v>
      </c>
      <c r="J3771">
        <v>2</v>
      </c>
      <c r="K3771">
        <v>0</v>
      </c>
      <c r="L3771">
        <v>0</v>
      </c>
      <c r="M3771">
        <v>1055.6600000000001</v>
      </c>
      <c r="N3771">
        <v>0</v>
      </c>
      <c r="P3771">
        <f t="shared" si="354"/>
        <v>156265.31</v>
      </c>
      <c r="Q3771">
        <f t="shared" si="355"/>
        <v>6.8556546004010439</v>
      </c>
      <c r="W3771">
        <f t="shared" si="356"/>
        <v>3189</v>
      </c>
      <c r="X3771" t="str">
        <f t="shared" si="357"/>
        <v>Col</v>
      </c>
      <c r="Y3771" t="str">
        <f t="shared" si="358"/>
        <v>ins</v>
      </c>
      <c r="Z3771">
        <f t="shared" si="359"/>
        <v>7</v>
      </c>
    </row>
    <row r="3772" spans="1:26" x14ac:dyDescent="0.25">
      <c r="A3772">
        <v>3771</v>
      </c>
      <c r="B3772">
        <v>15568953</v>
      </c>
      <c r="C3772" t="s">
        <v>1110</v>
      </c>
      <c r="D3772">
        <v>477</v>
      </c>
      <c r="E3772" t="s">
        <v>15</v>
      </c>
      <c r="F3772" t="s">
        <v>23</v>
      </c>
      <c r="G3772">
        <v>27</v>
      </c>
      <c r="H3772">
        <v>1</v>
      </c>
      <c r="I3772">
        <v>128554.98</v>
      </c>
      <c r="J3772">
        <v>1</v>
      </c>
      <c r="K3772">
        <v>1</v>
      </c>
      <c r="L3772">
        <v>1</v>
      </c>
      <c r="M3772">
        <v>133173.19</v>
      </c>
      <c r="N3772">
        <v>0</v>
      </c>
      <c r="P3772">
        <f t="shared" si="354"/>
        <v>128554.98</v>
      </c>
      <c r="Q3772">
        <f t="shared" si="355"/>
        <v>5.196152422706632</v>
      </c>
      <c r="W3772">
        <f t="shared" si="356"/>
        <v>9623</v>
      </c>
      <c r="X3772" t="str">
        <f t="shared" si="357"/>
        <v>Ale</v>
      </c>
      <c r="Y3772" t="str">
        <f t="shared" si="358"/>
        <v>eva</v>
      </c>
      <c r="Z3772">
        <f t="shared" si="359"/>
        <v>9</v>
      </c>
    </row>
    <row r="3773" spans="1:26" x14ac:dyDescent="0.25">
      <c r="A3773">
        <v>3772</v>
      </c>
      <c r="B3773">
        <v>15643361</v>
      </c>
      <c r="C3773" t="s">
        <v>1758</v>
      </c>
      <c r="D3773">
        <v>477</v>
      </c>
      <c r="E3773" t="s">
        <v>26</v>
      </c>
      <c r="F3773" t="s">
        <v>23</v>
      </c>
      <c r="G3773">
        <v>34</v>
      </c>
      <c r="H3773">
        <v>8</v>
      </c>
      <c r="I3773">
        <v>139959.54999999999</v>
      </c>
      <c r="J3773">
        <v>2</v>
      </c>
      <c r="K3773">
        <v>1</v>
      </c>
      <c r="L3773">
        <v>1</v>
      </c>
      <c r="M3773">
        <v>189875.83</v>
      </c>
      <c r="N3773">
        <v>0</v>
      </c>
      <c r="P3773">
        <f t="shared" si="354"/>
        <v>139959.54999999999</v>
      </c>
      <c r="Q3773">
        <f t="shared" si="355"/>
        <v>5.8309518948453007</v>
      </c>
      <c r="W3773">
        <f t="shared" si="356"/>
        <v>9623</v>
      </c>
      <c r="X3773" t="str">
        <f t="shared" si="357"/>
        <v>Cul</v>
      </c>
      <c r="Y3773" t="str">
        <f t="shared" si="358"/>
        <v>len</v>
      </c>
      <c r="Z3773">
        <f t="shared" si="359"/>
        <v>6</v>
      </c>
    </row>
    <row r="3774" spans="1:26" x14ac:dyDescent="0.25">
      <c r="A3774">
        <v>3773</v>
      </c>
      <c r="B3774">
        <v>15699486</v>
      </c>
      <c r="C3774" t="s">
        <v>287</v>
      </c>
      <c r="D3774">
        <v>745</v>
      </c>
      <c r="E3774" t="s">
        <v>18</v>
      </c>
      <c r="F3774" t="s">
        <v>23</v>
      </c>
      <c r="G3774">
        <v>34</v>
      </c>
      <c r="H3774">
        <v>7</v>
      </c>
      <c r="I3774">
        <v>132944.53</v>
      </c>
      <c r="J3774">
        <v>1</v>
      </c>
      <c r="K3774">
        <v>1</v>
      </c>
      <c r="L3774">
        <v>1</v>
      </c>
      <c r="M3774">
        <v>31802.92</v>
      </c>
      <c r="N3774">
        <v>0</v>
      </c>
      <c r="P3774">
        <f t="shared" si="354"/>
        <v>132944.53</v>
      </c>
      <c r="Q3774">
        <f t="shared" si="355"/>
        <v>5.8309518948453007</v>
      </c>
      <c r="W3774">
        <f t="shared" si="356"/>
        <v>1727</v>
      </c>
      <c r="X3774" t="str">
        <f t="shared" si="357"/>
        <v>Joh</v>
      </c>
      <c r="Y3774" t="str">
        <f t="shared" si="358"/>
        <v>son</v>
      </c>
      <c r="Z3774">
        <f t="shared" si="359"/>
        <v>7</v>
      </c>
    </row>
    <row r="3775" spans="1:26" x14ac:dyDescent="0.25">
      <c r="A3775">
        <v>3774</v>
      </c>
      <c r="B3775">
        <v>15747854</v>
      </c>
      <c r="C3775" t="s">
        <v>1759</v>
      </c>
      <c r="D3775">
        <v>749</v>
      </c>
      <c r="E3775" t="s">
        <v>15</v>
      </c>
      <c r="F3775" t="s">
        <v>16</v>
      </c>
      <c r="G3775">
        <v>35</v>
      </c>
      <c r="H3775">
        <v>3</v>
      </c>
      <c r="I3775">
        <v>0</v>
      </c>
      <c r="J3775">
        <v>3</v>
      </c>
      <c r="K3775">
        <v>1</v>
      </c>
      <c r="L3775">
        <v>1</v>
      </c>
      <c r="M3775">
        <v>132649.85</v>
      </c>
      <c r="N3775">
        <v>0</v>
      </c>
      <c r="P3775">
        <f t="shared" si="354"/>
        <v>0</v>
      </c>
      <c r="Q3775">
        <f t="shared" si="355"/>
        <v>5.9160797830996161</v>
      </c>
      <c r="W3775">
        <f t="shared" si="356"/>
        <v>1624</v>
      </c>
      <c r="X3775" t="str">
        <f t="shared" si="357"/>
        <v>Rud</v>
      </c>
      <c r="Y3775" t="str">
        <f t="shared" si="358"/>
        <v>udd</v>
      </c>
      <c r="Z3775">
        <f t="shared" si="359"/>
        <v>4</v>
      </c>
    </row>
    <row r="3776" spans="1:26" x14ac:dyDescent="0.25">
      <c r="A3776">
        <v>3775</v>
      </c>
      <c r="B3776">
        <v>15691785</v>
      </c>
      <c r="C3776" t="s">
        <v>392</v>
      </c>
      <c r="D3776">
        <v>850</v>
      </c>
      <c r="E3776" t="s">
        <v>15</v>
      </c>
      <c r="F3776" t="s">
        <v>23</v>
      </c>
      <c r="G3776">
        <v>61</v>
      </c>
      <c r="H3776">
        <v>1</v>
      </c>
      <c r="I3776">
        <v>0</v>
      </c>
      <c r="J3776">
        <v>1</v>
      </c>
      <c r="K3776">
        <v>1</v>
      </c>
      <c r="L3776">
        <v>0</v>
      </c>
      <c r="M3776">
        <v>53067.83</v>
      </c>
      <c r="N3776">
        <v>1</v>
      </c>
      <c r="P3776">
        <f t="shared" si="354"/>
        <v>0</v>
      </c>
      <c r="Q3776">
        <f t="shared" si="355"/>
        <v>7.810249675906654</v>
      </c>
      <c r="W3776">
        <f t="shared" si="356"/>
        <v>1</v>
      </c>
      <c r="X3776" t="str">
        <f t="shared" si="357"/>
        <v>Fin</v>
      </c>
      <c r="Y3776" t="str">
        <f t="shared" si="358"/>
        <v>lay</v>
      </c>
      <c r="Z3776">
        <f t="shared" si="359"/>
        <v>7</v>
      </c>
    </row>
    <row r="3777" spans="1:26" x14ac:dyDescent="0.25">
      <c r="A3777">
        <v>3776</v>
      </c>
      <c r="B3777">
        <v>15709004</v>
      </c>
      <c r="C3777" t="s">
        <v>461</v>
      </c>
      <c r="D3777">
        <v>528</v>
      </c>
      <c r="E3777" t="s">
        <v>26</v>
      </c>
      <c r="F3777" t="s">
        <v>23</v>
      </c>
      <c r="G3777">
        <v>22</v>
      </c>
      <c r="H3777">
        <v>5</v>
      </c>
      <c r="I3777">
        <v>93547.23</v>
      </c>
      <c r="J3777">
        <v>2</v>
      </c>
      <c r="K3777">
        <v>0</v>
      </c>
      <c r="L3777">
        <v>1</v>
      </c>
      <c r="M3777">
        <v>961.57</v>
      </c>
      <c r="N3777">
        <v>0</v>
      </c>
      <c r="P3777">
        <f t="shared" si="354"/>
        <v>93547.23</v>
      </c>
      <c r="Q3777">
        <f t="shared" si="355"/>
        <v>4.6904157598234297</v>
      </c>
      <c r="W3777">
        <f t="shared" si="356"/>
        <v>8866</v>
      </c>
      <c r="X3777" t="str">
        <f t="shared" si="357"/>
        <v>Mai</v>
      </c>
      <c r="Y3777" t="str">
        <f t="shared" si="358"/>
        <v>Mai</v>
      </c>
      <c r="Z3777">
        <f t="shared" si="359"/>
        <v>3</v>
      </c>
    </row>
    <row r="3778" spans="1:26" x14ac:dyDescent="0.25">
      <c r="A3778">
        <v>3777</v>
      </c>
      <c r="B3778">
        <v>15652218</v>
      </c>
      <c r="C3778" t="s">
        <v>251</v>
      </c>
      <c r="D3778">
        <v>750</v>
      </c>
      <c r="E3778" t="s">
        <v>15</v>
      </c>
      <c r="F3778" t="s">
        <v>23</v>
      </c>
      <c r="G3778">
        <v>33</v>
      </c>
      <c r="H3778">
        <v>2</v>
      </c>
      <c r="I3778">
        <v>152302.72</v>
      </c>
      <c r="J3778">
        <v>1</v>
      </c>
      <c r="K3778">
        <v>1</v>
      </c>
      <c r="L3778">
        <v>0</v>
      </c>
      <c r="M3778">
        <v>71333.440000000002</v>
      </c>
      <c r="N3778">
        <v>0</v>
      </c>
      <c r="P3778">
        <f t="shared" ref="P3778:P3841" si="360">ROUND(I3778,2)</f>
        <v>152302.72</v>
      </c>
      <c r="Q3778">
        <f t="shared" ref="Q3778:Q3841" si="361">SQRT(G:G)</f>
        <v>5.7445626465380286</v>
      </c>
      <c r="W3778">
        <f t="shared" ref="W3778:W3841" si="362">RANK(D3778,D:D)</f>
        <v>1599</v>
      </c>
      <c r="X3778" t="str">
        <f t="shared" ref="X3778:X3841" si="363">LEFT(C:C,3)</f>
        <v>Mor</v>
      </c>
      <c r="Y3778" t="str">
        <f t="shared" ref="Y3778:Y3841" si="364">RIGHT(C:C,3)</f>
        <v>son</v>
      </c>
      <c r="Z3778">
        <f t="shared" ref="Z3778:Z3841" si="365">LEN(C:C)</f>
        <v>8</v>
      </c>
    </row>
    <row r="3779" spans="1:26" x14ac:dyDescent="0.25">
      <c r="A3779">
        <v>3778</v>
      </c>
      <c r="B3779">
        <v>15697127</v>
      </c>
      <c r="C3779" t="s">
        <v>340</v>
      </c>
      <c r="D3779">
        <v>543</v>
      </c>
      <c r="E3779" t="s">
        <v>15</v>
      </c>
      <c r="F3779" t="s">
        <v>16</v>
      </c>
      <c r="G3779">
        <v>31</v>
      </c>
      <c r="H3779">
        <v>2</v>
      </c>
      <c r="I3779">
        <v>147674.26</v>
      </c>
      <c r="J3779">
        <v>1</v>
      </c>
      <c r="K3779">
        <v>1</v>
      </c>
      <c r="L3779">
        <v>1</v>
      </c>
      <c r="M3779">
        <v>16658.759999999998</v>
      </c>
      <c r="N3779">
        <v>0</v>
      </c>
      <c r="P3779">
        <f t="shared" si="360"/>
        <v>147674.26</v>
      </c>
      <c r="Q3779">
        <f t="shared" si="361"/>
        <v>5.5677643628300215</v>
      </c>
      <c r="W3779">
        <f t="shared" si="362"/>
        <v>8545</v>
      </c>
      <c r="X3779" t="str">
        <f t="shared" si="363"/>
        <v>Mon</v>
      </c>
      <c r="Y3779" t="str">
        <f t="shared" si="364"/>
        <v>ldo</v>
      </c>
      <c r="Z3779">
        <f t="shared" si="365"/>
        <v>7</v>
      </c>
    </row>
    <row r="3780" spans="1:26" x14ac:dyDescent="0.25">
      <c r="A3780">
        <v>3779</v>
      </c>
      <c r="B3780">
        <v>15658486</v>
      </c>
      <c r="C3780" t="s">
        <v>1760</v>
      </c>
      <c r="D3780">
        <v>579</v>
      </c>
      <c r="E3780" t="s">
        <v>18</v>
      </c>
      <c r="F3780" t="s">
        <v>16</v>
      </c>
      <c r="G3780">
        <v>59</v>
      </c>
      <c r="H3780">
        <v>3</v>
      </c>
      <c r="I3780">
        <v>148021.12</v>
      </c>
      <c r="J3780">
        <v>1</v>
      </c>
      <c r="K3780">
        <v>1</v>
      </c>
      <c r="L3780">
        <v>1</v>
      </c>
      <c r="M3780">
        <v>74878.22</v>
      </c>
      <c r="N3780">
        <v>0</v>
      </c>
      <c r="P3780">
        <f t="shared" si="360"/>
        <v>148021.12</v>
      </c>
      <c r="Q3780">
        <f t="shared" si="361"/>
        <v>7.6811457478686078</v>
      </c>
      <c r="W3780">
        <f t="shared" si="362"/>
        <v>7639</v>
      </c>
      <c r="X3780" t="str">
        <f t="shared" si="363"/>
        <v>Gid</v>
      </c>
      <c r="Y3780" t="str">
        <f t="shared" si="364"/>
        <v>ney</v>
      </c>
      <c r="Z3780">
        <f t="shared" si="365"/>
        <v>6</v>
      </c>
    </row>
    <row r="3781" spans="1:26" x14ac:dyDescent="0.25">
      <c r="A3781">
        <v>3780</v>
      </c>
      <c r="B3781">
        <v>15694160</v>
      </c>
      <c r="C3781" t="s">
        <v>544</v>
      </c>
      <c r="D3781">
        <v>624</v>
      </c>
      <c r="E3781" t="s">
        <v>15</v>
      </c>
      <c r="F3781" t="s">
        <v>23</v>
      </c>
      <c r="G3781">
        <v>37</v>
      </c>
      <c r="H3781">
        <v>0</v>
      </c>
      <c r="I3781">
        <v>0</v>
      </c>
      <c r="J3781">
        <v>2</v>
      </c>
      <c r="K3781">
        <v>0</v>
      </c>
      <c r="L3781">
        <v>0</v>
      </c>
      <c r="M3781">
        <v>112104.55</v>
      </c>
      <c r="N3781">
        <v>0</v>
      </c>
      <c r="P3781">
        <f t="shared" si="360"/>
        <v>0</v>
      </c>
      <c r="Q3781">
        <f t="shared" si="361"/>
        <v>6.0827625302982193</v>
      </c>
      <c r="W3781">
        <f t="shared" si="362"/>
        <v>6086</v>
      </c>
      <c r="X3781" t="str">
        <f t="shared" si="363"/>
        <v>Sag</v>
      </c>
      <c r="Y3781" t="str">
        <f t="shared" si="364"/>
        <v>ese</v>
      </c>
      <c r="Z3781">
        <f t="shared" si="365"/>
        <v>6</v>
      </c>
    </row>
    <row r="3782" spans="1:26" x14ac:dyDescent="0.25">
      <c r="A3782">
        <v>3781</v>
      </c>
      <c r="B3782">
        <v>15685290</v>
      </c>
      <c r="C3782" t="s">
        <v>729</v>
      </c>
      <c r="D3782">
        <v>595</v>
      </c>
      <c r="E3782" t="s">
        <v>26</v>
      </c>
      <c r="F3782" t="s">
        <v>23</v>
      </c>
      <c r="G3782">
        <v>46</v>
      </c>
      <c r="H3782">
        <v>5</v>
      </c>
      <c r="I3782">
        <v>142360.62</v>
      </c>
      <c r="J3782">
        <v>2</v>
      </c>
      <c r="K3782">
        <v>1</v>
      </c>
      <c r="L3782">
        <v>0</v>
      </c>
      <c r="M3782">
        <v>48421.4</v>
      </c>
      <c r="N3782">
        <v>1</v>
      </c>
      <c r="P3782">
        <f t="shared" si="360"/>
        <v>142360.62</v>
      </c>
      <c r="Q3782">
        <f t="shared" si="361"/>
        <v>6.7823299831252681</v>
      </c>
      <c r="W3782">
        <f t="shared" si="362"/>
        <v>7105</v>
      </c>
      <c r="X3782" t="str">
        <f t="shared" si="363"/>
        <v>Wal</v>
      </c>
      <c r="Y3782" t="str">
        <f t="shared" si="364"/>
        <v>all</v>
      </c>
      <c r="Z3782">
        <f t="shared" si="365"/>
        <v>4</v>
      </c>
    </row>
    <row r="3783" spans="1:26" x14ac:dyDescent="0.25">
      <c r="A3783">
        <v>3782</v>
      </c>
      <c r="B3783">
        <v>15701042</v>
      </c>
      <c r="C3783" t="s">
        <v>1761</v>
      </c>
      <c r="D3783">
        <v>596</v>
      </c>
      <c r="E3783" t="s">
        <v>26</v>
      </c>
      <c r="F3783" t="s">
        <v>16</v>
      </c>
      <c r="G3783">
        <v>27</v>
      </c>
      <c r="H3783">
        <v>2</v>
      </c>
      <c r="I3783">
        <v>151027.56</v>
      </c>
      <c r="J3783">
        <v>1</v>
      </c>
      <c r="K3783">
        <v>1</v>
      </c>
      <c r="L3783">
        <v>0</v>
      </c>
      <c r="M3783">
        <v>170320.58</v>
      </c>
      <c r="N3783">
        <v>0</v>
      </c>
      <c r="P3783">
        <f t="shared" si="360"/>
        <v>151027.56</v>
      </c>
      <c r="Q3783">
        <f t="shared" si="361"/>
        <v>5.196152422706632</v>
      </c>
      <c r="W3783">
        <f t="shared" si="362"/>
        <v>7075</v>
      </c>
      <c r="X3783" t="str">
        <f t="shared" si="363"/>
        <v>Dal</v>
      </c>
      <c r="Y3783" t="str">
        <f t="shared" si="364"/>
        <v>ton</v>
      </c>
      <c r="Z3783">
        <f t="shared" si="365"/>
        <v>6</v>
      </c>
    </row>
    <row r="3784" spans="1:26" x14ac:dyDescent="0.25">
      <c r="A3784">
        <v>3783</v>
      </c>
      <c r="B3784">
        <v>15680449</v>
      </c>
      <c r="C3784" t="s">
        <v>753</v>
      </c>
      <c r="D3784">
        <v>431</v>
      </c>
      <c r="E3784" t="s">
        <v>26</v>
      </c>
      <c r="F3784" t="s">
        <v>16</v>
      </c>
      <c r="G3784">
        <v>44</v>
      </c>
      <c r="H3784">
        <v>2</v>
      </c>
      <c r="I3784">
        <v>138843.70000000001</v>
      </c>
      <c r="J3784">
        <v>1</v>
      </c>
      <c r="K3784">
        <v>1</v>
      </c>
      <c r="L3784">
        <v>0</v>
      </c>
      <c r="M3784">
        <v>37688.31</v>
      </c>
      <c r="N3784">
        <v>1</v>
      </c>
      <c r="P3784">
        <f t="shared" si="360"/>
        <v>138843.70000000001</v>
      </c>
      <c r="Q3784">
        <f t="shared" si="361"/>
        <v>6.6332495807107996</v>
      </c>
      <c r="W3784">
        <f t="shared" si="362"/>
        <v>9902</v>
      </c>
      <c r="X3784" t="str">
        <f t="shared" si="363"/>
        <v>Hsi</v>
      </c>
      <c r="Y3784" t="str">
        <f t="shared" si="364"/>
        <v>ing</v>
      </c>
      <c r="Z3784">
        <f t="shared" si="365"/>
        <v>5</v>
      </c>
    </row>
    <row r="3785" spans="1:26" x14ac:dyDescent="0.25">
      <c r="A3785">
        <v>3784</v>
      </c>
      <c r="B3785">
        <v>15599860</v>
      </c>
      <c r="C3785" t="s">
        <v>1030</v>
      </c>
      <c r="D3785">
        <v>647</v>
      </c>
      <c r="E3785" t="s">
        <v>18</v>
      </c>
      <c r="F3785" t="s">
        <v>16</v>
      </c>
      <c r="G3785">
        <v>26</v>
      </c>
      <c r="H3785">
        <v>8</v>
      </c>
      <c r="I3785">
        <v>109958.15</v>
      </c>
      <c r="J3785">
        <v>1</v>
      </c>
      <c r="K3785">
        <v>1</v>
      </c>
      <c r="L3785">
        <v>1</v>
      </c>
      <c r="M3785">
        <v>136592.24</v>
      </c>
      <c r="N3785">
        <v>1</v>
      </c>
      <c r="P3785">
        <f t="shared" si="360"/>
        <v>109958.15</v>
      </c>
      <c r="Q3785">
        <f t="shared" si="361"/>
        <v>5.0990195135927845</v>
      </c>
      <c r="W3785">
        <f t="shared" si="362"/>
        <v>5185</v>
      </c>
      <c r="X3785" t="str">
        <f t="shared" si="363"/>
        <v>War</v>
      </c>
      <c r="Y3785" t="str">
        <f t="shared" si="364"/>
        <v>ner</v>
      </c>
      <c r="Z3785">
        <f t="shared" si="365"/>
        <v>6</v>
      </c>
    </row>
    <row r="3786" spans="1:26" x14ac:dyDescent="0.25">
      <c r="A3786">
        <v>3785</v>
      </c>
      <c r="B3786">
        <v>15723169</v>
      </c>
      <c r="C3786" t="s">
        <v>847</v>
      </c>
      <c r="D3786">
        <v>640</v>
      </c>
      <c r="E3786" t="s">
        <v>15</v>
      </c>
      <c r="F3786" t="s">
        <v>16</v>
      </c>
      <c r="G3786">
        <v>31</v>
      </c>
      <c r="H3786">
        <v>9</v>
      </c>
      <c r="I3786">
        <v>138857.59</v>
      </c>
      <c r="J3786">
        <v>1</v>
      </c>
      <c r="K3786">
        <v>1</v>
      </c>
      <c r="L3786">
        <v>0</v>
      </c>
      <c r="M3786">
        <v>48640.77</v>
      </c>
      <c r="N3786">
        <v>0</v>
      </c>
      <c r="P3786">
        <f t="shared" si="360"/>
        <v>138857.59</v>
      </c>
      <c r="Q3786">
        <f t="shared" si="361"/>
        <v>5.5677643628300215</v>
      </c>
      <c r="W3786">
        <f t="shared" si="362"/>
        <v>5451</v>
      </c>
      <c r="X3786" t="str">
        <f t="shared" si="363"/>
        <v>Wil</v>
      </c>
      <c r="Y3786" t="str">
        <f t="shared" si="364"/>
        <v>ams</v>
      </c>
      <c r="Z3786">
        <f t="shared" si="365"/>
        <v>8</v>
      </c>
    </row>
    <row r="3787" spans="1:26" x14ac:dyDescent="0.25">
      <c r="A3787">
        <v>3786</v>
      </c>
      <c r="B3787">
        <v>15803842</v>
      </c>
      <c r="C3787" t="s">
        <v>1642</v>
      </c>
      <c r="D3787">
        <v>752</v>
      </c>
      <c r="E3787" t="s">
        <v>26</v>
      </c>
      <c r="F3787" t="s">
        <v>16</v>
      </c>
      <c r="G3787">
        <v>45</v>
      </c>
      <c r="H3787">
        <v>3</v>
      </c>
      <c r="I3787">
        <v>105426.5</v>
      </c>
      <c r="J3787">
        <v>2</v>
      </c>
      <c r="K3787">
        <v>0</v>
      </c>
      <c r="L3787">
        <v>1</v>
      </c>
      <c r="M3787">
        <v>89773.45</v>
      </c>
      <c r="N3787">
        <v>0</v>
      </c>
      <c r="P3787">
        <f t="shared" si="360"/>
        <v>105426.5</v>
      </c>
      <c r="Q3787">
        <f t="shared" si="361"/>
        <v>6.7082039324993694</v>
      </c>
      <c r="W3787">
        <f t="shared" si="362"/>
        <v>1548</v>
      </c>
      <c r="X3787" t="str">
        <f t="shared" si="363"/>
        <v>Dun</v>
      </c>
      <c r="Y3787" t="str">
        <f t="shared" si="364"/>
        <v>unn</v>
      </c>
      <c r="Z3787">
        <f t="shared" si="365"/>
        <v>4</v>
      </c>
    </row>
    <row r="3788" spans="1:26" x14ac:dyDescent="0.25">
      <c r="A3788">
        <v>3787</v>
      </c>
      <c r="B3788">
        <v>15728224</v>
      </c>
      <c r="C3788" t="s">
        <v>320</v>
      </c>
      <c r="D3788">
        <v>710</v>
      </c>
      <c r="E3788" t="s">
        <v>26</v>
      </c>
      <c r="F3788" t="s">
        <v>16</v>
      </c>
      <c r="G3788">
        <v>41</v>
      </c>
      <c r="H3788">
        <v>9</v>
      </c>
      <c r="I3788">
        <v>149155.53</v>
      </c>
      <c r="J3788">
        <v>2</v>
      </c>
      <c r="K3788">
        <v>1</v>
      </c>
      <c r="L3788">
        <v>0</v>
      </c>
      <c r="M3788">
        <v>42131.26</v>
      </c>
      <c r="N3788">
        <v>1</v>
      </c>
      <c r="P3788">
        <f t="shared" si="360"/>
        <v>149155.53</v>
      </c>
      <c r="Q3788">
        <f t="shared" si="361"/>
        <v>6.4031242374328485</v>
      </c>
      <c r="W3788">
        <f t="shared" si="362"/>
        <v>2741</v>
      </c>
      <c r="X3788" t="str">
        <f t="shared" si="363"/>
        <v>Ker</v>
      </c>
      <c r="Y3788" t="str">
        <f t="shared" si="364"/>
        <v>err</v>
      </c>
      <c r="Z3788">
        <f t="shared" si="365"/>
        <v>4</v>
      </c>
    </row>
    <row r="3789" spans="1:26" x14ac:dyDescent="0.25">
      <c r="A3789">
        <v>3788</v>
      </c>
      <c r="B3789">
        <v>15644174</v>
      </c>
      <c r="C3789" t="s">
        <v>218</v>
      </c>
      <c r="D3789">
        <v>638</v>
      </c>
      <c r="E3789" t="s">
        <v>26</v>
      </c>
      <c r="F3789" t="s">
        <v>23</v>
      </c>
      <c r="G3789">
        <v>27</v>
      </c>
      <c r="H3789">
        <v>4</v>
      </c>
      <c r="I3789">
        <v>135096.04999999999</v>
      </c>
      <c r="J3789">
        <v>1</v>
      </c>
      <c r="K3789">
        <v>1</v>
      </c>
      <c r="L3789">
        <v>1</v>
      </c>
      <c r="M3789">
        <v>186523.72</v>
      </c>
      <c r="N3789">
        <v>1</v>
      </c>
      <c r="P3789">
        <f t="shared" si="360"/>
        <v>135096.04999999999</v>
      </c>
      <c r="Q3789">
        <f t="shared" si="361"/>
        <v>5.196152422706632</v>
      </c>
      <c r="W3789">
        <f t="shared" si="362"/>
        <v>5535</v>
      </c>
      <c r="X3789" t="str">
        <f t="shared" si="363"/>
        <v>Mar</v>
      </c>
      <c r="Y3789" t="str">
        <f t="shared" si="364"/>
        <v>esi</v>
      </c>
      <c r="Z3789">
        <f t="shared" si="365"/>
        <v>8</v>
      </c>
    </row>
    <row r="3790" spans="1:26" x14ac:dyDescent="0.25">
      <c r="A3790">
        <v>3789</v>
      </c>
      <c r="B3790">
        <v>15707110</v>
      </c>
      <c r="C3790" t="s">
        <v>76</v>
      </c>
      <c r="D3790">
        <v>660</v>
      </c>
      <c r="E3790" t="s">
        <v>26</v>
      </c>
      <c r="F3790" t="s">
        <v>23</v>
      </c>
      <c r="G3790">
        <v>28</v>
      </c>
      <c r="H3790">
        <v>2</v>
      </c>
      <c r="I3790">
        <v>170890.05</v>
      </c>
      <c r="J3790">
        <v>2</v>
      </c>
      <c r="K3790">
        <v>1</v>
      </c>
      <c r="L3790">
        <v>0</v>
      </c>
      <c r="M3790">
        <v>41758.9</v>
      </c>
      <c r="N3790">
        <v>0</v>
      </c>
      <c r="P3790">
        <f t="shared" si="360"/>
        <v>170890.05</v>
      </c>
      <c r="Q3790">
        <f t="shared" si="361"/>
        <v>5.2915026221291814</v>
      </c>
      <c r="W3790">
        <f t="shared" si="362"/>
        <v>4654</v>
      </c>
      <c r="X3790" t="str">
        <f t="shared" si="363"/>
        <v>End</v>
      </c>
      <c r="Y3790" t="str">
        <f t="shared" si="364"/>
        <v>zzi</v>
      </c>
      <c r="Z3790">
        <f t="shared" si="365"/>
        <v>8</v>
      </c>
    </row>
    <row r="3791" spans="1:26" x14ac:dyDescent="0.25">
      <c r="A3791">
        <v>3790</v>
      </c>
      <c r="B3791">
        <v>15765415</v>
      </c>
      <c r="C3791" t="s">
        <v>443</v>
      </c>
      <c r="D3791">
        <v>609</v>
      </c>
      <c r="E3791" t="s">
        <v>18</v>
      </c>
      <c r="F3791" t="s">
        <v>16</v>
      </c>
      <c r="G3791">
        <v>45</v>
      </c>
      <c r="H3791">
        <v>4</v>
      </c>
      <c r="I3791">
        <v>89122.3</v>
      </c>
      <c r="J3791">
        <v>1</v>
      </c>
      <c r="K3791">
        <v>1</v>
      </c>
      <c r="L3791">
        <v>1</v>
      </c>
      <c r="M3791">
        <v>199256.98</v>
      </c>
      <c r="N3791">
        <v>0</v>
      </c>
      <c r="P3791">
        <f t="shared" si="360"/>
        <v>89122.3</v>
      </c>
      <c r="Q3791">
        <f t="shared" si="361"/>
        <v>6.7082039324993694</v>
      </c>
      <c r="W3791">
        <f t="shared" si="362"/>
        <v>6608</v>
      </c>
      <c r="X3791" t="str">
        <f t="shared" si="363"/>
        <v>Kin</v>
      </c>
      <c r="Y3791" t="str">
        <f t="shared" si="364"/>
        <v>ing</v>
      </c>
      <c r="Z3791">
        <f t="shared" si="365"/>
        <v>4</v>
      </c>
    </row>
    <row r="3792" spans="1:26" x14ac:dyDescent="0.25">
      <c r="A3792">
        <v>3791</v>
      </c>
      <c r="B3792">
        <v>15756751</v>
      </c>
      <c r="C3792" t="s">
        <v>987</v>
      </c>
      <c r="D3792">
        <v>596</v>
      </c>
      <c r="E3792" t="s">
        <v>18</v>
      </c>
      <c r="F3792" t="s">
        <v>16</v>
      </c>
      <c r="G3792">
        <v>54</v>
      </c>
      <c r="H3792">
        <v>0</v>
      </c>
      <c r="I3792">
        <v>78126.28</v>
      </c>
      <c r="J3792">
        <v>1</v>
      </c>
      <c r="K3792">
        <v>1</v>
      </c>
      <c r="L3792">
        <v>1</v>
      </c>
      <c r="M3792">
        <v>153482.91</v>
      </c>
      <c r="N3792">
        <v>1</v>
      </c>
      <c r="P3792">
        <f t="shared" si="360"/>
        <v>78126.28</v>
      </c>
      <c r="Q3792">
        <f t="shared" si="361"/>
        <v>7.3484692283495345</v>
      </c>
      <c r="W3792">
        <f t="shared" si="362"/>
        <v>7075</v>
      </c>
      <c r="X3792" t="str">
        <f t="shared" si="363"/>
        <v>Gri</v>
      </c>
      <c r="Y3792" t="str">
        <f t="shared" si="364"/>
        <v>ths</v>
      </c>
      <c r="Z3792">
        <f t="shared" si="365"/>
        <v>9</v>
      </c>
    </row>
    <row r="3793" spans="1:26" x14ac:dyDescent="0.25">
      <c r="A3793">
        <v>3792</v>
      </c>
      <c r="B3793">
        <v>15795151</v>
      </c>
      <c r="C3793" t="s">
        <v>1762</v>
      </c>
      <c r="D3793">
        <v>705</v>
      </c>
      <c r="E3793" t="s">
        <v>15</v>
      </c>
      <c r="F3793" t="s">
        <v>16</v>
      </c>
      <c r="G3793">
        <v>38</v>
      </c>
      <c r="H3793">
        <v>3</v>
      </c>
      <c r="I3793">
        <v>123894.43</v>
      </c>
      <c r="J3793">
        <v>1</v>
      </c>
      <c r="K3793">
        <v>1</v>
      </c>
      <c r="L3793">
        <v>0</v>
      </c>
      <c r="M3793">
        <v>21177.1</v>
      </c>
      <c r="N3793">
        <v>0</v>
      </c>
      <c r="P3793">
        <f t="shared" si="360"/>
        <v>123894.43</v>
      </c>
      <c r="Q3793">
        <f t="shared" si="361"/>
        <v>6.164414002968976</v>
      </c>
      <c r="W3793">
        <f t="shared" si="362"/>
        <v>2930</v>
      </c>
      <c r="X3793" t="str">
        <f t="shared" si="363"/>
        <v>Har</v>
      </c>
      <c r="Y3793" t="str">
        <f t="shared" si="364"/>
        <v>ler</v>
      </c>
      <c r="Z3793">
        <f t="shared" si="365"/>
        <v>8</v>
      </c>
    </row>
    <row r="3794" spans="1:26" x14ac:dyDescent="0.25">
      <c r="A3794">
        <v>3793</v>
      </c>
      <c r="B3794">
        <v>15632859</v>
      </c>
      <c r="C3794" t="s">
        <v>927</v>
      </c>
      <c r="D3794">
        <v>444</v>
      </c>
      <c r="E3794" t="s">
        <v>15</v>
      </c>
      <c r="F3794" t="s">
        <v>23</v>
      </c>
      <c r="G3794">
        <v>36</v>
      </c>
      <c r="H3794">
        <v>7</v>
      </c>
      <c r="I3794">
        <v>0</v>
      </c>
      <c r="J3794">
        <v>2</v>
      </c>
      <c r="K3794">
        <v>0</v>
      </c>
      <c r="L3794">
        <v>1</v>
      </c>
      <c r="M3794">
        <v>138743.85999999999</v>
      </c>
      <c r="N3794">
        <v>0</v>
      </c>
      <c r="P3794">
        <f t="shared" si="360"/>
        <v>0</v>
      </c>
      <c r="Q3794">
        <f t="shared" si="361"/>
        <v>6</v>
      </c>
      <c r="W3794">
        <f t="shared" si="362"/>
        <v>9845</v>
      </c>
      <c r="X3794" t="str">
        <f t="shared" si="363"/>
        <v>Chu</v>
      </c>
      <c r="Y3794" t="str">
        <f t="shared" si="364"/>
        <v>udi</v>
      </c>
      <c r="Z3794">
        <f t="shared" si="365"/>
        <v>8</v>
      </c>
    </row>
    <row r="3795" spans="1:26" x14ac:dyDescent="0.25">
      <c r="A3795">
        <v>3794</v>
      </c>
      <c r="B3795">
        <v>15584037</v>
      </c>
      <c r="C3795" t="s">
        <v>631</v>
      </c>
      <c r="D3795">
        <v>727</v>
      </c>
      <c r="E3795" t="s">
        <v>26</v>
      </c>
      <c r="F3795" t="s">
        <v>23</v>
      </c>
      <c r="G3795">
        <v>58</v>
      </c>
      <c r="H3795">
        <v>5</v>
      </c>
      <c r="I3795">
        <v>106913.43</v>
      </c>
      <c r="J3795">
        <v>1</v>
      </c>
      <c r="K3795">
        <v>1</v>
      </c>
      <c r="L3795">
        <v>0</v>
      </c>
      <c r="M3795">
        <v>25881</v>
      </c>
      <c r="N3795">
        <v>1</v>
      </c>
      <c r="P3795">
        <f t="shared" si="360"/>
        <v>106913.43</v>
      </c>
      <c r="Q3795">
        <f t="shared" si="361"/>
        <v>7.6157731058639087</v>
      </c>
      <c r="W3795">
        <f t="shared" si="362"/>
        <v>2206</v>
      </c>
      <c r="X3795" t="str">
        <f t="shared" si="363"/>
        <v>Den</v>
      </c>
      <c r="Y3795" t="str">
        <f t="shared" si="364"/>
        <v>sov</v>
      </c>
      <c r="Z3795">
        <f t="shared" si="365"/>
        <v>7</v>
      </c>
    </row>
    <row r="3796" spans="1:26" x14ac:dyDescent="0.25">
      <c r="A3796">
        <v>3795</v>
      </c>
      <c r="B3796">
        <v>15621409</v>
      </c>
      <c r="C3796" t="s">
        <v>76</v>
      </c>
      <c r="D3796">
        <v>496</v>
      </c>
      <c r="E3796" t="s">
        <v>15</v>
      </c>
      <c r="F3796" t="s">
        <v>23</v>
      </c>
      <c r="G3796">
        <v>32</v>
      </c>
      <c r="H3796">
        <v>4</v>
      </c>
      <c r="I3796">
        <v>127845.83</v>
      </c>
      <c r="J3796">
        <v>1</v>
      </c>
      <c r="K3796">
        <v>1</v>
      </c>
      <c r="L3796">
        <v>0</v>
      </c>
      <c r="M3796">
        <v>66469.2</v>
      </c>
      <c r="N3796">
        <v>0</v>
      </c>
      <c r="P3796">
        <f t="shared" si="360"/>
        <v>127845.83</v>
      </c>
      <c r="Q3796">
        <f t="shared" si="361"/>
        <v>5.6568542494923806</v>
      </c>
      <c r="W3796">
        <f t="shared" si="362"/>
        <v>9416</v>
      </c>
      <c r="X3796" t="str">
        <f t="shared" si="363"/>
        <v>End</v>
      </c>
      <c r="Y3796" t="str">
        <f t="shared" si="364"/>
        <v>zzi</v>
      </c>
      <c r="Z3796">
        <f t="shared" si="365"/>
        <v>8</v>
      </c>
    </row>
    <row r="3797" spans="1:26" x14ac:dyDescent="0.25">
      <c r="A3797">
        <v>3796</v>
      </c>
      <c r="B3797">
        <v>15581102</v>
      </c>
      <c r="C3797" t="s">
        <v>676</v>
      </c>
      <c r="D3797">
        <v>554</v>
      </c>
      <c r="E3797" t="s">
        <v>15</v>
      </c>
      <c r="F3797" t="s">
        <v>16</v>
      </c>
      <c r="G3797">
        <v>22</v>
      </c>
      <c r="H3797">
        <v>8</v>
      </c>
      <c r="I3797">
        <v>0</v>
      </c>
      <c r="J3797">
        <v>2</v>
      </c>
      <c r="K3797">
        <v>0</v>
      </c>
      <c r="L3797">
        <v>1</v>
      </c>
      <c r="M3797">
        <v>142670.60999999999</v>
      </c>
      <c r="N3797">
        <v>0</v>
      </c>
      <c r="P3797">
        <f t="shared" si="360"/>
        <v>0</v>
      </c>
      <c r="Q3797">
        <f t="shared" si="361"/>
        <v>4.6904157598234297</v>
      </c>
      <c r="W3797">
        <f t="shared" si="362"/>
        <v>8277</v>
      </c>
      <c r="X3797" t="str">
        <f t="shared" si="363"/>
        <v>Bar</v>
      </c>
      <c r="Y3797" t="str">
        <f t="shared" si="364"/>
        <v>esi</v>
      </c>
      <c r="Z3797">
        <f t="shared" si="365"/>
        <v>6</v>
      </c>
    </row>
    <row r="3798" spans="1:26" x14ac:dyDescent="0.25">
      <c r="A3798">
        <v>3797</v>
      </c>
      <c r="B3798">
        <v>15578096</v>
      </c>
      <c r="C3798" t="s">
        <v>282</v>
      </c>
      <c r="D3798">
        <v>537</v>
      </c>
      <c r="E3798" t="s">
        <v>15</v>
      </c>
      <c r="F3798" t="s">
        <v>23</v>
      </c>
      <c r="G3798">
        <v>26</v>
      </c>
      <c r="H3798">
        <v>7</v>
      </c>
      <c r="I3798">
        <v>106397.75</v>
      </c>
      <c r="J3798">
        <v>1</v>
      </c>
      <c r="K3798">
        <v>0</v>
      </c>
      <c r="L3798">
        <v>0</v>
      </c>
      <c r="M3798">
        <v>103563.23</v>
      </c>
      <c r="N3798">
        <v>0</v>
      </c>
      <c r="P3798">
        <f t="shared" si="360"/>
        <v>106397.75</v>
      </c>
      <c r="Q3798">
        <f t="shared" si="361"/>
        <v>5.0990195135927845</v>
      </c>
      <c r="W3798">
        <f t="shared" si="362"/>
        <v>8682</v>
      </c>
      <c r="X3798" t="str">
        <f t="shared" si="363"/>
        <v>Nna</v>
      </c>
      <c r="Y3798" t="str">
        <f t="shared" si="364"/>
        <v>tam</v>
      </c>
      <c r="Z3798">
        <f t="shared" si="365"/>
        <v>9</v>
      </c>
    </row>
    <row r="3799" spans="1:26" x14ac:dyDescent="0.25">
      <c r="A3799">
        <v>3798</v>
      </c>
      <c r="B3799">
        <v>15669887</v>
      </c>
      <c r="C3799" t="s">
        <v>1763</v>
      </c>
      <c r="D3799">
        <v>839</v>
      </c>
      <c r="E3799" t="s">
        <v>15</v>
      </c>
      <c r="F3799" t="s">
        <v>16</v>
      </c>
      <c r="G3799">
        <v>51</v>
      </c>
      <c r="H3799">
        <v>3</v>
      </c>
      <c r="I3799">
        <v>0</v>
      </c>
      <c r="J3799">
        <v>1</v>
      </c>
      <c r="K3799">
        <v>1</v>
      </c>
      <c r="L3799">
        <v>1</v>
      </c>
      <c r="M3799">
        <v>69101.23</v>
      </c>
      <c r="N3799">
        <v>1</v>
      </c>
      <c r="P3799">
        <f t="shared" si="360"/>
        <v>0</v>
      </c>
      <c r="Q3799">
        <f t="shared" si="361"/>
        <v>7.1414284285428504</v>
      </c>
      <c r="W3799">
        <f t="shared" si="362"/>
        <v>297</v>
      </c>
      <c r="X3799" t="str">
        <f t="shared" si="363"/>
        <v>Lam</v>
      </c>
      <c r="Y3799" t="str">
        <f t="shared" si="364"/>
        <v>ert</v>
      </c>
      <c r="Z3799">
        <f t="shared" si="365"/>
        <v>7</v>
      </c>
    </row>
    <row r="3800" spans="1:26" x14ac:dyDescent="0.25">
      <c r="A3800">
        <v>3799</v>
      </c>
      <c r="B3800">
        <v>15621834</v>
      </c>
      <c r="C3800" t="s">
        <v>1764</v>
      </c>
      <c r="D3800">
        <v>700</v>
      </c>
      <c r="E3800" t="s">
        <v>18</v>
      </c>
      <c r="F3800" t="s">
        <v>16</v>
      </c>
      <c r="G3800">
        <v>43</v>
      </c>
      <c r="H3800">
        <v>0</v>
      </c>
      <c r="I3800">
        <v>0</v>
      </c>
      <c r="J3800">
        <v>2</v>
      </c>
      <c r="K3800">
        <v>1</v>
      </c>
      <c r="L3800">
        <v>0</v>
      </c>
      <c r="M3800">
        <v>59475.35</v>
      </c>
      <c r="N3800">
        <v>0</v>
      </c>
      <c r="P3800">
        <f t="shared" si="360"/>
        <v>0</v>
      </c>
      <c r="Q3800">
        <f t="shared" si="361"/>
        <v>6.5574385243020004</v>
      </c>
      <c r="W3800">
        <f t="shared" si="362"/>
        <v>3117</v>
      </c>
      <c r="X3800" t="str">
        <f t="shared" si="363"/>
        <v>Gam</v>
      </c>
      <c r="Y3800" t="str">
        <f t="shared" si="364"/>
        <v>ame</v>
      </c>
      <c r="Z3800">
        <f t="shared" si="365"/>
        <v>4</v>
      </c>
    </row>
    <row r="3801" spans="1:26" x14ac:dyDescent="0.25">
      <c r="A3801">
        <v>3800</v>
      </c>
      <c r="B3801">
        <v>15655341</v>
      </c>
      <c r="C3801" t="s">
        <v>576</v>
      </c>
      <c r="D3801">
        <v>458</v>
      </c>
      <c r="E3801" t="s">
        <v>18</v>
      </c>
      <c r="F3801" t="s">
        <v>16</v>
      </c>
      <c r="G3801">
        <v>35</v>
      </c>
      <c r="H3801">
        <v>5</v>
      </c>
      <c r="I3801">
        <v>166492.48000000001</v>
      </c>
      <c r="J3801">
        <v>1</v>
      </c>
      <c r="K3801">
        <v>1</v>
      </c>
      <c r="L3801">
        <v>0</v>
      </c>
      <c r="M3801">
        <v>135287.74</v>
      </c>
      <c r="N3801">
        <v>0</v>
      </c>
      <c r="P3801">
        <f t="shared" si="360"/>
        <v>166492.48000000001</v>
      </c>
      <c r="Q3801">
        <f t="shared" si="361"/>
        <v>5.9160797830996161</v>
      </c>
      <c r="W3801">
        <f t="shared" si="362"/>
        <v>9764</v>
      </c>
      <c r="X3801" t="str">
        <f t="shared" si="363"/>
        <v>Chi</v>
      </c>
      <c r="Y3801" t="str">
        <f t="shared" si="364"/>
        <v>rom</v>
      </c>
      <c r="Z3801">
        <f t="shared" si="365"/>
        <v>10</v>
      </c>
    </row>
    <row r="3802" spans="1:26" x14ac:dyDescent="0.25">
      <c r="A3802">
        <v>3801</v>
      </c>
      <c r="B3802">
        <v>15685314</v>
      </c>
      <c r="C3802" t="s">
        <v>867</v>
      </c>
      <c r="D3802">
        <v>850</v>
      </c>
      <c r="E3802" t="s">
        <v>15</v>
      </c>
      <c r="F3802" t="s">
        <v>16</v>
      </c>
      <c r="G3802">
        <v>28</v>
      </c>
      <c r="H3802">
        <v>2</v>
      </c>
      <c r="I3802">
        <v>0</v>
      </c>
      <c r="J3802">
        <v>2</v>
      </c>
      <c r="K3802">
        <v>1</v>
      </c>
      <c r="L3802">
        <v>1</v>
      </c>
      <c r="M3802">
        <v>38773.74</v>
      </c>
      <c r="N3802">
        <v>0</v>
      </c>
      <c r="P3802">
        <f t="shared" si="360"/>
        <v>0</v>
      </c>
      <c r="Q3802">
        <f t="shared" si="361"/>
        <v>5.2915026221291814</v>
      </c>
      <c r="W3802">
        <f t="shared" si="362"/>
        <v>1</v>
      </c>
      <c r="X3802" t="str">
        <f t="shared" si="363"/>
        <v>Nob</v>
      </c>
      <c r="Y3802" t="str">
        <f t="shared" si="364"/>
        <v>ble</v>
      </c>
      <c r="Z3802">
        <f t="shared" si="365"/>
        <v>5</v>
      </c>
    </row>
    <row r="3803" spans="1:26" x14ac:dyDescent="0.25">
      <c r="A3803">
        <v>3802</v>
      </c>
      <c r="B3803">
        <v>15653997</v>
      </c>
      <c r="C3803" t="s">
        <v>1765</v>
      </c>
      <c r="D3803">
        <v>699</v>
      </c>
      <c r="E3803" t="s">
        <v>18</v>
      </c>
      <c r="F3803" t="s">
        <v>23</v>
      </c>
      <c r="G3803">
        <v>31</v>
      </c>
      <c r="H3803">
        <v>6</v>
      </c>
      <c r="I3803">
        <v>114493.68</v>
      </c>
      <c r="J3803">
        <v>1</v>
      </c>
      <c r="K3803">
        <v>0</v>
      </c>
      <c r="L3803">
        <v>0</v>
      </c>
      <c r="M3803">
        <v>138396.32</v>
      </c>
      <c r="N3803">
        <v>0</v>
      </c>
      <c r="P3803">
        <f t="shared" si="360"/>
        <v>114493.68</v>
      </c>
      <c r="Q3803">
        <f t="shared" si="361"/>
        <v>5.5677643628300215</v>
      </c>
      <c r="W3803">
        <f t="shared" si="362"/>
        <v>3149</v>
      </c>
      <c r="X3803" t="str">
        <f t="shared" si="363"/>
        <v>Hay</v>
      </c>
      <c r="Y3803" t="str">
        <f t="shared" si="364"/>
        <v>nes</v>
      </c>
      <c r="Z3803">
        <f t="shared" si="365"/>
        <v>6</v>
      </c>
    </row>
    <row r="3804" spans="1:26" x14ac:dyDescent="0.25">
      <c r="A3804">
        <v>3803</v>
      </c>
      <c r="B3804">
        <v>15629551</v>
      </c>
      <c r="C3804" t="s">
        <v>228</v>
      </c>
      <c r="D3804">
        <v>615</v>
      </c>
      <c r="E3804" t="s">
        <v>26</v>
      </c>
      <c r="F3804" t="s">
        <v>16</v>
      </c>
      <c r="G3804">
        <v>44</v>
      </c>
      <c r="H3804">
        <v>9</v>
      </c>
      <c r="I3804">
        <v>126104.98</v>
      </c>
      <c r="J3804">
        <v>2</v>
      </c>
      <c r="K3804">
        <v>0</v>
      </c>
      <c r="L3804">
        <v>1</v>
      </c>
      <c r="M3804">
        <v>110718.02</v>
      </c>
      <c r="N3804">
        <v>0</v>
      </c>
      <c r="P3804">
        <f t="shared" si="360"/>
        <v>126104.98</v>
      </c>
      <c r="Q3804">
        <f t="shared" si="361"/>
        <v>6.6332495807107996</v>
      </c>
      <c r="W3804">
        <f t="shared" si="362"/>
        <v>6397</v>
      </c>
      <c r="X3804" t="str">
        <f t="shared" si="363"/>
        <v>Cat</v>
      </c>
      <c r="Y3804" t="str">
        <f t="shared" si="364"/>
        <v>neo</v>
      </c>
      <c r="Z3804">
        <f t="shared" si="365"/>
        <v>8</v>
      </c>
    </row>
    <row r="3805" spans="1:26" x14ac:dyDescent="0.25">
      <c r="A3805">
        <v>3804</v>
      </c>
      <c r="B3805">
        <v>15651264</v>
      </c>
      <c r="C3805" t="s">
        <v>1189</v>
      </c>
      <c r="D3805">
        <v>850</v>
      </c>
      <c r="E3805" t="s">
        <v>26</v>
      </c>
      <c r="F3805" t="s">
        <v>23</v>
      </c>
      <c r="G3805">
        <v>51</v>
      </c>
      <c r="H3805">
        <v>4</v>
      </c>
      <c r="I3805">
        <v>124425.99</v>
      </c>
      <c r="J3805">
        <v>1</v>
      </c>
      <c r="K3805">
        <v>0</v>
      </c>
      <c r="L3805">
        <v>0</v>
      </c>
      <c r="M3805">
        <v>118545.49</v>
      </c>
      <c r="N3805">
        <v>1</v>
      </c>
      <c r="P3805">
        <f t="shared" si="360"/>
        <v>124425.99</v>
      </c>
      <c r="Q3805">
        <f t="shared" si="361"/>
        <v>7.1414284285428504</v>
      </c>
      <c r="W3805">
        <f t="shared" si="362"/>
        <v>1</v>
      </c>
      <c r="X3805" t="str">
        <f t="shared" si="363"/>
        <v>Yob</v>
      </c>
      <c r="Y3805" t="str">
        <f t="shared" si="364"/>
        <v>nna</v>
      </c>
      <c r="Z3805">
        <f t="shared" si="365"/>
        <v>7</v>
      </c>
    </row>
    <row r="3806" spans="1:26" x14ac:dyDescent="0.25">
      <c r="A3806">
        <v>3805</v>
      </c>
      <c r="B3806">
        <v>15760825</v>
      </c>
      <c r="C3806" t="s">
        <v>645</v>
      </c>
      <c r="D3806">
        <v>604</v>
      </c>
      <c r="E3806" t="s">
        <v>15</v>
      </c>
      <c r="F3806" t="s">
        <v>16</v>
      </c>
      <c r="G3806">
        <v>40</v>
      </c>
      <c r="H3806">
        <v>1</v>
      </c>
      <c r="I3806">
        <v>0</v>
      </c>
      <c r="J3806">
        <v>2</v>
      </c>
      <c r="K3806">
        <v>1</v>
      </c>
      <c r="L3806">
        <v>0</v>
      </c>
      <c r="M3806">
        <v>123207.17</v>
      </c>
      <c r="N3806">
        <v>0</v>
      </c>
      <c r="P3806">
        <f t="shared" si="360"/>
        <v>0</v>
      </c>
      <c r="Q3806">
        <f t="shared" si="361"/>
        <v>6.324555320336759</v>
      </c>
      <c r="W3806">
        <f t="shared" si="362"/>
        <v>6794</v>
      </c>
      <c r="X3806" t="str">
        <f t="shared" si="363"/>
        <v>Fra</v>
      </c>
      <c r="Y3806" t="str">
        <f t="shared" si="364"/>
        <v>ser</v>
      </c>
      <c r="Z3806">
        <f t="shared" si="365"/>
        <v>6</v>
      </c>
    </row>
    <row r="3807" spans="1:26" x14ac:dyDescent="0.25">
      <c r="A3807">
        <v>3806</v>
      </c>
      <c r="B3807">
        <v>15597394</v>
      </c>
      <c r="C3807" t="s">
        <v>1094</v>
      </c>
      <c r="D3807">
        <v>668</v>
      </c>
      <c r="E3807" t="s">
        <v>18</v>
      </c>
      <c r="F3807" t="s">
        <v>23</v>
      </c>
      <c r="G3807">
        <v>34</v>
      </c>
      <c r="H3807">
        <v>0</v>
      </c>
      <c r="I3807">
        <v>0</v>
      </c>
      <c r="J3807">
        <v>1</v>
      </c>
      <c r="K3807">
        <v>0</v>
      </c>
      <c r="L3807">
        <v>0</v>
      </c>
      <c r="M3807">
        <v>99984.86</v>
      </c>
      <c r="N3807">
        <v>0</v>
      </c>
      <c r="P3807">
        <f t="shared" si="360"/>
        <v>0</v>
      </c>
      <c r="Q3807">
        <f t="shared" si="361"/>
        <v>5.8309518948453007</v>
      </c>
      <c r="W3807">
        <f t="shared" si="362"/>
        <v>4344</v>
      </c>
      <c r="X3807" t="str">
        <f t="shared" si="363"/>
        <v>Rho</v>
      </c>
      <c r="Y3807" t="str">
        <f t="shared" si="364"/>
        <v>des</v>
      </c>
      <c r="Z3807">
        <f t="shared" si="365"/>
        <v>6</v>
      </c>
    </row>
    <row r="3808" spans="1:26" x14ac:dyDescent="0.25">
      <c r="A3808">
        <v>3807</v>
      </c>
      <c r="B3808">
        <v>15740383</v>
      </c>
      <c r="C3808" t="s">
        <v>1766</v>
      </c>
      <c r="D3808">
        <v>594</v>
      </c>
      <c r="E3808" t="s">
        <v>18</v>
      </c>
      <c r="F3808" t="s">
        <v>16</v>
      </c>
      <c r="G3808">
        <v>38</v>
      </c>
      <c r="H3808">
        <v>10</v>
      </c>
      <c r="I3808">
        <v>0</v>
      </c>
      <c r="J3808">
        <v>2</v>
      </c>
      <c r="K3808">
        <v>1</v>
      </c>
      <c r="L3808">
        <v>0</v>
      </c>
      <c r="M3808">
        <v>58332.91</v>
      </c>
      <c r="N3808">
        <v>0</v>
      </c>
      <c r="P3808">
        <f t="shared" si="360"/>
        <v>0</v>
      </c>
      <c r="Q3808">
        <f t="shared" si="361"/>
        <v>6.164414002968976</v>
      </c>
      <c r="W3808">
        <f t="shared" si="362"/>
        <v>7134</v>
      </c>
      <c r="X3808" t="str">
        <f t="shared" si="363"/>
        <v>Jim</v>
      </c>
      <c r="Y3808" t="str">
        <f t="shared" si="364"/>
        <v>nez</v>
      </c>
      <c r="Z3808">
        <f t="shared" si="365"/>
        <v>7</v>
      </c>
    </row>
    <row r="3809" spans="1:26" x14ac:dyDescent="0.25">
      <c r="A3809">
        <v>3808</v>
      </c>
      <c r="B3809">
        <v>15670562</v>
      </c>
      <c r="C3809" t="s">
        <v>1767</v>
      </c>
      <c r="D3809">
        <v>470</v>
      </c>
      <c r="E3809" t="s">
        <v>15</v>
      </c>
      <c r="F3809" t="s">
        <v>23</v>
      </c>
      <c r="G3809">
        <v>30</v>
      </c>
      <c r="H3809">
        <v>3</v>
      </c>
      <c r="I3809">
        <v>101140.76</v>
      </c>
      <c r="J3809">
        <v>1</v>
      </c>
      <c r="K3809">
        <v>1</v>
      </c>
      <c r="L3809">
        <v>1</v>
      </c>
      <c r="M3809">
        <v>50906.65</v>
      </c>
      <c r="N3809">
        <v>0</v>
      </c>
      <c r="P3809">
        <f t="shared" si="360"/>
        <v>101140.76</v>
      </c>
      <c r="Q3809">
        <f t="shared" si="361"/>
        <v>5.4772255750516612</v>
      </c>
      <c r="W3809">
        <f t="shared" si="362"/>
        <v>9682</v>
      </c>
      <c r="X3809" t="str">
        <f t="shared" si="363"/>
        <v>Pha</v>
      </c>
      <c r="Y3809" t="str">
        <f t="shared" si="364"/>
        <v>arr</v>
      </c>
      <c r="Z3809">
        <f t="shared" si="365"/>
        <v>5</v>
      </c>
    </row>
    <row r="3810" spans="1:26" x14ac:dyDescent="0.25">
      <c r="A3810">
        <v>3809</v>
      </c>
      <c r="B3810">
        <v>15698117</v>
      </c>
      <c r="C3810" t="s">
        <v>1768</v>
      </c>
      <c r="D3810">
        <v>701</v>
      </c>
      <c r="E3810" t="s">
        <v>26</v>
      </c>
      <c r="F3810" t="s">
        <v>23</v>
      </c>
      <c r="G3810">
        <v>41</v>
      </c>
      <c r="H3810">
        <v>0</v>
      </c>
      <c r="I3810">
        <v>150844.94</v>
      </c>
      <c r="J3810">
        <v>1</v>
      </c>
      <c r="K3810">
        <v>0</v>
      </c>
      <c r="L3810">
        <v>1</v>
      </c>
      <c r="M3810">
        <v>127623.36</v>
      </c>
      <c r="N3810">
        <v>0</v>
      </c>
      <c r="P3810">
        <f t="shared" si="360"/>
        <v>150844.94</v>
      </c>
      <c r="Q3810">
        <f t="shared" si="361"/>
        <v>6.4031242374328485</v>
      </c>
      <c r="W3810">
        <f t="shared" si="362"/>
        <v>3076</v>
      </c>
      <c r="X3810" t="str">
        <f t="shared" si="363"/>
        <v>Jer</v>
      </c>
      <c r="Y3810" t="str">
        <f t="shared" si="364"/>
        <v>ger</v>
      </c>
      <c r="Z3810">
        <f t="shared" si="365"/>
        <v>6</v>
      </c>
    </row>
    <row r="3811" spans="1:26" x14ac:dyDescent="0.25">
      <c r="A3811">
        <v>3810</v>
      </c>
      <c r="B3811">
        <v>15694805</v>
      </c>
      <c r="C3811" t="s">
        <v>223</v>
      </c>
      <c r="D3811">
        <v>664</v>
      </c>
      <c r="E3811" t="s">
        <v>18</v>
      </c>
      <c r="F3811" t="s">
        <v>23</v>
      </c>
      <c r="G3811">
        <v>35</v>
      </c>
      <c r="H3811">
        <v>1</v>
      </c>
      <c r="I3811">
        <v>115024.5</v>
      </c>
      <c r="J3811">
        <v>1</v>
      </c>
      <c r="K3811">
        <v>0</v>
      </c>
      <c r="L3811">
        <v>1</v>
      </c>
      <c r="M3811">
        <v>169665.79</v>
      </c>
      <c r="N3811">
        <v>0</v>
      </c>
      <c r="P3811">
        <f t="shared" si="360"/>
        <v>115024.5</v>
      </c>
      <c r="Q3811">
        <f t="shared" si="361"/>
        <v>5.9160797830996161</v>
      </c>
      <c r="W3811">
        <f t="shared" si="362"/>
        <v>4503</v>
      </c>
      <c r="X3811" t="str">
        <f t="shared" si="363"/>
        <v>McI</v>
      </c>
      <c r="Y3811" t="str">
        <f t="shared" si="364"/>
        <v>yre</v>
      </c>
      <c r="Z3811">
        <f t="shared" si="365"/>
        <v>8</v>
      </c>
    </row>
    <row r="3812" spans="1:26" x14ac:dyDescent="0.25">
      <c r="A3812">
        <v>3811</v>
      </c>
      <c r="B3812">
        <v>15746802</v>
      </c>
      <c r="C3812" t="s">
        <v>19</v>
      </c>
      <c r="D3812">
        <v>477</v>
      </c>
      <c r="E3812" t="s">
        <v>15</v>
      </c>
      <c r="F3812" t="s">
        <v>16</v>
      </c>
      <c r="G3812">
        <v>30</v>
      </c>
      <c r="H3812">
        <v>6</v>
      </c>
      <c r="I3812">
        <v>131286.46</v>
      </c>
      <c r="J3812">
        <v>1</v>
      </c>
      <c r="K3812">
        <v>1</v>
      </c>
      <c r="L3812">
        <v>0</v>
      </c>
      <c r="M3812">
        <v>194144.45</v>
      </c>
      <c r="N3812">
        <v>0</v>
      </c>
      <c r="P3812">
        <f t="shared" si="360"/>
        <v>131286.46</v>
      </c>
      <c r="Q3812">
        <f t="shared" si="361"/>
        <v>5.4772255750516612</v>
      </c>
      <c r="W3812">
        <f t="shared" si="362"/>
        <v>9623</v>
      </c>
      <c r="X3812" t="str">
        <f t="shared" si="363"/>
        <v>Oni</v>
      </c>
      <c r="Y3812" t="str">
        <f t="shared" si="364"/>
        <v>nio</v>
      </c>
      <c r="Z3812">
        <f t="shared" si="365"/>
        <v>4</v>
      </c>
    </row>
    <row r="3813" spans="1:26" x14ac:dyDescent="0.25">
      <c r="A3813">
        <v>3812</v>
      </c>
      <c r="B3813">
        <v>15589428</v>
      </c>
      <c r="C3813" t="s">
        <v>1700</v>
      </c>
      <c r="D3813">
        <v>756</v>
      </c>
      <c r="E3813" t="s">
        <v>15</v>
      </c>
      <c r="F3813" t="s">
        <v>16</v>
      </c>
      <c r="G3813">
        <v>42</v>
      </c>
      <c r="H3813">
        <v>9</v>
      </c>
      <c r="I3813">
        <v>0</v>
      </c>
      <c r="J3813">
        <v>2</v>
      </c>
      <c r="K3813">
        <v>1</v>
      </c>
      <c r="L3813">
        <v>0</v>
      </c>
      <c r="M3813">
        <v>35673.42</v>
      </c>
      <c r="N3813">
        <v>0</v>
      </c>
      <c r="P3813">
        <f t="shared" si="360"/>
        <v>0</v>
      </c>
      <c r="Q3813">
        <f t="shared" si="361"/>
        <v>6.4807406984078604</v>
      </c>
      <c r="W3813">
        <f t="shared" si="362"/>
        <v>1441</v>
      </c>
      <c r="X3813" t="str">
        <f t="shared" si="363"/>
        <v>Tom</v>
      </c>
      <c r="Y3813" t="str">
        <f t="shared" si="364"/>
        <v>son</v>
      </c>
      <c r="Z3813">
        <f t="shared" si="365"/>
        <v>9</v>
      </c>
    </row>
    <row r="3814" spans="1:26" x14ac:dyDescent="0.25">
      <c r="A3814">
        <v>3813</v>
      </c>
      <c r="B3814">
        <v>15790267</v>
      </c>
      <c r="C3814" t="s">
        <v>612</v>
      </c>
      <c r="D3814">
        <v>625</v>
      </c>
      <c r="E3814" t="s">
        <v>15</v>
      </c>
      <c r="F3814" t="s">
        <v>16</v>
      </c>
      <c r="G3814">
        <v>40</v>
      </c>
      <c r="H3814">
        <v>7</v>
      </c>
      <c r="I3814">
        <v>141267.67000000001</v>
      </c>
      <c r="J3814">
        <v>1</v>
      </c>
      <c r="K3814">
        <v>0</v>
      </c>
      <c r="L3814">
        <v>1</v>
      </c>
      <c r="M3814">
        <v>177397.49</v>
      </c>
      <c r="N3814">
        <v>0</v>
      </c>
      <c r="P3814">
        <f t="shared" si="360"/>
        <v>141267.67000000001</v>
      </c>
      <c r="Q3814">
        <f t="shared" si="361"/>
        <v>6.324555320336759</v>
      </c>
      <c r="W3814">
        <f t="shared" si="362"/>
        <v>6043</v>
      </c>
      <c r="X3814" t="str">
        <f t="shared" si="363"/>
        <v>Onu</v>
      </c>
      <c r="Y3814" t="str">
        <f t="shared" si="364"/>
        <v>oha</v>
      </c>
      <c r="Z3814">
        <f t="shared" si="365"/>
        <v>6</v>
      </c>
    </row>
    <row r="3815" spans="1:26" x14ac:dyDescent="0.25">
      <c r="A3815">
        <v>3814</v>
      </c>
      <c r="B3815">
        <v>15665402</v>
      </c>
      <c r="C3815" t="s">
        <v>956</v>
      </c>
      <c r="D3815">
        <v>703</v>
      </c>
      <c r="E3815" t="s">
        <v>18</v>
      </c>
      <c r="F3815" t="s">
        <v>23</v>
      </c>
      <c r="G3815">
        <v>73</v>
      </c>
      <c r="H3815">
        <v>5</v>
      </c>
      <c r="I3815">
        <v>137761.54999999999</v>
      </c>
      <c r="J3815">
        <v>1</v>
      </c>
      <c r="K3815">
        <v>1</v>
      </c>
      <c r="L3815">
        <v>1</v>
      </c>
      <c r="M3815">
        <v>159677.46</v>
      </c>
      <c r="N3815">
        <v>0</v>
      </c>
      <c r="P3815">
        <f t="shared" si="360"/>
        <v>137761.54999999999</v>
      </c>
      <c r="Q3815">
        <f t="shared" si="361"/>
        <v>8.5440037453175304</v>
      </c>
      <c r="W3815">
        <f t="shared" si="362"/>
        <v>3017</v>
      </c>
      <c r="X3815" t="str">
        <f t="shared" si="363"/>
        <v>Pan</v>
      </c>
      <c r="Y3815" t="str">
        <f t="shared" si="364"/>
        <v>cci</v>
      </c>
      <c r="Z3815">
        <f t="shared" si="365"/>
        <v>9</v>
      </c>
    </row>
    <row r="3816" spans="1:26" x14ac:dyDescent="0.25">
      <c r="A3816">
        <v>3815</v>
      </c>
      <c r="B3816">
        <v>15642093</v>
      </c>
      <c r="C3816" t="s">
        <v>141</v>
      </c>
      <c r="D3816">
        <v>646</v>
      </c>
      <c r="E3816" t="s">
        <v>15</v>
      </c>
      <c r="F3816" t="s">
        <v>23</v>
      </c>
      <c r="G3816">
        <v>30</v>
      </c>
      <c r="H3816">
        <v>7</v>
      </c>
      <c r="I3816">
        <v>0</v>
      </c>
      <c r="J3816">
        <v>2</v>
      </c>
      <c r="K3816">
        <v>1</v>
      </c>
      <c r="L3816">
        <v>0</v>
      </c>
      <c r="M3816">
        <v>153566.97</v>
      </c>
      <c r="N3816">
        <v>0</v>
      </c>
      <c r="P3816">
        <f t="shared" si="360"/>
        <v>0</v>
      </c>
      <c r="Q3816">
        <f t="shared" si="361"/>
        <v>5.4772255750516612</v>
      </c>
      <c r="W3816">
        <f t="shared" si="362"/>
        <v>5216</v>
      </c>
      <c r="X3816" t="str">
        <f t="shared" si="363"/>
        <v>Pic</v>
      </c>
      <c r="Y3816" t="str">
        <f t="shared" si="364"/>
        <v>cio</v>
      </c>
      <c r="Z3816">
        <f t="shared" si="365"/>
        <v>6</v>
      </c>
    </row>
    <row r="3817" spans="1:26" x14ac:dyDescent="0.25">
      <c r="A3817">
        <v>3816</v>
      </c>
      <c r="B3817">
        <v>15666181</v>
      </c>
      <c r="C3817" t="s">
        <v>1769</v>
      </c>
      <c r="D3817">
        <v>650</v>
      </c>
      <c r="E3817" t="s">
        <v>15</v>
      </c>
      <c r="F3817" t="s">
        <v>23</v>
      </c>
      <c r="G3817">
        <v>33</v>
      </c>
      <c r="H3817">
        <v>0</v>
      </c>
      <c r="I3817">
        <v>98064.97</v>
      </c>
      <c r="J3817">
        <v>1</v>
      </c>
      <c r="K3817">
        <v>1</v>
      </c>
      <c r="L3817">
        <v>0</v>
      </c>
      <c r="M3817">
        <v>52411.99</v>
      </c>
      <c r="N3817">
        <v>0</v>
      </c>
      <c r="P3817">
        <f t="shared" si="360"/>
        <v>98064.97</v>
      </c>
      <c r="Q3817">
        <f t="shared" si="361"/>
        <v>5.7445626465380286</v>
      </c>
      <c r="W3817">
        <f t="shared" si="362"/>
        <v>5064</v>
      </c>
      <c r="X3817" t="str">
        <f t="shared" si="363"/>
        <v>Ram</v>
      </c>
      <c r="Y3817" t="str">
        <f t="shared" si="364"/>
        <v>den</v>
      </c>
      <c r="Z3817">
        <f t="shared" si="365"/>
        <v>7</v>
      </c>
    </row>
    <row r="3818" spans="1:26" x14ac:dyDescent="0.25">
      <c r="A3818">
        <v>3817</v>
      </c>
      <c r="B3818">
        <v>15602554</v>
      </c>
      <c r="C3818" t="s">
        <v>953</v>
      </c>
      <c r="D3818">
        <v>664</v>
      </c>
      <c r="E3818" t="s">
        <v>15</v>
      </c>
      <c r="F3818" t="s">
        <v>16</v>
      </c>
      <c r="G3818">
        <v>31</v>
      </c>
      <c r="H3818">
        <v>9</v>
      </c>
      <c r="I3818">
        <v>114519.57</v>
      </c>
      <c r="J3818">
        <v>2</v>
      </c>
      <c r="K3818">
        <v>0</v>
      </c>
      <c r="L3818">
        <v>1</v>
      </c>
      <c r="M3818">
        <v>79222.02</v>
      </c>
      <c r="N3818">
        <v>0</v>
      </c>
      <c r="P3818">
        <f t="shared" si="360"/>
        <v>114519.57</v>
      </c>
      <c r="Q3818">
        <f t="shared" si="361"/>
        <v>5.5677643628300215</v>
      </c>
      <c r="W3818">
        <f t="shared" si="362"/>
        <v>4503</v>
      </c>
      <c r="X3818" t="str">
        <f t="shared" si="363"/>
        <v>Vor</v>
      </c>
      <c r="Y3818" t="str">
        <f t="shared" si="364"/>
        <v>ova</v>
      </c>
      <c r="Z3818">
        <f t="shared" si="365"/>
        <v>9</v>
      </c>
    </row>
    <row r="3819" spans="1:26" x14ac:dyDescent="0.25">
      <c r="A3819">
        <v>3818</v>
      </c>
      <c r="B3819">
        <v>15724251</v>
      </c>
      <c r="C3819" t="s">
        <v>1060</v>
      </c>
      <c r="D3819">
        <v>682</v>
      </c>
      <c r="E3819" t="s">
        <v>26</v>
      </c>
      <c r="F3819" t="s">
        <v>16</v>
      </c>
      <c r="G3819">
        <v>29</v>
      </c>
      <c r="H3819">
        <v>6</v>
      </c>
      <c r="I3819">
        <v>101012.77</v>
      </c>
      <c r="J3819">
        <v>1</v>
      </c>
      <c r="K3819">
        <v>0</v>
      </c>
      <c r="L3819">
        <v>0</v>
      </c>
      <c r="M3819">
        <v>32589.89</v>
      </c>
      <c r="N3819">
        <v>1</v>
      </c>
      <c r="P3819">
        <f t="shared" si="360"/>
        <v>101012.77</v>
      </c>
      <c r="Q3819">
        <f t="shared" si="361"/>
        <v>5.3851648071345037</v>
      </c>
      <c r="W3819">
        <f t="shared" si="362"/>
        <v>3790</v>
      </c>
      <c r="X3819" t="str">
        <f t="shared" si="363"/>
        <v>Tod</v>
      </c>
      <c r="Y3819" t="str">
        <f t="shared" si="364"/>
        <v>odd</v>
      </c>
      <c r="Z3819">
        <f t="shared" si="365"/>
        <v>4</v>
      </c>
    </row>
    <row r="3820" spans="1:26" x14ac:dyDescent="0.25">
      <c r="A3820">
        <v>3819</v>
      </c>
      <c r="B3820">
        <v>15740147</v>
      </c>
      <c r="C3820" t="s">
        <v>870</v>
      </c>
      <c r="D3820">
        <v>725</v>
      </c>
      <c r="E3820" t="s">
        <v>15</v>
      </c>
      <c r="F3820" t="s">
        <v>16</v>
      </c>
      <c r="G3820">
        <v>44</v>
      </c>
      <c r="H3820">
        <v>10</v>
      </c>
      <c r="I3820">
        <v>0</v>
      </c>
      <c r="J3820">
        <v>1</v>
      </c>
      <c r="K3820">
        <v>0</v>
      </c>
      <c r="L3820">
        <v>1</v>
      </c>
      <c r="M3820">
        <v>93777.61</v>
      </c>
      <c r="N3820">
        <v>0</v>
      </c>
      <c r="P3820">
        <f t="shared" si="360"/>
        <v>0</v>
      </c>
      <c r="Q3820">
        <f t="shared" si="361"/>
        <v>6.6332495807107996</v>
      </c>
      <c r="W3820">
        <f t="shared" si="362"/>
        <v>2271</v>
      </c>
      <c r="X3820" t="str">
        <f t="shared" si="363"/>
        <v>Cre</v>
      </c>
      <c r="Y3820" t="str">
        <f t="shared" si="364"/>
        <v>esi</v>
      </c>
      <c r="Z3820">
        <f t="shared" si="365"/>
        <v>9</v>
      </c>
    </row>
    <row r="3821" spans="1:26" x14ac:dyDescent="0.25">
      <c r="A3821">
        <v>3820</v>
      </c>
      <c r="B3821">
        <v>15718289</v>
      </c>
      <c r="C3821" t="s">
        <v>119</v>
      </c>
      <c r="D3821">
        <v>553</v>
      </c>
      <c r="E3821" t="s">
        <v>26</v>
      </c>
      <c r="F3821" t="s">
        <v>23</v>
      </c>
      <c r="G3821">
        <v>46</v>
      </c>
      <c r="H3821">
        <v>3</v>
      </c>
      <c r="I3821">
        <v>82291.100000000006</v>
      </c>
      <c r="J3821">
        <v>1</v>
      </c>
      <c r="K3821">
        <v>1</v>
      </c>
      <c r="L3821">
        <v>0</v>
      </c>
      <c r="M3821">
        <v>112549.99</v>
      </c>
      <c r="N3821">
        <v>1</v>
      </c>
      <c r="P3821">
        <f t="shared" si="360"/>
        <v>82291.100000000006</v>
      </c>
      <c r="Q3821">
        <f t="shared" si="361"/>
        <v>6.7823299831252681</v>
      </c>
      <c r="W3821">
        <f t="shared" si="362"/>
        <v>8318</v>
      </c>
      <c r="X3821" t="str">
        <f t="shared" si="363"/>
        <v>Bra</v>
      </c>
      <c r="Y3821" t="str">
        <f t="shared" si="364"/>
        <v>ley</v>
      </c>
      <c r="Z3821">
        <f t="shared" si="365"/>
        <v>7</v>
      </c>
    </row>
    <row r="3822" spans="1:26" x14ac:dyDescent="0.25">
      <c r="A3822">
        <v>3821</v>
      </c>
      <c r="B3822">
        <v>15763148</v>
      </c>
      <c r="C3822" t="s">
        <v>689</v>
      </c>
      <c r="D3822">
        <v>576</v>
      </c>
      <c r="E3822" t="s">
        <v>15</v>
      </c>
      <c r="F3822" t="s">
        <v>23</v>
      </c>
      <c r="G3822">
        <v>39</v>
      </c>
      <c r="H3822">
        <v>9</v>
      </c>
      <c r="I3822">
        <v>84719.98</v>
      </c>
      <c r="J3822">
        <v>1</v>
      </c>
      <c r="K3822">
        <v>0</v>
      </c>
      <c r="L3822">
        <v>0</v>
      </c>
      <c r="M3822">
        <v>191063.36</v>
      </c>
      <c r="N3822">
        <v>0</v>
      </c>
      <c r="P3822">
        <f t="shared" si="360"/>
        <v>84719.98</v>
      </c>
      <c r="Q3822">
        <f t="shared" si="361"/>
        <v>6.2449979983983983</v>
      </c>
      <c r="W3822">
        <f t="shared" si="362"/>
        <v>7732</v>
      </c>
      <c r="X3822" t="str">
        <f t="shared" si="363"/>
        <v>Sta</v>
      </c>
      <c r="Y3822" t="str">
        <f t="shared" si="364"/>
        <v>ley</v>
      </c>
      <c r="Z3822">
        <f t="shared" si="365"/>
        <v>7</v>
      </c>
    </row>
    <row r="3823" spans="1:26" x14ac:dyDescent="0.25">
      <c r="A3823">
        <v>3822</v>
      </c>
      <c r="B3823">
        <v>15685245</v>
      </c>
      <c r="C3823" t="s">
        <v>1770</v>
      </c>
      <c r="D3823">
        <v>608</v>
      </c>
      <c r="E3823" t="s">
        <v>18</v>
      </c>
      <c r="F3823" t="s">
        <v>16</v>
      </c>
      <c r="G3823">
        <v>56</v>
      </c>
      <c r="H3823">
        <v>5</v>
      </c>
      <c r="I3823">
        <v>0</v>
      </c>
      <c r="J3823">
        <v>2</v>
      </c>
      <c r="K3823">
        <v>0</v>
      </c>
      <c r="L3823">
        <v>1</v>
      </c>
      <c r="M3823">
        <v>153810.41</v>
      </c>
      <c r="N3823">
        <v>0</v>
      </c>
      <c r="P3823">
        <f t="shared" si="360"/>
        <v>0</v>
      </c>
      <c r="Q3823">
        <f t="shared" si="361"/>
        <v>7.4833147735478827</v>
      </c>
      <c r="W3823">
        <f t="shared" si="362"/>
        <v>6638</v>
      </c>
      <c r="X3823" t="str">
        <f t="shared" si="363"/>
        <v>Jow</v>
      </c>
      <c r="Y3823" t="str">
        <f t="shared" si="364"/>
        <v>ett</v>
      </c>
      <c r="Z3823">
        <f t="shared" si="365"/>
        <v>6</v>
      </c>
    </row>
    <row r="3824" spans="1:26" x14ac:dyDescent="0.25">
      <c r="A3824">
        <v>3823</v>
      </c>
      <c r="B3824">
        <v>15626985</v>
      </c>
      <c r="C3824" t="s">
        <v>1551</v>
      </c>
      <c r="D3824">
        <v>850</v>
      </c>
      <c r="E3824" t="s">
        <v>15</v>
      </c>
      <c r="F3824" t="s">
        <v>16</v>
      </c>
      <c r="G3824">
        <v>39</v>
      </c>
      <c r="H3824">
        <v>0</v>
      </c>
      <c r="I3824">
        <v>104386.53</v>
      </c>
      <c r="J3824">
        <v>1</v>
      </c>
      <c r="K3824">
        <v>1</v>
      </c>
      <c r="L3824">
        <v>0</v>
      </c>
      <c r="M3824">
        <v>105886.77</v>
      </c>
      <c r="N3824">
        <v>0</v>
      </c>
      <c r="P3824">
        <f t="shared" si="360"/>
        <v>104386.53</v>
      </c>
      <c r="Q3824">
        <f t="shared" si="361"/>
        <v>6.2449979983983983</v>
      </c>
      <c r="W3824">
        <f t="shared" si="362"/>
        <v>1</v>
      </c>
      <c r="X3824" t="str">
        <f t="shared" si="363"/>
        <v>Yef</v>
      </c>
      <c r="Y3824" t="str">
        <f t="shared" si="364"/>
        <v>ova</v>
      </c>
      <c r="Z3824">
        <f t="shared" si="365"/>
        <v>9</v>
      </c>
    </row>
    <row r="3825" spans="1:26" x14ac:dyDescent="0.25">
      <c r="A3825">
        <v>3824</v>
      </c>
      <c r="B3825">
        <v>15585823</v>
      </c>
      <c r="C3825" t="s">
        <v>1071</v>
      </c>
      <c r="D3825">
        <v>627</v>
      </c>
      <c r="E3825" t="s">
        <v>15</v>
      </c>
      <c r="F3825" t="s">
        <v>23</v>
      </c>
      <c r="G3825">
        <v>31</v>
      </c>
      <c r="H3825">
        <v>8</v>
      </c>
      <c r="I3825">
        <v>128131.73</v>
      </c>
      <c r="J3825">
        <v>1</v>
      </c>
      <c r="K3825">
        <v>1</v>
      </c>
      <c r="L3825">
        <v>0</v>
      </c>
      <c r="M3825">
        <v>96131.47</v>
      </c>
      <c r="N3825">
        <v>0</v>
      </c>
      <c r="P3825">
        <f t="shared" si="360"/>
        <v>128131.73</v>
      </c>
      <c r="Q3825">
        <f t="shared" si="361"/>
        <v>5.5677643628300215</v>
      </c>
      <c r="W3825">
        <f t="shared" si="362"/>
        <v>5971</v>
      </c>
      <c r="X3825" t="str">
        <f t="shared" si="363"/>
        <v>Wil</v>
      </c>
      <c r="Y3825" t="str">
        <f t="shared" si="364"/>
        <v>son</v>
      </c>
      <c r="Z3825">
        <f t="shared" si="365"/>
        <v>6</v>
      </c>
    </row>
    <row r="3826" spans="1:26" x14ac:dyDescent="0.25">
      <c r="A3826">
        <v>3825</v>
      </c>
      <c r="B3826">
        <v>15728167</v>
      </c>
      <c r="C3826" t="s">
        <v>778</v>
      </c>
      <c r="D3826">
        <v>667</v>
      </c>
      <c r="E3826" t="s">
        <v>15</v>
      </c>
      <c r="F3826" t="s">
        <v>23</v>
      </c>
      <c r="G3826">
        <v>44</v>
      </c>
      <c r="H3826">
        <v>2</v>
      </c>
      <c r="I3826">
        <v>122806.95</v>
      </c>
      <c r="J3826">
        <v>1</v>
      </c>
      <c r="K3826">
        <v>0</v>
      </c>
      <c r="L3826">
        <v>0</v>
      </c>
      <c r="M3826">
        <v>15120.86</v>
      </c>
      <c r="N3826">
        <v>0</v>
      </c>
      <c r="P3826">
        <f t="shared" si="360"/>
        <v>122806.95</v>
      </c>
      <c r="Q3826">
        <f t="shared" si="361"/>
        <v>6.6332495807107996</v>
      </c>
      <c r="W3826">
        <f t="shared" si="362"/>
        <v>4379</v>
      </c>
      <c r="X3826" t="str">
        <f t="shared" si="363"/>
        <v>Abr</v>
      </c>
      <c r="Y3826" t="str">
        <f t="shared" si="364"/>
        <v>ich</v>
      </c>
      <c r="Z3826">
        <f t="shared" si="365"/>
        <v>10</v>
      </c>
    </row>
    <row r="3827" spans="1:26" x14ac:dyDescent="0.25">
      <c r="A3827">
        <v>3826</v>
      </c>
      <c r="B3827">
        <v>15762928</v>
      </c>
      <c r="C3827" t="s">
        <v>1771</v>
      </c>
      <c r="D3827">
        <v>548</v>
      </c>
      <c r="E3827" t="s">
        <v>18</v>
      </c>
      <c r="F3827" t="s">
        <v>23</v>
      </c>
      <c r="G3827">
        <v>44</v>
      </c>
      <c r="H3827">
        <v>8</v>
      </c>
      <c r="I3827">
        <v>0</v>
      </c>
      <c r="J3827">
        <v>1</v>
      </c>
      <c r="K3827">
        <v>1</v>
      </c>
      <c r="L3827">
        <v>0</v>
      </c>
      <c r="M3827">
        <v>16989.77</v>
      </c>
      <c r="N3827">
        <v>0</v>
      </c>
      <c r="P3827">
        <f t="shared" si="360"/>
        <v>0</v>
      </c>
      <c r="Q3827">
        <f t="shared" si="361"/>
        <v>6.6332495807107996</v>
      </c>
      <c r="W3827">
        <f t="shared" si="362"/>
        <v>8435</v>
      </c>
      <c r="X3827" t="str">
        <f t="shared" si="363"/>
        <v>Ven</v>
      </c>
      <c r="Y3827" t="str">
        <f t="shared" si="364"/>
        <v>les</v>
      </c>
      <c r="Z3827">
        <f t="shared" si="365"/>
        <v>8</v>
      </c>
    </row>
    <row r="3828" spans="1:26" x14ac:dyDescent="0.25">
      <c r="A3828">
        <v>3827</v>
      </c>
      <c r="B3828">
        <v>15751774</v>
      </c>
      <c r="C3828" t="s">
        <v>1772</v>
      </c>
      <c r="D3828">
        <v>774</v>
      </c>
      <c r="E3828" t="s">
        <v>15</v>
      </c>
      <c r="F3828" t="s">
        <v>23</v>
      </c>
      <c r="G3828">
        <v>76</v>
      </c>
      <c r="H3828">
        <v>4</v>
      </c>
      <c r="I3828">
        <v>112510.89</v>
      </c>
      <c r="J3828">
        <v>1</v>
      </c>
      <c r="K3828">
        <v>1</v>
      </c>
      <c r="L3828">
        <v>1</v>
      </c>
      <c r="M3828">
        <v>143133.18</v>
      </c>
      <c r="N3828">
        <v>0</v>
      </c>
      <c r="P3828">
        <f t="shared" si="360"/>
        <v>112510.89</v>
      </c>
      <c r="Q3828">
        <f t="shared" si="361"/>
        <v>8.717797887081348</v>
      </c>
      <c r="W3828">
        <f t="shared" si="362"/>
        <v>1070</v>
      </c>
      <c r="X3828" t="str">
        <f t="shared" si="363"/>
        <v>Mon</v>
      </c>
      <c r="Y3828" t="str">
        <f t="shared" si="364"/>
        <v>ier</v>
      </c>
      <c r="Z3828">
        <f t="shared" si="365"/>
        <v>7</v>
      </c>
    </row>
    <row r="3829" spans="1:26" x14ac:dyDescent="0.25">
      <c r="A3829">
        <v>3828</v>
      </c>
      <c r="B3829">
        <v>15654733</v>
      </c>
      <c r="C3829" t="s">
        <v>314</v>
      </c>
      <c r="D3829">
        <v>794</v>
      </c>
      <c r="E3829" t="s">
        <v>26</v>
      </c>
      <c r="F3829" t="s">
        <v>23</v>
      </c>
      <c r="G3829">
        <v>57</v>
      </c>
      <c r="H3829">
        <v>3</v>
      </c>
      <c r="I3829">
        <v>117056.46</v>
      </c>
      <c r="J3829">
        <v>1</v>
      </c>
      <c r="K3829">
        <v>1</v>
      </c>
      <c r="L3829">
        <v>0</v>
      </c>
      <c r="M3829">
        <v>93336.93</v>
      </c>
      <c r="N3829">
        <v>1</v>
      </c>
      <c r="P3829">
        <f t="shared" si="360"/>
        <v>117056.46</v>
      </c>
      <c r="Q3829">
        <f t="shared" si="361"/>
        <v>7.5498344352707498</v>
      </c>
      <c r="W3829">
        <f t="shared" si="362"/>
        <v>721</v>
      </c>
      <c r="X3829" t="str">
        <f t="shared" si="363"/>
        <v>Hsi</v>
      </c>
      <c r="Y3829" t="str">
        <f t="shared" si="364"/>
        <v>ieh</v>
      </c>
      <c r="Z3829">
        <f t="shared" si="365"/>
        <v>5</v>
      </c>
    </row>
    <row r="3830" spans="1:26" x14ac:dyDescent="0.25">
      <c r="A3830">
        <v>3829</v>
      </c>
      <c r="B3830">
        <v>15809777</v>
      </c>
      <c r="C3830" t="s">
        <v>1773</v>
      </c>
      <c r="D3830">
        <v>497</v>
      </c>
      <c r="E3830" t="s">
        <v>26</v>
      </c>
      <c r="F3830" t="s">
        <v>16</v>
      </c>
      <c r="G3830">
        <v>55</v>
      </c>
      <c r="H3830">
        <v>7</v>
      </c>
      <c r="I3830">
        <v>131778.66</v>
      </c>
      <c r="J3830">
        <v>1</v>
      </c>
      <c r="K3830">
        <v>1</v>
      </c>
      <c r="L3830">
        <v>1</v>
      </c>
      <c r="M3830">
        <v>9972.64</v>
      </c>
      <c r="N3830">
        <v>0</v>
      </c>
      <c r="P3830">
        <f t="shared" si="360"/>
        <v>131778.66</v>
      </c>
      <c r="Q3830">
        <f t="shared" si="361"/>
        <v>7.416198487095663</v>
      </c>
      <c r="W3830">
        <f t="shared" si="362"/>
        <v>9401</v>
      </c>
      <c r="X3830" t="str">
        <f t="shared" si="363"/>
        <v>Gad</v>
      </c>
      <c r="Y3830" t="str">
        <f t="shared" si="364"/>
        <v>den</v>
      </c>
      <c r="Z3830">
        <f t="shared" si="365"/>
        <v>7</v>
      </c>
    </row>
    <row r="3831" spans="1:26" x14ac:dyDescent="0.25">
      <c r="A3831">
        <v>3830</v>
      </c>
      <c r="B3831">
        <v>15744200</v>
      </c>
      <c r="C3831" t="s">
        <v>653</v>
      </c>
      <c r="D3831">
        <v>587</v>
      </c>
      <c r="E3831" t="s">
        <v>15</v>
      </c>
      <c r="F3831" t="s">
        <v>16</v>
      </c>
      <c r="G3831">
        <v>36</v>
      </c>
      <c r="H3831">
        <v>1</v>
      </c>
      <c r="I3831">
        <v>70784.27</v>
      </c>
      <c r="J3831">
        <v>1</v>
      </c>
      <c r="K3831">
        <v>1</v>
      </c>
      <c r="L3831">
        <v>0</v>
      </c>
      <c r="M3831">
        <v>30579.82</v>
      </c>
      <c r="N3831">
        <v>0</v>
      </c>
      <c r="P3831">
        <f t="shared" si="360"/>
        <v>70784.27</v>
      </c>
      <c r="Q3831">
        <f t="shared" si="361"/>
        <v>6</v>
      </c>
      <c r="W3831">
        <f t="shared" si="362"/>
        <v>7374</v>
      </c>
      <c r="X3831" t="str">
        <f t="shared" si="363"/>
        <v>Ni</v>
      </c>
      <c r="Y3831" t="str">
        <f t="shared" si="364"/>
        <v>Ni</v>
      </c>
      <c r="Z3831">
        <f t="shared" si="365"/>
        <v>2</v>
      </c>
    </row>
    <row r="3832" spans="1:26" x14ac:dyDescent="0.25">
      <c r="A3832">
        <v>3831</v>
      </c>
      <c r="B3832">
        <v>15720713</v>
      </c>
      <c r="C3832" t="s">
        <v>1406</v>
      </c>
      <c r="D3832">
        <v>850</v>
      </c>
      <c r="E3832" t="s">
        <v>15</v>
      </c>
      <c r="F3832" t="s">
        <v>16</v>
      </c>
      <c r="G3832">
        <v>29</v>
      </c>
      <c r="H3832">
        <v>10</v>
      </c>
      <c r="I3832">
        <v>0</v>
      </c>
      <c r="J3832">
        <v>2</v>
      </c>
      <c r="K3832">
        <v>1</v>
      </c>
      <c r="L3832">
        <v>1</v>
      </c>
      <c r="M3832">
        <v>199775.67</v>
      </c>
      <c r="N3832">
        <v>0</v>
      </c>
      <c r="P3832">
        <f t="shared" si="360"/>
        <v>0</v>
      </c>
      <c r="Q3832">
        <f t="shared" si="361"/>
        <v>5.3851648071345037</v>
      </c>
      <c r="W3832">
        <f t="shared" si="362"/>
        <v>1</v>
      </c>
      <c r="X3832" t="str">
        <f t="shared" si="363"/>
        <v>Chi</v>
      </c>
      <c r="Y3832" t="str">
        <f t="shared" si="364"/>
        <v>eze</v>
      </c>
      <c r="Z3832">
        <f t="shared" si="365"/>
        <v>8</v>
      </c>
    </row>
    <row r="3833" spans="1:26" x14ac:dyDescent="0.25">
      <c r="A3833">
        <v>3832</v>
      </c>
      <c r="B3833">
        <v>15695356</v>
      </c>
      <c r="C3833" t="s">
        <v>595</v>
      </c>
      <c r="D3833">
        <v>722</v>
      </c>
      <c r="E3833" t="s">
        <v>15</v>
      </c>
      <c r="F3833" t="s">
        <v>23</v>
      </c>
      <c r="G3833">
        <v>46</v>
      </c>
      <c r="H3833">
        <v>5</v>
      </c>
      <c r="I3833">
        <v>0</v>
      </c>
      <c r="J3833">
        <v>2</v>
      </c>
      <c r="K3833">
        <v>1</v>
      </c>
      <c r="L3833">
        <v>0</v>
      </c>
      <c r="M3833">
        <v>179908.71</v>
      </c>
      <c r="N3833">
        <v>0</v>
      </c>
      <c r="P3833">
        <f t="shared" si="360"/>
        <v>0</v>
      </c>
      <c r="Q3833">
        <f t="shared" si="361"/>
        <v>6.7823299831252681</v>
      </c>
      <c r="W3833">
        <f t="shared" si="362"/>
        <v>2355</v>
      </c>
      <c r="X3833" t="str">
        <f t="shared" si="363"/>
        <v>Chi</v>
      </c>
      <c r="Y3833" t="str">
        <f t="shared" si="364"/>
        <v>mma</v>
      </c>
      <c r="Z3833">
        <f t="shared" si="365"/>
        <v>9</v>
      </c>
    </row>
    <row r="3834" spans="1:26" x14ac:dyDescent="0.25">
      <c r="A3834">
        <v>3833</v>
      </c>
      <c r="B3834">
        <v>15653315</v>
      </c>
      <c r="C3834" t="s">
        <v>262</v>
      </c>
      <c r="D3834">
        <v>555</v>
      </c>
      <c r="E3834" t="s">
        <v>18</v>
      </c>
      <c r="F3834" t="s">
        <v>16</v>
      </c>
      <c r="G3834">
        <v>35</v>
      </c>
      <c r="H3834">
        <v>1</v>
      </c>
      <c r="I3834">
        <v>0</v>
      </c>
      <c r="J3834">
        <v>2</v>
      </c>
      <c r="K3834">
        <v>1</v>
      </c>
      <c r="L3834">
        <v>0</v>
      </c>
      <c r="M3834">
        <v>101667</v>
      </c>
      <c r="N3834">
        <v>0</v>
      </c>
      <c r="P3834">
        <f t="shared" si="360"/>
        <v>0</v>
      </c>
      <c r="Q3834">
        <f t="shared" si="361"/>
        <v>5.9160797830996161</v>
      </c>
      <c r="W3834">
        <f t="shared" si="362"/>
        <v>8248</v>
      </c>
      <c r="X3834" t="str">
        <f t="shared" si="363"/>
        <v>Kan</v>
      </c>
      <c r="Y3834" t="str">
        <f t="shared" si="364"/>
        <v>ang</v>
      </c>
      <c r="Z3834">
        <f t="shared" si="365"/>
        <v>4</v>
      </c>
    </row>
    <row r="3835" spans="1:26" x14ac:dyDescent="0.25">
      <c r="A3835">
        <v>3834</v>
      </c>
      <c r="B3835">
        <v>15604792</v>
      </c>
      <c r="C3835" t="s">
        <v>656</v>
      </c>
      <c r="D3835">
        <v>609</v>
      </c>
      <c r="E3835" t="s">
        <v>26</v>
      </c>
      <c r="F3835" t="s">
        <v>23</v>
      </c>
      <c r="G3835">
        <v>38</v>
      </c>
      <c r="H3835">
        <v>6</v>
      </c>
      <c r="I3835">
        <v>140752.06</v>
      </c>
      <c r="J3835">
        <v>2</v>
      </c>
      <c r="K3835">
        <v>0</v>
      </c>
      <c r="L3835">
        <v>1</v>
      </c>
      <c r="M3835">
        <v>171430.16</v>
      </c>
      <c r="N3835">
        <v>0</v>
      </c>
      <c r="P3835">
        <f t="shared" si="360"/>
        <v>140752.06</v>
      </c>
      <c r="Q3835">
        <f t="shared" si="361"/>
        <v>6.164414002968976</v>
      </c>
      <c r="W3835">
        <f t="shared" si="362"/>
        <v>6608</v>
      </c>
      <c r="X3835" t="str">
        <f t="shared" si="363"/>
        <v>Kuo</v>
      </c>
      <c r="Y3835" t="str">
        <f t="shared" si="364"/>
        <v>Kuo</v>
      </c>
      <c r="Z3835">
        <f t="shared" si="365"/>
        <v>3</v>
      </c>
    </row>
    <row r="3836" spans="1:26" x14ac:dyDescent="0.25">
      <c r="A3836">
        <v>3835</v>
      </c>
      <c r="B3836">
        <v>15704819</v>
      </c>
      <c r="C3836" t="s">
        <v>1607</v>
      </c>
      <c r="D3836">
        <v>734</v>
      </c>
      <c r="E3836" t="s">
        <v>18</v>
      </c>
      <c r="F3836" t="s">
        <v>16</v>
      </c>
      <c r="G3836">
        <v>39</v>
      </c>
      <c r="H3836">
        <v>6</v>
      </c>
      <c r="I3836">
        <v>92126.26</v>
      </c>
      <c r="J3836">
        <v>2</v>
      </c>
      <c r="K3836">
        <v>0</v>
      </c>
      <c r="L3836">
        <v>0</v>
      </c>
      <c r="M3836">
        <v>112973.34</v>
      </c>
      <c r="N3836">
        <v>0</v>
      </c>
      <c r="P3836">
        <f t="shared" si="360"/>
        <v>92126.26</v>
      </c>
      <c r="Q3836">
        <f t="shared" si="361"/>
        <v>6.2449979983983983</v>
      </c>
      <c r="W3836">
        <f t="shared" si="362"/>
        <v>2006</v>
      </c>
      <c r="X3836" t="str">
        <f t="shared" si="363"/>
        <v>Osi</v>
      </c>
      <c r="Y3836" t="str">
        <f t="shared" si="364"/>
        <v>mma</v>
      </c>
      <c r="Z3836">
        <f t="shared" si="365"/>
        <v>10</v>
      </c>
    </row>
    <row r="3837" spans="1:26" x14ac:dyDescent="0.25">
      <c r="A3837">
        <v>3836</v>
      </c>
      <c r="B3837">
        <v>15670859</v>
      </c>
      <c r="C3837" t="s">
        <v>235</v>
      </c>
      <c r="D3837">
        <v>718</v>
      </c>
      <c r="E3837" t="s">
        <v>26</v>
      </c>
      <c r="F3837" t="s">
        <v>16</v>
      </c>
      <c r="G3837">
        <v>39</v>
      </c>
      <c r="H3837">
        <v>7</v>
      </c>
      <c r="I3837">
        <v>93148.74</v>
      </c>
      <c r="J3837">
        <v>2</v>
      </c>
      <c r="K3837">
        <v>1</v>
      </c>
      <c r="L3837">
        <v>1</v>
      </c>
      <c r="M3837">
        <v>190746.38</v>
      </c>
      <c r="N3837">
        <v>0</v>
      </c>
      <c r="P3837">
        <f t="shared" si="360"/>
        <v>93148.74</v>
      </c>
      <c r="Q3837">
        <f t="shared" si="361"/>
        <v>6.2449979983983983</v>
      </c>
      <c r="W3837">
        <f t="shared" si="362"/>
        <v>2464</v>
      </c>
      <c r="X3837" t="str">
        <f t="shared" si="363"/>
        <v>Smi</v>
      </c>
      <c r="Y3837" t="str">
        <f t="shared" si="364"/>
        <v>ith</v>
      </c>
      <c r="Z3837">
        <f t="shared" si="365"/>
        <v>5</v>
      </c>
    </row>
    <row r="3838" spans="1:26" x14ac:dyDescent="0.25">
      <c r="A3838">
        <v>3837</v>
      </c>
      <c r="B3838">
        <v>15602797</v>
      </c>
      <c r="C3838" t="s">
        <v>611</v>
      </c>
      <c r="D3838">
        <v>645</v>
      </c>
      <c r="E3838" t="s">
        <v>18</v>
      </c>
      <c r="F3838" t="s">
        <v>16</v>
      </c>
      <c r="G3838">
        <v>49</v>
      </c>
      <c r="H3838">
        <v>5</v>
      </c>
      <c r="I3838">
        <v>110132.55</v>
      </c>
      <c r="J3838">
        <v>3</v>
      </c>
      <c r="K3838">
        <v>0</v>
      </c>
      <c r="L3838">
        <v>1</v>
      </c>
      <c r="M3838">
        <v>187689.91</v>
      </c>
      <c r="N3838">
        <v>1</v>
      </c>
      <c r="P3838">
        <f t="shared" si="360"/>
        <v>110132.55</v>
      </c>
      <c r="Q3838">
        <f t="shared" si="361"/>
        <v>7</v>
      </c>
      <c r="W3838">
        <f t="shared" si="362"/>
        <v>5260</v>
      </c>
      <c r="X3838" t="str">
        <f t="shared" si="363"/>
        <v>Okw</v>
      </c>
      <c r="Y3838" t="str">
        <f t="shared" si="364"/>
        <v>kwu</v>
      </c>
      <c r="Z3838">
        <f t="shared" si="365"/>
        <v>14</v>
      </c>
    </row>
    <row r="3839" spans="1:26" x14ac:dyDescent="0.25">
      <c r="A3839">
        <v>3838</v>
      </c>
      <c r="B3839">
        <v>15662533</v>
      </c>
      <c r="C3839" t="s">
        <v>1453</v>
      </c>
      <c r="D3839">
        <v>598</v>
      </c>
      <c r="E3839" t="s">
        <v>18</v>
      </c>
      <c r="F3839" t="s">
        <v>16</v>
      </c>
      <c r="G3839">
        <v>23</v>
      </c>
      <c r="H3839">
        <v>6</v>
      </c>
      <c r="I3839">
        <v>0</v>
      </c>
      <c r="J3839">
        <v>2</v>
      </c>
      <c r="K3839">
        <v>1</v>
      </c>
      <c r="L3839">
        <v>0</v>
      </c>
      <c r="M3839">
        <v>153229.19</v>
      </c>
      <c r="N3839">
        <v>0</v>
      </c>
      <c r="P3839">
        <f t="shared" si="360"/>
        <v>0</v>
      </c>
      <c r="Q3839">
        <f t="shared" si="361"/>
        <v>4.7958315233127191</v>
      </c>
      <c r="W3839">
        <f t="shared" si="362"/>
        <v>7001</v>
      </c>
      <c r="X3839" t="str">
        <f t="shared" si="363"/>
        <v>Por</v>
      </c>
      <c r="Y3839" t="str">
        <f t="shared" si="364"/>
        <v>ter</v>
      </c>
      <c r="Z3839">
        <f t="shared" si="365"/>
        <v>6</v>
      </c>
    </row>
    <row r="3840" spans="1:26" x14ac:dyDescent="0.25">
      <c r="A3840">
        <v>3839</v>
      </c>
      <c r="B3840">
        <v>15778154</v>
      </c>
      <c r="C3840" t="s">
        <v>456</v>
      </c>
      <c r="D3840">
        <v>628</v>
      </c>
      <c r="E3840" t="s">
        <v>26</v>
      </c>
      <c r="F3840" t="s">
        <v>23</v>
      </c>
      <c r="G3840">
        <v>50</v>
      </c>
      <c r="H3840">
        <v>4</v>
      </c>
      <c r="I3840">
        <v>122227.71</v>
      </c>
      <c r="J3840">
        <v>1</v>
      </c>
      <c r="K3840">
        <v>0</v>
      </c>
      <c r="L3840">
        <v>1</v>
      </c>
      <c r="M3840">
        <v>14217.77</v>
      </c>
      <c r="N3840">
        <v>1</v>
      </c>
      <c r="P3840">
        <f t="shared" si="360"/>
        <v>122227.71</v>
      </c>
      <c r="Q3840">
        <f t="shared" si="361"/>
        <v>7.0710678118654755</v>
      </c>
      <c r="W3840">
        <f t="shared" si="362"/>
        <v>5928</v>
      </c>
      <c r="X3840" t="str">
        <f t="shared" si="363"/>
        <v>Kun</v>
      </c>
      <c r="Y3840" t="str">
        <f t="shared" si="364"/>
        <v>ung</v>
      </c>
      <c r="Z3840">
        <f t="shared" si="365"/>
        <v>4</v>
      </c>
    </row>
    <row r="3841" spans="1:26" x14ac:dyDescent="0.25">
      <c r="A3841">
        <v>3840</v>
      </c>
      <c r="B3841">
        <v>15806230</v>
      </c>
      <c r="C3841" t="s">
        <v>213</v>
      </c>
      <c r="D3841">
        <v>629</v>
      </c>
      <c r="E3841" t="s">
        <v>26</v>
      </c>
      <c r="F3841" t="s">
        <v>23</v>
      </c>
      <c r="G3841">
        <v>40</v>
      </c>
      <c r="H3841">
        <v>2</v>
      </c>
      <c r="I3841">
        <v>121647.54</v>
      </c>
      <c r="J3841">
        <v>2</v>
      </c>
      <c r="K3841">
        <v>1</v>
      </c>
      <c r="L3841">
        <v>1</v>
      </c>
      <c r="M3841">
        <v>64849.74</v>
      </c>
      <c r="N3841">
        <v>1</v>
      </c>
      <c r="P3841">
        <f t="shared" si="360"/>
        <v>121647.54</v>
      </c>
      <c r="Q3841">
        <f t="shared" si="361"/>
        <v>6.324555320336759</v>
      </c>
      <c r="W3841">
        <f t="shared" si="362"/>
        <v>5891</v>
      </c>
      <c r="X3841" t="str">
        <f t="shared" si="363"/>
        <v>Tre</v>
      </c>
      <c r="Y3841" t="str">
        <f t="shared" si="364"/>
        <v>ano</v>
      </c>
      <c r="Z3841">
        <f t="shared" si="365"/>
        <v>9</v>
      </c>
    </row>
    <row r="3842" spans="1:26" x14ac:dyDescent="0.25">
      <c r="A3842">
        <v>3841</v>
      </c>
      <c r="B3842">
        <v>15662884</v>
      </c>
      <c r="C3842" t="s">
        <v>771</v>
      </c>
      <c r="D3842">
        <v>739</v>
      </c>
      <c r="E3842" t="s">
        <v>26</v>
      </c>
      <c r="F3842" t="s">
        <v>23</v>
      </c>
      <c r="G3842">
        <v>58</v>
      </c>
      <c r="H3842">
        <v>1</v>
      </c>
      <c r="I3842">
        <v>110597.75999999999</v>
      </c>
      <c r="J3842">
        <v>1</v>
      </c>
      <c r="K3842">
        <v>0</v>
      </c>
      <c r="L3842">
        <v>1</v>
      </c>
      <c r="M3842">
        <v>160122.66</v>
      </c>
      <c r="N3842">
        <v>1</v>
      </c>
      <c r="P3842">
        <f t="shared" ref="P3842:P3905" si="366">ROUND(I3842,2)</f>
        <v>110597.75999999999</v>
      </c>
      <c r="Q3842">
        <f t="shared" ref="Q3842:Q3905" si="367">SQRT(G:G)</f>
        <v>7.6157731058639087</v>
      </c>
      <c r="W3842">
        <f t="shared" ref="W3842:W3905" si="368">RANK(D3842,D:D)</f>
        <v>1880</v>
      </c>
      <c r="X3842" t="str">
        <f t="shared" ref="X3842:X3905" si="369">LEFT(C:C,3)</f>
        <v>Nay</v>
      </c>
      <c r="Y3842" t="str">
        <f t="shared" ref="Y3842:Y3905" si="370">RIGHT(C:C,3)</f>
        <v>lor</v>
      </c>
      <c r="Z3842">
        <f t="shared" ref="Z3842:Z3905" si="371">LEN(C:C)</f>
        <v>6</v>
      </c>
    </row>
    <row r="3843" spans="1:26" x14ac:dyDescent="0.25">
      <c r="A3843">
        <v>3842</v>
      </c>
      <c r="B3843">
        <v>15750778</v>
      </c>
      <c r="C3843" t="s">
        <v>601</v>
      </c>
      <c r="D3843">
        <v>653</v>
      </c>
      <c r="E3843" t="s">
        <v>15</v>
      </c>
      <c r="F3843" t="s">
        <v>16</v>
      </c>
      <c r="G3843">
        <v>60</v>
      </c>
      <c r="H3843">
        <v>2</v>
      </c>
      <c r="I3843">
        <v>120731.39</v>
      </c>
      <c r="J3843">
        <v>4</v>
      </c>
      <c r="K3843">
        <v>1</v>
      </c>
      <c r="L3843">
        <v>1</v>
      </c>
      <c r="M3843">
        <v>138160.10999999999</v>
      </c>
      <c r="N3843">
        <v>1</v>
      </c>
      <c r="P3843">
        <f t="shared" si="366"/>
        <v>120731.39</v>
      </c>
      <c r="Q3843">
        <f t="shared" si="367"/>
        <v>7.745966692414834</v>
      </c>
      <c r="W3843">
        <f t="shared" si="368"/>
        <v>4929</v>
      </c>
      <c r="X3843" t="str">
        <f t="shared" si="369"/>
        <v>Pon</v>
      </c>
      <c r="Y3843" t="str">
        <f t="shared" si="370"/>
        <v>rev</v>
      </c>
      <c r="Z3843">
        <f t="shared" si="371"/>
        <v>9</v>
      </c>
    </row>
    <row r="3844" spans="1:26" x14ac:dyDescent="0.25">
      <c r="A3844">
        <v>3843</v>
      </c>
      <c r="B3844">
        <v>15717185</v>
      </c>
      <c r="C3844" t="s">
        <v>439</v>
      </c>
      <c r="D3844">
        <v>711</v>
      </c>
      <c r="E3844" t="s">
        <v>15</v>
      </c>
      <c r="F3844" t="s">
        <v>23</v>
      </c>
      <c r="G3844">
        <v>28</v>
      </c>
      <c r="H3844">
        <v>8</v>
      </c>
      <c r="I3844">
        <v>0</v>
      </c>
      <c r="J3844">
        <v>2</v>
      </c>
      <c r="K3844">
        <v>1</v>
      </c>
      <c r="L3844">
        <v>1</v>
      </c>
      <c r="M3844">
        <v>64286.39</v>
      </c>
      <c r="N3844">
        <v>0</v>
      </c>
      <c r="P3844">
        <f t="shared" si="366"/>
        <v>0</v>
      </c>
      <c r="Q3844">
        <f t="shared" si="367"/>
        <v>5.2915026221291814</v>
      </c>
      <c r="W3844">
        <f t="shared" si="368"/>
        <v>2702</v>
      </c>
      <c r="X3844" t="str">
        <f t="shared" si="369"/>
        <v>Udi</v>
      </c>
      <c r="Y3844" t="str">
        <f t="shared" si="370"/>
        <v>ese</v>
      </c>
      <c r="Z3844">
        <f t="shared" si="371"/>
        <v>7</v>
      </c>
    </row>
    <row r="3845" spans="1:26" x14ac:dyDescent="0.25">
      <c r="A3845">
        <v>3844</v>
      </c>
      <c r="B3845">
        <v>15677804</v>
      </c>
      <c r="C3845" t="s">
        <v>1155</v>
      </c>
      <c r="D3845">
        <v>783</v>
      </c>
      <c r="E3845" t="s">
        <v>18</v>
      </c>
      <c r="F3845" t="s">
        <v>23</v>
      </c>
      <c r="G3845">
        <v>38</v>
      </c>
      <c r="H3845">
        <v>1</v>
      </c>
      <c r="I3845">
        <v>0</v>
      </c>
      <c r="J3845">
        <v>3</v>
      </c>
      <c r="K3845">
        <v>1</v>
      </c>
      <c r="L3845">
        <v>1</v>
      </c>
      <c r="M3845">
        <v>80178.539999999994</v>
      </c>
      <c r="N3845">
        <v>1</v>
      </c>
      <c r="P3845">
        <f t="shared" si="366"/>
        <v>0</v>
      </c>
      <c r="Q3845">
        <f t="shared" si="367"/>
        <v>6.164414002968976</v>
      </c>
      <c r="W3845">
        <f t="shared" si="368"/>
        <v>903</v>
      </c>
      <c r="X3845" t="str">
        <f t="shared" si="369"/>
        <v>Ali</v>
      </c>
      <c r="Y3845" t="str">
        <f t="shared" si="370"/>
        <v>eva</v>
      </c>
      <c r="Z3845">
        <f t="shared" si="371"/>
        <v>7</v>
      </c>
    </row>
    <row r="3846" spans="1:26" x14ac:dyDescent="0.25">
      <c r="A3846">
        <v>3845</v>
      </c>
      <c r="B3846">
        <v>15568915</v>
      </c>
      <c r="C3846" t="s">
        <v>1158</v>
      </c>
      <c r="D3846">
        <v>681</v>
      </c>
      <c r="E3846" t="s">
        <v>15</v>
      </c>
      <c r="F3846" t="s">
        <v>23</v>
      </c>
      <c r="G3846">
        <v>38</v>
      </c>
      <c r="H3846">
        <v>6</v>
      </c>
      <c r="I3846">
        <v>153722.47</v>
      </c>
      <c r="J3846">
        <v>1</v>
      </c>
      <c r="K3846">
        <v>1</v>
      </c>
      <c r="L3846">
        <v>0</v>
      </c>
      <c r="M3846">
        <v>101319.76</v>
      </c>
      <c r="N3846">
        <v>0</v>
      </c>
      <c r="P3846">
        <f t="shared" si="366"/>
        <v>153722.47</v>
      </c>
      <c r="Q3846">
        <f t="shared" si="367"/>
        <v>6.164414002968976</v>
      </c>
      <c r="W3846">
        <f t="shared" si="368"/>
        <v>3837</v>
      </c>
      <c r="X3846" t="str">
        <f t="shared" si="369"/>
        <v>Bai</v>
      </c>
      <c r="Y3846" t="str">
        <f t="shared" si="370"/>
        <v>ley</v>
      </c>
      <c r="Z3846">
        <f t="shared" si="371"/>
        <v>6</v>
      </c>
    </row>
    <row r="3847" spans="1:26" x14ac:dyDescent="0.25">
      <c r="A3847">
        <v>3846</v>
      </c>
      <c r="B3847">
        <v>15736495</v>
      </c>
      <c r="C3847" t="s">
        <v>83</v>
      </c>
      <c r="D3847">
        <v>712</v>
      </c>
      <c r="E3847" t="s">
        <v>15</v>
      </c>
      <c r="F3847" t="s">
        <v>23</v>
      </c>
      <c r="G3847">
        <v>34</v>
      </c>
      <c r="H3847">
        <v>8</v>
      </c>
      <c r="I3847">
        <v>114088.32000000001</v>
      </c>
      <c r="J3847">
        <v>1</v>
      </c>
      <c r="K3847">
        <v>1</v>
      </c>
      <c r="L3847">
        <v>0</v>
      </c>
      <c r="M3847">
        <v>92794.61</v>
      </c>
      <c r="N3847">
        <v>0</v>
      </c>
      <c r="P3847">
        <f t="shared" si="366"/>
        <v>114088.32000000001</v>
      </c>
      <c r="Q3847">
        <f t="shared" si="367"/>
        <v>5.8309518948453007</v>
      </c>
      <c r="W3847">
        <f t="shared" si="368"/>
        <v>2661</v>
      </c>
      <c r="X3847" t="str">
        <f t="shared" si="369"/>
        <v>Jac</v>
      </c>
      <c r="Y3847" t="str">
        <f t="shared" si="370"/>
        <v>son</v>
      </c>
      <c r="Z3847">
        <f t="shared" si="371"/>
        <v>7</v>
      </c>
    </row>
    <row r="3848" spans="1:26" x14ac:dyDescent="0.25">
      <c r="A3848">
        <v>3847</v>
      </c>
      <c r="B3848">
        <v>15737354</v>
      </c>
      <c r="C3848" t="s">
        <v>67</v>
      </c>
      <c r="D3848">
        <v>554</v>
      </c>
      <c r="E3848" t="s">
        <v>15</v>
      </c>
      <c r="F3848" t="s">
        <v>16</v>
      </c>
      <c r="G3848">
        <v>48</v>
      </c>
      <c r="H3848">
        <v>7</v>
      </c>
      <c r="I3848">
        <v>0</v>
      </c>
      <c r="J3848">
        <v>2</v>
      </c>
      <c r="K3848">
        <v>1</v>
      </c>
      <c r="L3848">
        <v>1</v>
      </c>
      <c r="M3848">
        <v>63708.07</v>
      </c>
      <c r="N3848">
        <v>0</v>
      </c>
      <c r="P3848">
        <f t="shared" si="366"/>
        <v>0</v>
      </c>
      <c r="Q3848">
        <f t="shared" si="367"/>
        <v>6.9282032302755088</v>
      </c>
      <c r="W3848">
        <f t="shared" si="368"/>
        <v>8277</v>
      </c>
      <c r="X3848" t="str">
        <f t="shared" si="369"/>
        <v>Yin</v>
      </c>
      <c r="Y3848" t="str">
        <f t="shared" si="370"/>
        <v>Yin</v>
      </c>
      <c r="Z3848">
        <f t="shared" si="371"/>
        <v>3</v>
      </c>
    </row>
    <row r="3849" spans="1:26" x14ac:dyDescent="0.25">
      <c r="A3849">
        <v>3848</v>
      </c>
      <c r="B3849">
        <v>15667889</v>
      </c>
      <c r="C3849" t="s">
        <v>784</v>
      </c>
      <c r="D3849">
        <v>611</v>
      </c>
      <c r="E3849" t="s">
        <v>15</v>
      </c>
      <c r="F3849" t="s">
        <v>16</v>
      </c>
      <c r="G3849">
        <v>37</v>
      </c>
      <c r="H3849">
        <v>6</v>
      </c>
      <c r="I3849">
        <v>0</v>
      </c>
      <c r="J3849">
        <v>2</v>
      </c>
      <c r="K3849">
        <v>1</v>
      </c>
      <c r="L3849">
        <v>0</v>
      </c>
      <c r="M3849">
        <v>110782.88</v>
      </c>
      <c r="N3849">
        <v>0</v>
      </c>
      <c r="P3849">
        <f t="shared" si="366"/>
        <v>0</v>
      </c>
      <c r="Q3849">
        <f t="shared" si="367"/>
        <v>6.0827625302982193</v>
      </c>
      <c r="W3849">
        <f t="shared" si="368"/>
        <v>6541</v>
      </c>
      <c r="X3849" t="str">
        <f t="shared" si="369"/>
        <v>Ako</v>
      </c>
      <c r="Y3849" t="str">
        <f t="shared" si="370"/>
        <v>ndu</v>
      </c>
      <c r="Z3849">
        <f t="shared" si="371"/>
        <v>8</v>
      </c>
    </row>
    <row r="3850" spans="1:26" x14ac:dyDescent="0.25">
      <c r="A3850">
        <v>3849</v>
      </c>
      <c r="B3850">
        <v>15577831</v>
      </c>
      <c r="C3850" t="s">
        <v>946</v>
      </c>
      <c r="D3850">
        <v>560</v>
      </c>
      <c r="E3850" t="s">
        <v>26</v>
      </c>
      <c r="F3850" t="s">
        <v>23</v>
      </c>
      <c r="G3850">
        <v>41</v>
      </c>
      <c r="H3850">
        <v>4</v>
      </c>
      <c r="I3850">
        <v>152532.29999999999</v>
      </c>
      <c r="J3850">
        <v>1</v>
      </c>
      <c r="K3850">
        <v>0</v>
      </c>
      <c r="L3850">
        <v>0</v>
      </c>
      <c r="M3850">
        <v>10779.69</v>
      </c>
      <c r="N3850">
        <v>0</v>
      </c>
      <c r="P3850">
        <f t="shared" si="366"/>
        <v>152532.29999999999</v>
      </c>
      <c r="Q3850">
        <f t="shared" si="367"/>
        <v>6.4031242374328485</v>
      </c>
      <c r="W3850">
        <f t="shared" si="368"/>
        <v>8125</v>
      </c>
      <c r="X3850" t="str">
        <f t="shared" si="369"/>
        <v>Byr</v>
      </c>
      <c r="Y3850" t="str">
        <f t="shared" si="370"/>
        <v>rne</v>
      </c>
      <c r="Z3850">
        <f t="shared" si="371"/>
        <v>5</v>
      </c>
    </row>
    <row r="3851" spans="1:26" x14ac:dyDescent="0.25">
      <c r="A3851">
        <v>3850</v>
      </c>
      <c r="B3851">
        <v>15729836</v>
      </c>
      <c r="C3851" t="s">
        <v>176</v>
      </c>
      <c r="D3851">
        <v>646</v>
      </c>
      <c r="E3851" t="s">
        <v>18</v>
      </c>
      <c r="F3851" t="s">
        <v>23</v>
      </c>
      <c r="G3851">
        <v>32</v>
      </c>
      <c r="H3851">
        <v>1</v>
      </c>
      <c r="I3851">
        <v>0</v>
      </c>
      <c r="J3851">
        <v>2</v>
      </c>
      <c r="K3851">
        <v>1</v>
      </c>
      <c r="L3851">
        <v>0</v>
      </c>
      <c r="M3851">
        <v>183289.22</v>
      </c>
      <c r="N3851">
        <v>0</v>
      </c>
      <c r="P3851">
        <f t="shared" si="366"/>
        <v>0</v>
      </c>
      <c r="Q3851">
        <f t="shared" si="367"/>
        <v>5.6568542494923806</v>
      </c>
      <c r="W3851">
        <f t="shared" si="368"/>
        <v>5216</v>
      </c>
      <c r="X3851" t="str">
        <f t="shared" si="369"/>
        <v>Rob</v>
      </c>
      <c r="Y3851" t="str">
        <f t="shared" si="370"/>
        <v>son</v>
      </c>
      <c r="Z3851">
        <f t="shared" si="371"/>
        <v>8</v>
      </c>
    </row>
    <row r="3852" spans="1:26" x14ac:dyDescent="0.25">
      <c r="A3852">
        <v>3851</v>
      </c>
      <c r="B3852">
        <v>15775293</v>
      </c>
      <c r="C3852" t="s">
        <v>814</v>
      </c>
      <c r="D3852">
        <v>680</v>
      </c>
      <c r="E3852" t="s">
        <v>15</v>
      </c>
      <c r="F3852" t="s">
        <v>23</v>
      </c>
      <c r="G3852">
        <v>34</v>
      </c>
      <c r="H3852">
        <v>3</v>
      </c>
      <c r="I3852">
        <v>143292.95000000001</v>
      </c>
      <c r="J3852">
        <v>1</v>
      </c>
      <c r="K3852">
        <v>1</v>
      </c>
      <c r="L3852">
        <v>0</v>
      </c>
      <c r="M3852">
        <v>66526.009999999995</v>
      </c>
      <c r="N3852">
        <v>0</v>
      </c>
      <c r="P3852">
        <f t="shared" si="366"/>
        <v>143292.95000000001</v>
      </c>
      <c r="Q3852">
        <f t="shared" si="367"/>
        <v>5.8309518948453007</v>
      </c>
      <c r="W3852">
        <f t="shared" si="368"/>
        <v>3876</v>
      </c>
      <c r="X3852" t="str">
        <f t="shared" si="369"/>
        <v>Ste</v>
      </c>
      <c r="Y3852" t="str">
        <f t="shared" si="370"/>
        <v>son</v>
      </c>
      <c r="Z3852">
        <f t="shared" si="371"/>
        <v>10</v>
      </c>
    </row>
    <row r="3853" spans="1:26" x14ac:dyDescent="0.25">
      <c r="A3853">
        <v>3852</v>
      </c>
      <c r="B3853">
        <v>15697597</v>
      </c>
      <c r="C3853" t="s">
        <v>1533</v>
      </c>
      <c r="D3853">
        <v>631</v>
      </c>
      <c r="E3853" t="s">
        <v>15</v>
      </c>
      <c r="F3853" t="s">
        <v>23</v>
      </c>
      <c r="G3853">
        <v>26</v>
      </c>
      <c r="H3853">
        <v>1</v>
      </c>
      <c r="I3853">
        <v>149144.60999999999</v>
      </c>
      <c r="J3853">
        <v>1</v>
      </c>
      <c r="K3853">
        <v>0</v>
      </c>
      <c r="L3853">
        <v>1</v>
      </c>
      <c r="M3853">
        <v>123697.95</v>
      </c>
      <c r="N3853">
        <v>0</v>
      </c>
      <c r="P3853">
        <f t="shared" si="366"/>
        <v>149144.60999999999</v>
      </c>
      <c r="Q3853">
        <f t="shared" si="367"/>
        <v>5.0990195135927845</v>
      </c>
      <c r="W3853">
        <f t="shared" si="368"/>
        <v>5820</v>
      </c>
      <c r="X3853" t="str">
        <f t="shared" si="369"/>
        <v>Chi</v>
      </c>
      <c r="Y3853" t="str">
        <f t="shared" si="370"/>
        <v>nam</v>
      </c>
      <c r="Z3853">
        <f t="shared" si="371"/>
        <v>9</v>
      </c>
    </row>
    <row r="3854" spans="1:26" x14ac:dyDescent="0.25">
      <c r="A3854">
        <v>3853</v>
      </c>
      <c r="B3854">
        <v>15639669</v>
      </c>
      <c r="C3854" t="s">
        <v>444</v>
      </c>
      <c r="D3854">
        <v>746</v>
      </c>
      <c r="E3854" t="s">
        <v>15</v>
      </c>
      <c r="F3854" t="s">
        <v>23</v>
      </c>
      <c r="G3854">
        <v>36</v>
      </c>
      <c r="H3854">
        <v>9</v>
      </c>
      <c r="I3854">
        <v>127157.04</v>
      </c>
      <c r="J3854">
        <v>1</v>
      </c>
      <c r="K3854">
        <v>1</v>
      </c>
      <c r="L3854">
        <v>1</v>
      </c>
      <c r="M3854">
        <v>155700.15</v>
      </c>
      <c r="N3854">
        <v>0</v>
      </c>
      <c r="P3854">
        <f t="shared" si="366"/>
        <v>127157.04</v>
      </c>
      <c r="Q3854">
        <f t="shared" si="367"/>
        <v>6</v>
      </c>
      <c r="W3854">
        <f t="shared" si="368"/>
        <v>1704</v>
      </c>
      <c r="X3854" t="str">
        <f t="shared" si="369"/>
        <v>For</v>
      </c>
      <c r="Y3854" t="str">
        <f t="shared" si="370"/>
        <v>bes</v>
      </c>
      <c r="Z3854">
        <f t="shared" si="371"/>
        <v>6</v>
      </c>
    </row>
    <row r="3855" spans="1:26" x14ac:dyDescent="0.25">
      <c r="A3855">
        <v>3854</v>
      </c>
      <c r="B3855">
        <v>15631392</v>
      </c>
      <c r="C3855" t="s">
        <v>527</v>
      </c>
      <c r="D3855">
        <v>654</v>
      </c>
      <c r="E3855" t="s">
        <v>26</v>
      </c>
      <c r="F3855" t="s">
        <v>23</v>
      </c>
      <c r="G3855">
        <v>43</v>
      </c>
      <c r="H3855">
        <v>9</v>
      </c>
      <c r="I3855">
        <v>84673.17</v>
      </c>
      <c r="J3855">
        <v>2</v>
      </c>
      <c r="K3855">
        <v>0</v>
      </c>
      <c r="L3855">
        <v>1</v>
      </c>
      <c r="M3855">
        <v>82081.350000000006</v>
      </c>
      <c r="N3855">
        <v>0</v>
      </c>
      <c r="P3855">
        <f t="shared" si="366"/>
        <v>84673.17</v>
      </c>
      <c r="Q3855">
        <f t="shared" si="367"/>
        <v>6.5574385243020004</v>
      </c>
      <c r="W3855">
        <f t="shared" si="368"/>
        <v>4899</v>
      </c>
      <c r="X3855" t="str">
        <f t="shared" si="369"/>
        <v>Dou</v>
      </c>
      <c r="Y3855" t="str">
        <f t="shared" si="370"/>
        <v>las</v>
      </c>
      <c r="Z3855">
        <f t="shared" si="371"/>
        <v>7</v>
      </c>
    </row>
    <row r="3856" spans="1:26" x14ac:dyDescent="0.25">
      <c r="A3856">
        <v>3855</v>
      </c>
      <c r="B3856">
        <v>15580935</v>
      </c>
      <c r="C3856" t="s">
        <v>185</v>
      </c>
      <c r="D3856">
        <v>687</v>
      </c>
      <c r="E3856" t="s">
        <v>26</v>
      </c>
      <c r="F3856" t="s">
        <v>23</v>
      </c>
      <c r="G3856">
        <v>33</v>
      </c>
      <c r="H3856">
        <v>9</v>
      </c>
      <c r="I3856">
        <v>135962.4</v>
      </c>
      <c r="J3856">
        <v>2</v>
      </c>
      <c r="K3856">
        <v>1</v>
      </c>
      <c r="L3856">
        <v>0</v>
      </c>
      <c r="M3856">
        <v>121747.96</v>
      </c>
      <c r="N3856">
        <v>0</v>
      </c>
      <c r="P3856">
        <f t="shared" si="366"/>
        <v>135962.4</v>
      </c>
      <c r="Q3856">
        <f t="shared" si="367"/>
        <v>5.7445626465380286</v>
      </c>
      <c r="W3856">
        <f t="shared" si="368"/>
        <v>3565</v>
      </c>
      <c r="X3856" t="str">
        <f t="shared" si="369"/>
        <v>Oke</v>
      </c>
      <c r="Y3856" t="str">
        <f t="shared" si="370"/>
        <v>kwu</v>
      </c>
      <c r="Z3856">
        <f t="shared" si="371"/>
        <v>9</v>
      </c>
    </row>
    <row r="3857" spans="1:26" x14ac:dyDescent="0.25">
      <c r="A3857">
        <v>3856</v>
      </c>
      <c r="B3857">
        <v>15590344</v>
      </c>
      <c r="C3857" t="s">
        <v>324</v>
      </c>
      <c r="D3857">
        <v>708</v>
      </c>
      <c r="E3857" t="s">
        <v>26</v>
      </c>
      <c r="F3857" t="s">
        <v>23</v>
      </c>
      <c r="G3857">
        <v>32</v>
      </c>
      <c r="H3857">
        <v>3</v>
      </c>
      <c r="I3857">
        <v>151691.44</v>
      </c>
      <c r="J3857">
        <v>2</v>
      </c>
      <c r="K3857">
        <v>1</v>
      </c>
      <c r="L3857">
        <v>1</v>
      </c>
      <c r="M3857">
        <v>172810.51</v>
      </c>
      <c r="N3857">
        <v>0</v>
      </c>
      <c r="P3857">
        <f t="shared" si="366"/>
        <v>151691.44</v>
      </c>
      <c r="Q3857">
        <f t="shared" si="367"/>
        <v>5.6568542494923806</v>
      </c>
      <c r="W3857">
        <f t="shared" si="368"/>
        <v>2822</v>
      </c>
      <c r="X3857" t="str">
        <f t="shared" si="369"/>
        <v>Rus</v>
      </c>
      <c r="Y3857" t="str">
        <f t="shared" si="370"/>
        <v>ell</v>
      </c>
      <c r="Z3857">
        <f t="shared" si="371"/>
        <v>7</v>
      </c>
    </row>
    <row r="3858" spans="1:26" x14ac:dyDescent="0.25">
      <c r="A3858">
        <v>3857</v>
      </c>
      <c r="B3858">
        <v>15653306</v>
      </c>
      <c r="C3858" t="s">
        <v>1035</v>
      </c>
      <c r="D3858">
        <v>679</v>
      </c>
      <c r="E3858" t="s">
        <v>26</v>
      </c>
      <c r="F3858" t="s">
        <v>16</v>
      </c>
      <c r="G3858">
        <v>32</v>
      </c>
      <c r="H3858">
        <v>0</v>
      </c>
      <c r="I3858">
        <v>88335.05</v>
      </c>
      <c r="J3858">
        <v>1</v>
      </c>
      <c r="K3858">
        <v>0</v>
      </c>
      <c r="L3858">
        <v>0</v>
      </c>
      <c r="M3858">
        <v>159584.81</v>
      </c>
      <c r="N3858">
        <v>0</v>
      </c>
      <c r="P3858">
        <f t="shared" si="366"/>
        <v>88335.05</v>
      </c>
      <c r="Q3858">
        <f t="shared" si="367"/>
        <v>5.6568542494923806</v>
      </c>
      <c r="W3858">
        <f t="shared" si="368"/>
        <v>3916</v>
      </c>
      <c r="X3858" t="str">
        <f t="shared" si="369"/>
        <v>Erm</v>
      </c>
      <c r="Y3858" t="str">
        <f t="shared" si="370"/>
        <v>ova</v>
      </c>
      <c r="Z3858">
        <f t="shared" si="371"/>
        <v>8</v>
      </c>
    </row>
    <row r="3859" spans="1:26" x14ac:dyDescent="0.25">
      <c r="A3859">
        <v>3858</v>
      </c>
      <c r="B3859">
        <v>15805025</v>
      </c>
      <c r="C3859" t="s">
        <v>1774</v>
      </c>
      <c r="D3859">
        <v>636</v>
      </c>
      <c r="E3859" t="s">
        <v>15</v>
      </c>
      <c r="F3859" t="s">
        <v>16</v>
      </c>
      <c r="G3859">
        <v>45</v>
      </c>
      <c r="H3859">
        <v>7</v>
      </c>
      <c r="I3859">
        <v>139859.23000000001</v>
      </c>
      <c r="J3859">
        <v>1</v>
      </c>
      <c r="K3859">
        <v>1</v>
      </c>
      <c r="L3859">
        <v>1</v>
      </c>
      <c r="M3859">
        <v>108402.54</v>
      </c>
      <c r="N3859">
        <v>0</v>
      </c>
      <c r="P3859">
        <f t="shared" si="366"/>
        <v>139859.23000000001</v>
      </c>
      <c r="Q3859">
        <f t="shared" si="367"/>
        <v>6.7082039324993694</v>
      </c>
      <c r="W3859">
        <f t="shared" si="368"/>
        <v>5615</v>
      </c>
      <c r="X3859" t="str">
        <f t="shared" si="369"/>
        <v>Ost</v>
      </c>
      <c r="Y3859" t="str">
        <f t="shared" si="370"/>
        <v>ter</v>
      </c>
      <c r="Z3859">
        <f t="shared" si="371"/>
        <v>5</v>
      </c>
    </row>
    <row r="3860" spans="1:26" x14ac:dyDescent="0.25">
      <c r="A3860">
        <v>3859</v>
      </c>
      <c r="B3860">
        <v>15658449</v>
      </c>
      <c r="C3860" t="s">
        <v>1775</v>
      </c>
      <c r="D3860">
        <v>695</v>
      </c>
      <c r="E3860" t="s">
        <v>15</v>
      </c>
      <c r="F3860" t="s">
        <v>23</v>
      </c>
      <c r="G3860">
        <v>45</v>
      </c>
      <c r="H3860">
        <v>9</v>
      </c>
      <c r="I3860">
        <v>43134.65</v>
      </c>
      <c r="J3860">
        <v>1</v>
      </c>
      <c r="K3860">
        <v>0</v>
      </c>
      <c r="L3860">
        <v>1</v>
      </c>
      <c r="M3860">
        <v>77330.350000000006</v>
      </c>
      <c r="N3860">
        <v>0</v>
      </c>
      <c r="P3860">
        <f t="shared" si="366"/>
        <v>43134.65</v>
      </c>
      <c r="Q3860">
        <f t="shared" si="367"/>
        <v>6.7082039324993694</v>
      </c>
      <c r="W3860">
        <f t="shared" si="368"/>
        <v>3304</v>
      </c>
      <c r="X3860" t="str">
        <f t="shared" si="369"/>
        <v>Chi</v>
      </c>
      <c r="Y3860" t="str">
        <f t="shared" si="370"/>
        <v>oba</v>
      </c>
      <c r="Z3860">
        <f t="shared" si="371"/>
        <v>7</v>
      </c>
    </row>
    <row r="3861" spans="1:26" x14ac:dyDescent="0.25">
      <c r="A3861">
        <v>3860</v>
      </c>
      <c r="B3861">
        <v>15694450</v>
      </c>
      <c r="C3861" t="s">
        <v>63</v>
      </c>
      <c r="D3861">
        <v>677</v>
      </c>
      <c r="E3861" t="s">
        <v>15</v>
      </c>
      <c r="F3861" t="s">
        <v>23</v>
      </c>
      <c r="G3861">
        <v>42</v>
      </c>
      <c r="H3861">
        <v>5</v>
      </c>
      <c r="I3861">
        <v>99580.13</v>
      </c>
      <c r="J3861">
        <v>1</v>
      </c>
      <c r="K3861">
        <v>1</v>
      </c>
      <c r="L3861">
        <v>0</v>
      </c>
      <c r="M3861">
        <v>21007.96</v>
      </c>
      <c r="N3861">
        <v>0</v>
      </c>
      <c r="P3861">
        <f t="shared" si="366"/>
        <v>99580.13</v>
      </c>
      <c r="Q3861">
        <f t="shared" si="367"/>
        <v>6.4807406984078604</v>
      </c>
      <c r="W3861">
        <f t="shared" si="368"/>
        <v>4024</v>
      </c>
      <c r="X3861" t="str">
        <f t="shared" si="369"/>
        <v>Bia</v>
      </c>
      <c r="Y3861" t="str">
        <f t="shared" si="370"/>
        <v>chi</v>
      </c>
      <c r="Z3861">
        <f t="shared" si="371"/>
        <v>7</v>
      </c>
    </row>
    <row r="3862" spans="1:26" x14ac:dyDescent="0.25">
      <c r="A3862">
        <v>3861</v>
      </c>
      <c r="B3862">
        <v>15605666</v>
      </c>
      <c r="C3862" t="s">
        <v>1776</v>
      </c>
      <c r="D3862">
        <v>720</v>
      </c>
      <c r="E3862" t="s">
        <v>15</v>
      </c>
      <c r="F3862" t="s">
        <v>16</v>
      </c>
      <c r="G3862">
        <v>34</v>
      </c>
      <c r="H3862">
        <v>6</v>
      </c>
      <c r="I3862">
        <v>110717.38</v>
      </c>
      <c r="J3862">
        <v>1</v>
      </c>
      <c r="K3862">
        <v>1</v>
      </c>
      <c r="L3862">
        <v>1</v>
      </c>
      <c r="M3862">
        <v>9398.4500000000007</v>
      </c>
      <c r="N3862">
        <v>0</v>
      </c>
      <c r="P3862">
        <f t="shared" si="366"/>
        <v>110717.38</v>
      </c>
      <c r="Q3862">
        <f t="shared" si="367"/>
        <v>5.8309518948453007</v>
      </c>
      <c r="W3862">
        <f t="shared" si="368"/>
        <v>2409</v>
      </c>
      <c r="X3862" t="str">
        <f t="shared" si="369"/>
        <v>Pey</v>
      </c>
      <c r="Y3862" t="str">
        <f t="shared" si="370"/>
        <v>ser</v>
      </c>
      <c r="Z3862">
        <f t="shared" si="371"/>
        <v>6</v>
      </c>
    </row>
    <row r="3863" spans="1:26" x14ac:dyDescent="0.25">
      <c r="A3863">
        <v>3862</v>
      </c>
      <c r="B3863">
        <v>15615126</v>
      </c>
      <c r="C3863" t="s">
        <v>144</v>
      </c>
      <c r="D3863">
        <v>780</v>
      </c>
      <c r="E3863" t="s">
        <v>15</v>
      </c>
      <c r="F3863" t="s">
        <v>16</v>
      </c>
      <c r="G3863">
        <v>37</v>
      </c>
      <c r="H3863">
        <v>3</v>
      </c>
      <c r="I3863">
        <v>0</v>
      </c>
      <c r="J3863">
        <v>2</v>
      </c>
      <c r="K3863">
        <v>0</v>
      </c>
      <c r="L3863">
        <v>0</v>
      </c>
      <c r="M3863">
        <v>182156.81</v>
      </c>
      <c r="N3863">
        <v>1</v>
      </c>
      <c r="P3863">
        <f t="shared" si="366"/>
        <v>0</v>
      </c>
      <c r="Q3863">
        <f t="shared" si="367"/>
        <v>6.0827625302982193</v>
      </c>
      <c r="W3863">
        <f t="shared" si="368"/>
        <v>951</v>
      </c>
      <c r="X3863" t="str">
        <f t="shared" si="369"/>
        <v>Coc</v>
      </c>
      <c r="Y3863" t="str">
        <f t="shared" si="370"/>
        <v>cci</v>
      </c>
      <c r="Z3863">
        <f t="shared" si="371"/>
        <v>5</v>
      </c>
    </row>
    <row r="3864" spans="1:26" x14ac:dyDescent="0.25">
      <c r="A3864">
        <v>3863</v>
      </c>
      <c r="B3864">
        <v>15726588</v>
      </c>
      <c r="C3864" t="s">
        <v>1777</v>
      </c>
      <c r="D3864">
        <v>653</v>
      </c>
      <c r="E3864" t="s">
        <v>18</v>
      </c>
      <c r="F3864" t="s">
        <v>16</v>
      </c>
      <c r="G3864">
        <v>36</v>
      </c>
      <c r="H3864">
        <v>3</v>
      </c>
      <c r="I3864">
        <v>0</v>
      </c>
      <c r="J3864">
        <v>2</v>
      </c>
      <c r="K3864">
        <v>0</v>
      </c>
      <c r="L3864">
        <v>0</v>
      </c>
      <c r="M3864">
        <v>110525.6</v>
      </c>
      <c r="N3864">
        <v>0</v>
      </c>
      <c r="P3864">
        <f t="shared" si="366"/>
        <v>0</v>
      </c>
      <c r="Q3864">
        <f t="shared" si="367"/>
        <v>6</v>
      </c>
      <c r="W3864">
        <f t="shared" si="368"/>
        <v>4929</v>
      </c>
      <c r="X3864" t="str">
        <f t="shared" si="369"/>
        <v>Sel</v>
      </c>
      <c r="Y3864" t="str">
        <f t="shared" si="370"/>
        <v>nev</v>
      </c>
      <c r="Z3864">
        <f t="shared" si="371"/>
        <v>8</v>
      </c>
    </row>
    <row r="3865" spans="1:26" x14ac:dyDescent="0.25">
      <c r="A3865">
        <v>3864</v>
      </c>
      <c r="B3865">
        <v>15645095</v>
      </c>
      <c r="C3865" t="s">
        <v>278</v>
      </c>
      <c r="D3865">
        <v>674</v>
      </c>
      <c r="E3865" t="s">
        <v>15</v>
      </c>
      <c r="F3865" t="s">
        <v>16</v>
      </c>
      <c r="G3865">
        <v>28</v>
      </c>
      <c r="H3865">
        <v>3</v>
      </c>
      <c r="I3865">
        <v>0</v>
      </c>
      <c r="J3865">
        <v>1</v>
      </c>
      <c r="K3865">
        <v>1</v>
      </c>
      <c r="L3865">
        <v>0</v>
      </c>
      <c r="M3865">
        <v>51536.99</v>
      </c>
      <c r="N3865">
        <v>0</v>
      </c>
      <c r="P3865">
        <f t="shared" si="366"/>
        <v>0</v>
      </c>
      <c r="Q3865">
        <f t="shared" si="367"/>
        <v>5.2915026221291814</v>
      </c>
      <c r="W3865">
        <f t="shared" si="368"/>
        <v>4132</v>
      </c>
      <c r="X3865" t="str">
        <f t="shared" si="369"/>
        <v>Hua</v>
      </c>
      <c r="Y3865" t="str">
        <f t="shared" si="370"/>
        <v>ang</v>
      </c>
      <c r="Z3865">
        <f t="shared" si="371"/>
        <v>5</v>
      </c>
    </row>
    <row r="3866" spans="1:26" x14ac:dyDescent="0.25">
      <c r="A3866">
        <v>3865</v>
      </c>
      <c r="B3866">
        <v>15808960</v>
      </c>
      <c r="C3866" t="s">
        <v>1778</v>
      </c>
      <c r="D3866">
        <v>620</v>
      </c>
      <c r="E3866" t="s">
        <v>26</v>
      </c>
      <c r="F3866" t="s">
        <v>23</v>
      </c>
      <c r="G3866">
        <v>40</v>
      </c>
      <c r="H3866">
        <v>5</v>
      </c>
      <c r="I3866">
        <v>108197.11</v>
      </c>
      <c r="J3866">
        <v>2</v>
      </c>
      <c r="K3866">
        <v>1</v>
      </c>
      <c r="L3866">
        <v>0</v>
      </c>
      <c r="M3866">
        <v>49722.34</v>
      </c>
      <c r="N3866">
        <v>0</v>
      </c>
      <c r="P3866">
        <f t="shared" si="366"/>
        <v>108197.11</v>
      </c>
      <c r="Q3866">
        <f t="shared" si="367"/>
        <v>6.324555320336759</v>
      </c>
      <c r="W3866">
        <f t="shared" si="368"/>
        <v>6224</v>
      </c>
      <c r="X3866" t="str">
        <f t="shared" si="369"/>
        <v>All</v>
      </c>
      <c r="Y3866" t="str">
        <f t="shared" si="370"/>
        <v>yne</v>
      </c>
      <c r="Z3866">
        <f t="shared" si="371"/>
        <v>7</v>
      </c>
    </row>
    <row r="3867" spans="1:26" x14ac:dyDescent="0.25">
      <c r="A3867">
        <v>3866</v>
      </c>
      <c r="B3867">
        <v>15729435</v>
      </c>
      <c r="C3867" t="s">
        <v>371</v>
      </c>
      <c r="D3867">
        <v>623</v>
      </c>
      <c r="E3867" t="s">
        <v>15</v>
      </c>
      <c r="F3867" t="s">
        <v>23</v>
      </c>
      <c r="G3867">
        <v>40</v>
      </c>
      <c r="H3867">
        <v>6</v>
      </c>
      <c r="I3867">
        <v>0</v>
      </c>
      <c r="J3867">
        <v>2</v>
      </c>
      <c r="K3867">
        <v>1</v>
      </c>
      <c r="L3867">
        <v>1</v>
      </c>
      <c r="M3867">
        <v>66119.070000000007</v>
      </c>
      <c r="N3867">
        <v>0</v>
      </c>
      <c r="P3867">
        <f t="shared" si="366"/>
        <v>0</v>
      </c>
      <c r="Q3867">
        <f t="shared" si="367"/>
        <v>6.324555320336759</v>
      </c>
      <c r="W3867">
        <f t="shared" si="368"/>
        <v>6123</v>
      </c>
      <c r="X3867" t="str">
        <f t="shared" si="369"/>
        <v>McK</v>
      </c>
      <c r="Y3867" t="str">
        <f t="shared" si="370"/>
        <v>zie</v>
      </c>
      <c r="Z3867">
        <f t="shared" si="371"/>
        <v>8</v>
      </c>
    </row>
    <row r="3868" spans="1:26" x14ac:dyDescent="0.25">
      <c r="A3868">
        <v>3867</v>
      </c>
      <c r="B3868">
        <v>15656840</v>
      </c>
      <c r="C3868" t="s">
        <v>1779</v>
      </c>
      <c r="D3868">
        <v>547</v>
      </c>
      <c r="E3868" t="s">
        <v>15</v>
      </c>
      <c r="F3868" t="s">
        <v>16</v>
      </c>
      <c r="G3868">
        <v>29</v>
      </c>
      <c r="H3868">
        <v>6</v>
      </c>
      <c r="I3868">
        <v>104450.86</v>
      </c>
      <c r="J3868">
        <v>1</v>
      </c>
      <c r="K3868">
        <v>1</v>
      </c>
      <c r="L3868">
        <v>1</v>
      </c>
      <c r="M3868">
        <v>37160.28</v>
      </c>
      <c r="N3868">
        <v>0</v>
      </c>
      <c r="P3868">
        <f t="shared" si="366"/>
        <v>104450.86</v>
      </c>
      <c r="Q3868">
        <f t="shared" si="367"/>
        <v>5.3851648071345037</v>
      </c>
      <c r="W3868">
        <f t="shared" si="368"/>
        <v>8456</v>
      </c>
      <c r="X3868" t="str">
        <f t="shared" si="369"/>
        <v>Zik</v>
      </c>
      <c r="Y3868" t="str">
        <f t="shared" si="370"/>
        <v>mma</v>
      </c>
      <c r="Z3868">
        <f t="shared" si="371"/>
        <v>19</v>
      </c>
    </row>
    <row r="3869" spans="1:26" x14ac:dyDescent="0.25">
      <c r="A3869">
        <v>3868</v>
      </c>
      <c r="B3869">
        <v>15659149</v>
      </c>
      <c r="C3869" t="s">
        <v>443</v>
      </c>
      <c r="D3869">
        <v>530</v>
      </c>
      <c r="E3869" t="s">
        <v>15</v>
      </c>
      <c r="F3869" t="s">
        <v>23</v>
      </c>
      <c r="G3869">
        <v>39</v>
      </c>
      <c r="H3869">
        <v>2</v>
      </c>
      <c r="I3869">
        <v>0</v>
      </c>
      <c r="J3869">
        <v>2</v>
      </c>
      <c r="K3869">
        <v>1</v>
      </c>
      <c r="L3869">
        <v>0</v>
      </c>
      <c r="M3869">
        <v>197923.05</v>
      </c>
      <c r="N3869">
        <v>0</v>
      </c>
      <c r="P3869">
        <f t="shared" si="366"/>
        <v>0</v>
      </c>
      <c r="Q3869">
        <f t="shared" si="367"/>
        <v>6.2449979983983983</v>
      </c>
      <c r="W3869">
        <f t="shared" si="368"/>
        <v>8817</v>
      </c>
      <c r="X3869" t="str">
        <f t="shared" si="369"/>
        <v>Kin</v>
      </c>
      <c r="Y3869" t="str">
        <f t="shared" si="370"/>
        <v>ing</v>
      </c>
      <c r="Z3869">
        <f t="shared" si="371"/>
        <v>4</v>
      </c>
    </row>
    <row r="3870" spans="1:26" x14ac:dyDescent="0.25">
      <c r="A3870">
        <v>3869</v>
      </c>
      <c r="B3870">
        <v>15585490</v>
      </c>
      <c r="C3870" t="s">
        <v>1553</v>
      </c>
      <c r="D3870">
        <v>746</v>
      </c>
      <c r="E3870" t="s">
        <v>15</v>
      </c>
      <c r="F3870" t="s">
        <v>16</v>
      </c>
      <c r="G3870">
        <v>34</v>
      </c>
      <c r="H3870">
        <v>4</v>
      </c>
      <c r="I3870">
        <v>0</v>
      </c>
      <c r="J3870">
        <v>1</v>
      </c>
      <c r="K3870">
        <v>0</v>
      </c>
      <c r="L3870">
        <v>1</v>
      </c>
      <c r="M3870">
        <v>65166.6</v>
      </c>
      <c r="N3870">
        <v>0</v>
      </c>
      <c r="P3870">
        <f t="shared" si="366"/>
        <v>0</v>
      </c>
      <c r="Q3870">
        <f t="shared" si="367"/>
        <v>5.8309518948453007</v>
      </c>
      <c r="W3870">
        <f t="shared" si="368"/>
        <v>1704</v>
      </c>
      <c r="X3870" t="str">
        <f t="shared" si="369"/>
        <v>Nke</v>
      </c>
      <c r="Y3870" t="str">
        <f t="shared" si="370"/>
        <v>lim</v>
      </c>
      <c r="Z3870">
        <f t="shared" si="371"/>
        <v>9</v>
      </c>
    </row>
    <row r="3871" spans="1:26" x14ac:dyDescent="0.25">
      <c r="A3871">
        <v>3870</v>
      </c>
      <c r="B3871">
        <v>15674929</v>
      </c>
      <c r="C3871" t="s">
        <v>541</v>
      </c>
      <c r="D3871">
        <v>512</v>
      </c>
      <c r="E3871" t="s">
        <v>15</v>
      </c>
      <c r="F3871" t="s">
        <v>16</v>
      </c>
      <c r="G3871">
        <v>31</v>
      </c>
      <c r="H3871">
        <v>7</v>
      </c>
      <c r="I3871">
        <v>0</v>
      </c>
      <c r="J3871">
        <v>2</v>
      </c>
      <c r="K3871">
        <v>0</v>
      </c>
      <c r="L3871">
        <v>0</v>
      </c>
      <c r="M3871">
        <v>49326.07</v>
      </c>
      <c r="N3871">
        <v>0</v>
      </c>
      <c r="P3871">
        <f t="shared" si="366"/>
        <v>0</v>
      </c>
      <c r="Q3871">
        <f t="shared" si="367"/>
        <v>5.5677643628300215</v>
      </c>
      <c r="W3871">
        <f t="shared" si="368"/>
        <v>9166</v>
      </c>
      <c r="X3871" t="str">
        <f t="shared" si="369"/>
        <v>And</v>
      </c>
      <c r="Y3871" t="str">
        <f t="shared" si="370"/>
        <v>son</v>
      </c>
      <c r="Z3871">
        <f t="shared" si="371"/>
        <v>8</v>
      </c>
    </row>
    <row r="3872" spans="1:26" x14ac:dyDescent="0.25">
      <c r="A3872">
        <v>3871</v>
      </c>
      <c r="B3872">
        <v>15746341</v>
      </c>
      <c r="C3872" t="s">
        <v>1780</v>
      </c>
      <c r="D3872">
        <v>630</v>
      </c>
      <c r="E3872" t="s">
        <v>15</v>
      </c>
      <c r="F3872" t="s">
        <v>23</v>
      </c>
      <c r="G3872">
        <v>40</v>
      </c>
      <c r="H3872">
        <v>8</v>
      </c>
      <c r="I3872">
        <v>0</v>
      </c>
      <c r="J3872">
        <v>2</v>
      </c>
      <c r="K3872">
        <v>1</v>
      </c>
      <c r="L3872">
        <v>1</v>
      </c>
      <c r="M3872">
        <v>42495.81</v>
      </c>
      <c r="N3872">
        <v>0</v>
      </c>
      <c r="P3872">
        <f t="shared" si="366"/>
        <v>0</v>
      </c>
      <c r="Q3872">
        <f t="shared" si="367"/>
        <v>6.324555320336759</v>
      </c>
      <c r="W3872">
        <f t="shared" si="368"/>
        <v>5853</v>
      </c>
      <c r="X3872" t="str">
        <f t="shared" si="369"/>
        <v>Eji</v>
      </c>
      <c r="Y3872" t="str">
        <f t="shared" si="370"/>
        <v>uwa</v>
      </c>
      <c r="Z3872">
        <f t="shared" si="371"/>
        <v>13</v>
      </c>
    </row>
    <row r="3873" spans="1:26" x14ac:dyDescent="0.25">
      <c r="A3873">
        <v>3872</v>
      </c>
      <c r="B3873">
        <v>15662091</v>
      </c>
      <c r="C3873" t="s">
        <v>1679</v>
      </c>
      <c r="D3873">
        <v>570</v>
      </c>
      <c r="E3873" t="s">
        <v>18</v>
      </c>
      <c r="F3873" t="s">
        <v>23</v>
      </c>
      <c r="G3873">
        <v>21</v>
      </c>
      <c r="H3873">
        <v>7</v>
      </c>
      <c r="I3873">
        <v>116099.82</v>
      </c>
      <c r="J3873">
        <v>1</v>
      </c>
      <c r="K3873">
        <v>1</v>
      </c>
      <c r="L3873">
        <v>1</v>
      </c>
      <c r="M3873">
        <v>148087.62</v>
      </c>
      <c r="N3873">
        <v>0</v>
      </c>
      <c r="P3873">
        <f t="shared" si="366"/>
        <v>116099.82</v>
      </c>
      <c r="Q3873">
        <f t="shared" si="367"/>
        <v>4.5825756949558398</v>
      </c>
      <c r="W3873">
        <f t="shared" si="368"/>
        <v>7884</v>
      </c>
      <c r="X3873" t="str">
        <f t="shared" si="369"/>
        <v>Ada</v>
      </c>
      <c r="Y3873" t="str">
        <f t="shared" si="370"/>
        <v>ams</v>
      </c>
      <c r="Z3873">
        <f t="shared" si="371"/>
        <v>5</v>
      </c>
    </row>
    <row r="3874" spans="1:26" x14ac:dyDescent="0.25">
      <c r="A3874">
        <v>3873</v>
      </c>
      <c r="B3874">
        <v>15620123</v>
      </c>
      <c r="C3874" t="s">
        <v>1330</v>
      </c>
      <c r="D3874">
        <v>605</v>
      </c>
      <c r="E3874" t="s">
        <v>15</v>
      </c>
      <c r="F3874" t="s">
        <v>23</v>
      </c>
      <c r="G3874">
        <v>39</v>
      </c>
      <c r="H3874">
        <v>6</v>
      </c>
      <c r="I3874">
        <v>111169.91</v>
      </c>
      <c r="J3874">
        <v>1</v>
      </c>
      <c r="K3874">
        <v>0</v>
      </c>
      <c r="L3874">
        <v>0</v>
      </c>
      <c r="M3874">
        <v>9641.4</v>
      </c>
      <c r="N3874">
        <v>0</v>
      </c>
      <c r="P3874">
        <f t="shared" si="366"/>
        <v>111169.91</v>
      </c>
      <c r="Q3874">
        <f t="shared" si="367"/>
        <v>6.2449979983983983</v>
      </c>
      <c r="W3874">
        <f t="shared" si="368"/>
        <v>6757</v>
      </c>
      <c r="X3874" t="str">
        <f t="shared" si="369"/>
        <v>Chr</v>
      </c>
      <c r="Y3874" t="str">
        <f t="shared" si="370"/>
        <v>tie</v>
      </c>
      <c r="Z3874">
        <f t="shared" si="371"/>
        <v>8</v>
      </c>
    </row>
    <row r="3875" spans="1:26" x14ac:dyDescent="0.25">
      <c r="A3875">
        <v>3874</v>
      </c>
      <c r="B3875">
        <v>15616240</v>
      </c>
      <c r="C3875" t="s">
        <v>725</v>
      </c>
      <c r="D3875">
        <v>530</v>
      </c>
      <c r="E3875" t="s">
        <v>18</v>
      </c>
      <c r="F3875" t="s">
        <v>23</v>
      </c>
      <c r="G3875">
        <v>37</v>
      </c>
      <c r="H3875">
        <v>4</v>
      </c>
      <c r="I3875">
        <v>0</v>
      </c>
      <c r="J3875">
        <v>2</v>
      </c>
      <c r="K3875">
        <v>1</v>
      </c>
      <c r="L3875">
        <v>1</v>
      </c>
      <c r="M3875">
        <v>164844.37</v>
      </c>
      <c r="N3875">
        <v>0</v>
      </c>
      <c r="P3875">
        <f t="shared" si="366"/>
        <v>0</v>
      </c>
      <c r="Q3875">
        <f t="shared" si="367"/>
        <v>6.0827625302982193</v>
      </c>
      <c r="W3875">
        <f t="shared" si="368"/>
        <v>8817</v>
      </c>
      <c r="X3875" t="str">
        <f t="shared" si="369"/>
        <v>Yeh</v>
      </c>
      <c r="Y3875" t="str">
        <f t="shared" si="370"/>
        <v>Yeh</v>
      </c>
      <c r="Z3875">
        <f t="shared" si="371"/>
        <v>3</v>
      </c>
    </row>
    <row r="3876" spans="1:26" x14ac:dyDescent="0.25">
      <c r="A3876">
        <v>3875</v>
      </c>
      <c r="B3876">
        <v>15624186</v>
      </c>
      <c r="C3876" t="s">
        <v>680</v>
      </c>
      <c r="D3876">
        <v>813</v>
      </c>
      <c r="E3876" t="s">
        <v>26</v>
      </c>
      <c r="F3876" t="s">
        <v>16</v>
      </c>
      <c r="G3876">
        <v>25</v>
      </c>
      <c r="H3876">
        <v>5</v>
      </c>
      <c r="I3876">
        <v>123616.43</v>
      </c>
      <c r="J3876">
        <v>1</v>
      </c>
      <c r="K3876">
        <v>0</v>
      </c>
      <c r="L3876">
        <v>1</v>
      </c>
      <c r="M3876">
        <v>132959.32999999999</v>
      </c>
      <c r="N3876">
        <v>0</v>
      </c>
      <c r="P3876">
        <f t="shared" si="366"/>
        <v>123616.43</v>
      </c>
      <c r="Q3876">
        <f t="shared" si="367"/>
        <v>5</v>
      </c>
      <c r="W3876">
        <f t="shared" si="368"/>
        <v>489</v>
      </c>
      <c r="X3876" t="str">
        <f t="shared" si="369"/>
        <v>McG</v>
      </c>
      <c r="Y3876" t="str">
        <f t="shared" si="370"/>
        <v>gor</v>
      </c>
      <c r="Z3876">
        <f t="shared" si="371"/>
        <v>8</v>
      </c>
    </row>
    <row r="3877" spans="1:26" x14ac:dyDescent="0.25">
      <c r="A3877">
        <v>3876</v>
      </c>
      <c r="B3877">
        <v>15605036</v>
      </c>
      <c r="C3877" t="s">
        <v>88</v>
      </c>
      <c r="D3877">
        <v>704</v>
      </c>
      <c r="E3877" t="s">
        <v>18</v>
      </c>
      <c r="F3877" t="s">
        <v>16</v>
      </c>
      <c r="G3877">
        <v>37</v>
      </c>
      <c r="H3877">
        <v>9</v>
      </c>
      <c r="I3877">
        <v>155619.57999999999</v>
      </c>
      <c r="J3877">
        <v>1</v>
      </c>
      <c r="K3877">
        <v>1</v>
      </c>
      <c r="L3877">
        <v>1</v>
      </c>
      <c r="M3877">
        <v>135088.57999999999</v>
      </c>
      <c r="N3877">
        <v>0</v>
      </c>
      <c r="P3877">
        <f t="shared" si="366"/>
        <v>155619.57999999999</v>
      </c>
      <c r="Q3877">
        <f t="shared" si="367"/>
        <v>6.0827625302982193</v>
      </c>
      <c r="W3877">
        <f t="shared" si="368"/>
        <v>2983</v>
      </c>
      <c r="X3877" t="str">
        <f t="shared" si="369"/>
        <v>Pis</v>
      </c>
      <c r="Y3877" t="str">
        <f t="shared" si="370"/>
        <v>ano</v>
      </c>
      <c r="Z3877">
        <f t="shared" si="371"/>
        <v>6</v>
      </c>
    </row>
    <row r="3878" spans="1:26" x14ac:dyDescent="0.25">
      <c r="A3878">
        <v>3877</v>
      </c>
      <c r="B3878">
        <v>15805151</v>
      </c>
      <c r="C3878" t="s">
        <v>208</v>
      </c>
      <c r="D3878">
        <v>565</v>
      </c>
      <c r="E3878" t="s">
        <v>26</v>
      </c>
      <c r="F3878" t="s">
        <v>23</v>
      </c>
      <c r="G3878">
        <v>31</v>
      </c>
      <c r="H3878">
        <v>2</v>
      </c>
      <c r="I3878">
        <v>89558.39</v>
      </c>
      <c r="J3878">
        <v>2</v>
      </c>
      <c r="K3878">
        <v>1</v>
      </c>
      <c r="L3878">
        <v>1</v>
      </c>
      <c r="M3878">
        <v>4441.54</v>
      </c>
      <c r="N3878">
        <v>0</v>
      </c>
      <c r="P3878">
        <f t="shared" si="366"/>
        <v>89558.39</v>
      </c>
      <c r="Q3878">
        <f t="shared" si="367"/>
        <v>5.5677643628300215</v>
      </c>
      <c r="W3878">
        <f t="shared" si="368"/>
        <v>8006</v>
      </c>
      <c r="X3878" t="str">
        <f t="shared" si="369"/>
        <v>Gin</v>
      </c>
      <c r="Y3878" t="str">
        <f t="shared" si="370"/>
        <v>nwa</v>
      </c>
      <c r="Z3878">
        <f t="shared" si="371"/>
        <v>9</v>
      </c>
    </row>
    <row r="3879" spans="1:26" x14ac:dyDescent="0.25">
      <c r="A3879">
        <v>3878</v>
      </c>
      <c r="B3879">
        <v>15753847</v>
      </c>
      <c r="C3879" t="s">
        <v>179</v>
      </c>
      <c r="D3879">
        <v>645</v>
      </c>
      <c r="E3879" t="s">
        <v>18</v>
      </c>
      <c r="F3879" t="s">
        <v>23</v>
      </c>
      <c r="G3879">
        <v>45</v>
      </c>
      <c r="H3879">
        <v>4</v>
      </c>
      <c r="I3879">
        <v>0</v>
      </c>
      <c r="J3879">
        <v>1</v>
      </c>
      <c r="K3879">
        <v>0</v>
      </c>
      <c r="L3879">
        <v>1</v>
      </c>
      <c r="M3879">
        <v>174916.85</v>
      </c>
      <c r="N3879">
        <v>1</v>
      </c>
      <c r="P3879">
        <f t="shared" si="366"/>
        <v>0</v>
      </c>
      <c r="Q3879">
        <f t="shared" si="367"/>
        <v>6.7082039324993694</v>
      </c>
      <c r="W3879">
        <f t="shared" si="368"/>
        <v>5260</v>
      </c>
      <c r="X3879" t="str">
        <f t="shared" si="369"/>
        <v>Haw</v>
      </c>
      <c r="Y3879" t="str">
        <f t="shared" si="370"/>
        <v>ins</v>
      </c>
      <c r="Z3879">
        <f t="shared" si="371"/>
        <v>7</v>
      </c>
    </row>
    <row r="3880" spans="1:26" x14ac:dyDescent="0.25">
      <c r="A3880">
        <v>3879</v>
      </c>
      <c r="B3880">
        <v>15653222</v>
      </c>
      <c r="C3880" t="s">
        <v>856</v>
      </c>
      <c r="D3880">
        <v>526</v>
      </c>
      <c r="E3880" t="s">
        <v>26</v>
      </c>
      <c r="F3880" t="s">
        <v>16</v>
      </c>
      <c r="G3880">
        <v>32</v>
      </c>
      <c r="H3880">
        <v>6</v>
      </c>
      <c r="I3880">
        <v>131938.92000000001</v>
      </c>
      <c r="J3880">
        <v>2</v>
      </c>
      <c r="K3880">
        <v>1</v>
      </c>
      <c r="L3880">
        <v>1</v>
      </c>
      <c r="M3880">
        <v>1795.93</v>
      </c>
      <c r="N3880">
        <v>0</v>
      </c>
      <c r="P3880">
        <f t="shared" si="366"/>
        <v>131938.92000000001</v>
      </c>
      <c r="Q3880">
        <f t="shared" si="367"/>
        <v>5.6568542494923806</v>
      </c>
      <c r="W3880">
        <f t="shared" si="368"/>
        <v>8908</v>
      </c>
      <c r="X3880" t="str">
        <f t="shared" si="369"/>
        <v>Otu</v>
      </c>
      <c r="Y3880" t="str">
        <f t="shared" si="370"/>
        <v>kwu</v>
      </c>
      <c r="Z3880">
        <f t="shared" si="371"/>
        <v>15</v>
      </c>
    </row>
    <row r="3881" spans="1:26" x14ac:dyDescent="0.25">
      <c r="A3881">
        <v>3880</v>
      </c>
      <c r="B3881">
        <v>15757541</v>
      </c>
      <c r="C3881" t="s">
        <v>1781</v>
      </c>
      <c r="D3881">
        <v>778</v>
      </c>
      <c r="E3881" t="s">
        <v>15</v>
      </c>
      <c r="F3881" t="s">
        <v>16</v>
      </c>
      <c r="G3881">
        <v>33</v>
      </c>
      <c r="H3881">
        <v>9</v>
      </c>
      <c r="I3881">
        <v>151772.63</v>
      </c>
      <c r="J3881">
        <v>2</v>
      </c>
      <c r="K3881">
        <v>0</v>
      </c>
      <c r="L3881">
        <v>0</v>
      </c>
      <c r="M3881">
        <v>180249.94</v>
      </c>
      <c r="N3881">
        <v>1</v>
      </c>
      <c r="P3881">
        <f t="shared" si="366"/>
        <v>151772.63</v>
      </c>
      <c r="Q3881">
        <f t="shared" si="367"/>
        <v>5.7445626465380286</v>
      </c>
      <c r="W3881">
        <f t="shared" si="368"/>
        <v>982</v>
      </c>
      <c r="X3881" t="str">
        <f t="shared" si="369"/>
        <v>Ric</v>
      </c>
      <c r="Y3881" t="str">
        <f t="shared" si="370"/>
        <v>ard</v>
      </c>
      <c r="Z3881">
        <f t="shared" si="371"/>
        <v>7</v>
      </c>
    </row>
    <row r="3882" spans="1:26" x14ac:dyDescent="0.25">
      <c r="A3882">
        <v>3881</v>
      </c>
      <c r="B3882">
        <v>15726945</v>
      </c>
      <c r="C3882" t="s">
        <v>1782</v>
      </c>
      <c r="D3882">
        <v>677</v>
      </c>
      <c r="E3882" t="s">
        <v>15</v>
      </c>
      <c r="F3882" t="s">
        <v>16</v>
      </c>
      <c r="G3882">
        <v>72</v>
      </c>
      <c r="H3882">
        <v>8</v>
      </c>
      <c r="I3882">
        <v>0</v>
      </c>
      <c r="J3882">
        <v>2</v>
      </c>
      <c r="K3882">
        <v>1</v>
      </c>
      <c r="L3882">
        <v>1</v>
      </c>
      <c r="M3882">
        <v>153604.44</v>
      </c>
      <c r="N3882">
        <v>0</v>
      </c>
      <c r="P3882">
        <f t="shared" si="366"/>
        <v>0</v>
      </c>
      <c r="Q3882">
        <f t="shared" si="367"/>
        <v>8.4852813742385695</v>
      </c>
      <c r="W3882">
        <f t="shared" si="368"/>
        <v>4024</v>
      </c>
      <c r="X3882" t="str">
        <f t="shared" si="369"/>
        <v>And</v>
      </c>
      <c r="Y3882" t="str">
        <f t="shared" si="370"/>
        <v>eev</v>
      </c>
      <c r="Z3882">
        <f t="shared" si="371"/>
        <v>7</v>
      </c>
    </row>
    <row r="3883" spans="1:26" x14ac:dyDescent="0.25">
      <c r="A3883">
        <v>3882</v>
      </c>
      <c r="B3883">
        <v>15794276</v>
      </c>
      <c r="C3883" t="s">
        <v>580</v>
      </c>
      <c r="D3883">
        <v>588</v>
      </c>
      <c r="E3883" t="s">
        <v>15</v>
      </c>
      <c r="F3883" t="s">
        <v>16</v>
      </c>
      <c r="G3883">
        <v>64</v>
      </c>
      <c r="H3883">
        <v>3</v>
      </c>
      <c r="I3883">
        <v>0</v>
      </c>
      <c r="J3883">
        <v>1</v>
      </c>
      <c r="K3883">
        <v>1</v>
      </c>
      <c r="L3883">
        <v>1</v>
      </c>
      <c r="M3883">
        <v>189703.65</v>
      </c>
      <c r="N3883">
        <v>0</v>
      </c>
      <c r="P3883">
        <f t="shared" si="366"/>
        <v>0</v>
      </c>
      <c r="Q3883">
        <f t="shared" si="367"/>
        <v>8</v>
      </c>
      <c r="W3883">
        <f t="shared" si="368"/>
        <v>7340</v>
      </c>
      <c r="X3883" t="str">
        <f t="shared" si="369"/>
        <v>Ste</v>
      </c>
      <c r="Y3883" t="str">
        <f t="shared" si="370"/>
        <v>ele</v>
      </c>
      <c r="Z3883">
        <f t="shared" si="371"/>
        <v>6</v>
      </c>
    </row>
    <row r="3884" spans="1:26" x14ac:dyDescent="0.25">
      <c r="A3884">
        <v>3883</v>
      </c>
      <c r="B3884">
        <v>15568328</v>
      </c>
      <c r="C3884" t="s">
        <v>351</v>
      </c>
      <c r="D3884">
        <v>488</v>
      </c>
      <c r="E3884" t="s">
        <v>15</v>
      </c>
      <c r="F3884" t="s">
        <v>16</v>
      </c>
      <c r="G3884">
        <v>22</v>
      </c>
      <c r="H3884">
        <v>6</v>
      </c>
      <c r="I3884">
        <v>0</v>
      </c>
      <c r="J3884">
        <v>2</v>
      </c>
      <c r="K3884">
        <v>1</v>
      </c>
      <c r="L3884">
        <v>1</v>
      </c>
      <c r="M3884">
        <v>66393.89</v>
      </c>
      <c r="N3884">
        <v>0</v>
      </c>
      <c r="P3884">
        <f t="shared" si="366"/>
        <v>0</v>
      </c>
      <c r="Q3884">
        <f t="shared" si="367"/>
        <v>4.6904157598234297</v>
      </c>
      <c r="W3884">
        <f t="shared" si="368"/>
        <v>9511</v>
      </c>
      <c r="X3884" t="str">
        <f t="shared" si="369"/>
        <v>Bla</v>
      </c>
      <c r="Y3884" t="str">
        <f t="shared" si="370"/>
        <v>ack</v>
      </c>
      <c r="Z3884">
        <f t="shared" si="371"/>
        <v>5</v>
      </c>
    </row>
    <row r="3885" spans="1:26" x14ac:dyDescent="0.25">
      <c r="A3885">
        <v>3884</v>
      </c>
      <c r="B3885">
        <v>15604355</v>
      </c>
      <c r="C3885" t="s">
        <v>1783</v>
      </c>
      <c r="D3885">
        <v>519</v>
      </c>
      <c r="E3885" t="s">
        <v>15</v>
      </c>
      <c r="F3885" t="s">
        <v>23</v>
      </c>
      <c r="G3885">
        <v>39</v>
      </c>
      <c r="H3885">
        <v>1</v>
      </c>
      <c r="I3885">
        <v>97700.02</v>
      </c>
      <c r="J3885">
        <v>1</v>
      </c>
      <c r="K3885">
        <v>1</v>
      </c>
      <c r="L3885">
        <v>1</v>
      </c>
      <c r="M3885">
        <v>30709.03</v>
      </c>
      <c r="N3885">
        <v>0</v>
      </c>
      <c r="P3885">
        <f t="shared" si="366"/>
        <v>97700.02</v>
      </c>
      <c r="Q3885">
        <f t="shared" si="367"/>
        <v>6.2449979983983983</v>
      </c>
      <c r="W3885">
        <f t="shared" si="368"/>
        <v>9052</v>
      </c>
      <c r="X3885" t="str">
        <f t="shared" si="369"/>
        <v>Sha</v>
      </c>
      <c r="Y3885" t="str">
        <f t="shared" si="370"/>
        <v>and</v>
      </c>
      <c r="Z3885">
        <f t="shared" si="371"/>
        <v>5</v>
      </c>
    </row>
    <row r="3886" spans="1:26" x14ac:dyDescent="0.25">
      <c r="A3886">
        <v>3885</v>
      </c>
      <c r="B3886">
        <v>15735788</v>
      </c>
      <c r="C3886" t="s">
        <v>1133</v>
      </c>
      <c r="D3886">
        <v>709</v>
      </c>
      <c r="E3886" t="s">
        <v>15</v>
      </c>
      <c r="F3886" t="s">
        <v>23</v>
      </c>
      <c r="G3886">
        <v>31</v>
      </c>
      <c r="H3886">
        <v>6</v>
      </c>
      <c r="I3886">
        <v>0</v>
      </c>
      <c r="J3886">
        <v>2</v>
      </c>
      <c r="K3886">
        <v>1</v>
      </c>
      <c r="L3886">
        <v>1</v>
      </c>
      <c r="M3886">
        <v>71009.84</v>
      </c>
      <c r="N3886">
        <v>0</v>
      </c>
      <c r="P3886">
        <f t="shared" si="366"/>
        <v>0</v>
      </c>
      <c r="Q3886">
        <f t="shared" si="367"/>
        <v>5.5677643628300215</v>
      </c>
      <c r="W3886">
        <f t="shared" si="368"/>
        <v>2786</v>
      </c>
      <c r="X3886" t="str">
        <f t="shared" si="369"/>
        <v>Chi</v>
      </c>
      <c r="Y3886" t="str">
        <f t="shared" si="370"/>
        <v>iem</v>
      </c>
      <c r="Z3886">
        <f t="shared" si="371"/>
        <v>10</v>
      </c>
    </row>
    <row r="3887" spans="1:26" x14ac:dyDescent="0.25">
      <c r="A3887">
        <v>3886</v>
      </c>
      <c r="B3887">
        <v>15618255</v>
      </c>
      <c r="C3887" t="s">
        <v>928</v>
      </c>
      <c r="D3887">
        <v>642</v>
      </c>
      <c r="E3887" t="s">
        <v>26</v>
      </c>
      <c r="F3887" t="s">
        <v>16</v>
      </c>
      <c r="G3887">
        <v>56</v>
      </c>
      <c r="H3887">
        <v>6</v>
      </c>
      <c r="I3887">
        <v>103244.86</v>
      </c>
      <c r="J3887">
        <v>2</v>
      </c>
      <c r="K3887">
        <v>1</v>
      </c>
      <c r="L3887">
        <v>0</v>
      </c>
      <c r="M3887">
        <v>143049.72</v>
      </c>
      <c r="N3887">
        <v>1</v>
      </c>
      <c r="P3887">
        <f t="shared" si="366"/>
        <v>103244.86</v>
      </c>
      <c r="Q3887">
        <f t="shared" si="367"/>
        <v>7.4833147735478827</v>
      </c>
      <c r="W3887">
        <f t="shared" si="368"/>
        <v>5376</v>
      </c>
      <c r="X3887" t="str">
        <f t="shared" si="369"/>
        <v>Fed</v>
      </c>
      <c r="Y3887" t="str">
        <f t="shared" si="370"/>
        <v>rov</v>
      </c>
      <c r="Z3887">
        <f t="shared" si="371"/>
        <v>7</v>
      </c>
    </row>
    <row r="3888" spans="1:26" x14ac:dyDescent="0.25">
      <c r="A3888">
        <v>3887</v>
      </c>
      <c r="B3888">
        <v>15720941</v>
      </c>
      <c r="C3888" t="s">
        <v>153</v>
      </c>
      <c r="D3888">
        <v>710</v>
      </c>
      <c r="E3888" t="s">
        <v>26</v>
      </c>
      <c r="F3888" t="s">
        <v>23</v>
      </c>
      <c r="G3888">
        <v>34</v>
      </c>
      <c r="H3888">
        <v>8</v>
      </c>
      <c r="I3888">
        <v>147833.29999999999</v>
      </c>
      <c r="J3888">
        <v>2</v>
      </c>
      <c r="K3888">
        <v>0</v>
      </c>
      <c r="L3888">
        <v>1</v>
      </c>
      <c r="M3888">
        <v>1561.58</v>
      </c>
      <c r="N3888">
        <v>0</v>
      </c>
      <c r="P3888">
        <f t="shared" si="366"/>
        <v>147833.29999999999</v>
      </c>
      <c r="Q3888">
        <f t="shared" si="367"/>
        <v>5.8309518948453007</v>
      </c>
      <c r="W3888">
        <f t="shared" si="368"/>
        <v>2741</v>
      </c>
      <c r="X3888" t="str">
        <f t="shared" si="369"/>
        <v>Tie</v>
      </c>
      <c r="Y3888" t="str">
        <f t="shared" si="370"/>
        <v>ien</v>
      </c>
      <c r="Z3888">
        <f t="shared" si="371"/>
        <v>4</v>
      </c>
    </row>
    <row r="3889" spans="1:26" x14ac:dyDescent="0.25">
      <c r="A3889">
        <v>3888</v>
      </c>
      <c r="B3889">
        <v>15769110</v>
      </c>
      <c r="C3889" t="s">
        <v>1784</v>
      </c>
      <c r="D3889">
        <v>653</v>
      </c>
      <c r="E3889" t="s">
        <v>15</v>
      </c>
      <c r="F3889" t="s">
        <v>16</v>
      </c>
      <c r="G3889">
        <v>46</v>
      </c>
      <c r="H3889">
        <v>5</v>
      </c>
      <c r="I3889">
        <v>0</v>
      </c>
      <c r="J3889">
        <v>2</v>
      </c>
      <c r="K3889">
        <v>1</v>
      </c>
      <c r="L3889">
        <v>0</v>
      </c>
      <c r="M3889">
        <v>49707.85</v>
      </c>
      <c r="N3889">
        <v>0</v>
      </c>
      <c r="P3889">
        <f t="shared" si="366"/>
        <v>0</v>
      </c>
      <c r="Q3889">
        <f t="shared" si="367"/>
        <v>6.7823299831252681</v>
      </c>
      <c r="W3889">
        <f t="shared" si="368"/>
        <v>4929</v>
      </c>
      <c r="X3889" t="str">
        <f t="shared" si="369"/>
        <v>Ste</v>
      </c>
      <c r="Y3889" t="str">
        <f t="shared" si="370"/>
        <v>hle</v>
      </c>
      <c r="Z3889">
        <f t="shared" si="371"/>
        <v>6</v>
      </c>
    </row>
    <row r="3890" spans="1:26" x14ac:dyDescent="0.25">
      <c r="A3890">
        <v>3889</v>
      </c>
      <c r="B3890">
        <v>15576094</v>
      </c>
      <c r="C3890" t="s">
        <v>701</v>
      </c>
      <c r="D3890">
        <v>743</v>
      </c>
      <c r="E3890" t="s">
        <v>15</v>
      </c>
      <c r="F3890" t="s">
        <v>23</v>
      </c>
      <c r="G3890">
        <v>71</v>
      </c>
      <c r="H3890">
        <v>0</v>
      </c>
      <c r="I3890">
        <v>0</v>
      </c>
      <c r="J3890">
        <v>2</v>
      </c>
      <c r="K3890">
        <v>0</v>
      </c>
      <c r="L3890">
        <v>1</v>
      </c>
      <c r="M3890">
        <v>29837.65</v>
      </c>
      <c r="N3890">
        <v>0</v>
      </c>
      <c r="P3890">
        <f t="shared" si="366"/>
        <v>0</v>
      </c>
      <c r="Q3890">
        <f t="shared" si="367"/>
        <v>8.426149773176359</v>
      </c>
      <c r="W3890">
        <f t="shared" si="368"/>
        <v>1784</v>
      </c>
      <c r="X3890" t="str">
        <f t="shared" si="369"/>
        <v>Sun</v>
      </c>
      <c r="Y3890" t="str">
        <f t="shared" si="370"/>
        <v>ung</v>
      </c>
      <c r="Z3890">
        <f t="shared" si="371"/>
        <v>4</v>
      </c>
    </row>
    <row r="3891" spans="1:26" x14ac:dyDescent="0.25">
      <c r="A3891">
        <v>3890</v>
      </c>
      <c r="B3891">
        <v>15756150</v>
      </c>
      <c r="C3891" t="s">
        <v>651</v>
      </c>
      <c r="D3891">
        <v>418</v>
      </c>
      <c r="E3891" t="s">
        <v>15</v>
      </c>
      <c r="F3891" t="s">
        <v>16</v>
      </c>
      <c r="G3891">
        <v>39</v>
      </c>
      <c r="H3891">
        <v>2</v>
      </c>
      <c r="I3891">
        <v>0</v>
      </c>
      <c r="J3891">
        <v>2</v>
      </c>
      <c r="K3891">
        <v>0</v>
      </c>
      <c r="L3891">
        <v>0</v>
      </c>
      <c r="M3891">
        <v>9041.7099999999991</v>
      </c>
      <c r="N3891">
        <v>0</v>
      </c>
      <c r="P3891">
        <f t="shared" si="366"/>
        <v>0</v>
      </c>
      <c r="Q3891">
        <f t="shared" si="367"/>
        <v>6.2449979983983983</v>
      </c>
      <c r="W3891">
        <f t="shared" si="368"/>
        <v>9948</v>
      </c>
      <c r="X3891" t="str">
        <f t="shared" si="369"/>
        <v>Ale</v>
      </c>
      <c r="Y3891" t="str">
        <f t="shared" si="370"/>
        <v>der</v>
      </c>
      <c r="Z3891">
        <f t="shared" si="371"/>
        <v>9</v>
      </c>
    </row>
    <row r="3892" spans="1:26" x14ac:dyDescent="0.25">
      <c r="A3892">
        <v>3891</v>
      </c>
      <c r="B3892">
        <v>15719579</v>
      </c>
      <c r="C3892" t="s">
        <v>243</v>
      </c>
      <c r="D3892">
        <v>670</v>
      </c>
      <c r="E3892" t="s">
        <v>26</v>
      </c>
      <c r="F3892" t="s">
        <v>16</v>
      </c>
      <c r="G3892">
        <v>33</v>
      </c>
      <c r="H3892">
        <v>9</v>
      </c>
      <c r="I3892">
        <v>84521.48</v>
      </c>
      <c r="J3892">
        <v>2</v>
      </c>
      <c r="K3892">
        <v>0</v>
      </c>
      <c r="L3892">
        <v>1</v>
      </c>
      <c r="M3892">
        <v>198017.05</v>
      </c>
      <c r="N3892">
        <v>0</v>
      </c>
      <c r="P3892">
        <f t="shared" si="366"/>
        <v>84521.48</v>
      </c>
      <c r="Q3892">
        <f t="shared" si="367"/>
        <v>5.7445626465380286</v>
      </c>
      <c r="W3892">
        <f t="shared" si="368"/>
        <v>4258</v>
      </c>
      <c r="X3892" t="str">
        <f t="shared" si="369"/>
        <v>McI</v>
      </c>
      <c r="Y3892" t="str">
        <f t="shared" si="370"/>
        <v>osh</v>
      </c>
      <c r="Z3892">
        <f t="shared" si="371"/>
        <v>8</v>
      </c>
    </row>
    <row r="3893" spans="1:26" x14ac:dyDescent="0.25">
      <c r="A3893">
        <v>3892</v>
      </c>
      <c r="B3893">
        <v>15748854</v>
      </c>
      <c r="C3893" t="s">
        <v>701</v>
      </c>
      <c r="D3893">
        <v>723</v>
      </c>
      <c r="E3893" t="s">
        <v>26</v>
      </c>
      <c r="F3893" t="s">
        <v>16</v>
      </c>
      <c r="G3893">
        <v>28</v>
      </c>
      <c r="H3893">
        <v>5</v>
      </c>
      <c r="I3893">
        <v>91938.31</v>
      </c>
      <c r="J3893">
        <v>1</v>
      </c>
      <c r="K3893">
        <v>1</v>
      </c>
      <c r="L3893">
        <v>0</v>
      </c>
      <c r="M3893">
        <v>143481.85</v>
      </c>
      <c r="N3893">
        <v>0</v>
      </c>
      <c r="P3893">
        <f t="shared" si="366"/>
        <v>91938.31</v>
      </c>
      <c r="Q3893">
        <f t="shared" si="367"/>
        <v>5.2915026221291814</v>
      </c>
      <c r="W3893">
        <f t="shared" si="368"/>
        <v>2335</v>
      </c>
      <c r="X3893" t="str">
        <f t="shared" si="369"/>
        <v>Sun</v>
      </c>
      <c r="Y3893" t="str">
        <f t="shared" si="370"/>
        <v>ung</v>
      </c>
      <c r="Z3893">
        <f t="shared" si="371"/>
        <v>4</v>
      </c>
    </row>
    <row r="3894" spans="1:26" x14ac:dyDescent="0.25">
      <c r="A3894">
        <v>3893</v>
      </c>
      <c r="B3894">
        <v>15612455</v>
      </c>
      <c r="C3894" t="s">
        <v>254</v>
      </c>
      <c r="D3894">
        <v>549</v>
      </c>
      <c r="E3894" t="s">
        <v>26</v>
      </c>
      <c r="F3894" t="s">
        <v>23</v>
      </c>
      <c r="G3894">
        <v>45</v>
      </c>
      <c r="H3894">
        <v>6</v>
      </c>
      <c r="I3894">
        <v>124240.93</v>
      </c>
      <c r="J3894">
        <v>1</v>
      </c>
      <c r="K3894">
        <v>1</v>
      </c>
      <c r="L3894">
        <v>1</v>
      </c>
      <c r="M3894">
        <v>146372.51</v>
      </c>
      <c r="N3894">
        <v>0</v>
      </c>
      <c r="P3894">
        <f t="shared" si="366"/>
        <v>124240.93</v>
      </c>
      <c r="Q3894">
        <f t="shared" si="367"/>
        <v>6.7082039324993694</v>
      </c>
      <c r="W3894">
        <f t="shared" si="368"/>
        <v>8411</v>
      </c>
      <c r="X3894" t="str">
        <f t="shared" si="369"/>
        <v>Yao</v>
      </c>
      <c r="Y3894" t="str">
        <f t="shared" si="370"/>
        <v>Yao</v>
      </c>
      <c r="Z3894">
        <f t="shared" si="371"/>
        <v>3</v>
      </c>
    </row>
    <row r="3895" spans="1:26" x14ac:dyDescent="0.25">
      <c r="A3895">
        <v>3894</v>
      </c>
      <c r="B3895">
        <v>15664802</v>
      </c>
      <c r="C3895" t="s">
        <v>1282</v>
      </c>
      <c r="D3895">
        <v>543</v>
      </c>
      <c r="E3895" t="s">
        <v>15</v>
      </c>
      <c r="F3895" t="s">
        <v>16</v>
      </c>
      <c r="G3895">
        <v>42</v>
      </c>
      <c r="H3895">
        <v>5</v>
      </c>
      <c r="I3895">
        <v>0</v>
      </c>
      <c r="J3895">
        <v>2</v>
      </c>
      <c r="K3895">
        <v>0</v>
      </c>
      <c r="L3895">
        <v>0</v>
      </c>
      <c r="M3895">
        <v>101905.34</v>
      </c>
      <c r="N3895">
        <v>0</v>
      </c>
      <c r="P3895">
        <f t="shared" si="366"/>
        <v>0</v>
      </c>
      <c r="Q3895">
        <f t="shared" si="367"/>
        <v>6.4807406984078604</v>
      </c>
      <c r="W3895">
        <f t="shared" si="368"/>
        <v>8545</v>
      </c>
      <c r="X3895" t="str">
        <f t="shared" si="369"/>
        <v>Chi</v>
      </c>
      <c r="Y3895" t="str">
        <f t="shared" si="370"/>
        <v>uba</v>
      </c>
      <c r="Z3895">
        <f t="shared" si="371"/>
        <v>9</v>
      </c>
    </row>
    <row r="3896" spans="1:26" x14ac:dyDescent="0.25">
      <c r="A3896">
        <v>3895</v>
      </c>
      <c r="B3896">
        <v>15735687</v>
      </c>
      <c r="C3896" t="s">
        <v>1282</v>
      </c>
      <c r="D3896">
        <v>595</v>
      </c>
      <c r="E3896" t="s">
        <v>18</v>
      </c>
      <c r="F3896" t="s">
        <v>23</v>
      </c>
      <c r="G3896">
        <v>37</v>
      </c>
      <c r="H3896">
        <v>2</v>
      </c>
      <c r="I3896">
        <v>157084.99</v>
      </c>
      <c r="J3896">
        <v>1</v>
      </c>
      <c r="K3896">
        <v>1</v>
      </c>
      <c r="L3896">
        <v>0</v>
      </c>
      <c r="M3896">
        <v>134767.13</v>
      </c>
      <c r="N3896">
        <v>0</v>
      </c>
      <c r="P3896">
        <f t="shared" si="366"/>
        <v>157084.99</v>
      </c>
      <c r="Q3896">
        <f t="shared" si="367"/>
        <v>6.0827625302982193</v>
      </c>
      <c r="W3896">
        <f t="shared" si="368"/>
        <v>7105</v>
      </c>
      <c r="X3896" t="str">
        <f t="shared" si="369"/>
        <v>Chi</v>
      </c>
      <c r="Y3896" t="str">
        <f t="shared" si="370"/>
        <v>uba</v>
      </c>
      <c r="Z3896">
        <f t="shared" si="371"/>
        <v>9</v>
      </c>
    </row>
    <row r="3897" spans="1:26" x14ac:dyDescent="0.25">
      <c r="A3897">
        <v>3896</v>
      </c>
      <c r="B3897">
        <v>15664734</v>
      </c>
      <c r="C3897" t="s">
        <v>192</v>
      </c>
      <c r="D3897">
        <v>673</v>
      </c>
      <c r="E3897" t="s">
        <v>26</v>
      </c>
      <c r="F3897" t="s">
        <v>16</v>
      </c>
      <c r="G3897">
        <v>25</v>
      </c>
      <c r="H3897">
        <v>3</v>
      </c>
      <c r="I3897">
        <v>108244.82</v>
      </c>
      <c r="J3897">
        <v>2</v>
      </c>
      <c r="K3897">
        <v>1</v>
      </c>
      <c r="L3897">
        <v>1</v>
      </c>
      <c r="M3897">
        <v>103573.96</v>
      </c>
      <c r="N3897">
        <v>0</v>
      </c>
      <c r="P3897">
        <f t="shared" si="366"/>
        <v>108244.82</v>
      </c>
      <c r="Q3897">
        <f t="shared" si="367"/>
        <v>5</v>
      </c>
      <c r="W3897">
        <f t="shared" si="368"/>
        <v>4162</v>
      </c>
      <c r="X3897" t="str">
        <f t="shared" si="369"/>
        <v>T'a</v>
      </c>
      <c r="Y3897" t="str">
        <f t="shared" si="370"/>
        <v>'ao</v>
      </c>
      <c r="Z3897">
        <f t="shared" si="371"/>
        <v>4</v>
      </c>
    </row>
    <row r="3898" spans="1:26" x14ac:dyDescent="0.25">
      <c r="A3898">
        <v>3897</v>
      </c>
      <c r="B3898">
        <v>15767894</v>
      </c>
      <c r="C3898" t="s">
        <v>227</v>
      </c>
      <c r="D3898">
        <v>741</v>
      </c>
      <c r="E3898" t="s">
        <v>15</v>
      </c>
      <c r="F3898" t="s">
        <v>16</v>
      </c>
      <c r="G3898">
        <v>21</v>
      </c>
      <c r="H3898">
        <v>9</v>
      </c>
      <c r="I3898">
        <v>0</v>
      </c>
      <c r="J3898">
        <v>2</v>
      </c>
      <c r="K3898">
        <v>0</v>
      </c>
      <c r="L3898">
        <v>1</v>
      </c>
      <c r="M3898">
        <v>139259.54</v>
      </c>
      <c r="N3898">
        <v>0</v>
      </c>
      <c r="P3898">
        <f t="shared" si="366"/>
        <v>0</v>
      </c>
      <c r="Q3898">
        <f t="shared" si="367"/>
        <v>4.5825756949558398</v>
      </c>
      <c r="W3898">
        <f t="shared" si="368"/>
        <v>1834</v>
      </c>
      <c r="X3898" t="str">
        <f t="shared" si="369"/>
        <v>Ch'</v>
      </c>
      <c r="Y3898" t="str">
        <f t="shared" si="370"/>
        <v>ien</v>
      </c>
      <c r="Z3898">
        <f t="shared" si="371"/>
        <v>6</v>
      </c>
    </row>
    <row r="3899" spans="1:26" x14ac:dyDescent="0.25">
      <c r="A3899">
        <v>3898</v>
      </c>
      <c r="B3899">
        <v>15666884</v>
      </c>
      <c r="C3899" t="s">
        <v>783</v>
      </c>
      <c r="D3899">
        <v>508</v>
      </c>
      <c r="E3899" t="s">
        <v>26</v>
      </c>
      <c r="F3899" t="s">
        <v>16</v>
      </c>
      <c r="G3899">
        <v>41</v>
      </c>
      <c r="H3899">
        <v>5</v>
      </c>
      <c r="I3899">
        <v>82161.7</v>
      </c>
      <c r="J3899">
        <v>2</v>
      </c>
      <c r="K3899">
        <v>1</v>
      </c>
      <c r="L3899">
        <v>0</v>
      </c>
      <c r="M3899">
        <v>187776.49</v>
      </c>
      <c r="N3899">
        <v>0</v>
      </c>
      <c r="P3899">
        <f t="shared" si="366"/>
        <v>82161.7</v>
      </c>
      <c r="Q3899">
        <f t="shared" si="367"/>
        <v>6.4031242374328485</v>
      </c>
      <c r="W3899">
        <f t="shared" si="368"/>
        <v>9233</v>
      </c>
      <c r="X3899" t="str">
        <f t="shared" si="369"/>
        <v>Su</v>
      </c>
      <c r="Y3899" t="str">
        <f t="shared" si="370"/>
        <v>Su</v>
      </c>
      <c r="Z3899">
        <f t="shared" si="371"/>
        <v>2</v>
      </c>
    </row>
    <row r="3900" spans="1:26" x14ac:dyDescent="0.25">
      <c r="A3900">
        <v>3899</v>
      </c>
      <c r="B3900">
        <v>15750156</v>
      </c>
      <c r="C3900" t="s">
        <v>1587</v>
      </c>
      <c r="D3900">
        <v>662</v>
      </c>
      <c r="E3900" t="s">
        <v>26</v>
      </c>
      <c r="F3900" t="s">
        <v>23</v>
      </c>
      <c r="G3900">
        <v>59</v>
      </c>
      <c r="H3900">
        <v>2</v>
      </c>
      <c r="I3900">
        <v>104568.41</v>
      </c>
      <c r="J3900">
        <v>1</v>
      </c>
      <c r="K3900">
        <v>1</v>
      </c>
      <c r="L3900">
        <v>0</v>
      </c>
      <c r="M3900">
        <v>8059.44</v>
      </c>
      <c r="N3900">
        <v>1</v>
      </c>
      <c r="P3900">
        <f t="shared" si="366"/>
        <v>104568.41</v>
      </c>
      <c r="Q3900">
        <f t="shared" si="367"/>
        <v>7.6811457478686078</v>
      </c>
      <c r="W3900">
        <f t="shared" si="368"/>
        <v>4582</v>
      </c>
      <c r="X3900" t="str">
        <f t="shared" si="369"/>
        <v>Yu</v>
      </c>
      <c r="Y3900" t="str">
        <f t="shared" si="370"/>
        <v>Yu</v>
      </c>
      <c r="Z3900">
        <f t="shared" si="371"/>
        <v>2</v>
      </c>
    </row>
    <row r="3901" spans="1:26" x14ac:dyDescent="0.25">
      <c r="A3901">
        <v>3900</v>
      </c>
      <c r="B3901">
        <v>15751120</v>
      </c>
      <c r="C3901" t="s">
        <v>553</v>
      </c>
      <c r="D3901">
        <v>752</v>
      </c>
      <c r="E3901" t="s">
        <v>15</v>
      </c>
      <c r="F3901" t="s">
        <v>16</v>
      </c>
      <c r="G3901">
        <v>36</v>
      </c>
      <c r="H3901">
        <v>2</v>
      </c>
      <c r="I3901">
        <v>119912.46</v>
      </c>
      <c r="J3901">
        <v>1</v>
      </c>
      <c r="K3901">
        <v>1</v>
      </c>
      <c r="L3901">
        <v>0</v>
      </c>
      <c r="M3901">
        <v>124354.92</v>
      </c>
      <c r="N3901">
        <v>0</v>
      </c>
      <c r="P3901">
        <f t="shared" si="366"/>
        <v>119912.46</v>
      </c>
      <c r="Q3901">
        <f t="shared" si="367"/>
        <v>6</v>
      </c>
      <c r="W3901">
        <f t="shared" si="368"/>
        <v>1548</v>
      </c>
      <c r="X3901" t="str">
        <f t="shared" si="369"/>
        <v>Loy</v>
      </c>
      <c r="Y3901" t="str">
        <f t="shared" si="370"/>
        <v>yau</v>
      </c>
      <c r="Z3901">
        <f t="shared" si="371"/>
        <v>5</v>
      </c>
    </row>
    <row r="3902" spans="1:26" x14ac:dyDescent="0.25">
      <c r="A3902">
        <v>3901</v>
      </c>
      <c r="B3902">
        <v>15575748</v>
      </c>
      <c r="C3902" t="s">
        <v>888</v>
      </c>
      <c r="D3902">
        <v>809</v>
      </c>
      <c r="E3902" t="s">
        <v>15</v>
      </c>
      <c r="F3902" t="s">
        <v>23</v>
      </c>
      <c r="G3902">
        <v>36</v>
      </c>
      <c r="H3902">
        <v>9</v>
      </c>
      <c r="I3902">
        <v>68881.59</v>
      </c>
      <c r="J3902">
        <v>2</v>
      </c>
      <c r="K3902">
        <v>0</v>
      </c>
      <c r="L3902">
        <v>1</v>
      </c>
      <c r="M3902">
        <v>109135.11</v>
      </c>
      <c r="N3902">
        <v>0</v>
      </c>
      <c r="P3902">
        <f t="shared" si="366"/>
        <v>68881.59</v>
      </c>
      <c r="Q3902">
        <f t="shared" si="367"/>
        <v>6</v>
      </c>
      <c r="W3902">
        <f t="shared" si="368"/>
        <v>531</v>
      </c>
      <c r="X3902" t="str">
        <f t="shared" si="369"/>
        <v>Con</v>
      </c>
      <c r="Y3902" t="str">
        <f t="shared" si="370"/>
        <v>nti</v>
      </c>
      <c r="Z3902">
        <f t="shared" si="371"/>
        <v>5</v>
      </c>
    </row>
    <row r="3903" spans="1:26" x14ac:dyDescent="0.25">
      <c r="A3903">
        <v>3902</v>
      </c>
      <c r="B3903">
        <v>15714610</v>
      </c>
      <c r="C3903" t="s">
        <v>163</v>
      </c>
      <c r="D3903">
        <v>575</v>
      </c>
      <c r="E3903" t="s">
        <v>18</v>
      </c>
      <c r="F3903" t="s">
        <v>23</v>
      </c>
      <c r="G3903">
        <v>30</v>
      </c>
      <c r="H3903">
        <v>2</v>
      </c>
      <c r="I3903">
        <v>0</v>
      </c>
      <c r="J3903">
        <v>2</v>
      </c>
      <c r="K3903">
        <v>1</v>
      </c>
      <c r="L3903">
        <v>1</v>
      </c>
      <c r="M3903">
        <v>82222.86</v>
      </c>
      <c r="N3903">
        <v>0</v>
      </c>
      <c r="P3903">
        <f t="shared" si="366"/>
        <v>0</v>
      </c>
      <c r="Q3903">
        <f t="shared" si="367"/>
        <v>5.4772255750516612</v>
      </c>
      <c r="W3903">
        <f t="shared" si="368"/>
        <v>7759</v>
      </c>
      <c r="X3903" t="str">
        <f t="shared" si="369"/>
        <v>Ale</v>
      </c>
      <c r="Y3903" t="str">
        <f t="shared" si="370"/>
        <v>eva</v>
      </c>
      <c r="Z3903">
        <f t="shared" si="371"/>
        <v>8</v>
      </c>
    </row>
    <row r="3904" spans="1:26" x14ac:dyDescent="0.25">
      <c r="A3904">
        <v>3903</v>
      </c>
      <c r="B3904">
        <v>15720305</v>
      </c>
      <c r="C3904" t="s">
        <v>329</v>
      </c>
      <c r="D3904">
        <v>591</v>
      </c>
      <c r="E3904" t="s">
        <v>18</v>
      </c>
      <c r="F3904" t="s">
        <v>16</v>
      </c>
      <c r="G3904">
        <v>40</v>
      </c>
      <c r="H3904">
        <v>1</v>
      </c>
      <c r="I3904">
        <v>86376.29</v>
      </c>
      <c r="J3904">
        <v>1</v>
      </c>
      <c r="K3904">
        <v>0</v>
      </c>
      <c r="L3904">
        <v>1</v>
      </c>
      <c r="M3904">
        <v>136767.16</v>
      </c>
      <c r="N3904">
        <v>1</v>
      </c>
      <c r="P3904">
        <f t="shared" si="366"/>
        <v>86376.29</v>
      </c>
      <c r="Q3904">
        <f t="shared" si="367"/>
        <v>6.324555320336759</v>
      </c>
      <c r="W3904">
        <f t="shared" si="368"/>
        <v>7243</v>
      </c>
      <c r="X3904" t="str">
        <f t="shared" si="369"/>
        <v>Pow</v>
      </c>
      <c r="Y3904" t="str">
        <f t="shared" si="370"/>
        <v>wer</v>
      </c>
      <c r="Z3904">
        <f t="shared" si="371"/>
        <v>5</v>
      </c>
    </row>
    <row r="3905" spans="1:26" x14ac:dyDescent="0.25">
      <c r="A3905">
        <v>3904</v>
      </c>
      <c r="B3905">
        <v>15678129</v>
      </c>
      <c r="C3905" t="s">
        <v>17</v>
      </c>
      <c r="D3905">
        <v>643</v>
      </c>
      <c r="E3905" t="s">
        <v>18</v>
      </c>
      <c r="F3905" t="s">
        <v>16</v>
      </c>
      <c r="G3905">
        <v>45</v>
      </c>
      <c r="H3905">
        <v>9</v>
      </c>
      <c r="I3905">
        <v>150840.03</v>
      </c>
      <c r="J3905">
        <v>2</v>
      </c>
      <c r="K3905">
        <v>1</v>
      </c>
      <c r="L3905">
        <v>0</v>
      </c>
      <c r="M3905">
        <v>155516.35</v>
      </c>
      <c r="N3905">
        <v>0</v>
      </c>
      <c r="P3905">
        <f t="shared" si="366"/>
        <v>150840.03</v>
      </c>
      <c r="Q3905">
        <f t="shared" si="367"/>
        <v>6.7082039324993694</v>
      </c>
      <c r="W3905">
        <f t="shared" si="368"/>
        <v>5344</v>
      </c>
      <c r="X3905" t="str">
        <f t="shared" si="369"/>
        <v>Hil</v>
      </c>
      <c r="Y3905" t="str">
        <f t="shared" si="370"/>
        <v>ill</v>
      </c>
      <c r="Z3905">
        <f t="shared" si="371"/>
        <v>4</v>
      </c>
    </row>
    <row r="3906" spans="1:26" x14ac:dyDescent="0.25">
      <c r="A3906">
        <v>3905</v>
      </c>
      <c r="B3906">
        <v>15566633</v>
      </c>
      <c r="C3906" t="s">
        <v>232</v>
      </c>
      <c r="D3906">
        <v>698</v>
      </c>
      <c r="E3906" t="s">
        <v>26</v>
      </c>
      <c r="F3906" t="s">
        <v>23</v>
      </c>
      <c r="G3906">
        <v>55</v>
      </c>
      <c r="H3906">
        <v>8</v>
      </c>
      <c r="I3906">
        <v>155059.1</v>
      </c>
      <c r="J3906">
        <v>2</v>
      </c>
      <c r="K3906">
        <v>1</v>
      </c>
      <c r="L3906">
        <v>1</v>
      </c>
      <c r="M3906">
        <v>144584.29</v>
      </c>
      <c r="N3906">
        <v>0</v>
      </c>
      <c r="P3906">
        <f t="shared" ref="P3906:P3969" si="372">ROUND(I3906,2)</f>
        <v>155059.1</v>
      </c>
      <c r="Q3906">
        <f t="shared" ref="Q3906:Q3969" si="373">SQRT(G:G)</f>
        <v>7.416198487095663</v>
      </c>
      <c r="W3906">
        <f t="shared" ref="W3906:W3969" si="374">RANK(D3906,D:D)</f>
        <v>3189</v>
      </c>
      <c r="X3906" t="str">
        <f t="shared" ref="X3906:X3969" si="375">LEFT(C:C,3)</f>
        <v>Fre</v>
      </c>
      <c r="Y3906" t="str">
        <f t="shared" ref="Y3906:Y3969" si="376">RIGHT(C:C,3)</f>
        <v>man</v>
      </c>
      <c r="Z3906">
        <f t="shared" ref="Z3906:Z3969" si="377">LEN(C:C)</f>
        <v>7</v>
      </c>
    </row>
    <row r="3907" spans="1:26" x14ac:dyDescent="0.25">
      <c r="A3907">
        <v>3906</v>
      </c>
      <c r="B3907">
        <v>15680436</v>
      </c>
      <c r="C3907" t="s">
        <v>753</v>
      </c>
      <c r="D3907">
        <v>496</v>
      </c>
      <c r="E3907" t="s">
        <v>15</v>
      </c>
      <c r="F3907" t="s">
        <v>16</v>
      </c>
      <c r="G3907">
        <v>29</v>
      </c>
      <c r="H3907">
        <v>4</v>
      </c>
      <c r="I3907">
        <v>0</v>
      </c>
      <c r="J3907">
        <v>2</v>
      </c>
      <c r="K3907">
        <v>1</v>
      </c>
      <c r="L3907">
        <v>0</v>
      </c>
      <c r="M3907">
        <v>164806.89000000001</v>
      </c>
      <c r="N3907">
        <v>0</v>
      </c>
      <c r="P3907">
        <f t="shared" si="372"/>
        <v>0</v>
      </c>
      <c r="Q3907">
        <f t="shared" si="373"/>
        <v>5.3851648071345037</v>
      </c>
      <c r="W3907">
        <f t="shared" si="374"/>
        <v>9416</v>
      </c>
      <c r="X3907" t="str">
        <f t="shared" si="375"/>
        <v>Hsi</v>
      </c>
      <c r="Y3907" t="str">
        <f t="shared" si="376"/>
        <v>ing</v>
      </c>
      <c r="Z3907">
        <f t="shared" si="377"/>
        <v>5</v>
      </c>
    </row>
    <row r="3908" spans="1:26" x14ac:dyDescent="0.25">
      <c r="A3908">
        <v>3907</v>
      </c>
      <c r="B3908">
        <v>15674343</v>
      </c>
      <c r="C3908" t="s">
        <v>668</v>
      </c>
      <c r="D3908">
        <v>597</v>
      </c>
      <c r="E3908" t="s">
        <v>15</v>
      </c>
      <c r="F3908" t="s">
        <v>23</v>
      </c>
      <c r="G3908">
        <v>44</v>
      </c>
      <c r="H3908">
        <v>8</v>
      </c>
      <c r="I3908">
        <v>78128.13</v>
      </c>
      <c r="J3908">
        <v>2</v>
      </c>
      <c r="K3908">
        <v>0</v>
      </c>
      <c r="L3908">
        <v>1</v>
      </c>
      <c r="M3908">
        <v>109153.04</v>
      </c>
      <c r="N3908">
        <v>0</v>
      </c>
      <c r="P3908">
        <f t="shared" si="372"/>
        <v>78128.13</v>
      </c>
      <c r="Q3908">
        <f t="shared" si="373"/>
        <v>6.6332495807107996</v>
      </c>
      <c r="W3908">
        <f t="shared" si="374"/>
        <v>7035</v>
      </c>
      <c r="X3908" t="str">
        <f t="shared" si="375"/>
        <v>Esp</v>
      </c>
      <c r="Y3908" t="str">
        <f t="shared" si="376"/>
        <v>ito</v>
      </c>
      <c r="Z3908">
        <f t="shared" si="377"/>
        <v>8</v>
      </c>
    </row>
    <row r="3909" spans="1:26" x14ac:dyDescent="0.25">
      <c r="A3909">
        <v>3908</v>
      </c>
      <c r="B3909">
        <v>15658890</v>
      </c>
      <c r="C3909" t="s">
        <v>1785</v>
      </c>
      <c r="D3909">
        <v>603</v>
      </c>
      <c r="E3909" t="s">
        <v>26</v>
      </c>
      <c r="F3909" t="s">
        <v>23</v>
      </c>
      <c r="G3909">
        <v>46</v>
      </c>
      <c r="H3909">
        <v>4</v>
      </c>
      <c r="I3909">
        <v>98899.76</v>
      </c>
      <c r="J3909">
        <v>2</v>
      </c>
      <c r="K3909">
        <v>1</v>
      </c>
      <c r="L3909">
        <v>1</v>
      </c>
      <c r="M3909">
        <v>86190.34</v>
      </c>
      <c r="N3909">
        <v>0</v>
      </c>
      <c r="P3909">
        <f t="shared" si="372"/>
        <v>98899.76</v>
      </c>
      <c r="Q3909">
        <f t="shared" si="373"/>
        <v>6.7823299831252681</v>
      </c>
      <c r="W3909">
        <f t="shared" si="374"/>
        <v>6828</v>
      </c>
      <c r="X3909" t="str">
        <f t="shared" si="375"/>
        <v>Bel</v>
      </c>
      <c r="Y3909" t="str">
        <f t="shared" si="376"/>
        <v>nwu</v>
      </c>
      <c r="Z3909">
        <f t="shared" si="377"/>
        <v>7</v>
      </c>
    </row>
    <row r="3910" spans="1:26" x14ac:dyDescent="0.25">
      <c r="A3910">
        <v>3909</v>
      </c>
      <c r="B3910">
        <v>15599004</v>
      </c>
      <c r="C3910" t="s">
        <v>75</v>
      </c>
      <c r="D3910">
        <v>655</v>
      </c>
      <c r="E3910" t="s">
        <v>18</v>
      </c>
      <c r="F3910" t="s">
        <v>23</v>
      </c>
      <c r="G3910">
        <v>37</v>
      </c>
      <c r="H3910">
        <v>1</v>
      </c>
      <c r="I3910">
        <v>0</v>
      </c>
      <c r="J3910">
        <v>1</v>
      </c>
      <c r="K3910">
        <v>1</v>
      </c>
      <c r="L3910">
        <v>1</v>
      </c>
      <c r="M3910">
        <v>106040.97</v>
      </c>
      <c r="N3910">
        <v>0</v>
      </c>
      <c r="P3910">
        <f t="shared" si="372"/>
        <v>0</v>
      </c>
      <c r="Q3910">
        <f t="shared" si="373"/>
        <v>6.0827625302982193</v>
      </c>
      <c r="W3910">
        <f t="shared" si="374"/>
        <v>4845</v>
      </c>
      <c r="X3910" t="str">
        <f t="shared" si="375"/>
        <v>Tsa</v>
      </c>
      <c r="Y3910" t="str">
        <f t="shared" si="376"/>
        <v>sao</v>
      </c>
      <c r="Z3910">
        <f t="shared" si="377"/>
        <v>4</v>
      </c>
    </row>
    <row r="3911" spans="1:26" x14ac:dyDescent="0.25">
      <c r="A3911">
        <v>3910</v>
      </c>
      <c r="B3911">
        <v>15726487</v>
      </c>
      <c r="C3911" t="s">
        <v>633</v>
      </c>
      <c r="D3911">
        <v>431</v>
      </c>
      <c r="E3911" t="s">
        <v>15</v>
      </c>
      <c r="F3911" t="s">
        <v>23</v>
      </c>
      <c r="G3911">
        <v>63</v>
      </c>
      <c r="H3911">
        <v>6</v>
      </c>
      <c r="I3911">
        <v>160982.89000000001</v>
      </c>
      <c r="J3911">
        <v>1</v>
      </c>
      <c r="K3911">
        <v>1</v>
      </c>
      <c r="L3911">
        <v>1</v>
      </c>
      <c r="M3911">
        <v>168008.17</v>
      </c>
      <c r="N3911">
        <v>0</v>
      </c>
      <c r="P3911">
        <f t="shared" si="372"/>
        <v>160982.89000000001</v>
      </c>
      <c r="Q3911">
        <f t="shared" si="373"/>
        <v>7.9372539331937721</v>
      </c>
      <c r="W3911">
        <f t="shared" si="374"/>
        <v>9902</v>
      </c>
      <c r="X3911" t="str">
        <f t="shared" si="375"/>
        <v>P'e</v>
      </c>
      <c r="Y3911" t="str">
        <f t="shared" si="376"/>
        <v>eng</v>
      </c>
      <c r="Z3911">
        <f t="shared" si="377"/>
        <v>5</v>
      </c>
    </row>
    <row r="3912" spans="1:26" x14ac:dyDescent="0.25">
      <c r="A3912">
        <v>3911</v>
      </c>
      <c r="B3912">
        <v>15698716</v>
      </c>
      <c r="C3912" t="s">
        <v>1786</v>
      </c>
      <c r="D3912">
        <v>620</v>
      </c>
      <c r="E3912" t="s">
        <v>15</v>
      </c>
      <c r="F3912" t="s">
        <v>16</v>
      </c>
      <c r="G3912">
        <v>70</v>
      </c>
      <c r="H3912">
        <v>3</v>
      </c>
      <c r="I3912">
        <v>87926.24</v>
      </c>
      <c r="J3912">
        <v>2</v>
      </c>
      <c r="K3912">
        <v>1</v>
      </c>
      <c r="L3912">
        <v>0</v>
      </c>
      <c r="M3912">
        <v>33350.26</v>
      </c>
      <c r="N3912">
        <v>1</v>
      </c>
      <c r="P3912">
        <f t="shared" si="372"/>
        <v>87926.24</v>
      </c>
      <c r="Q3912">
        <f t="shared" si="373"/>
        <v>8.3666002653407556</v>
      </c>
      <c r="W3912">
        <f t="shared" si="374"/>
        <v>6224</v>
      </c>
      <c r="X3912" t="str">
        <f t="shared" si="375"/>
        <v>Bak</v>
      </c>
      <c r="Y3912" t="str">
        <f t="shared" si="376"/>
        <v>ker</v>
      </c>
      <c r="Z3912">
        <f t="shared" si="377"/>
        <v>5</v>
      </c>
    </row>
    <row r="3913" spans="1:26" x14ac:dyDescent="0.25">
      <c r="A3913">
        <v>3912</v>
      </c>
      <c r="B3913">
        <v>15710527</v>
      </c>
      <c r="C3913" t="s">
        <v>994</v>
      </c>
      <c r="D3913">
        <v>782</v>
      </c>
      <c r="E3913" t="s">
        <v>15</v>
      </c>
      <c r="F3913" t="s">
        <v>16</v>
      </c>
      <c r="G3913">
        <v>35</v>
      </c>
      <c r="H3913">
        <v>4</v>
      </c>
      <c r="I3913">
        <v>0</v>
      </c>
      <c r="J3913">
        <v>1</v>
      </c>
      <c r="K3913">
        <v>1</v>
      </c>
      <c r="L3913">
        <v>1</v>
      </c>
      <c r="M3913">
        <v>119565.34</v>
      </c>
      <c r="N3913">
        <v>0</v>
      </c>
      <c r="P3913">
        <f t="shared" si="372"/>
        <v>0</v>
      </c>
      <c r="Q3913">
        <f t="shared" si="373"/>
        <v>5.9160797830996161</v>
      </c>
      <c r="W3913">
        <f t="shared" si="374"/>
        <v>914</v>
      </c>
      <c r="X3913" t="str">
        <f t="shared" si="375"/>
        <v>Mat</v>
      </c>
      <c r="Y3913" t="str">
        <f t="shared" si="376"/>
        <v>ews</v>
      </c>
      <c r="Z3913">
        <f t="shared" si="377"/>
        <v>8</v>
      </c>
    </row>
    <row r="3914" spans="1:26" x14ac:dyDescent="0.25">
      <c r="A3914">
        <v>3913</v>
      </c>
      <c r="B3914">
        <v>15655590</v>
      </c>
      <c r="C3914" t="s">
        <v>1787</v>
      </c>
      <c r="D3914">
        <v>581</v>
      </c>
      <c r="E3914" t="s">
        <v>18</v>
      </c>
      <c r="F3914" t="s">
        <v>23</v>
      </c>
      <c r="G3914">
        <v>46</v>
      </c>
      <c r="H3914">
        <v>2</v>
      </c>
      <c r="I3914">
        <v>79385.210000000006</v>
      </c>
      <c r="J3914">
        <v>2</v>
      </c>
      <c r="K3914">
        <v>0</v>
      </c>
      <c r="L3914">
        <v>0</v>
      </c>
      <c r="M3914">
        <v>188492.82</v>
      </c>
      <c r="N3914">
        <v>0</v>
      </c>
      <c r="P3914">
        <f t="shared" si="372"/>
        <v>79385.210000000006</v>
      </c>
      <c r="Q3914">
        <f t="shared" si="373"/>
        <v>6.7823299831252681</v>
      </c>
      <c r="W3914">
        <f t="shared" si="374"/>
        <v>7570</v>
      </c>
      <c r="X3914" t="str">
        <f t="shared" si="375"/>
        <v>Gar</v>
      </c>
      <c r="Y3914" t="str">
        <f t="shared" si="376"/>
        <v>cia</v>
      </c>
      <c r="Z3914">
        <f t="shared" si="377"/>
        <v>6</v>
      </c>
    </row>
    <row r="3915" spans="1:26" x14ac:dyDescent="0.25">
      <c r="A3915">
        <v>3914</v>
      </c>
      <c r="B3915">
        <v>15732266</v>
      </c>
      <c r="C3915" t="s">
        <v>1788</v>
      </c>
      <c r="D3915">
        <v>553</v>
      </c>
      <c r="E3915" t="s">
        <v>26</v>
      </c>
      <c r="F3915" t="s">
        <v>23</v>
      </c>
      <c r="G3915">
        <v>53</v>
      </c>
      <c r="H3915">
        <v>5</v>
      </c>
      <c r="I3915">
        <v>127997.83</v>
      </c>
      <c r="J3915">
        <v>1</v>
      </c>
      <c r="K3915">
        <v>1</v>
      </c>
      <c r="L3915">
        <v>0</v>
      </c>
      <c r="M3915">
        <v>165378.66</v>
      </c>
      <c r="N3915">
        <v>1</v>
      </c>
      <c r="P3915">
        <f t="shared" si="372"/>
        <v>127997.83</v>
      </c>
      <c r="Q3915">
        <f t="shared" si="373"/>
        <v>7.2801098892805181</v>
      </c>
      <c r="W3915">
        <f t="shared" si="374"/>
        <v>8318</v>
      </c>
      <c r="X3915" t="str">
        <f t="shared" si="375"/>
        <v>Fie</v>
      </c>
      <c r="Y3915" t="str">
        <f t="shared" si="376"/>
        <v>eld</v>
      </c>
      <c r="Z3915">
        <f t="shared" si="377"/>
        <v>5</v>
      </c>
    </row>
    <row r="3916" spans="1:26" x14ac:dyDescent="0.25">
      <c r="A3916">
        <v>3915</v>
      </c>
      <c r="B3916">
        <v>15669326</v>
      </c>
      <c r="C3916" t="s">
        <v>305</v>
      </c>
      <c r="D3916">
        <v>658</v>
      </c>
      <c r="E3916" t="s">
        <v>15</v>
      </c>
      <c r="F3916" t="s">
        <v>23</v>
      </c>
      <c r="G3916">
        <v>44</v>
      </c>
      <c r="H3916">
        <v>2</v>
      </c>
      <c r="I3916">
        <v>168396.34</v>
      </c>
      <c r="J3916">
        <v>1</v>
      </c>
      <c r="K3916">
        <v>1</v>
      </c>
      <c r="L3916">
        <v>1</v>
      </c>
      <c r="M3916">
        <v>14178.73</v>
      </c>
      <c r="N3916">
        <v>0</v>
      </c>
      <c r="P3916">
        <f t="shared" si="372"/>
        <v>168396.34</v>
      </c>
      <c r="Q3916">
        <f t="shared" si="373"/>
        <v>6.6332495807107996</v>
      </c>
      <c r="W3916">
        <f t="shared" si="374"/>
        <v>4740</v>
      </c>
      <c r="X3916" t="str">
        <f t="shared" si="375"/>
        <v>Gor</v>
      </c>
      <c r="Y3916" t="str">
        <f t="shared" si="376"/>
        <v>don</v>
      </c>
      <c r="Z3916">
        <f t="shared" si="377"/>
        <v>6</v>
      </c>
    </row>
    <row r="3917" spans="1:26" x14ac:dyDescent="0.25">
      <c r="A3917">
        <v>3916</v>
      </c>
      <c r="B3917">
        <v>15672246</v>
      </c>
      <c r="C3917" t="s">
        <v>1789</v>
      </c>
      <c r="D3917">
        <v>686</v>
      </c>
      <c r="E3917" t="s">
        <v>26</v>
      </c>
      <c r="F3917" t="s">
        <v>23</v>
      </c>
      <c r="G3917">
        <v>43</v>
      </c>
      <c r="H3917">
        <v>2</v>
      </c>
      <c r="I3917">
        <v>134896.03</v>
      </c>
      <c r="J3917">
        <v>1</v>
      </c>
      <c r="K3917">
        <v>1</v>
      </c>
      <c r="L3917">
        <v>1</v>
      </c>
      <c r="M3917">
        <v>97847.05</v>
      </c>
      <c r="N3917">
        <v>0</v>
      </c>
      <c r="P3917">
        <f t="shared" si="372"/>
        <v>134896.03</v>
      </c>
      <c r="Q3917">
        <f t="shared" si="373"/>
        <v>6.5574385243020004</v>
      </c>
      <c r="W3917">
        <f t="shared" si="374"/>
        <v>3610</v>
      </c>
      <c r="X3917" t="str">
        <f t="shared" si="375"/>
        <v>Jef</v>
      </c>
      <c r="Y3917" t="str">
        <f t="shared" si="376"/>
        <v>ies</v>
      </c>
      <c r="Z3917">
        <f t="shared" si="377"/>
        <v>9</v>
      </c>
    </row>
    <row r="3918" spans="1:26" x14ac:dyDescent="0.25">
      <c r="A3918">
        <v>3917</v>
      </c>
      <c r="B3918">
        <v>15620276</v>
      </c>
      <c r="C3918" t="s">
        <v>91</v>
      </c>
      <c r="D3918">
        <v>539</v>
      </c>
      <c r="E3918" t="s">
        <v>18</v>
      </c>
      <c r="F3918" t="s">
        <v>23</v>
      </c>
      <c r="G3918">
        <v>36</v>
      </c>
      <c r="H3918">
        <v>6</v>
      </c>
      <c r="I3918">
        <v>0</v>
      </c>
      <c r="J3918">
        <v>3</v>
      </c>
      <c r="K3918">
        <v>1</v>
      </c>
      <c r="L3918">
        <v>1</v>
      </c>
      <c r="M3918">
        <v>118959.64</v>
      </c>
      <c r="N3918">
        <v>0</v>
      </c>
      <c r="P3918">
        <f t="shared" si="372"/>
        <v>0</v>
      </c>
      <c r="Q3918">
        <f t="shared" si="373"/>
        <v>6</v>
      </c>
      <c r="W3918">
        <f t="shared" si="374"/>
        <v>8637</v>
      </c>
      <c r="X3918" t="str">
        <f t="shared" si="375"/>
        <v>Pal</v>
      </c>
      <c r="Y3918" t="str">
        <f t="shared" si="376"/>
        <v>rmo</v>
      </c>
      <c r="Z3918">
        <f t="shared" si="377"/>
        <v>7</v>
      </c>
    </row>
    <row r="3919" spans="1:26" x14ac:dyDescent="0.25">
      <c r="A3919">
        <v>3918</v>
      </c>
      <c r="B3919">
        <v>15640258</v>
      </c>
      <c r="C3919" t="s">
        <v>167</v>
      </c>
      <c r="D3919">
        <v>685</v>
      </c>
      <c r="E3919" t="s">
        <v>15</v>
      </c>
      <c r="F3919" t="s">
        <v>16</v>
      </c>
      <c r="G3919">
        <v>50</v>
      </c>
      <c r="H3919">
        <v>6</v>
      </c>
      <c r="I3919">
        <v>94238.75</v>
      </c>
      <c r="J3919">
        <v>2</v>
      </c>
      <c r="K3919">
        <v>1</v>
      </c>
      <c r="L3919">
        <v>1</v>
      </c>
      <c r="M3919">
        <v>50664.07</v>
      </c>
      <c r="N3919">
        <v>1</v>
      </c>
      <c r="P3919">
        <f t="shared" si="372"/>
        <v>94238.75</v>
      </c>
      <c r="Q3919">
        <f t="shared" si="373"/>
        <v>7.0710678118654755</v>
      </c>
      <c r="W3919">
        <f t="shared" si="374"/>
        <v>3655</v>
      </c>
      <c r="X3919" t="str">
        <f t="shared" si="375"/>
        <v>Cho</v>
      </c>
      <c r="Y3919" t="str">
        <f t="shared" si="376"/>
        <v>hou</v>
      </c>
      <c r="Z3919">
        <f t="shared" si="377"/>
        <v>4</v>
      </c>
    </row>
    <row r="3920" spans="1:26" x14ac:dyDescent="0.25">
      <c r="A3920">
        <v>3919</v>
      </c>
      <c r="B3920">
        <v>15740283</v>
      </c>
      <c r="C3920" t="s">
        <v>898</v>
      </c>
      <c r="D3920">
        <v>850</v>
      </c>
      <c r="E3920" t="s">
        <v>15</v>
      </c>
      <c r="F3920" t="s">
        <v>23</v>
      </c>
      <c r="G3920">
        <v>29</v>
      </c>
      <c r="H3920">
        <v>1</v>
      </c>
      <c r="I3920">
        <v>0</v>
      </c>
      <c r="J3920">
        <v>2</v>
      </c>
      <c r="K3920">
        <v>0</v>
      </c>
      <c r="L3920">
        <v>0</v>
      </c>
      <c r="M3920">
        <v>152996.89000000001</v>
      </c>
      <c r="N3920">
        <v>0</v>
      </c>
      <c r="P3920">
        <f t="shared" si="372"/>
        <v>0</v>
      </c>
      <c r="Q3920">
        <f t="shared" si="373"/>
        <v>5.3851648071345037</v>
      </c>
      <c r="W3920">
        <f t="shared" si="374"/>
        <v>1</v>
      </c>
      <c r="X3920" t="str">
        <f t="shared" si="375"/>
        <v>Ewi</v>
      </c>
      <c r="Y3920" t="str">
        <f t="shared" si="376"/>
        <v>ing</v>
      </c>
      <c r="Z3920">
        <f t="shared" si="377"/>
        <v>5</v>
      </c>
    </row>
    <row r="3921" spans="1:26" x14ac:dyDescent="0.25">
      <c r="A3921">
        <v>3920</v>
      </c>
      <c r="B3921">
        <v>15759717</v>
      </c>
      <c r="C3921" t="s">
        <v>587</v>
      </c>
      <c r="D3921">
        <v>763</v>
      </c>
      <c r="E3921" t="s">
        <v>18</v>
      </c>
      <c r="F3921" t="s">
        <v>16</v>
      </c>
      <c r="G3921">
        <v>39</v>
      </c>
      <c r="H3921">
        <v>7</v>
      </c>
      <c r="I3921">
        <v>0</v>
      </c>
      <c r="J3921">
        <v>2</v>
      </c>
      <c r="K3921">
        <v>1</v>
      </c>
      <c r="L3921">
        <v>0</v>
      </c>
      <c r="M3921">
        <v>19458.75</v>
      </c>
      <c r="N3921">
        <v>0</v>
      </c>
      <c r="P3921">
        <f t="shared" si="372"/>
        <v>0</v>
      </c>
      <c r="Q3921">
        <f t="shared" si="373"/>
        <v>6.2449979983983983</v>
      </c>
      <c r="W3921">
        <f t="shared" si="374"/>
        <v>1289</v>
      </c>
      <c r="X3921" t="str">
        <f t="shared" si="375"/>
        <v>Maz</v>
      </c>
      <c r="Y3921" t="str">
        <f t="shared" si="376"/>
        <v>zzi</v>
      </c>
      <c r="Z3921">
        <f t="shared" si="377"/>
        <v>5</v>
      </c>
    </row>
    <row r="3922" spans="1:26" x14ac:dyDescent="0.25">
      <c r="A3922">
        <v>3921</v>
      </c>
      <c r="B3922">
        <v>15620268</v>
      </c>
      <c r="C3922" t="s">
        <v>1101</v>
      </c>
      <c r="D3922">
        <v>634</v>
      </c>
      <c r="E3922" t="s">
        <v>26</v>
      </c>
      <c r="F3922" t="s">
        <v>23</v>
      </c>
      <c r="G3922">
        <v>43</v>
      </c>
      <c r="H3922">
        <v>3</v>
      </c>
      <c r="I3922">
        <v>212696.32000000001</v>
      </c>
      <c r="J3922">
        <v>1</v>
      </c>
      <c r="K3922">
        <v>1</v>
      </c>
      <c r="L3922">
        <v>0</v>
      </c>
      <c r="M3922">
        <v>115268.86</v>
      </c>
      <c r="N3922">
        <v>0</v>
      </c>
      <c r="P3922">
        <f t="shared" si="372"/>
        <v>212696.32000000001</v>
      </c>
      <c r="Q3922">
        <f t="shared" si="373"/>
        <v>6.5574385243020004</v>
      </c>
      <c r="W3922">
        <f t="shared" si="374"/>
        <v>5693</v>
      </c>
      <c r="X3922" t="str">
        <f t="shared" si="375"/>
        <v>Tho</v>
      </c>
      <c r="Y3922" t="str">
        <f t="shared" si="376"/>
        <v>son</v>
      </c>
      <c r="Z3922">
        <f t="shared" si="377"/>
        <v>7</v>
      </c>
    </row>
    <row r="3923" spans="1:26" x14ac:dyDescent="0.25">
      <c r="A3923">
        <v>3922</v>
      </c>
      <c r="B3923">
        <v>15743871</v>
      </c>
      <c r="C3923" t="s">
        <v>1474</v>
      </c>
      <c r="D3923">
        <v>567</v>
      </c>
      <c r="E3923" t="s">
        <v>15</v>
      </c>
      <c r="F3923" t="s">
        <v>23</v>
      </c>
      <c r="G3923">
        <v>59</v>
      </c>
      <c r="H3923">
        <v>3</v>
      </c>
      <c r="I3923">
        <v>0</v>
      </c>
      <c r="J3923">
        <v>2</v>
      </c>
      <c r="K3923">
        <v>1</v>
      </c>
      <c r="L3923">
        <v>0</v>
      </c>
      <c r="M3923">
        <v>25843.7</v>
      </c>
      <c r="N3923">
        <v>1</v>
      </c>
      <c r="P3923">
        <f t="shared" si="372"/>
        <v>0</v>
      </c>
      <c r="Q3923">
        <f t="shared" si="373"/>
        <v>7.6811457478686078</v>
      </c>
      <c r="W3923">
        <f t="shared" si="374"/>
        <v>7959</v>
      </c>
      <c r="X3923" t="str">
        <f t="shared" si="375"/>
        <v>Nke</v>
      </c>
      <c r="Y3923" t="str">
        <f t="shared" si="376"/>
        <v>rim</v>
      </c>
      <c r="Z3923">
        <f t="shared" si="377"/>
        <v>9</v>
      </c>
    </row>
    <row r="3924" spans="1:26" x14ac:dyDescent="0.25">
      <c r="A3924">
        <v>3923</v>
      </c>
      <c r="B3924">
        <v>15614491</v>
      </c>
      <c r="C3924" t="s">
        <v>1790</v>
      </c>
      <c r="D3924">
        <v>539</v>
      </c>
      <c r="E3924" t="s">
        <v>15</v>
      </c>
      <c r="F3924" t="s">
        <v>23</v>
      </c>
      <c r="G3924">
        <v>39</v>
      </c>
      <c r="H3924">
        <v>3</v>
      </c>
      <c r="I3924">
        <v>139153.68</v>
      </c>
      <c r="J3924">
        <v>2</v>
      </c>
      <c r="K3924">
        <v>1</v>
      </c>
      <c r="L3924">
        <v>0</v>
      </c>
      <c r="M3924">
        <v>147662.32999999999</v>
      </c>
      <c r="N3924">
        <v>0</v>
      </c>
      <c r="P3924">
        <f t="shared" si="372"/>
        <v>139153.68</v>
      </c>
      <c r="Q3924">
        <f t="shared" si="373"/>
        <v>6.2449979983983983</v>
      </c>
      <c r="W3924">
        <f t="shared" si="374"/>
        <v>8637</v>
      </c>
      <c r="X3924" t="str">
        <f t="shared" si="375"/>
        <v>Loc</v>
      </c>
      <c r="Y3924" t="str">
        <f t="shared" si="376"/>
        <v>yer</v>
      </c>
      <c r="Z3924">
        <f t="shared" si="377"/>
        <v>7</v>
      </c>
    </row>
    <row r="3925" spans="1:26" x14ac:dyDescent="0.25">
      <c r="A3925">
        <v>3924</v>
      </c>
      <c r="B3925">
        <v>15595047</v>
      </c>
      <c r="C3925" t="s">
        <v>854</v>
      </c>
      <c r="D3925">
        <v>764</v>
      </c>
      <c r="E3925" t="s">
        <v>15</v>
      </c>
      <c r="F3925" t="s">
        <v>23</v>
      </c>
      <c r="G3925">
        <v>41</v>
      </c>
      <c r="H3925">
        <v>7</v>
      </c>
      <c r="I3925">
        <v>0</v>
      </c>
      <c r="J3925">
        <v>2</v>
      </c>
      <c r="K3925">
        <v>0</v>
      </c>
      <c r="L3925">
        <v>0</v>
      </c>
      <c r="M3925">
        <v>134878.34</v>
      </c>
      <c r="N3925">
        <v>0</v>
      </c>
      <c r="P3925">
        <f t="shared" si="372"/>
        <v>0</v>
      </c>
      <c r="Q3925">
        <f t="shared" si="373"/>
        <v>6.4031242374328485</v>
      </c>
      <c r="W3925">
        <f t="shared" si="374"/>
        <v>1272</v>
      </c>
      <c r="X3925" t="str">
        <f t="shared" si="375"/>
        <v>Mur</v>
      </c>
      <c r="Y3925" t="str">
        <f t="shared" si="376"/>
        <v>ray</v>
      </c>
      <c r="Z3925">
        <f t="shared" si="377"/>
        <v>6</v>
      </c>
    </row>
    <row r="3926" spans="1:26" x14ac:dyDescent="0.25">
      <c r="A3926">
        <v>3925</v>
      </c>
      <c r="B3926">
        <v>15732334</v>
      </c>
      <c r="C3926" t="s">
        <v>351</v>
      </c>
      <c r="D3926">
        <v>653</v>
      </c>
      <c r="E3926" t="s">
        <v>15</v>
      </c>
      <c r="F3926" t="s">
        <v>16</v>
      </c>
      <c r="G3926">
        <v>40</v>
      </c>
      <c r="H3926">
        <v>0</v>
      </c>
      <c r="I3926">
        <v>0</v>
      </c>
      <c r="J3926">
        <v>2</v>
      </c>
      <c r="K3926">
        <v>1</v>
      </c>
      <c r="L3926">
        <v>0</v>
      </c>
      <c r="M3926">
        <v>35795.85</v>
      </c>
      <c r="N3926">
        <v>0</v>
      </c>
      <c r="P3926">
        <f t="shared" si="372"/>
        <v>0</v>
      </c>
      <c r="Q3926">
        <f t="shared" si="373"/>
        <v>6.324555320336759</v>
      </c>
      <c r="W3926">
        <f t="shared" si="374"/>
        <v>4929</v>
      </c>
      <c r="X3926" t="str">
        <f t="shared" si="375"/>
        <v>Bla</v>
      </c>
      <c r="Y3926" t="str">
        <f t="shared" si="376"/>
        <v>ack</v>
      </c>
      <c r="Z3926">
        <f t="shared" si="377"/>
        <v>5</v>
      </c>
    </row>
    <row r="3927" spans="1:26" x14ac:dyDescent="0.25">
      <c r="A3927">
        <v>3926</v>
      </c>
      <c r="B3927">
        <v>15701206</v>
      </c>
      <c r="C3927" t="s">
        <v>1791</v>
      </c>
      <c r="D3927">
        <v>566</v>
      </c>
      <c r="E3927" t="s">
        <v>18</v>
      </c>
      <c r="F3927" t="s">
        <v>23</v>
      </c>
      <c r="G3927">
        <v>44</v>
      </c>
      <c r="H3927">
        <v>5</v>
      </c>
      <c r="I3927">
        <v>0</v>
      </c>
      <c r="J3927">
        <v>2</v>
      </c>
      <c r="K3927">
        <v>1</v>
      </c>
      <c r="L3927">
        <v>0</v>
      </c>
      <c r="M3927">
        <v>66462.789999999994</v>
      </c>
      <c r="N3927">
        <v>0</v>
      </c>
      <c r="P3927">
        <f t="shared" si="372"/>
        <v>0</v>
      </c>
      <c r="Q3927">
        <f t="shared" si="373"/>
        <v>6.6332495807107996</v>
      </c>
      <c r="W3927">
        <f t="shared" si="374"/>
        <v>7991</v>
      </c>
      <c r="X3927" t="str">
        <f t="shared" si="375"/>
        <v>Tor</v>
      </c>
      <c r="Y3927" t="str">
        <f t="shared" si="376"/>
        <v>ani</v>
      </c>
      <c r="Z3927">
        <f t="shared" si="377"/>
        <v>11</v>
      </c>
    </row>
    <row r="3928" spans="1:26" x14ac:dyDescent="0.25">
      <c r="A3928">
        <v>3927</v>
      </c>
      <c r="B3928">
        <v>15581280</v>
      </c>
      <c r="C3928" t="s">
        <v>302</v>
      </c>
      <c r="D3928">
        <v>714</v>
      </c>
      <c r="E3928" t="s">
        <v>26</v>
      </c>
      <c r="F3928" t="s">
        <v>23</v>
      </c>
      <c r="G3928">
        <v>29</v>
      </c>
      <c r="H3928">
        <v>6</v>
      </c>
      <c r="I3928">
        <v>92887.13</v>
      </c>
      <c r="J3928">
        <v>1</v>
      </c>
      <c r="K3928">
        <v>1</v>
      </c>
      <c r="L3928">
        <v>1</v>
      </c>
      <c r="M3928">
        <v>69578.490000000005</v>
      </c>
      <c r="N3928">
        <v>0</v>
      </c>
      <c r="P3928">
        <f t="shared" si="372"/>
        <v>92887.13</v>
      </c>
      <c r="Q3928">
        <f t="shared" si="373"/>
        <v>5.3851648071345037</v>
      </c>
      <c r="W3928">
        <f t="shared" si="374"/>
        <v>2590</v>
      </c>
      <c r="X3928" t="str">
        <f t="shared" si="375"/>
        <v>Atk</v>
      </c>
      <c r="Y3928" t="str">
        <f t="shared" si="376"/>
        <v>son</v>
      </c>
      <c r="Z3928">
        <f t="shared" si="377"/>
        <v>8</v>
      </c>
    </row>
    <row r="3929" spans="1:26" x14ac:dyDescent="0.25">
      <c r="A3929">
        <v>3928</v>
      </c>
      <c r="B3929">
        <v>15651943</v>
      </c>
      <c r="C3929" t="s">
        <v>1792</v>
      </c>
      <c r="D3929">
        <v>580</v>
      </c>
      <c r="E3929" t="s">
        <v>18</v>
      </c>
      <c r="F3929" t="s">
        <v>16</v>
      </c>
      <c r="G3929">
        <v>65</v>
      </c>
      <c r="H3929">
        <v>1</v>
      </c>
      <c r="I3929">
        <v>0</v>
      </c>
      <c r="J3929">
        <v>2</v>
      </c>
      <c r="K3929">
        <v>0</v>
      </c>
      <c r="L3929">
        <v>1</v>
      </c>
      <c r="M3929">
        <v>103182.46</v>
      </c>
      <c r="N3929">
        <v>0</v>
      </c>
      <c r="P3929">
        <f t="shared" si="372"/>
        <v>0</v>
      </c>
      <c r="Q3929">
        <f t="shared" si="373"/>
        <v>8.0622577482985491</v>
      </c>
      <c r="W3929">
        <f t="shared" si="374"/>
        <v>7608</v>
      </c>
      <c r="X3929" t="str">
        <f t="shared" si="375"/>
        <v>Ric</v>
      </c>
      <c r="Y3929" t="str">
        <f t="shared" si="376"/>
        <v>rds</v>
      </c>
      <c r="Z3929">
        <f t="shared" si="377"/>
        <v>8</v>
      </c>
    </row>
    <row r="3930" spans="1:26" x14ac:dyDescent="0.25">
      <c r="A3930">
        <v>3929</v>
      </c>
      <c r="B3930">
        <v>15609545</v>
      </c>
      <c r="C3930" t="s">
        <v>614</v>
      </c>
      <c r="D3930">
        <v>548</v>
      </c>
      <c r="E3930" t="s">
        <v>15</v>
      </c>
      <c r="F3930" t="s">
        <v>23</v>
      </c>
      <c r="G3930">
        <v>29</v>
      </c>
      <c r="H3930">
        <v>5</v>
      </c>
      <c r="I3930">
        <v>83442.98</v>
      </c>
      <c r="J3930">
        <v>1</v>
      </c>
      <c r="K3930">
        <v>0</v>
      </c>
      <c r="L3930">
        <v>1</v>
      </c>
      <c r="M3930">
        <v>177017.39</v>
      </c>
      <c r="N3930">
        <v>0</v>
      </c>
      <c r="P3930">
        <f t="shared" si="372"/>
        <v>83442.98</v>
      </c>
      <c r="Q3930">
        <f t="shared" si="373"/>
        <v>5.3851648071345037</v>
      </c>
      <c r="W3930">
        <f t="shared" si="374"/>
        <v>8435</v>
      </c>
      <c r="X3930" t="str">
        <f t="shared" si="375"/>
        <v>Azu</v>
      </c>
      <c r="Y3930" t="str">
        <f t="shared" si="376"/>
        <v>ike</v>
      </c>
      <c r="Z3930">
        <f t="shared" si="377"/>
        <v>8</v>
      </c>
    </row>
    <row r="3931" spans="1:26" x14ac:dyDescent="0.25">
      <c r="A3931">
        <v>3930</v>
      </c>
      <c r="B3931">
        <v>15658548</v>
      </c>
      <c r="C3931" t="s">
        <v>1584</v>
      </c>
      <c r="D3931">
        <v>646</v>
      </c>
      <c r="E3931" t="s">
        <v>26</v>
      </c>
      <c r="F3931" t="s">
        <v>16</v>
      </c>
      <c r="G3931">
        <v>36</v>
      </c>
      <c r="H3931">
        <v>6</v>
      </c>
      <c r="I3931">
        <v>144773.29</v>
      </c>
      <c r="J3931">
        <v>2</v>
      </c>
      <c r="K3931">
        <v>1</v>
      </c>
      <c r="L3931">
        <v>0</v>
      </c>
      <c r="M3931">
        <v>53217.3</v>
      </c>
      <c r="N3931">
        <v>0</v>
      </c>
      <c r="P3931">
        <f t="shared" si="372"/>
        <v>144773.29</v>
      </c>
      <c r="Q3931">
        <f t="shared" si="373"/>
        <v>6</v>
      </c>
      <c r="W3931">
        <f t="shared" si="374"/>
        <v>5216</v>
      </c>
      <c r="X3931" t="str">
        <f t="shared" si="375"/>
        <v>Ign</v>
      </c>
      <c r="Y3931" t="str">
        <f t="shared" si="376"/>
        <v>iev</v>
      </c>
      <c r="Z3931">
        <f t="shared" si="377"/>
        <v>8</v>
      </c>
    </row>
    <row r="3932" spans="1:26" x14ac:dyDescent="0.25">
      <c r="A3932">
        <v>3931</v>
      </c>
      <c r="B3932">
        <v>15626008</v>
      </c>
      <c r="C3932" t="s">
        <v>216</v>
      </c>
      <c r="D3932">
        <v>622</v>
      </c>
      <c r="E3932" t="s">
        <v>26</v>
      </c>
      <c r="F3932" t="s">
        <v>16</v>
      </c>
      <c r="G3932">
        <v>52</v>
      </c>
      <c r="H3932">
        <v>9</v>
      </c>
      <c r="I3932">
        <v>111973.97</v>
      </c>
      <c r="J3932">
        <v>1</v>
      </c>
      <c r="K3932">
        <v>1</v>
      </c>
      <c r="L3932">
        <v>1</v>
      </c>
      <c r="M3932">
        <v>162756.29</v>
      </c>
      <c r="N3932">
        <v>1</v>
      </c>
      <c r="P3932">
        <f t="shared" si="372"/>
        <v>111973.97</v>
      </c>
      <c r="Q3932">
        <f t="shared" si="373"/>
        <v>7.2111025509279782</v>
      </c>
      <c r="W3932">
        <f t="shared" si="374"/>
        <v>6155</v>
      </c>
      <c r="X3932" t="str">
        <f t="shared" si="375"/>
        <v>Mil</v>
      </c>
      <c r="Y3932" t="str">
        <f t="shared" si="376"/>
        <v>ler</v>
      </c>
      <c r="Z3932">
        <f t="shared" si="377"/>
        <v>6</v>
      </c>
    </row>
    <row r="3933" spans="1:26" x14ac:dyDescent="0.25">
      <c r="A3933">
        <v>3932</v>
      </c>
      <c r="B3933">
        <v>15774133</v>
      </c>
      <c r="C3933" t="s">
        <v>649</v>
      </c>
      <c r="D3933">
        <v>706</v>
      </c>
      <c r="E3933" t="s">
        <v>15</v>
      </c>
      <c r="F3933" t="s">
        <v>16</v>
      </c>
      <c r="G3933">
        <v>35</v>
      </c>
      <c r="H3933">
        <v>8</v>
      </c>
      <c r="I3933">
        <v>178032.53</v>
      </c>
      <c r="J3933">
        <v>1</v>
      </c>
      <c r="K3933">
        <v>0</v>
      </c>
      <c r="L3933">
        <v>1</v>
      </c>
      <c r="M3933">
        <v>42181.68</v>
      </c>
      <c r="N3933">
        <v>0</v>
      </c>
      <c r="P3933">
        <f t="shared" si="372"/>
        <v>178032.53</v>
      </c>
      <c r="Q3933">
        <f t="shared" si="373"/>
        <v>5.9160797830996161</v>
      </c>
      <c r="W3933">
        <f t="shared" si="374"/>
        <v>2886</v>
      </c>
      <c r="X3933" t="str">
        <f t="shared" si="375"/>
        <v>Cox</v>
      </c>
      <c r="Y3933" t="str">
        <f t="shared" si="376"/>
        <v>Cox</v>
      </c>
      <c r="Z3933">
        <f t="shared" si="377"/>
        <v>3</v>
      </c>
    </row>
    <row r="3934" spans="1:26" x14ac:dyDescent="0.25">
      <c r="A3934">
        <v>3933</v>
      </c>
      <c r="B3934">
        <v>15763798</v>
      </c>
      <c r="C3934" t="s">
        <v>524</v>
      </c>
      <c r="D3934">
        <v>680</v>
      </c>
      <c r="E3934" t="s">
        <v>15</v>
      </c>
      <c r="F3934" t="s">
        <v>23</v>
      </c>
      <c r="G3934">
        <v>23</v>
      </c>
      <c r="H3934">
        <v>5</v>
      </c>
      <c r="I3934">
        <v>140007.19</v>
      </c>
      <c r="J3934">
        <v>1</v>
      </c>
      <c r="K3934">
        <v>0</v>
      </c>
      <c r="L3934">
        <v>1</v>
      </c>
      <c r="M3934">
        <v>31714.080000000002</v>
      </c>
      <c r="N3934">
        <v>0</v>
      </c>
      <c r="P3934">
        <f t="shared" si="372"/>
        <v>140007.19</v>
      </c>
      <c r="Q3934">
        <f t="shared" si="373"/>
        <v>4.7958315233127191</v>
      </c>
      <c r="W3934">
        <f t="shared" si="374"/>
        <v>3876</v>
      </c>
      <c r="X3934" t="str">
        <f t="shared" si="375"/>
        <v>McM</v>
      </c>
      <c r="Y3934" t="str">
        <f t="shared" si="376"/>
        <v>lan</v>
      </c>
      <c r="Z3934">
        <f t="shared" si="377"/>
        <v>8</v>
      </c>
    </row>
    <row r="3935" spans="1:26" x14ac:dyDescent="0.25">
      <c r="A3935">
        <v>3934</v>
      </c>
      <c r="B3935">
        <v>15758013</v>
      </c>
      <c r="C3935" t="s">
        <v>577</v>
      </c>
      <c r="D3935">
        <v>698</v>
      </c>
      <c r="E3935" t="s">
        <v>15</v>
      </c>
      <c r="F3935" t="s">
        <v>23</v>
      </c>
      <c r="G3935">
        <v>37</v>
      </c>
      <c r="H3935">
        <v>5</v>
      </c>
      <c r="I3935">
        <v>98400.61</v>
      </c>
      <c r="J3935">
        <v>2</v>
      </c>
      <c r="K3935">
        <v>0</v>
      </c>
      <c r="L3935">
        <v>0</v>
      </c>
      <c r="M3935">
        <v>25017.279999999999</v>
      </c>
      <c r="N3935">
        <v>0</v>
      </c>
      <c r="P3935">
        <f t="shared" si="372"/>
        <v>98400.61</v>
      </c>
      <c r="Q3935">
        <f t="shared" si="373"/>
        <v>6.0827625302982193</v>
      </c>
      <c r="W3935">
        <f t="shared" si="374"/>
        <v>3189</v>
      </c>
      <c r="X3935" t="str">
        <f t="shared" si="375"/>
        <v>Nap</v>
      </c>
      <c r="Y3935" t="str">
        <f t="shared" si="376"/>
        <v>ano</v>
      </c>
      <c r="Z3935">
        <f t="shared" si="377"/>
        <v>10</v>
      </c>
    </row>
    <row r="3936" spans="1:26" x14ac:dyDescent="0.25">
      <c r="A3936">
        <v>3935</v>
      </c>
      <c r="B3936">
        <v>15705765</v>
      </c>
      <c r="C3936" t="s">
        <v>1307</v>
      </c>
      <c r="D3936">
        <v>581</v>
      </c>
      <c r="E3936" t="s">
        <v>18</v>
      </c>
      <c r="F3936" t="s">
        <v>16</v>
      </c>
      <c r="G3936">
        <v>46</v>
      </c>
      <c r="H3936">
        <v>1</v>
      </c>
      <c r="I3936">
        <v>0</v>
      </c>
      <c r="J3936">
        <v>2</v>
      </c>
      <c r="K3936">
        <v>1</v>
      </c>
      <c r="L3936">
        <v>0</v>
      </c>
      <c r="M3936">
        <v>104272.04</v>
      </c>
      <c r="N3936">
        <v>0</v>
      </c>
      <c r="P3936">
        <f t="shared" si="372"/>
        <v>0</v>
      </c>
      <c r="Q3936">
        <f t="shared" si="373"/>
        <v>6.7823299831252681</v>
      </c>
      <c r="W3936">
        <f t="shared" si="374"/>
        <v>7570</v>
      </c>
      <c r="X3936" t="str">
        <f t="shared" si="375"/>
        <v>Lan</v>
      </c>
      <c r="Y3936" t="str">
        <f t="shared" si="376"/>
        <v>ane</v>
      </c>
      <c r="Z3936">
        <f t="shared" si="377"/>
        <v>4</v>
      </c>
    </row>
    <row r="3937" spans="1:26" x14ac:dyDescent="0.25">
      <c r="A3937">
        <v>3936</v>
      </c>
      <c r="B3937">
        <v>15648362</v>
      </c>
      <c r="C3937" t="s">
        <v>136</v>
      </c>
      <c r="D3937">
        <v>728</v>
      </c>
      <c r="E3937" t="s">
        <v>26</v>
      </c>
      <c r="F3937" t="s">
        <v>23</v>
      </c>
      <c r="G3937">
        <v>45</v>
      </c>
      <c r="H3937">
        <v>3</v>
      </c>
      <c r="I3937">
        <v>108924.33</v>
      </c>
      <c r="J3937">
        <v>2</v>
      </c>
      <c r="K3937">
        <v>1</v>
      </c>
      <c r="L3937">
        <v>0</v>
      </c>
      <c r="M3937">
        <v>84300.4</v>
      </c>
      <c r="N3937">
        <v>1</v>
      </c>
      <c r="P3937">
        <f t="shared" si="372"/>
        <v>108924.33</v>
      </c>
      <c r="Q3937">
        <f t="shared" si="373"/>
        <v>6.7082039324993694</v>
      </c>
      <c r="W3937">
        <f t="shared" si="374"/>
        <v>2183</v>
      </c>
      <c r="X3937" t="str">
        <f t="shared" si="375"/>
        <v>Ken</v>
      </c>
      <c r="Y3937" t="str">
        <f t="shared" si="376"/>
        <v>edy</v>
      </c>
      <c r="Z3937">
        <f t="shared" si="377"/>
        <v>7</v>
      </c>
    </row>
    <row r="3938" spans="1:26" x14ac:dyDescent="0.25">
      <c r="A3938">
        <v>3937</v>
      </c>
      <c r="B3938">
        <v>15761102</v>
      </c>
      <c r="C3938" t="s">
        <v>192</v>
      </c>
      <c r="D3938">
        <v>707</v>
      </c>
      <c r="E3938" t="s">
        <v>18</v>
      </c>
      <c r="F3938" t="s">
        <v>16</v>
      </c>
      <c r="G3938">
        <v>32</v>
      </c>
      <c r="H3938">
        <v>4</v>
      </c>
      <c r="I3938">
        <v>132835.56</v>
      </c>
      <c r="J3938">
        <v>1</v>
      </c>
      <c r="K3938">
        <v>0</v>
      </c>
      <c r="L3938">
        <v>0</v>
      </c>
      <c r="M3938">
        <v>136877.24</v>
      </c>
      <c r="N3938">
        <v>0</v>
      </c>
      <c r="P3938">
        <f t="shared" si="372"/>
        <v>132835.56</v>
      </c>
      <c r="Q3938">
        <f t="shared" si="373"/>
        <v>5.6568542494923806</v>
      </c>
      <c r="W3938">
        <f t="shared" si="374"/>
        <v>2850</v>
      </c>
      <c r="X3938" t="str">
        <f t="shared" si="375"/>
        <v>T'a</v>
      </c>
      <c r="Y3938" t="str">
        <f t="shared" si="376"/>
        <v>'ao</v>
      </c>
      <c r="Z3938">
        <f t="shared" si="377"/>
        <v>4</v>
      </c>
    </row>
    <row r="3939" spans="1:26" x14ac:dyDescent="0.25">
      <c r="A3939">
        <v>3938</v>
      </c>
      <c r="B3939">
        <v>15610165</v>
      </c>
      <c r="C3939" t="s">
        <v>376</v>
      </c>
      <c r="D3939">
        <v>761</v>
      </c>
      <c r="E3939" t="s">
        <v>15</v>
      </c>
      <c r="F3939" t="s">
        <v>16</v>
      </c>
      <c r="G3939">
        <v>26</v>
      </c>
      <c r="H3939">
        <v>1</v>
      </c>
      <c r="I3939">
        <v>0</v>
      </c>
      <c r="J3939">
        <v>2</v>
      </c>
      <c r="K3939">
        <v>1</v>
      </c>
      <c r="L3939">
        <v>1</v>
      </c>
      <c r="M3939">
        <v>199409.19</v>
      </c>
      <c r="N3939">
        <v>0</v>
      </c>
      <c r="P3939">
        <f t="shared" si="372"/>
        <v>0</v>
      </c>
      <c r="Q3939">
        <f t="shared" si="373"/>
        <v>5.0990195135927845</v>
      </c>
      <c r="W3939">
        <f t="shared" si="374"/>
        <v>1335</v>
      </c>
      <c r="X3939" t="str">
        <f t="shared" si="375"/>
        <v>Hsi</v>
      </c>
      <c r="Y3939" t="str">
        <f t="shared" si="376"/>
        <v>ung</v>
      </c>
      <c r="Z3939">
        <f t="shared" si="377"/>
        <v>6</v>
      </c>
    </row>
    <row r="3940" spans="1:26" x14ac:dyDescent="0.25">
      <c r="A3940">
        <v>3939</v>
      </c>
      <c r="B3940">
        <v>15723717</v>
      </c>
      <c r="C3940" t="s">
        <v>377</v>
      </c>
      <c r="D3940">
        <v>483</v>
      </c>
      <c r="E3940" t="s">
        <v>26</v>
      </c>
      <c r="F3940" t="s">
        <v>23</v>
      </c>
      <c r="G3940">
        <v>41</v>
      </c>
      <c r="H3940">
        <v>1</v>
      </c>
      <c r="I3940">
        <v>118334.44</v>
      </c>
      <c r="J3940">
        <v>1</v>
      </c>
      <c r="K3940">
        <v>0</v>
      </c>
      <c r="L3940">
        <v>0</v>
      </c>
      <c r="M3940">
        <v>163147.99</v>
      </c>
      <c r="N3940">
        <v>1</v>
      </c>
      <c r="P3940">
        <f t="shared" si="372"/>
        <v>118334.44</v>
      </c>
      <c r="Q3940">
        <f t="shared" si="373"/>
        <v>6.4031242374328485</v>
      </c>
      <c r="W3940">
        <f t="shared" si="374"/>
        <v>9567</v>
      </c>
      <c r="X3940" t="str">
        <f t="shared" si="375"/>
        <v>Hea</v>
      </c>
      <c r="Y3940" t="str">
        <f t="shared" si="376"/>
        <v>ath</v>
      </c>
      <c r="Z3940">
        <f t="shared" si="377"/>
        <v>5</v>
      </c>
    </row>
    <row r="3941" spans="1:26" x14ac:dyDescent="0.25">
      <c r="A3941">
        <v>3940</v>
      </c>
      <c r="B3941">
        <v>15654611</v>
      </c>
      <c r="C3941" t="s">
        <v>1537</v>
      </c>
      <c r="D3941">
        <v>736</v>
      </c>
      <c r="E3941" t="s">
        <v>26</v>
      </c>
      <c r="F3941" t="s">
        <v>16</v>
      </c>
      <c r="G3941">
        <v>25</v>
      </c>
      <c r="H3941">
        <v>9</v>
      </c>
      <c r="I3941">
        <v>81732.88</v>
      </c>
      <c r="J3941">
        <v>2</v>
      </c>
      <c r="K3941">
        <v>1</v>
      </c>
      <c r="L3941">
        <v>0</v>
      </c>
      <c r="M3941">
        <v>136497.28</v>
      </c>
      <c r="N3941">
        <v>0</v>
      </c>
      <c r="P3941">
        <f t="shared" si="372"/>
        <v>81732.88</v>
      </c>
      <c r="Q3941">
        <f t="shared" si="373"/>
        <v>5</v>
      </c>
      <c r="W3941">
        <f t="shared" si="374"/>
        <v>1960</v>
      </c>
      <c r="X3941" t="str">
        <f t="shared" si="375"/>
        <v>Par</v>
      </c>
      <c r="Y3941" t="str">
        <f t="shared" si="376"/>
        <v>rry</v>
      </c>
      <c r="Z3941">
        <f t="shared" si="377"/>
        <v>5</v>
      </c>
    </row>
    <row r="3942" spans="1:26" x14ac:dyDescent="0.25">
      <c r="A3942">
        <v>3941</v>
      </c>
      <c r="B3942">
        <v>15659736</v>
      </c>
      <c r="C3942" t="s">
        <v>1793</v>
      </c>
      <c r="D3942">
        <v>716</v>
      </c>
      <c r="E3942" t="s">
        <v>26</v>
      </c>
      <c r="F3942" t="s">
        <v>23</v>
      </c>
      <c r="G3942">
        <v>66</v>
      </c>
      <c r="H3942">
        <v>5</v>
      </c>
      <c r="I3942">
        <v>121411.9</v>
      </c>
      <c r="J3942">
        <v>1</v>
      </c>
      <c r="K3942">
        <v>0</v>
      </c>
      <c r="L3942">
        <v>0</v>
      </c>
      <c r="M3942">
        <v>10070.4</v>
      </c>
      <c r="N3942">
        <v>1</v>
      </c>
      <c r="P3942">
        <f t="shared" si="372"/>
        <v>121411.9</v>
      </c>
      <c r="Q3942">
        <f t="shared" si="373"/>
        <v>8.1240384046359608</v>
      </c>
      <c r="W3942">
        <f t="shared" si="374"/>
        <v>2536</v>
      </c>
      <c r="X3942" t="str">
        <f t="shared" si="375"/>
        <v>Her</v>
      </c>
      <c r="Y3942" t="str">
        <f t="shared" si="376"/>
        <v>ert</v>
      </c>
      <c r="Z3942">
        <f t="shared" si="377"/>
        <v>7</v>
      </c>
    </row>
    <row r="3943" spans="1:26" x14ac:dyDescent="0.25">
      <c r="A3943">
        <v>3942</v>
      </c>
      <c r="B3943">
        <v>15603170</v>
      </c>
      <c r="C3943" t="s">
        <v>262</v>
      </c>
      <c r="D3943">
        <v>654</v>
      </c>
      <c r="E3943" t="s">
        <v>15</v>
      </c>
      <c r="F3943" t="s">
        <v>23</v>
      </c>
      <c r="G3943">
        <v>32</v>
      </c>
      <c r="H3943">
        <v>9</v>
      </c>
      <c r="I3943">
        <v>121455.65</v>
      </c>
      <c r="J3943">
        <v>1</v>
      </c>
      <c r="K3943">
        <v>1</v>
      </c>
      <c r="L3943">
        <v>0</v>
      </c>
      <c r="M3943">
        <v>190068.53</v>
      </c>
      <c r="N3943">
        <v>1</v>
      </c>
      <c r="P3943">
        <f t="shared" si="372"/>
        <v>121455.65</v>
      </c>
      <c r="Q3943">
        <f t="shared" si="373"/>
        <v>5.6568542494923806</v>
      </c>
      <c r="W3943">
        <f t="shared" si="374"/>
        <v>4899</v>
      </c>
      <c r="X3943" t="str">
        <f t="shared" si="375"/>
        <v>Kan</v>
      </c>
      <c r="Y3943" t="str">
        <f t="shared" si="376"/>
        <v>ang</v>
      </c>
      <c r="Z3943">
        <f t="shared" si="377"/>
        <v>4</v>
      </c>
    </row>
    <row r="3944" spans="1:26" x14ac:dyDescent="0.25">
      <c r="A3944">
        <v>3943</v>
      </c>
      <c r="B3944">
        <v>15786167</v>
      </c>
      <c r="C3944" t="s">
        <v>1794</v>
      </c>
      <c r="D3944">
        <v>649</v>
      </c>
      <c r="E3944" t="s">
        <v>18</v>
      </c>
      <c r="F3944" t="s">
        <v>23</v>
      </c>
      <c r="G3944">
        <v>20</v>
      </c>
      <c r="H3944">
        <v>5</v>
      </c>
      <c r="I3944">
        <v>0</v>
      </c>
      <c r="J3944">
        <v>2</v>
      </c>
      <c r="K3944">
        <v>1</v>
      </c>
      <c r="L3944">
        <v>1</v>
      </c>
      <c r="M3944">
        <v>58309.54</v>
      </c>
      <c r="N3944">
        <v>0</v>
      </c>
      <c r="P3944">
        <f t="shared" si="372"/>
        <v>0</v>
      </c>
      <c r="Q3944">
        <f t="shared" si="373"/>
        <v>4.4721359549995796</v>
      </c>
      <c r="W3944">
        <f t="shared" si="374"/>
        <v>5101</v>
      </c>
      <c r="X3944" t="str">
        <f t="shared" si="375"/>
        <v>And</v>
      </c>
      <c r="Y3944" t="str">
        <f t="shared" si="376"/>
        <v>eva</v>
      </c>
      <c r="Z3944">
        <f t="shared" si="377"/>
        <v>9</v>
      </c>
    </row>
    <row r="3945" spans="1:26" x14ac:dyDescent="0.25">
      <c r="A3945">
        <v>3944</v>
      </c>
      <c r="B3945">
        <v>15671915</v>
      </c>
      <c r="C3945" t="s">
        <v>1795</v>
      </c>
      <c r="D3945">
        <v>649</v>
      </c>
      <c r="E3945" t="s">
        <v>15</v>
      </c>
      <c r="F3945" t="s">
        <v>23</v>
      </c>
      <c r="G3945">
        <v>46</v>
      </c>
      <c r="H3945">
        <v>5</v>
      </c>
      <c r="I3945">
        <v>0</v>
      </c>
      <c r="J3945">
        <v>2</v>
      </c>
      <c r="K3945">
        <v>1</v>
      </c>
      <c r="L3945">
        <v>1</v>
      </c>
      <c r="M3945">
        <v>76946.600000000006</v>
      </c>
      <c r="N3945">
        <v>0</v>
      </c>
      <c r="P3945">
        <f t="shared" si="372"/>
        <v>0</v>
      </c>
      <c r="Q3945">
        <f t="shared" si="373"/>
        <v>6.7823299831252681</v>
      </c>
      <c r="W3945">
        <f t="shared" si="374"/>
        <v>5101</v>
      </c>
      <c r="X3945" t="str">
        <f t="shared" si="375"/>
        <v>Bow</v>
      </c>
      <c r="Y3945" t="str">
        <f t="shared" si="376"/>
        <v>wen</v>
      </c>
      <c r="Z3945">
        <f t="shared" si="377"/>
        <v>5</v>
      </c>
    </row>
    <row r="3946" spans="1:26" x14ac:dyDescent="0.25">
      <c r="A3946">
        <v>3945</v>
      </c>
      <c r="B3946">
        <v>15794792</v>
      </c>
      <c r="C3946" t="s">
        <v>815</v>
      </c>
      <c r="D3946">
        <v>612</v>
      </c>
      <c r="E3946" t="s">
        <v>15</v>
      </c>
      <c r="F3946" t="s">
        <v>16</v>
      </c>
      <c r="G3946">
        <v>31</v>
      </c>
      <c r="H3946">
        <v>8</v>
      </c>
      <c r="I3946">
        <v>117989.75999999999</v>
      </c>
      <c r="J3946">
        <v>1</v>
      </c>
      <c r="K3946">
        <v>1</v>
      </c>
      <c r="L3946">
        <v>1</v>
      </c>
      <c r="M3946">
        <v>54129.86</v>
      </c>
      <c r="N3946">
        <v>0</v>
      </c>
      <c r="P3946">
        <f t="shared" si="372"/>
        <v>117989.75999999999</v>
      </c>
      <c r="Q3946">
        <f t="shared" si="373"/>
        <v>5.5677643628300215</v>
      </c>
      <c r="W3946">
        <f t="shared" si="374"/>
        <v>6511</v>
      </c>
      <c r="X3946" t="str">
        <f t="shared" si="375"/>
        <v>Gol</v>
      </c>
      <c r="Y3946" t="str">
        <f t="shared" si="376"/>
        <v>bev</v>
      </c>
      <c r="Z3946">
        <f t="shared" si="377"/>
        <v>7</v>
      </c>
    </row>
    <row r="3947" spans="1:26" x14ac:dyDescent="0.25">
      <c r="A3947">
        <v>3946</v>
      </c>
      <c r="B3947">
        <v>15652789</v>
      </c>
      <c r="C3947" t="s">
        <v>848</v>
      </c>
      <c r="D3947">
        <v>657</v>
      </c>
      <c r="E3947" t="s">
        <v>18</v>
      </c>
      <c r="F3947" t="s">
        <v>23</v>
      </c>
      <c r="G3947">
        <v>40</v>
      </c>
      <c r="H3947">
        <v>10</v>
      </c>
      <c r="I3947">
        <v>0</v>
      </c>
      <c r="J3947">
        <v>2</v>
      </c>
      <c r="K3947">
        <v>1</v>
      </c>
      <c r="L3947">
        <v>1</v>
      </c>
      <c r="M3947">
        <v>52990.7</v>
      </c>
      <c r="N3947">
        <v>0</v>
      </c>
      <c r="P3947">
        <f t="shared" si="372"/>
        <v>0</v>
      </c>
      <c r="Q3947">
        <f t="shared" si="373"/>
        <v>6.324555320336759</v>
      </c>
      <c r="W3947">
        <f t="shared" si="374"/>
        <v>4774</v>
      </c>
      <c r="X3947" t="str">
        <f t="shared" si="375"/>
        <v>Han</v>
      </c>
      <c r="Y3947" t="str">
        <f t="shared" si="376"/>
        <v>ock</v>
      </c>
      <c r="Z3947">
        <f t="shared" si="377"/>
        <v>7</v>
      </c>
    </row>
    <row r="3948" spans="1:26" x14ac:dyDescent="0.25">
      <c r="A3948">
        <v>3947</v>
      </c>
      <c r="B3948">
        <v>15739168</v>
      </c>
      <c r="C3948" t="s">
        <v>1796</v>
      </c>
      <c r="D3948">
        <v>511</v>
      </c>
      <c r="E3948" t="s">
        <v>15</v>
      </c>
      <c r="F3948" t="s">
        <v>16</v>
      </c>
      <c r="G3948">
        <v>31</v>
      </c>
      <c r="H3948">
        <v>5</v>
      </c>
      <c r="I3948">
        <v>137411.29</v>
      </c>
      <c r="J3948">
        <v>1</v>
      </c>
      <c r="K3948">
        <v>0</v>
      </c>
      <c r="L3948">
        <v>1</v>
      </c>
      <c r="M3948">
        <v>161854.98000000001</v>
      </c>
      <c r="N3948">
        <v>0</v>
      </c>
      <c r="P3948">
        <f t="shared" si="372"/>
        <v>137411.29</v>
      </c>
      <c r="Q3948">
        <f t="shared" si="373"/>
        <v>5.5677643628300215</v>
      </c>
      <c r="W3948">
        <f t="shared" si="374"/>
        <v>9190</v>
      </c>
      <c r="X3948" t="str">
        <f t="shared" si="375"/>
        <v>Fow</v>
      </c>
      <c r="Y3948" t="str">
        <f t="shared" si="376"/>
        <v>ler</v>
      </c>
      <c r="Z3948">
        <f t="shared" si="377"/>
        <v>6</v>
      </c>
    </row>
    <row r="3949" spans="1:26" x14ac:dyDescent="0.25">
      <c r="A3949">
        <v>3948</v>
      </c>
      <c r="B3949">
        <v>15719950</v>
      </c>
      <c r="C3949" t="s">
        <v>341</v>
      </c>
      <c r="D3949">
        <v>682</v>
      </c>
      <c r="E3949" t="s">
        <v>15</v>
      </c>
      <c r="F3949" t="s">
        <v>23</v>
      </c>
      <c r="G3949">
        <v>61</v>
      </c>
      <c r="H3949">
        <v>10</v>
      </c>
      <c r="I3949">
        <v>73688.2</v>
      </c>
      <c r="J3949">
        <v>1</v>
      </c>
      <c r="K3949">
        <v>1</v>
      </c>
      <c r="L3949">
        <v>1</v>
      </c>
      <c r="M3949">
        <v>172141.33</v>
      </c>
      <c r="N3949">
        <v>0</v>
      </c>
      <c r="P3949">
        <f t="shared" si="372"/>
        <v>73688.2</v>
      </c>
      <c r="Q3949">
        <f t="shared" si="373"/>
        <v>7.810249675906654</v>
      </c>
      <c r="W3949">
        <f t="shared" si="374"/>
        <v>3790</v>
      </c>
      <c r="X3949" t="str">
        <f t="shared" si="375"/>
        <v>Sut</v>
      </c>
      <c r="Y3949" t="str">
        <f t="shared" si="376"/>
        <v>and</v>
      </c>
      <c r="Z3949">
        <f t="shared" si="377"/>
        <v>10</v>
      </c>
    </row>
    <row r="3950" spans="1:26" x14ac:dyDescent="0.25">
      <c r="A3950">
        <v>3949</v>
      </c>
      <c r="B3950">
        <v>15743818</v>
      </c>
      <c r="C3950" t="s">
        <v>106</v>
      </c>
      <c r="D3950">
        <v>748</v>
      </c>
      <c r="E3950" t="s">
        <v>18</v>
      </c>
      <c r="F3950" t="s">
        <v>23</v>
      </c>
      <c r="G3950">
        <v>58</v>
      </c>
      <c r="H3950">
        <v>9</v>
      </c>
      <c r="I3950">
        <v>122330.7</v>
      </c>
      <c r="J3950">
        <v>2</v>
      </c>
      <c r="K3950">
        <v>0</v>
      </c>
      <c r="L3950">
        <v>1</v>
      </c>
      <c r="M3950">
        <v>124429.19</v>
      </c>
      <c r="N3950">
        <v>0</v>
      </c>
      <c r="P3950">
        <f t="shared" si="372"/>
        <v>122330.7</v>
      </c>
      <c r="Q3950">
        <f t="shared" si="373"/>
        <v>7.6157731058639087</v>
      </c>
      <c r="W3950">
        <f t="shared" si="374"/>
        <v>1654</v>
      </c>
      <c r="X3950" t="str">
        <f t="shared" si="375"/>
        <v>Row</v>
      </c>
      <c r="Y3950" t="str">
        <f t="shared" si="376"/>
        <v>ley</v>
      </c>
      <c r="Z3950">
        <f t="shared" si="377"/>
        <v>6</v>
      </c>
    </row>
    <row r="3951" spans="1:26" x14ac:dyDescent="0.25">
      <c r="A3951">
        <v>3950</v>
      </c>
      <c r="B3951">
        <v>15717937</v>
      </c>
      <c r="C3951" t="s">
        <v>1263</v>
      </c>
      <c r="D3951">
        <v>554</v>
      </c>
      <c r="E3951" t="s">
        <v>26</v>
      </c>
      <c r="F3951" t="s">
        <v>23</v>
      </c>
      <c r="G3951">
        <v>43</v>
      </c>
      <c r="H3951">
        <v>5</v>
      </c>
      <c r="I3951">
        <v>99906.89</v>
      </c>
      <c r="J3951">
        <v>1</v>
      </c>
      <c r="K3951">
        <v>0</v>
      </c>
      <c r="L3951">
        <v>0</v>
      </c>
      <c r="M3951">
        <v>24983.39</v>
      </c>
      <c r="N3951">
        <v>0</v>
      </c>
      <c r="P3951">
        <f t="shared" si="372"/>
        <v>99906.89</v>
      </c>
      <c r="Q3951">
        <f t="shared" si="373"/>
        <v>6.5574385243020004</v>
      </c>
      <c r="W3951">
        <f t="shared" si="374"/>
        <v>8277</v>
      </c>
      <c r="X3951" t="str">
        <f t="shared" si="375"/>
        <v>Gib</v>
      </c>
      <c r="Y3951" t="str">
        <f t="shared" si="376"/>
        <v>ons</v>
      </c>
      <c r="Z3951">
        <f t="shared" si="377"/>
        <v>7</v>
      </c>
    </row>
    <row r="3952" spans="1:26" x14ac:dyDescent="0.25">
      <c r="A3952">
        <v>3951</v>
      </c>
      <c r="B3952">
        <v>15602841</v>
      </c>
      <c r="C3952" t="s">
        <v>1797</v>
      </c>
      <c r="D3952">
        <v>794</v>
      </c>
      <c r="E3952" t="s">
        <v>18</v>
      </c>
      <c r="F3952" t="s">
        <v>16</v>
      </c>
      <c r="G3952">
        <v>28</v>
      </c>
      <c r="H3952">
        <v>5</v>
      </c>
      <c r="I3952">
        <v>0</v>
      </c>
      <c r="J3952">
        <v>2</v>
      </c>
      <c r="K3952">
        <v>0</v>
      </c>
      <c r="L3952">
        <v>1</v>
      </c>
      <c r="M3952">
        <v>86699.98</v>
      </c>
      <c r="N3952">
        <v>0</v>
      </c>
      <c r="P3952">
        <f t="shared" si="372"/>
        <v>0</v>
      </c>
      <c r="Q3952">
        <f t="shared" si="373"/>
        <v>5.2915026221291814</v>
      </c>
      <c r="W3952">
        <f t="shared" si="374"/>
        <v>721</v>
      </c>
      <c r="X3952" t="str">
        <f t="shared" si="375"/>
        <v>Loc</v>
      </c>
      <c r="Y3952" t="str">
        <f t="shared" si="376"/>
        <v>ett</v>
      </c>
      <c r="Z3952">
        <f t="shared" si="377"/>
        <v>7</v>
      </c>
    </row>
    <row r="3953" spans="1:26" x14ac:dyDescent="0.25">
      <c r="A3953">
        <v>3952</v>
      </c>
      <c r="B3953">
        <v>15619972</v>
      </c>
      <c r="C3953" t="s">
        <v>985</v>
      </c>
      <c r="D3953">
        <v>807</v>
      </c>
      <c r="E3953" t="s">
        <v>15</v>
      </c>
      <c r="F3953" t="s">
        <v>16</v>
      </c>
      <c r="G3953">
        <v>47</v>
      </c>
      <c r="H3953">
        <v>9</v>
      </c>
      <c r="I3953">
        <v>167664.82999999999</v>
      </c>
      <c r="J3953">
        <v>1</v>
      </c>
      <c r="K3953">
        <v>0</v>
      </c>
      <c r="L3953">
        <v>0</v>
      </c>
      <c r="M3953">
        <v>125440.11</v>
      </c>
      <c r="N3953">
        <v>1</v>
      </c>
      <c r="P3953">
        <f t="shared" si="372"/>
        <v>167664.82999999999</v>
      </c>
      <c r="Q3953">
        <f t="shared" si="373"/>
        <v>6.8556546004010439</v>
      </c>
      <c r="W3953">
        <f t="shared" si="374"/>
        <v>556</v>
      </c>
      <c r="X3953" t="str">
        <f t="shared" si="375"/>
        <v>Aka</v>
      </c>
      <c r="Y3953" t="str">
        <f t="shared" si="376"/>
        <v>eze</v>
      </c>
      <c r="Z3953">
        <f t="shared" si="377"/>
        <v>8</v>
      </c>
    </row>
    <row r="3954" spans="1:26" x14ac:dyDescent="0.25">
      <c r="A3954">
        <v>3953</v>
      </c>
      <c r="B3954">
        <v>15796114</v>
      </c>
      <c r="C3954" t="s">
        <v>1798</v>
      </c>
      <c r="D3954">
        <v>594</v>
      </c>
      <c r="E3954" t="s">
        <v>15</v>
      </c>
      <c r="F3954" t="s">
        <v>16</v>
      </c>
      <c r="G3954">
        <v>34</v>
      </c>
      <c r="H3954">
        <v>7</v>
      </c>
      <c r="I3954">
        <v>141525.54999999999</v>
      </c>
      <c r="J3954">
        <v>1</v>
      </c>
      <c r="K3954">
        <v>0</v>
      </c>
      <c r="L3954">
        <v>0</v>
      </c>
      <c r="M3954">
        <v>9443.15</v>
      </c>
      <c r="N3954">
        <v>0</v>
      </c>
      <c r="P3954">
        <f t="shared" si="372"/>
        <v>141525.54999999999</v>
      </c>
      <c r="Q3954">
        <f t="shared" si="373"/>
        <v>5.8309518948453007</v>
      </c>
      <c r="W3954">
        <f t="shared" si="374"/>
        <v>7134</v>
      </c>
      <c r="X3954" t="str">
        <f t="shared" si="375"/>
        <v>Phe</v>
      </c>
      <c r="Y3954" t="str">
        <f t="shared" si="376"/>
        <v>lps</v>
      </c>
      <c r="Z3954">
        <f t="shared" si="377"/>
        <v>6</v>
      </c>
    </row>
    <row r="3955" spans="1:26" x14ac:dyDescent="0.25">
      <c r="A3955">
        <v>3954</v>
      </c>
      <c r="B3955">
        <v>15633546</v>
      </c>
      <c r="C3955" t="s">
        <v>1799</v>
      </c>
      <c r="D3955">
        <v>652</v>
      </c>
      <c r="E3955" t="s">
        <v>18</v>
      </c>
      <c r="F3955" t="s">
        <v>16</v>
      </c>
      <c r="G3955">
        <v>33</v>
      </c>
      <c r="H3955">
        <v>3</v>
      </c>
      <c r="I3955">
        <v>124832.51</v>
      </c>
      <c r="J3955">
        <v>1</v>
      </c>
      <c r="K3955">
        <v>1</v>
      </c>
      <c r="L3955">
        <v>0</v>
      </c>
      <c r="M3955">
        <v>195877.06</v>
      </c>
      <c r="N3955">
        <v>0</v>
      </c>
      <c r="P3955">
        <f t="shared" si="372"/>
        <v>124832.51</v>
      </c>
      <c r="Q3955">
        <f t="shared" si="373"/>
        <v>5.7445626465380286</v>
      </c>
      <c r="W3955">
        <f t="shared" si="374"/>
        <v>4966</v>
      </c>
      <c r="X3955" t="str">
        <f t="shared" si="375"/>
        <v>Fre</v>
      </c>
      <c r="Y3955" t="str">
        <f t="shared" si="376"/>
        <v>ick</v>
      </c>
      <c r="Z3955">
        <f t="shared" si="377"/>
        <v>9</v>
      </c>
    </row>
    <row r="3956" spans="1:26" x14ac:dyDescent="0.25">
      <c r="A3956">
        <v>3955</v>
      </c>
      <c r="B3956">
        <v>15758755</v>
      </c>
      <c r="C3956" t="s">
        <v>574</v>
      </c>
      <c r="D3956">
        <v>729</v>
      </c>
      <c r="E3956" t="s">
        <v>15</v>
      </c>
      <c r="F3956" t="s">
        <v>16</v>
      </c>
      <c r="G3956">
        <v>34</v>
      </c>
      <c r="H3956">
        <v>9</v>
      </c>
      <c r="I3956">
        <v>132121.71</v>
      </c>
      <c r="J3956">
        <v>1</v>
      </c>
      <c r="K3956">
        <v>0</v>
      </c>
      <c r="L3956">
        <v>1</v>
      </c>
      <c r="M3956">
        <v>105409.31</v>
      </c>
      <c r="N3956">
        <v>0</v>
      </c>
      <c r="P3956">
        <f t="shared" si="372"/>
        <v>132121.71</v>
      </c>
      <c r="Q3956">
        <f t="shared" si="373"/>
        <v>5.8309518948453007</v>
      </c>
      <c r="W3956">
        <f t="shared" si="374"/>
        <v>2152</v>
      </c>
      <c r="X3956" t="str">
        <f t="shared" si="375"/>
        <v>Ben</v>
      </c>
      <c r="Y3956" t="str">
        <f t="shared" si="376"/>
        <v>nti</v>
      </c>
      <c r="Z3956">
        <f t="shared" si="377"/>
        <v>9</v>
      </c>
    </row>
    <row r="3957" spans="1:26" x14ac:dyDescent="0.25">
      <c r="A3957">
        <v>3956</v>
      </c>
      <c r="B3957">
        <v>15695168</v>
      </c>
      <c r="C3957" t="s">
        <v>473</v>
      </c>
      <c r="D3957">
        <v>625</v>
      </c>
      <c r="E3957" t="s">
        <v>15</v>
      </c>
      <c r="F3957" t="s">
        <v>23</v>
      </c>
      <c r="G3957">
        <v>39</v>
      </c>
      <c r="H3957">
        <v>2</v>
      </c>
      <c r="I3957">
        <v>0</v>
      </c>
      <c r="J3957">
        <v>2</v>
      </c>
      <c r="K3957">
        <v>1</v>
      </c>
      <c r="L3957">
        <v>0</v>
      </c>
      <c r="M3957">
        <v>100403.05</v>
      </c>
      <c r="N3957">
        <v>0</v>
      </c>
      <c r="P3957">
        <f t="shared" si="372"/>
        <v>0</v>
      </c>
      <c r="Q3957">
        <f t="shared" si="373"/>
        <v>6.2449979983983983</v>
      </c>
      <c r="W3957">
        <f t="shared" si="374"/>
        <v>6043</v>
      </c>
      <c r="X3957" t="str">
        <f t="shared" si="375"/>
        <v>Bru</v>
      </c>
      <c r="Y3957" t="str">
        <f t="shared" si="376"/>
        <v>uce</v>
      </c>
      <c r="Z3957">
        <f t="shared" si="377"/>
        <v>5</v>
      </c>
    </row>
    <row r="3958" spans="1:26" x14ac:dyDescent="0.25">
      <c r="A3958">
        <v>3957</v>
      </c>
      <c r="B3958">
        <v>15754342</v>
      </c>
      <c r="C3958" t="s">
        <v>1081</v>
      </c>
      <c r="D3958">
        <v>597</v>
      </c>
      <c r="E3958" t="s">
        <v>26</v>
      </c>
      <c r="F3958" t="s">
        <v>16</v>
      </c>
      <c r="G3958">
        <v>60</v>
      </c>
      <c r="H3958">
        <v>0</v>
      </c>
      <c r="I3958">
        <v>78539.839999999997</v>
      </c>
      <c r="J3958">
        <v>1</v>
      </c>
      <c r="K3958">
        <v>0</v>
      </c>
      <c r="L3958">
        <v>1</v>
      </c>
      <c r="M3958">
        <v>48502.879999999997</v>
      </c>
      <c r="N3958">
        <v>0</v>
      </c>
      <c r="P3958">
        <f t="shared" si="372"/>
        <v>78539.839999999997</v>
      </c>
      <c r="Q3958">
        <f t="shared" si="373"/>
        <v>7.745966692414834</v>
      </c>
      <c r="W3958">
        <f t="shared" si="374"/>
        <v>7035</v>
      </c>
      <c r="X3958" t="str">
        <f t="shared" si="375"/>
        <v>Gre</v>
      </c>
      <c r="Y3958" t="str">
        <f t="shared" si="376"/>
        <v>een</v>
      </c>
      <c r="Z3958">
        <f t="shared" si="377"/>
        <v>5</v>
      </c>
    </row>
    <row r="3959" spans="1:26" x14ac:dyDescent="0.25">
      <c r="A3959">
        <v>3958</v>
      </c>
      <c r="B3959">
        <v>15756610</v>
      </c>
      <c r="C3959" t="s">
        <v>1800</v>
      </c>
      <c r="D3959">
        <v>657</v>
      </c>
      <c r="E3959" t="s">
        <v>26</v>
      </c>
      <c r="F3959" t="s">
        <v>16</v>
      </c>
      <c r="G3959">
        <v>38</v>
      </c>
      <c r="H3959">
        <v>5</v>
      </c>
      <c r="I3959">
        <v>123770.46</v>
      </c>
      <c r="J3959">
        <v>1</v>
      </c>
      <c r="K3959">
        <v>0</v>
      </c>
      <c r="L3959">
        <v>0</v>
      </c>
      <c r="M3959">
        <v>47019.66</v>
      </c>
      <c r="N3959">
        <v>1</v>
      </c>
      <c r="P3959">
        <f t="shared" si="372"/>
        <v>123770.46</v>
      </c>
      <c r="Q3959">
        <f t="shared" si="373"/>
        <v>6.164414002968976</v>
      </c>
      <c r="W3959">
        <f t="shared" si="374"/>
        <v>4774</v>
      </c>
      <c r="X3959" t="str">
        <f t="shared" si="375"/>
        <v>Car</v>
      </c>
      <c r="Y3959" t="str">
        <f t="shared" si="376"/>
        <v>son</v>
      </c>
      <c r="Z3959">
        <f t="shared" si="377"/>
        <v>7</v>
      </c>
    </row>
    <row r="3960" spans="1:26" x14ac:dyDescent="0.25">
      <c r="A3960">
        <v>3959</v>
      </c>
      <c r="B3960">
        <v>15640917</v>
      </c>
      <c r="C3960" t="s">
        <v>603</v>
      </c>
      <c r="D3960">
        <v>633</v>
      </c>
      <c r="E3960" t="s">
        <v>15</v>
      </c>
      <c r="F3960" t="s">
        <v>23</v>
      </c>
      <c r="G3960">
        <v>43</v>
      </c>
      <c r="H3960">
        <v>5</v>
      </c>
      <c r="I3960">
        <v>0</v>
      </c>
      <c r="J3960">
        <v>2</v>
      </c>
      <c r="K3960">
        <v>1</v>
      </c>
      <c r="L3960">
        <v>1</v>
      </c>
      <c r="M3960">
        <v>48249.88</v>
      </c>
      <c r="N3960">
        <v>0</v>
      </c>
      <c r="P3960">
        <f t="shared" si="372"/>
        <v>0</v>
      </c>
      <c r="Q3960">
        <f t="shared" si="373"/>
        <v>6.5574385243020004</v>
      </c>
      <c r="W3960">
        <f t="shared" si="374"/>
        <v>5733</v>
      </c>
      <c r="X3960" t="str">
        <f t="shared" si="375"/>
        <v>Tan</v>
      </c>
      <c r="Y3960" t="str">
        <f t="shared" si="376"/>
        <v>ang</v>
      </c>
      <c r="Z3960">
        <f t="shared" si="377"/>
        <v>4</v>
      </c>
    </row>
    <row r="3961" spans="1:26" x14ac:dyDescent="0.25">
      <c r="A3961">
        <v>3960</v>
      </c>
      <c r="B3961">
        <v>15663164</v>
      </c>
      <c r="C3961" t="s">
        <v>882</v>
      </c>
      <c r="D3961">
        <v>663</v>
      </c>
      <c r="E3961" t="s">
        <v>26</v>
      </c>
      <c r="F3961" t="s">
        <v>23</v>
      </c>
      <c r="G3961">
        <v>49</v>
      </c>
      <c r="H3961">
        <v>7</v>
      </c>
      <c r="I3961">
        <v>116150.65</v>
      </c>
      <c r="J3961">
        <v>3</v>
      </c>
      <c r="K3961">
        <v>1</v>
      </c>
      <c r="L3961">
        <v>1</v>
      </c>
      <c r="M3961">
        <v>84358.71</v>
      </c>
      <c r="N3961">
        <v>1</v>
      </c>
      <c r="P3961">
        <f t="shared" si="372"/>
        <v>116150.65</v>
      </c>
      <c r="Q3961">
        <f t="shared" si="373"/>
        <v>7</v>
      </c>
      <c r="W3961">
        <f t="shared" si="374"/>
        <v>4535</v>
      </c>
      <c r="X3961" t="str">
        <f t="shared" si="375"/>
        <v>Yud</v>
      </c>
      <c r="Y3961" t="str">
        <f t="shared" si="376"/>
        <v>din</v>
      </c>
      <c r="Z3961">
        <f t="shared" si="377"/>
        <v>5</v>
      </c>
    </row>
    <row r="3962" spans="1:26" x14ac:dyDescent="0.25">
      <c r="A3962">
        <v>3961</v>
      </c>
      <c r="B3962">
        <v>15616811</v>
      </c>
      <c r="C3962" t="s">
        <v>140</v>
      </c>
      <c r="D3962">
        <v>535</v>
      </c>
      <c r="E3962" t="s">
        <v>15</v>
      </c>
      <c r="F3962" t="s">
        <v>23</v>
      </c>
      <c r="G3962">
        <v>47</v>
      </c>
      <c r="H3962">
        <v>0</v>
      </c>
      <c r="I3962">
        <v>160729.1</v>
      </c>
      <c r="J3962">
        <v>1</v>
      </c>
      <c r="K3962">
        <v>0</v>
      </c>
      <c r="L3962">
        <v>1</v>
      </c>
      <c r="M3962">
        <v>145986.35</v>
      </c>
      <c r="N3962">
        <v>0</v>
      </c>
      <c r="P3962">
        <f t="shared" si="372"/>
        <v>160729.1</v>
      </c>
      <c r="Q3962">
        <f t="shared" si="373"/>
        <v>6.8556546004010439</v>
      </c>
      <c r="W3962">
        <f t="shared" si="374"/>
        <v>8724</v>
      </c>
      <c r="X3962" t="str">
        <f t="shared" si="375"/>
        <v>Mac</v>
      </c>
      <c r="Y3962" t="str">
        <f t="shared" si="376"/>
        <v>ald</v>
      </c>
      <c r="Z3962">
        <f t="shared" si="377"/>
        <v>9</v>
      </c>
    </row>
    <row r="3963" spans="1:26" x14ac:dyDescent="0.25">
      <c r="A3963">
        <v>3962</v>
      </c>
      <c r="B3963">
        <v>15610781</v>
      </c>
      <c r="C3963" t="s">
        <v>1517</v>
      </c>
      <c r="D3963">
        <v>702</v>
      </c>
      <c r="E3963" t="s">
        <v>15</v>
      </c>
      <c r="F3963" t="s">
        <v>16</v>
      </c>
      <c r="G3963">
        <v>29</v>
      </c>
      <c r="H3963">
        <v>10</v>
      </c>
      <c r="I3963">
        <v>88378.6</v>
      </c>
      <c r="J3963">
        <v>1</v>
      </c>
      <c r="K3963">
        <v>1</v>
      </c>
      <c r="L3963">
        <v>0</v>
      </c>
      <c r="M3963">
        <v>88550.28</v>
      </c>
      <c r="N3963">
        <v>0</v>
      </c>
      <c r="P3963">
        <f t="shared" si="372"/>
        <v>88378.6</v>
      </c>
      <c r="Q3963">
        <f t="shared" si="373"/>
        <v>5.3851648071345037</v>
      </c>
      <c r="W3963">
        <f t="shared" si="374"/>
        <v>3049</v>
      </c>
      <c r="X3963" t="str">
        <f t="shared" si="375"/>
        <v>Wat</v>
      </c>
      <c r="Y3963" t="str">
        <f t="shared" si="376"/>
        <v>att</v>
      </c>
      <c r="Z3963">
        <f t="shared" si="377"/>
        <v>4</v>
      </c>
    </row>
    <row r="3964" spans="1:26" x14ac:dyDescent="0.25">
      <c r="A3964">
        <v>3963</v>
      </c>
      <c r="B3964">
        <v>15600911</v>
      </c>
      <c r="C3964" t="s">
        <v>1801</v>
      </c>
      <c r="D3964">
        <v>712</v>
      </c>
      <c r="E3964" t="s">
        <v>15</v>
      </c>
      <c r="F3964" t="s">
        <v>23</v>
      </c>
      <c r="G3964">
        <v>33</v>
      </c>
      <c r="H3964">
        <v>2</v>
      </c>
      <c r="I3964">
        <v>182888.08</v>
      </c>
      <c r="J3964">
        <v>1</v>
      </c>
      <c r="K3964">
        <v>1</v>
      </c>
      <c r="L3964">
        <v>0</v>
      </c>
      <c r="M3964">
        <v>3061</v>
      </c>
      <c r="N3964">
        <v>0</v>
      </c>
      <c r="P3964">
        <f t="shared" si="372"/>
        <v>182888.08</v>
      </c>
      <c r="Q3964">
        <f t="shared" si="373"/>
        <v>5.7445626465380286</v>
      </c>
      <c r="W3964">
        <f t="shared" si="374"/>
        <v>2661</v>
      </c>
      <c r="X3964" t="str">
        <f t="shared" si="375"/>
        <v>Mba</v>
      </c>
      <c r="Y3964" t="str">
        <f t="shared" si="376"/>
        <v>iwe</v>
      </c>
      <c r="Z3964">
        <f t="shared" si="377"/>
        <v>7</v>
      </c>
    </row>
    <row r="3965" spans="1:26" x14ac:dyDescent="0.25">
      <c r="A3965">
        <v>3964</v>
      </c>
      <c r="B3965">
        <v>15629603</v>
      </c>
      <c r="C3965" t="s">
        <v>285</v>
      </c>
      <c r="D3965">
        <v>607</v>
      </c>
      <c r="E3965" t="s">
        <v>15</v>
      </c>
      <c r="F3965" t="s">
        <v>23</v>
      </c>
      <c r="G3965">
        <v>31</v>
      </c>
      <c r="H3965">
        <v>8</v>
      </c>
      <c r="I3965">
        <v>0</v>
      </c>
      <c r="J3965">
        <v>2</v>
      </c>
      <c r="K3965">
        <v>1</v>
      </c>
      <c r="L3965">
        <v>1</v>
      </c>
      <c r="M3965">
        <v>43196.5</v>
      </c>
      <c r="N3965">
        <v>0</v>
      </c>
      <c r="P3965">
        <f t="shared" si="372"/>
        <v>0</v>
      </c>
      <c r="Q3965">
        <f t="shared" si="373"/>
        <v>5.5677643628300215</v>
      </c>
      <c r="W3965">
        <f t="shared" si="374"/>
        <v>6681</v>
      </c>
      <c r="X3965" t="str">
        <f t="shared" si="375"/>
        <v>Chu</v>
      </c>
      <c r="Y3965" t="str">
        <f t="shared" si="376"/>
        <v>ang</v>
      </c>
      <c r="Z3965">
        <f t="shared" si="377"/>
        <v>6</v>
      </c>
    </row>
    <row r="3966" spans="1:26" x14ac:dyDescent="0.25">
      <c r="A3966">
        <v>3965</v>
      </c>
      <c r="B3966">
        <v>15714981</v>
      </c>
      <c r="C3966" t="s">
        <v>1802</v>
      </c>
      <c r="D3966">
        <v>476</v>
      </c>
      <c r="E3966" t="s">
        <v>15</v>
      </c>
      <c r="F3966" t="s">
        <v>23</v>
      </c>
      <c r="G3966">
        <v>37</v>
      </c>
      <c r="H3966">
        <v>4</v>
      </c>
      <c r="I3966">
        <v>0</v>
      </c>
      <c r="J3966">
        <v>1</v>
      </c>
      <c r="K3966">
        <v>1</v>
      </c>
      <c r="L3966">
        <v>1</v>
      </c>
      <c r="M3966">
        <v>55775.839999999997</v>
      </c>
      <c r="N3966">
        <v>1</v>
      </c>
      <c r="P3966">
        <f t="shared" si="372"/>
        <v>0</v>
      </c>
      <c r="Q3966">
        <f t="shared" si="373"/>
        <v>6.0827625302982193</v>
      </c>
      <c r="W3966">
        <f t="shared" si="374"/>
        <v>9636</v>
      </c>
      <c r="X3966" t="str">
        <f t="shared" si="375"/>
        <v>Sab</v>
      </c>
      <c r="Y3966" t="str">
        <f t="shared" si="376"/>
        <v>ini</v>
      </c>
      <c r="Z3966">
        <f t="shared" si="377"/>
        <v>9</v>
      </c>
    </row>
    <row r="3967" spans="1:26" x14ac:dyDescent="0.25">
      <c r="A3967">
        <v>3966</v>
      </c>
      <c r="B3967">
        <v>15775892</v>
      </c>
      <c r="C3967" t="s">
        <v>1425</v>
      </c>
      <c r="D3967">
        <v>748</v>
      </c>
      <c r="E3967" t="s">
        <v>18</v>
      </c>
      <c r="F3967" t="s">
        <v>16</v>
      </c>
      <c r="G3967">
        <v>23</v>
      </c>
      <c r="H3967">
        <v>8</v>
      </c>
      <c r="I3967">
        <v>85600.08</v>
      </c>
      <c r="J3967">
        <v>1</v>
      </c>
      <c r="K3967">
        <v>0</v>
      </c>
      <c r="L3967">
        <v>0</v>
      </c>
      <c r="M3967">
        <v>134077.71</v>
      </c>
      <c r="N3967">
        <v>0</v>
      </c>
      <c r="P3967">
        <f t="shared" si="372"/>
        <v>85600.08</v>
      </c>
      <c r="Q3967">
        <f t="shared" si="373"/>
        <v>4.7958315233127191</v>
      </c>
      <c r="W3967">
        <f t="shared" si="374"/>
        <v>1654</v>
      </c>
      <c r="X3967" t="str">
        <f t="shared" si="375"/>
        <v>Cal</v>
      </c>
      <c r="Y3967" t="str">
        <f t="shared" si="376"/>
        <v>ell</v>
      </c>
      <c r="Z3967">
        <f t="shared" si="377"/>
        <v>8</v>
      </c>
    </row>
    <row r="3968" spans="1:26" x14ac:dyDescent="0.25">
      <c r="A3968">
        <v>3967</v>
      </c>
      <c r="B3968">
        <v>15782778</v>
      </c>
      <c r="C3968" t="s">
        <v>1803</v>
      </c>
      <c r="D3968">
        <v>815</v>
      </c>
      <c r="E3968" t="s">
        <v>15</v>
      </c>
      <c r="F3968" t="s">
        <v>23</v>
      </c>
      <c r="G3968">
        <v>35</v>
      </c>
      <c r="H3968">
        <v>4</v>
      </c>
      <c r="I3968">
        <v>0</v>
      </c>
      <c r="J3968">
        <v>2</v>
      </c>
      <c r="K3968">
        <v>0</v>
      </c>
      <c r="L3968">
        <v>1</v>
      </c>
      <c r="M3968">
        <v>198490.33</v>
      </c>
      <c r="N3968">
        <v>0</v>
      </c>
      <c r="P3968">
        <f t="shared" si="372"/>
        <v>0</v>
      </c>
      <c r="Q3968">
        <f t="shared" si="373"/>
        <v>5.9160797830996161</v>
      </c>
      <c r="W3968">
        <f t="shared" si="374"/>
        <v>467</v>
      </c>
      <c r="X3968" t="str">
        <f t="shared" si="375"/>
        <v>Ewe</v>
      </c>
      <c r="Y3968" t="str">
        <f t="shared" si="376"/>
        <v>ers</v>
      </c>
      <c r="Z3968">
        <f t="shared" si="377"/>
        <v>5</v>
      </c>
    </row>
    <row r="3969" spans="1:26" x14ac:dyDescent="0.25">
      <c r="A3969">
        <v>3968</v>
      </c>
      <c r="B3969">
        <v>15786643</v>
      </c>
      <c r="C3969" t="s">
        <v>75</v>
      </c>
      <c r="D3969">
        <v>602</v>
      </c>
      <c r="E3969" t="s">
        <v>15</v>
      </c>
      <c r="F3969" t="s">
        <v>23</v>
      </c>
      <c r="G3969">
        <v>32</v>
      </c>
      <c r="H3969">
        <v>10</v>
      </c>
      <c r="I3969">
        <v>0</v>
      </c>
      <c r="J3969">
        <v>2</v>
      </c>
      <c r="K3969">
        <v>1</v>
      </c>
      <c r="L3969">
        <v>1</v>
      </c>
      <c r="M3969">
        <v>116052.92</v>
      </c>
      <c r="N3969">
        <v>0</v>
      </c>
      <c r="P3969">
        <f t="shared" si="372"/>
        <v>0</v>
      </c>
      <c r="Q3969">
        <f t="shared" si="373"/>
        <v>5.6568542494923806</v>
      </c>
      <c r="W3969">
        <f t="shared" si="374"/>
        <v>6861</v>
      </c>
      <c r="X3969" t="str">
        <f t="shared" si="375"/>
        <v>Tsa</v>
      </c>
      <c r="Y3969" t="str">
        <f t="shared" si="376"/>
        <v>sao</v>
      </c>
      <c r="Z3969">
        <f t="shared" si="377"/>
        <v>4</v>
      </c>
    </row>
    <row r="3970" spans="1:26" x14ac:dyDescent="0.25">
      <c r="A3970">
        <v>3969</v>
      </c>
      <c r="B3970">
        <v>15595657</v>
      </c>
      <c r="C3970" t="s">
        <v>1804</v>
      </c>
      <c r="D3970">
        <v>649</v>
      </c>
      <c r="E3970" t="s">
        <v>26</v>
      </c>
      <c r="F3970" t="s">
        <v>23</v>
      </c>
      <c r="G3970">
        <v>40</v>
      </c>
      <c r="H3970">
        <v>4</v>
      </c>
      <c r="I3970">
        <v>95001.33</v>
      </c>
      <c r="J3970">
        <v>1</v>
      </c>
      <c r="K3970">
        <v>0</v>
      </c>
      <c r="L3970">
        <v>1</v>
      </c>
      <c r="M3970">
        <v>123202.99</v>
      </c>
      <c r="N3970">
        <v>0</v>
      </c>
      <c r="P3970">
        <f t="shared" ref="P3970:P4033" si="378">ROUND(I3970,2)</f>
        <v>95001.33</v>
      </c>
      <c r="Q3970">
        <f t="shared" ref="Q3970:Q4033" si="379">SQRT(G:G)</f>
        <v>6.324555320336759</v>
      </c>
      <c r="W3970">
        <f t="shared" ref="W3970:W4033" si="380">RANK(D3970,D:D)</f>
        <v>5101</v>
      </c>
      <c r="X3970" t="str">
        <f t="shared" ref="X3970:X4033" si="381">LEFT(C:C,3)</f>
        <v>Han</v>
      </c>
      <c r="Y3970" t="str">
        <f t="shared" ref="Y3970:Y4033" si="382">RIGHT(C:C,3)</f>
        <v>nam</v>
      </c>
      <c r="Z3970">
        <f t="shared" ref="Z3970:Z4033" si="383">LEN(C:C)</f>
        <v>6</v>
      </c>
    </row>
    <row r="3971" spans="1:26" x14ac:dyDescent="0.25">
      <c r="A3971">
        <v>3970</v>
      </c>
      <c r="B3971">
        <v>15743673</v>
      </c>
      <c r="C3971" t="s">
        <v>178</v>
      </c>
      <c r="D3971">
        <v>551</v>
      </c>
      <c r="E3971" t="s">
        <v>18</v>
      </c>
      <c r="F3971" t="s">
        <v>23</v>
      </c>
      <c r="G3971">
        <v>27</v>
      </c>
      <c r="H3971">
        <v>2</v>
      </c>
      <c r="I3971">
        <v>113873.22</v>
      </c>
      <c r="J3971">
        <v>1</v>
      </c>
      <c r="K3971">
        <v>1</v>
      </c>
      <c r="L3971">
        <v>1</v>
      </c>
      <c r="M3971">
        <v>85129.77</v>
      </c>
      <c r="N3971">
        <v>1</v>
      </c>
      <c r="P3971">
        <f t="shared" si="378"/>
        <v>113873.22</v>
      </c>
      <c r="Q3971">
        <f t="shared" si="379"/>
        <v>5.196152422706632</v>
      </c>
      <c r="W3971">
        <f t="shared" si="380"/>
        <v>8359</v>
      </c>
      <c r="X3971" t="str">
        <f t="shared" si="381"/>
        <v>Woo</v>
      </c>
      <c r="Y3971" t="str">
        <f t="shared" si="382"/>
        <v>ood</v>
      </c>
      <c r="Z3971">
        <f t="shared" si="383"/>
        <v>4</v>
      </c>
    </row>
    <row r="3972" spans="1:26" x14ac:dyDescent="0.25">
      <c r="A3972">
        <v>3971</v>
      </c>
      <c r="B3972">
        <v>15634310</v>
      </c>
      <c r="C3972" t="s">
        <v>130</v>
      </c>
      <c r="D3972">
        <v>509</v>
      </c>
      <c r="E3972" t="s">
        <v>15</v>
      </c>
      <c r="F3972" t="s">
        <v>23</v>
      </c>
      <c r="G3972">
        <v>30</v>
      </c>
      <c r="H3972">
        <v>6</v>
      </c>
      <c r="I3972">
        <v>0</v>
      </c>
      <c r="J3972">
        <v>2</v>
      </c>
      <c r="K3972">
        <v>1</v>
      </c>
      <c r="L3972">
        <v>0</v>
      </c>
      <c r="M3972">
        <v>180598.86</v>
      </c>
      <c r="N3972">
        <v>0</v>
      </c>
      <c r="P3972">
        <f t="shared" si="378"/>
        <v>0</v>
      </c>
      <c r="Q3972">
        <f t="shared" si="379"/>
        <v>5.4772255750516612</v>
      </c>
      <c r="W3972">
        <f t="shared" si="380"/>
        <v>9220</v>
      </c>
      <c r="X3972" t="str">
        <f t="shared" si="381"/>
        <v>Ko</v>
      </c>
      <c r="Y3972" t="str">
        <f t="shared" si="382"/>
        <v>Ko</v>
      </c>
      <c r="Z3972">
        <f t="shared" si="383"/>
        <v>2</v>
      </c>
    </row>
    <row r="3973" spans="1:26" x14ac:dyDescent="0.25">
      <c r="A3973">
        <v>3972</v>
      </c>
      <c r="B3973">
        <v>15790809</v>
      </c>
      <c r="C3973" t="s">
        <v>1227</v>
      </c>
      <c r="D3973">
        <v>685</v>
      </c>
      <c r="E3973" t="s">
        <v>18</v>
      </c>
      <c r="F3973" t="s">
        <v>23</v>
      </c>
      <c r="G3973">
        <v>40</v>
      </c>
      <c r="H3973">
        <v>7</v>
      </c>
      <c r="I3973">
        <v>74896.92</v>
      </c>
      <c r="J3973">
        <v>1</v>
      </c>
      <c r="K3973">
        <v>1</v>
      </c>
      <c r="L3973">
        <v>0</v>
      </c>
      <c r="M3973">
        <v>198694.2</v>
      </c>
      <c r="N3973">
        <v>0</v>
      </c>
      <c r="P3973">
        <f t="shared" si="378"/>
        <v>74896.92</v>
      </c>
      <c r="Q3973">
        <f t="shared" si="379"/>
        <v>6.324555320336759</v>
      </c>
      <c r="W3973">
        <f t="shared" si="380"/>
        <v>3655</v>
      </c>
      <c r="X3973" t="str">
        <f t="shared" si="381"/>
        <v xml:space="preserve">Lo </v>
      </c>
      <c r="Y3973" t="str">
        <f t="shared" si="382"/>
        <v>uca</v>
      </c>
      <c r="Z3973">
        <f t="shared" si="383"/>
        <v>7</v>
      </c>
    </row>
    <row r="3974" spans="1:26" x14ac:dyDescent="0.25">
      <c r="A3974">
        <v>3973</v>
      </c>
      <c r="B3974">
        <v>15668695</v>
      </c>
      <c r="C3974" t="s">
        <v>76</v>
      </c>
      <c r="D3974">
        <v>536</v>
      </c>
      <c r="E3974" t="s">
        <v>15</v>
      </c>
      <c r="F3974" t="s">
        <v>16</v>
      </c>
      <c r="G3974">
        <v>22</v>
      </c>
      <c r="H3974">
        <v>5</v>
      </c>
      <c r="I3974">
        <v>89492.62</v>
      </c>
      <c r="J3974">
        <v>1</v>
      </c>
      <c r="K3974">
        <v>0</v>
      </c>
      <c r="L3974">
        <v>0</v>
      </c>
      <c r="M3974">
        <v>42934.43</v>
      </c>
      <c r="N3974">
        <v>0</v>
      </c>
      <c r="P3974">
        <f t="shared" si="378"/>
        <v>89492.62</v>
      </c>
      <c r="Q3974">
        <f t="shared" si="379"/>
        <v>4.6904157598234297</v>
      </c>
      <c r="W3974">
        <f t="shared" si="380"/>
        <v>8710</v>
      </c>
      <c r="X3974" t="str">
        <f t="shared" si="381"/>
        <v>End</v>
      </c>
      <c r="Y3974" t="str">
        <f t="shared" si="382"/>
        <v>zzi</v>
      </c>
      <c r="Z3974">
        <f t="shared" si="383"/>
        <v>8</v>
      </c>
    </row>
    <row r="3975" spans="1:26" x14ac:dyDescent="0.25">
      <c r="A3975">
        <v>3974</v>
      </c>
      <c r="B3975">
        <v>15669281</v>
      </c>
      <c r="C3975" t="s">
        <v>263</v>
      </c>
      <c r="D3975">
        <v>711</v>
      </c>
      <c r="E3975" t="s">
        <v>18</v>
      </c>
      <c r="F3975" t="s">
        <v>23</v>
      </c>
      <c r="G3975">
        <v>38</v>
      </c>
      <c r="H3975">
        <v>3</v>
      </c>
      <c r="I3975">
        <v>128718.78</v>
      </c>
      <c r="J3975">
        <v>1</v>
      </c>
      <c r="K3975">
        <v>0</v>
      </c>
      <c r="L3975">
        <v>0</v>
      </c>
      <c r="M3975">
        <v>114793.45</v>
      </c>
      <c r="N3975">
        <v>0</v>
      </c>
      <c r="P3975">
        <f t="shared" si="378"/>
        <v>128718.78</v>
      </c>
      <c r="Q3975">
        <f t="shared" si="379"/>
        <v>6.164414002968976</v>
      </c>
      <c r="W3975">
        <f t="shared" si="380"/>
        <v>2702</v>
      </c>
      <c r="X3975" t="str">
        <f t="shared" si="381"/>
        <v>Ch'</v>
      </c>
      <c r="Y3975" t="str">
        <f t="shared" si="382"/>
        <v>'iu</v>
      </c>
      <c r="Z3975">
        <f t="shared" si="383"/>
        <v>5</v>
      </c>
    </row>
    <row r="3976" spans="1:26" x14ac:dyDescent="0.25">
      <c r="A3976">
        <v>3975</v>
      </c>
      <c r="B3976">
        <v>15621031</v>
      </c>
      <c r="C3976" t="s">
        <v>1805</v>
      </c>
      <c r="D3976">
        <v>761</v>
      </c>
      <c r="E3976" t="s">
        <v>18</v>
      </c>
      <c r="F3976" t="s">
        <v>23</v>
      </c>
      <c r="G3976">
        <v>27</v>
      </c>
      <c r="H3976">
        <v>8</v>
      </c>
      <c r="I3976">
        <v>0</v>
      </c>
      <c r="J3976">
        <v>2</v>
      </c>
      <c r="K3976">
        <v>1</v>
      </c>
      <c r="L3976">
        <v>0</v>
      </c>
      <c r="M3976">
        <v>63297.7</v>
      </c>
      <c r="N3976">
        <v>0</v>
      </c>
      <c r="P3976">
        <f t="shared" si="378"/>
        <v>0</v>
      </c>
      <c r="Q3976">
        <f t="shared" si="379"/>
        <v>5.196152422706632</v>
      </c>
      <c r="W3976">
        <f t="shared" si="380"/>
        <v>1335</v>
      </c>
      <c r="X3976" t="str">
        <f t="shared" si="381"/>
        <v>Mof</v>
      </c>
      <c r="Y3976" t="str">
        <f t="shared" si="382"/>
        <v>lin</v>
      </c>
      <c r="Z3976">
        <f t="shared" si="383"/>
        <v>7</v>
      </c>
    </row>
    <row r="3977" spans="1:26" x14ac:dyDescent="0.25">
      <c r="A3977">
        <v>3976</v>
      </c>
      <c r="B3977">
        <v>15720071</v>
      </c>
      <c r="C3977" t="s">
        <v>112</v>
      </c>
      <c r="D3977">
        <v>535</v>
      </c>
      <c r="E3977" t="s">
        <v>15</v>
      </c>
      <c r="F3977" t="s">
        <v>16</v>
      </c>
      <c r="G3977">
        <v>49</v>
      </c>
      <c r="H3977">
        <v>3</v>
      </c>
      <c r="I3977">
        <v>0</v>
      </c>
      <c r="J3977">
        <v>1</v>
      </c>
      <c r="K3977">
        <v>0</v>
      </c>
      <c r="L3977">
        <v>0</v>
      </c>
      <c r="M3977">
        <v>61820.41</v>
      </c>
      <c r="N3977">
        <v>1</v>
      </c>
      <c r="P3977">
        <f t="shared" si="378"/>
        <v>0</v>
      </c>
      <c r="Q3977">
        <f t="shared" si="379"/>
        <v>7</v>
      </c>
      <c r="W3977">
        <f t="shared" si="380"/>
        <v>8724</v>
      </c>
      <c r="X3977" t="str">
        <f t="shared" si="381"/>
        <v>Fio</v>
      </c>
      <c r="Y3977" t="str">
        <f t="shared" si="382"/>
        <v>ini</v>
      </c>
      <c r="Z3977">
        <f t="shared" si="383"/>
        <v>10</v>
      </c>
    </row>
    <row r="3978" spans="1:26" x14ac:dyDescent="0.25">
      <c r="A3978">
        <v>3977</v>
      </c>
      <c r="B3978">
        <v>15792180</v>
      </c>
      <c r="C3978" t="s">
        <v>1479</v>
      </c>
      <c r="D3978">
        <v>566</v>
      </c>
      <c r="E3978" t="s">
        <v>26</v>
      </c>
      <c r="F3978" t="s">
        <v>23</v>
      </c>
      <c r="G3978">
        <v>22</v>
      </c>
      <c r="H3978">
        <v>7</v>
      </c>
      <c r="I3978">
        <v>144954.75</v>
      </c>
      <c r="J3978">
        <v>2</v>
      </c>
      <c r="K3978">
        <v>1</v>
      </c>
      <c r="L3978">
        <v>0</v>
      </c>
      <c r="M3978">
        <v>102246</v>
      </c>
      <c r="N3978">
        <v>0</v>
      </c>
      <c r="P3978">
        <f t="shared" si="378"/>
        <v>144954.75</v>
      </c>
      <c r="Q3978">
        <f t="shared" si="379"/>
        <v>4.6904157598234297</v>
      </c>
      <c r="W3978">
        <f t="shared" si="380"/>
        <v>7991</v>
      </c>
      <c r="X3978" t="str">
        <f t="shared" si="381"/>
        <v>Chi</v>
      </c>
      <c r="Y3978" t="str">
        <f t="shared" si="382"/>
        <v>ugo</v>
      </c>
      <c r="Z3978">
        <f t="shared" si="383"/>
        <v>9</v>
      </c>
    </row>
    <row r="3979" spans="1:26" x14ac:dyDescent="0.25">
      <c r="A3979">
        <v>3978</v>
      </c>
      <c r="B3979">
        <v>15813894</v>
      </c>
      <c r="C3979" t="s">
        <v>1184</v>
      </c>
      <c r="D3979">
        <v>620</v>
      </c>
      <c r="E3979" t="s">
        <v>18</v>
      </c>
      <c r="F3979" t="s">
        <v>23</v>
      </c>
      <c r="G3979">
        <v>21</v>
      </c>
      <c r="H3979">
        <v>9</v>
      </c>
      <c r="I3979">
        <v>0</v>
      </c>
      <c r="J3979">
        <v>2</v>
      </c>
      <c r="K3979">
        <v>0</v>
      </c>
      <c r="L3979">
        <v>0</v>
      </c>
      <c r="M3979">
        <v>154882.79</v>
      </c>
      <c r="N3979">
        <v>0</v>
      </c>
      <c r="P3979">
        <f t="shared" si="378"/>
        <v>0</v>
      </c>
      <c r="Q3979">
        <f t="shared" si="379"/>
        <v>4.5825756949558398</v>
      </c>
      <c r="W3979">
        <f t="shared" si="380"/>
        <v>6224</v>
      </c>
      <c r="X3979" t="str">
        <f t="shared" si="381"/>
        <v>Bog</v>
      </c>
      <c r="Y3979" t="str">
        <f t="shared" si="382"/>
        <v>gle</v>
      </c>
      <c r="Z3979">
        <f t="shared" si="383"/>
        <v>5</v>
      </c>
    </row>
    <row r="3980" spans="1:26" x14ac:dyDescent="0.25">
      <c r="A3980">
        <v>3979</v>
      </c>
      <c r="B3980">
        <v>15669490</v>
      </c>
      <c r="C3980" t="s">
        <v>1806</v>
      </c>
      <c r="D3980">
        <v>837</v>
      </c>
      <c r="E3980" t="s">
        <v>26</v>
      </c>
      <c r="F3980" t="s">
        <v>23</v>
      </c>
      <c r="G3980">
        <v>37</v>
      </c>
      <c r="H3980">
        <v>6</v>
      </c>
      <c r="I3980">
        <v>94001.61</v>
      </c>
      <c r="J3980">
        <v>2</v>
      </c>
      <c r="K3980">
        <v>1</v>
      </c>
      <c r="L3980">
        <v>0</v>
      </c>
      <c r="M3980">
        <v>140723.04999999999</v>
      </c>
      <c r="N3980">
        <v>0</v>
      </c>
      <c r="P3980">
        <f t="shared" si="378"/>
        <v>94001.61</v>
      </c>
      <c r="Q3980">
        <f t="shared" si="379"/>
        <v>6.0827625302982193</v>
      </c>
      <c r="W3980">
        <f t="shared" si="380"/>
        <v>308</v>
      </c>
      <c r="X3980" t="str">
        <f t="shared" si="381"/>
        <v>Ife</v>
      </c>
      <c r="Y3980" t="str">
        <f t="shared" si="382"/>
        <v>cho</v>
      </c>
      <c r="Z3980">
        <f t="shared" si="383"/>
        <v>9</v>
      </c>
    </row>
    <row r="3981" spans="1:26" x14ac:dyDescent="0.25">
      <c r="A3981">
        <v>3980</v>
      </c>
      <c r="B3981">
        <v>15783030</v>
      </c>
      <c r="C3981" t="s">
        <v>632</v>
      </c>
      <c r="D3981">
        <v>685</v>
      </c>
      <c r="E3981" t="s">
        <v>15</v>
      </c>
      <c r="F3981" t="s">
        <v>16</v>
      </c>
      <c r="G3981">
        <v>40</v>
      </c>
      <c r="H3981">
        <v>7</v>
      </c>
      <c r="I3981">
        <v>0</v>
      </c>
      <c r="J3981">
        <v>1</v>
      </c>
      <c r="K3981">
        <v>1</v>
      </c>
      <c r="L3981">
        <v>0</v>
      </c>
      <c r="M3981">
        <v>72852.740000000005</v>
      </c>
      <c r="N3981">
        <v>1</v>
      </c>
      <c r="P3981">
        <f t="shared" si="378"/>
        <v>0</v>
      </c>
      <c r="Q3981">
        <f t="shared" si="379"/>
        <v>6.324555320336759</v>
      </c>
      <c r="W3981">
        <f t="shared" si="380"/>
        <v>3655</v>
      </c>
      <c r="X3981" t="str">
        <f t="shared" si="381"/>
        <v>Owe</v>
      </c>
      <c r="Y3981" t="str">
        <f t="shared" si="382"/>
        <v>ens</v>
      </c>
      <c r="Z3981">
        <f t="shared" si="383"/>
        <v>5</v>
      </c>
    </row>
    <row r="3982" spans="1:26" x14ac:dyDescent="0.25">
      <c r="A3982">
        <v>3981</v>
      </c>
      <c r="B3982">
        <v>15695792</v>
      </c>
      <c r="C3982" t="s">
        <v>227</v>
      </c>
      <c r="D3982">
        <v>673</v>
      </c>
      <c r="E3982" t="s">
        <v>15</v>
      </c>
      <c r="F3982" t="s">
        <v>23</v>
      </c>
      <c r="G3982">
        <v>65</v>
      </c>
      <c r="H3982">
        <v>0</v>
      </c>
      <c r="I3982">
        <v>0</v>
      </c>
      <c r="J3982">
        <v>1</v>
      </c>
      <c r="K3982">
        <v>1</v>
      </c>
      <c r="L3982">
        <v>1</v>
      </c>
      <c r="M3982">
        <v>85733.33</v>
      </c>
      <c r="N3982">
        <v>0</v>
      </c>
      <c r="P3982">
        <f t="shared" si="378"/>
        <v>0</v>
      </c>
      <c r="Q3982">
        <f t="shared" si="379"/>
        <v>8.0622577482985491</v>
      </c>
      <c r="W3982">
        <f t="shared" si="380"/>
        <v>4162</v>
      </c>
      <c r="X3982" t="str">
        <f t="shared" si="381"/>
        <v>Ch'</v>
      </c>
      <c r="Y3982" t="str">
        <f t="shared" si="382"/>
        <v>ien</v>
      </c>
      <c r="Z3982">
        <f t="shared" si="383"/>
        <v>6</v>
      </c>
    </row>
    <row r="3983" spans="1:26" x14ac:dyDescent="0.25">
      <c r="A3983">
        <v>3982</v>
      </c>
      <c r="B3983">
        <v>15575676</v>
      </c>
      <c r="C3983" t="s">
        <v>383</v>
      </c>
      <c r="D3983">
        <v>638</v>
      </c>
      <c r="E3983" t="s">
        <v>15</v>
      </c>
      <c r="F3983" t="s">
        <v>23</v>
      </c>
      <c r="G3983">
        <v>24</v>
      </c>
      <c r="H3983">
        <v>1</v>
      </c>
      <c r="I3983">
        <v>0</v>
      </c>
      <c r="J3983">
        <v>2</v>
      </c>
      <c r="K3983">
        <v>0</v>
      </c>
      <c r="L3983">
        <v>1</v>
      </c>
      <c r="M3983">
        <v>162597.15</v>
      </c>
      <c r="N3983">
        <v>0</v>
      </c>
      <c r="P3983">
        <f t="shared" si="378"/>
        <v>0</v>
      </c>
      <c r="Q3983">
        <f t="shared" si="379"/>
        <v>4.8989794855663558</v>
      </c>
      <c r="W3983">
        <f t="shared" si="380"/>
        <v>5535</v>
      </c>
      <c r="X3983" t="str">
        <f t="shared" si="381"/>
        <v>Chu</v>
      </c>
      <c r="Y3983" t="str">
        <f t="shared" si="382"/>
        <v>ung</v>
      </c>
      <c r="Z3983">
        <f t="shared" si="383"/>
        <v>5</v>
      </c>
    </row>
    <row r="3984" spans="1:26" x14ac:dyDescent="0.25">
      <c r="A3984">
        <v>3983</v>
      </c>
      <c r="B3984">
        <v>15627665</v>
      </c>
      <c r="C3984" t="s">
        <v>701</v>
      </c>
      <c r="D3984">
        <v>614</v>
      </c>
      <c r="E3984" t="s">
        <v>15</v>
      </c>
      <c r="F3984" t="s">
        <v>23</v>
      </c>
      <c r="G3984">
        <v>46</v>
      </c>
      <c r="H3984">
        <v>4</v>
      </c>
      <c r="I3984">
        <v>0</v>
      </c>
      <c r="J3984">
        <v>1</v>
      </c>
      <c r="K3984">
        <v>1</v>
      </c>
      <c r="L3984">
        <v>0</v>
      </c>
      <c r="M3984">
        <v>74379.570000000007</v>
      </c>
      <c r="N3984">
        <v>1</v>
      </c>
      <c r="P3984">
        <f t="shared" si="378"/>
        <v>0</v>
      </c>
      <c r="Q3984">
        <f t="shared" si="379"/>
        <v>6.7823299831252681</v>
      </c>
      <c r="W3984">
        <f t="shared" si="380"/>
        <v>6432</v>
      </c>
      <c r="X3984" t="str">
        <f t="shared" si="381"/>
        <v>Sun</v>
      </c>
      <c r="Y3984" t="str">
        <f t="shared" si="382"/>
        <v>ung</v>
      </c>
      <c r="Z3984">
        <f t="shared" si="383"/>
        <v>4</v>
      </c>
    </row>
    <row r="3985" spans="1:26" x14ac:dyDescent="0.25">
      <c r="A3985">
        <v>3984</v>
      </c>
      <c r="B3985">
        <v>15814092</v>
      </c>
      <c r="C3985" t="s">
        <v>1109</v>
      </c>
      <c r="D3985">
        <v>626</v>
      </c>
      <c r="E3985" t="s">
        <v>15</v>
      </c>
      <c r="F3985" t="s">
        <v>16</v>
      </c>
      <c r="G3985">
        <v>44</v>
      </c>
      <c r="H3985">
        <v>2</v>
      </c>
      <c r="I3985">
        <v>0</v>
      </c>
      <c r="J3985">
        <v>1</v>
      </c>
      <c r="K3985">
        <v>0</v>
      </c>
      <c r="L3985">
        <v>1</v>
      </c>
      <c r="M3985">
        <v>173117.22</v>
      </c>
      <c r="N3985">
        <v>1</v>
      </c>
      <c r="P3985">
        <f t="shared" si="378"/>
        <v>0</v>
      </c>
      <c r="Q3985">
        <f t="shared" si="379"/>
        <v>6.6332495807107996</v>
      </c>
      <c r="W3985">
        <f t="shared" si="380"/>
        <v>6015</v>
      </c>
      <c r="X3985" t="str">
        <f t="shared" si="381"/>
        <v>Wan</v>
      </c>
      <c r="Y3985" t="str">
        <f t="shared" si="382"/>
        <v>ang</v>
      </c>
      <c r="Z3985">
        <f t="shared" si="383"/>
        <v>4</v>
      </c>
    </row>
    <row r="3986" spans="1:26" x14ac:dyDescent="0.25">
      <c r="A3986">
        <v>3985</v>
      </c>
      <c r="B3986">
        <v>15695225</v>
      </c>
      <c r="C3986" t="s">
        <v>180</v>
      </c>
      <c r="D3986">
        <v>834</v>
      </c>
      <c r="E3986" t="s">
        <v>18</v>
      </c>
      <c r="F3986" t="s">
        <v>23</v>
      </c>
      <c r="G3986">
        <v>38</v>
      </c>
      <c r="H3986">
        <v>8</v>
      </c>
      <c r="I3986">
        <v>0</v>
      </c>
      <c r="J3986">
        <v>2</v>
      </c>
      <c r="K3986">
        <v>1</v>
      </c>
      <c r="L3986">
        <v>1</v>
      </c>
      <c r="M3986">
        <v>66485.259999999995</v>
      </c>
      <c r="N3986">
        <v>0</v>
      </c>
      <c r="P3986">
        <f t="shared" si="378"/>
        <v>0</v>
      </c>
      <c r="Q3986">
        <f t="shared" si="379"/>
        <v>6.164414002968976</v>
      </c>
      <c r="W3986">
        <f t="shared" si="380"/>
        <v>333</v>
      </c>
      <c r="X3986" t="str">
        <f t="shared" si="381"/>
        <v>Sun</v>
      </c>
      <c r="Y3986" t="str">
        <f t="shared" si="382"/>
        <v>Sun</v>
      </c>
      <c r="Z3986">
        <f t="shared" si="383"/>
        <v>3</v>
      </c>
    </row>
    <row r="3987" spans="1:26" x14ac:dyDescent="0.25">
      <c r="A3987">
        <v>3986</v>
      </c>
      <c r="B3987">
        <v>15615091</v>
      </c>
      <c r="C3987" t="s">
        <v>1807</v>
      </c>
      <c r="D3987">
        <v>691</v>
      </c>
      <c r="E3987" t="s">
        <v>15</v>
      </c>
      <c r="F3987" t="s">
        <v>23</v>
      </c>
      <c r="G3987">
        <v>24</v>
      </c>
      <c r="H3987">
        <v>6</v>
      </c>
      <c r="I3987">
        <v>0</v>
      </c>
      <c r="J3987">
        <v>2</v>
      </c>
      <c r="K3987">
        <v>1</v>
      </c>
      <c r="L3987">
        <v>1</v>
      </c>
      <c r="M3987">
        <v>92811.199999999997</v>
      </c>
      <c r="N3987">
        <v>0</v>
      </c>
      <c r="P3987">
        <f t="shared" si="378"/>
        <v>0</v>
      </c>
      <c r="Q3987">
        <f t="shared" si="379"/>
        <v>4.8989794855663558</v>
      </c>
      <c r="W3987">
        <f t="shared" si="380"/>
        <v>3439</v>
      </c>
      <c r="X3987" t="str">
        <f t="shared" si="381"/>
        <v>Mai</v>
      </c>
      <c r="Y3987" t="str">
        <f t="shared" si="382"/>
        <v>and</v>
      </c>
      <c r="Z3987">
        <f t="shared" si="383"/>
        <v>8</v>
      </c>
    </row>
    <row r="3988" spans="1:26" x14ac:dyDescent="0.25">
      <c r="A3988">
        <v>3987</v>
      </c>
      <c r="B3988">
        <v>15794345</v>
      </c>
      <c r="C3988" t="s">
        <v>149</v>
      </c>
      <c r="D3988">
        <v>706</v>
      </c>
      <c r="E3988" t="s">
        <v>18</v>
      </c>
      <c r="F3988" t="s">
        <v>23</v>
      </c>
      <c r="G3988">
        <v>38</v>
      </c>
      <c r="H3988">
        <v>8</v>
      </c>
      <c r="I3988">
        <v>0</v>
      </c>
      <c r="J3988">
        <v>2</v>
      </c>
      <c r="K3988">
        <v>0</v>
      </c>
      <c r="L3988">
        <v>1</v>
      </c>
      <c r="M3988">
        <v>46635.11</v>
      </c>
      <c r="N3988">
        <v>0</v>
      </c>
      <c r="P3988">
        <f t="shared" si="378"/>
        <v>0</v>
      </c>
      <c r="Q3988">
        <f t="shared" si="379"/>
        <v>6.164414002968976</v>
      </c>
      <c r="W3988">
        <f t="shared" si="380"/>
        <v>2886</v>
      </c>
      <c r="X3988" t="str">
        <f t="shared" si="381"/>
        <v>Ma</v>
      </c>
      <c r="Y3988" t="str">
        <f t="shared" si="382"/>
        <v>Ma</v>
      </c>
      <c r="Z3988">
        <f t="shared" si="383"/>
        <v>2</v>
      </c>
    </row>
    <row r="3989" spans="1:26" x14ac:dyDescent="0.25">
      <c r="A3989">
        <v>3988</v>
      </c>
      <c r="B3989">
        <v>15726484</v>
      </c>
      <c r="C3989" t="s">
        <v>1808</v>
      </c>
      <c r="D3989">
        <v>633</v>
      </c>
      <c r="E3989" t="s">
        <v>15</v>
      </c>
      <c r="F3989" t="s">
        <v>23</v>
      </c>
      <c r="G3989">
        <v>37</v>
      </c>
      <c r="H3989">
        <v>7</v>
      </c>
      <c r="I3989">
        <v>141546.35</v>
      </c>
      <c r="J3989">
        <v>1</v>
      </c>
      <c r="K3989">
        <v>1</v>
      </c>
      <c r="L3989">
        <v>1</v>
      </c>
      <c r="M3989">
        <v>124830.11</v>
      </c>
      <c r="N3989">
        <v>0</v>
      </c>
      <c r="P3989">
        <f t="shared" si="378"/>
        <v>141546.35</v>
      </c>
      <c r="Q3989">
        <f t="shared" si="379"/>
        <v>6.0827625302982193</v>
      </c>
      <c r="W3989">
        <f t="shared" si="380"/>
        <v>5733</v>
      </c>
      <c r="X3989" t="str">
        <f t="shared" si="381"/>
        <v>Pol</v>
      </c>
      <c r="Y3989" t="str">
        <f t="shared" si="382"/>
        <v>ard</v>
      </c>
      <c r="Z3989">
        <f t="shared" si="383"/>
        <v>7</v>
      </c>
    </row>
    <row r="3990" spans="1:26" x14ac:dyDescent="0.25">
      <c r="A3990">
        <v>3989</v>
      </c>
      <c r="B3990">
        <v>15650442</v>
      </c>
      <c r="C3990" t="s">
        <v>314</v>
      </c>
      <c r="D3990">
        <v>644</v>
      </c>
      <c r="E3990" t="s">
        <v>26</v>
      </c>
      <c r="F3990" t="s">
        <v>16</v>
      </c>
      <c r="G3990">
        <v>32</v>
      </c>
      <c r="H3990">
        <v>8</v>
      </c>
      <c r="I3990">
        <v>141528.88</v>
      </c>
      <c r="J3990">
        <v>1</v>
      </c>
      <c r="K3990">
        <v>1</v>
      </c>
      <c r="L3990">
        <v>1</v>
      </c>
      <c r="M3990">
        <v>167087.34</v>
      </c>
      <c r="N3990">
        <v>1</v>
      </c>
      <c r="P3990">
        <f t="shared" si="378"/>
        <v>141528.88</v>
      </c>
      <c r="Q3990">
        <f t="shared" si="379"/>
        <v>5.6568542494923806</v>
      </c>
      <c r="W3990">
        <f t="shared" si="380"/>
        <v>5305</v>
      </c>
      <c r="X3990" t="str">
        <f t="shared" si="381"/>
        <v>Hsi</v>
      </c>
      <c r="Y3990" t="str">
        <f t="shared" si="382"/>
        <v>ieh</v>
      </c>
      <c r="Z3990">
        <f t="shared" si="383"/>
        <v>5</v>
      </c>
    </row>
    <row r="3991" spans="1:26" x14ac:dyDescent="0.25">
      <c r="A3991">
        <v>3990</v>
      </c>
      <c r="B3991">
        <v>15714256</v>
      </c>
      <c r="C3991" t="s">
        <v>41</v>
      </c>
      <c r="D3991">
        <v>666</v>
      </c>
      <c r="E3991" t="s">
        <v>15</v>
      </c>
      <c r="F3991" t="s">
        <v>23</v>
      </c>
      <c r="G3991">
        <v>30</v>
      </c>
      <c r="H3991">
        <v>7</v>
      </c>
      <c r="I3991">
        <v>109805.3</v>
      </c>
      <c r="J3991">
        <v>1</v>
      </c>
      <c r="K3991">
        <v>0</v>
      </c>
      <c r="L3991">
        <v>1</v>
      </c>
      <c r="M3991">
        <v>163625.56</v>
      </c>
      <c r="N3991">
        <v>0</v>
      </c>
      <c r="P3991">
        <f t="shared" si="378"/>
        <v>109805.3</v>
      </c>
      <c r="Q3991">
        <f t="shared" si="379"/>
        <v>5.4772255750516612</v>
      </c>
      <c r="W3991">
        <f t="shared" si="380"/>
        <v>4432</v>
      </c>
      <c r="X3991" t="str">
        <f t="shared" si="381"/>
        <v>Ger</v>
      </c>
      <c r="Y3991" t="str">
        <f t="shared" si="382"/>
        <v>mov</v>
      </c>
      <c r="Z3991">
        <f t="shared" si="383"/>
        <v>9</v>
      </c>
    </row>
    <row r="3992" spans="1:26" x14ac:dyDescent="0.25">
      <c r="A3992">
        <v>3991</v>
      </c>
      <c r="B3992">
        <v>15778752</v>
      </c>
      <c r="C3992" t="s">
        <v>287</v>
      </c>
      <c r="D3992">
        <v>708</v>
      </c>
      <c r="E3992" t="s">
        <v>15</v>
      </c>
      <c r="F3992" t="s">
        <v>23</v>
      </c>
      <c r="G3992">
        <v>32</v>
      </c>
      <c r="H3992">
        <v>10</v>
      </c>
      <c r="I3992">
        <v>86614.06</v>
      </c>
      <c r="J3992">
        <v>2</v>
      </c>
      <c r="K3992">
        <v>1</v>
      </c>
      <c r="L3992">
        <v>1</v>
      </c>
      <c r="M3992">
        <v>172129.26</v>
      </c>
      <c r="N3992">
        <v>0</v>
      </c>
      <c r="P3992">
        <f t="shared" si="378"/>
        <v>86614.06</v>
      </c>
      <c r="Q3992">
        <f t="shared" si="379"/>
        <v>5.6568542494923806</v>
      </c>
      <c r="W3992">
        <f t="shared" si="380"/>
        <v>2822</v>
      </c>
      <c r="X3992" t="str">
        <f t="shared" si="381"/>
        <v>Joh</v>
      </c>
      <c r="Y3992" t="str">
        <f t="shared" si="382"/>
        <v>son</v>
      </c>
      <c r="Z3992">
        <f t="shared" si="383"/>
        <v>7</v>
      </c>
    </row>
    <row r="3993" spans="1:26" x14ac:dyDescent="0.25">
      <c r="A3993">
        <v>3992</v>
      </c>
      <c r="B3993">
        <v>15601659</v>
      </c>
      <c r="C3993" t="s">
        <v>1107</v>
      </c>
      <c r="D3993">
        <v>496</v>
      </c>
      <c r="E3993" t="s">
        <v>26</v>
      </c>
      <c r="F3993" t="s">
        <v>16</v>
      </c>
      <c r="G3993">
        <v>59</v>
      </c>
      <c r="H3993">
        <v>7</v>
      </c>
      <c r="I3993">
        <v>91680.1</v>
      </c>
      <c r="J3993">
        <v>2</v>
      </c>
      <c r="K3993">
        <v>1</v>
      </c>
      <c r="L3993">
        <v>0</v>
      </c>
      <c r="M3993">
        <v>163141.18</v>
      </c>
      <c r="N3993">
        <v>1</v>
      </c>
      <c r="P3993">
        <f t="shared" si="378"/>
        <v>91680.1</v>
      </c>
      <c r="Q3993">
        <f t="shared" si="379"/>
        <v>7.6811457478686078</v>
      </c>
      <c r="W3993">
        <f t="shared" si="380"/>
        <v>9416</v>
      </c>
      <c r="X3993" t="str">
        <f t="shared" si="381"/>
        <v>Fio</v>
      </c>
      <c r="Y3993" t="str">
        <f t="shared" si="382"/>
        <v>ino</v>
      </c>
      <c r="Z3993">
        <f t="shared" si="383"/>
        <v>10</v>
      </c>
    </row>
    <row r="3994" spans="1:26" x14ac:dyDescent="0.25">
      <c r="A3994">
        <v>3993</v>
      </c>
      <c r="B3994">
        <v>15602811</v>
      </c>
      <c r="C3994" t="s">
        <v>1368</v>
      </c>
      <c r="D3994">
        <v>730</v>
      </c>
      <c r="E3994" t="s">
        <v>26</v>
      </c>
      <c r="F3994" t="s">
        <v>23</v>
      </c>
      <c r="G3994">
        <v>38</v>
      </c>
      <c r="H3994">
        <v>0</v>
      </c>
      <c r="I3994">
        <v>38848.19</v>
      </c>
      <c r="J3994">
        <v>2</v>
      </c>
      <c r="K3994">
        <v>0</v>
      </c>
      <c r="L3994">
        <v>0</v>
      </c>
      <c r="M3994">
        <v>94003.11</v>
      </c>
      <c r="N3994">
        <v>0</v>
      </c>
      <c r="P3994">
        <f t="shared" si="378"/>
        <v>38848.19</v>
      </c>
      <c r="Q3994">
        <f t="shared" si="379"/>
        <v>6.164414002968976</v>
      </c>
      <c r="W3994">
        <f t="shared" si="380"/>
        <v>2119</v>
      </c>
      <c r="X3994" t="str">
        <f t="shared" si="381"/>
        <v>Chi</v>
      </c>
      <c r="Y3994" t="str">
        <f t="shared" si="382"/>
        <v>oke</v>
      </c>
      <c r="Z3994">
        <f t="shared" si="383"/>
        <v>6</v>
      </c>
    </row>
    <row r="3995" spans="1:26" x14ac:dyDescent="0.25">
      <c r="A3995">
        <v>3994</v>
      </c>
      <c r="B3995">
        <v>15779414</v>
      </c>
      <c r="C3995" t="s">
        <v>260</v>
      </c>
      <c r="D3995">
        <v>696</v>
      </c>
      <c r="E3995" t="s">
        <v>18</v>
      </c>
      <c r="F3995" t="s">
        <v>23</v>
      </c>
      <c r="G3995">
        <v>40</v>
      </c>
      <c r="H3995">
        <v>3</v>
      </c>
      <c r="I3995">
        <v>153639.10999999999</v>
      </c>
      <c r="J3995">
        <v>1</v>
      </c>
      <c r="K3995">
        <v>1</v>
      </c>
      <c r="L3995">
        <v>1</v>
      </c>
      <c r="M3995">
        <v>138351.67999999999</v>
      </c>
      <c r="N3995">
        <v>0</v>
      </c>
      <c r="P3995">
        <f t="shared" si="378"/>
        <v>153639.10999999999</v>
      </c>
      <c r="Q3995">
        <f t="shared" si="379"/>
        <v>6.324555320336759</v>
      </c>
      <c r="W3995">
        <f t="shared" si="380"/>
        <v>3266</v>
      </c>
      <c r="X3995" t="str">
        <f t="shared" si="381"/>
        <v>Ros</v>
      </c>
      <c r="Y3995" t="str">
        <f t="shared" si="382"/>
        <v>ssi</v>
      </c>
      <c r="Z3995">
        <f t="shared" si="383"/>
        <v>5</v>
      </c>
    </row>
    <row r="3996" spans="1:26" x14ac:dyDescent="0.25">
      <c r="A3996">
        <v>3995</v>
      </c>
      <c r="B3996">
        <v>15763097</v>
      </c>
      <c r="C3996" t="s">
        <v>1606</v>
      </c>
      <c r="D3996">
        <v>809</v>
      </c>
      <c r="E3996" t="s">
        <v>18</v>
      </c>
      <c r="F3996" t="s">
        <v>23</v>
      </c>
      <c r="G3996">
        <v>80</v>
      </c>
      <c r="H3996">
        <v>8</v>
      </c>
      <c r="I3996">
        <v>0</v>
      </c>
      <c r="J3996">
        <v>2</v>
      </c>
      <c r="K3996">
        <v>0</v>
      </c>
      <c r="L3996">
        <v>1</v>
      </c>
      <c r="M3996">
        <v>34164.050000000003</v>
      </c>
      <c r="N3996">
        <v>0</v>
      </c>
      <c r="P3996">
        <f t="shared" si="378"/>
        <v>0</v>
      </c>
      <c r="Q3996">
        <f t="shared" si="379"/>
        <v>8.9442719099991592</v>
      </c>
      <c r="W3996">
        <f t="shared" si="380"/>
        <v>531</v>
      </c>
      <c r="X3996" t="str">
        <f t="shared" si="381"/>
        <v>Sic</v>
      </c>
      <c r="Y3996" t="str">
        <f t="shared" si="382"/>
        <v>ano</v>
      </c>
      <c r="Z3996">
        <f t="shared" si="383"/>
        <v>9</v>
      </c>
    </row>
    <row r="3997" spans="1:26" x14ac:dyDescent="0.25">
      <c r="A3997">
        <v>3996</v>
      </c>
      <c r="B3997">
        <v>15633666</v>
      </c>
      <c r="C3997" t="s">
        <v>289</v>
      </c>
      <c r="D3997">
        <v>701</v>
      </c>
      <c r="E3997" t="s">
        <v>18</v>
      </c>
      <c r="F3997" t="s">
        <v>16</v>
      </c>
      <c r="G3997">
        <v>33</v>
      </c>
      <c r="H3997">
        <v>7</v>
      </c>
      <c r="I3997">
        <v>123870.07</v>
      </c>
      <c r="J3997">
        <v>1</v>
      </c>
      <c r="K3997">
        <v>1</v>
      </c>
      <c r="L3997">
        <v>0</v>
      </c>
      <c r="M3997">
        <v>97794.71</v>
      </c>
      <c r="N3997">
        <v>0</v>
      </c>
      <c r="P3997">
        <f t="shared" si="378"/>
        <v>123870.07</v>
      </c>
      <c r="Q3997">
        <f t="shared" si="379"/>
        <v>5.7445626465380286</v>
      </c>
      <c r="W3997">
        <f t="shared" si="380"/>
        <v>3076</v>
      </c>
      <c r="X3997" t="str">
        <f t="shared" si="381"/>
        <v>Efr</v>
      </c>
      <c r="Y3997" t="str">
        <f t="shared" si="382"/>
        <v>mov</v>
      </c>
      <c r="Z3997">
        <f t="shared" si="383"/>
        <v>7</v>
      </c>
    </row>
    <row r="3998" spans="1:26" x14ac:dyDescent="0.25">
      <c r="A3998">
        <v>3997</v>
      </c>
      <c r="B3998">
        <v>15718789</v>
      </c>
      <c r="C3998" t="s">
        <v>1809</v>
      </c>
      <c r="D3998">
        <v>604</v>
      </c>
      <c r="E3998" t="s">
        <v>15</v>
      </c>
      <c r="F3998" t="s">
        <v>23</v>
      </c>
      <c r="G3998">
        <v>30</v>
      </c>
      <c r="H3998">
        <v>5</v>
      </c>
      <c r="I3998">
        <v>0</v>
      </c>
      <c r="J3998">
        <v>2</v>
      </c>
      <c r="K3998">
        <v>1</v>
      </c>
      <c r="L3998">
        <v>0</v>
      </c>
      <c r="M3998">
        <v>75786.55</v>
      </c>
      <c r="N3998">
        <v>0</v>
      </c>
      <c r="P3998">
        <f t="shared" si="378"/>
        <v>0</v>
      </c>
      <c r="Q3998">
        <f t="shared" si="379"/>
        <v>5.4772255750516612</v>
      </c>
      <c r="W3998">
        <f t="shared" si="380"/>
        <v>6794</v>
      </c>
      <c r="X3998" t="str">
        <f t="shared" si="381"/>
        <v>Bri</v>
      </c>
      <c r="Y3998" t="str">
        <f t="shared" si="382"/>
        <v>cke</v>
      </c>
      <c r="Z3998">
        <f t="shared" si="383"/>
        <v>10</v>
      </c>
    </row>
    <row r="3999" spans="1:26" x14ac:dyDescent="0.25">
      <c r="A3999">
        <v>3998</v>
      </c>
      <c r="B3999">
        <v>15690620</v>
      </c>
      <c r="C3999" t="s">
        <v>1188</v>
      </c>
      <c r="D3999">
        <v>665</v>
      </c>
      <c r="E3999" t="s">
        <v>15</v>
      </c>
      <c r="F3999" t="s">
        <v>23</v>
      </c>
      <c r="G3999">
        <v>39</v>
      </c>
      <c r="H3999">
        <v>10</v>
      </c>
      <c r="I3999">
        <v>46323.57</v>
      </c>
      <c r="J3999">
        <v>1</v>
      </c>
      <c r="K3999">
        <v>1</v>
      </c>
      <c r="L3999">
        <v>0</v>
      </c>
      <c r="M3999">
        <v>136812.01999999999</v>
      </c>
      <c r="N3999">
        <v>0</v>
      </c>
      <c r="P3999">
        <f t="shared" si="378"/>
        <v>46323.57</v>
      </c>
      <c r="Q3999">
        <f t="shared" si="379"/>
        <v>6.2449979983983983</v>
      </c>
      <c r="W3999">
        <f t="shared" si="380"/>
        <v>4470</v>
      </c>
      <c r="X3999" t="str">
        <f t="shared" si="381"/>
        <v>Oli</v>
      </c>
      <c r="Y3999" t="str">
        <f t="shared" si="382"/>
        <v>eka</v>
      </c>
      <c r="Z3999">
        <f t="shared" si="383"/>
        <v>10</v>
      </c>
    </row>
    <row r="4000" spans="1:26" x14ac:dyDescent="0.25">
      <c r="A4000">
        <v>3999</v>
      </c>
      <c r="B4000">
        <v>15737071</v>
      </c>
      <c r="C4000" t="s">
        <v>603</v>
      </c>
      <c r="D4000">
        <v>639</v>
      </c>
      <c r="E4000" t="s">
        <v>15</v>
      </c>
      <c r="F4000" t="s">
        <v>16</v>
      </c>
      <c r="G4000">
        <v>60</v>
      </c>
      <c r="H4000">
        <v>5</v>
      </c>
      <c r="I4000">
        <v>162039.78</v>
      </c>
      <c r="J4000">
        <v>1</v>
      </c>
      <c r="K4000">
        <v>1</v>
      </c>
      <c r="L4000">
        <v>1</v>
      </c>
      <c r="M4000">
        <v>84361.72</v>
      </c>
      <c r="N4000">
        <v>1</v>
      </c>
      <c r="P4000">
        <f t="shared" si="378"/>
        <v>162039.78</v>
      </c>
      <c r="Q4000">
        <f t="shared" si="379"/>
        <v>7.745966692414834</v>
      </c>
      <c r="W4000">
        <f t="shared" si="380"/>
        <v>5498</v>
      </c>
      <c r="X4000" t="str">
        <f t="shared" si="381"/>
        <v>Tan</v>
      </c>
      <c r="Y4000" t="str">
        <f t="shared" si="382"/>
        <v>ang</v>
      </c>
      <c r="Z4000">
        <f t="shared" si="383"/>
        <v>4</v>
      </c>
    </row>
    <row r="4001" spans="1:26" x14ac:dyDescent="0.25">
      <c r="A4001">
        <v>4000</v>
      </c>
      <c r="B4001">
        <v>15665062</v>
      </c>
      <c r="C4001" t="s">
        <v>958</v>
      </c>
      <c r="D4001">
        <v>696</v>
      </c>
      <c r="E4001" t="s">
        <v>15</v>
      </c>
      <c r="F4001" t="s">
        <v>23</v>
      </c>
      <c r="G4001">
        <v>19</v>
      </c>
      <c r="H4001">
        <v>1</v>
      </c>
      <c r="I4001">
        <v>110928.51</v>
      </c>
      <c r="J4001">
        <v>1</v>
      </c>
      <c r="K4001">
        <v>1</v>
      </c>
      <c r="L4001">
        <v>1</v>
      </c>
      <c r="M4001">
        <v>2766.63</v>
      </c>
      <c r="N4001">
        <v>0</v>
      </c>
      <c r="P4001">
        <f t="shared" si="378"/>
        <v>110928.51</v>
      </c>
      <c r="Q4001">
        <f t="shared" si="379"/>
        <v>4.358898943540674</v>
      </c>
      <c r="W4001">
        <f t="shared" si="380"/>
        <v>3266</v>
      </c>
      <c r="X4001" t="str">
        <f t="shared" si="381"/>
        <v>Luc</v>
      </c>
      <c r="Y4001" t="str">
        <f t="shared" si="382"/>
        <v>ese</v>
      </c>
      <c r="Z4001">
        <f t="shared" si="383"/>
        <v>8</v>
      </c>
    </row>
    <row r="4002" spans="1:26" x14ac:dyDescent="0.25">
      <c r="A4002">
        <v>4001</v>
      </c>
      <c r="B4002">
        <v>15600692</v>
      </c>
      <c r="C4002" t="s">
        <v>334</v>
      </c>
      <c r="D4002">
        <v>520</v>
      </c>
      <c r="E4002" t="s">
        <v>15</v>
      </c>
      <c r="F4002" t="s">
        <v>23</v>
      </c>
      <c r="G4002">
        <v>38</v>
      </c>
      <c r="H4002">
        <v>5</v>
      </c>
      <c r="I4002">
        <v>0</v>
      </c>
      <c r="J4002">
        <v>2</v>
      </c>
      <c r="K4002">
        <v>1</v>
      </c>
      <c r="L4002">
        <v>0</v>
      </c>
      <c r="M4002">
        <v>163185.76</v>
      </c>
      <c r="N4002">
        <v>0</v>
      </c>
      <c r="P4002">
        <f t="shared" si="378"/>
        <v>0</v>
      </c>
      <c r="Q4002">
        <f t="shared" si="379"/>
        <v>6.164414002968976</v>
      </c>
      <c r="W4002">
        <f t="shared" si="380"/>
        <v>9025</v>
      </c>
      <c r="X4002" t="str">
        <f t="shared" si="381"/>
        <v>Wes</v>
      </c>
      <c r="Y4002" t="str">
        <f t="shared" si="382"/>
        <v>est</v>
      </c>
      <c r="Z4002">
        <f t="shared" si="383"/>
        <v>4</v>
      </c>
    </row>
    <row r="4003" spans="1:26" x14ac:dyDescent="0.25">
      <c r="A4003">
        <v>4002</v>
      </c>
      <c r="B4003">
        <v>15792064</v>
      </c>
      <c r="C4003" t="s">
        <v>365</v>
      </c>
      <c r="D4003">
        <v>545</v>
      </c>
      <c r="E4003" t="s">
        <v>26</v>
      </c>
      <c r="F4003" t="s">
        <v>23</v>
      </c>
      <c r="G4003">
        <v>53</v>
      </c>
      <c r="H4003">
        <v>5</v>
      </c>
      <c r="I4003">
        <v>114421.55</v>
      </c>
      <c r="J4003">
        <v>1</v>
      </c>
      <c r="K4003">
        <v>1</v>
      </c>
      <c r="L4003">
        <v>0</v>
      </c>
      <c r="M4003">
        <v>180598.28</v>
      </c>
      <c r="N4003">
        <v>1</v>
      </c>
      <c r="P4003">
        <f t="shared" si="378"/>
        <v>114421.55</v>
      </c>
      <c r="Q4003">
        <f t="shared" si="379"/>
        <v>7.2801098892805181</v>
      </c>
      <c r="W4003">
        <f t="shared" si="380"/>
        <v>8496</v>
      </c>
      <c r="X4003" t="str">
        <f t="shared" si="381"/>
        <v>Pai</v>
      </c>
      <c r="Y4003" t="str">
        <f t="shared" si="382"/>
        <v>Pai</v>
      </c>
      <c r="Z4003">
        <f t="shared" si="383"/>
        <v>3</v>
      </c>
    </row>
    <row r="4004" spans="1:26" x14ac:dyDescent="0.25">
      <c r="A4004">
        <v>4003</v>
      </c>
      <c r="B4004">
        <v>15811486</v>
      </c>
      <c r="C4004" t="s">
        <v>603</v>
      </c>
      <c r="D4004">
        <v>634</v>
      </c>
      <c r="E4004" t="s">
        <v>26</v>
      </c>
      <c r="F4004" t="s">
        <v>16</v>
      </c>
      <c r="G4004">
        <v>29</v>
      </c>
      <c r="H4004">
        <v>8</v>
      </c>
      <c r="I4004">
        <v>130036.21</v>
      </c>
      <c r="J4004">
        <v>2</v>
      </c>
      <c r="K4004">
        <v>0</v>
      </c>
      <c r="L4004">
        <v>1</v>
      </c>
      <c r="M4004">
        <v>69849.55</v>
      </c>
      <c r="N4004">
        <v>0</v>
      </c>
      <c r="P4004">
        <f t="shared" si="378"/>
        <v>130036.21</v>
      </c>
      <c r="Q4004">
        <f t="shared" si="379"/>
        <v>5.3851648071345037</v>
      </c>
      <c r="W4004">
        <f t="shared" si="380"/>
        <v>5693</v>
      </c>
      <c r="X4004" t="str">
        <f t="shared" si="381"/>
        <v>Tan</v>
      </c>
      <c r="Y4004" t="str">
        <f t="shared" si="382"/>
        <v>ang</v>
      </c>
      <c r="Z4004">
        <f t="shared" si="383"/>
        <v>4</v>
      </c>
    </row>
    <row r="4005" spans="1:26" x14ac:dyDescent="0.25">
      <c r="A4005">
        <v>4004</v>
      </c>
      <c r="B4005">
        <v>15626141</v>
      </c>
      <c r="C4005" t="s">
        <v>928</v>
      </c>
      <c r="D4005">
        <v>750</v>
      </c>
      <c r="E4005" t="s">
        <v>15</v>
      </c>
      <c r="F4005" t="s">
        <v>16</v>
      </c>
      <c r="G4005">
        <v>26</v>
      </c>
      <c r="H4005">
        <v>1</v>
      </c>
      <c r="I4005">
        <v>151510.17000000001</v>
      </c>
      <c r="J4005">
        <v>2</v>
      </c>
      <c r="K4005">
        <v>1</v>
      </c>
      <c r="L4005">
        <v>1</v>
      </c>
      <c r="M4005">
        <v>19921.72</v>
      </c>
      <c r="N4005">
        <v>0</v>
      </c>
      <c r="P4005">
        <f t="shared" si="378"/>
        <v>151510.17000000001</v>
      </c>
      <c r="Q4005">
        <f t="shared" si="379"/>
        <v>5.0990195135927845</v>
      </c>
      <c r="W4005">
        <f t="shared" si="380"/>
        <v>1599</v>
      </c>
      <c r="X4005" t="str">
        <f t="shared" si="381"/>
        <v>Fed</v>
      </c>
      <c r="Y4005" t="str">
        <f t="shared" si="382"/>
        <v>rov</v>
      </c>
      <c r="Z4005">
        <f t="shared" si="383"/>
        <v>7</v>
      </c>
    </row>
    <row r="4006" spans="1:26" x14ac:dyDescent="0.25">
      <c r="A4006">
        <v>4005</v>
      </c>
      <c r="B4006">
        <v>15738546</v>
      </c>
      <c r="C4006" t="s">
        <v>1810</v>
      </c>
      <c r="D4006">
        <v>530</v>
      </c>
      <c r="E4006" t="s">
        <v>18</v>
      </c>
      <c r="F4006" t="s">
        <v>16</v>
      </c>
      <c r="G4006">
        <v>41</v>
      </c>
      <c r="H4006">
        <v>4</v>
      </c>
      <c r="I4006">
        <v>0</v>
      </c>
      <c r="J4006">
        <v>2</v>
      </c>
      <c r="K4006">
        <v>0</v>
      </c>
      <c r="L4006">
        <v>1</v>
      </c>
      <c r="M4006">
        <v>147606.71</v>
      </c>
      <c r="N4006">
        <v>0</v>
      </c>
      <c r="P4006">
        <f t="shared" si="378"/>
        <v>0</v>
      </c>
      <c r="Q4006">
        <f t="shared" si="379"/>
        <v>6.4031242374328485</v>
      </c>
      <c r="W4006">
        <f t="shared" si="380"/>
        <v>8817</v>
      </c>
      <c r="X4006" t="str">
        <f t="shared" si="381"/>
        <v>Gbo</v>
      </c>
      <c r="Y4006" t="str">
        <f t="shared" si="382"/>
        <v>iwe</v>
      </c>
      <c r="Z4006">
        <f t="shared" si="383"/>
        <v>7</v>
      </c>
    </row>
    <row r="4007" spans="1:26" x14ac:dyDescent="0.25">
      <c r="A4007">
        <v>4006</v>
      </c>
      <c r="B4007">
        <v>15677052</v>
      </c>
      <c r="C4007" t="s">
        <v>130</v>
      </c>
      <c r="D4007">
        <v>589</v>
      </c>
      <c r="E4007" t="s">
        <v>15</v>
      </c>
      <c r="F4007" t="s">
        <v>16</v>
      </c>
      <c r="G4007">
        <v>59</v>
      </c>
      <c r="H4007">
        <v>2</v>
      </c>
      <c r="I4007">
        <v>0</v>
      </c>
      <c r="J4007">
        <v>2</v>
      </c>
      <c r="K4007">
        <v>1</v>
      </c>
      <c r="L4007">
        <v>1</v>
      </c>
      <c r="M4007">
        <v>126160.24</v>
      </c>
      <c r="N4007">
        <v>1</v>
      </c>
      <c r="P4007">
        <f t="shared" si="378"/>
        <v>0</v>
      </c>
      <c r="Q4007">
        <f t="shared" si="379"/>
        <v>7.6811457478686078</v>
      </c>
      <c r="W4007">
        <f t="shared" si="380"/>
        <v>7310</v>
      </c>
      <c r="X4007" t="str">
        <f t="shared" si="381"/>
        <v>Ko</v>
      </c>
      <c r="Y4007" t="str">
        <f t="shared" si="382"/>
        <v>Ko</v>
      </c>
      <c r="Z4007">
        <f t="shared" si="383"/>
        <v>2</v>
      </c>
    </row>
    <row r="4008" spans="1:26" x14ac:dyDescent="0.25">
      <c r="A4008">
        <v>4007</v>
      </c>
      <c r="B4008">
        <v>15656454</v>
      </c>
      <c r="C4008" t="s">
        <v>1328</v>
      </c>
      <c r="D4008">
        <v>654</v>
      </c>
      <c r="E4008" t="s">
        <v>15</v>
      </c>
      <c r="F4008" t="s">
        <v>23</v>
      </c>
      <c r="G4008">
        <v>37</v>
      </c>
      <c r="H4008">
        <v>6</v>
      </c>
      <c r="I4008">
        <v>83568.55</v>
      </c>
      <c r="J4008">
        <v>1</v>
      </c>
      <c r="K4008">
        <v>1</v>
      </c>
      <c r="L4008">
        <v>0</v>
      </c>
      <c r="M4008">
        <v>47046.720000000001</v>
      </c>
      <c r="N4008">
        <v>0</v>
      </c>
      <c r="P4008">
        <f t="shared" si="378"/>
        <v>83568.55</v>
      </c>
      <c r="Q4008">
        <f t="shared" si="379"/>
        <v>6.0827625302982193</v>
      </c>
      <c r="W4008">
        <f t="shared" si="380"/>
        <v>4899</v>
      </c>
      <c r="X4008" t="str">
        <f t="shared" si="381"/>
        <v xml:space="preserve">Le </v>
      </c>
      <c r="Y4008" t="str">
        <f t="shared" si="382"/>
        <v>nne</v>
      </c>
      <c r="Z4008">
        <f t="shared" si="383"/>
        <v>12</v>
      </c>
    </row>
    <row r="4009" spans="1:26" x14ac:dyDescent="0.25">
      <c r="A4009">
        <v>4008</v>
      </c>
      <c r="B4009">
        <v>15645496</v>
      </c>
      <c r="C4009" t="s">
        <v>1811</v>
      </c>
      <c r="D4009">
        <v>648</v>
      </c>
      <c r="E4009" t="s">
        <v>15</v>
      </c>
      <c r="F4009" t="s">
        <v>16</v>
      </c>
      <c r="G4009">
        <v>43</v>
      </c>
      <c r="H4009">
        <v>7</v>
      </c>
      <c r="I4009">
        <v>139972.18</v>
      </c>
      <c r="J4009">
        <v>1</v>
      </c>
      <c r="K4009">
        <v>1</v>
      </c>
      <c r="L4009">
        <v>0</v>
      </c>
      <c r="M4009">
        <v>143668.57999999999</v>
      </c>
      <c r="N4009">
        <v>0</v>
      </c>
      <c r="P4009">
        <f t="shared" si="378"/>
        <v>139972.18</v>
      </c>
      <c r="Q4009">
        <f t="shared" si="379"/>
        <v>6.5574385243020004</v>
      </c>
      <c r="W4009">
        <f t="shared" si="380"/>
        <v>5137</v>
      </c>
      <c r="X4009" t="str">
        <f t="shared" si="381"/>
        <v>Sel</v>
      </c>
      <c r="Y4009" t="str">
        <f t="shared" si="382"/>
        <v>ova</v>
      </c>
      <c r="Z4009">
        <f t="shared" si="383"/>
        <v>10</v>
      </c>
    </row>
    <row r="4010" spans="1:26" x14ac:dyDescent="0.25">
      <c r="A4010">
        <v>4009</v>
      </c>
      <c r="B4010">
        <v>15612505</v>
      </c>
      <c r="C4010" t="s">
        <v>1812</v>
      </c>
      <c r="D4010">
        <v>835</v>
      </c>
      <c r="E4010" t="s">
        <v>18</v>
      </c>
      <c r="F4010" t="s">
        <v>23</v>
      </c>
      <c r="G4010">
        <v>45</v>
      </c>
      <c r="H4010">
        <v>3</v>
      </c>
      <c r="I4010">
        <v>100212.13</v>
      </c>
      <c r="J4010">
        <v>1</v>
      </c>
      <c r="K4010">
        <v>1</v>
      </c>
      <c r="L4010">
        <v>0</v>
      </c>
      <c r="M4010">
        <v>152577.62</v>
      </c>
      <c r="N4010">
        <v>0</v>
      </c>
      <c r="P4010">
        <f t="shared" si="378"/>
        <v>100212.13</v>
      </c>
      <c r="Q4010">
        <f t="shared" si="379"/>
        <v>6.7082039324993694</v>
      </c>
      <c r="W4010">
        <f t="shared" si="380"/>
        <v>321</v>
      </c>
      <c r="X4010" t="str">
        <f t="shared" si="381"/>
        <v>Jos</v>
      </c>
      <c r="Y4010" t="str">
        <f t="shared" si="382"/>
        <v>eph</v>
      </c>
      <c r="Z4010">
        <f t="shared" si="383"/>
        <v>6</v>
      </c>
    </row>
    <row r="4011" spans="1:26" x14ac:dyDescent="0.25">
      <c r="A4011">
        <v>4010</v>
      </c>
      <c r="B4011">
        <v>15708513</v>
      </c>
      <c r="C4011" t="s">
        <v>873</v>
      </c>
      <c r="D4011">
        <v>446</v>
      </c>
      <c r="E4011" t="s">
        <v>15</v>
      </c>
      <c r="F4011" t="s">
        <v>16</v>
      </c>
      <c r="G4011">
        <v>39</v>
      </c>
      <c r="H4011">
        <v>1</v>
      </c>
      <c r="I4011">
        <v>90217.07</v>
      </c>
      <c r="J4011">
        <v>1</v>
      </c>
      <c r="K4011">
        <v>1</v>
      </c>
      <c r="L4011">
        <v>0</v>
      </c>
      <c r="M4011">
        <v>191350.48</v>
      </c>
      <c r="N4011">
        <v>0</v>
      </c>
      <c r="P4011">
        <f t="shared" si="378"/>
        <v>90217.07</v>
      </c>
      <c r="Q4011">
        <f t="shared" si="379"/>
        <v>6.2449979983983983</v>
      </c>
      <c r="W4011">
        <f t="shared" si="380"/>
        <v>9828</v>
      </c>
      <c r="X4011" t="str">
        <f t="shared" si="381"/>
        <v>Bev</v>
      </c>
      <c r="Y4011" t="str">
        <f t="shared" si="382"/>
        <v>van</v>
      </c>
      <c r="Z4011">
        <f t="shared" si="383"/>
        <v>5</v>
      </c>
    </row>
    <row r="4012" spans="1:26" x14ac:dyDescent="0.25">
      <c r="A4012">
        <v>4011</v>
      </c>
      <c r="B4012">
        <v>15685654</v>
      </c>
      <c r="C4012" t="s">
        <v>1550</v>
      </c>
      <c r="D4012">
        <v>514</v>
      </c>
      <c r="E4012" t="s">
        <v>18</v>
      </c>
      <c r="F4012" t="s">
        <v>23</v>
      </c>
      <c r="G4012">
        <v>66</v>
      </c>
      <c r="H4012">
        <v>9</v>
      </c>
      <c r="I4012">
        <v>0</v>
      </c>
      <c r="J4012">
        <v>2</v>
      </c>
      <c r="K4012">
        <v>1</v>
      </c>
      <c r="L4012">
        <v>1</v>
      </c>
      <c r="M4012">
        <v>14234.31</v>
      </c>
      <c r="N4012">
        <v>0</v>
      </c>
      <c r="P4012">
        <f t="shared" si="378"/>
        <v>0</v>
      </c>
      <c r="Q4012">
        <f t="shared" si="379"/>
        <v>8.1240384046359608</v>
      </c>
      <c r="W4012">
        <f t="shared" si="380"/>
        <v>9138</v>
      </c>
      <c r="X4012" t="str">
        <f t="shared" si="381"/>
        <v>All</v>
      </c>
      <c r="Y4012" t="str">
        <f t="shared" si="382"/>
        <v>lan</v>
      </c>
      <c r="Z4012">
        <f t="shared" si="383"/>
        <v>5</v>
      </c>
    </row>
    <row r="4013" spans="1:26" x14ac:dyDescent="0.25">
      <c r="A4013">
        <v>4012</v>
      </c>
      <c r="B4013">
        <v>15732307</v>
      </c>
      <c r="C4013" t="s">
        <v>1652</v>
      </c>
      <c r="D4013">
        <v>694</v>
      </c>
      <c r="E4013" t="s">
        <v>26</v>
      </c>
      <c r="F4013" t="s">
        <v>23</v>
      </c>
      <c r="G4013">
        <v>33</v>
      </c>
      <c r="H4013">
        <v>4</v>
      </c>
      <c r="I4013">
        <v>124067.32</v>
      </c>
      <c r="J4013">
        <v>1</v>
      </c>
      <c r="K4013">
        <v>1</v>
      </c>
      <c r="L4013">
        <v>1</v>
      </c>
      <c r="M4013">
        <v>77906.87</v>
      </c>
      <c r="N4013">
        <v>0</v>
      </c>
      <c r="P4013">
        <f t="shared" si="378"/>
        <v>124067.32</v>
      </c>
      <c r="Q4013">
        <f t="shared" si="379"/>
        <v>5.7445626465380286</v>
      </c>
      <c r="W4013">
        <f t="shared" si="380"/>
        <v>3341</v>
      </c>
      <c r="X4013" t="str">
        <f t="shared" si="381"/>
        <v>Lav</v>
      </c>
      <c r="Y4013" t="str">
        <f t="shared" si="382"/>
        <v>iev</v>
      </c>
      <c r="Z4013">
        <f t="shared" si="383"/>
        <v>10</v>
      </c>
    </row>
    <row r="4014" spans="1:26" x14ac:dyDescent="0.25">
      <c r="A4014">
        <v>4013</v>
      </c>
      <c r="B4014">
        <v>15726814</v>
      </c>
      <c r="C4014" t="s">
        <v>459</v>
      </c>
      <c r="D4014">
        <v>554</v>
      </c>
      <c r="E4014" t="s">
        <v>18</v>
      </c>
      <c r="F4014" t="s">
        <v>23</v>
      </c>
      <c r="G4014">
        <v>46</v>
      </c>
      <c r="H4014">
        <v>4</v>
      </c>
      <c r="I4014">
        <v>0</v>
      </c>
      <c r="J4014">
        <v>2</v>
      </c>
      <c r="K4014">
        <v>0</v>
      </c>
      <c r="L4014">
        <v>1</v>
      </c>
      <c r="M4014">
        <v>57320.92</v>
      </c>
      <c r="N4014">
        <v>0</v>
      </c>
      <c r="P4014">
        <f t="shared" si="378"/>
        <v>0</v>
      </c>
      <c r="Q4014">
        <f t="shared" si="379"/>
        <v>6.7823299831252681</v>
      </c>
      <c r="W4014">
        <f t="shared" si="380"/>
        <v>8277</v>
      </c>
      <c r="X4014" t="str">
        <f t="shared" si="381"/>
        <v>Wal</v>
      </c>
      <c r="Y4014" t="str">
        <f t="shared" si="382"/>
        <v>ton</v>
      </c>
      <c r="Z4014">
        <f t="shared" si="383"/>
        <v>6</v>
      </c>
    </row>
    <row r="4015" spans="1:26" x14ac:dyDescent="0.25">
      <c r="A4015">
        <v>4014</v>
      </c>
      <c r="B4015">
        <v>15653776</v>
      </c>
      <c r="C4015" t="s">
        <v>1813</v>
      </c>
      <c r="D4015">
        <v>720</v>
      </c>
      <c r="E4015" t="s">
        <v>26</v>
      </c>
      <c r="F4015" t="s">
        <v>16</v>
      </c>
      <c r="G4015">
        <v>57</v>
      </c>
      <c r="H4015">
        <v>1</v>
      </c>
      <c r="I4015">
        <v>162082.31</v>
      </c>
      <c r="J4015">
        <v>4</v>
      </c>
      <c r="K4015">
        <v>0</v>
      </c>
      <c r="L4015">
        <v>0</v>
      </c>
      <c r="M4015">
        <v>27145.73</v>
      </c>
      <c r="N4015">
        <v>1</v>
      </c>
      <c r="P4015">
        <f t="shared" si="378"/>
        <v>162082.31</v>
      </c>
      <c r="Q4015">
        <f t="shared" si="379"/>
        <v>7.5498344352707498</v>
      </c>
      <c r="W4015">
        <f t="shared" si="380"/>
        <v>2409</v>
      </c>
      <c r="X4015" t="str">
        <f t="shared" si="381"/>
        <v>Sal</v>
      </c>
      <c r="Y4015" t="str">
        <f t="shared" si="382"/>
        <v>ier</v>
      </c>
      <c r="Z4015">
        <f t="shared" si="383"/>
        <v>6</v>
      </c>
    </row>
    <row r="4016" spans="1:26" x14ac:dyDescent="0.25">
      <c r="A4016">
        <v>4015</v>
      </c>
      <c r="B4016">
        <v>15597914</v>
      </c>
      <c r="C4016" t="s">
        <v>1814</v>
      </c>
      <c r="D4016">
        <v>641</v>
      </c>
      <c r="E4016" t="s">
        <v>26</v>
      </c>
      <c r="F4016" t="s">
        <v>16</v>
      </c>
      <c r="G4016">
        <v>51</v>
      </c>
      <c r="H4016">
        <v>2</v>
      </c>
      <c r="I4016">
        <v>117306.69</v>
      </c>
      <c r="J4016">
        <v>4</v>
      </c>
      <c r="K4016">
        <v>1</v>
      </c>
      <c r="L4016">
        <v>1</v>
      </c>
      <c r="M4016">
        <v>26912.720000000001</v>
      </c>
      <c r="N4016">
        <v>1</v>
      </c>
      <c r="P4016">
        <f t="shared" si="378"/>
        <v>117306.69</v>
      </c>
      <c r="Q4016">
        <f t="shared" si="379"/>
        <v>7.1414284285428504</v>
      </c>
      <c r="W4016">
        <f t="shared" si="380"/>
        <v>5413</v>
      </c>
      <c r="X4016" t="str">
        <f t="shared" si="381"/>
        <v>Evd</v>
      </c>
      <c r="Y4016" t="str">
        <f t="shared" si="382"/>
        <v>mov</v>
      </c>
      <c r="Z4016">
        <f t="shared" si="383"/>
        <v>9</v>
      </c>
    </row>
    <row r="4017" spans="1:26" x14ac:dyDescent="0.25">
      <c r="A4017">
        <v>4016</v>
      </c>
      <c r="B4017">
        <v>15631603</v>
      </c>
      <c r="C4017" t="s">
        <v>1815</v>
      </c>
      <c r="D4017">
        <v>813</v>
      </c>
      <c r="E4017" t="s">
        <v>15</v>
      </c>
      <c r="F4017" t="s">
        <v>23</v>
      </c>
      <c r="G4017">
        <v>32</v>
      </c>
      <c r="H4017">
        <v>1</v>
      </c>
      <c r="I4017">
        <v>122889.88</v>
      </c>
      <c r="J4017">
        <v>1</v>
      </c>
      <c r="K4017">
        <v>1</v>
      </c>
      <c r="L4017">
        <v>1</v>
      </c>
      <c r="M4017">
        <v>26476.18</v>
      </c>
      <c r="N4017">
        <v>0</v>
      </c>
      <c r="P4017">
        <f t="shared" si="378"/>
        <v>122889.88</v>
      </c>
      <c r="Q4017">
        <f t="shared" si="379"/>
        <v>5.6568542494923806</v>
      </c>
      <c r="W4017">
        <f t="shared" si="380"/>
        <v>489</v>
      </c>
      <c r="X4017" t="str">
        <f t="shared" si="381"/>
        <v>Pon</v>
      </c>
      <c r="Y4017" t="str">
        <f t="shared" si="382"/>
        <v>ova</v>
      </c>
      <c r="Z4017">
        <f t="shared" si="383"/>
        <v>11</v>
      </c>
    </row>
    <row r="4018" spans="1:26" x14ac:dyDescent="0.25">
      <c r="A4018">
        <v>4017</v>
      </c>
      <c r="B4018">
        <v>15789753</v>
      </c>
      <c r="C4018" t="s">
        <v>219</v>
      </c>
      <c r="D4018">
        <v>480</v>
      </c>
      <c r="E4018" t="s">
        <v>15</v>
      </c>
      <c r="F4018" t="s">
        <v>23</v>
      </c>
      <c r="G4018">
        <v>40</v>
      </c>
      <c r="H4018">
        <v>6</v>
      </c>
      <c r="I4018">
        <v>148790.60999999999</v>
      </c>
      <c r="J4018">
        <v>1</v>
      </c>
      <c r="K4018">
        <v>0</v>
      </c>
      <c r="L4018">
        <v>1</v>
      </c>
      <c r="M4018">
        <v>79329.7</v>
      </c>
      <c r="N4018">
        <v>0</v>
      </c>
      <c r="P4018">
        <f t="shared" si="378"/>
        <v>148790.60999999999</v>
      </c>
      <c r="Q4018">
        <f t="shared" si="379"/>
        <v>6.324555320336759</v>
      </c>
      <c r="W4018">
        <f t="shared" si="380"/>
        <v>9590</v>
      </c>
      <c r="X4018" t="str">
        <f t="shared" si="381"/>
        <v>Mil</v>
      </c>
      <c r="Y4018" t="str">
        <f t="shared" si="382"/>
        <v>lar</v>
      </c>
      <c r="Z4018">
        <f t="shared" si="383"/>
        <v>6</v>
      </c>
    </row>
    <row r="4019" spans="1:26" x14ac:dyDescent="0.25">
      <c r="A4019">
        <v>4018</v>
      </c>
      <c r="B4019">
        <v>15678034</v>
      </c>
      <c r="C4019" t="s">
        <v>1816</v>
      </c>
      <c r="D4019">
        <v>811</v>
      </c>
      <c r="E4019" t="s">
        <v>15</v>
      </c>
      <c r="F4019" t="s">
        <v>23</v>
      </c>
      <c r="G4019">
        <v>46</v>
      </c>
      <c r="H4019">
        <v>9</v>
      </c>
      <c r="I4019">
        <v>180226.24</v>
      </c>
      <c r="J4019">
        <v>1</v>
      </c>
      <c r="K4019">
        <v>1</v>
      </c>
      <c r="L4019">
        <v>0</v>
      </c>
      <c r="M4019">
        <v>13464.64</v>
      </c>
      <c r="N4019">
        <v>1</v>
      </c>
      <c r="P4019">
        <f t="shared" si="378"/>
        <v>180226.24</v>
      </c>
      <c r="Q4019">
        <f t="shared" si="379"/>
        <v>6.7823299831252681</v>
      </c>
      <c r="W4019">
        <f t="shared" si="380"/>
        <v>512</v>
      </c>
      <c r="X4019" t="str">
        <f t="shared" si="381"/>
        <v>Gro</v>
      </c>
      <c r="Y4019" t="str">
        <f t="shared" si="382"/>
        <v>sse</v>
      </c>
      <c r="Z4019">
        <f t="shared" si="383"/>
        <v>6</v>
      </c>
    </row>
    <row r="4020" spans="1:26" x14ac:dyDescent="0.25">
      <c r="A4020">
        <v>4019</v>
      </c>
      <c r="B4020">
        <v>15690209</v>
      </c>
      <c r="C4020" t="s">
        <v>59</v>
      </c>
      <c r="D4020">
        <v>715</v>
      </c>
      <c r="E4020" t="s">
        <v>26</v>
      </c>
      <c r="F4020" t="s">
        <v>16</v>
      </c>
      <c r="G4020">
        <v>32</v>
      </c>
      <c r="H4020">
        <v>3</v>
      </c>
      <c r="I4020">
        <v>104857.19</v>
      </c>
      <c r="J4020">
        <v>2</v>
      </c>
      <c r="K4020">
        <v>1</v>
      </c>
      <c r="L4020">
        <v>0</v>
      </c>
      <c r="M4020">
        <v>114149.8</v>
      </c>
      <c r="N4020">
        <v>0</v>
      </c>
      <c r="P4020">
        <f t="shared" si="378"/>
        <v>104857.19</v>
      </c>
      <c r="Q4020">
        <f t="shared" si="379"/>
        <v>5.6568542494923806</v>
      </c>
      <c r="W4020">
        <f t="shared" si="380"/>
        <v>2563</v>
      </c>
      <c r="X4020" t="str">
        <f t="shared" si="381"/>
        <v>Hsi</v>
      </c>
      <c r="Y4020" t="str">
        <f t="shared" si="382"/>
        <v>iao</v>
      </c>
      <c r="Z4020">
        <f t="shared" si="383"/>
        <v>5</v>
      </c>
    </row>
    <row r="4021" spans="1:26" x14ac:dyDescent="0.25">
      <c r="A4021">
        <v>4020</v>
      </c>
      <c r="B4021">
        <v>15592091</v>
      </c>
      <c r="C4021" t="s">
        <v>1817</v>
      </c>
      <c r="D4021">
        <v>620</v>
      </c>
      <c r="E4021" t="s">
        <v>18</v>
      </c>
      <c r="F4021" t="s">
        <v>23</v>
      </c>
      <c r="G4021">
        <v>31</v>
      </c>
      <c r="H4021">
        <v>2</v>
      </c>
      <c r="I4021">
        <v>166833.85999999999</v>
      </c>
      <c r="J4021">
        <v>2</v>
      </c>
      <c r="K4021">
        <v>1</v>
      </c>
      <c r="L4021">
        <v>1</v>
      </c>
      <c r="M4021">
        <v>135171.6</v>
      </c>
      <c r="N4021">
        <v>0</v>
      </c>
      <c r="P4021">
        <f t="shared" si="378"/>
        <v>166833.85999999999</v>
      </c>
      <c r="Q4021">
        <f t="shared" si="379"/>
        <v>5.5677643628300215</v>
      </c>
      <c r="W4021">
        <f t="shared" si="380"/>
        <v>6224</v>
      </c>
      <c r="X4021" t="str">
        <f t="shared" si="381"/>
        <v>Bel</v>
      </c>
      <c r="Y4021" t="str">
        <f t="shared" si="382"/>
        <v>bin</v>
      </c>
      <c r="Z4021">
        <f t="shared" si="383"/>
        <v>6</v>
      </c>
    </row>
    <row r="4022" spans="1:26" x14ac:dyDescent="0.25">
      <c r="A4022">
        <v>4021</v>
      </c>
      <c r="B4022">
        <v>15647453</v>
      </c>
      <c r="C4022" t="s">
        <v>258</v>
      </c>
      <c r="D4022">
        <v>721</v>
      </c>
      <c r="E4022" t="s">
        <v>15</v>
      </c>
      <c r="F4022" t="s">
        <v>23</v>
      </c>
      <c r="G4022">
        <v>42</v>
      </c>
      <c r="H4022">
        <v>4</v>
      </c>
      <c r="I4022">
        <v>102936.72</v>
      </c>
      <c r="J4022">
        <v>1</v>
      </c>
      <c r="K4022">
        <v>0</v>
      </c>
      <c r="L4022">
        <v>0</v>
      </c>
      <c r="M4022">
        <v>1187.8800000000001</v>
      </c>
      <c r="N4022">
        <v>0</v>
      </c>
      <c r="P4022">
        <f t="shared" si="378"/>
        <v>102936.72</v>
      </c>
      <c r="Q4022">
        <f t="shared" si="379"/>
        <v>6.4807406984078604</v>
      </c>
      <c r="W4022">
        <f t="shared" si="380"/>
        <v>2377</v>
      </c>
      <c r="X4022" t="str">
        <f t="shared" si="381"/>
        <v>Ife</v>
      </c>
      <c r="Y4022" t="str">
        <f t="shared" si="382"/>
        <v>una</v>
      </c>
      <c r="Z4022">
        <f t="shared" si="383"/>
        <v>8</v>
      </c>
    </row>
    <row r="4023" spans="1:26" x14ac:dyDescent="0.25">
      <c r="A4023">
        <v>4022</v>
      </c>
      <c r="B4023">
        <v>15697100</v>
      </c>
      <c r="C4023" t="s">
        <v>699</v>
      </c>
      <c r="D4023">
        <v>772</v>
      </c>
      <c r="E4023" t="s">
        <v>26</v>
      </c>
      <c r="F4023" t="s">
        <v>16</v>
      </c>
      <c r="G4023">
        <v>48</v>
      </c>
      <c r="H4023">
        <v>6</v>
      </c>
      <c r="I4023">
        <v>108736.52</v>
      </c>
      <c r="J4023">
        <v>1</v>
      </c>
      <c r="K4023">
        <v>1</v>
      </c>
      <c r="L4023">
        <v>0</v>
      </c>
      <c r="M4023">
        <v>184564.67</v>
      </c>
      <c r="N4023">
        <v>1</v>
      </c>
      <c r="P4023">
        <f t="shared" si="378"/>
        <v>108736.52</v>
      </c>
      <c r="Q4023">
        <f t="shared" si="379"/>
        <v>6.9282032302755088</v>
      </c>
      <c r="W4023">
        <f t="shared" si="380"/>
        <v>1120</v>
      </c>
      <c r="X4023" t="str">
        <f t="shared" si="381"/>
        <v>Wri</v>
      </c>
      <c r="Y4023" t="str">
        <f t="shared" si="382"/>
        <v>ght</v>
      </c>
      <c r="Z4023">
        <f t="shared" si="383"/>
        <v>6</v>
      </c>
    </row>
    <row r="4024" spans="1:26" x14ac:dyDescent="0.25">
      <c r="A4024">
        <v>4023</v>
      </c>
      <c r="B4024">
        <v>15811290</v>
      </c>
      <c r="C4024" t="s">
        <v>1586</v>
      </c>
      <c r="D4024">
        <v>680</v>
      </c>
      <c r="E4024" t="s">
        <v>26</v>
      </c>
      <c r="F4024" t="s">
        <v>23</v>
      </c>
      <c r="G4024">
        <v>44</v>
      </c>
      <c r="H4024">
        <v>0</v>
      </c>
      <c r="I4024">
        <v>129974.79</v>
      </c>
      <c r="J4024">
        <v>2</v>
      </c>
      <c r="K4024">
        <v>1</v>
      </c>
      <c r="L4024">
        <v>1</v>
      </c>
      <c r="M4024">
        <v>33391.379999999997</v>
      </c>
      <c r="N4024">
        <v>0</v>
      </c>
      <c r="P4024">
        <f t="shared" si="378"/>
        <v>129974.79</v>
      </c>
      <c r="Q4024">
        <f t="shared" si="379"/>
        <v>6.6332495807107996</v>
      </c>
      <c r="W4024">
        <f t="shared" si="380"/>
        <v>3876</v>
      </c>
      <c r="X4024" t="str">
        <f t="shared" si="381"/>
        <v>Kom</v>
      </c>
      <c r="Y4024" t="str">
        <f t="shared" si="382"/>
        <v>ova</v>
      </c>
      <c r="Z4024">
        <f t="shared" si="383"/>
        <v>8</v>
      </c>
    </row>
    <row r="4025" spans="1:26" x14ac:dyDescent="0.25">
      <c r="A4025">
        <v>4024</v>
      </c>
      <c r="B4025">
        <v>15629187</v>
      </c>
      <c r="C4025" t="s">
        <v>1818</v>
      </c>
      <c r="D4025">
        <v>535</v>
      </c>
      <c r="E4025" t="s">
        <v>15</v>
      </c>
      <c r="F4025" t="s">
        <v>23</v>
      </c>
      <c r="G4025">
        <v>38</v>
      </c>
      <c r="H4025">
        <v>8</v>
      </c>
      <c r="I4025">
        <v>85982.07</v>
      </c>
      <c r="J4025">
        <v>1</v>
      </c>
      <c r="K4025">
        <v>1</v>
      </c>
      <c r="L4025">
        <v>0</v>
      </c>
      <c r="M4025">
        <v>9238.35</v>
      </c>
      <c r="N4025">
        <v>0</v>
      </c>
      <c r="P4025">
        <f t="shared" si="378"/>
        <v>85982.07</v>
      </c>
      <c r="Q4025">
        <f t="shared" si="379"/>
        <v>6.164414002968976</v>
      </c>
      <c r="W4025">
        <f t="shared" si="380"/>
        <v>8724</v>
      </c>
      <c r="X4025" t="str">
        <f t="shared" si="381"/>
        <v>Tit</v>
      </c>
      <c r="Y4025" t="str">
        <f t="shared" si="382"/>
        <v>dge</v>
      </c>
      <c r="Z4025">
        <f t="shared" si="383"/>
        <v>10</v>
      </c>
    </row>
    <row r="4026" spans="1:26" x14ac:dyDescent="0.25">
      <c r="A4026">
        <v>4025</v>
      </c>
      <c r="B4026">
        <v>15758073</v>
      </c>
      <c r="C4026" t="s">
        <v>40</v>
      </c>
      <c r="D4026">
        <v>655</v>
      </c>
      <c r="E4026" t="s">
        <v>15</v>
      </c>
      <c r="F4026" t="s">
        <v>16</v>
      </c>
      <c r="G4026">
        <v>20</v>
      </c>
      <c r="H4026">
        <v>7</v>
      </c>
      <c r="I4026">
        <v>134397.60999999999</v>
      </c>
      <c r="J4026">
        <v>1</v>
      </c>
      <c r="K4026">
        <v>0</v>
      </c>
      <c r="L4026">
        <v>0</v>
      </c>
      <c r="M4026">
        <v>28029.54</v>
      </c>
      <c r="N4026">
        <v>0</v>
      </c>
      <c r="P4026">
        <f t="shared" si="378"/>
        <v>134397.60999999999</v>
      </c>
      <c r="Q4026">
        <f t="shared" si="379"/>
        <v>4.4721359549995796</v>
      </c>
      <c r="W4026">
        <f t="shared" si="380"/>
        <v>4845</v>
      </c>
      <c r="X4026" t="str">
        <f t="shared" si="381"/>
        <v>Del</v>
      </c>
      <c r="Y4026" t="str">
        <f t="shared" si="382"/>
        <v>cci</v>
      </c>
      <c r="Z4026">
        <f t="shared" si="383"/>
        <v>8</v>
      </c>
    </row>
    <row r="4027" spans="1:26" x14ac:dyDescent="0.25">
      <c r="A4027">
        <v>4026</v>
      </c>
      <c r="B4027">
        <v>15640769</v>
      </c>
      <c r="C4027" t="s">
        <v>1819</v>
      </c>
      <c r="D4027">
        <v>660</v>
      </c>
      <c r="E4027" t="s">
        <v>15</v>
      </c>
      <c r="F4027" t="s">
        <v>23</v>
      </c>
      <c r="G4027">
        <v>63</v>
      </c>
      <c r="H4027">
        <v>8</v>
      </c>
      <c r="I4027">
        <v>137841.53</v>
      </c>
      <c r="J4027">
        <v>1</v>
      </c>
      <c r="K4027">
        <v>1</v>
      </c>
      <c r="L4027">
        <v>1</v>
      </c>
      <c r="M4027">
        <v>42790.29</v>
      </c>
      <c r="N4027">
        <v>0</v>
      </c>
      <c r="P4027">
        <f t="shared" si="378"/>
        <v>137841.53</v>
      </c>
      <c r="Q4027">
        <f t="shared" si="379"/>
        <v>7.9372539331937721</v>
      </c>
      <c r="W4027">
        <f t="shared" si="380"/>
        <v>4654</v>
      </c>
      <c r="X4027" t="str">
        <f t="shared" si="381"/>
        <v>Hob</v>
      </c>
      <c r="Y4027" t="str">
        <f t="shared" si="382"/>
        <v>bbs</v>
      </c>
      <c r="Z4027">
        <f t="shared" si="383"/>
        <v>5</v>
      </c>
    </row>
    <row r="4028" spans="1:26" x14ac:dyDescent="0.25">
      <c r="A4028">
        <v>4027</v>
      </c>
      <c r="B4028">
        <v>15606641</v>
      </c>
      <c r="C4028" t="s">
        <v>1820</v>
      </c>
      <c r="D4028">
        <v>762</v>
      </c>
      <c r="E4028" t="s">
        <v>26</v>
      </c>
      <c r="F4028" t="s">
        <v>23</v>
      </c>
      <c r="G4028">
        <v>56</v>
      </c>
      <c r="H4028">
        <v>10</v>
      </c>
      <c r="I4028">
        <v>100260.88</v>
      </c>
      <c r="J4028">
        <v>3</v>
      </c>
      <c r="K4028">
        <v>1</v>
      </c>
      <c r="L4028">
        <v>1</v>
      </c>
      <c r="M4028">
        <v>77142.42</v>
      </c>
      <c r="N4028">
        <v>1</v>
      </c>
      <c r="P4028">
        <f t="shared" si="378"/>
        <v>100260.88</v>
      </c>
      <c r="Q4028">
        <f t="shared" si="379"/>
        <v>7.4833147735478827</v>
      </c>
      <c r="W4028">
        <f t="shared" si="380"/>
        <v>1309</v>
      </c>
      <c r="X4028" t="str">
        <f t="shared" si="381"/>
        <v>Beg</v>
      </c>
      <c r="Y4028" t="str">
        <f t="shared" si="382"/>
        <v>ggs</v>
      </c>
      <c r="Z4028">
        <f t="shared" si="383"/>
        <v>5</v>
      </c>
    </row>
    <row r="4029" spans="1:26" x14ac:dyDescent="0.25">
      <c r="A4029">
        <v>4028</v>
      </c>
      <c r="B4029">
        <v>15718280</v>
      </c>
      <c r="C4029" t="s">
        <v>1821</v>
      </c>
      <c r="D4029">
        <v>662</v>
      </c>
      <c r="E4029" t="s">
        <v>26</v>
      </c>
      <c r="F4029" t="s">
        <v>23</v>
      </c>
      <c r="G4029">
        <v>39</v>
      </c>
      <c r="H4029">
        <v>5</v>
      </c>
      <c r="I4029">
        <v>139822.10999999999</v>
      </c>
      <c r="J4029">
        <v>2</v>
      </c>
      <c r="K4029">
        <v>1</v>
      </c>
      <c r="L4029">
        <v>1</v>
      </c>
      <c r="M4029">
        <v>146219.9</v>
      </c>
      <c r="N4029">
        <v>0</v>
      </c>
      <c r="P4029">
        <f t="shared" si="378"/>
        <v>139822.10999999999</v>
      </c>
      <c r="Q4029">
        <f t="shared" si="379"/>
        <v>6.2449979983983983</v>
      </c>
      <c r="W4029">
        <f t="shared" si="380"/>
        <v>4582</v>
      </c>
      <c r="X4029" t="str">
        <f t="shared" si="381"/>
        <v>Luf</v>
      </c>
      <c r="Y4029" t="str">
        <f t="shared" si="382"/>
        <v>man</v>
      </c>
      <c r="Z4029">
        <f t="shared" si="383"/>
        <v>7</v>
      </c>
    </row>
    <row r="4030" spans="1:26" x14ac:dyDescent="0.25">
      <c r="A4030">
        <v>4029</v>
      </c>
      <c r="B4030">
        <v>15764335</v>
      </c>
      <c r="C4030" t="s">
        <v>1425</v>
      </c>
      <c r="D4030">
        <v>463</v>
      </c>
      <c r="E4030" t="s">
        <v>26</v>
      </c>
      <c r="F4030" t="s">
        <v>16</v>
      </c>
      <c r="G4030">
        <v>41</v>
      </c>
      <c r="H4030">
        <v>8</v>
      </c>
      <c r="I4030">
        <v>123151.51</v>
      </c>
      <c r="J4030">
        <v>2</v>
      </c>
      <c r="K4030">
        <v>1</v>
      </c>
      <c r="L4030">
        <v>0</v>
      </c>
      <c r="M4030">
        <v>70127.929999999993</v>
      </c>
      <c r="N4030">
        <v>0</v>
      </c>
      <c r="P4030">
        <f t="shared" si="378"/>
        <v>123151.51</v>
      </c>
      <c r="Q4030">
        <f t="shared" si="379"/>
        <v>6.4031242374328485</v>
      </c>
      <c r="W4030">
        <f t="shared" si="380"/>
        <v>9739</v>
      </c>
      <c r="X4030" t="str">
        <f t="shared" si="381"/>
        <v>Cal</v>
      </c>
      <c r="Y4030" t="str">
        <f t="shared" si="382"/>
        <v>ell</v>
      </c>
      <c r="Z4030">
        <f t="shared" si="383"/>
        <v>8</v>
      </c>
    </row>
    <row r="4031" spans="1:26" x14ac:dyDescent="0.25">
      <c r="A4031">
        <v>4030</v>
      </c>
      <c r="B4031">
        <v>15634218</v>
      </c>
      <c r="C4031" t="s">
        <v>851</v>
      </c>
      <c r="D4031">
        <v>501</v>
      </c>
      <c r="E4031" t="s">
        <v>26</v>
      </c>
      <c r="F4031" t="s">
        <v>23</v>
      </c>
      <c r="G4031">
        <v>27</v>
      </c>
      <c r="H4031">
        <v>4</v>
      </c>
      <c r="I4031">
        <v>95331.83</v>
      </c>
      <c r="J4031">
        <v>2</v>
      </c>
      <c r="K4031">
        <v>1</v>
      </c>
      <c r="L4031">
        <v>0</v>
      </c>
      <c r="M4031">
        <v>132104.76</v>
      </c>
      <c r="N4031">
        <v>0</v>
      </c>
      <c r="P4031">
        <f t="shared" si="378"/>
        <v>95331.83</v>
      </c>
      <c r="Q4031">
        <f t="shared" si="379"/>
        <v>5.196152422706632</v>
      </c>
      <c r="W4031">
        <f t="shared" si="380"/>
        <v>9339</v>
      </c>
      <c r="X4031" t="str">
        <f t="shared" si="381"/>
        <v>Man</v>
      </c>
      <c r="Y4031" t="str">
        <f t="shared" si="382"/>
        <v>ini</v>
      </c>
      <c r="Z4031">
        <f t="shared" si="383"/>
        <v>7</v>
      </c>
    </row>
    <row r="4032" spans="1:26" x14ac:dyDescent="0.25">
      <c r="A4032">
        <v>4031</v>
      </c>
      <c r="B4032">
        <v>15808760</v>
      </c>
      <c r="C4032" t="s">
        <v>1822</v>
      </c>
      <c r="D4032">
        <v>603</v>
      </c>
      <c r="E4032" t="s">
        <v>18</v>
      </c>
      <c r="F4032" t="s">
        <v>16</v>
      </c>
      <c r="G4032">
        <v>42</v>
      </c>
      <c r="H4032">
        <v>6</v>
      </c>
      <c r="I4032">
        <v>0</v>
      </c>
      <c r="J4032">
        <v>1</v>
      </c>
      <c r="K4032">
        <v>1</v>
      </c>
      <c r="L4032">
        <v>1</v>
      </c>
      <c r="M4032">
        <v>90437.87</v>
      </c>
      <c r="N4032">
        <v>0</v>
      </c>
      <c r="P4032">
        <f t="shared" si="378"/>
        <v>0</v>
      </c>
      <c r="Q4032">
        <f t="shared" si="379"/>
        <v>6.4807406984078604</v>
      </c>
      <c r="W4032">
        <f t="shared" si="380"/>
        <v>6828</v>
      </c>
      <c r="X4032" t="str">
        <f t="shared" si="381"/>
        <v>Evs</v>
      </c>
      <c r="Y4032" t="str">
        <f t="shared" si="382"/>
        <v>eev</v>
      </c>
      <c r="Z4032">
        <f t="shared" si="383"/>
        <v>6</v>
      </c>
    </row>
    <row r="4033" spans="1:26" x14ac:dyDescent="0.25">
      <c r="A4033">
        <v>4032</v>
      </c>
      <c r="B4033">
        <v>15648461</v>
      </c>
      <c r="C4033" t="s">
        <v>1412</v>
      </c>
      <c r="D4033">
        <v>688</v>
      </c>
      <c r="E4033" t="s">
        <v>18</v>
      </c>
      <c r="F4033" t="s">
        <v>23</v>
      </c>
      <c r="G4033">
        <v>37</v>
      </c>
      <c r="H4033">
        <v>7</v>
      </c>
      <c r="I4033">
        <v>138162.41</v>
      </c>
      <c r="J4033">
        <v>2</v>
      </c>
      <c r="K4033">
        <v>1</v>
      </c>
      <c r="L4033">
        <v>1</v>
      </c>
      <c r="M4033">
        <v>113926.31</v>
      </c>
      <c r="N4033">
        <v>0</v>
      </c>
      <c r="P4033">
        <f t="shared" si="378"/>
        <v>138162.41</v>
      </c>
      <c r="Q4033">
        <f t="shared" si="379"/>
        <v>6.0827625302982193</v>
      </c>
      <c r="W4033">
        <f t="shared" si="380"/>
        <v>3535</v>
      </c>
      <c r="X4033" t="str">
        <f t="shared" si="381"/>
        <v>Hs?</v>
      </c>
      <c r="Y4033" t="str">
        <f t="shared" si="382"/>
        <v>?eh</v>
      </c>
      <c r="Z4033">
        <f t="shared" si="383"/>
        <v>5</v>
      </c>
    </row>
    <row r="4034" spans="1:26" x14ac:dyDescent="0.25">
      <c r="A4034">
        <v>4033</v>
      </c>
      <c r="B4034">
        <v>15593555</v>
      </c>
      <c r="C4034" t="s">
        <v>1129</v>
      </c>
      <c r="D4034">
        <v>430</v>
      </c>
      <c r="E4034" t="s">
        <v>15</v>
      </c>
      <c r="F4034" t="s">
        <v>23</v>
      </c>
      <c r="G4034">
        <v>38</v>
      </c>
      <c r="H4034">
        <v>9</v>
      </c>
      <c r="I4034">
        <v>0</v>
      </c>
      <c r="J4034">
        <v>2</v>
      </c>
      <c r="K4034">
        <v>1</v>
      </c>
      <c r="L4034">
        <v>1</v>
      </c>
      <c r="M4034">
        <v>12050.77</v>
      </c>
      <c r="N4034">
        <v>0</v>
      </c>
      <c r="P4034">
        <f t="shared" ref="P4034:P4097" si="384">ROUND(I4034,2)</f>
        <v>0</v>
      </c>
      <c r="Q4034">
        <f t="shared" ref="Q4034:Q4097" si="385">SQRT(G:G)</f>
        <v>6.164414002968976</v>
      </c>
      <c r="W4034">
        <f t="shared" ref="W4034:W4097" si="386">RANK(D4034,D:D)</f>
        <v>9907</v>
      </c>
      <c r="X4034" t="str">
        <f t="shared" ref="X4034:X4097" si="387">LEFT(C:C,3)</f>
        <v>Chi</v>
      </c>
      <c r="Y4034" t="str">
        <f t="shared" ref="Y4034:Y4097" si="388">RIGHT(C:C,3)</f>
        <v>dum</v>
      </c>
      <c r="Z4034">
        <f t="shared" ref="Z4034:Z4097" si="389">LEN(C:C)</f>
        <v>8</v>
      </c>
    </row>
    <row r="4035" spans="1:26" x14ac:dyDescent="0.25">
      <c r="A4035">
        <v>4034</v>
      </c>
      <c r="B4035">
        <v>15569079</v>
      </c>
      <c r="C4035" t="s">
        <v>1823</v>
      </c>
      <c r="D4035">
        <v>632</v>
      </c>
      <c r="E4035" t="s">
        <v>26</v>
      </c>
      <c r="F4035" t="s">
        <v>23</v>
      </c>
      <c r="G4035">
        <v>48</v>
      </c>
      <c r="H4035">
        <v>6</v>
      </c>
      <c r="I4035">
        <v>126066.26</v>
      </c>
      <c r="J4035">
        <v>1</v>
      </c>
      <c r="K4035">
        <v>1</v>
      </c>
      <c r="L4035">
        <v>0</v>
      </c>
      <c r="M4035">
        <v>64345.61</v>
      </c>
      <c r="N4035">
        <v>1</v>
      </c>
      <c r="P4035">
        <f t="shared" si="384"/>
        <v>126066.26</v>
      </c>
      <c r="Q4035">
        <f t="shared" si="385"/>
        <v>6.9282032302755088</v>
      </c>
      <c r="W4035">
        <f t="shared" si="386"/>
        <v>5778</v>
      </c>
      <c r="X4035" t="str">
        <f t="shared" si="387"/>
        <v>Hag</v>
      </c>
      <c r="Y4035" t="str">
        <f t="shared" si="388"/>
        <v>ins</v>
      </c>
      <c r="Z4035">
        <f t="shared" si="389"/>
        <v>6</v>
      </c>
    </row>
    <row r="4036" spans="1:26" x14ac:dyDescent="0.25">
      <c r="A4036">
        <v>4035</v>
      </c>
      <c r="B4036">
        <v>15800736</v>
      </c>
      <c r="C4036" t="s">
        <v>1824</v>
      </c>
      <c r="D4036">
        <v>601</v>
      </c>
      <c r="E4036" t="s">
        <v>18</v>
      </c>
      <c r="F4036" t="s">
        <v>16</v>
      </c>
      <c r="G4036">
        <v>42</v>
      </c>
      <c r="H4036">
        <v>4</v>
      </c>
      <c r="I4036">
        <v>96763.89</v>
      </c>
      <c r="J4036">
        <v>1</v>
      </c>
      <c r="K4036">
        <v>1</v>
      </c>
      <c r="L4036">
        <v>1</v>
      </c>
      <c r="M4036">
        <v>199242.65</v>
      </c>
      <c r="N4036">
        <v>0</v>
      </c>
      <c r="P4036">
        <f t="shared" si="384"/>
        <v>96763.89</v>
      </c>
      <c r="Q4036">
        <f t="shared" si="385"/>
        <v>6.4807406984078604</v>
      </c>
      <c r="W4036">
        <f t="shared" si="386"/>
        <v>6895</v>
      </c>
      <c r="X4036" t="str">
        <f t="shared" si="387"/>
        <v>Kir</v>
      </c>
      <c r="Y4036" t="str">
        <f t="shared" si="388"/>
        <v>wan</v>
      </c>
      <c r="Z4036">
        <f t="shared" si="389"/>
        <v>6</v>
      </c>
    </row>
    <row r="4037" spans="1:26" x14ac:dyDescent="0.25">
      <c r="A4037">
        <v>4036</v>
      </c>
      <c r="B4037">
        <v>15792607</v>
      </c>
      <c r="C4037" t="s">
        <v>467</v>
      </c>
      <c r="D4037">
        <v>769</v>
      </c>
      <c r="E4037" t="s">
        <v>15</v>
      </c>
      <c r="F4037" t="s">
        <v>16</v>
      </c>
      <c r="G4037">
        <v>38</v>
      </c>
      <c r="H4037">
        <v>2</v>
      </c>
      <c r="I4037">
        <v>0</v>
      </c>
      <c r="J4037">
        <v>2</v>
      </c>
      <c r="K4037">
        <v>0</v>
      </c>
      <c r="L4037">
        <v>0</v>
      </c>
      <c r="M4037">
        <v>75578.67</v>
      </c>
      <c r="N4037">
        <v>0</v>
      </c>
      <c r="P4037">
        <f t="shared" si="384"/>
        <v>0</v>
      </c>
      <c r="Q4037">
        <f t="shared" si="385"/>
        <v>6.164414002968976</v>
      </c>
      <c r="W4037">
        <f t="shared" si="386"/>
        <v>1170</v>
      </c>
      <c r="X4037" t="str">
        <f t="shared" si="387"/>
        <v>Lit</v>
      </c>
      <c r="Y4037" t="str">
        <f t="shared" si="388"/>
        <v>tle</v>
      </c>
      <c r="Z4037">
        <f t="shared" si="389"/>
        <v>6</v>
      </c>
    </row>
    <row r="4038" spans="1:26" x14ac:dyDescent="0.25">
      <c r="A4038">
        <v>4037</v>
      </c>
      <c r="B4038">
        <v>15640034</v>
      </c>
      <c r="C4038" t="s">
        <v>1825</v>
      </c>
      <c r="D4038">
        <v>551</v>
      </c>
      <c r="E4038" t="s">
        <v>15</v>
      </c>
      <c r="F4038" t="s">
        <v>23</v>
      </c>
      <c r="G4038">
        <v>42</v>
      </c>
      <c r="H4038">
        <v>2</v>
      </c>
      <c r="I4038">
        <v>139561.46</v>
      </c>
      <c r="J4038">
        <v>1</v>
      </c>
      <c r="K4038">
        <v>1</v>
      </c>
      <c r="L4038">
        <v>0</v>
      </c>
      <c r="M4038">
        <v>43435.43</v>
      </c>
      <c r="N4038">
        <v>1</v>
      </c>
      <c r="P4038">
        <f t="shared" si="384"/>
        <v>139561.46</v>
      </c>
      <c r="Q4038">
        <f t="shared" si="385"/>
        <v>6.4807406984078604</v>
      </c>
      <c r="W4038">
        <f t="shared" si="386"/>
        <v>8359</v>
      </c>
      <c r="X4038" t="str">
        <f t="shared" si="387"/>
        <v>Mil</v>
      </c>
      <c r="Y4038" t="str">
        <f t="shared" si="388"/>
        <v>gan</v>
      </c>
      <c r="Z4038">
        <f t="shared" si="389"/>
        <v>8</v>
      </c>
    </row>
    <row r="4039" spans="1:26" x14ac:dyDescent="0.25">
      <c r="A4039">
        <v>4038</v>
      </c>
      <c r="B4039">
        <v>15807563</v>
      </c>
      <c r="C4039" t="s">
        <v>263</v>
      </c>
      <c r="D4039">
        <v>841</v>
      </c>
      <c r="E4039" t="s">
        <v>15</v>
      </c>
      <c r="F4039" t="s">
        <v>16</v>
      </c>
      <c r="G4039">
        <v>52</v>
      </c>
      <c r="H4039">
        <v>5</v>
      </c>
      <c r="I4039">
        <v>0</v>
      </c>
      <c r="J4039">
        <v>1</v>
      </c>
      <c r="K4039">
        <v>0</v>
      </c>
      <c r="L4039">
        <v>0</v>
      </c>
      <c r="M4039">
        <v>183239.71</v>
      </c>
      <c r="N4039">
        <v>1</v>
      </c>
      <c r="P4039">
        <f t="shared" si="384"/>
        <v>0</v>
      </c>
      <c r="Q4039">
        <f t="shared" si="385"/>
        <v>7.2111025509279782</v>
      </c>
      <c r="W4039">
        <f t="shared" si="386"/>
        <v>280</v>
      </c>
      <c r="X4039" t="str">
        <f t="shared" si="387"/>
        <v>Ch'</v>
      </c>
      <c r="Y4039" t="str">
        <f t="shared" si="388"/>
        <v>'iu</v>
      </c>
      <c r="Z4039">
        <f t="shared" si="389"/>
        <v>5</v>
      </c>
    </row>
    <row r="4040" spans="1:26" x14ac:dyDescent="0.25">
      <c r="A4040">
        <v>4039</v>
      </c>
      <c r="B4040">
        <v>15684461</v>
      </c>
      <c r="C4040" t="s">
        <v>490</v>
      </c>
      <c r="D4040">
        <v>469</v>
      </c>
      <c r="E4040" t="s">
        <v>18</v>
      </c>
      <c r="F4040" t="s">
        <v>16</v>
      </c>
      <c r="G4040">
        <v>31</v>
      </c>
      <c r="H4040">
        <v>6</v>
      </c>
      <c r="I4040">
        <v>0</v>
      </c>
      <c r="J4040">
        <v>1</v>
      </c>
      <c r="K4040">
        <v>1</v>
      </c>
      <c r="L4040">
        <v>0</v>
      </c>
      <c r="M4040">
        <v>146213.75</v>
      </c>
      <c r="N4040">
        <v>1</v>
      </c>
      <c r="P4040">
        <f t="shared" si="384"/>
        <v>0</v>
      </c>
      <c r="Q4040">
        <f t="shared" si="385"/>
        <v>5.5677643628300215</v>
      </c>
      <c r="W4040">
        <f t="shared" si="386"/>
        <v>9691</v>
      </c>
      <c r="X4040" t="str">
        <f t="shared" si="387"/>
        <v>McK</v>
      </c>
      <c r="Y4040" t="str">
        <f t="shared" si="388"/>
        <v>Kay</v>
      </c>
      <c r="Z4040">
        <f t="shared" si="389"/>
        <v>5</v>
      </c>
    </row>
    <row r="4041" spans="1:26" x14ac:dyDescent="0.25">
      <c r="A4041">
        <v>4040</v>
      </c>
      <c r="B4041">
        <v>15580134</v>
      </c>
      <c r="C4041" t="s">
        <v>199</v>
      </c>
      <c r="D4041">
        <v>479</v>
      </c>
      <c r="E4041" t="s">
        <v>18</v>
      </c>
      <c r="F4041" t="s">
        <v>23</v>
      </c>
      <c r="G4041">
        <v>27</v>
      </c>
      <c r="H4041">
        <v>2</v>
      </c>
      <c r="I4041">
        <v>172463.45</v>
      </c>
      <c r="J4041">
        <v>1</v>
      </c>
      <c r="K4041">
        <v>1</v>
      </c>
      <c r="L4041">
        <v>1</v>
      </c>
      <c r="M4041">
        <v>40315.269999999997</v>
      </c>
      <c r="N4041">
        <v>0</v>
      </c>
      <c r="P4041">
        <f t="shared" si="384"/>
        <v>172463.45</v>
      </c>
      <c r="Q4041">
        <f t="shared" si="385"/>
        <v>5.196152422706632</v>
      </c>
      <c r="W4041">
        <f t="shared" si="386"/>
        <v>9599</v>
      </c>
      <c r="X4041" t="str">
        <f t="shared" si="387"/>
        <v>Cra</v>
      </c>
      <c r="Y4041" t="str">
        <f t="shared" si="388"/>
        <v>ord</v>
      </c>
      <c r="Z4041">
        <f t="shared" si="389"/>
        <v>8</v>
      </c>
    </row>
    <row r="4042" spans="1:26" x14ac:dyDescent="0.25">
      <c r="A4042">
        <v>4041</v>
      </c>
      <c r="B4042">
        <v>15679075</v>
      </c>
      <c r="C4042" t="s">
        <v>1037</v>
      </c>
      <c r="D4042">
        <v>701</v>
      </c>
      <c r="E4042" t="s">
        <v>15</v>
      </c>
      <c r="F4042" t="s">
        <v>23</v>
      </c>
      <c r="G4042">
        <v>37</v>
      </c>
      <c r="H4042">
        <v>8</v>
      </c>
      <c r="I4042">
        <v>107798.85</v>
      </c>
      <c r="J4042">
        <v>1</v>
      </c>
      <c r="K4042">
        <v>1</v>
      </c>
      <c r="L4042">
        <v>0</v>
      </c>
      <c r="M4042">
        <v>16966.73</v>
      </c>
      <c r="N4042">
        <v>0</v>
      </c>
      <c r="P4042">
        <f t="shared" si="384"/>
        <v>107798.85</v>
      </c>
      <c r="Q4042">
        <f t="shared" si="385"/>
        <v>6.0827625302982193</v>
      </c>
      <c r="W4042">
        <f t="shared" si="386"/>
        <v>3076</v>
      </c>
      <c r="X4042" t="str">
        <f t="shared" si="387"/>
        <v>Ony</v>
      </c>
      <c r="Y4042" t="str">
        <f t="shared" si="388"/>
        <v>ere</v>
      </c>
      <c r="Z4042">
        <f t="shared" si="389"/>
        <v>8</v>
      </c>
    </row>
    <row r="4043" spans="1:26" x14ac:dyDescent="0.25">
      <c r="A4043">
        <v>4042</v>
      </c>
      <c r="B4043">
        <v>15742504</v>
      </c>
      <c r="C4043" t="s">
        <v>1438</v>
      </c>
      <c r="D4043">
        <v>593</v>
      </c>
      <c r="E4043" t="s">
        <v>15</v>
      </c>
      <c r="F4043" t="s">
        <v>23</v>
      </c>
      <c r="G4043">
        <v>36</v>
      </c>
      <c r="H4043">
        <v>2</v>
      </c>
      <c r="I4043">
        <v>70181.48</v>
      </c>
      <c r="J4043">
        <v>2</v>
      </c>
      <c r="K4043">
        <v>1</v>
      </c>
      <c r="L4043">
        <v>0</v>
      </c>
      <c r="M4043">
        <v>80608.12</v>
      </c>
      <c r="N4043">
        <v>0</v>
      </c>
      <c r="P4043">
        <f t="shared" si="384"/>
        <v>70181.48</v>
      </c>
      <c r="Q4043">
        <f t="shared" si="385"/>
        <v>6</v>
      </c>
      <c r="W4043">
        <f t="shared" si="386"/>
        <v>7167</v>
      </c>
      <c r="X4043" t="str">
        <f t="shared" si="387"/>
        <v>Azu</v>
      </c>
      <c r="Y4043" t="str">
        <f t="shared" si="388"/>
        <v>uka</v>
      </c>
      <c r="Z4043">
        <f t="shared" si="389"/>
        <v>5</v>
      </c>
    </row>
    <row r="4044" spans="1:26" x14ac:dyDescent="0.25">
      <c r="A4044">
        <v>4043</v>
      </c>
      <c r="B4044">
        <v>15567328</v>
      </c>
      <c r="C4044" t="s">
        <v>405</v>
      </c>
      <c r="D4044">
        <v>738</v>
      </c>
      <c r="E4044" t="s">
        <v>18</v>
      </c>
      <c r="F4044" t="s">
        <v>23</v>
      </c>
      <c r="G4044">
        <v>38</v>
      </c>
      <c r="H4044">
        <v>5</v>
      </c>
      <c r="I4044">
        <v>177997.07</v>
      </c>
      <c r="J4044">
        <v>1</v>
      </c>
      <c r="K4044">
        <v>0</v>
      </c>
      <c r="L4044">
        <v>1</v>
      </c>
      <c r="M4044">
        <v>19233.41</v>
      </c>
      <c r="N4044">
        <v>0</v>
      </c>
      <c r="P4044">
        <f t="shared" si="384"/>
        <v>177997.07</v>
      </c>
      <c r="Q4044">
        <f t="shared" si="385"/>
        <v>6.164414002968976</v>
      </c>
      <c r="W4044">
        <f t="shared" si="386"/>
        <v>1907</v>
      </c>
      <c r="X4044" t="str">
        <f t="shared" si="387"/>
        <v>Ch'</v>
      </c>
      <c r="Y4044" t="str">
        <f t="shared" si="388"/>
        <v>'en</v>
      </c>
      <c r="Z4044">
        <f t="shared" si="389"/>
        <v>5</v>
      </c>
    </row>
    <row r="4045" spans="1:26" x14ac:dyDescent="0.25">
      <c r="A4045">
        <v>4044</v>
      </c>
      <c r="B4045">
        <v>15698294</v>
      </c>
      <c r="C4045" t="s">
        <v>1826</v>
      </c>
      <c r="D4045">
        <v>635</v>
      </c>
      <c r="E4045" t="s">
        <v>18</v>
      </c>
      <c r="F4045" t="s">
        <v>23</v>
      </c>
      <c r="G4045">
        <v>31</v>
      </c>
      <c r="H4045">
        <v>1</v>
      </c>
      <c r="I4045">
        <v>0</v>
      </c>
      <c r="J4045">
        <v>2</v>
      </c>
      <c r="K4045">
        <v>1</v>
      </c>
      <c r="L4045">
        <v>0</v>
      </c>
      <c r="M4045">
        <v>135382.23000000001</v>
      </c>
      <c r="N4045">
        <v>0</v>
      </c>
      <c r="P4045">
        <f t="shared" si="384"/>
        <v>0</v>
      </c>
      <c r="Q4045">
        <f t="shared" si="385"/>
        <v>5.5677643628300215</v>
      </c>
      <c r="W4045">
        <f t="shared" si="386"/>
        <v>5651</v>
      </c>
      <c r="X4045" t="str">
        <f t="shared" si="387"/>
        <v>Roy</v>
      </c>
      <c r="Y4045" t="str">
        <f t="shared" si="388"/>
        <v>ter</v>
      </c>
      <c r="Z4045">
        <f t="shared" si="389"/>
        <v>7</v>
      </c>
    </row>
    <row r="4046" spans="1:26" x14ac:dyDescent="0.25">
      <c r="A4046">
        <v>4045</v>
      </c>
      <c r="B4046">
        <v>15607142</v>
      </c>
      <c r="C4046" t="s">
        <v>869</v>
      </c>
      <c r="D4046">
        <v>658</v>
      </c>
      <c r="E4046" t="s">
        <v>15</v>
      </c>
      <c r="F4046" t="s">
        <v>23</v>
      </c>
      <c r="G4046">
        <v>32</v>
      </c>
      <c r="H4046">
        <v>8</v>
      </c>
      <c r="I4046">
        <v>0</v>
      </c>
      <c r="J4046">
        <v>1</v>
      </c>
      <c r="K4046">
        <v>1</v>
      </c>
      <c r="L4046">
        <v>1</v>
      </c>
      <c r="M4046">
        <v>80410.679999999993</v>
      </c>
      <c r="N4046">
        <v>0</v>
      </c>
      <c r="P4046">
        <f t="shared" si="384"/>
        <v>0</v>
      </c>
      <c r="Q4046">
        <f t="shared" si="385"/>
        <v>5.6568542494923806</v>
      </c>
      <c r="W4046">
        <f t="shared" si="386"/>
        <v>4740</v>
      </c>
      <c r="X4046" t="str">
        <f t="shared" si="387"/>
        <v>Par</v>
      </c>
      <c r="Y4046" t="str">
        <f t="shared" si="388"/>
        <v>kin</v>
      </c>
      <c r="Z4046">
        <f t="shared" si="389"/>
        <v>6</v>
      </c>
    </row>
    <row r="4047" spans="1:26" x14ac:dyDescent="0.25">
      <c r="A4047">
        <v>4046</v>
      </c>
      <c r="B4047">
        <v>15738516</v>
      </c>
      <c r="C4047" t="s">
        <v>1116</v>
      </c>
      <c r="D4047">
        <v>687</v>
      </c>
      <c r="E4047" t="s">
        <v>18</v>
      </c>
      <c r="F4047" t="s">
        <v>16</v>
      </c>
      <c r="G4047">
        <v>36</v>
      </c>
      <c r="H4047">
        <v>5</v>
      </c>
      <c r="I4047">
        <v>0</v>
      </c>
      <c r="J4047">
        <v>1</v>
      </c>
      <c r="K4047">
        <v>1</v>
      </c>
      <c r="L4047">
        <v>0</v>
      </c>
      <c r="M4047">
        <v>17696.22</v>
      </c>
      <c r="N4047">
        <v>0</v>
      </c>
      <c r="P4047">
        <f t="shared" si="384"/>
        <v>0</v>
      </c>
      <c r="Q4047">
        <f t="shared" si="385"/>
        <v>6</v>
      </c>
      <c r="W4047">
        <f t="shared" si="386"/>
        <v>3565</v>
      </c>
      <c r="X4047" t="str">
        <f t="shared" si="387"/>
        <v>Koz</v>
      </c>
      <c r="Y4047" t="str">
        <f t="shared" si="388"/>
        <v>ova</v>
      </c>
      <c r="Z4047">
        <f t="shared" si="389"/>
        <v>7</v>
      </c>
    </row>
    <row r="4048" spans="1:26" x14ac:dyDescent="0.25">
      <c r="A4048">
        <v>4047</v>
      </c>
      <c r="B4048">
        <v>15806403</v>
      </c>
      <c r="C4048" t="s">
        <v>95</v>
      </c>
      <c r="D4048">
        <v>650</v>
      </c>
      <c r="E4048" t="s">
        <v>15</v>
      </c>
      <c r="F4048" t="s">
        <v>23</v>
      </c>
      <c r="G4048">
        <v>37</v>
      </c>
      <c r="H4048">
        <v>9</v>
      </c>
      <c r="I4048">
        <v>0</v>
      </c>
      <c r="J4048">
        <v>2</v>
      </c>
      <c r="K4048">
        <v>1</v>
      </c>
      <c r="L4048">
        <v>0</v>
      </c>
      <c r="M4048">
        <v>17974.080000000002</v>
      </c>
      <c r="N4048">
        <v>0</v>
      </c>
      <c r="P4048">
        <f t="shared" si="384"/>
        <v>0</v>
      </c>
      <c r="Q4048">
        <f t="shared" si="385"/>
        <v>6.0827625302982193</v>
      </c>
      <c r="W4048">
        <f t="shared" si="386"/>
        <v>5064</v>
      </c>
      <c r="X4048" t="str">
        <f t="shared" si="387"/>
        <v>Hu</v>
      </c>
      <c r="Y4048" t="str">
        <f t="shared" si="388"/>
        <v>Hu</v>
      </c>
      <c r="Z4048">
        <f t="shared" si="389"/>
        <v>2</v>
      </c>
    </row>
    <row r="4049" spans="1:26" x14ac:dyDescent="0.25">
      <c r="A4049">
        <v>4048</v>
      </c>
      <c r="B4049">
        <v>15656707</v>
      </c>
      <c r="C4049" t="s">
        <v>149</v>
      </c>
      <c r="D4049">
        <v>720</v>
      </c>
      <c r="E4049" t="s">
        <v>18</v>
      </c>
      <c r="F4049" t="s">
        <v>23</v>
      </c>
      <c r="G4049">
        <v>21</v>
      </c>
      <c r="H4049">
        <v>2</v>
      </c>
      <c r="I4049">
        <v>123200.78</v>
      </c>
      <c r="J4049">
        <v>1</v>
      </c>
      <c r="K4049">
        <v>1</v>
      </c>
      <c r="L4049">
        <v>1</v>
      </c>
      <c r="M4049">
        <v>180712.28</v>
      </c>
      <c r="N4049">
        <v>0</v>
      </c>
      <c r="P4049">
        <f t="shared" si="384"/>
        <v>123200.78</v>
      </c>
      <c r="Q4049">
        <f t="shared" si="385"/>
        <v>4.5825756949558398</v>
      </c>
      <c r="W4049">
        <f t="shared" si="386"/>
        <v>2409</v>
      </c>
      <c r="X4049" t="str">
        <f t="shared" si="387"/>
        <v>Ma</v>
      </c>
      <c r="Y4049" t="str">
        <f t="shared" si="388"/>
        <v>Ma</v>
      </c>
      <c r="Z4049">
        <f t="shared" si="389"/>
        <v>2</v>
      </c>
    </row>
    <row r="4050" spans="1:26" x14ac:dyDescent="0.25">
      <c r="A4050">
        <v>4049</v>
      </c>
      <c r="B4050">
        <v>15653715</v>
      </c>
      <c r="C4050" t="s">
        <v>1701</v>
      </c>
      <c r="D4050">
        <v>602</v>
      </c>
      <c r="E4050" t="s">
        <v>15</v>
      </c>
      <c r="F4050" t="s">
        <v>16</v>
      </c>
      <c r="G4050">
        <v>63</v>
      </c>
      <c r="H4050">
        <v>7</v>
      </c>
      <c r="I4050">
        <v>0</v>
      </c>
      <c r="J4050">
        <v>2</v>
      </c>
      <c r="K4050">
        <v>1</v>
      </c>
      <c r="L4050">
        <v>1</v>
      </c>
      <c r="M4050">
        <v>56323.21</v>
      </c>
      <c r="N4050">
        <v>0</v>
      </c>
      <c r="P4050">
        <f t="shared" si="384"/>
        <v>0</v>
      </c>
      <c r="Q4050">
        <f t="shared" si="385"/>
        <v>7.9372539331937721</v>
      </c>
      <c r="W4050">
        <f t="shared" si="386"/>
        <v>6861</v>
      </c>
      <c r="X4050" t="str">
        <f t="shared" si="387"/>
        <v>Coa</v>
      </c>
      <c r="Y4050" t="str">
        <f t="shared" si="388"/>
        <v>tes</v>
      </c>
      <c r="Z4050">
        <f t="shared" si="389"/>
        <v>6</v>
      </c>
    </row>
    <row r="4051" spans="1:26" x14ac:dyDescent="0.25">
      <c r="A4051">
        <v>4050</v>
      </c>
      <c r="B4051">
        <v>15806184</v>
      </c>
      <c r="C4051" t="s">
        <v>423</v>
      </c>
      <c r="D4051">
        <v>618</v>
      </c>
      <c r="E4051" t="s">
        <v>18</v>
      </c>
      <c r="F4051" t="s">
        <v>23</v>
      </c>
      <c r="G4051">
        <v>33</v>
      </c>
      <c r="H4051">
        <v>4</v>
      </c>
      <c r="I4051">
        <v>0</v>
      </c>
      <c r="J4051">
        <v>2</v>
      </c>
      <c r="K4051">
        <v>1</v>
      </c>
      <c r="L4051">
        <v>1</v>
      </c>
      <c r="M4051">
        <v>77550.179999999993</v>
      </c>
      <c r="N4051">
        <v>0</v>
      </c>
      <c r="P4051">
        <f t="shared" si="384"/>
        <v>0</v>
      </c>
      <c r="Q4051">
        <f t="shared" si="385"/>
        <v>5.7445626465380286</v>
      </c>
      <c r="W4051">
        <f t="shared" si="386"/>
        <v>6301</v>
      </c>
      <c r="X4051" t="str">
        <f t="shared" si="387"/>
        <v>Bur</v>
      </c>
      <c r="Y4051" t="str">
        <f t="shared" si="388"/>
        <v>rns</v>
      </c>
      <c r="Z4051">
        <f t="shared" si="389"/>
        <v>5</v>
      </c>
    </row>
    <row r="4052" spans="1:26" x14ac:dyDescent="0.25">
      <c r="A4052">
        <v>4051</v>
      </c>
      <c r="B4052">
        <v>15585734</v>
      </c>
      <c r="C4052" t="s">
        <v>1827</v>
      </c>
      <c r="D4052">
        <v>803</v>
      </c>
      <c r="E4052" t="s">
        <v>26</v>
      </c>
      <c r="F4052" t="s">
        <v>23</v>
      </c>
      <c r="G4052">
        <v>41</v>
      </c>
      <c r="H4052">
        <v>9</v>
      </c>
      <c r="I4052">
        <v>137742.9</v>
      </c>
      <c r="J4052">
        <v>2</v>
      </c>
      <c r="K4052">
        <v>1</v>
      </c>
      <c r="L4052">
        <v>1</v>
      </c>
      <c r="M4052">
        <v>166957.82</v>
      </c>
      <c r="N4052">
        <v>0</v>
      </c>
      <c r="P4052">
        <f t="shared" si="384"/>
        <v>137742.9</v>
      </c>
      <c r="Q4052">
        <f t="shared" si="385"/>
        <v>6.4031242374328485</v>
      </c>
      <c r="W4052">
        <f t="shared" si="386"/>
        <v>610</v>
      </c>
      <c r="X4052" t="str">
        <f t="shared" si="387"/>
        <v>Gou</v>
      </c>
      <c r="Y4052" t="str">
        <f t="shared" si="388"/>
        <v>ger</v>
      </c>
      <c r="Z4052">
        <f t="shared" si="389"/>
        <v>6</v>
      </c>
    </row>
    <row r="4053" spans="1:26" x14ac:dyDescent="0.25">
      <c r="A4053">
        <v>4052</v>
      </c>
      <c r="B4053">
        <v>15725639</v>
      </c>
      <c r="C4053" t="s">
        <v>1828</v>
      </c>
      <c r="D4053">
        <v>793</v>
      </c>
      <c r="E4053" t="s">
        <v>15</v>
      </c>
      <c r="F4053" t="s">
        <v>16</v>
      </c>
      <c r="G4053">
        <v>63</v>
      </c>
      <c r="H4053">
        <v>9</v>
      </c>
      <c r="I4053">
        <v>116270.72</v>
      </c>
      <c r="J4053">
        <v>1</v>
      </c>
      <c r="K4053">
        <v>1</v>
      </c>
      <c r="L4053">
        <v>1</v>
      </c>
      <c r="M4053">
        <v>184243.25</v>
      </c>
      <c r="N4053">
        <v>0</v>
      </c>
      <c r="P4053">
        <f t="shared" si="384"/>
        <v>116270.72</v>
      </c>
      <c r="Q4053">
        <f t="shared" si="385"/>
        <v>7.9372539331937721</v>
      </c>
      <c r="W4053">
        <f t="shared" si="386"/>
        <v>742</v>
      </c>
      <c r="X4053" t="str">
        <f t="shared" si="387"/>
        <v>Ign</v>
      </c>
      <c r="Y4053" t="str">
        <f t="shared" si="388"/>
        <v>yev</v>
      </c>
      <c r="Z4053">
        <f t="shared" si="389"/>
        <v>8</v>
      </c>
    </row>
    <row r="4054" spans="1:26" x14ac:dyDescent="0.25">
      <c r="A4054">
        <v>4053</v>
      </c>
      <c r="B4054">
        <v>15618401</v>
      </c>
      <c r="C4054" t="s">
        <v>527</v>
      </c>
      <c r="D4054">
        <v>616</v>
      </c>
      <c r="E4054" t="s">
        <v>26</v>
      </c>
      <c r="F4054" t="s">
        <v>23</v>
      </c>
      <c r="G4054">
        <v>41</v>
      </c>
      <c r="H4054">
        <v>10</v>
      </c>
      <c r="I4054">
        <v>113220.2</v>
      </c>
      <c r="J4054">
        <v>2</v>
      </c>
      <c r="K4054">
        <v>1</v>
      </c>
      <c r="L4054">
        <v>1</v>
      </c>
      <c r="M4054">
        <v>114072.91</v>
      </c>
      <c r="N4054">
        <v>0</v>
      </c>
      <c r="P4054">
        <f t="shared" si="384"/>
        <v>113220.2</v>
      </c>
      <c r="Q4054">
        <f t="shared" si="385"/>
        <v>6.4031242374328485</v>
      </c>
      <c r="W4054">
        <f t="shared" si="386"/>
        <v>6360</v>
      </c>
      <c r="X4054" t="str">
        <f t="shared" si="387"/>
        <v>Dou</v>
      </c>
      <c r="Y4054" t="str">
        <f t="shared" si="388"/>
        <v>las</v>
      </c>
      <c r="Z4054">
        <f t="shared" si="389"/>
        <v>7</v>
      </c>
    </row>
    <row r="4055" spans="1:26" x14ac:dyDescent="0.25">
      <c r="A4055">
        <v>4054</v>
      </c>
      <c r="B4055">
        <v>15785385</v>
      </c>
      <c r="C4055" t="s">
        <v>1107</v>
      </c>
      <c r="D4055">
        <v>550</v>
      </c>
      <c r="E4055" t="s">
        <v>18</v>
      </c>
      <c r="F4055" t="s">
        <v>23</v>
      </c>
      <c r="G4055">
        <v>51</v>
      </c>
      <c r="H4055">
        <v>5</v>
      </c>
      <c r="I4055">
        <v>0</v>
      </c>
      <c r="J4055">
        <v>2</v>
      </c>
      <c r="K4055">
        <v>1</v>
      </c>
      <c r="L4055">
        <v>0</v>
      </c>
      <c r="M4055">
        <v>153917.41</v>
      </c>
      <c r="N4055">
        <v>0</v>
      </c>
      <c r="P4055">
        <f t="shared" si="384"/>
        <v>0</v>
      </c>
      <c r="Q4055">
        <f t="shared" si="385"/>
        <v>7.1414284285428504</v>
      </c>
      <c r="W4055">
        <f t="shared" si="386"/>
        <v>8380</v>
      </c>
      <c r="X4055" t="str">
        <f t="shared" si="387"/>
        <v>Fio</v>
      </c>
      <c r="Y4055" t="str">
        <f t="shared" si="388"/>
        <v>ino</v>
      </c>
      <c r="Z4055">
        <f t="shared" si="389"/>
        <v>10</v>
      </c>
    </row>
    <row r="4056" spans="1:26" x14ac:dyDescent="0.25">
      <c r="A4056">
        <v>4055</v>
      </c>
      <c r="B4056">
        <v>15734762</v>
      </c>
      <c r="C4056" t="s">
        <v>1584</v>
      </c>
      <c r="D4056">
        <v>602</v>
      </c>
      <c r="E4056" t="s">
        <v>15</v>
      </c>
      <c r="F4056" t="s">
        <v>16</v>
      </c>
      <c r="G4056">
        <v>56</v>
      </c>
      <c r="H4056">
        <v>3</v>
      </c>
      <c r="I4056">
        <v>115895.22</v>
      </c>
      <c r="J4056">
        <v>3</v>
      </c>
      <c r="K4056">
        <v>1</v>
      </c>
      <c r="L4056">
        <v>0</v>
      </c>
      <c r="M4056">
        <v>4176.17</v>
      </c>
      <c r="N4056">
        <v>1</v>
      </c>
      <c r="P4056">
        <f t="shared" si="384"/>
        <v>115895.22</v>
      </c>
      <c r="Q4056">
        <f t="shared" si="385"/>
        <v>7.4833147735478827</v>
      </c>
      <c r="W4056">
        <f t="shared" si="386"/>
        <v>6861</v>
      </c>
      <c r="X4056" t="str">
        <f t="shared" si="387"/>
        <v>Ign</v>
      </c>
      <c r="Y4056" t="str">
        <f t="shared" si="388"/>
        <v>iev</v>
      </c>
      <c r="Z4056">
        <f t="shared" si="389"/>
        <v>8</v>
      </c>
    </row>
    <row r="4057" spans="1:26" x14ac:dyDescent="0.25">
      <c r="A4057">
        <v>4056</v>
      </c>
      <c r="B4057">
        <v>15767129</v>
      </c>
      <c r="C4057" t="s">
        <v>1829</v>
      </c>
      <c r="D4057">
        <v>452</v>
      </c>
      <c r="E4057" t="s">
        <v>15</v>
      </c>
      <c r="F4057" t="s">
        <v>16</v>
      </c>
      <c r="G4057">
        <v>60</v>
      </c>
      <c r="H4057">
        <v>6</v>
      </c>
      <c r="I4057">
        <v>121730.49</v>
      </c>
      <c r="J4057">
        <v>1</v>
      </c>
      <c r="K4057">
        <v>1</v>
      </c>
      <c r="L4057">
        <v>1</v>
      </c>
      <c r="M4057">
        <v>142963.29</v>
      </c>
      <c r="N4057">
        <v>0</v>
      </c>
      <c r="P4057">
        <f t="shared" si="384"/>
        <v>121730.49</v>
      </c>
      <c r="Q4057">
        <f t="shared" si="385"/>
        <v>7.745966692414834</v>
      </c>
      <c r="W4057">
        <f t="shared" si="386"/>
        <v>9797</v>
      </c>
      <c r="X4057" t="str">
        <f t="shared" si="387"/>
        <v>Mun</v>
      </c>
      <c r="Y4057" t="str">
        <f t="shared" si="388"/>
        <v>unz</v>
      </c>
      <c r="Z4057">
        <f t="shared" si="389"/>
        <v>4</v>
      </c>
    </row>
    <row r="4058" spans="1:26" x14ac:dyDescent="0.25">
      <c r="A4058">
        <v>4057</v>
      </c>
      <c r="B4058">
        <v>15797204</v>
      </c>
      <c r="C4058" t="s">
        <v>1830</v>
      </c>
      <c r="D4058">
        <v>655</v>
      </c>
      <c r="E4058" t="s">
        <v>18</v>
      </c>
      <c r="F4058" t="s">
        <v>16</v>
      </c>
      <c r="G4058">
        <v>28</v>
      </c>
      <c r="H4058">
        <v>3</v>
      </c>
      <c r="I4058">
        <v>113811.85</v>
      </c>
      <c r="J4058">
        <v>2</v>
      </c>
      <c r="K4058">
        <v>0</v>
      </c>
      <c r="L4058">
        <v>1</v>
      </c>
      <c r="M4058">
        <v>76844.23</v>
      </c>
      <c r="N4058">
        <v>0</v>
      </c>
      <c r="P4058">
        <f t="shared" si="384"/>
        <v>113811.85</v>
      </c>
      <c r="Q4058">
        <f t="shared" si="385"/>
        <v>5.2915026221291814</v>
      </c>
      <c r="W4058">
        <f t="shared" si="386"/>
        <v>4845</v>
      </c>
      <c r="X4058" t="str">
        <f t="shared" si="387"/>
        <v>Pal</v>
      </c>
      <c r="Y4058" t="str">
        <f t="shared" si="388"/>
        <v>ing</v>
      </c>
      <c r="Z4058">
        <f t="shared" si="389"/>
        <v>6</v>
      </c>
    </row>
    <row r="4059" spans="1:26" x14ac:dyDescent="0.25">
      <c r="A4059">
        <v>4058</v>
      </c>
      <c r="B4059">
        <v>15769272</v>
      </c>
      <c r="C4059" t="s">
        <v>80</v>
      </c>
      <c r="D4059">
        <v>510</v>
      </c>
      <c r="E4059" t="s">
        <v>15</v>
      </c>
      <c r="F4059" t="s">
        <v>16</v>
      </c>
      <c r="G4059">
        <v>26</v>
      </c>
      <c r="H4059">
        <v>6</v>
      </c>
      <c r="I4059">
        <v>136214.07999999999</v>
      </c>
      <c r="J4059">
        <v>1</v>
      </c>
      <c r="K4059">
        <v>0</v>
      </c>
      <c r="L4059">
        <v>0</v>
      </c>
      <c r="M4059">
        <v>159742.32999999999</v>
      </c>
      <c r="N4059">
        <v>0</v>
      </c>
      <c r="P4059">
        <f t="shared" si="384"/>
        <v>136214.07999999999</v>
      </c>
      <c r="Q4059">
        <f t="shared" si="385"/>
        <v>5.0990195135927845</v>
      </c>
      <c r="W4059">
        <f t="shared" si="386"/>
        <v>9206</v>
      </c>
      <c r="X4059" t="str">
        <f t="shared" si="387"/>
        <v>Cla</v>
      </c>
      <c r="Y4059" t="str">
        <f t="shared" si="388"/>
        <v>ark</v>
      </c>
      <c r="Z4059">
        <f t="shared" si="389"/>
        <v>5</v>
      </c>
    </row>
    <row r="4060" spans="1:26" x14ac:dyDescent="0.25">
      <c r="A4060">
        <v>4059</v>
      </c>
      <c r="B4060">
        <v>15771966</v>
      </c>
      <c r="C4060" t="s">
        <v>784</v>
      </c>
      <c r="D4060">
        <v>557</v>
      </c>
      <c r="E4060" t="s">
        <v>15</v>
      </c>
      <c r="F4060" t="s">
        <v>23</v>
      </c>
      <c r="G4060">
        <v>39</v>
      </c>
      <c r="H4060">
        <v>8</v>
      </c>
      <c r="I4060">
        <v>146200.01</v>
      </c>
      <c r="J4060">
        <v>1</v>
      </c>
      <c r="K4060">
        <v>1</v>
      </c>
      <c r="L4060">
        <v>0</v>
      </c>
      <c r="M4060">
        <v>177944.64</v>
      </c>
      <c r="N4060">
        <v>0</v>
      </c>
      <c r="P4060">
        <f t="shared" si="384"/>
        <v>146200.01</v>
      </c>
      <c r="Q4060">
        <f t="shared" si="385"/>
        <v>6.2449979983983983</v>
      </c>
      <c r="W4060">
        <f t="shared" si="386"/>
        <v>8200</v>
      </c>
      <c r="X4060" t="str">
        <f t="shared" si="387"/>
        <v>Ako</v>
      </c>
      <c r="Y4060" t="str">
        <f t="shared" si="388"/>
        <v>ndu</v>
      </c>
      <c r="Z4060">
        <f t="shared" si="389"/>
        <v>8</v>
      </c>
    </row>
    <row r="4061" spans="1:26" x14ac:dyDescent="0.25">
      <c r="A4061">
        <v>4060</v>
      </c>
      <c r="B4061">
        <v>15691952</v>
      </c>
      <c r="C4061" t="s">
        <v>116</v>
      </c>
      <c r="D4061">
        <v>676</v>
      </c>
      <c r="E4061" t="s">
        <v>15</v>
      </c>
      <c r="F4061" t="s">
        <v>23</v>
      </c>
      <c r="G4061">
        <v>37</v>
      </c>
      <c r="H4061">
        <v>10</v>
      </c>
      <c r="I4061">
        <v>106242.67</v>
      </c>
      <c r="J4061">
        <v>1</v>
      </c>
      <c r="K4061">
        <v>1</v>
      </c>
      <c r="L4061">
        <v>1</v>
      </c>
      <c r="M4061">
        <v>166678.28</v>
      </c>
      <c r="N4061">
        <v>0</v>
      </c>
      <c r="P4061">
        <f t="shared" si="384"/>
        <v>106242.67</v>
      </c>
      <c r="Q4061">
        <f t="shared" si="385"/>
        <v>6.0827625302982193</v>
      </c>
      <c r="W4061">
        <f t="shared" si="386"/>
        <v>4059</v>
      </c>
      <c r="X4061" t="str">
        <f t="shared" si="387"/>
        <v>Fan</v>
      </c>
      <c r="Y4061" t="str">
        <f t="shared" si="388"/>
        <v>cci</v>
      </c>
      <c r="Z4061">
        <f t="shared" si="389"/>
        <v>7</v>
      </c>
    </row>
    <row r="4062" spans="1:26" x14ac:dyDescent="0.25">
      <c r="A4062">
        <v>4061</v>
      </c>
      <c r="B4062">
        <v>15593250</v>
      </c>
      <c r="C4062" t="s">
        <v>59</v>
      </c>
      <c r="D4062">
        <v>640</v>
      </c>
      <c r="E4062" t="s">
        <v>15</v>
      </c>
      <c r="F4062" t="s">
        <v>16</v>
      </c>
      <c r="G4062">
        <v>29</v>
      </c>
      <c r="H4062">
        <v>4</v>
      </c>
      <c r="I4062">
        <v>0</v>
      </c>
      <c r="J4062">
        <v>2</v>
      </c>
      <c r="K4062">
        <v>1</v>
      </c>
      <c r="L4062">
        <v>0</v>
      </c>
      <c r="M4062">
        <v>44904.26</v>
      </c>
      <c r="N4062">
        <v>0</v>
      </c>
      <c r="P4062">
        <f t="shared" si="384"/>
        <v>0</v>
      </c>
      <c r="Q4062">
        <f t="shared" si="385"/>
        <v>5.3851648071345037</v>
      </c>
      <c r="W4062">
        <f t="shared" si="386"/>
        <v>5451</v>
      </c>
      <c r="X4062" t="str">
        <f t="shared" si="387"/>
        <v>Hsi</v>
      </c>
      <c r="Y4062" t="str">
        <f t="shared" si="388"/>
        <v>iao</v>
      </c>
      <c r="Z4062">
        <f t="shared" si="389"/>
        <v>5</v>
      </c>
    </row>
    <row r="4063" spans="1:26" x14ac:dyDescent="0.25">
      <c r="A4063">
        <v>4062</v>
      </c>
      <c r="B4063">
        <v>15605333</v>
      </c>
      <c r="C4063" t="s">
        <v>1831</v>
      </c>
      <c r="D4063">
        <v>529</v>
      </c>
      <c r="E4063" t="s">
        <v>18</v>
      </c>
      <c r="F4063" t="s">
        <v>23</v>
      </c>
      <c r="G4063">
        <v>31</v>
      </c>
      <c r="H4063">
        <v>6</v>
      </c>
      <c r="I4063">
        <v>0</v>
      </c>
      <c r="J4063">
        <v>1</v>
      </c>
      <c r="K4063">
        <v>1</v>
      </c>
      <c r="L4063">
        <v>0</v>
      </c>
      <c r="M4063">
        <v>10625.91</v>
      </c>
      <c r="N4063">
        <v>0</v>
      </c>
      <c r="P4063">
        <f t="shared" si="384"/>
        <v>0</v>
      </c>
      <c r="Q4063">
        <f t="shared" si="385"/>
        <v>5.5677643628300215</v>
      </c>
      <c r="W4063">
        <f t="shared" si="386"/>
        <v>8836</v>
      </c>
      <c r="X4063" t="str">
        <f t="shared" si="387"/>
        <v>Cla</v>
      </c>
      <c r="Y4063" t="str">
        <f t="shared" si="388"/>
        <v>ncy</v>
      </c>
      <c r="Z4063">
        <f t="shared" si="389"/>
        <v>6</v>
      </c>
    </row>
    <row r="4064" spans="1:26" x14ac:dyDescent="0.25">
      <c r="A4064">
        <v>4063</v>
      </c>
      <c r="B4064">
        <v>15800083</v>
      </c>
      <c r="C4064" t="s">
        <v>1478</v>
      </c>
      <c r="D4064">
        <v>559</v>
      </c>
      <c r="E4064" t="s">
        <v>15</v>
      </c>
      <c r="F4064" t="s">
        <v>23</v>
      </c>
      <c r="G4064">
        <v>45</v>
      </c>
      <c r="H4064">
        <v>8</v>
      </c>
      <c r="I4064">
        <v>24043.45</v>
      </c>
      <c r="J4064">
        <v>1</v>
      </c>
      <c r="K4064">
        <v>0</v>
      </c>
      <c r="L4064">
        <v>1</v>
      </c>
      <c r="M4064">
        <v>169781.45</v>
      </c>
      <c r="N4064">
        <v>1</v>
      </c>
      <c r="P4064">
        <f t="shared" si="384"/>
        <v>24043.45</v>
      </c>
      <c r="Q4064">
        <f t="shared" si="385"/>
        <v>6.7082039324993694</v>
      </c>
      <c r="W4064">
        <f t="shared" si="386"/>
        <v>8144</v>
      </c>
      <c r="X4064" t="str">
        <f t="shared" si="387"/>
        <v>Mac</v>
      </c>
      <c r="Y4064" t="str">
        <f t="shared" si="388"/>
        <v>ald</v>
      </c>
      <c r="Z4064">
        <f t="shared" si="389"/>
        <v>9</v>
      </c>
    </row>
    <row r="4065" spans="1:26" x14ac:dyDescent="0.25">
      <c r="A4065">
        <v>4064</v>
      </c>
      <c r="B4065">
        <v>15575691</v>
      </c>
      <c r="C4065" t="s">
        <v>747</v>
      </c>
      <c r="D4065">
        <v>689</v>
      </c>
      <c r="E4065" t="s">
        <v>15</v>
      </c>
      <c r="F4065" t="s">
        <v>16</v>
      </c>
      <c r="G4065">
        <v>58</v>
      </c>
      <c r="H4065">
        <v>5</v>
      </c>
      <c r="I4065">
        <v>0</v>
      </c>
      <c r="J4065">
        <v>2</v>
      </c>
      <c r="K4065">
        <v>0</v>
      </c>
      <c r="L4065">
        <v>1</v>
      </c>
      <c r="M4065">
        <v>49848.86</v>
      </c>
      <c r="N4065">
        <v>0</v>
      </c>
      <c r="P4065">
        <f t="shared" si="384"/>
        <v>0</v>
      </c>
      <c r="Q4065">
        <f t="shared" si="385"/>
        <v>7.6157731058639087</v>
      </c>
      <c r="W4065">
        <f t="shared" si="386"/>
        <v>3502</v>
      </c>
      <c r="X4065" t="str">
        <f t="shared" si="387"/>
        <v>Pal</v>
      </c>
      <c r="Y4065" t="str">
        <f t="shared" si="388"/>
        <v>rma</v>
      </c>
      <c r="Z4065">
        <f t="shared" si="389"/>
        <v>7</v>
      </c>
    </row>
    <row r="4066" spans="1:26" x14ac:dyDescent="0.25">
      <c r="A4066">
        <v>4065</v>
      </c>
      <c r="B4066">
        <v>15689886</v>
      </c>
      <c r="C4066" t="s">
        <v>832</v>
      </c>
      <c r="D4066">
        <v>626</v>
      </c>
      <c r="E4066" t="s">
        <v>26</v>
      </c>
      <c r="F4066" t="s">
        <v>23</v>
      </c>
      <c r="G4066">
        <v>39</v>
      </c>
      <c r="H4066">
        <v>10</v>
      </c>
      <c r="I4066">
        <v>132287.92000000001</v>
      </c>
      <c r="J4066">
        <v>3</v>
      </c>
      <c r="K4066">
        <v>1</v>
      </c>
      <c r="L4066">
        <v>1</v>
      </c>
      <c r="M4066">
        <v>51467.92</v>
      </c>
      <c r="N4066">
        <v>1</v>
      </c>
      <c r="P4066">
        <f t="shared" si="384"/>
        <v>132287.92000000001</v>
      </c>
      <c r="Q4066">
        <f t="shared" si="385"/>
        <v>6.2449979983983983</v>
      </c>
      <c r="W4066">
        <f t="shared" si="386"/>
        <v>6015</v>
      </c>
      <c r="X4066" t="str">
        <f t="shared" si="387"/>
        <v>Hol</v>
      </c>
      <c r="Y4066" t="str">
        <f t="shared" si="388"/>
        <v>den</v>
      </c>
      <c r="Z4066">
        <f t="shared" si="389"/>
        <v>6</v>
      </c>
    </row>
    <row r="4067" spans="1:26" x14ac:dyDescent="0.25">
      <c r="A4067">
        <v>4066</v>
      </c>
      <c r="B4067">
        <v>15809838</v>
      </c>
      <c r="C4067" t="s">
        <v>700</v>
      </c>
      <c r="D4067">
        <v>697</v>
      </c>
      <c r="E4067" t="s">
        <v>18</v>
      </c>
      <c r="F4067" t="s">
        <v>23</v>
      </c>
      <c r="G4067">
        <v>30</v>
      </c>
      <c r="H4067">
        <v>1</v>
      </c>
      <c r="I4067">
        <v>0</v>
      </c>
      <c r="J4067">
        <v>2</v>
      </c>
      <c r="K4067">
        <v>0</v>
      </c>
      <c r="L4067">
        <v>0</v>
      </c>
      <c r="M4067">
        <v>735.79</v>
      </c>
      <c r="N4067">
        <v>0</v>
      </c>
      <c r="P4067">
        <f t="shared" si="384"/>
        <v>0</v>
      </c>
      <c r="Q4067">
        <f t="shared" si="385"/>
        <v>5.4772255750516612</v>
      </c>
      <c r="W4067">
        <f t="shared" si="386"/>
        <v>3230</v>
      </c>
      <c r="X4067" t="str">
        <f t="shared" si="387"/>
        <v>Moo</v>
      </c>
      <c r="Y4067" t="str">
        <f t="shared" si="388"/>
        <v>ore</v>
      </c>
      <c r="Z4067">
        <f t="shared" si="389"/>
        <v>5</v>
      </c>
    </row>
    <row r="4068" spans="1:26" x14ac:dyDescent="0.25">
      <c r="A4068">
        <v>4067</v>
      </c>
      <c r="B4068">
        <v>15736154</v>
      </c>
      <c r="C4068" t="s">
        <v>1025</v>
      </c>
      <c r="D4068">
        <v>823</v>
      </c>
      <c r="E4068" t="s">
        <v>15</v>
      </c>
      <c r="F4068" t="s">
        <v>16</v>
      </c>
      <c r="G4068">
        <v>44</v>
      </c>
      <c r="H4068">
        <v>1</v>
      </c>
      <c r="I4068">
        <v>0</v>
      </c>
      <c r="J4068">
        <v>2</v>
      </c>
      <c r="K4068">
        <v>0</v>
      </c>
      <c r="L4068">
        <v>1</v>
      </c>
      <c r="M4068">
        <v>182495.7</v>
      </c>
      <c r="N4068">
        <v>0</v>
      </c>
      <c r="P4068">
        <f t="shared" si="384"/>
        <v>0</v>
      </c>
      <c r="Q4068">
        <f t="shared" si="385"/>
        <v>6.6332495807107996</v>
      </c>
      <c r="W4068">
        <f t="shared" si="386"/>
        <v>412</v>
      </c>
      <c r="X4068" t="str">
        <f t="shared" si="387"/>
        <v>Gal</v>
      </c>
      <c r="Y4068" t="str">
        <f t="shared" si="388"/>
        <v>llo</v>
      </c>
      <c r="Z4068">
        <f t="shared" si="389"/>
        <v>5</v>
      </c>
    </row>
    <row r="4069" spans="1:26" x14ac:dyDescent="0.25">
      <c r="A4069">
        <v>4068</v>
      </c>
      <c r="B4069">
        <v>15767391</v>
      </c>
      <c r="C4069" t="s">
        <v>630</v>
      </c>
      <c r="D4069">
        <v>565</v>
      </c>
      <c r="E4069" t="s">
        <v>26</v>
      </c>
      <c r="F4069" t="s">
        <v>16</v>
      </c>
      <c r="G4069">
        <v>32</v>
      </c>
      <c r="H4069">
        <v>4</v>
      </c>
      <c r="I4069">
        <v>90322.99</v>
      </c>
      <c r="J4069">
        <v>2</v>
      </c>
      <c r="K4069">
        <v>0</v>
      </c>
      <c r="L4069">
        <v>1</v>
      </c>
      <c r="M4069">
        <v>118740.37</v>
      </c>
      <c r="N4069">
        <v>0</v>
      </c>
      <c r="P4069">
        <f t="shared" si="384"/>
        <v>90322.99</v>
      </c>
      <c r="Q4069">
        <f t="shared" si="385"/>
        <v>5.6568542494923806</v>
      </c>
      <c r="W4069">
        <f t="shared" si="386"/>
        <v>8006</v>
      </c>
      <c r="X4069" t="str">
        <f t="shared" si="387"/>
        <v>Otu</v>
      </c>
      <c r="Y4069" t="str">
        <f t="shared" si="388"/>
        <v>nna</v>
      </c>
      <c r="Z4069">
        <f t="shared" si="389"/>
        <v>12</v>
      </c>
    </row>
    <row r="4070" spans="1:26" x14ac:dyDescent="0.25">
      <c r="A4070">
        <v>4069</v>
      </c>
      <c r="B4070">
        <v>15704910</v>
      </c>
      <c r="C4070" t="s">
        <v>1832</v>
      </c>
      <c r="D4070">
        <v>631</v>
      </c>
      <c r="E4070" t="s">
        <v>18</v>
      </c>
      <c r="F4070" t="s">
        <v>23</v>
      </c>
      <c r="G4070">
        <v>23</v>
      </c>
      <c r="H4070">
        <v>3</v>
      </c>
      <c r="I4070">
        <v>0</v>
      </c>
      <c r="J4070">
        <v>2</v>
      </c>
      <c r="K4070">
        <v>1</v>
      </c>
      <c r="L4070">
        <v>0</v>
      </c>
      <c r="M4070">
        <v>13813.24</v>
      </c>
      <c r="N4070">
        <v>0</v>
      </c>
      <c r="P4070">
        <f t="shared" si="384"/>
        <v>0</v>
      </c>
      <c r="Q4070">
        <f t="shared" si="385"/>
        <v>4.7958315233127191</v>
      </c>
      <c r="W4070">
        <f t="shared" si="386"/>
        <v>5820</v>
      </c>
      <c r="X4070" t="str">
        <f t="shared" si="387"/>
        <v>Rio</v>
      </c>
      <c r="Y4070" t="str">
        <f t="shared" si="388"/>
        <v>ios</v>
      </c>
      <c r="Z4070">
        <f t="shared" si="389"/>
        <v>4</v>
      </c>
    </row>
    <row r="4071" spans="1:26" x14ac:dyDescent="0.25">
      <c r="A4071">
        <v>4070</v>
      </c>
      <c r="B4071">
        <v>15656613</v>
      </c>
      <c r="C4071" t="s">
        <v>680</v>
      </c>
      <c r="D4071">
        <v>646</v>
      </c>
      <c r="E4071" t="s">
        <v>15</v>
      </c>
      <c r="F4071" t="s">
        <v>16</v>
      </c>
      <c r="G4071">
        <v>34</v>
      </c>
      <c r="H4071">
        <v>3</v>
      </c>
      <c r="I4071">
        <v>131283.10999999999</v>
      </c>
      <c r="J4071">
        <v>1</v>
      </c>
      <c r="K4071">
        <v>0</v>
      </c>
      <c r="L4071">
        <v>0</v>
      </c>
      <c r="M4071">
        <v>130500.65</v>
      </c>
      <c r="N4071">
        <v>0</v>
      </c>
      <c r="P4071">
        <f t="shared" si="384"/>
        <v>131283.10999999999</v>
      </c>
      <c r="Q4071">
        <f t="shared" si="385"/>
        <v>5.8309518948453007</v>
      </c>
      <c r="W4071">
        <f t="shared" si="386"/>
        <v>5216</v>
      </c>
      <c r="X4071" t="str">
        <f t="shared" si="387"/>
        <v>McG</v>
      </c>
      <c r="Y4071" t="str">
        <f t="shared" si="388"/>
        <v>gor</v>
      </c>
      <c r="Z4071">
        <f t="shared" si="389"/>
        <v>8</v>
      </c>
    </row>
    <row r="4072" spans="1:26" x14ac:dyDescent="0.25">
      <c r="A4072">
        <v>4071</v>
      </c>
      <c r="B4072">
        <v>15611551</v>
      </c>
      <c r="C4072" t="s">
        <v>17</v>
      </c>
      <c r="D4072">
        <v>676</v>
      </c>
      <c r="E4072" t="s">
        <v>18</v>
      </c>
      <c r="F4072" t="s">
        <v>23</v>
      </c>
      <c r="G4072">
        <v>48</v>
      </c>
      <c r="H4072">
        <v>1</v>
      </c>
      <c r="I4072">
        <v>131659.59</v>
      </c>
      <c r="J4072">
        <v>2</v>
      </c>
      <c r="K4072">
        <v>0</v>
      </c>
      <c r="L4072">
        <v>1</v>
      </c>
      <c r="M4072">
        <v>14152.15</v>
      </c>
      <c r="N4072">
        <v>0</v>
      </c>
      <c r="P4072">
        <f t="shared" si="384"/>
        <v>131659.59</v>
      </c>
      <c r="Q4072">
        <f t="shared" si="385"/>
        <v>6.9282032302755088</v>
      </c>
      <c r="W4072">
        <f t="shared" si="386"/>
        <v>4059</v>
      </c>
      <c r="X4072" t="str">
        <f t="shared" si="387"/>
        <v>Hil</v>
      </c>
      <c r="Y4072" t="str">
        <f t="shared" si="388"/>
        <v>ill</v>
      </c>
      <c r="Z4072">
        <f t="shared" si="389"/>
        <v>4</v>
      </c>
    </row>
    <row r="4073" spans="1:26" x14ac:dyDescent="0.25">
      <c r="A4073">
        <v>4072</v>
      </c>
      <c r="B4073">
        <v>15732430</v>
      </c>
      <c r="C4073" t="s">
        <v>28</v>
      </c>
      <c r="D4073">
        <v>850</v>
      </c>
      <c r="E4073" t="s">
        <v>18</v>
      </c>
      <c r="F4073" t="s">
        <v>16</v>
      </c>
      <c r="G4073">
        <v>54</v>
      </c>
      <c r="H4073">
        <v>4</v>
      </c>
      <c r="I4073">
        <v>120952.74</v>
      </c>
      <c r="J4073">
        <v>1</v>
      </c>
      <c r="K4073">
        <v>1</v>
      </c>
      <c r="L4073">
        <v>0</v>
      </c>
      <c r="M4073">
        <v>66963.149999999994</v>
      </c>
      <c r="N4073">
        <v>0</v>
      </c>
      <c r="P4073">
        <f t="shared" si="384"/>
        <v>120952.74</v>
      </c>
      <c r="Q4073">
        <f t="shared" si="385"/>
        <v>7.3484692283495345</v>
      </c>
      <c r="W4073">
        <f t="shared" si="386"/>
        <v>1</v>
      </c>
      <c r="X4073" t="str">
        <f t="shared" si="387"/>
        <v>H?</v>
      </c>
      <c r="Y4073" t="str">
        <f t="shared" si="388"/>
        <v>H?</v>
      </c>
      <c r="Z4073">
        <f t="shared" si="389"/>
        <v>2</v>
      </c>
    </row>
    <row r="4074" spans="1:26" x14ac:dyDescent="0.25">
      <c r="A4074">
        <v>4073</v>
      </c>
      <c r="B4074">
        <v>15741865</v>
      </c>
      <c r="C4074" t="s">
        <v>828</v>
      </c>
      <c r="D4074">
        <v>810</v>
      </c>
      <c r="E4074" t="s">
        <v>15</v>
      </c>
      <c r="F4074" t="s">
        <v>16</v>
      </c>
      <c r="G4074">
        <v>38</v>
      </c>
      <c r="H4074">
        <v>9</v>
      </c>
      <c r="I4074">
        <v>153166.17000000001</v>
      </c>
      <c r="J4074">
        <v>1</v>
      </c>
      <c r="K4074">
        <v>1</v>
      </c>
      <c r="L4074">
        <v>1</v>
      </c>
      <c r="M4074">
        <v>93261.69</v>
      </c>
      <c r="N4074">
        <v>0</v>
      </c>
      <c r="P4074">
        <f t="shared" si="384"/>
        <v>153166.17000000001</v>
      </c>
      <c r="Q4074">
        <f t="shared" si="385"/>
        <v>6.164414002968976</v>
      </c>
      <c r="W4074">
        <f t="shared" si="386"/>
        <v>525</v>
      </c>
      <c r="X4074" t="str">
        <f t="shared" si="387"/>
        <v>Fer</v>
      </c>
      <c r="Y4074" t="str">
        <f t="shared" si="388"/>
        <v>ari</v>
      </c>
      <c r="Z4074">
        <f t="shared" si="389"/>
        <v>7</v>
      </c>
    </row>
    <row r="4075" spans="1:26" x14ac:dyDescent="0.25">
      <c r="A4075">
        <v>4074</v>
      </c>
      <c r="B4075">
        <v>15634143</v>
      </c>
      <c r="C4075" t="s">
        <v>1833</v>
      </c>
      <c r="D4075">
        <v>581</v>
      </c>
      <c r="E4075" t="s">
        <v>18</v>
      </c>
      <c r="F4075" t="s">
        <v>23</v>
      </c>
      <c r="G4075">
        <v>30</v>
      </c>
      <c r="H4075">
        <v>0</v>
      </c>
      <c r="I4075">
        <v>53291.86</v>
      </c>
      <c r="J4075">
        <v>1</v>
      </c>
      <c r="K4075">
        <v>0</v>
      </c>
      <c r="L4075">
        <v>0</v>
      </c>
      <c r="M4075">
        <v>196582.28</v>
      </c>
      <c r="N4075">
        <v>0</v>
      </c>
      <c r="P4075">
        <f t="shared" si="384"/>
        <v>53291.86</v>
      </c>
      <c r="Q4075">
        <f t="shared" si="385"/>
        <v>5.4772255750516612</v>
      </c>
      <c r="W4075">
        <f t="shared" si="386"/>
        <v>7570</v>
      </c>
      <c r="X4075" t="str">
        <f t="shared" si="387"/>
        <v>Ony</v>
      </c>
      <c r="Y4075" t="str">
        <f t="shared" si="388"/>
        <v>chi</v>
      </c>
      <c r="Z4075">
        <f t="shared" si="389"/>
        <v>13</v>
      </c>
    </row>
    <row r="4076" spans="1:26" x14ac:dyDescent="0.25">
      <c r="A4076">
        <v>4075</v>
      </c>
      <c r="B4076">
        <v>15609676</v>
      </c>
      <c r="C4076" t="s">
        <v>1834</v>
      </c>
      <c r="D4076">
        <v>718</v>
      </c>
      <c r="E4076" t="s">
        <v>15</v>
      </c>
      <c r="F4076" t="s">
        <v>16</v>
      </c>
      <c r="G4076">
        <v>35</v>
      </c>
      <c r="H4076">
        <v>2</v>
      </c>
      <c r="I4076">
        <v>167924.95</v>
      </c>
      <c r="J4076">
        <v>1</v>
      </c>
      <c r="K4076">
        <v>1</v>
      </c>
      <c r="L4076">
        <v>0</v>
      </c>
      <c r="M4076">
        <v>43024.639999999999</v>
      </c>
      <c r="N4076">
        <v>0</v>
      </c>
      <c r="P4076">
        <f t="shared" si="384"/>
        <v>167924.95</v>
      </c>
      <c r="Q4076">
        <f t="shared" si="385"/>
        <v>5.9160797830996161</v>
      </c>
      <c r="W4076">
        <f t="shared" si="386"/>
        <v>2464</v>
      </c>
      <c r="X4076" t="str">
        <f t="shared" si="387"/>
        <v>Nke</v>
      </c>
      <c r="Y4076" t="str">
        <f t="shared" si="388"/>
        <v>nam</v>
      </c>
      <c r="Z4076">
        <f t="shared" si="389"/>
        <v>10</v>
      </c>
    </row>
    <row r="4077" spans="1:26" x14ac:dyDescent="0.25">
      <c r="A4077">
        <v>4076</v>
      </c>
      <c r="B4077">
        <v>15761600</v>
      </c>
      <c r="C4077" t="s">
        <v>322</v>
      </c>
      <c r="D4077">
        <v>713</v>
      </c>
      <c r="E4077" t="s">
        <v>15</v>
      </c>
      <c r="F4077" t="s">
        <v>23</v>
      </c>
      <c r="G4077">
        <v>43</v>
      </c>
      <c r="H4077">
        <v>5</v>
      </c>
      <c r="I4077">
        <v>86394.14</v>
      </c>
      <c r="J4077">
        <v>1</v>
      </c>
      <c r="K4077">
        <v>1</v>
      </c>
      <c r="L4077">
        <v>1</v>
      </c>
      <c r="M4077">
        <v>130001.13</v>
      </c>
      <c r="N4077">
        <v>0</v>
      </c>
      <c r="P4077">
        <f t="shared" si="384"/>
        <v>86394.14</v>
      </c>
      <c r="Q4077">
        <f t="shared" si="385"/>
        <v>6.5574385243020004</v>
      </c>
      <c r="W4077">
        <f t="shared" si="386"/>
        <v>2635</v>
      </c>
      <c r="X4077" t="str">
        <f t="shared" si="387"/>
        <v>Whi</v>
      </c>
      <c r="Y4077" t="str">
        <f t="shared" si="388"/>
        <v>ite</v>
      </c>
      <c r="Z4077">
        <f t="shared" si="389"/>
        <v>5</v>
      </c>
    </row>
    <row r="4078" spans="1:26" x14ac:dyDescent="0.25">
      <c r="A4078">
        <v>4077</v>
      </c>
      <c r="B4078">
        <v>15676404</v>
      </c>
      <c r="C4078" t="s">
        <v>1835</v>
      </c>
      <c r="D4078">
        <v>672</v>
      </c>
      <c r="E4078" t="s">
        <v>15</v>
      </c>
      <c r="F4078" t="s">
        <v>16</v>
      </c>
      <c r="G4078">
        <v>50</v>
      </c>
      <c r="H4078">
        <v>1</v>
      </c>
      <c r="I4078">
        <v>0</v>
      </c>
      <c r="J4078">
        <v>1</v>
      </c>
      <c r="K4078">
        <v>1</v>
      </c>
      <c r="L4078">
        <v>0</v>
      </c>
      <c r="M4078">
        <v>12106.82</v>
      </c>
      <c r="N4078">
        <v>1</v>
      </c>
      <c r="P4078">
        <f t="shared" si="384"/>
        <v>0</v>
      </c>
      <c r="Q4078">
        <f t="shared" si="385"/>
        <v>7.0710678118654755</v>
      </c>
      <c r="W4078">
        <f t="shared" si="386"/>
        <v>4197</v>
      </c>
      <c r="X4078" t="str">
        <f t="shared" si="387"/>
        <v>Kir</v>
      </c>
      <c r="Y4078" t="str">
        <f t="shared" si="388"/>
        <v>lov</v>
      </c>
      <c r="Z4078">
        <f t="shared" si="389"/>
        <v>8</v>
      </c>
    </row>
    <row r="4079" spans="1:26" x14ac:dyDescent="0.25">
      <c r="A4079">
        <v>4078</v>
      </c>
      <c r="B4079">
        <v>15659236</v>
      </c>
      <c r="C4079" t="s">
        <v>793</v>
      </c>
      <c r="D4079">
        <v>781</v>
      </c>
      <c r="E4079" t="s">
        <v>18</v>
      </c>
      <c r="F4079" t="s">
        <v>23</v>
      </c>
      <c r="G4079">
        <v>33</v>
      </c>
      <c r="H4079">
        <v>3</v>
      </c>
      <c r="I4079">
        <v>0</v>
      </c>
      <c r="J4079">
        <v>2</v>
      </c>
      <c r="K4079">
        <v>1</v>
      </c>
      <c r="L4079">
        <v>1</v>
      </c>
      <c r="M4079">
        <v>42556.33</v>
      </c>
      <c r="N4079">
        <v>0</v>
      </c>
      <c r="P4079">
        <f t="shared" si="384"/>
        <v>0</v>
      </c>
      <c r="Q4079">
        <f t="shared" si="385"/>
        <v>5.7445626465380286</v>
      </c>
      <c r="W4079">
        <f t="shared" si="386"/>
        <v>932</v>
      </c>
      <c r="X4079" t="str">
        <f t="shared" si="387"/>
        <v>Iad</v>
      </c>
      <c r="Y4079" t="str">
        <f t="shared" si="388"/>
        <v>nza</v>
      </c>
      <c r="Z4079">
        <f t="shared" si="389"/>
        <v>7</v>
      </c>
    </row>
    <row r="4080" spans="1:26" x14ac:dyDescent="0.25">
      <c r="A4080">
        <v>4079</v>
      </c>
      <c r="B4080">
        <v>15690440</v>
      </c>
      <c r="C4080" t="s">
        <v>1836</v>
      </c>
      <c r="D4080">
        <v>656</v>
      </c>
      <c r="E4080" t="s">
        <v>18</v>
      </c>
      <c r="F4080" t="s">
        <v>23</v>
      </c>
      <c r="G4080">
        <v>47</v>
      </c>
      <c r="H4080">
        <v>1</v>
      </c>
      <c r="I4080">
        <v>0</v>
      </c>
      <c r="J4080">
        <v>2</v>
      </c>
      <c r="K4080">
        <v>1</v>
      </c>
      <c r="L4080">
        <v>1</v>
      </c>
      <c r="M4080">
        <v>197961.93</v>
      </c>
      <c r="N4080">
        <v>0</v>
      </c>
      <c r="P4080">
        <f t="shared" si="384"/>
        <v>0</v>
      </c>
      <c r="Q4080">
        <f t="shared" si="385"/>
        <v>6.8556546004010439</v>
      </c>
      <c r="W4080">
        <f t="shared" si="386"/>
        <v>4806</v>
      </c>
      <c r="X4080" t="str">
        <f t="shared" si="387"/>
        <v>Sti</v>
      </c>
      <c r="Y4080" t="str">
        <f t="shared" si="388"/>
        <v>les</v>
      </c>
      <c r="Z4080">
        <f t="shared" si="389"/>
        <v>6</v>
      </c>
    </row>
    <row r="4081" spans="1:26" x14ac:dyDescent="0.25">
      <c r="A4081">
        <v>4080</v>
      </c>
      <c r="B4081">
        <v>15694601</v>
      </c>
      <c r="C4081" t="s">
        <v>420</v>
      </c>
      <c r="D4081">
        <v>583</v>
      </c>
      <c r="E4081" t="s">
        <v>15</v>
      </c>
      <c r="F4081" t="s">
        <v>16</v>
      </c>
      <c r="G4081">
        <v>31</v>
      </c>
      <c r="H4081">
        <v>4</v>
      </c>
      <c r="I4081">
        <v>158978.79</v>
      </c>
      <c r="J4081">
        <v>1</v>
      </c>
      <c r="K4081">
        <v>1</v>
      </c>
      <c r="L4081">
        <v>0</v>
      </c>
      <c r="M4081">
        <v>12538.92</v>
      </c>
      <c r="N4081">
        <v>0</v>
      </c>
      <c r="P4081">
        <f t="shared" si="384"/>
        <v>158978.79</v>
      </c>
      <c r="Q4081">
        <f t="shared" si="385"/>
        <v>5.5677643628300215</v>
      </c>
      <c r="W4081">
        <f t="shared" si="386"/>
        <v>7510</v>
      </c>
      <c r="X4081" t="str">
        <f t="shared" si="387"/>
        <v>Ank</v>
      </c>
      <c r="Y4081" t="str">
        <f t="shared" si="388"/>
        <v>nov</v>
      </c>
      <c r="Z4081">
        <f t="shared" si="389"/>
        <v>9</v>
      </c>
    </row>
    <row r="4082" spans="1:26" x14ac:dyDescent="0.25">
      <c r="A4082">
        <v>4081</v>
      </c>
      <c r="B4082">
        <v>15812262</v>
      </c>
      <c r="C4082" t="s">
        <v>1837</v>
      </c>
      <c r="D4082">
        <v>808</v>
      </c>
      <c r="E4082" t="s">
        <v>26</v>
      </c>
      <c r="F4082" t="s">
        <v>16</v>
      </c>
      <c r="G4082">
        <v>37</v>
      </c>
      <c r="H4082">
        <v>2</v>
      </c>
      <c r="I4082">
        <v>100431.84</v>
      </c>
      <c r="J4082">
        <v>1</v>
      </c>
      <c r="K4082">
        <v>1</v>
      </c>
      <c r="L4082">
        <v>0</v>
      </c>
      <c r="M4082">
        <v>35140.49</v>
      </c>
      <c r="N4082">
        <v>1</v>
      </c>
      <c r="P4082">
        <f t="shared" si="384"/>
        <v>100431.84</v>
      </c>
      <c r="Q4082">
        <f t="shared" si="385"/>
        <v>6.0827625302982193</v>
      </c>
      <c r="W4082">
        <f t="shared" si="386"/>
        <v>546</v>
      </c>
      <c r="X4082" t="str">
        <f t="shared" si="387"/>
        <v>Gaf</v>
      </c>
      <c r="Y4082" t="str">
        <f t="shared" si="388"/>
        <v>ney</v>
      </c>
      <c r="Z4082">
        <f t="shared" si="389"/>
        <v>7</v>
      </c>
    </row>
    <row r="4083" spans="1:26" x14ac:dyDescent="0.25">
      <c r="A4083">
        <v>4082</v>
      </c>
      <c r="B4083">
        <v>15762821</v>
      </c>
      <c r="C4083" t="s">
        <v>439</v>
      </c>
      <c r="D4083">
        <v>721</v>
      </c>
      <c r="E4083" t="s">
        <v>18</v>
      </c>
      <c r="F4083" t="s">
        <v>23</v>
      </c>
      <c r="G4083">
        <v>33</v>
      </c>
      <c r="H4083">
        <v>5</v>
      </c>
      <c r="I4083">
        <v>0</v>
      </c>
      <c r="J4083">
        <v>2</v>
      </c>
      <c r="K4083">
        <v>0</v>
      </c>
      <c r="L4083">
        <v>1</v>
      </c>
      <c r="M4083">
        <v>117626.9</v>
      </c>
      <c r="N4083">
        <v>0</v>
      </c>
      <c r="P4083">
        <f t="shared" si="384"/>
        <v>0</v>
      </c>
      <c r="Q4083">
        <f t="shared" si="385"/>
        <v>5.7445626465380286</v>
      </c>
      <c r="W4083">
        <f t="shared" si="386"/>
        <v>2377</v>
      </c>
      <c r="X4083" t="str">
        <f t="shared" si="387"/>
        <v>Udi</v>
      </c>
      <c r="Y4083" t="str">
        <f t="shared" si="388"/>
        <v>ese</v>
      </c>
      <c r="Z4083">
        <f t="shared" si="389"/>
        <v>7</v>
      </c>
    </row>
    <row r="4084" spans="1:26" x14ac:dyDescent="0.25">
      <c r="A4084">
        <v>4083</v>
      </c>
      <c r="B4084">
        <v>15669301</v>
      </c>
      <c r="C4084" t="s">
        <v>604</v>
      </c>
      <c r="D4084">
        <v>778</v>
      </c>
      <c r="E4084" t="s">
        <v>26</v>
      </c>
      <c r="F4084" t="s">
        <v>16</v>
      </c>
      <c r="G4084">
        <v>29</v>
      </c>
      <c r="H4084">
        <v>6</v>
      </c>
      <c r="I4084">
        <v>150358.97</v>
      </c>
      <c r="J4084">
        <v>1</v>
      </c>
      <c r="K4084">
        <v>1</v>
      </c>
      <c r="L4084">
        <v>0</v>
      </c>
      <c r="M4084">
        <v>62454.01</v>
      </c>
      <c r="N4084">
        <v>1</v>
      </c>
      <c r="P4084">
        <f t="shared" si="384"/>
        <v>150358.97</v>
      </c>
      <c r="Q4084">
        <f t="shared" si="385"/>
        <v>5.3851648071345037</v>
      </c>
      <c r="W4084">
        <f t="shared" si="386"/>
        <v>982</v>
      </c>
      <c r="X4084" t="str">
        <f t="shared" si="387"/>
        <v>Rom</v>
      </c>
      <c r="Y4084" t="str">
        <f t="shared" si="388"/>
        <v>ani</v>
      </c>
      <c r="Z4084">
        <f t="shared" si="389"/>
        <v>6</v>
      </c>
    </row>
    <row r="4085" spans="1:26" x14ac:dyDescent="0.25">
      <c r="A4085">
        <v>4084</v>
      </c>
      <c r="B4085">
        <v>15672640</v>
      </c>
      <c r="C4085" t="s">
        <v>594</v>
      </c>
      <c r="D4085">
        <v>850</v>
      </c>
      <c r="E4085" t="s">
        <v>18</v>
      </c>
      <c r="F4085" t="s">
        <v>16</v>
      </c>
      <c r="G4085">
        <v>45</v>
      </c>
      <c r="H4085">
        <v>4</v>
      </c>
      <c r="I4085">
        <v>114347.85</v>
      </c>
      <c r="J4085">
        <v>2</v>
      </c>
      <c r="K4085">
        <v>1</v>
      </c>
      <c r="L4085">
        <v>1</v>
      </c>
      <c r="M4085">
        <v>109089.04</v>
      </c>
      <c r="N4085">
        <v>0</v>
      </c>
      <c r="P4085">
        <f t="shared" si="384"/>
        <v>114347.85</v>
      </c>
      <c r="Q4085">
        <f t="shared" si="385"/>
        <v>6.7082039324993694</v>
      </c>
      <c r="W4085">
        <f t="shared" si="386"/>
        <v>1</v>
      </c>
      <c r="X4085" t="str">
        <f t="shared" si="387"/>
        <v>Kam</v>
      </c>
      <c r="Y4085" t="str">
        <f t="shared" si="388"/>
        <v>chi</v>
      </c>
      <c r="Z4085">
        <f t="shared" si="389"/>
        <v>10</v>
      </c>
    </row>
    <row r="4086" spans="1:26" x14ac:dyDescent="0.25">
      <c r="A4086">
        <v>4085</v>
      </c>
      <c r="B4086">
        <v>15750458</v>
      </c>
      <c r="C4086" t="s">
        <v>179</v>
      </c>
      <c r="D4086">
        <v>693</v>
      </c>
      <c r="E4086" t="s">
        <v>15</v>
      </c>
      <c r="F4086" t="s">
        <v>16</v>
      </c>
      <c r="G4086">
        <v>39</v>
      </c>
      <c r="H4086">
        <v>4</v>
      </c>
      <c r="I4086">
        <v>0</v>
      </c>
      <c r="J4086">
        <v>2</v>
      </c>
      <c r="K4086">
        <v>0</v>
      </c>
      <c r="L4086">
        <v>1</v>
      </c>
      <c r="M4086">
        <v>142331.39000000001</v>
      </c>
      <c r="N4086">
        <v>0</v>
      </c>
      <c r="P4086">
        <f t="shared" si="384"/>
        <v>0</v>
      </c>
      <c r="Q4086">
        <f t="shared" si="385"/>
        <v>6.2449979983983983</v>
      </c>
      <c r="W4086">
        <f t="shared" si="386"/>
        <v>3374</v>
      </c>
      <c r="X4086" t="str">
        <f t="shared" si="387"/>
        <v>Haw</v>
      </c>
      <c r="Y4086" t="str">
        <f t="shared" si="388"/>
        <v>ins</v>
      </c>
      <c r="Z4086">
        <f t="shared" si="389"/>
        <v>7</v>
      </c>
    </row>
    <row r="4087" spans="1:26" x14ac:dyDescent="0.25">
      <c r="A4087">
        <v>4086</v>
      </c>
      <c r="B4087">
        <v>15627251</v>
      </c>
      <c r="C4087" t="s">
        <v>1838</v>
      </c>
      <c r="D4087">
        <v>520</v>
      </c>
      <c r="E4087" t="s">
        <v>15</v>
      </c>
      <c r="F4087" t="s">
        <v>23</v>
      </c>
      <c r="G4087">
        <v>34</v>
      </c>
      <c r="H4087">
        <v>4</v>
      </c>
      <c r="I4087">
        <v>134007.9</v>
      </c>
      <c r="J4087">
        <v>1</v>
      </c>
      <c r="K4087">
        <v>1</v>
      </c>
      <c r="L4087">
        <v>1</v>
      </c>
      <c r="M4087">
        <v>193209.11</v>
      </c>
      <c r="N4087">
        <v>0</v>
      </c>
      <c r="P4087">
        <f t="shared" si="384"/>
        <v>134007.9</v>
      </c>
      <c r="Q4087">
        <f t="shared" si="385"/>
        <v>5.8309518948453007</v>
      </c>
      <c r="W4087">
        <f t="shared" si="386"/>
        <v>9025</v>
      </c>
      <c r="X4087" t="str">
        <f t="shared" si="387"/>
        <v>Tsu</v>
      </c>
      <c r="Y4087" t="str">
        <f t="shared" si="388"/>
        <v>sui</v>
      </c>
      <c r="Z4087">
        <f t="shared" si="389"/>
        <v>4</v>
      </c>
    </row>
    <row r="4088" spans="1:26" x14ac:dyDescent="0.25">
      <c r="A4088">
        <v>4087</v>
      </c>
      <c r="B4088">
        <v>15764294</v>
      </c>
      <c r="C4088" t="s">
        <v>1031</v>
      </c>
      <c r="D4088">
        <v>759</v>
      </c>
      <c r="E4088" t="s">
        <v>26</v>
      </c>
      <c r="F4088" t="s">
        <v>23</v>
      </c>
      <c r="G4088">
        <v>31</v>
      </c>
      <c r="H4088">
        <v>4</v>
      </c>
      <c r="I4088">
        <v>98899.91</v>
      </c>
      <c r="J4088">
        <v>1</v>
      </c>
      <c r="K4088">
        <v>1</v>
      </c>
      <c r="L4088">
        <v>1</v>
      </c>
      <c r="M4088">
        <v>47832.82</v>
      </c>
      <c r="N4088">
        <v>0</v>
      </c>
      <c r="P4088">
        <f t="shared" si="384"/>
        <v>98899.91</v>
      </c>
      <c r="Q4088">
        <f t="shared" si="385"/>
        <v>5.5677643628300215</v>
      </c>
      <c r="W4088">
        <f t="shared" si="386"/>
        <v>1365</v>
      </c>
      <c r="X4088" t="str">
        <f t="shared" si="387"/>
        <v>Ife</v>
      </c>
      <c r="Y4088" t="str">
        <f t="shared" si="388"/>
        <v>atu</v>
      </c>
      <c r="Z4088">
        <f t="shared" si="389"/>
        <v>6</v>
      </c>
    </row>
    <row r="4089" spans="1:26" x14ac:dyDescent="0.25">
      <c r="A4089">
        <v>4088</v>
      </c>
      <c r="B4089">
        <v>15659962</v>
      </c>
      <c r="C4089" t="s">
        <v>243</v>
      </c>
      <c r="D4089">
        <v>637</v>
      </c>
      <c r="E4089" t="s">
        <v>15</v>
      </c>
      <c r="F4089" t="s">
        <v>23</v>
      </c>
      <c r="G4089">
        <v>60</v>
      </c>
      <c r="H4089">
        <v>3</v>
      </c>
      <c r="I4089">
        <v>0</v>
      </c>
      <c r="J4089">
        <v>2</v>
      </c>
      <c r="K4089">
        <v>1</v>
      </c>
      <c r="L4089">
        <v>1</v>
      </c>
      <c r="M4089">
        <v>70174.03</v>
      </c>
      <c r="N4089">
        <v>0</v>
      </c>
      <c r="P4089">
        <f t="shared" si="384"/>
        <v>0</v>
      </c>
      <c r="Q4089">
        <f t="shared" si="385"/>
        <v>7.745966692414834</v>
      </c>
      <c r="W4089">
        <f t="shared" si="386"/>
        <v>5569</v>
      </c>
      <c r="X4089" t="str">
        <f t="shared" si="387"/>
        <v>McI</v>
      </c>
      <c r="Y4089" t="str">
        <f t="shared" si="388"/>
        <v>osh</v>
      </c>
      <c r="Z4089">
        <f t="shared" si="389"/>
        <v>8</v>
      </c>
    </row>
    <row r="4090" spans="1:26" x14ac:dyDescent="0.25">
      <c r="A4090">
        <v>4089</v>
      </c>
      <c r="B4090">
        <v>15788536</v>
      </c>
      <c r="C4090" t="s">
        <v>1839</v>
      </c>
      <c r="D4090">
        <v>755</v>
      </c>
      <c r="E4090" t="s">
        <v>26</v>
      </c>
      <c r="F4090" t="s">
        <v>23</v>
      </c>
      <c r="G4090">
        <v>40</v>
      </c>
      <c r="H4090">
        <v>2</v>
      </c>
      <c r="I4090">
        <v>137430.82</v>
      </c>
      <c r="J4090">
        <v>2</v>
      </c>
      <c r="K4090">
        <v>0</v>
      </c>
      <c r="L4090">
        <v>0</v>
      </c>
      <c r="M4090">
        <v>176768.59</v>
      </c>
      <c r="N4090">
        <v>0</v>
      </c>
      <c r="P4090">
        <f t="shared" si="384"/>
        <v>137430.82</v>
      </c>
      <c r="Q4090">
        <f t="shared" si="385"/>
        <v>6.324555320336759</v>
      </c>
      <c r="W4090">
        <f t="shared" si="386"/>
        <v>1471</v>
      </c>
      <c r="X4090" t="str">
        <f t="shared" si="387"/>
        <v>Arm</v>
      </c>
      <c r="Y4090" t="str">
        <f t="shared" si="388"/>
        <v>mit</v>
      </c>
      <c r="Z4090">
        <f t="shared" si="389"/>
        <v>5</v>
      </c>
    </row>
    <row r="4091" spans="1:26" x14ac:dyDescent="0.25">
      <c r="A4091">
        <v>4090</v>
      </c>
      <c r="B4091">
        <v>15596979</v>
      </c>
      <c r="C4091" t="s">
        <v>1104</v>
      </c>
      <c r="D4091">
        <v>662</v>
      </c>
      <c r="E4091" t="s">
        <v>15</v>
      </c>
      <c r="F4091" t="s">
        <v>16</v>
      </c>
      <c r="G4091">
        <v>47</v>
      </c>
      <c r="H4091">
        <v>6</v>
      </c>
      <c r="I4091">
        <v>0</v>
      </c>
      <c r="J4091">
        <v>2</v>
      </c>
      <c r="K4091">
        <v>1</v>
      </c>
      <c r="L4091">
        <v>1</v>
      </c>
      <c r="M4091">
        <v>129392.75</v>
      </c>
      <c r="N4091">
        <v>0</v>
      </c>
      <c r="P4091">
        <f t="shared" si="384"/>
        <v>0</v>
      </c>
      <c r="Q4091">
        <f t="shared" si="385"/>
        <v>6.8556546004010439</v>
      </c>
      <c r="W4091">
        <f t="shared" si="386"/>
        <v>4582</v>
      </c>
      <c r="X4091" t="str">
        <f t="shared" si="387"/>
        <v>Fan</v>
      </c>
      <c r="Y4091" t="str">
        <f t="shared" si="388"/>
        <v>ang</v>
      </c>
      <c r="Z4091">
        <f t="shared" si="389"/>
        <v>4</v>
      </c>
    </row>
    <row r="4092" spans="1:26" x14ac:dyDescent="0.25">
      <c r="A4092">
        <v>4091</v>
      </c>
      <c r="B4092">
        <v>15681220</v>
      </c>
      <c r="C4092" t="s">
        <v>167</v>
      </c>
      <c r="D4092">
        <v>503</v>
      </c>
      <c r="E4092" t="s">
        <v>15</v>
      </c>
      <c r="F4092" t="s">
        <v>16</v>
      </c>
      <c r="G4092">
        <v>37</v>
      </c>
      <c r="H4092">
        <v>8</v>
      </c>
      <c r="I4092">
        <v>0</v>
      </c>
      <c r="J4092">
        <v>2</v>
      </c>
      <c r="K4092">
        <v>1</v>
      </c>
      <c r="L4092">
        <v>1</v>
      </c>
      <c r="M4092">
        <v>97893.32</v>
      </c>
      <c r="N4092">
        <v>0</v>
      </c>
      <c r="P4092">
        <f t="shared" si="384"/>
        <v>0</v>
      </c>
      <c r="Q4092">
        <f t="shared" si="385"/>
        <v>6.0827625302982193</v>
      </c>
      <c r="W4092">
        <f t="shared" si="386"/>
        <v>9312</v>
      </c>
      <c r="X4092" t="str">
        <f t="shared" si="387"/>
        <v>Cho</v>
      </c>
      <c r="Y4092" t="str">
        <f t="shared" si="388"/>
        <v>hou</v>
      </c>
      <c r="Z4092">
        <f t="shared" si="389"/>
        <v>4</v>
      </c>
    </row>
    <row r="4093" spans="1:26" x14ac:dyDescent="0.25">
      <c r="A4093">
        <v>4092</v>
      </c>
      <c r="B4093">
        <v>15635097</v>
      </c>
      <c r="C4093" t="s">
        <v>968</v>
      </c>
      <c r="D4093">
        <v>599</v>
      </c>
      <c r="E4093" t="s">
        <v>26</v>
      </c>
      <c r="F4093" t="s">
        <v>23</v>
      </c>
      <c r="G4093">
        <v>39</v>
      </c>
      <c r="H4093">
        <v>2</v>
      </c>
      <c r="I4093">
        <v>188976.89</v>
      </c>
      <c r="J4093">
        <v>2</v>
      </c>
      <c r="K4093">
        <v>0</v>
      </c>
      <c r="L4093">
        <v>1</v>
      </c>
      <c r="M4093">
        <v>176142.09</v>
      </c>
      <c r="N4093">
        <v>0</v>
      </c>
      <c r="P4093">
        <f t="shared" si="384"/>
        <v>188976.89</v>
      </c>
      <c r="Q4093">
        <f t="shared" si="385"/>
        <v>6.2449979983983983</v>
      </c>
      <c r="W4093">
        <f t="shared" si="386"/>
        <v>6967</v>
      </c>
      <c r="X4093" t="str">
        <f t="shared" si="387"/>
        <v>Oke</v>
      </c>
      <c r="Y4093" t="str">
        <f t="shared" si="388"/>
        <v>eke</v>
      </c>
      <c r="Z4093">
        <f t="shared" si="389"/>
        <v>5</v>
      </c>
    </row>
    <row r="4094" spans="1:26" x14ac:dyDescent="0.25">
      <c r="A4094">
        <v>4093</v>
      </c>
      <c r="B4094">
        <v>15780779</v>
      </c>
      <c r="C4094" t="s">
        <v>1840</v>
      </c>
      <c r="D4094">
        <v>583</v>
      </c>
      <c r="E4094" t="s">
        <v>18</v>
      </c>
      <c r="F4094" t="s">
        <v>16</v>
      </c>
      <c r="G4094">
        <v>40</v>
      </c>
      <c r="H4094">
        <v>4</v>
      </c>
      <c r="I4094">
        <v>0</v>
      </c>
      <c r="J4094">
        <v>2</v>
      </c>
      <c r="K4094">
        <v>1</v>
      </c>
      <c r="L4094">
        <v>0</v>
      </c>
      <c r="M4094">
        <v>114093.73</v>
      </c>
      <c r="N4094">
        <v>0</v>
      </c>
      <c r="P4094">
        <f t="shared" si="384"/>
        <v>0</v>
      </c>
      <c r="Q4094">
        <f t="shared" si="385"/>
        <v>6.324555320336759</v>
      </c>
      <c r="W4094">
        <f t="shared" si="386"/>
        <v>7510</v>
      </c>
      <c r="X4094" t="str">
        <f t="shared" si="387"/>
        <v>Ram</v>
      </c>
      <c r="Y4094" t="str">
        <f t="shared" si="388"/>
        <v>ham</v>
      </c>
      <c r="Z4094">
        <f t="shared" si="389"/>
        <v>10</v>
      </c>
    </row>
    <row r="4095" spans="1:26" x14ac:dyDescent="0.25">
      <c r="A4095">
        <v>4094</v>
      </c>
      <c r="B4095">
        <v>15798470</v>
      </c>
      <c r="C4095" t="s">
        <v>1841</v>
      </c>
      <c r="D4095">
        <v>764</v>
      </c>
      <c r="E4095" t="s">
        <v>18</v>
      </c>
      <c r="F4095" t="s">
        <v>16</v>
      </c>
      <c r="G4095">
        <v>48</v>
      </c>
      <c r="H4095">
        <v>1</v>
      </c>
      <c r="I4095">
        <v>75990.97</v>
      </c>
      <c r="J4095">
        <v>1</v>
      </c>
      <c r="K4095">
        <v>1</v>
      </c>
      <c r="L4095">
        <v>0</v>
      </c>
      <c r="M4095">
        <v>158323.81</v>
      </c>
      <c r="N4095">
        <v>1</v>
      </c>
      <c r="P4095">
        <f t="shared" si="384"/>
        <v>75990.97</v>
      </c>
      <c r="Q4095">
        <f t="shared" si="385"/>
        <v>6.9282032302755088</v>
      </c>
      <c r="W4095">
        <f t="shared" si="386"/>
        <v>1272</v>
      </c>
      <c r="X4095" t="str">
        <f t="shared" si="387"/>
        <v>Sca</v>
      </c>
      <c r="Y4095" t="str">
        <f t="shared" si="388"/>
        <v>ell</v>
      </c>
      <c r="Z4095">
        <f t="shared" si="389"/>
        <v>8</v>
      </c>
    </row>
    <row r="4096" spans="1:26" x14ac:dyDescent="0.25">
      <c r="A4096">
        <v>4095</v>
      </c>
      <c r="B4096">
        <v>15760880</v>
      </c>
      <c r="C4096" t="s">
        <v>1842</v>
      </c>
      <c r="D4096">
        <v>513</v>
      </c>
      <c r="E4096" t="s">
        <v>15</v>
      </c>
      <c r="F4096" t="s">
        <v>23</v>
      </c>
      <c r="G4096">
        <v>29</v>
      </c>
      <c r="H4096">
        <v>10</v>
      </c>
      <c r="I4096">
        <v>0</v>
      </c>
      <c r="J4096">
        <v>2</v>
      </c>
      <c r="K4096">
        <v>0</v>
      </c>
      <c r="L4096">
        <v>1</v>
      </c>
      <c r="M4096">
        <v>25514.77</v>
      </c>
      <c r="N4096">
        <v>0</v>
      </c>
      <c r="P4096">
        <f t="shared" si="384"/>
        <v>0</v>
      </c>
      <c r="Q4096">
        <f t="shared" si="385"/>
        <v>5.3851648071345037</v>
      </c>
      <c r="W4096">
        <f t="shared" si="386"/>
        <v>9149</v>
      </c>
      <c r="X4096" t="str">
        <f t="shared" si="387"/>
        <v>Edm</v>
      </c>
      <c r="Y4096" t="str">
        <f t="shared" si="388"/>
        <v>man</v>
      </c>
      <c r="Z4096">
        <f t="shared" si="389"/>
        <v>5</v>
      </c>
    </row>
    <row r="4097" spans="1:26" x14ac:dyDescent="0.25">
      <c r="A4097">
        <v>4096</v>
      </c>
      <c r="B4097">
        <v>15616929</v>
      </c>
      <c r="C4097" t="s">
        <v>464</v>
      </c>
      <c r="D4097">
        <v>730</v>
      </c>
      <c r="E4097" t="s">
        <v>18</v>
      </c>
      <c r="F4097" t="s">
        <v>23</v>
      </c>
      <c r="G4097">
        <v>62</v>
      </c>
      <c r="H4097">
        <v>5</v>
      </c>
      <c r="I4097">
        <v>112181.08</v>
      </c>
      <c r="J4097">
        <v>1</v>
      </c>
      <c r="K4097">
        <v>0</v>
      </c>
      <c r="L4097">
        <v>1</v>
      </c>
      <c r="M4097">
        <v>61513.87</v>
      </c>
      <c r="N4097">
        <v>0</v>
      </c>
      <c r="P4097">
        <f t="shared" si="384"/>
        <v>112181.08</v>
      </c>
      <c r="Q4097">
        <f t="shared" si="385"/>
        <v>7.8740078740118111</v>
      </c>
      <c r="W4097">
        <f t="shared" si="386"/>
        <v>2119</v>
      </c>
      <c r="X4097" t="str">
        <f t="shared" si="387"/>
        <v xml:space="preserve">De </v>
      </c>
      <c r="Y4097" t="str">
        <f t="shared" si="388"/>
        <v>uca</v>
      </c>
      <c r="Z4097">
        <f t="shared" si="389"/>
        <v>7</v>
      </c>
    </row>
    <row r="4098" spans="1:26" x14ac:dyDescent="0.25">
      <c r="A4098">
        <v>4097</v>
      </c>
      <c r="B4098">
        <v>15758775</v>
      </c>
      <c r="C4098" t="s">
        <v>1643</v>
      </c>
      <c r="D4098">
        <v>820</v>
      </c>
      <c r="E4098" t="s">
        <v>18</v>
      </c>
      <c r="F4098" t="s">
        <v>23</v>
      </c>
      <c r="G4098">
        <v>34</v>
      </c>
      <c r="H4098">
        <v>10</v>
      </c>
      <c r="I4098">
        <v>97208.46</v>
      </c>
      <c r="J4098">
        <v>1</v>
      </c>
      <c r="K4098">
        <v>1</v>
      </c>
      <c r="L4098">
        <v>1</v>
      </c>
      <c r="M4098">
        <v>59553.34</v>
      </c>
      <c r="N4098">
        <v>0</v>
      </c>
      <c r="P4098">
        <f t="shared" ref="P4098:P4161" si="390">ROUND(I4098,2)</f>
        <v>97208.46</v>
      </c>
      <c r="Q4098">
        <f t="shared" ref="Q4098:Q4161" si="391">SQRT(G:G)</f>
        <v>5.8309518948453007</v>
      </c>
      <c r="W4098">
        <f t="shared" ref="W4098:W4161" si="392">RANK(D4098,D:D)</f>
        <v>432</v>
      </c>
      <c r="X4098" t="str">
        <f t="shared" ref="X4098:X4161" si="393">LEFT(C:C,3)</f>
        <v>Vas</v>
      </c>
      <c r="Y4098" t="str">
        <f t="shared" ref="Y4098:Y4161" si="394">RIGHT(C:C,3)</f>
        <v>eva</v>
      </c>
      <c r="Z4098">
        <f t="shared" ref="Z4098:Z4161" si="395">LEN(C:C)</f>
        <v>9</v>
      </c>
    </row>
    <row r="4099" spans="1:26" x14ac:dyDescent="0.25">
      <c r="A4099">
        <v>4098</v>
      </c>
      <c r="B4099">
        <v>15663386</v>
      </c>
      <c r="C4099" t="s">
        <v>943</v>
      </c>
      <c r="D4099">
        <v>597</v>
      </c>
      <c r="E4099" t="s">
        <v>18</v>
      </c>
      <c r="F4099" t="s">
        <v>16</v>
      </c>
      <c r="G4099">
        <v>26</v>
      </c>
      <c r="H4099">
        <v>7</v>
      </c>
      <c r="I4099">
        <v>0</v>
      </c>
      <c r="J4099">
        <v>2</v>
      </c>
      <c r="K4099">
        <v>1</v>
      </c>
      <c r="L4099">
        <v>0</v>
      </c>
      <c r="M4099">
        <v>110253.2</v>
      </c>
      <c r="N4099">
        <v>0</v>
      </c>
      <c r="P4099">
        <f t="shared" si="390"/>
        <v>0</v>
      </c>
      <c r="Q4099">
        <f t="shared" si="391"/>
        <v>5.0990195135927845</v>
      </c>
      <c r="W4099">
        <f t="shared" si="392"/>
        <v>7035</v>
      </c>
      <c r="X4099" t="str">
        <f t="shared" si="393"/>
        <v>Tua</v>
      </c>
      <c r="Y4099" t="str">
        <f t="shared" si="394"/>
        <v>uan</v>
      </c>
      <c r="Z4099">
        <f t="shared" si="395"/>
        <v>4</v>
      </c>
    </row>
    <row r="4100" spans="1:26" x14ac:dyDescent="0.25">
      <c r="A4100">
        <v>4099</v>
      </c>
      <c r="B4100">
        <v>15621267</v>
      </c>
      <c r="C4100" t="s">
        <v>536</v>
      </c>
      <c r="D4100">
        <v>637</v>
      </c>
      <c r="E4100" t="s">
        <v>15</v>
      </c>
      <c r="F4100" t="s">
        <v>23</v>
      </c>
      <c r="G4100">
        <v>32</v>
      </c>
      <c r="H4100">
        <v>5</v>
      </c>
      <c r="I4100">
        <v>0</v>
      </c>
      <c r="J4100">
        <v>1</v>
      </c>
      <c r="K4100">
        <v>0</v>
      </c>
      <c r="L4100">
        <v>0</v>
      </c>
      <c r="M4100">
        <v>148769.07999999999</v>
      </c>
      <c r="N4100">
        <v>0</v>
      </c>
      <c r="P4100">
        <f t="shared" si="390"/>
        <v>0</v>
      </c>
      <c r="Q4100">
        <f t="shared" si="391"/>
        <v>5.6568542494923806</v>
      </c>
      <c r="W4100">
        <f t="shared" si="392"/>
        <v>5569</v>
      </c>
      <c r="X4100" t="str">
        <f t="shared" si="393"/>
        <v>Eji</v>
      </c>
      <c r="Y4100" t="str">
        <f t="shared" si="394"/>
        <v>for</v>
      </c>
      <c r="Z4100">
        <f t="shared" si="395"/>
        <v>8</v>
      </c>
    </row>
    <row r="4101" spans="1:26" x14ac:dyDescent="0.25">
      <c r="A4101">
        <v>4100</v>
      </c>
      <c r="B4101">
        <v>15720509</v>
      </c>
      <c r="C4101" t="s">
        <v>391</v>
      </c>
      <c r="D4101">
        <v>696</v>
      </c>
      <c r="E4101" t="s">
        <v>15</v>
      </c>
      <c r="F4101" t="s">
        <v>23</v>
      </c>
      <c r="G4101">
        <v>34</v>
      </c>
      <c r="H4101">
        <v>9</v>
      </c>
      <c r="I4101">
        <v>150856.79</v>
      </c>
      <c r="J4101">
        <v>1</v>
      </c>
      <c r="K4101">
        <v>0</v>
      </c>
      <c r="L4101">
        <v>1</v>
      </c>
      <c r="M4101">
        <v>8236.7800000000007</v>
      </c>
      <c r="N4101">
        <v>0</v>
      </c>
      <c r="P4101">
        <f t="shared" si="390"/>
        <v>150856.79</v>
      </c>
      <c r="Q4101">
        <f t="shared" si="391"/>
        <v>5.8309518948453007</v>
      </c>
      <c r="W4101">
        <f t="shared" si="392"/>
        <v>3266</v>
      </c>
      <c r="X4101" t="str">
        <f t="shared" si="393"/>
        <v>Hs?</v>
      </c>
      <c r="Y4101" t="str">
        <f t="shared" si="394"/>
        <v>Hs?</v>
      </c>
      <c r="Z4101">
        <f t="shared" si="395"/>
        <v>3</v>
      </c>
    </row>
    <row r="4102" spans="1:26" x14ac:dyDescent="0.25">
      <c r="A4102">
        <v>4101</v>
      </c>
      <c r="B4102">
        <v>15693322</v>
      </c>
      <c r="C4102" t="s">
        <v>1843</v>
      </c>
      <c r="D4102">
        <v>635</v>
      </c>
      <c r="E4102" t="s">
        <v>26</v>
      </c>
      <c r="F4102" t="s">
        <v>16</v>
      </c>
      <c r="G4102">
        <v>37</v>
      </c>
      <c r="H4102">
        <v>9</v>
      </c>
      <c r="I4102">
        <v>146748.07</v>
      </c>
      <c r="J4102">
        <v>1</v>
      </c>
      <c r="K4102">
        <v>0</v>
      </c>
      <c r="L4102">
        <v>1</v>
      </c>
      <c r="M4102">
        <v>11407.58</v>
      </c>
      <c r="N4102">
        <v>0</v>
      </c>
      <c r="P4102">
        <f t="shared" si="390"/>
        <v>146748.07</v>
      </c>
      <c r="Q4102">
        <f t="shared" si="391"/>
        <v>6.0827625302982193</v>
      </c>
      <c r="W4102">
        <f t="shared" si="392"/>
        <v>5651</v>
      </c>
      <c r="X4102" t="str">
        <f t="shared" si="393"/>
        <v>Sha</v>
      </c>
      <c r="Y4102" t="str">
        <f t="shared" si="394"/>
        <v>ver</v>
      </c>
      <c r="Z4102">
        <f t="shared" si="395"/>
        <v>6</v>
      </c>
    </row>
    <row r="4103" spans="1:26" x14ac:dyDescent="0.25">
      <c r="A4103">
        <v>4102</v>
      </c>
      <c r="B4103">
        <v>15589544</v>
      </c>
      <c r="C4103" t="s">
        <v>264</v>
      </c>
      <c r="D4103">
        <v>673</v>
      </c>
      <c r="E4103" t="s">
        <v>18</v>
      </c>
      <c r="F4103" t="s">
        <v>16</v>
      </c>
      <c r="G4103">
        <v>57</v>
      </c>
      <c r="H4103">
        <v>4</v>
      </c>
      <c r="I4103">
        <v>0</v>
      </c>
      <c r="J4103">
        <v>2</v>
      </c>
      <c r="K4103">
        <v>1</v>
      </c>
      <c r="L4103">
        <v>1</v>
      </c>
      <c r="M4103">
        <v>49684.09</v>
      </c>
      <c r="N4103">
        <v>0</v>
      </c>
      <c r="P4103">
        <f t="shared" si="390"/>
        <v>0</v>
      </c>
      <c r="Q4103">
        <f t="shared" si="391"/>
        <v>7.5498344352707498</v>
      </c>
      <c r="W4103">
        <f t="shared" si="392"/>
        <v>4162</v>
      </c>
      <c r="X4103" t="str">
        <f t="shared" si="393"/>
        <v>Wal</v>
      </c>
      <c r="Y4103" t="str">
        <f t="shared" si="394"/>
        <v>lis</v>
      </c>
      <c r="Z4103">
        <f t="shared" si="395"/>
        <v>6</v>
      </c>
    </row>
    <row r="4104" spans="1:26" x14ac:dyDescent="0.25">
      <c r="A4104">
        <v>4103</v>
      </c>
      <c r="B4104">
        <v>15772030</v>
      </c>
      <c r="C4104" t="s">
        <v>1844</v>
      </c>
      <c r="D4104">
        <v>662</v>
      </c>
      <c r="E4104" t="s">
        <v>18</v>
      </c>
      <c r="F4104" t="s">
        <v>23</v>
      </c>
      <c r="G4104">
        <v>33</v>
      </c>
      <c r="H4104">
        <v>3</v>
      </c>
      <c r="I4104">
        <v>0</v>
      </c>
      <c r="J4104">
        <v>2</v>
      </c>
      <c r="K4104">
        <v>0</v>
      </c>
      <c r="L4104">
        <v>1</v>
      </c>
      <c r="M4104">
        <v>68064.83</v>
      </c>
      <c r="N4104">
        <v>0</v>
      </c>
      <c r="P4104">
        <f t="shared" si="390"/>
        <v>0</v>
      </c>
      <c r="Q4104">
        <f t="shared" si="391"/>
        <v>5.7445626465380286</v>
      </c>
      <c r="W4104">
        <f t="shared" si="392"/>
        <v>4582</v>
      </c>
      <c r="X4104" t="str">
        <f t="shared" si="393"/>
        <v>Cou</v>
      </c>
      <c r="Y4104" t="str">
        <f t="shared" si="394"/>
        <v>upp</v>
      </c>
      <c r="Z4104">
        <f t="shared" si="395"/>
        <v>5</v>
      </c>
    </row>
    <row r="4105" spans="1:26" x14ac:dyDescent="0.25">
      <c r="A4105">
        <v>4104</v>
      </c>
      <c r="B4105">
        <v>15693337</v>
      </c>
      <c r="C4105" t="s">
        <v>804</v>
      </c>
      <c r="D4105">
        <v>683</v>
      </c>
      <c r="E4105" t="s">
        <v>18</v>
      </c>
      <c r="F4105" t="s">
        <v>23</v>
      </c>
      <c r="G4105">
        <v>41</v>
      </c>
      <c r="H4105">
        <v>0</v>
      </c>
      <c r="I4105">
        <v>148863.17000000001</v>
      </c>
      <c r="J4105">
        <v>1</v>
      </c>
      <c r="K4105">
        <v>1</v>
      </c>
      <c r="L4105">
        <v>1</v>
      </c>
      <c r="M4105">
        <v>163911.32</v>
      </c>
      <c r="N4105">
        <v>0</v>
      </c>
      <c r="P4105">
        <f t="shared" si="390"/>
        <v>148863.17000000001</v>
      </c>
      <c r="Q4105">
        <f t="shared" si="391"/>
        <v>6.4031242374328485</v>
      </c>
      <c r="W4105">
        <f t="shared" si="392"/>
        <v>3742</v>
      </c>
      <c r="X4105" t="str">
        <f t="shared" si="393"/>
        <v>Per</v>
      </c>
      <c r="Y4105" t="str">
        <f t="shared" si="394"/>
        <v>rry</v>
      </c>
      <c r="Z4105">
        <f t="shared" si="395"/>
        <v>5</v>
      </c>
    </row>
    <row r="4106" spans="1:26" x14ac:dyDescent="0.25">
      <c r="A4106">
        <v>4105</v>
      </c>
      <c r="B4106">
        <v>15676571</v>
      </c>
      <c r="C4106" t="s">
        <v>1845</v>
      </c>
      <c r="D4106">
        <v>850</v>
      </c>
      <c r="E4106" t="s">
        <v>15</v>
      </c>
      <c r="F4106" t="s">
        <v>23</v>
      </c>
      <c r="G4106">
        <v>55</v>
      </c>
      <c r="H4106">
        <v>6</v>
      </c>
      <c r="I4106">
        <v>0</v>
      </c>
      <c r="J4106">
        <v>1</v>
      </c>
      <c r="K4106">
        <v>1</v>
      </c>
      <c r="L4106">
        <v>0</v>
      </c>
      <c r="M4106">
        <v>944.41</v>
      </c>
      <c r="N4106">
        <v>1</v>
      </c>
      <c r="P4106">
        <f t="shared" si="390"/>
        <v>0</v>
      </c>
      <c r="Q4106">
        <f t="shared" si="391"/>
        <v>7.416198487095663</v>
      </c>
      <c r="W4106">
        <f t="shared" si="392"/>
        <v>1</v>
      </c>
      <c r="X4106" t="str">
        <f t="shared" si="393"/>
        <v>Bez</v>
      </c>
      <c r="Y4106" t="str">
        <f t="shared" si="394"/>
        <v>ova</v>
      </c>
      <c r="Z4106">
        <f t="shared" si="395"/>
        <v>9</v>
      </c>
    </row>
    <row r="4107" spans="1:26" x14ac:dyDescent="0.25">
      <c r="A4107">
        <v>4106</v>
      </c>
      <c r="B4107">
        <v>15701392</v>
      </c>
      <c r="C4107" t="s">
        <v>48</v>
      </c>
      <c r="D4107">
        <v>815</v>
      </c>
      <c r="E4107" t="s">
        <v>18</v>
      </c>
      <c r="F4107" t="s">
        <v>23</v>
      </c>
      <c r="G4107">
        <v>28</v>
      </c>
      <c r="H4107">
        <v>6</v>
      </c>
      <c r="I4107">
        <v>0</v>
      </c>
      <c r="J4107">
        <v>2</v>
      </c>
      <c r="K4107">
        <v>0</v>
      </c>
      <c r="L4107">
        <v>1</v>
      </c>
      <c r="M4107">
        <v>185547.71</v>
      </c>
      <c r="N4107">
        <v>0</v>
      </c>
      <c r="P4107">
        <f t="shared" si="390"/>
        <v>0</v>
      </c>
      <c r="Q4107">
        <f t="shared" si="391"/>
        <v>5.2915026221291814</v>
      </c>
      <c r="W4107">
        <f t="shared" si="392"/>
        <v>467</v>
      </c>
      <c r="X4107" t="str">
        <f t="shared" si="393"/>
        <v>Luc</v>
      </c>
      <c r="Y4107" t="str">
        <f t="shared" si="394"/>
        <v>ano</v>
      </c>
      <c r="Z4107">
        <f t="shared" si="395"/>
        <v>8</v>
      </c>
    </row>
    <row r="4108" spans="1:26" x14ac:dyDescent="0.25">
      <c r="A4108">
        <v>4107</v>
      </c>
      <c r="B4108">
        <v>15741092</v>
      </c>
      <c r="C4108" t="s">
        <v>790</v>
      </c>
      <c r="D4108">
        <v>671</v>
      </c>
      <c r="E4108" t="s">
        <v>18</v>
      </c>
      <c r="F4108" t="s">
        <v>23</v>
      </c>
      <c r="G4108">
        <v>34</v>
      </c>
      <c r="H4108">
        <v>10</v>
      </c>
      <c r="I4108">
        <v>153360.01999999999</v>
      </c>
      <c r="J4108">
        <v>1</v>
      </c>
      <c r="K4108">
        <v>1</v>
      </c>
      <c r="L4108">
        <v>0</v>
      </c>
      <c r="M4108">
        <v>140509.85999999999</v>
      </c>
      <c r="N4108">
        <v>0</v>
      </c>
      <c r="P4108">
        <f t="shared" si="390"/>
        <v>153360.01999999999</v>
      </c>
      <c r="Q4108">
        <f t="shared" si="391"/>
        <v>5.8309518948453007</v>
      </c>
      <c r="W4108">
        <f t="shared" si="392"/>
        <v>4224</v>
      </c>
      <c r="X4108" t="str">
        <f t="shared" si="393"/>
        <v>Ing</v>
      </c>
      <c r="Y4108" t="str">
        <f t="shared" si="394"/>
        <v>ram</v>
      </c>
      <c r="Z4108">
        <f t="shared" si="395"/>
        <v>6</v>
      </c>
    </row>
    <row r="4109" spans="1:26" x14ac:dyDescent="0.25">
      <c r="A4109">
        <v>4108</v>
      </c>
      <c r="B4109">
        <v>15643865</v>
      </c>
      <c r="C4109" t="s">
        <v>1227</v>
      </c>
      <c r="D4109">
        <v>601</v>
      </c>
      <c r="E4109" t="s">
        <v>15</v>
      </c>
      <c r="F4109" t="s">
        <v>16</v>
      </c>
      <c r="G4109">
        <v>40</v>
      </c>
      <c r="H4109">
        <v>3</v>
      </c>
      <c r="I4109">
        <v>92055.360000000001</v>
      </c>
      <c r="J4109">
        <v>1</v>
      </c>
      <c r="K4109">
        <v>0</v>
      </c>
      <c r="L4109">
        <v>1</v>
      </c>
      <c r="M4109">
        <v>164652.01999999999</v>
      </c>
      <c r="N4109">
        <v>1</v>
      </c>
      <c r="P4109">
        <f t="shared" si="390"/>
        <v>92055.360000000001</v>
      </c>
      <c r="Q4109">
        <f t="shared" si="391"/>
        <v>6.324555320336759</v>
      </c>
      <c r="W4109">
        <f t="shared" si="392"/>
        <v>6895</v>
      </c>
      <c r="X4109" t="str">
        <f t="shared" si="393"/>
        <v xml:space="preserve">Lo </v>
      </c>
      <c r="Y4109" t="str">
        <f t="shared" si="394"/>
        <v>uca</v>
      </c>
      <c r="Z4109">
        <f t="shared" si="395"/>
        <v>7</v>
      </c>
    </row>
    <row r="4110" spans="1:26" x14ac:dyDescent="0.25">
      <c r="A4110">
        <v>4109</v>
      </c>
      <c r="B4110">
        <v>15769389</v>
      </c>
      <c r="C4110" t="s">
        <v>674</v>
      </c>
      <c r="D4110">
        <v>709</v>
      </c>
      <c r="E4110" t="s">
        <v>26</v>
      </c>
      <c r="F4110" t="s">
        <v>16</v>
      </c>
      <c r="G4110">
        <v>39</v>
      </c>
      <c r="H4110">
        <v>9</v>
      </c>
      <c r="I4110">
        <v>124723.92</v>
      </c>
      <c r="J4110">
        <v>1</v>
      </c>
      <c r="K4110">
        <v>1</v>
      </c>
      <c r="L4110">
        <v>0</v>
      </c>
      <c r="M4110">
        <v>73641.86</v>
      </c>
      <c r="N4110">
        <v>0</v>
      </c>
      <c r="P4110">
        <f t="shared" si="390"/>
        <v>124723.92</v>
      </c>
      <c r="Q4110">
        <f t="shared" si="391"/>
        <v>6.2449979983983983</v>
      </c>
      <c r="W4110">
        <f t="shared" si="392"/>
        <v>2786</v>
      </c>
      <c r="X4110" t="str">
        <f t="shared" si="393"/>
        <v>Wan</v>
      </c>
      <c r="Y4110" t="str">
        <f t="shared" si="394"/>
        <v>Wan</v>
      </c>
      <c r="Z4110">
        <f t="shared" si="395"/>
        <v>3</v>
      </c>
    </row>
    <row r="4111" spans="1:26" x14ac:dyDescent="0.25">
      <c r="A4111">
        <v>4110</v>
      </c>
      <c r="B4111">
        <v>15807768</v>
      </c>
      <c r="C4111" t="s">
        <v>1846</v>
      </c>
      <c r="D4111">
        <v>702</v>
      </c>
      <c r="E4111" t="s">
        <v>26</v>
      </c>
      <c r="F4111" t="s">
        <v>23</v>
      </c>
      <c r="G4111">
        <v>28</v>
      </c>
      <c r="H4111">
        <v>1</v>
      </c>
      <c r="I4111">
        <v>103033.83</v>
      </c>
      <c r="J4111">
        <v>1</v>
      </c>
      <c r="K4111">
        <v>1</v>
      </c>
      <c r="L4111">
        <v>1</v>
      </c>
      <c r="M4111">
        <v>40321.870000000003</v>
      </c>
      <c r="N4111">
        <v>0</v>
      </c>
      <c r="P4111">
        <f t="shared" si="390"/>
        <v>103033.83</v>
      </c>
      <c r="Q4111">
        <f t="shared" si="391"/>
        <v>5.2915026221291814</v>
      </c>
      <c r="W4111">
        <f t="shared" si="392"/>
        <v>3049</v>
      </c>
      <c r="X4111" t="str">
        <f t="shared" si="393"/>
        <v>Coh</v>
      </c>
      <c r="Y4111" t="str">
        <f t="shared" si="394"/>
        <v>ohn</v>
      </c>
      <c r="Z4111">
        <f t="shared" si="395"/>
        <v>4</v>
      </c>
    </row>
    <row r="4112" spans="1:26" x14ac:dyDescent="0.25">
      <c r="A4112">
        <v>4111</v>
      </c>
      <c r="B4112">
        <v>15801630</v>
      </c>
      <c r="C4112" t="s">
        <v>43</v>
      </c>
      <c r="D4112">
        <v>558</v>
      </c>
      <c r="E4112" t="s">
        <v>15</v>
      </c>
      <c r="F4112" t="s">
        <v>23</v>
      </c>
      <c r="G4112">
        <v>40</v>
      </c>
      <c r="H4112">
        <v>6</v>
      </c>
      <c r="I4112">
        <v>0</v>
      </c>
      <c r="J4112">
        <v>2</v>
      </c>
      <c r="K4112">
        <v>1</v>
      </c>
      <c r="L4112">
        <v>0</v>
      </c>
      <c r="M4112">
        <v>173844.89</v>
      </c>
      <c r="N4112">
        <v>0</v>
      </c>
      <c r="P4112">
        <f t="shared" si="390"/>
        <v>0</v>
      </c>
      <c r="Q4112">
        <f t="shared" si="391"/>
        <v>6.324555320336759</v>
      </c>
      <c r="W4112">
        <f t="shared" si="392"/>
        <v>8177</v>
      </c>
      <c r="X4112" t="str">
        <f t="shared" si="393"/>
        <v>Yen</v>
      </c>
      <c r="Y4112" t="str">
        <f t="shared" si="394"/>
        <v>Yen</v>
      </c>
      <c r="Z4112">
        <f t="shared" si="395"/>
        <v>3</v>
      </c>
    </row>
    <row r="4113" spans="1:26" x14ac:dyDescent="0.25">
      <c r="A4113">
        <v>4112</v>
      </c>
      <c r="B4113">
        <v>15705034</v>
      </c>
      <c r="C4113" t="s">
        <v>892</v>
      </c>
      <c r="D4113">
        <v>691</v>
      </c>
      <c r="E4113" t="s">
        <v>18</v>
      </c>
      <c r="F4113" t="s">
        <v>23</v>
      </c>
      <c r="G4113">
        <v>40</v>
      </c>
      <c r="H4113">
        <v>1</v>
      </c>
      <c r="I4113">
        <v>0</v>
      </c>
      <c r="J4113">
        <v>2</v>
      </c>
      <c r="K4113">
        <v>1</v>
      </c>
      <c r="L4113">
        <v>1</v>
      </c>
      <c r="M4113">
        <v>145613.17000000001</v>
      </c>
      <c r="N4113">
        <v>0</v>
      </c>
      <c r="P4113">
        <f t="shared" si="390"/>
        <v>0</v>
      </c>
      <c r="Q4113">
        <f t="shared" si="391"/>
        <v>6.324555320336759</v>
      </c>
      <c r="W4113">
        <f t="shared" si="392"/>
        <v>3439</v>
      </c>
      <c r="X4113" t="str">
        <f t="shared" si="393"/>
        <v>Pen</v>
      </c>
      <c r="Y4113" t="str">
        <f t="shared" si="394"/>
        <v>eng</v>
      </c>
      <c r="Z4113">
        <f t="shared" si="395"/>
        <v>4</v>
      </c>
    </row>
    <row r="4114" spans="1:26" x14ac:dyDescent="0.25">
      <c r="A4114">
        <v>4113</v>
      </c>
      <c r="B4114">
        <v>15763107</v>
      </c>
      <c r="C4114" t="s">
        <v>467</v>
      </c>
      <c r="D4114">
        <v>700</v>
      </c>
      <c r="E4114" t="s">
        <v>15</v>
      </c>
      <c r="F4114" t="s">
        <v>16</v>
      </c>
      <c r="G4114">
        <v>30</v>
      </c>
      <c r="H4114">
        <v>9</v>
      </c>
      <c r="I4114">
        <v>0</v>
      </c>
      <c r="J4114">
        <v>1</v>
      </c>
      <c r="K4114">
        <v>1</v>
      </c>
      <c r="L4114">
        <v>1</v>
      </c>
      <c r="M4114">
        <v>174971.64</v>
      </c>
      <c r="N4114">
        <v>0</v>
      </c>
      <c r="P4114">
        <f t="shared" si="390"/>
        <v>0</v>
      </c>
      <c r="Q4114">
        <f t="shared" si="391"/>
        <v>5.4772255750516612</v>
      </c>
      <c r="W4114">
        <f t="shared" si="392"/>
        <v>3117</v>
      </c>
      <c r="X4114" t="str">
        <f t="shared" si="393"/>
        <v>Lit</v>
      </c>
      <c r="Y4114" t="str">
        <f t="shared" si="394"/>
        <v>tle</v>
      </c>
      <c r="Z4114">
        <f t="shared" si="395"/>
        <v>6</v>
      </c>
    </row>
    <row r="4115" spans="1:26" x14ac:dyDescent="0.25">
      <c r="A4115">
        <v>4114</v>
      </c>
      <c r="B4115">
        <v>15667085</v>
      </c>
      <c r="C4115" t="s">
        <v>1379</v>
      </c>
      <c r="D4115">
        <v>667</v>
      </c>
      <c r="E4115" t="s">
        <v>15</v>
      </c>
      <c r="F4115" t="s">
        <v>23</v>
      </c>
      <c r="G4115">
        <v>33</v>
      </c>
      <c r="H4115">
        <v>4</v>
      </c>
      <c r="I4115">
        <v>0</v>
      </c>
      <c r="J4115">
        <v>2</v>
      </c>
      <c r="K4115">
        <v>1</v>
      </c>
      <c r="L4115">
        <v>1</v>
      </c>
      <c r="M4115">
        <v>131834.75</v>
      </c>
      <c r="N4115">
        <v>0</v>
      </c>
      <c r="P4115">
        <f t="shared" si="390"/>
        <v>0</v>
      </c>
      <c r="Q4115">
        <f t="shared" si="391"/>
        <v>5.7445626465380286</v>
      </c>
      <c r="W4115">
        <f t="shared" si="392"/>
        <v>4379</v>
      </c>
      <c r="X4115" t="str">
        <f t="shared" si="393"/>
        <v>Men</v>
      </c>
      <c r="Y4115" t="str">
        <f t="shared" si="394"/>
        <v>eng</v>
      </c>
      <c r="Z4115">
        <f t="shared" si="395"/>
        <v>4</v>
      </c>
    </row>
    <row r="4116" spans="1:26" x14ac:dyDescent="0.25">
      <c r="A4116">
        <v>4115</v>
      </c>
      <c r="B4116">
        <v>15647008</v>
      </c>
      <c r="C4116" t="s">
        <v>1679</v>
      </c>
      <c r="D4116">
        <v>624</v>
      </c>
      <c r="E4116" t="s">
        <v>26</v>
      </c>
      <c r="F4116" t="s">
        <v>23</v>
      </c>
      <c r="G4116">
        <v>54</v>
      </c>
      <c r="H4116">
        <v>3</v>
      </c>
      <c r="I4116">
        <v>116726.22</v>
      </c>
      <c r="J4116">
        <v>1</v>
      </c>
      <c r="K4116">
        <v>1</v>
      </c>
      <c r="L4116">
        <v>0</v>
      </c>
      <c r="M4116">
        <v>110498.1</v>
      </c>
      <c r="N4116">
        <v>1</v>
      </c>
      <c r="P4116">
        <f t="shared" si="390"/>
        <v>116726.22</v>
      </c>
      <c r="Q4116">
        <f t="shared" si="391"/>
        <v>7.3484692283495345</v>
      </c>
      <c r="W4116">
        <f t="shared" si="392"/>
        <v>6086</v>
      </c>
      <c r="X4116" t="str">
        <f t="shared" si="393"/>
        <v>Ada</v>
      </c>
      <c r="Y4116" t="str">
        <f t="shared" si="394"/>
        <v>ams</v>
      </c>
      <c r="Z4116">
        <f t="shared" si="395"/>
        <v>5</v>
      </c>
    </row>
    <row r="4117" spans="1:26" x14ac:dyDescent="0.25">
      <c r="A4117">
        <v>4116</v>
      </c>
      <c r="B4117">
        <v>15584505</v>
      </c>
      <c r="C4117" t="s">
        <v>17</v>
      </c>
      <c r="D4117">
        <v>580</v>
      </c>
      <c r="E4117" t="s">
        <v>15</v>
      </c>
      <c r="F4117" t="s">
        <v>16</v>
      </c>
      <c r="G4117">
        <v>23</v>
      </c>
      <c r="H4117">
        <v>5</v>
      </c>
      <c r="I4117">
        <v>113923.81</v>
      </c>
      <c r="J4117">
        <v>2</v>
      </c>
      <c r="K4117">
        <v>0</v>
      </c>
      <c r="L4117">
        <v>0</v>
      </c>
      <c r="M4117">
        <v>196241.43</v>
      </c>
      <c r="N4117">
        <v>0</v>
      </c>
      <c r="P4117">
        <f t="shared" si="390"/>
        <v>113923.81</v>
      </c>
      <c r="Q4117">
        <f t="shared" si="391"/>
        <v>4.7958315233127191</v>
      </c>
      <c r="W4117">
        <f t="shared" si="392"/>
        <v>7608</v>
      </c>
      <c r="X4117" t="str">
        <f t="shared" si="393"/>
        <v>Hil</v>
      </c>
      <c r="Y4117" t="str">
        <f t="shared" si="394"/>
        <v>ill</v>
      </c>
      <c r="Z4117">
        <f t="shared" si="395"/>
        <v>4</v>
      </c>
    </row>
    <row r="4118" spans="1:26" x14ac:dyDescent="0.25">
      <c r="A4118">
        <v>4117</v>
      </c>
      <c r="B4118">
        <v>15748068</v>
      </c>
      <c r="C4118" t="s">
        <v>268</v>
      </c>
      <c r="D4118">
        <v>571</v>
      </c>
      <c r="E4118" t="s">
        <v>18</v>
      </c>
      <c r="F4118" t="s">
        <v>16</v>
      </c>
      <c r="G4118">
        <v>31</v>
      </c>
      <c r="H4118">
        <v>3</v>
      </c>
      <c r="I4118">
        <v>0</v>
      </c>
      <c r="J4118">
        <v>2</v>
      </c>
      <c r="K4118">
        <v>1</v>
      </c>
      <c r="L4118">
        <v>1</v>
      </c>
      <c r="M4118">
        <v>194667.92</v>
      </c>
      <c r="N4118">
        <v>0</v>
      </c>
      <c r="P4118">
        <f t="shared" si="390"/>
        <v>0</v>
      </c>
      <c r="Q4118">
        <f t="shared" si="391"/>
        <v>5.5677643628300215</v>
      </c>
      <c r="W4118">
        <f t="shared" si="392"/>
        <v>7858</v>
      </c>
      <c r="X4118" t="str">
        <f t="shared" si="393"/>
        <v>Boy</v>
      </c>
      <c r="Y4118" t="str">
        <f t="shared" si="394"/>
        <v>yle</v>
      </c>
      <c r="Z4118">
        <f t="shared" si="395"/>
        <v>5</v>
      </c>
    </row>
    <row r="4119" spans="1:26" x14ac:dyDescent="0.25">
      <c r="A4119">
        <v>4118</v>
      </c>
      <c r="B4119">
        <v>15663964</v>
      </c>
      <c r="C4119" t="s">
        <v>531</v>
      </c>
      <c r="D4119">
        <v>561</v>
      </c>
      <c r="E4119" t="s">
        <v>15</v>
      </c>
      <c r="F4119" t="s">
        <v>23</v>
      </c>
      <c r="G4119">
        <v>37</v>
      </c>
      <c r="H4119">
        <v>5</v>
      </c>
      <c r="I4119">
        <v>0</v>
      </c>
      <c r="J4119">
        <v>2</v>
      </c>
      <c r="K4119">
        <v>1</v>
      </c>
      <c r="L4119">
        <v>0</v>
      </c>
      <c r="M4119">
        <v>83093.25</v>
      </c>
      <c r="N4119">
        <v>0</v>
      </c>
      <c r="P4119">
        <f t="shared" si="390"/>
        <v>0</v>
      </c>
      <c r="Q4119">
        <f t="shared" si="391"/>
        <v>6.0827625302982193</v>
      </c>
      <c r="W4119">
        <f t="shared" si="392"/>
        <v>8100</v>
      </c>
      <c r="X4119" t="str">
        <f t="shared" si="393"/>
        <v>Pag</v>
      </c>
      <c r="Y4119" t="str">
        <f t="shared" si="394"/>
        <v>tto</v>
      </c>
      <c r="Z4119">
        <f t="shared" si="395"/>
        <v>8</v>
      </c>
    </row>
    <row r="4120" spans="1:26" x14ac:dyDescent="0.25">
      <c r="A4120">
        <v>4119</v>
      </c>
      <c r="B4120">
        <v>15782311</v>
      </c>
      <c r="C4120" t="s">
        <v>532</v>
      </c>
      <c r="D4120">
        <v>529</v>
      </c>
      <c r="E4120" t="s">
        <v>15</v>
      </c>
      <c r="F4120" t="s">
        <v>23</v>
      </c>
      <c r="G4120">
        <v>28</v>
      </c>
      <c r="H4120">
        <v>9</v>
      </c>
      <c r="I4120">
        <v>0</v>
      </c>
      <c r="J4120">
        <v>2</v>
      </c>
      <c r="K4120">
        <v>1</v>
      </c>
      <c r="L4120">
        <v>1</v>
      </c>
      <c r="M4120">
        <v>52545.24</v>
      </c>
      <c r="N4120">
        <v>0</v>
      </c>
      <c r="P4120">
        <f t="shared" si="390"/>
        <v>0</v>
      </c>
      <c r="Q4120">
        <f t="shared" si="391"/>
        <v>5.2915026221291814</v>
      </c>
      <c r="W4120">
        <f t="shared" si="392"/>
        <v>8836</v>
      </c>
      <c r="X4120" t="str">
        <f t="shared" si="393"/>
        <v>Fen</v>
      </c>
      <c r="Y4120" t="str">
        <f t="shared" si="394"/>
        <v>eng</v>
      </c>
      <c r="Z4120">
        <f t="shared" si="395"/>
        <v>4</v>
      </c>
    </row>
    <row r="4121" spans="1:26" x14ac:dyDescent="0.25">
      <c r="A4121">
        <v>4120</v>
      </c>
      <c r="B4121">
        <v>15588197</v>
      </c>
      <c r="C4121" t="s">
        <v>76</v>
      </c>
      <c r="D4121">
        <v>670</v>
      </c>
      <c r="E4121" t="s">
        <v>15</v>
      </c>
      <c r="F4121" t="s">
        <v>23</v>
      </c>
      <c r="G4121">
        <v>36</v>
      </c>
      <c r="H4121">
        <v>7</v>
      </c>
      <c r="I4121">
        <v>0</v>
      </c>
      <c r="J4121">
        <v>2</v>
      </c>
      <c r="K4121">
        <v>0</v>
      </c>
      <c r="L4121">
        <v>0</v>
      </c>
      <c r="M4121">
        <v>59571.5</v>
      </c>
      <c r="N4121">
        <v>0</v>
      </c>
      <c r="P4121">
        <f t="shared" si="390"/>
        <v>0</v>
      </c>
      <c r="Q4121">
        <f t="shared" si="391"/>
        <v>6</v>
      </c>
      <c r="W4121">
        <f t="shared" si="392"/>
        <v>4258</v>
      </c>
      <c r="X4121" t="str">
        <f t="shared" si="393"/>
        <v>End</v>
      </c>
      <c r="Y4121" t="str">
        <f t="shared" si="394"/>
        <v>zzi</v>
      </c>
      <c r="Z4121">
        <f t="shared" si="395"/>
        <v>8</v>
      </c>
    </row>
    <row r="4122" spans="1:26" x14ac:dyDescent="0.25">
      <c r="A4122">
        <v>4121</v>
      </c>
      <c r="B4122">
        <v>15610105</v>
      </c>
      <c r="C4122" t="s">
        <v>628</v>
      </c>
      <c r="D4122">
        <v>666</v>
      </c>
      <c r="E4122" t="s">
        <v>26</v>
      </c>
      <c r="F4122" t="s">
        <v>16</v>
      </c>
      <c r="G4122">
        <v>21</v>
      </c>
      <c r="H4122">
        <v>1</v>
      </c>
      <c r="I4122">
        <v>121827.43</v>
      </c>
      <c r="J4122">
        <v>2</v>
      </c>
      <c r="K4122">
        <v>1</v>
      </c>
      <c r="L4122">
        <v>1</v>
      </c>
      <c r="M4122">
        <v>99818.31</v>
      </c>
      <c r="N4122">
        <v>0</v>
      </c>
      <c r="P4122">
        <f t="shared" si="390"/>
        <v>121827.43</v>
      </c>
      <c r="Q4122">
        <f t="shared" si="391"/>
        <v>4.5825756949558398</v>
      </c>
      <c r="W4122">
        <f t="shared" si="392"/>
        <v>4432</v>
      </c>
      <c r="X4122" t="str">
        <f t="shared" si="393"/>
        <v>She</v>
      </c>
      <c r="Y4122" t="str">
        <f t="shared" si="394"/>
        <v>hen</v>
      </c>
      <c r="Z4122">
        <f t="shared" si="395"/>
        <v>4</v>
      </c>
    </row>
    <row r="4123" spans="1:26" x14ac:dyDescent="0.25">
      <c r="A4123">
        <v>4122</v>
      </c>
      <c r="B4123">
        <v>15606133</v>
      </c>
      <c r="C4123" t="s">
        <v>1847</v>
      </c>
      <c r="D4123">
        <v>628</v>
      </c>
      <c r="E4123" t="s">
        <v>18</v>
      </c>
      <c r="F4123" t="s">
        <v>23</v>
      </c>
      <c r="G4123">
        <v>42</v>
      </c>
      <c r="H4123">
        <v>7</v>
      </c>
      <c r="I4123">
        <v>0</v>
      </c>
      <c r="J4123">
        <v>2</v>
      </c>
      <c r="K4123">
        <v>0</v>
      </c>
      <c r="L4123">
        <v>1</v>
      </c>
      <c r="M4123">
        <v>172967.87</v>
      </c>
      <c r="N4123">
        <v>0</v>
      </c>
      <c r="P4123">
        <f t="shared" si="390"/>
        <v>0</v>
      </c>
      <c r="Q4123">
        <f t="shared" si="391"/>
        <v>6.4807406984078604</v>
      </c>
      <c r="W4123">
        <f t="shared" si="392"/>
        <v>5928</v>
      </c>
      <c r="X4123" t="str">
        <f t="shared" si="393"/>
        <v>Lay</v>
      </c>
      <c r="Y4123" t="str">
        <f t="shared" si="394"/>
        <v>Lay</v>
      </c>
      <c r="Z4123">
        <f t="shared" si="395"/>
        <v>3</v>
      </c>
    </row>
    <row r="4124" spans="1:26" x14ac:dyDescent="0.25">
      <c r="A4124">
        <v>4123</v>
      </c>
      <c r="B4124">
        <v>15599403</v>
      </c>
      <c r="C4124" t="s">
        <v>134</v>
      </c>
      <c r="D4124">
        <v>577</v>
      </c>
      <c r="E4124" t="s">
        <v>15</v>
      </c>
      <c r="F4124" t="s">
        <v>23</v>
      </c>
      <c r="G4124">
        <v>60</v>
      </c>
      <c r="H4124">
        <v>10</v>
      </c>
      <c r="I4124">
        <v>125389.7</v>
      </c>
      <c r="J4124">
        <v>2</v>
      </c>
      <c r="K4124">
        <v>1</v>
      </c>
      <c r="L4124">
        <v>1</v>
      </c>
      <c r="M4124">
        <v>178616.73</v>
      </c>
      <c r="N4124">
        <v>0</v>
      </c>
      <c r="P4124">
        <f t="shared" si="390"/>
        <v>125389.7</v>
      </c>
      <c r="Q4124">
        <f t="shared" si="391"/>
        <v>7.745966692414834</v>
      </c>
      <c r="W4124">
        <f t="shared" si="392"/>
        <v>7698</v>
      </c>
      <c r="X4124" t="str">
        <f t="shared" si="393"/>
        <v>Wu</v>
      </c>
      <c r="Y4124" t="str">
        <f t="shared" si="394"/>
        <v>Wu</v>
      </c>
      <c r="Z4124">
        <f t="shared" si="395"/>
        <v>2</v>
      </c>
    </row>
    <row r="4125" spans="1:26" x14ac:dyDescent="0.25">
      <c r="A4125">
        <v>4124</v>
      </c>
      <c r="B4125">
        <v>15648225</v>
      </c>
      <c r="C4125" t="s">
        <v>721</v>
      </c>
      <c r="D4125">
        <v>652</v>
      </c>
      <c r="E4125" t="s">
        <v>18</v>
      </c>
      <c r="F4125" t="s">
        <v>16</v>
      </c>
      <c r="G4125">
        <v>38</v>
      </c>
      <c r="H4125">
        <v>1</v>
      </c>
      <c r="I4125">
        <v>103895.31</v>
      </c>
      <c r="J4125">
        <v>1</v>
      </c>
      <c r="K4125">
        <v>0</v>
      </c>
      <c r="L4125">
        <v>1</v>
      </c>
      <c r="M4125">
        <v>159649.44</v>
      </c>
      <c r="N4125">
        <v>0</v>
      </c>
      <c r="P4125">
        <f t="shared" si="390"/>
        <v>103895.31</v>
      </c>
      <c r="Q4125">
        <f t="shared" si="391"/>
        <v>6.164414002968976</v>
      </c>
      <c r="W4125">
        <f t="shared" si="392"/>
        <v>4966</v>
      </c>
      <c r="X4125" t="str">
        <f t="shared" si="393"/>
        <v>She</v>
      </c>
      <c r="Y4125" t="str">
        <f t="shared" si="394"/>
        <v>ard</v>
      </c>
      <c r="Z4125">
        <f t="shared" si="395"/>
        <v>8</v>
      </c>
    </row>
    <row r="4126" spans="1:26" x14ac:dyDescent="0.25">
      <c r="A4126">
        <v>4125</v>
      </c>
      <c r="B4126">
        <v>15608406</v>
      </c>
      <c r="C4126" t="s">
        <v>1848</v>
      </c>
      <c r="D4126">
        <v>678</v>
      </c>
      <c r="E4126" t="s">
        <v>15</v>
      </c>
      <c r="F4126" t="s">
        <v>23</v>
      </c>
      <c r="G4126">
        <v>26</v>
      </c>
      <c r="H4126">
        <v>5</v>
      </c>
      <c r="I4126">
        <v>111128.04</v>
      </c>
      <c r="J4126">
        <v>1</v>
      </c>
      <c r="K4126">
        <v>1</v>
      </c>
      <c r="L4126">
        <v>0</v>
      </c>
      <c r="M4126">
        <v>60941.27</v>
      </c>
      <c r="N4126">
        <v>1</v>
      </c>
      <c r="P4126">
        <f t="shared" si="390"/>
        <v>111128.04</v>
      </c>
      <c r="Q4126">
        <f t="shared" si="391"/>
        <v>5.0990195135927845</v>
      </c>
      <c r="W4126">
        <f t="shared" si="392"/>
        <v>3961</v>
      </c>
      <c r="X4126" t="str">
        <f t="shared" si="393"/>
        <v>Sch</v>
      </c>
      <c r="Y4126" t="str">
        <f t="shared" si="394"/>
        <v>idt</v>
      </c>
      <c r="Z4126">
        <f t="shared" si="395"/>
        <v>7</v>
      </c>
    </row>
    <row r="4127" spans="1:26" x14ac:dyDescent="0.25">
      <c r="A4127">
        <v>4126</v>
      </c>
      <c r="B4127">
        <v>15633378</v>
      </c>
      <c r="C4127" t="s">
        <v>280</v>
      </c>
      <c r="D4127">
        <v>692</v>
      </c>
      <c r="E4127" t="s">
        <v>18</v>
      </c>
      <c r="F4127" t="s">
        <v>16</v>
      </c>
      <c r="G4127">
        <v>49</v>
      </c>
      <c r="H4127">
        <v>9</v>
      </c>
      <c r="I4127">
        <v>0</v>
      </c>
      <c r="J4127">
        <v>2</v>
      </c>
      <c r="K4127">
        <v>1</v>
      </c>
      <c r="L4127">
        <v>0</v>
      </c>
      <c r="M4127">
        <v>178342.63</v>
      </c>
      <c r="N4127">
        <v>0</v>
      </c>
      <c r="P4127">
        <f t="shared" si="390"/>
        <v>0</v>
      </c>
      <c r="Q4127">
        <f t="shared" si="391"/>
        <v>7</v>
      </c>
      <c r="W4127">
        <f t="shared" si="392"/>
        <v>3407</v>
      </c>
      <c r="X4127" t="str">
        <f t="shared" si="393"/>
        <v>Dav</v>
      </c>
      <c r="Y4127" t="str">
        <f t="shared" si="394"/>
        <v>son</v>
      </c>
      <c r="Z4127">
        <f t="shared" si="395"/>
        <v>8</v>
      </c>
    </row>
    <row r="4128" spans="1:26" x14ac:dyDescent="0.25">
      <c r="A4128">
        <v>4127</v>
      </c>
      <c r="B4128">
        <v>15664759</v>
      </c>
      <c r="C4128" t="s">
        <v>714</v>
      </c>
      <c r="D4128">
        <v>675</v>
      </c>
      <c r="E4128" t="s">
        <v>18</v>
      </c>
      <c r="F4128" t="s">
        <v>23</v>
      </c>
      <c r="G4128">
        <v>32</v>
      </c>
      <c r="H4128">
        <v>10</v>
      </c>
      <c r="I4128">
        <v>0</v>
      </c>
      <c r="J4128">
        <v>2</v>
      </c>
      <c r="K4128">
        <v>1</v>
      </c>
      <c r="L4128">
        <v>0</v>
      </c>
      <c r="M4128">
        <v>191545.65</v>
      </c>
      <c r="N4128">
        <v>0</v>
      </c>
      <c r="P4128">
        <f t="shared" si="390"/>
        <v>0</v>
      </c>
      <c r="Q4128">
        <f t="shared" si="391"/>
        <v>5.6568542494923806</v>
      </c>
      <c r="W4128">
        <f t="shared" si="392"/>
        <v>4095</v>
      </c>
      <c r="X4128" t="str">
        <f t="shared" si="393"/>
        <v>Lam</v>
      </c>
      <c r="Y4128" t="str">
        <f t="shared" si="394"/>
        <v>amb</v>
      </c>
      <c r="Z4128">
        <f t="shared" si="395"/>
        <v>4</v>
      </c>
    </row>
    <row r="4129" spans="1:26" x14ac:dyDescent="0.25">
      <c r="A4129">
        <v>4128</v>
      </c>
      <c r="B4129">
        <v>15625545</v>
      </c>
      <c r="C4129" t="s">
        <v>1849</v>
      </c>
      <c r="D4129">
        <v>712</v>
      </c>
      <c r="E4129" t="s">
        <v>18</v>
      </c>
      <c r="F4129" t="s">
        <v>23</v>
      </c>
      <c r="G4129">
        <v>52</v>
      </c>
      <c r="H4129">
        <v>9</v>
      </c>
      <c r="I4129">
        <v>0</v>
      </c>
      <c r="J4129">
        <v>1</v>
      </c>
      <c r="K4129">
        <v>1</v>
      </c>
      <c r="L4129">
        <v>1</v>
      </c>
      <c r="M4129">
        <v>117977.45</v>
      </c>
      <c r="N4129">
        <v>1</v>
      </c>
      <c r="P4129">
        <f t="shared" si="390"/>
        <v>0</v>
      </c>
      <c r="Q4129">
        <f t="shared" si="391"/>
        <v>7.2111025509279782</v>
      </c>
      <c r="W4129">
        <f t="shared" si="392"/>
        <v>2661</v>
      </c>
      <c r="X4129" t="str">
        <f t="shared" si="393"/>
        <v>Hus</v>
      </c>
      <c r="Y4129" t="str">
        <f t="shared" si="394"/>
        <v>sey</v>
      </c>
      <c r="Z4129">
        <f t="shared" si="395"/>
        <v>6</v>
      </c>
    </row>
    <row r="4130" spans="1:26" x14ac:dyDescent="0.25">
      <c r="A4130">
        <v>4129</v>
      </c>
      <c r="B4130">
        <v>15772148</v>
      </c>
      <c r="C4130" t="s">
        <v>828</v>
      </c>
      <c r="D4130">
        <v>639</v>
      </c>
      <c r="E4130" t="s">
        <v>26</v>
      </c>
      <c r="F4130" t="s">
        <v>16</v>
      </c>
      <c r="G4130">
        <v>37</v>
      </c>
      <c r="H4130">
        <v>5</v>
      </c>
      <c r="I4130">
        <v>151242.48000000001</v>
      </c>
      <c r="J4130">
        <v>1</v>
      </c>
      <c r="K4130">
        <v>0</v>
      </c>
      <c r="L4130">
        <v>1</v>
      </c>
      <c r="M4130">
        <v>49637.65</v>
      </c>
      <c r="N4130">
        <v>0</v>
      </c>
      <c r="P4130">
        <f t="shared" si="390"/>
        <v>151242.48000000001</v>
      </c>
      <c r="Q4130">
        <f t="shared" si="391"/>
        <v>6.0827625302982193</v>
      </c>
      <c r="W4130">
        <f t="shared" si="392"/>
        <v>5498</v>
      </c>
      <c r="X4130" t="str">
        <f t="shared" si="393"/>
        <v>Fer</v>
      </c>
      <c r="Y4130" t="str">
        <f t="shared" si="394"/>
        <v>ari</v>
      </c>
      <c r="Z4130">
        <f t="shared" si="395"/>
        <v>7</v>
      </c>
    </row>
    <row r="4131" spans="1:26" x14ac:dyDescent="0.25">
      <c r="A4131">
        <v>4130</v>
      </c>
      <c r="B4131">
        <v>15810829</v>
      </c>
      <c r="C4131" t="s">
        <v>1850</v>
      </c>
      <c r="D4131">
        <v>618</v>
      </c>
      <c r="E4131" t="s">
        <v>15</v>
      </c>
      <c r="F4131" t="s">
        <v>23</v>
      </c>
      <c r="G4131">
        <v>48</v>
      </c>
      <c r="H4131">
        <v>7</v>
      </c>
      <c r="I4131">
        <v>0</v>
      </c>
      <c r="J4131">
        <v>1</v>
      </c>
      <c r="K4131">
        <v>1</v>
      </c>
      <c r="L4131">
        <v>0</v>
      </c>
      <c r="M4131">
        <v>13921.82</v>
      </c>
      <c r="N4131">
        <v>1</v>
      </c>
      <c r="P4131">
        <f t="shared" si="390"/>
        <v>0</v>
      </c>
      <c r="Q4131">
        <f t="shared" si="391"/>
        <v>6.9282032302755088</v>
      </c>
      <c r="W4131">
        <f t="shared" si="392"/>
        <v>6301</v>
      </c>
      <c r="X4131" t="str">
        <f t="shared" si="393"/>
        <v>Mac</v>
      </c>
      <c r="Y4131" t="str">
        <f t="shared" si="394"/>
        <v>lan</v>
      </c>
      <c r="Z4131">
        <f t="shared" si="395"/>
        <v>9</v>
      </c>
    </row>
    <row r="4132" spans="1:26" x14ac:dyDescent="0.25">
      <c r="A4132">
        <v>4131</v>
      </c>
      <c r="B4132">
        <v>15731669</v>
      </c>
      <c r="C4132" t="s">
        <v>1851</v>
      </c>
      <c r="D4132">
        <v>554</v>
      </c>
      <c r="E4132" t="s">
        <v>15</v>
      </c>
      <c r="F4132" t="s">
        <v>23</v>
      </c>
      <c r="G4132">
        <v>39</v>
      </c>
      <c r="H4132">
        <v>2</v>
      </c>
      <c r="I4132">
        <v>129709.62</v>
      </c>
      <c r="J4132">
        <v>1</v>
      </c>
      <c r="K4132">
        <v>1</v>
      </c>
      <c r="L4132">
        <v>0</v>
      </c>
      <c r="M4132">
        <v>173197.12</v>
      </c>
      <c r="N4132">
        <v>0</v>
      </c>
      <c r="P4132">
        <f t="shared" si="390"/>
        <v>129709.62</v>
      </c>
      <c r="Q4132">
        <f t="shared" si="391"/>
        <v>6.2449979983983983</v>
      </c>
      <c r="W4132">
        <f t="shared" si="392"/>
        <v>8277</v>
      </c>
      <c r="X4132" t="str">
        <f t="shared" si="393"/>
        <v>Sza</v>
      </c>
      <c r="Y4132" t="str">
        <f t="shared" si="394"/>
        <v>dos</v>
      </c>
      <c r="Z4132">
        <f t="shared" si="395"/>
        <v>8</v>
      </c>
    </row>
    <row r="4133" spans="1:26" x14ac:dyDescent="0.25">
      <c r="A4133">
        <v>4132</v>
      </c>
      <c r="B4133">
        <v>15738634</v>
      </c>
      <c r="C4133" t="s">
        <v>308</v>
      </c>
      <c r="D4133">
        <v>533</v>
      </c>
      <c r="E4133" t="s">
        <v>15</v>
      </c>
      <c r="F4133" t="s">
        <v>23</v>
      </c>
      <c r="G4133">
        <v>47</v>
      </c>
      <c r="H4133">
        <v>9</v>
      </c>
      <c r="I4133">
        <v>83347.25</v>
      </c>
      <c r="J4133">
        <v>1</v>
      </c>
      <c r="K4133">
        <v>1</v>
      </c>
      <c r="L4133">
        <v>1</v>
      </c>
      <c r="M4133">
        <v>137696.25</v>
      </c>
      <c r="N4133">
        <v>0</v>
      </c>
      <c r="P4133">
        <f t="shared" si="390"/>
        <v>83347.25</v>
      </c>
      <c r="Q4133">
        <f t="shared" si="391"/>
        <v>6.8556546004010439</v>
      </c>
      <c r="W4133">
        <f t="shared" si="392"/>
        <v>8772</v>
      </c>
      <c r="X4133" t="str">
        <f t="shared" si="393"/>
        <v>Yua</v>
      </c>
      <c r="Y4133" t="str">
        <f t="shared" si="394"/>
        <v>uan</v>
      </c>
      <c r="Z4133">
        <f t="shared" si="395"/>
        <v>4</v>
      </c>
    </row>
    <row r="4134" spans="1:26" x14ac:dyDescent="0.25">
      <c r="A4134">
        <v>4133</v>
      </c>
      <c r="B4134">
        <v>15737571</v>
      </c>
      <c r="C4134" t="s">
        <v>1473</v>
      </c>
      <c r="D4134">
        <v>540</v>
      </c>
      <c r="E4134" t="s">
        <v>18</v>
      </c>
      <c r="F4134" t="s">
        <v>16</v>
      </c>
      <c r="G4134">
        <v>28</v>
      </c>
      <c r="H4134">
        <v>6</v>
      </c>
      <c r="I4134">
        <v>84121.04</v>
      </c>
      <c r="J4134">
        <v>1</v>
      </c>
      <c r="K4134">
        <v>0</v>
      </c>
      <c r="L4134">
        <v>1</v>
      </c>
      <c r="M4134">
        <v>80698.539999999994</v>
      </c>
      <c r="N4134">
        <v>0</v>
      </c>
      <c r="P4134">
        <f t="shared" si="390"/>
        <v>84121.04</v>
      </c>
      <c r="Q4134">
        <f t="shared" si="391"/>
        <v>5.2915026221291814</v>
      </c>
      <c r="W4134">
        <f t="shared" si="392"/>
        <v>8613</v>
      </c>
      <c r="X4134" t="str">
        <f t="shared" si="393"/>
        <v>Mat</v>
      </c>
      <c r="Y4134" t="str">
        <f t="shared" si="394"/>
        <v>yev</v>
      </c>
      <c r="Z4134">
        <f t="shared" si="395"/>
        <v>8</v>
      </c>
    </row>
    <row r="4135" spans="1:26" x14ac:dyDescent="0.25">
      <c r="A4135">
        <v>4134</v>
      </c>
      <c r="B4135">
        <v>15667602</v>
      </c>
      <c r="C4135" t="s">
        <v>360</v>
      </c>
      <c r="D4135">
        <v>704</v>
      </c>
      <c r="E4135" t="s">
        <v>18</v>
      </c>
      <c r="F4135" t="s">
        <v>23</v>
      </c>
      <c r="G4135">
        <v>33</v>
      </c>
      <c r="H4135">
        <v>3</v>
      </c>
      <c r="I4135">
        <v>0</v>
      </c>
      <c r="J4135">
        <v>2</v>
      </c>
      <c r="K4135">
        <v>1</v>
      </c>
      <c r="L4135">
        <v>0</v>
      </c>
      <c r="M4135">
        <v>73018.740000000005</v>
      </c>
      <c r="N4135">
        <v>0</v>
      </c>
      <c r="P4135">
        <f t="shared" si="390"/>
        <v>0</v>
      </c>
      <c r="Q4135">
        <f t="shared" si="391"/>
        <v>5.7445626465380286</v>
      </c>
      <c r="W4135">
        <f t="shared" si="392"/>
        <v>2983</v>
      </c>
      <c r="X4135" t="str">
        <f t="shared" si="393"/>
        <v>Che</v>
      </c>
      <c r="Y4135" t="str">
        <f t="shared" si="394"/>
        <v>eng</v>
      </c>
      <c r="Z4135">
        <f t="shared" si="395"/>
        <v>5</v>
      </c>
    </row>
    <row r="4136" spans="1:26" x14ac:dyDescent="0.25">
      <c r="A4136">
        <v>4135</v>
      </c>
      <c r="B4136">
        <v>15684147</v>
      </c>
      <c r="C4136" t="s">
        <v>747</v>
      </c>
      <c r="D4136">
        <v>678</v>
      </c>
      <c r="E4136" t="s">
        <v>15</v>
      </c>
      <c r="F4136" t="s">
        <v>23</v>
      </c>
      <c r="G4136">
        <v>43</v>
      </c>
      <c r="H4136">
        <v>5</v>
      </c>
      <c r="I4136">
        <v>102338.19</v>
      </c>
      <c r="J4136">
        <v>1</v>
      </c>
      <c r="K4136">
        <v>1</v>
      </c>
      <c r="L4136">
        <v>1</v>
      </c>
      <c r="M4136">
        <v>79649.62</v>
      </c>
      <c r="N4136">
        <v>0</v>
      </c>
      <c r="P4136">
        <f t="shared" si="390"/>
        <v>102338.19</v>
      </c>
      <c r="Q4136">
        <f t="shared" si="391"/>
        <v>6.5574385243020004</v>
      </c>
      <c r="W4136">
        <f t="shared" si="392"/>
        <v>3961</v>
      </c>
      <c r="X4136" t="str">
        <f t="shared" si="393"/>
        <v>Pal</v>
      </c>
      <c r="Y4136" t="str">
        <f t="shared" si="394"/>
        <v>rma</v>
      </c>
      <c r="Z4136">
        <f t="shared" si="395"/>
        <v>7</v>
      </c>
    </row>
    <row r="4137" spans="1:26" x14ac:dyDescent="0.25">
      <c r="A4137">
        <v>4136</v>
      </c>
      <c r="B4137">
        <v>15789874</v>
      </c>
      <c r="C4137" t="s">
        <v>1109</v>
      </c>
      <c r="D4137">
        <v>712</v>
      </c>
      <c r="E4137" t="s">
        <v>15</v>
      </c>
      <c r="F4137" t="s">
        <v>16</v>
      </c>
      <c r="G4137">
        <v>29</v>
      </c>
      <c r="H4137">
        <v>3</v>
      </c>
      <c r="I4137">
        <v>87375.78</v>
      </c>
      <c r="J4137">
        <v>2</v>
      </c>
      <c r="K4137">
        <v>0</v>
      </c>
      <c r="L4137">
        <v>0</v>
      </c>
      <c r="M4137">
        <v>166194.53</v>
      </c>
      <c r="N4137">
        <v>0</v>
      </c>
      <c r="P4137">
        <f t="shared" si="390"/>
        <v>87375.78</v>
      </c>
      <c r="Q4137">
        <f t="shared" si="391"/>
        <v>5.3851648071345037</v>
      </c>
      <c r="W4137">
        <f t="shared" si="392"/>
        <v>2661</v>
      </c>
      <c r="X4137" t="str">
        <f t="shared" si="393"/>
        <v>Wan</v>
      </c>
      <c r="Y4137" t="str">
        <f t="shared" si="394"/>
        <v>ang</v>
      </c>
      <c r="Z4137">
        <f t="shared" si="395"/>
        <v>4</v>
      </c>
    </row>
    <row r="4138" spans="1:26" x14ac:dyDescent="0.25">
      <c r="A4138">
        <v>4137</v>
      </c>
      <c r="B4138">
        <v>15757952</v>
      </c>
      <c r="C4138" t="s">
        <v>480</v>
      </c>
      <c r="D4138">
        <v>651</v>
      </c>
      <c r="E4138" t="s">
        <v>15</v>
      </c>
      <c r="F4138" t="s">
        <v>23</v>
      </c>
      <c r="G4138">
        <v>44</v>
      </c>
      <c r="H4138">
        <v>2</v>
      </c>
      <c r="I4138">
        <v>0</v>
      </c>
      <c r="J4138">
        <v>3</v>
      </c>
      <c r="K4138">
        <v>1</v>
      </c>
      <c r="L4138">
        <v>0</v>
      </c>
      <c r="M4138">
        <v>102530.35</v>
      </c>
      <c r="N4138">
        <v>1</v>
      </c>
      <c r="P4138">
        <f t="shared" si="390"/>
        <v>0</v>
      </c>
      <c r="Q4138">
        <f t="shared" si="391"/>
        <v>6.6332495807107996</v>
      </c>
      <c r="W4138">
        <f t="shared" si="392"/>
        <v>5014</v>
      </c>
      <c r="X4138" t="str">
        <f t="shared" si="393"/>
        <v>Ten</v>
      </c>
      <c r="Y4138" t="str">
        <f t="shared" si="394"/>
        <v>eng</v>
      </c>
      <c r="Z4138">
        <f t="shared" si="395"/>
        <v>4</v>
      </c>
    </row>
    <row r="4139" spans="1:26" x14ac:dyDescent="0.25">
      <c r="A4139">
        <v>4138</v>
      </c>
      <c r="B4139">
        <v>15698732</v>
      </c>
      <c r="C4139" t="s">
        <v>275</v>
      </c>
      <c r="D4139">
        <v>789</v>
      </c>
      <c r="E4139" t="s">
        <v>26</v>
      </c>
      <c r="F4139" t="s">
        <v>23</v>
      </c>
      <c r="G4139">
        <v>51</v>
      </c>
      <c r="H4139">
        <v>3</v>
      </c>
      <c r="I4139">
        <v>104677.09</v>
      </c>
      <c r="J4139">
        <v>1</v>
      </c>
      <c r="K4139">
        <v>1</v>
      </c>
      <c r="L4139">
        <v>0</v>
      </c>
      <c r="M4139">
        <v>74265.38</v>
      </c>
      <c r="N4139">
        <v>0</v>
      </c>
      <c r="P4139">
        <f t="shared" si="390"/>
        <v>104677.09</v>
      </c>
      <c r="Q4139">
        <f t="shared" si="391"/>
        <v>7.1414284285428504</v>
      </c>
      <c r="W4139">
        <f t="shared" si="392"/>
        <v>815</v>
      </c>
      <c r="X4139" t="str">
        <f t="shared" si="393"/>
        <v>K'u</v>
      </c>
      <c r="Y4139" t="str">
        <f t="shared" si="394"/>
        <v>ung</v>
      </c>
      <c r="Z4139">
        <f t="shared" si="395"/>
        <v>5</v>
      </c>
    </row>
    <row r="4140" spans="1:26" x14ac:dyDescent="0.25">
      <c r="A4140">
        <v>4139</v>
      </c>
      <c r="B4140">
        <v>15714355</v>
      </c>
      <c r="C4140" t="s">
        <v>744</v>
      </c>
      <c r="D4140">
        <v>775</v>
      </c>
      <c r="E4140" t="s">
        <v>26</v>
      </c>
      <c r="F4140" t="s">
        <v>23</v>
      </c>
      <c r="G4140">
        <v>32</v>
      </c>
      <c r="H4140">
        <v>8</v>
      </c>
      <c r="I4140">
        <v>121669.23</v>
      </c>
      <c r="J4140">
        <v>1</v>
      </c>
      <c r="K4140">
        <v>0</v>
      </c>
      <c r="L4140">
        <v>1</v>
      </c>
      <c r="M4140">
        <v>125898.39</v>
      </c>
      <c r="N4140">
        <v>0</v>
      </c>
      <c r="P4140">
        <f t="shared" si="390"/>
        <v>121669.23</v>
      </c>
      <c r="Q4140">
        <f t="shared" si="391"/>
        <v>5.6568542494923806</v>
      </c>
      <c r="W4140">
        <f t="shared" si="392"/>
        <v>1042</v>
      </c>
      <c r="X4140" t="str">
        <f t="shared" si="393"/>
        <v>Sin</v>
      </c>
      <c r="Y4140" t="str">
        <f t="shared" si="394"/>
        <v>air</v>
      </c>
      <c r="Z4140">
        <f t="shared" si="395"/>
        <v>8</v>
      </c>
    </row>
    <row r="4141" spans="1:26" x14ac:dyDescent="0.25">
      <c r="A4141">
        <v>4140</v>
      </c>
      <c r="B4141">
        <v>15599090</v>
      </c>
      <c r="C4141" t="s">
        <v>1852</v>
      </c>
      <c r="D4141">
        <v>564</v>
      </c>
      <c r="E4141" t="s">
        <v>26</v>
      </c>
      <c r="F4141" t="s">
        <v>23</v>
      </c>
      <c r="G4141">
        <v>40</v>
      </c>
      <c r="H4141">
        <v>7</v>
      </c>
      <c r="I4141">
        <v>108407.34</v>
      </c>
      <c r="J4141">
        <v>1</v>
      </c>
      <c r="K4141">
        <v>1</v>
      </c>
      <c r="L4141">
        <v>1</v>
      </c>
      <c r="M4141">
        <v>83681.2</v>
      </c>
      <c r="N4141">
        <v>0</v>
      </c>
      <c r="P4141">
        <f t="shared" si="390"/>
        <v>108407.34</v>
      </c>
      <c r="Q4141">
        <f t="shared" si="391"/>
        <v>6.324555320336759</v>
      </c>
      <c r="W4141">
        <f t="shared" si="392"/>
        <v>8029</v>
      </c>
      <c r="X4141" t="str">
        <f t="shared" si="393"/>
        <v>McK</v>
      </c>
      <c r="Y4141" t="str">
        <f t="shared" si="394"/>
        <v>vey</v>
      </c>
      <c r="Z4141">
        <f t="shared" si="395"/>
        <v>8</v>
      </c>
    </row>
    <row r="4142" spans="1:26" x14ac:dyDescent="0.25">
      <c r="A4142">
        <v>4141</v>
      </c>
      <c r="B4142">
        <v>15762048</v>
      </c>
      <c r="C4142" t="s">
        <v>308</v>
      </c>
      <c r="D4142">
        <v>841</v>
      </c>
      <c r="E4142" t="s">
        <v>26</v>
      </c>
      <c r="F4142" t="s">
        <v>16</v>
      </c>
      <c r="G4142">
        <v>33</v>
      </c>
      <c r="H4142">
        <v>7</v>
      </c>
      <c r="I4142">
        <v>154969.79</v>
      </c>
      <c r="J4142">
        <v>2</v>
      </c>
      <c r="K4142">
        <v>1</v>
      </c>
      <c r="L4142">
        <v>1</v>
      </c>
      <c r="M4142">
        <v>99505.75</v>
      </c>
      <c r="N4142">
        <v>0</v>
      </c>
      <c r="P4142">
        <f t="shared" si="390"/>
        <v>154969.79</v>
      </c>
      <c r="Q4142">
        <f t="shared" si="391"/>
        <v>5.7445626465380286</v>
      </c>
      <c r="W4142">
        <f t="shared" si="392"/>
        <v>280</v>
      </c>
      <c r="X4142" t="str">
        <f t="shared" si="393"/>
        <v>Yua</v>
      </c>
      <c r="Y4142" t="str">
        <f t="shared" si="394"/>
        <v>uan</v>
      </c>
      <c r="Z4142">
        <f t="shared" si="395"/>
        <v>4</v>
      </c>
    </row>
    <row r="4143" spans="1:26" x14ac:dyDescent="0.25">
      <c r="A4143">
        <v>4142</v>
      </c>
      <c r="B4143">
        <v>15790596</v>
      </c>
      <c r="C4143" t="s">
        <v>201</v>
      </c>
      <c r="D4143">
        <v>850</v>
      </c>
      <c r="E4143" t="s">
        <v>18</v>
      </c>
      <c r="F4143" t="s">
        <v>23</v>
      </c>
      <c r="G4143">
        <v>39</v>
      </c>
      <c r="H4143">
        <v>0</v>
      </c>
      <c r="I4143">
        <v>141829.67000000001</v>
      </c>
      <c r="J4143">
        <v>1</v>
      </c>
      <c r="K4143">
        <v>1</v>
      </c>
      <c r="L4143">
        <v>1</v>
      </c>
      <c r="M4143">
        <v>92748.160000000003</v>
      </c>
      <c r="N4143">
        <v>0</v>
      </c>
      <c r="P4143">
        <f t="shared" si="390"/>
        <v>141829.67000000001</v>
      </c>
      <c r="Q4143">
        <f t="shared" si="391"/>
        <v>6.2449979983983983</v>
      </c>
      <c r="W4143">
        <f t="shared" si="392"/>
        <v>1</v>
      </c>
      <c r="X4143" t="str">
        <f t="shared" si="393"/>
        <v>Mor</v>
      </c>
      <c r="Y4143" t="str">
        <f t="shared" si="394"/>
        <v>ran</v>
      </c>
      <c r="Z4143">
        <f t="shared" si="395"/>
        <v>5</v>
      </c>
    </row>
    <row r="4144" spans="1:26" x14ac:dyDescent="0.25">
      <c r="A4144">
        <v>4143</v>
      </c>
      <c r="B4144">
        <v>15609623</v>
      </c>
      <c r="C4144" t="s">
        <v>1853</v>
      </c>
      <c r="D4144">
        <v>637</v>
      </c>
      <c r="E4144" t="s">
        <v>15</v>
      </c>
      <c r="F4144" t="s">
        <v>16</v>
      </c>
      <c r="G4144">
        <v>63</v>
      </c>
      <c r="H4144">
        <v>5</v>
      </c>
      <c r="I4144">
        <v>0</v>
      </c>
      <c r="J4144">
        <v>1</v>
      </c>
      <c r="K4144">
        <v>1</v>
      </c>
      <c r="L4144">
        <v>0</v>
      </c>
      <c r="M4144">
        <v>28092.77</v>
      </c>
      <c r="N4144">
        <v>1</v>
      </c>
      <c r="P4144">
        <f t="shared" si="390"/>
        <v>0</v>
      </c>
      <c r="Q4144">
        <f t="shared" si="391"/>
        <v>7.9372539331937721</v>
      </c>
      <c r="W4144">
        <f t="shared" si="392"/>
        <v>5569</v>
      </c>
      <c r="X4144" t="str">
        <f t="shared" si="393"/>
        <v>McC</v>
      </c>
      <c r="Y4144" t="str">
        <f t="shared" si="394"/>
        <v>ell</v>
      </c>
      <c r="Z4144">
        <f t="shared" si="395"/>
        <v>9</v>
      </c>
    </row>
    <row r="4145" spans="1:26" x14ac:dyDescent="0.25">
      <c r="A4145">
        <v>4144</v>
      </c>
      <c r="B4145">
        <v>15711901</v>
      </c>
      <c r="C4145" t="s">
        <v>1854</v>
      </c>
      <c r="D4145">
        <v>500</v>
      </c>
      <c r="E4145" t="s">
        <v>15</v>
      </c>
      <c r="F4145" t="s">
        <v>23</v>
      </c>
      <c r="G4145">
        <v>45</v>
      </c>
      <c r="H4145">
        <v>2</v>
      </c>
      <c r="I4145">
        <v>109162.82</v>
      </c>
      <c r="J4145">
        <v>1</v>
      </c>
      <c r="K4145">
        <v>1</v>
      </c>
      <c r="L4145">
        <v>1</v>
      </c>
      <c r="M4145">
        <v>126145.08</v>
      </c>
      <c r="N4145">
        <v>0</v>
      </c>
      <c r="P4145">
        <f t="shared" si="390"/>
        <v>109162.82</v>
      </c>
      <c r="Q4145">
        <f t="shared" si="391"/>
        <v>6.7082039324993694</v>
      </c>
      <c r="W4145">
        <f t="shared" si="392"/>
        <v>9358</v>
      </c>
      <c r="X4145" t="str">
        <f t="shared" si="393"/>
        <v>Ihe</v>
      </c>
      <c r="Y4145" t="str">
        <f t="shared" si="394"/>
        <v>atu</v>
      </c>
      <c r="Z4145">
        <f t="shared" si="395"/>
        <v>6</v>
      </c>
    </row>
    <row r="4146" spans="1:26" x14ac:dyDescent="0.25">
      <c r="A4146">
        <v>4145</v>
      </c>
      <c r="B4146">
        <v>15779809</v>
      </c>
      <c r="C4146" t="s">
        <v>1042</v>
      </c>
      <c r="D4146">
        <v>655</v>
      </c>
      <c r="E4146" t="s">
        <v>15</v>
      </c>
      <c r="F4146" t="s">
        <v>23</v>
      </c>
      <c r="G4146">
        <v>44</v>
      </c>
      <c r="H4146">
        <v>8</v>
      </c>
      <c r="I4146">
        <v>87471.63</v>
      </c>
      <c r="J4146">
        <v>1</v>
      </c>
      <c r="K4146">
        <v>0</v>
      </c>
      <c r="L4146">
        <v>1</v>
      </c>
      <c r="M4146">
        <v>188593.98</v>
      </c>
      <c r="N4146">
        <v>0</v>
      </c>
      <c r="P4146">
        <f t="shared" si="390"/>
        <v>87471.63</v>
      </c>
      <c r="Q4146">
        <f t="shared" si="391"/>
        <v>6.6332495807107996</v>
      </c>
      <c r="W4146">
        <f t="shared" si="392"/>
        <v>4845</v>
      </c>
      <c r="X4146" t="str">
        <f t="shared" si="393"/>
        <v>Gio</v>
      </c>
      <c r="Y4146" t="str">
        <f t="shared" si="394"/>
        <v>ano</v>
      </c>
      <c r="Z4146">
        <f t="shared" si="395"/>
        <v>8</v>
      </c>
    </row>
    <row r="4147" spans="1:26" x14ac:dyDescent="0.25">
      <c r="A4147">
        <v>4146</v>
      </c>
      <c r="B4147">
        <v>15729018</v>
      </c>
      <c r="C4147" t="s">
        <v>651</v>
      </c>
      <c r="D4147">
        <v>666</v>
      </c>
      <c r="E4147" t="s">
        <v>15</v>
      </c>
      <c r="F4147" t="s">
        <v>16</v>
      </c>
      <c r="G4147">
        <v>33</v>
      </c>
      <c r="H4147">
        <v>2</v>
      </c>
      <c r="I4147">
        <v>147229.65</v>
      </c>
      <c r="J4147">
        <v>1</v>
      </c>
      <c r="K4147">
        <v>1</v>
      </c>
      <c r="L4147">
        <v>1</v>
      </c>
      <c r="M4147">
        <v>56410.17</v>
      </c>
      <c r="N4147">
        <v>0</v>
      </c>
      <c r="P4147">
        <f t="shared" si="390"/>
        <v>147229.65</v>
      </c>
      <c r="Q4147">
        <f t="shared" si="391"/>
        <v>5.7445626465380286</v>
      </c>
      <c r="W4147">
        <f t="shared" si="392"/>
        <v>4432</v>
      </c>
      <c r="X4147" t="str">
        <f t="shared" si="393"/>
        <v>Ale</v>
      </c>
      <c r="Y4147" t="str">
        <f t="shared" si="394"/>
        <v>der</v>
      </c>
      <c r="Z4147">
        <f t="shared" si="395"/>
        <v>9</v>
      </c>
    </row>
    <row r="4148" spans="1:26" x14ac:dyDescent="0.25">
      <c r="A4148">
        <v>4147</v>
      </c>
      <c r="B4148">
        <v>15698246</v>
      </c>
      <c r="C4148" t="s">
        <v>305</v>
      </c>
      <c r="D4148">
        <v>658</v>
      </c>
      <c r="E4148" t="s">
        <v>15</v>
      </c>
      <c r="F4148" t="s">
        <v>16</v>
      </c>
      <c r="G4148">
        <v>24</v>
      </c>
      <c r="H4148">
        <v>2</v>
      </c>
      <c r="I4148">
        <v>0</v>
      </c>
      <c r="J4148">
        <v>2</v>
      </c>
      <c r="K4148">
        <v>1</v>
      </c>
      <c r="L4148">
        <v>1</v>
      </c>
      <c r="M4148">
        <v>84694.49</v>
      </c>
      <c r="N4148">
        <v>0</v>
      </c>
      <c r="P4148">
        <f t="shared" si="390"/>
        <v>0</v>
      </c>
      <c r="Q4148">
        <f t="shared" si="391"/>
        <v>4.8989794855663558</v>
      </c>
      <c r="W4148">
        <f t="shared" si="392"/>
        <v>4740</v>
      </c>
      <c r="X4148" t="str">
        <f t="shared" si="393"/>
        <v>Gor</v>
      </c>
      <c r="Y4148" t="str">
        <f t="shared" si="394"/>
        <v>don</v>
      </c>
      <c r="Z4148">
        <f t="shared" si="395"/>
        <v>6</v>
      </c>
    </row>
    <row r="4149" spans="1:26" x14ac:dyDescent="0.25">
      <c r="A4149">
        <v>4148</v>
      </c>
      <c r="B4149">
        <v>15712409</v>
      </c>
      <c r="C4149" t="s">
        <v>603</v>
      </c>
      <c r="D4149">
        <v>749</v>
      </c>
      <c r="E4149" t="s">
        <v>26</v>
      </c>
      <c r="F4149" t="s">
        <v>23</v>
      </c>
      <c r="G4149">
        <v>66</v>
      </c>
      <c r="H4149">
        <v>6</v>
      </c>
      <c r="I4149">
        <v>182532.23</v>
      </c>
      <c r="J4149">
        <v>2</v>
      </c>
      <c r="K4149">
        <v>1</v>
      </c>
      <c r="L4149">
        <v>1</v>
      </c>
      <c r="M4149">
        <v>195429.92</v>
      </c>
      <c r="N4149">
        <v>0</v>
      </c>
      <c r="P4149">
        <f t="shared" si="390"/>
        <v>182532.23</v>
      </c>
      <c r="Q4149">
        <f t="shared" si="391"/>
        <v>8.1240384046359608</v>
      </c>
      <c r="W4149">
        <f t="shared" si="392"/>
        <v>1624</v>
      </c>
      <c r="X4149" t="str">
        <f t="shared" si="393"/>
        <v>Tan</v>
      </c>
      <c r="Y4149" t="str">
        <f t="shared" si="394"/>
        <v>ang</v>
      </c>
      <c r="Z4149">
        <f t="shared" si="395"/>
        <v>4</v>
      </c>
    </row>
    <row r="4150" spans="1:26" x14ac:dyDescent="0.25">
      <c r="A4150">
        <v>4149</v>
      </c>
      <c r="B4150">
        <v>15758306</v>
      </c>
      <c r="C4150" t="s">
        <v>919</v>
      </c>
      <c r="D4150">
        <v>654</v>
      </c>
      <c r="E4150" t="s">
        <v>15</v>
      </c>
      <c r="F4150" t="s">
        <v>23</v>
      </c>
      <c r="G4150">
        <v>32</v>
      </c>
      <c r="H4150">
        <v>6</v>
      </c>
      <c r="I4150">
        <v>0</v>
      </c>
      <c r="J4150">
        <v>2</v>
      </c>
      <c r="K4150">
        <v>1</v>
      </c>
      <c r="L4150">
        <v>1</v>
      </c>
      <c r="M4150">
        <v>137898.57</v>
      </c>
      <c r="N4150">
        <v>0</v>
      </c>
      <c r="P4150">
        <f t="shared" si="390"/>
        <v>0</v>
      </c>
      <c r="Q4150">
        <f t="shared" si="391"/>
        <v>5.6568542494923806</v>
      </c>
      <c r="W4150">
        <f t="shared" si="392"/>
        <v>4899</v>
      </c>
      <c r="X4150" t="str">
        <f t="shared" si="393"/>
        <v>T'a</v>
      </c>
      <c r="Y4150" t="str">
        <f t="shared" si="394"/>
        <v>'an</v>
      </c>
      <c r="Z4150">
        <f t="shared" si="395"/>
        <v>4</v>
      </c>
    </row>
    <row r="4151" spans="1:26" x14ac:dyDescent="0.25">
      <c r="A4151">
        <v>4150</v>
      </c>
      <c r="B4151">
        <v>15621435</v>
      </c>
      <c r="C4151" t="s">
        <v>1715</v>
      </c>
      <c r="D4151">
        <v>623</v>
      </c>
      <c r="E4151" t="s">
        <v>15</v>
      </c>
      <c r="F4151" t="s">
        <v>16</v>
      </c>
      <c r="G4151">
        <v>39</v>
      </c>
      <c r="H4151">
        <v>1</v>
      </c>
      <c r="I4151">
        <v>160903.20000000001</v>
      </c>
      <c r="J4151">
        <v>1</v>
      </c>
      <c r="K4151">
        <v>0</v>
      </c>
      <c r="L4151">
        <v>0</v>
      </c>
      <c r="M4151">
        <v>78774.36</v>
      </c>
      <c r="N4151">
        <v>0</v>
      </c>
      <c r="P4151">
        <f t="shared" si="390"/>
        <v>160903.20000000001</v>
      </c>
      <c r="Q4151">
        <f t="shared" si="391"/>
        <v>6.2449979983983983</v>
      </c>
      <c r="W4151">
        <f t="shared" si="392"/>
        <v>6123</v>
      </c>
      <c r="X4151" t="str">
        <f t="shared" si="393"/>
        <v>Dav</v>
      </c>
      <c r="Y4151" t="str">
        <f t="shared" si="394"/>
        <v>ies</v>
      </c>
      <c r="Z4151">
        <f t="shared" si="395"/>
        <v>6</v>
      </c>
    </row>
    <row r="4152" spans="1:26" x14ac:dyDescent="0.25">
      <c r="A4152">
        <v>4151</v>
      </c>
      <c r="B4152">
        <v>15566295</v>
      </c>
      <c r="C4152" t="s">
        <v>764</v>
      </c>
      <c r="D4152">
        <v>761</v>
      </c>
      <c r="E4152" t="s">
        <v>15</v>
      </c>
      <c r="F4152" t="s">
        <v>16</v>
      </c>
      <c r="G4152">
        <v>33</v>
      </c>
      <c r="H4152">
        <v>6</v>
      </c>
      <c r="I4152">
        <v>138053.79</v>
      </c>
      <c r="J4152">
        <v>2</v>
      </c>
      <c r="K4152">
        <v>1</v>
      </c>
      <c r="L4152">
        <v>0</v>
      </c>
      <c r="M4152">
        <v>148779.41</v>
      </c>
      <c r="N4152">
        <v>0</v>
      </c>
      <c r="P4152">
        <f t="shared" si="390"/>
        <v>138053.79</v>
      </c>
      <c r="Q4152">
        <f t="shared" si="391"/>
        <v>5.7445626465380286</v>
      </c>
      <c r="W4152">
        <f t="shared" si="392"/>
        <v>1335</v>
      </c>
      <c r="X4152" t="str">
        <f t="shared" si="393"/>
        <v>San</v>
      </c>
      <c r="Y4152" t="str">
        <f t="shared" si="394"/>
        <v>ers</v>
      </c>
      <c r="Z4152">
        <f t="shared" si="395"/>
        <v>7</v>
      </c>
    </row>
    <row r="4153" spans="1:26" x14ac:dyDescent="0.25">
      <c r="A4153">
        <v>4152</v>
      </c>
      <c r="B4153">
        <v>15569098</v>
      </c>
      <c r="C4153" t="s">
        <v>1855</v>
      </c>
      <c r="D4153">
        <v>627</v>
      </c>
      <c r="E4153" t="s">
        <v>15</v>
      </c>
      <c r="F4153" t="s">
        <v>23</v>
      </c>
      <c r="G4153">
        <v>44</v>
      </c>
      <c r="H4153">
        <v>6</v>
      </c>
      <c r="I4153">
        <v>153548.12</v>
      </c>
      <c r="J4153">
        <v>1</v>
      </c>
      <c r="K4153">
        <v>0</v>
      </c>
      <c r="L4153">
        <v>0</v>
      </c>
      <c r="M4153">
        <v>35300.080000000002</v>
      </c>
      <c r="N4153">
        <v>1</v>
      </c>
      <c r="P4153">
        <f t="shared" si="390"/>
        <v>153548.12</v>
      </c>
      <c r="Q4153">
        <f t="shared" si="391"/>
        <v>6.6332495807107996</v>
      </c>
      <c r="W4153">
        <f t="shared" si="392"/>
        <v>5971</v>
      </c>
      <c r="X4153" t="str">
        <f t="shared" si="393"/>
        <v>Win</v>
      </c>
      <c r="Y4153" t="str">
        <f t="shared" si="394"/>
        <v>red</v>
      </c>
      <c r="Z4153">
        <f t="shared" si="395"/>
        <v>8</v>
      </c>
    </row>
    <row r="4154" spans="1:26" x14ac:dyDescent="0.25">
      <c r="A4154">
        <v>4153</v>
      </c>
      <c r="B4154">
        <v>15662532</v>
      </c>
      <c r="C4154" t="s">
        <v>1856</v>
      </c>
      <c r="D4154">
        <v>757</v>
      </c>
      <c r="E4154" t="s">
        <v>26</v>
      </c>
      <c r="F4154" t="s">
        <v>23</v>
      </c>
      <c r="G4154">
        <v>31</v>
      </c>
      <c r="H4154">
        <v>8</v>
      </c>
      <c r="I4154">
        <v>149085.9</v>
      </c>
      <c r="J4154">
        <v>2</v>
      </c>
      <c r="K4154">
        <v>1</v>
      </c>
      <c r="L4154">
        <v>1</v>
      </c>
      <c r="M4154">
        <v>197077.36</v>
      </c>
      <c r="N4154">
        <v>0</v>
      </c>
      <c r="P4154">
        <f t="shared" si="390"/>
        <v>149085.9</v>
      </c>
      <c r="Q4154">
        <f t="shared" si="391"/>
        <v>5.5677643628300215</v>
      </c>
      <c r="W4154">
        <f t="shared" si="392"/>
        <v>1411</v>
      </c>
      <c r="X4154" t="str">
        <f t="shared" si="393"/>
        <v>Hol</v>
      </c>
      <c r="Y4154" t="str">
        <f t="shared" si="394"/>
        <v>mes</v>
      </c>
      <c r="Z4154">
        <f t="shared" si="395"/>
        <v>6</v>
      </c>
    </row>
    <row r="4155" spans="1:26" x14ac:dyDescent="0.25">
      <c r="A4155">
        <v>4154</v>
      </c>
      <c r="B4155">
        <v>15664001</v>
      </c>
      <c r="C4155" t="s">
        <v>1857</v>
      </c>
      <c r="D4155">
        <v>695</v>
      </c>
      <c r="E4155" t="s">
        <v>26</v>
      </c>
      <c r="F4155" t="s">
        <v>16</v>
      </c>
      <c r="G4155">
        <v>53</v>
      </c>
      <c r="H4155">
        <v>8</v>
      </c>
      <c r="I4155">
        <v>95231.91</v>
      </c>
      <c r="J4155">
        <v>1</v>
      </c>
      <c r="K4155">
        <v>0</v>
      </c>
      <c r="L4155">
        <v>0</v>
      </c>
      <c r="M4155">
        <v>70140.800000000003</v>
      </c>
      <c r="N4155">
        <v>1</v>
      </c>
      <c r="P4155">
        <f t="shared" si="390"/>
        <v>95231.91</v>
      </c>
      <c r="Q4155">
        <f t="shared" si="391"/>
        <v>7.2801098892805181</v>
      </c>
      <c r="W4155">
        <f t="shared" si="392"/>
        <v>3304</v>
      </c>
      <c r="X4155" t="str">
        <f t="shared" si="393"/>
        <v>Rid</v>
      </c>
      <c r="Y4155" t="str">
        <f t="shared" si="394"/>
        <v>dle</v>
      </c>
      <c r="Z4155">
        <f t="shared" si="395"/>
        <v>6</v>
      </c>
    </row>
    <row r="4156" spans="1:26" x14ac:dyDescent="0.25">
      <c r="A4156">
        <v>4155</v>
      </c>
      <c r="B4156">
        <v>15703437</v>
      </c>
      <c r="C4156" t="s">
        <v>1129</v>
      </c>
      <c r="D4156">
        <v>726</v>
      </c>
      <c r="E4156" t="s">
        <v>15</v>
      </c>
      <c r="F4156" t="s">
        <v>23</v>
      </c>
      <c r="G4156">
        <v>34</v>
      </c>
      <c r="H4156">
        <v>3</v>
      </c>
      <c r="I4156">
        <v>0</v>
      </c>
      <c r="J4156">
        <v>2</v>
      </c>
      <c r="K4156">
        <v>1</v>
      </c>
      <c r="L4156">
        <v>0</v>
      </c>
      <c r="M4156">
        <v>196288.46</v>
      </c>
      <c r="N4156">
        <v>0</v>
      </c>
      <c r="P4156">
        <f t="shared" si="390"/>
        <v>0</v>
      </c>
      <c r="Q4156">
        <f t="shared" si="391"/>
        <v>5.8309518948453007</v>
      </c>
      <c r="W4156">
        <f t="shared" si="392"/>
        <v>2242</v>
      </c>
      <c r="X4156" t="str">
        <f t="shared" si="393"/>
        <v>Chi</v>
      </c>
      <c r="Y4156" t="str">
        <f t="shared" si="394"/>
        <v>dum</v>
      </c>
      <c r="Z4156">
        <f t="shared" si="395"/>
        <v>8</v>
      </c>
    </row>
    <row r="4157" spans="1:26" x14ac:dyDescent="0.25">
      <c r="A4157">
        <v>4156</v>
      </c>
      <c r="B4157">
        <v>15708003</v>
      </c>
      <c r="C4157" t="s">
        <v>986</v>
      </c>
      <c r="D4157">
        <v>587</v>
      </c>
      <c r="E4157" t="s">
        <v>18</v>
      </c>
      <c r="F4157" t="s">
        <v>23</v>
      </c>
      <c r="G4157">
        <v>41</v>
      </c>
      <c r="H4157">
        <v>8</v>
      </c>
      <c r="I4157">
        <v>85109.21</v>
      </c>
      <c r="J4157">
        <v>1</v>
      </c>
      <c r="K4157">
        <v>1</v>
      </c>
      <c r="L4157">
        <v>0</v>
      </c>
      <c r="M4157">
        <v>1557.82</v>
      </c>
      <c r="N4157">
        <v>0</v>
      </c>
      <c r="P4157">
        <f t="shared" si="390"/>
        <v>85109.21</v>
      </c>
      <c r="Q4157">
        <f t="shared" si="391"/>
        <v>6.4031242374328485</v>
      </c>
      <c r="W4157">
        <f t="shared" si="392"/>
        <v>7374</v>
      </c>
      <c r="X4157" t="str">
        <f t="shared" si="393"/>
        <v>Ale</v>
      </c>
      <c r="Y4157" t="str">
        <f t="shared" si="394"/>
        <v>ova</v>
      </c>
      <c r="Z4157">
        <f t="shared" si="395"/>
        <v>12</v>
      </c>
    </row>
    <row r="4158" spans="1:26" x14ac:dyDescent="0.25">
      <c r="A4158">
        <v>4157</v>
      </c>
      <c r="B4158">
        <v>15599452</v>
      </c>
      <c r="C4158" t="s">
        <v>888</v>
      </c>
      <c r="D4158">
        <v>605</v>
      </c>
      <c r="E4158" t="s">
        <v>26</v>
      </c>
      <c r="F4158" t="s">
        <v>16</v>
      </c>
      <c r="G4158">
        <v>43</v>
      </c>
      <c r="H4158">
        <v>8</v>
      </c>
      <c r="I4158">
        <v>125338.8</v>
      </c>
      <c r="J4158">
        <v>2</v>
      </c>
      <c r="K4158">
        <v>1</v>
      </c>
      <c r="L4158">
        <v>0</v>
      </c>
      <c r="M4158">
        <v>23970.13</v>
      </c>
      <c r="N4158">
        <v>0</v>
      </c>
      <c r="P4158">
        <f t="shared" si="390"/>
        <v>125338.8</v>
      </c>
      <c r="Q4158">
        <f t="shared" si="391"/>
        <v>6.5574385243020004</v>
      </c>
      <c r="W4158">
        <f t="shared" si="392"/>
        <v>6757</v>
      </c>
      <c r="X4158" t="str">
        <f t="shared" si="393"/>
        <v>Con</v>
      </c>
      <c r="Y4158" t="str">
        <f t="shared" si="394"/>
        <v>nti</v>
      </c>
      <c r="Z4158">
        <f t="shared" si="395"/>
        <v>5</v>
      </c>
    </row>
    <row r="4159" spans="1:26" x14ac:dyDescent="0.25">
      <c r="A4159">
        <v>4158</v>
      </c>
      <c r="B4159">
        <v>15719793</v>
      </c>
      <c r="C4159" t="s">
        <v>55</v>
      </c>
      <c r="D4159">
        <v>850</v>
      </c>
      <c r="E4159" t="s">
        <v>18</v>
      </c>
      <c r="F4159" t="s">
        <v>23</v>
      </c>
      <c r="G4159">
        <v>62</v>
      </c>
      <c r="H4159">
        <v>5</v>
      </c>
      <c r="I4159">
        <v>0</v>
      </c>
      <c r="J4159">
        <v>2</v>
      </c>
      <c r="K4159">
        <v>1</v>
      </c>
      <c r="L4159">
        <v>1</v>
      </c>
      <c r="M4159">
        <v>180243.56</v>
      </c>
      <c r="N4159">
        <v>0</v>
      </c>
      <c r="P4159">
        <f t="shared" si="390"/>
        <v>0</v>
      </c>
      <c r="Q4159">
        <f t="shared" si="391"/>
        <v>7.8740078740118111</v>
      </c>
      <c r="W4159">
        <f t="shared" si="392"/>
        <v>1</v>
      </c>
      <c r="X4159" t="str">
        <f t="shared" si="393"/>
        <v>Wat</v>
      </c>
      <c r="Y4159" t="str">
        <f t="shared" si="394"/>
        <v>son</v>
      </c>
      <c r="Z4159">
        <f t="shared" si="395"/>
        <v>6</v>
      </c>
    </row>
    <row r="4160" spans="1:26" x14ac:dyDescent="0.25">
      <c r="A4160">
        <v>4159</v>
      </c>
      <c r="B4160">
        <v>15771580</v>
      </c>
      <c r="C4160" t="s">
        <v>789</v>
      </c>
      <c r="D4160">
        <v>850</v>
      </c>
      <c r="E4160" t="s">
        <v>15</v>
      </c>
      <c r="F4160" t="s">
        <v>16</v>
      </c>
      <c r="G4160">
        <v>38</v>
      </c>
      <c r="H4160">
        <v>0</v>
      </c>
      <c r="I4160">
        <v>106831.69</v>
      </c>
      <c r="J4160">
        <v>1</v>
      </c>
      <c r="K4160">
        <v>0</v>
      </c>
      <c r="L4160">
        <v>1</v>
      </c>
      <c r="M4160">
        <v>148977.72</v>
      </c>
      <c r="N4160">
        <v>0</v>
      </c>
      <c r="P4160">
        <f t="shared" si="390"/>
        <v>106831.69</v>
      </c>
      <c r="Q4160">
        <f t="shared" si="391"/>
        <v>6.164414002968976</v>
      </c>
      <c r="W4160">
        <f t="shared" si="392"/>
        <v>1</v>
      </c>
      <c r="X4160" t="str">
        <f t="shared" si="393"/>
        <v>Dav</v>
      </c>
      <c r="Y4160" t="str">
        <f t="shared" si="394"/>
        <v>son</v>
      </c>
      <c r="Z4160">
        <f t="shared" si="395"/>
        <v>7</v>
      </c>
    </row>
    <row r="4161" spans="1:26" x14ac:dyDescent="0.25">
      <c r="A4161">
        <v>4160</v>
      </c>
      <c r="B4161">
        <v>15732268</v>
      </c>
      <c r="C4161" t="s">
        <v>402</v>
      </c>
      <c r="D4161">
        <v>751</v>
      </c>
      <c r="E4161" t="s">
        <v>15</v>
      </c>
      <c r="F4161" t="s">
        <v>23</v>
      </c>
      <c r="G4161">
        <v>29</v>
      </c>
      <c r="H4161">
        <v>3</v>
      </c>
      <c r="I4161">
        <v>159597.45000000001</v>
      </c>
      <c r="J4161">
        <v>1</v>
      </c>
      <c r="K4161">
        <v>1</v>
      </c>
      <c r="L4161">
        <v>0</v>
      </c>
      <c r="M4161">
        <v>39934.410000000003</v>
      </c>
      <c r="N4161">
        <v>0</v>
      </c>
      <c r="P4161">
        <f t="shared" si="390"/>
        <v>159597.45000000001</v>
      </c>
      <c r="Q4161">
        <f t="shared" si="391"/>
        <v>5.3851648071345037</v>
      </c>
      <c r="W4161">
        <f t="shared" si="392"/>
        <v>1572</v>
      </c>
      <c r="X4161" t="str">
        <f t="shared" si="393"/>
        <v>Coo</v>
      </c>
      <c r="Y4161" t="str">
        <f t="shared" si="394"/>
        <v>ook</v>
      </c>
      <c r="Z4161">
        <f t="shared" si="395"/>
        <v>4</v>
      </c>
    </row>
    <row r="4162" spans="1:26" x14ac:dyDescent="0.25">
      <c r="A4162">
        <v>4161</v>
      </c>
      <c r="B4162">
        <v>15722350</v>
      </c>
      <c r="C4162" t="s">
        <v>1078</v>
      </c>
      <c r="D4162">
        <v>627</v>
      </c>
      <c r="E4162" t="s">
        <v>26</v>
      </c>
      <c r="F4162" t="s">
        <v>16</v>
      </c>
      <c r="G4162">
        <v>37</v>
      </c>
      <c r="H4162">
        <v>7</v>
      </c>
      <c r="I4162">
        <v>147361.57</v>
      </c>
      <c r="J4162">
        <v>1</v>
      </c>
      <c r="K4162">
        <v>1</v>
      </c>
      <c r="L4162">
        <v>1</v>
      </c>
      <c r="M4162">
        <v>133031.96</v>
      </c>
      <c r="N4162">
        <v>0</v>
      </c>
      <c r="P4162">
        <f t="shared" ref="P4162:P4225" si="396">ROUND(I4162,2)</f>
        <v>147361.57</v>
      </c>
      <c r="Q4162">
        <f t="shared" ref="Q4162:Q4225" si="397">SQRT(G:G)</f>
        <v>6.0827625302982193</v>
      </c>
      <c r="W4162">
        <f t="shared" ref="W4162:W4225" si="398">RANK(D4162,D:D)</f>
        <v>5971</v>
      </c>
      <c r="X4162" t="str">
        <f t="shared" ref="X4162:X4225" si="399">LEFT(C:C,3)</f>
        <v>Udi</v>
      </c>
      <c r="Y4162" t="str">
        <f t="shared" ref="Y4162:Y4225" si="400">RIGHT(C:C,3)</f>
        <v>esi</v>
      </c>
      <c r="Z4162">
        <f t="shared" ref="Z4162:Z4225" si="401">LEN(C:C)</f>
        <v>7</v>
      </c>
    </row>
    <row r="4163" spans="1:26" x14ac:dyDescent="0.25">
      <c r="A4163">
        <v>4162</v>
      </c>
      <c r="B4163">
        <v>15611371</v>
      </c>
      <c r="C4163" t="s">
        <v>957</v>
      </c>
      <c r="D4163">
        <v>736</v>
      </c>
      <c r="E4163" t="s">
        <v>15</v>
      </c>
      <c r="F4163" t="s">
        <v>23</v>
      </c>
      <c r="G4163">
        <v>43</v>
      </c>
      <c r="H4163">
        <v>4</v>
      </c>
      <c r="I4163">
        <v>176134.54</v>
      </c>
      <c r="J4163">
        <v>1</v>
      </c>
      <c r="K4163">
        <v>1</v>
      </c>
      <c r="L4163">
        <v>1</v>
      </c>
      <c r="M4163">
        <v>52856.88</v>
      </c>
      <c r="N4163">
        <v>0</v>
      </c>
      <c r="P4163">
        <f t="shared" si="396"/>
        <v>176134.54</v>
      </c>
      <c r="Q4163">
        <f t="shared" si="397"/>
        <v>6.5574385243020004</v>
      </c>
      <c r="W4163">
        <f t="shared" si="398"/>
        <v>1960</v>
      </c>
      <c r="X4163" t="str">
        <f t="shared" si="399"/>
        <v>Sic</v>
      </c>
      <c r="Y4163" t="str">
        <f t="shared" si="400"/>
        <v>ani</v>
      </c>
      <c r="Z4163">
        <f t="shared" si="401"/>
        <v>9</v>
      </c>
    </row>
    <row r="4164" spans="1:26" x14ac:dyDescent="0.25">
      <c r="A4164">
        <v>4163</v>
      </c>
      <c r="B4164">
        <v>15673584</v>
      </c>
      <c r="C4164" t="s">
        <v>529</v>
      </c>
      <c r="D4164">
        <v>652</v>
      </c>
      <c r="E4164" t="s">
        <v>15</v>
      </c>
      <c r="F4164" t="s">
        <v>16</v>
      </c>
      <c r="G4164">
        <v>74</v>
      </c>
      <c r="H4164">
        <v>5</v>
      </c>
      <c r="I4164">
        <v>0</v>
      </c>
      <c r="J4164">
        <v>2</v>
      </c>
      <c r="K4164">
        <v>1</v>
      </c>
      <c r="L4164">
        <v>1</v>
      </c>
      <c r="M4164">
        <v>937.15</v>
      </c>
      <c r="N4164">
        <v>0</v>
      </c>
      <c r="P4164">
        <f t="shared" si="396"/>
        <v>0</v>
      </c>
      <c r="Q4164">
        <f t="shared" si="397"/>
        <v>8.6023252670426267</v>
      </c>
      <c r="W4164">
        <f t="shared" si="398"/>
        <v>4966</v>
      </c>
      <c r="X4164" t="str">
        <f t="shared" si="399"/>
        <v>Bel</v>
      </c>
      <c r="Y4164" t="str">
        <f t="shared" si="400"/>
        <v>ell</v>
      </c>
      <c r="Z4164">
        <f t="shared" si="401"/>
        <v>4</v>
      </c>
    </row>
    <row r="4165" spans="1:26" x14ac:dyDescent="0.25">
      <c r="A4165">
        <v>4164</v>
      </c>
      <c r="B4165">
        <v>15636396</v>
      </c>
      <c r="C4165" t="s">
        <v>83</v>
      </c>
      <c r="D4165">
        <v>627</v>
      </c>
      <c r="E4165" t="s">
        <v>15</v>
      </c>
      <c r="F4165" t="s">
        <v>16</v>
      </c>
      <c r="G4165">
        <v>35</v>
      </c>
      <c r="H4165">
        <v>7</v>
      </c>
      <c r="I4165">
        <v>0</v>
      </c>
      <c r="J4165">
        <v>2</v>
      </c>
      <c r="K4165">
        <v>0</v>
      </c>
      <c r="L4165">
        <v>1</v>
      </c>
      <c r="M4165">
        <v>193022.44</v>
      </c>
      <c r="N4165">
        <v>0</v>
      </c>
      <c r="P4165">
        <f t="shared" si="396"/>
        <v>0</v>
      </c>
      <c r="Q4165">
        <f t="shared" si="397"/>
        <v>5.9160797830996161</v>
      </c>
      <c r="W4165">
        <f t="shared" si="398"/>
        <v>5971</v>
      </c>
      <c r="X4165" t="str">
        <f t="shared" si="399"/>
        <v>Jac</v>
      </c>
      <c r="Y4165" t="str">
        <f t="shared" si="400"/>
        <v>son</v>
      </c>
      <c r="Z4165">
        <f t="shared" si="401"/>
        <v>7</v>
      </c>
    </row>
    <row r="4166" spans="1:26" x14ac:dyDescent="0.25">
      <c r="A4166">
        <v>4165</v>
      </c>
      <c r="B4166">
        <v>15706170</v>
      </c>
      <c r="C4166" t="s">
        <v>1037</v>
      </c>
      <c r="D4166">
        <v>636</v>
      </c>
      <c r="E4166" t="s">
        <v>15</v>
      </c>
      <c r="F4166" t="s">
        <v>23</v>
      </c>
      <c r="G4166">
        <v>34</v>
      </c>
      <c r="H4166">
        <v>1</v>
      </c>
      <c r="I4166">
        <v>84055.43</v>
      </c>
      <c r="J4166">
        <v>1</v>
      </c>
      <c r="K4166">
        <v>0</v>
      </c>
      <c r="L4166">
        <v>0</v>
      </c>
      <c r="M4166">
        <v>37490.839999999997</v>
      </c>
      <c r="N4166">
        <v>0</v>
      </c>
      <c r="P4166">
        <f t="shared" si="396"/>
        <v>84055.43</v>
      </c>
      <c r="Q4166">
        <f t="shared" si="397"/>
        <v>5.8309518948453007</v>
      </c>
      <c r="W4166">
        <f t="shared" si="398"/>
        <v>5615</v>
      </c>
      <c r="X4166" t="str">
        <f t="shared" si="399"/>
        <v>Ony</v>
      </c>
      <c r="Y4166" t="str">
        <f t="shared" si="400"/>
        <v>ere</v>
      </c>
      <c r="Z4166">
        <f t="shared" si="401"/>
        <v>8</v>
      </c>
    </row>
    <row r="4167" spans="1:26" x14ac:dyDescent="0.25">
      <c r="A4167">
        <v>4166</v>
      </c>
      <c r="B4167">
        <v>15725478</v>
      </c>
      <c r="C4167" t="s">
        <v>1858</v>
      </c>
      <c r="D4167">
        <v>775</v>
      </c>
      <c r="E4167" t="s">
        <v>15</v>
      </c>
      <c r="F4167" t="s">
        <v>23</v>
      </c>
      <c r="G4167">
        <v>60</v>
      </c>
      <c r="H4167">
        <v>7</v>
      </c>
      <c r="I4167">
        <v>0</v>
      </c>
      <c r="J4167">
        <v>2</v>
      </c>
      <c r="K4167">
        <v>1</v>
      </c>
      <c r="L4167">
        <v>1</v>
      </c>
      <c r="M4167">
        <v>111558.7</v>
      </c>
      <c r="N4167">
        <v>0</v>
      </c>
      <c r="P4167">
        <f t="shared" si="396"/>
        <v>0</v>
      </c>
      <c r="Q4167">
        <f t="shared" si="397"/>
        <v>7.745966692414834</v>
      </c>
      <c r="W4167">
        <f t="shared" si="398"/>
        <v>1042</v>
      </c>
      <c r="X4167" t="str">
        <f t="shared" si="399"/>
        <v>McC</v>
      </c>
      <c r="Y4167" t="str">
        <f t="shared" si="400"/>
        <v>ans</v>
      </c>
      <c r="Z4167">
        <f t="shared" si="401"/>
        <v>9</v>
      </c>
    </row>
    <row r="4168" spans="1:26" x14ac:dyDescent="0.25">
      <c r="A4168">
        <v>4167</v>
      </c>
      <c r="B4168">
        <v>15654562</v>
      </c>
      <c r="C4168" t="s">
        <v>149</v>
      </c>
      <c r="D4168">
        <v>850</v>
      </c>
      <c r="E4168" t="s">
        <v>18</v>
      </c>
      <c r="F4168" t="s">
        <v>16</v>
      </c>
      <c r="G4168">
        <v>45</v>
      </c>
      <c r="H4168">
        <v>5</v>
      </c>
      <c r="I4168">
        <v>174088.3</v>
      </c>
      <c r="J4168">
        <v>4</v>
      </c>
      <c r="K4168">
        <v>1</v>
      </c>
      <c r="L4168">
        <v>0</v>
      </c>
      <c r="M4168">
        <v>5669.31</v>
      </c>
      <c r="N4168">
        <v>1</v>
      </c>
      <c r="P4168">
        <f t="shared" si="396"/>
        <v>174088.3</v>
      </c>
      <c r="Q4168">
        <f t="shared" si="397"/>
        <v>6.7082039324993694</v>
      </c>
      <c r="W4168">
        <f t="shared" si="398"/>
        <v>1</v>
      </c>
      <c r="X4168" t="str">
        <f t="shared" si="399"/>
        <v>Ma</v>
      </c>
      <c r="Y4168" t="str">
        <f t="shared" si="400"/>
        <v>Ma</v>
      </c>
      <c r="Z4168">
        <f t="shared" si="401"/>
        <v>2</v>
      </c>
    </row>
    <row r="4169" spans="1:26" x14ac:dyDescent="0.25">
      <c r="A4169">
        <v>4168</v>
      </c>
      <c r="B4169">
        <v>15737509</v>
      </c>
      <c r="C4169" t="s">
        <v>251</v>
      </c>
      <c r="D4169">
        <v>850</v>
      </c>
      <c r="E4169" t="s">
        <v>18</v>
      </c>
      <c r="F4169" t="s">
        <v>23</v>
      </c>
      <c r="G4169">
        <v>34</v>
      </c>
      <c r="H4169">
        <v>8</v>
      </c>
      <c r="I4169">
        <v>199229.14</v>
      </c>
      <c r="J4169">
        <v>1</v>
      </c>
      <c r="K4169">
        <v>0</v>
      </c>
      <c r="L4169">
        <v>0</v>
      </c>
      <c r="M4169">
        <v>68106.289999999994</v>
      </c>
      <c r="N4169">
        <v>0</v>
      </c>
      <c r="P4169">
        <f t="shared" si="396"/>
        <v>199229.14</v>
      </c>
      <c r="Q4169">
        <f t="shared" si="397"/>
        <v>5.8309518948453007</v>
      </c>
      <c r="W4169">
        <f t="shared" si="398"/>
        <v>1</v>
      </c>
      <c r="X4169" t="str">
        <f t="shared" si="399"/>
        <v>Mor</v>
      </c>
      <c r="Y4169" t="str">
        <f t="shared" si="400"/>
        <v>son</v>
      </c>
      <c r="Z4169">
        <f t="shared" si="401"/>
        <v>8</v>
      </c>
    </row>
    <row r="4170" spans="1:26" x14ac:dyDescent="0.25">
      <c r="A4170">
        <v>4169</v>
      </c>
      <c r="B4170">
        <v>15690796</v>
      </c>
      <c r="C4170" t="s">
        <v>534</v>
      </c>
      <c r="D4170">
        <v>516</v>
      </c>
      <c r="E4170" t="s">
        <v>15</v>
      </c>
      <c r="F4170" t="s">
        <v>23</v>
      </c>
      <c r="G4170">
        <v>37</v>
      </c>
      <c r="H4170">
        <v>8</v>
      </c>
      <c r="I4170">
        <v>0</v>
      </c>
      <c r="J4170">
        <v>1</v>
      </c>
      <c r="K4170">
        <v>1</v>
      </c>
      <c r="L4170">
        <v>0</v>
      </c>
      <c r="M4170">
        <v>101834.58</v>
      </c>
      <c r="N4170">
        <v>0</v>
      </c>
      <c r="P4170">
        <f t="shared" si="396"/>
        <v>0</v>
      </c>
      <c r="Q4170">
        <f t="shared" si="397"/>
        <v>6.0827625302982193</v>
      </c>
      <c r="W4170">
        <f t="shared" si="398"/>
        <v>9092</v>
      </c>
      <c r="X4170" t="str">
        <f t="shared" si="399"/>
        <v>Cha</v>
      </c>
      <c r="Y4170" t="str">
        <f t="shared" si="400"/>
        <v>ers</v>
      </c>
      <c r="Z4170">
        <f t="shared" si="401"/>
        <v>8</v>
      </c>
    </row>
    <row r="4171" spans="1:26" x14ac:dyDescent="0.25">
      <c r="A4171">
        <v>4170</v>
      </c>
      <c r="B4171">
        <v>15716728</v>
      </c>
      <c r="C4171" t="s">
        <v>1859</v>
      </c>
      <c r="D4171">
        <v>513</v>
      </c>
      <c r="E4171" t="s">
        <v>18</v>
      </c>
      <c r="F4171" t="s">
        <v>16</v>
      </c>
      <c r="G4171">
        <v>42</v>
      </c>
      <c r="H4171">
        <v>10</v>
      </c>
      <c r="I4171">
        <v>0</v>
      </c>
      <c r="J4171">
        <v>2</v>
      </c>
      <c r="K4171">
        <v>0</v>
      </c>
      <c r="L4171">
        <v>1</v>
      </c>
      <c r="M4171">
        <v>73151.25</v>
      </c>
      <c r="N4171">
        <v>0</v>
      </c>
      <c r="P4171">
        <f t="shared" si="396"/>
        <v>0</v>
      </c>
      <c r="Q4171">
        <f t="shared" si="397"/>
        <v>6.4807406984078604</v>
      </c>
      <c r="W4171">
        <f t="shared" si="398"/>
        <v>9149</v>
      </c>
      <c r="X4171" t="str">
        <f t="shared" si="399"/>
        <v>Bas</v>
      </c>
      <c r="Y4171" t="str">
        <f t="shared" si="400"/>
        <v>dow</v>
      </c>
      <c r="Z4171">
        <f t="shared" si="401"/>
        <v>7</v>
      </c>
    </row>
    <row r="4172" spans="1:26" x14ac:dyDescent="0.25">
      <c r="A4172">
        <v>4171</v>
      </c>
      <c r="B4172">
        <v>15605665</v>
      </c>
      <c r="C4172" t="s">
        <v>1860</v>
      </c>
      <c r="D4172">
        <v>673</v>
      </c>
      <c r="E4172" t="s">
        <v>26</v>
      </c>
      <c r="F4172" t="s">
        <v>16</v>
      </c>
      <c r="G4172">
        <v>69</v>
      </c>
      <c r="H4172">
        <v>3</v>
      </c>
      <c r="I4172">
        <v>78833.149999999994</v>
      </c>
      <c r="J4172">
        <v>2</v>
      </c>
      <c r="K4172">
        <v>1</v>
      </c>
      <c r="L4172">
        <v>1</v>
      </c>
      <c r="M4172">
        <v>37196.15</v>
      </c>
      <c r="N4172">
        <v>0</v>
      </c>
      <c r="P4172">
        <f t="shared" si="396"/>
        <v>78833.149999999994</v>
      </c>
      <c r="Q4172">
        <f t="shared" si="397"/>
        <v>8.3066238629180749</v>
      </c>
      <c r="W4172">
        <f t="shared" si="398"/>
        <v>4162</v>
      </c>
      <c r="X4172" t="str">
        <f t="shared" si="399"/>
        <v>Nwo</v>
      </c>
      <c r="Y4172" t="str">
        <f t="shared" si="400"/>
        <v>ora</v>
      </c>
      <c r="Z4172">
        <f t="shared" si="401"/>
        <v>5</v>
      </c>
    </row>
    <row r="4173" spans="1:26" x14ac:dyDescent="0.25">
      <c r="A4173">
        <v>4172</v>
      </c>
      <c r="B4173">
        <v>15748481</v>
      </c>
      <c r="C4173" t="s">
        <v>1861</v>
      </c>
      <c r="D4173">
        <v>564</v>
      </c>
      <c r="E4173" t="s">
        <v>15</v>
      </c>
      <c r="F4173" t="s">
        <v>16</v>
      </c>
      <c r="G4173">
        <v>27</v>
      </c>
      <c r="H4173">
        <v>6</v>
      </c>
      <c r="I4173">
        <v>0</v>
      </c>
      <c r="J4173">
        <v>1</v>
      </c>
      <c r="K4173">
        <v>0</v>
      </c>
      <c r="L4173">
        <v>0</v>
      </c>
      <c r="M4173">
        <v>7819.76</v>
      </c>
      <c r="N4173">
        <v>0</v>
      </c>
      <c r="P4173">
        <f t="shared" si="396"/>
        <v>0</v>
      </c>
      <c r="Q4173">
        <f t="shared" si="397"/>
        <v>5.196152422706632</v>
      </c>
      <c r="W4173">
        <f t="shared" si="398"/>
        <v>8029</v>
      </c>
      <c r="X4173" t="str">
        <f t="shared" si="399"/>
        <v>How</v>
      </c>
      <c r="Y4173" t="str">
        <f t="shared" si="400"/>
        <v>wey</v>
      </c>
      <c r="Z4173">
        <f t="shared" si="401"/>
        <v>5</v>
      </c>
    </row>
    <row r="4174" spans="1:26" x14ac:dyDescent="0.25">
      <c r="A4174">
        <v>4173</v>
      </c>
      <c r="B4174">
        <v>15757777</v>
      </c>
      <c r="C4174" t="s">
        <v>365</v>
      </c>
      <c r="D4174">
        <v>636</v>
      </c>
      <c r="E4174" t="s">
        <v>15</v>
      </c>
      <c r="F4174" t="s">
        <v>16</v>
      </c>
      <c r="G4174">
        <v>35</v>
      </c>
      <c r="H4174">
        <v>2</v>
      </c>
      <c r="I4174">
        <v>0</v>
      </c>
      <c r="J4174">
        <v>2</v>
      </c>
      <c r="K4174">
        <v>1</v>
      </c>
      <c r="L4174">
        <v>1</v>
      </c>
      <c r="M4174">
        <v>23129.46</v>
      </c>
      <c r="N4174">
        <v>0</v>
      </c>
      <c r="P4174">
        <f t="shared" si="396"/>
        <v>0</v>
      </c>
      <c r="Q4174">
        <f t="shared" si="397"/>
        <v>5.9160797830996161</v>
      </c>
      <c r="W4174">
        <f t="shared" si="398"/>
        <v>5615</v>
      </c>
      <c r="X4174" t="str">
        <f t="shared" si="399"/>
        <v>Pai</v>
      </c>
      <c r="Y4174" t="str">
        <f t="shared" si="400"/>
        <v>Pai</v>
      </c>
      <c r="Z4174">
        <f t="shared" si="401"/>
        <v>3</v>
      </c>
    </row>
    <row r="4175" spans="1:26" x14ac:dyDescent="0.25">
      <c r="A4175">
        <v>4174</v>
      </c>
      <c r="B4175">
        <v>15747808</v>
      </c>
      <c r="C4175" t="s">
        <v>653</v>
      </c>
      <c r="D4175">
        <v>712</v>
      </c>
      <c r="E4175" t="s">
        <v>15</v>
      </c>
      <c r="F4175" t="s">
        <v>23</v>
      </c>
      <c r="G4175">
        <v>29</v>
      </c>
      <c r="H4175">
        <v>3</v>
      </c>
      <c r="I4175">
        <v>102540.61</v>
      </c>
      <c r="J4175">
        <v>1</v>
      </c>
      <c r="K4175">
        <v>1</v>
      </c>
      <c r="L4175">
        <v>1</v>
      </c>
      <c r="M4175">
        <v>189680.79</v>
      </c>
      <c r="N4175">
        <v>0</v>
      </c>
      <c r="P4175">
        <f t="shared" si="396"/>
        <v>102540.61</v>
      </c>
      <c r="Q4175">
        <f t="shared" si="397"/>
        <v>5.3851648071345037</v>
      </c>
      <c r="W4175">
        <f t="shared" si="398"/>
        <v>2661</v>
      </c>
      <c r="X4175" t="str">
        <f t="shared" si="399"/>
        <v>Ni</v>
      </c>
      <c r="Y4175" t="str">
        <f t="shared" si="400"/>
        <v>Ni</v>
      </c>
      <c r="Z4175">
        <f t="shared" si="401"/>
        <v>2</v>
      </c>
    </row>
    <row r="4176" spans="1:26" x14ac:dyDescent="0.25">
      <c r="A4176">
        <v>4175</v>
      </c>
      <c r="B4176">
        <v>15810593</v>
      </c>
      <c r="C4176" t="s">
        <v>444</v>
      </c>
      <c r="D4176">
        <v>568</v>
      </c>
      <c r="E4176" t="s">
        <v>15</v>
      </c>
      <c r="F4176" t="s">
        <v>23</v>
      </c>
      <c r="G4176">
        <v>51</v>
      </c>
      <c r="H4176">
        <v>4</v>
      </c>
      <c r="I4176">
        <v>0</v>
      </c>
      <c r="J4176">
        <v>3</v>
      </c>
      <c r="K4176">
        <v>1</v>
      </c>
      <c r="L4176">
        <v>1</v>
      </c>
      <c r="M4176">
        <v>66586.559999999998</v>
      </c>
      <c r="N4176">
        <v>0</v>
      </c>
      <c r="P4176">
        <f t="shared" si="396"/>
        <v>0</v>
      </c>
      <c r="Q4176">
        <f t="shared" si="397"/>
        <v>7.1414284285428504</v>
      </c>
      <c r="W4176">
        <f t="shared" si="398"/>
        <v>7936</v>
      </c>
      <c r="X4176" t="str">
        <f t="shared" si="399"/>
        <v>For</v>
      </c>
      <c r="Y4176" t="str">
        <f t="shared" si="400"/>
        <v>bes</v>
      </c>
      <c r="Z4176">
        <f t="shared" si="401"/>
        <v>6</v>
      </c>
    </row>
    <row r="4177" spans="1:26" x14ac:dyDescent="0.25">
      <c r="A4177">
        <v>4176</v>
      </c>
      <c r="B4177">
        <v>15693376</v>
      </c>
      <c r="C4177" t="s">
        <v>720</v>
      </c>
      <c r="D4177">
        <v>741</v>
      </c>
      <c r="E4177" t="s">
        <v>18</v>
      </c>
      <c r="F4177" t="s">
        <v>23</v>
      </c>
      <c r="G4177">
        <v>43</v>
      </c>
      <c r="H4177">
        <v>0</v>
      </c>
      <c r="I4177">
        <v>0</v>
      </c>
      <c r="J4177">
        <v>2</v>
      </c>
      <c r="K4177">
        <v>1</v>
      </c>
      <c r="L4177">
        <v>1</v>
      </c>
      <c r="M4177">
        <v>2920.63</v>
      </c>
      <c r="N4177">
        <v>1</v>
      </c>
      <c r="P4177">
        <f t="shared" si="396"/>
        <v>0</v>
      </c>
      <c r="Q4177">
        <f t="shared" si="397"/>
        <v>6.5574385243020004</v>
      </c>
      <c r="W4177">
        <f t="shared" si="398"/>
        <v>1834</v>
      </c>
      <c r="X4177" t="str">
        <f t="shared" si="399"/>
        <v>Bar</v>
      </c>
      <c r="Y4177" t="str">
        <f t="shared" si="400"/>
        <v>kov</v>
      </c>
      <c r="Z4177">
        <f t="shared" si="401"/>
        <v>11</v>
      </c>
    </row>
    <row r="4178" spans="1:26" x14ac:dyDescent="0.25">
      <c r="A4178">
        <v>4177</v>
      </c>
      <c r="B4178">
        <v>15579808</v>
      </c>
      <c r="C4178" t="s">
        <v>1862</v>
      </c>
      <c r="D4178">
        <v>754</v>
      </c>
      <c r="E4178" t="s">
        <v>26</v>
      </c>
      <c r="F4178" t="s">
        <v>16</v>
      </c>
      <c r="G4178">
        <v>39</v>
      </c>
      <c r="H4178">
        <v>8</v>
      </c>
      <c r="I4178">
        <v>129401.87</v>
      </c>
      <c r="J4178">
        <v>1</v>
      </c>
      <c r="K4178">
        <v>1</v>
      </c>
      <c r="L4178">
        <v>1</v>
      </c>
      <c r="M4178">
        <v>87684.93</v>
      </c>
      <c r="N4178">
        <v>0</v>
      </c>
      <c r="P4178">
        <f t="shared" si="396"/>
        <v>129401.87</v>
      </c>
      <c r="Q4178">
        <f t="shared" si="397"/>
        <v>6.2449979983983983</v>
      </c>
      <c r="W4178">
        <f t="shared" si="398"/>
        <v>1495</v>
      </c>
      <c r="X4178" t="str">
        <f t="shared" si="399"/>
        <v>Kra</v>
      </c>
      <c r="Y4178" t="str">
        <f t="shared" si="400"/>
        <v>mer</v>
      </c>
      <c r="Z4178">
        <f t="shared" si="401"/>
        <v>6</v>
      </c>
    </row>
    <row r="4179" spans="1:26" x14ac:dyDescent="0.25">
      <c r="A4179">
        <v>4178</v>
      </c>
      <c r="B4179">
        <v>15598275</v>
      </c>
      <c r="C4179" t="s">
        <v>1507</v>
      </c>
      <c r="D4179">
        <v>709</v>
      </c>
      <c r="E4179" t="s">
        <v>15</v>
      </c>
      <c r="F4179" t="s">
        <v>16</v>
      </c>
      <c r="G4179">
        <v>32</v>
      </c>
      <c r="H4179">
        <v>7</v>
      </c>
      <c r="I4179">
        <v>0</v>
      </c>
      <c r="J4179">
        <v>2</v>
      </c>
      <c r="K4179">
        <v>1</v>
      </c>
      <c r="L4179">
        <v>1</v>
      </c>
      <c r="M4179">
        <v>199418.02</v>
      </c>
      <c r="N4179">
        <v>0</v>
      </c>
      <c r="P4179">
        <f t="shared" si="396"/>
        <v>0</v>
      </c>
      <c r="Q4179">
        <f t="shared" si="397"/>
        <v>5.6568542494923806</v>
      </c>
      <c r="W4179">
        <f t="shared" si="398"/>
        <v>2786</v>
      </c>
      <c r="X4179" t="str">
        <f t="shared" si="399"/>
        <v>Soc</v>
      </c>
      <c r="Y4179" t="str">
        <f t="shared" si="400"/>
        <v>ima</v>
      </c>
      <c r="Z4179">
        <f t="shared" si="401"/>
        <v>7</v>
      </c>
    </row>
    <row r="4180" spans="1:26" x14ac:dyDescent="0.25">
      <c r="A4180">
        <v>4179</v>
      </c>
      <c r="B4180">
        <v>15737080</v>
      </c>
      <c r="C4180" t="s">
        <v>218</v>
      </c>
      <c r="D4180">
        <v>510</v>
      </c>
      <c r="E4180" t="s">
        <v>15</v>
      </c>
      <c r="F4180" t="s">
        <v>16</v>
      </c>
      <c r="G4180">
        <v>32</v>
      </c>
      <c r="H4180">
        <v>1</v>
      </c>
      <c r="I4180">
        <v>0</v>
      </c>
      <c r="J4180">
        <v>2</v>
      </c>
      <c r="K4180">
        <v>0</v>
      </c>
      <c r="L4180">
        <v>1</v>
      </c>
      <c r="M4180">
        <v>28515.17</v>
      </c>
      <c r="N4180">
        <v>0</v>
      </c>
      <c r="P4180">
        <f t="shared" si="396"/>
        <v>0</v>
      </c>
      <c r="Q4180">
        <f t="shared" si="397"/>
        <v>5.6568542494923806</v>
      </c>
      <c r="W4180">
        <f t="shared" si="398"/>
        <v>9206</v>
      </c>
      <c r="X4180" t="str">
        <f t="shared" si="399"/>
        <v>Mar</v>
      </c>
      <c r="Y4180" t="str">
        <f t="shared" si="400"/>
        <v>esi</v>
      </c>
      <c r="Z4180">
        <f t="shared" si="401"/>
        <v>8</v>
      </c>
    </row>
    <row r="4181" spans="1:26" x14ac:dyDescent="0.25">
      <c r="A4181">
        <v>4180</v>
      </c>
      <c r="B4181">
        <v>15668580</v>
      </c>
      <c r="C4181" t="s">
        <v>1060</v>
      </c>
      <c r="D4181">
        <v>716</v>
      </c>
      <c r="E4181" t="s">
        <v>18</v>
      </c>
      <c r="F4181" t="s">
        <v>23</v>
      </c>
      <c r="G4181">
        <v>33</v>
      </c>
      <c r="H4181">
        <v>2</v>
      </c>
      <c r="I4181">
        <v>0</v>
      </c>
      <c r="J4181">
        <v>2</v>
      </c>
      <c r="K4181">
        <v>1</v>
      </c>
      <c r="L4181">
        <v>1</v>
      </c>
      <c r="M4181">
        <v>92916.53</v>
      </c>
      <c r="N4181">
        <v>0</v>
      </c>
      <c r="P4181">
        <f t="shared" si="396"/>
        <v>0</v>
      </c>
      <c r="Q4181">
        <f t="shared" si="397"/>
        <v>5.7445626465380286</v>
      </c>
      <c r="W4181">
        <f t="shared" si="398"/>
        <v>2536</v>
      </c>
      <c r="X4181" t="str">
        <f t="shared" si="399"/>
        <v>Tod</v>
      </c>
      <c r="Y4181" t="str">
        <f t="shared" si="400"/>
        <v>odd</v>
      </c>
      <c r="Z4181">
        <f t="shared" si="401"/>
        <v>4</v>
      </c>
    </row>
    <row r="4182" spans="1:26" x14ac:dyDescent="0.25">
      <c r="A4182">
        <v>4181</v>
      </c>
      <c r="B4182">
        <v>15569438</v>
      </c>
      <c r="C4182" t="s">
        <v>461</v>
      </c>
      <c r="D4182">
        <v>607</v>
      </c>
      <c r="E4182" t="s">
        <v>26</v>
      </c>
      <c r="F4182" t="s">
        <v>23</v>
      </c>
      <c r="G4182">
        <v>36</v>
      </c>
      <c r="H4182">
        <v>10</v>
      </c>
      <c r="I4182">
        <v>106702.94</v>
      </c>
      <c r="J4182">
        <v>2</v>
      </c>
      <c r="K4182">
        <v>0</v>
      </c>
      <c r="L4182">
        <v>0</v>
      </c>
      <c r="M4182">
        <v>198313.69</v>
      </c>
      <c r="N4182">
        <v>0</v>
      </c>
      <c r="P4182">
        <f t="shared" si="396"/>
        <v>106702.94</v>
      </c>
      <c r="Q4182">
        <f t="shared" si="397"/>
        <v>6</v>
      </c>
      <c r="W4182">
        <f t="shared" si="398"/>
        <v>6681</v>
      </c>
      <c r="X4182" t="str">
        <f t="shared" si="399"/>
        <v>Mai</v>
      </c>
      <c r="Y4182" t="str">
        <f t="shared" si="400"/>
        <v>Mai</v>
      </c>
      <c r="Z4182">
        <f t="shared" si="401"/>
        <v>3</v>
      </c>
    </row>
    <row r="4183" spans="1:26" x14ac:dyDescent="0.25">
      <c r="A4183">
        <v>4182</v>
      </c>
      <c r="B4183">
        <v>15675842</v>
      </c>
      <c r="C4183" t="s">
        <v>177</v>
      </c>
      <c r="D4183">
        <v>656</v>
      </c>
      <c r="E4183" t="s">
        <v>18</v>
      </c>
      <c r="F4183" t="s">
        <v>23</v>
      </c>
      <c r="G4183">
        <v>26</v>
      </c>
      <c r="H4183">
        <v>4</v>
      </c>
      <c r="I4183">
        <v>139584.57</v>
      </c>
      <c r="J4183">
        <v>1</v>
      </c>
      <c r="K4183">
        <v>1</v>
      </c>
      <c r="L4183">
        <v>0</v>
      </c>
      <c r="M4183">
        <v>36308.93</v>
      </c>
      <c r="N4183">
        <v>0</v>
      </c>
      <c r="P4183">
        <f t="shared" si="396"/>
        <v>139584.57</v>
      </c>
      <c r="Q4183">
        <f t="shared" si="397"/>
        <v>5.0990195135927845</v>
      </c>
      <c r="W4183">
        <f t="shared" si="398"/>
        <v>4806</v>
      </c>
      <c r="X4183" t="str">
        <f t="shared" si="399"/>
        <v>Pin</v>
      </c>
      <c r="Y4183" t="str">
        <f t="shared" si="400"/>
        <v>nto</v>
      </c>
      <c r="Z4183">
        <f t="shared" si="401"/>
        <v>5</v>
      </c>
    </row>
    <row r="4184" spans="1:26" x14ac:dyDescent="0.25">
      <c r="A4184">
        <v>4183</v>
      </c>
      <c r="B4184">
        <v>15577587</v>
      </c>
      <c r="C4184" t="s">
        <v>1863</v>
      </c>
      <c r="D4184">
        <v>550</v>
      </c>
      <c r="E4184" t="s">
        <v>26</v>
      </c>
      <c r="F4184" t="s">
        <v>23</v>
      </c>
      <c r="G4184">
        <v>52</v>
      </c>
      <c r="H4184">
        <v>5</v>
      </c>
      <c r="I4184">
        <v>121016.23</v>
      </c>
      <c r="J4184">
        <v>1</v>
      </c>
      <c r="K4184">
        <v>1</v>
      </c>
      <c r="L4184">
        <v>1</v>
      </c>
      <c r="M4184">
        <v>41730.370000000003</v>
      </c>
      <c r="N4184">
        <v>1</v>
      </c>
      <c r="P4184">
        <f t="shared" si="396"/>
        <v>121016.23</v>
      </c>
      <c r="Q4184">
        <f t="shared" si="397"/>
        <v>7.2111025509279782</v>
      </c>
      <c r="W4184">
        <f t="shared" si="398"/>
        <v>8380</v>
      </c>
      <c r="X4184" t="str">
        <f t="shared" si="399"/>
        <v>Rey</v>
      </c>
      <c r="Y4184" t="str">
        <f t="shared" si="400"/>
        <v>lds</v>
      </c>
      <c r="Z4184">
        <f t="shared" si="401"/>
        <v>8</v>
      </c>
    </row>
    <row r="4185" spans="1:26" x14ac:dyDescent="0.25">
      <c r="A4185">
        <v>4184</v>
      </c>
      <c r="B4185">
        <v>15625592</v>
      </c>
      <c r="C4185" t="s">
        <v>407</v>
      </c>
      <c r="D4185">
        <v>486</v>
      </c>
      <c r="E4185" t="s">
        <v>15</v>
      </c>
      <c r="F4185" t="s">
        <v>23</v>
      </c>
      <c r="G4185">
        <v>26</v>
      </c>
      <c r="H4185">
        <v>2</v>
      </c>
      <c r="I4185">
        <v>0</v>
      </c>
      <c r="J4185">
        <v>2</v>
      </c>
      <c r="K4185">
        <v>1</v>
      </c>
      <c r="L4185">
        <v>1</v>
      </c>
      <c r="M4185">
        <v>31399.4</v>
      </c>
      <c r="N4185">
        <v>0</v>
      </c>
      <c r="P4185">
        <f t="shared" si="396"/>
        <v>0</v>
      </c>
      <c r="Q4185">
        <f t="shared" si="397"/>
        <v>5.0990195135927845</v>
      </c>
      <c r="W4185">
        <f t="shared" si="398"/>
        <v>9535</v>
      </c>
      <c r="X4185" t="str">
        <f t="shared" si="399"/>
        <v>Sal</v>
      </c>
      <c r="Y4185" t="str">
        <f t="shared" si="400"/>
        <v>Sal</v>
      </c>
      <c r="Z4185">
        <f t="shared" si="401"/>
        <v>3</v>
      </c>
    </row>
    <row r="4186" spans="1:26" x14ac:dyDescent="0.25">
      <c r="A4186">
        <v>4185</v>
      </c>
      <c r="B4186">
        <v>15635141</v>
      </c>
      <c r="C4186" t="s">
        <v>216</v>
      </c>
      <c r="D4186">
        <v>598</v>
      </c>
      <c r="E4186" t="s">
        <v>26</v>
      </c>
      <c r="F4186" t="s">
        <v>23</v>
      </c>
      <c r="G4186">
        <v>59</v>
      </c>
      <c r="H4186">
        <v>8</v>
      </c>
      <c r="I4186">
        <v>118210.42</v>
      </c>
      <c r="J4186">
        <v>2</v>
      </c>
      <c r="K4186">
        <v>0</v>
      </c>
      <c r="L4186">
        <v>0</v>
      </c>
      <c r="M4186">
        <v>60192.14</v>
      </c>
      <c r="N4186">
        <v>1</v>
      </c>
      <c r="P4186">
        <f t="shared" si="396"/>
        <v>118210.42</v>
      </c>
      <c r="Q4186">
        <f t="shared" si="397"/>
        <v>7.6811457478686078</v>
      </c>
      <c r="W4186">
        <f t="shared" si="398"/>
        <v>7001</v>
      </c>
      <c r="X4186" t="str">
        <f t="shared" si="399"/>
        <v>Mil</v>
      </c>
      <c r="Y4186" t="str">
        <f t="shared" si="400"/>
        <v>ler</v>
      </c>
      <c r="Z4186">
        <f t="shared" si="401"/>
        <v>6</v>
      </c>
    </row>
    <row r="4187" spans="1:26" x14ac:dyDescent="0.25">
      <c r="A4187">
        <v>4186</v>
      </c>
      <c r="B4187">
        <v>15642570</v>
      </c>
      <c r="C4187" t="s">
        <v>33</v>
      </c>
      <c r="D4187">
        <v>675</v>
      </c>
      <c r="E4187" t="s">
        <v>18</v>
      </c>
      <c r="F4187" t="s">
        <v>23</v>
      </c>
      <c r="G4187">
        <v>35</v>
      </c>
      <c r="H4187">
        <v>8</v>
      </c>
      <c r="I4187">
        <v>0</v>
      </c>
      <c r="J4187">
        <v>2</v>
      </c>
      <c r="K4187">
        <v>1</v>
      </c>
      <c r="L4187">
        <v>0</v>
      </c>
      <c r="M4187">
        <v>29062.25</v>
      </c>
      <c r="N4187">
        <v>0</v>
      </c>
      <c r="P4187">
        <f t="shared" si="396"/>
        <v>0</v>
      </c>
      <c r="Q4187">
        <f t="shared" si="397"/>
        <v>5.9160797830996161</v>
      </c>
      <c r="W4187">
        <f t="shared" si="398"/>
        <v>4095</v>
      </c>
      <c r="X4187" t="str">
        <f t="shared" si="399"/>
        <v>Sco</v>
      </c>
      <c r="Y4187" t="str">
        <f t="shared" si="400"/>
        <v>ott</v>
      </c>
      <c r="Z4187">
        <f t="shared" si="401"/>
        <v>5</v>
      </c>
    </row>
    <row r="4188" spans="1:26" x14ac:dyDescent="0.25">
      <c r="A4188">
        <v>4187</v>
      </c>
      <c r="B4188">
        <v>15702175</v>
      </c>
      <c r="C4188" t="s">
        <v>1864</v>
      </c>
      <c r="D4188">
        <v>755</v>
      </c>
      <c r="E4188" t="s">
        <v>15</v>
      </c>
      <c r="F4188" t="s">
        <v>16</v>
      </c>
      <c r="G4188">
        <v>29</v>
      </c>
      <c r="H4188">
        <v>4</v>
      </c>
      <c r="I4188">
        <v>148654.84</v>
      </c>
      <c r="J4188">
        <v>2</v>
      </c>
      <c r="K4188">
        <v>1</v>
      </c>
      <c r="L4188">
        <v>1</v>
      </c>
      <c r="M4188">
        <v>28805.09</v>
      </c>
      <c r="N4188">
        <v>0</v>
      </c>
      <c r="P4188">
        <f t="shared" si="396"/>
        <v>148654.84</v>
      </c>
      <c r="Q4188">
        <f t="shared" si="397"/>
        <v>5.3851648071345037</v>
      </c>
      <c r="W4188">
        <f t="shared" si="398"/>
        <v>1471</v>
      </c>
      <c r="X4188" t="str">
        <f t="shared" si="399"/>
        <v>Her</v>
      </c>
      <c r="Y4188" t="str">
        <f t="shared" si="400"/>
        <v>rin</v>
      </c>
      <c r="Z4188">
        <f t="shared" si="401"/>
        <v>6</v>
      </c>
    </row>
    <row r="4189" spans="1:26" x14ac:dyDescent="0.25">
      <c r="A4189">
        <v>4188</v>
      </c>
      <c r="B4189">
        <v>15677785</v>
      </c>
      <c r="C4189" t="s">
        <v>224</v>
      </c>
      <c r="D4189">
        <v>656</v>
      </c>
      <c r="E4189" t="s">
        <v>18</v>
      </c>
      <c r="F4189" t="s">
        <v>23</v>
      </c>
      <c r="G4189">
        <v>32</v>
      </c>
      <c r="H4189">
        <v>5</v>
      </c>
      <c r="I4189">
        <v>136963.12</v>
      </c>
      <c r="J4189">
        <v>1</v>
      </c>
      <c r="K4189">
        <v>1</v>
      </c>
      <c r="L4189">
        <v>0</v>
      </c>
      <c r="M4189">
        <v>133814.28</v>
      </c>
      <c r="N4189">
        <v>0</v>
      </c>
      <c r="P4189">
        <f t="shared" si="396"/>
        <v>136963.12</v>
      </c>
      <c r="Q4189">
        <f t="shared" si="397"/>
        <v>5.6568542494923806</v>
      </c>
      <c r="W4189">
        <f t="shared" si="398"/>
        <v>4806</v>
      </c>
      <c r="X4189" t="str">
        <f t="shared" si="399"/>
        <v>Ste</v>
      </c>
      <c r="Y4189" t="str">
        <f t="shared" si="400"/>
        <v>son</v>
      </c>
      <c r="Z4189">
        <f t="shared" si="401"/>
        <v>9</v>
      </c>
    </row>
    <row r="4190" spans="1:26" x14ac:dyDescent="0.25">
      <c r="A4190">
        <v>4189</v>
      </c>
      <c r="B4190">
        <v>15786153</v>
      </c>
      <c r="C4190" t="s">
        <v>371</v>
      </c>
      <c r="D4190">
        <v>644</v>
      </c>
      <c r="E4190" t="s">
        <v>26</v>
      </c>
      <c r="F4190" t="s">
        <v>23</v>
      </c>
      <c r="G4190">
        <v>47</v>
      </c>
      <c r="H4190">
        <v>9</v>
      </c>
      <c r="I4190">
        <v>137774.10999999999</v>
      </c>
      <c r="J4190">
        <v>2</v>
      </c>
      <c r="K4190">
        <v>1</v>
      </c>
      <c r="L4190">
        <v>0</v>
      </c>
      <c r="M4190">
        <v>151902.78</v>
      </c>
      <c r="N4190">
        <v>0</v>
      </c>
      <c r="P4190">
        <f t="shared" si="396"/>
        <v>137774.10999999999</v>
      </c>
      <c r="Q4190">
        <f t="shared" si="397"/>
        <v>6.8556546004010439</v>
      </c>
      <c r="W4190">
        <f t="shared" si="398"/>
        <v>5305</v>
      </c>
      <c r="X4190" t="str">
        <f t="shared" si="399"/>
        <v>McK</v>
      </c>
      <c r="Y4190" t="str">
        <f t="shared" si="400"/>
        <v>zie</v>
      </c>
      <c r="Z4190">
        <f t="shared" si="401"/>
        <v>8</v>
      </c>
    </row>
    <row r="4191" spans="1:26" x14ac:dyDescent="0.25">
      <c r="A4191">
        <v>4190</v>
      </c>
      <c r="B4191">
        <v>15759499</v>
      </c>
      <c r="C4191" t="s">
        <v>345</v>
      </c>
      <c r="D4191">
        <v>598</v>
      </c>
      <c r="E4191" t="s">
        <v>15</v>
      </c>
      <c r="F4191" t="s">
        <v>16</v>
      </c>
      <c r="G4191">
        <v>32</v>
      </c>
      <c r="H4191">
        <v>4</v>
      </c>
      <c r="I4191">
        <v>111156.52</v>
      </c>
      <c r="J4191">
        <v>1</v>
      </c>
      <c r="K4191">
        <v>1</v>
      </c>
      <c r="L4191">
        <v>1</v>
      </c>
      <c r="M4191">
        <v>167376.26</v>
      </c>
      <c r="N4191">
        <v>0</v>
      </c>
      <c r="P4191">
        <f t="shared" si="396"/>
        <v>111156.52</v>
      </c>
      <c r="Q4191">
        <f t="shared" si="397"/>
        <v>5.6568542494923806</v>
      </c>
      <c r="W4191">
        <f t="shared" si="398"/>
        <v>7001</v>
      </c>
      <c r="X4191" t="str">
        <f t="shared" si="399"/>
        <v>Gar</v>
      </c>
      <c r="Y4191" t="str">
        <f t="shared" si="400"/>
        <v>ner</v>
      </c>
      <c r="Z4191">
        <f t="shared" si="401"/>
        <v>8</v>
      </c>
    </row>
    <row r="4192" spans="1:26" x14ac:dyDescent="0.25">
      <c r="A4192">
        <v>4191</v>
      </c>
      <c r="B4192">
        <v>15659568</v>
      </c>
      <c r="C4192" t="s">
        <v>302</v>
      </c>
      <c r="D4192">
        <v>850</v>
      </c>
      <c r="E4192" t="s">
        <v>18</v>
      </c>
      <c r="F4192" t="s">
        <v>16</v>
      </c>
      <c r="G4192">
        <v>31</v>
      </c>
      <c r="H4192">
        <v>3</v>
      </c>
      <c r="I4192">
        <v>121237.65</v>
      </c>
      <c r="J4192">
        <v>1</v>
      </c>
      <c r="K4192">
        <v>1</v>
      </c>
      <c r="L4192">
        <v>1</v>
      </c>
      <c r="M4192">
        <v>31022.560000000001</v>
      </c>
      <c r="N4192">
        <v>0</v>
      </c>
      <c r="P4192">
        <f t="shared" si="396"/>
        <v>121237.65</v>
      </c>
      <c r="Q4192">
        <f t="shared" si="397"/>
        <v>5.5677643628300215</v>
      </c>
      <c r="W4192">
        <f t="shared" si="398"/>
        <v>1</v>
      </c>
      <c r="X4192" t="str">
        <f t="shared" si="399"/>
        <v>Atk</v>
      </c>
      <c r="Y4192" t="str">
        <f t="shared" si="400"/>
        <v>son</v>
      </c>
      <c r="Z4192">
        <f t="shared" si="401"/>
        <v>8</v>
      </c>
    </row>
    <row r="4193" spans="1:26" x14ac:dyDescent="0.25">
      <c r="A4193">
        <v>4192</v>
      </c>
      <c r="B4193">
        <v>15715597</v>
      </c>
      <c r="C4193" t="s">
        <v>1833</v>
      </c>
      <c r="D4193">
        <v>679</v>
      </c>
      <c r="E4193" t="s">
        <v>15</v>
      </c>
      <c r="F4193" t="s">
        <v>23</v>
      </c>
      <c r="G4193">
        <v>36</v>
      </c>
      <c r="H4193">
        <v>1</v>
      </c>
      <c r="I4193">
        <v>97234.58</v>
      </c>
      <c r="J4193">
        <v>1</v>
      </c>
      <c r="K4193">
        <v>1</v>
      </c>
      <c r="L4193">
        <v>0</v>
      </c>
      <c r="M4193">
        <v>188997.08</v>
      </c>
      <c r="N4193">
        <v>0</v>
      </c>
      <c r="P4193">
        <f t="shared" si="396"/>
        <v>97234.58</v>
      </c>
      <c r="Q4193">
        <f t="shared" si="397"/>
        <v>6</v>
      </c>
      <c r="W4193">
        <f t="shared" si="398"/>
        <v>3916</v>
      </c>
      <c r="X4193" t="str">
        <f t="shared" si="399"/>
        <v>Ony</v>
      </c>
      <c r="Y4193" t="str">
        <f t="shared" si="400"/>
        <v>chi</v>
      </c>
      <c r="Z4193">
        <f t="shared" si="401"/>
        <v>13</v>
      </c>
    </row>
    <row r="4194" spans="1:26" x14ac:dyDescent="0.25">
      <c r="A4194">
        <v>4193</v>
      </c>
      <c r="B4194">
        <v>15610147</v>
      </c>
      <c r="C4194" t="s">
        <v>398</v>
      </c>
      <c r="D4194">
        <v>632</v>
      </c>
      <c r="E4194" t="s">
        <v>15</v>
      </c>
      <c r="F4194" t="s">
        <v>23</v>
      </c>
      <c r="G4194">
        <v>60</v>
      </c>
      <c r="H4194">
        <v>2</v>
      </c>
      <c r="I4194">
        <v>0</v>
      </c>
      <c r="J4194">
        <v>2</v>
      </c>
      <c r="K4194">
        <v>0</v>
      </c>
      <c r="L4194">
        <v>1</v>
      </c>
      <c r="M4194">
        <v>2085.3200000000002</v>
      </c>
      <c r="N4194">
        <v>0</v>
      </c>
      <c r="P4194">
        <f t="shared" si="396"/>
        <v>0</v>
      </c>
      <c r="Q4194">
        <f t="shared" si="397"/>
        <v>7.745966692414834</v>
      </c>
      <c r="W4194">
        <f t="shared" si="398"/>
        <v>5778</v>
      </c>
      <c r="X4194" t="str">
        <f t="shared" si="399"/>
        <v>Ros</v>
      </c>
      <c r="Y4194" t="str">
        <f t="shared" si="400"/>
        <v>oss</v>
      </c>
      <c r="Z4194">
        <f t="shared" si="401"/>
        <v>4</v>
      </c>
    </row>
    <row r="4195" spans="1:26" x14ac:dyDescent="0.25">
      <c r="A4195">
        <v>4194</v>
      </c>
      <c r="B4195">
        <v>15802362</v>
      </c>
      <c r="C4195" t="s">
        <v>1865</v>
      </c>
      <c r="D4195">
        <v>550</v>
      </c>
      <c r="E4195" t="s">
        <v>18</v>
      </c>
      <c r="F4195" t="s">
        <v>23</v>
      </c>
      <c r="G4195">
        <v>45</v>
      </c>
      <c r="H4195">
        <v>0</v>
      </c>
      <c r="I4195">
        <v>0</v>
      </c>
      <c r="J4195">
        <v>2</v>
      </c>
      <c r="K4195">
        <v>0</v>
      </c>
      <c r="L4195">
        <v>1</v>
      </c>
      <c r="M4195">
        <v>70399.710000000006</v>
      </c>
      <c r="N4195">
        <v>0</v>
      </c>
      <c r="P4195">
        <f t="shared" si="396"/>
        <v>0</v>
      </c>
      <c r="Q4195">
        <f t="shared" si="397"/>
        <v>6.7082039324993694</v>
      </c>
      <c r="W4195">
        <f t="shared" si="398"/>
        <v>8380</v>
      </c>
      <c r="X4195" t="str">
        <f t="shared" si="399"/>
        <v>New</v>
      </c>
      <c r="Y4195" t="str">
        <f t="shared" si="400"/>
        <v>and</v>
      </c>
      <c r="Z4195">
        <f t="shared" si="401"/>
        <v>7</v>
      </c>
    </row>
    <row r="4196" spans="1:26" x14ac:dyDescent="0.25">
      <c r="A4196">
        <v>4195</v>
      </c>
      <c r="B4196">
        <v>15660524</v>
      </c>
      <c r="C4196" t="s">
        <v>95</v>
      </c>
      <c r="D4196">
        <v>572</v>
      </c>
      <c r="E4196" t="s">
        <v>26</v>
      </c>
      <c r="F4196" t="s">
        <v>16</v>
      </c>
      <c r="G4196">
        <v>54</v>
      </c>
      <c r="H4196">
        <v>9</v>
      </c>
      <c r="I4196">
        <v>97382.53</v>
      </c>
      <c r="J4196">
        <v>1</v>
      </c>
      <c r="K4196">
        <v>1</v>
      </c>
      <c r="L4196">
        <v>1</v>
      </c>
      <c r="M4196">
        <v>195771.95</v>
      </c>
      <c r="N4196">
        <v>0</v>
      </c>
      <c r="P4196">
        <f t="shared" si="396"/>
        <v>97382.53</v>
      </c>
      <c r="Q4196">
        <f t="shared" si="397"/>
        <v>7.3484692283495345</v>
      </c>
      <c r="W4196">
        <f t="shared" si="398"/>
        <v>7835</v>
      </c>
      <c r="X4196" t="str">
        <f t="shared" si="399"/>
        <v>Hu</v>
      </c>
      <c r="Y4196" t="str">
        <f t="shared" si="400"/>
        <v>Hu</v>
      </c>
      <c r="Z4196">
        <f t="shared" si="401"/>
        <v>2</v>
      </c>
    </row>
    <row r="4197" spans="1:26" x14ac:dyDescent="0.25">
      <c r="A4197">
        <v>4196</v>
      </c>
      <c r="B4197">
        <v>15747168</v>
      </c>
      <c r="C4197" t="s">
        <v>764</v>
      </c>
      <c r="D4197">
        <v>626</v>
      </c>
      <c r="E4197" t="s">
        <v>26</v>
      </c>
      <c r="F4197" t="s">
        <v>16</v>
      </c>
      <c r="G4197">
        <v>47</v>
      </c>
      <c r="H4197">
        <v>2</v>
      </c>
      <c r="I4197">
        <v>103108.8</v>
      </c>
      <c r="J4197">
        <v>1</v>
      </c>
      <c r="K4197">
        <v>0</v>
      </c>
      <c r="L4197">
        <v>1</v>
      </c>
      <c r="M4197">
        <v>166475.44</v>
      </c>
      <c r="N4197">
        <v>1</v>
      </c>
      <c r="P4197">
        <f t="shared" si="396"/>
        <v>103108.8</v>
      </c>
      <c r="Q4197">
        <f t="shared" si="397"/>
        <v>6.8556546004010439</v>
      </c>
      <c r="W4197">
        <f t="shared" si="398"/>
        <v>6015</v>
      </c>
      <c r="X4197" t="str">
        <f t="shared" si="399"/>
        <v>San</v>
      </c>
      <c r="Y4197" t="str">
        <f t="shared" si="400"/>
        <v>ers</v>
      </c>
      <c r="Z4197">
        <f t="shared" si="401"/>
        <v>7</v>
      </c>
    </row>
    <row r="4198" spans="1:26" x14ac:dyDescent="0.25">
      <c r="A4198">
        <v>4197</v>
      </c>
      <c r="B4198">
        <v>15796910</v>
      </c>
      <c r="C4198" t="s">
        <v>1838</v>
      </c>
      <c r="D4198">
        <v>625</v>
      </c>
      <c r="E4198" t="s">
        <v>18</v>
      </c>
      <c r="F4198" t="s">
        <v>16</v>
      </c>
      <c r="G4198">
        <v>57</v>
      </c>
      <c r="H4198">
        <v>7</v>
      </c>
      <c r="I4198">
        <v>0</v>
      </c>
      <c r="J4198">
        <v>1</v>
      </c>
      <c r="K4198">
        <v>0</v>
      </c>
      <c r="L4198">
        <v>0</v>
      </c>
      <c r="M4198">
        <v>84106.17</v>
      </c>
      <c r="N4198">
        <v>1</v>
      </c>
      <c r="P4198">
        <f t="shared" si="396"/>
        <v>0</v>
      </c>
      <c r="Q4198">
        <f t="shared" si="397"/>
        <v>7.5498344352707498</v>
      </c>
      <c r="W4198">
        <f t="shared" si="398"/>
        <v>6043</v>
      </c>
      <c r="X4198" t="str">
        <f t="shared" si="399"/>
        <v>Tsu</v>
      </c>
      <c r="Y4198" t="str">
        <f t="shared" si="400"/>
        <v>sui</v>
      </c>
      <c r="Z4198">
        <f t="shared" si="401"/>
        <v>4</v>
      </c>
    </row>
    <row r="4199" spans="1:26" x14ac:dyDescent="0.25">
      <c r="A4199">
        <v>4198</v>
      </c>
      <c r="B4199">
        <v>15707674</v>
      </c>
      <c r="C4199" t="s">
        <v>1036</v>
      </c>
      <c r="D4199">
        <v>515</v>
      </c>
      <c r="E4199" t="s">
        <v>15</v>
      </c>
      <c r="F4199" t="s">
        <v>16</v>
      </c>
      <c r="G4199">
        <v>58</v>
      </c>
      <c r="H4199">
        <v>2</v>
      </c>
      <c r="I4199">
        <v>131852.81</v>
      </c>
      <c r="J4199">
        <v>1</v>
      </c>
      <c r="K4199">
        <v>1</v>
      </c>
      <c r="L4199">
        <v>0</v>
      </c>
      <c r="M4199">
        <v>81436.679999999993</v>
      </c>
      <c r="N4199">
        <v>1</v>
      </c>
      <c r="P4199">
        <f t="shared" si="396"/>
        <v>131852.81</v>
      </c>
      <c r="Q4199">
        <f t="shared" si="397"/>
        <v>7.6157731058639087</v>
      </c>
      <c r="W4199">
        <f t="shared" si="398"/>
        <v>9122</v>
      </c>
      <c r="X4199" t="str">
        <f t="shared" si="399"/>
        <v>Mar</v>
      </c>
      <c r="Y4199" t="str">
        <f t="shared" si="400"/>
        <v>ino</v>
      </c>
      <c r="Z4199">
        <f t="shared" si="401"/>
        <v>6</v>
      </c>
    </row>
    <row r="4200" spans="1:26" x14ac:dyDescent="0.25">
      <c r="A4200">
        <v>4199</v>
      </c>
      <c r="B4200">
        <v>15565706</v>
      </c>
      <c r="C4200" t="s">
        <v>784</v>
      </c>
      <c r="D4200">
        <v>612</v>
      </c>
      <c r="E4200" t="s">
        <v>18</v>
      </c>
      <c r="F4200" t="s">
        <v>23</v>
      </c>
      <c r="G4200">
        <v>35</v>
      </c>
      <c r="H4200">
        <v>1</v>
      </c>
      <c r="I4200">
        <v>0</v>
      </c>
      <c r="J4200">
        <v>1</v>
      </c>
      <c r="K4200">
        <v>1</v>
      </c>
      <c r="L4200">
        <v>1</v>
      </c>
      <c r="M4200">
        <v>83256.259999999995</v>
      </c>
      <c r="N4200">
        <v>1</v>
      </c>
      <c r="P4200">
        <f t="shared" si="396"/>
        <v>0</v>
      </c>
      <c r="Q4200">
        <f t="shared" si="397"/>
        <v>5.9160797830996161</v>
      </c>
      <c r="W4200">
        <f t="shared" si="398"/>
        <v>6511</v>
      </c>
      <c r="X4200" t="str">
        <f t="shared" si="399"/>
        <v>Ako</v>
      </c>
      <c r="Y4200" t="str">
        <f t="shared" si="400"/>
        <v>ndu</v>
      </c>
      <c r="Z4200">
        <f t="shared" si="401"/>
        <v>8</v>
      </c>
    </row>
    <row r="4201" spans="1:26" x14ac:dyDescent="0.25">
      <c r="A4201">
        <v>4200</v>
      </c>
      <c r="B4201">
        <v>15587596</v>
      </c>
      <c r="C4201" t="s">
        <v>251</v>
      </c>
      <c r="D4201">
        <v>628</v>
      </c>
      <c r="E4201" t="s">
        <v>18</v>
      </c>
      <c r="F4201" t="s">
        <v>16</v>
      </c>
      <c r="G4201">
        <v>39</v>
      </c>
      <c r="H4201">
        <v>8</v>
      </c>
      <c r="I4201">
        <v>107553.33</v>
      </c>
      <c r="J4201">
        <v>1</v>
      </c>
      <c r="K4201">
        <v>1</v>
      </c>
      <c r="L4201">
        <v>0</v>
      </c>
      <c r="M4201">
        <v>117523.41</v>
      </c>
      <c r="N4201">
        <v>0</v>
      </c>
      <c r="P4201">
        <f t="shared" si="396"/>
        <v>107553.33</v>
      </c>
      <c r="Q4201">
        <f t="shared" si="397"/>
        <v>6.2449979983983983</v>
      </c>
      <c r="W4201">
        <f t="shared" si="398"/>
        <v>5928</v>
      </c>
      <c r="X4201" t="str">
        <f t="shared" si="399"/>
        <v>Mor</v>
      </c>
      <c r="Y4201" t="str">
        <f t="shared" si="400"/>
        <v>son</v>
      </c>
      <c r="Z4201">
        <f t="shared" si="401"/>
        <v>8</v>
      </c>
    </row>
    <row r="4202" spans="1:26" x14ac:dyDescent="0.25">
      <c r="A4202">
        <v>4201</v>
      </c>
      <c r="B4202">
        <v>15751943</v>
      </c>
      <c r="C4202" t="s">
        <v>461</v>
      </c>
      <c r="D4202">
        <v>529</v>
      </c>
      <c r="E4202" t="s">
        <v>18</v>
      </c>
      <c r="F4202" t="s">
        <v>16</v>
      </c>
      <c r="G4202">
        <v>43</v>
      </c>
      <c r="H4202">
        <v>5</v>
      </c>
      <c r="I4202">
        <v>0</v>
      </c>
      <c r="J4202">
        <v>2</v>
      </c>
      <c r="K4202">
        <v>0</v>
      </c>
      <c r="L4202">
        <v>0</v>
      </c>
      <c r="M4202">
        <v>79476.63</v>
      </c>
      <c r="N4202">
        <v>0</v>
      </c>
      <c r="P4202">
        <f t="shared" si="396"/>
        <v>0</v>
      </c>
      <c r="Q4202">
        <f t="shared" si="397"/>
        <v>6.5574385243020004</v>
      </c>
      <c r="W4202">
        <f t="shared" si="398"/>
        <v>8836</v>
      </c>
      <c r="X4202" t="str">
        <f t="shared" si="399"/>
        <v>Mai</v>
      </c>
      <c r="Y4202" t="str">
        <f t="shared" si="400"/>
        <v>Mai</v>
      </c>
      <c r="Z4202">
        <f t="shared" si="401"/>
        <v>3</v>
      </c>
    </row>
    <row r="4203" spans="1:26" x14ac:dyDescent="0.25">
      <c r="A4203">
        <v>4202</v>
      </c>
      <c r="B4203">
        <v>15621227</v>
      </c>
      <c r="C4203" t="s">
        <v>1412</v>
      </c>
      <c r="D4203">
        <v>668</v>
      </c>
      <c r="E4203" t="s">
        <v>26</v>
      </c>
      <c r="F4203" t="s">
        <v>16</v>
      </c>
      <c r="G4203">
        <v>46</v>
      </c>
      <c r="H4203">
        <v>7</v>
      </c>
      <c r="I4203">
        <v>161806.09</v>
      </c>
      <c r="J4203">
        <v>1</v>
      </c>
      <c r="K4203">
        <v>1</v>
      </c>
      <c r="L4203">
        <v>1</v>
      </c>
      <c r="M4203">
        <v>173052.19</v>
      </c>
      <c r="N4203">
        <v>0</v>
      </c>
      <c r="P4203">
        <f t="shared" si="396"/>
        <v>161806.09</v>
      </c>
      <c r="Q4203">
        <f t="shared" si="397"/>
        <v>6.7823299831252681</v>
      </c>
      <c r="W4203">
        <f t="shared" si="398"/>
        <v>4344</v>
      </c>
      <c r="X4203" t="str">
        <f t="shared" si="399"/>
        <v>Hs?</v>
      </c>
      <c r="Y4203" t="str">
        <f t="shared" si="400"/>
        <v>?eh</v>
      </c>
      <c r="Z4203">
        <f t="shared" si="401"/>
        <v>5</v>
      </c>
    </row>
    <row r="4204" spans="1:26" x14ac:dyDescent="0.25">
      <c r="A4204">
        <v>4203</v>
      </c>
      <c r="B4204">
        <v>15757588</v>
      </c>
      <c r="C4204" t="s">
        <v>699</v>
      </c>
      <c r="D4204">
        <v>526</v>
      </c>
      <c r="E4204" t="s">
        <v>15</v>
      </c>
      <c r="F4204" t="s">
        <v>23</v>
      </c>
      <c r="G4204">
        <v>30</v>
      </c>
      <c r="H4204">
        <v>9</v>
      </c>
      <c r="I4204">
        <v>0</v>
      </c>
      <c r="J4204">
        <v>2</v>
      </c>
      <c r="K4204">
        <v>0</v>
      </c>
      <c r="L4204">
        <v>0</v>
      </c>
      <c r="M4204">
        <v>100995.68</v>
      </c>
      <c r="N4204">
        <v>0</v>
      </c>
      <c r="P4204">
        <f t="shared" si="396"/>
        <v>0</v>
      </c>
      <c r="Q4204">
        <f t="shared" si="397"/>
        <v>5.4772255750516612</v>
      </c>
      <c r="W4204">
        <f t="shared" si="398"/>
        <v>8908</v>
      </c>
      <c r="X4204" t="str">
        <f t="shared" si="399"/>
        <v>Wri</v>
      </c>
      <c r="Y4204" t="str">
        <f t="shared" si="400"/>
        <v>ght</v>
      </c>
      <c r="Z4204">
        <f t="shared" si="401"/>
        <v>6</v>
      </c>
    </row>
    <row r="4205" spans="1:26" x14ac:dyDescent="0.25">
      <c r="A4205">
        <v>4204</v>
      </c>
      <c r="B4205">
        <v>15640922</v>
      </c>
      <c r="C4205" t="s">
        <v>1866</v>
      </c>
      <c r="D4205">
        <v>791</v>
      </c>
      <c r="E4205" t="s">
        <v>15</v>
      </c>
      <c r="F4205" t="s">
        <v>16</v>
      </c>
      <c r="G4205">
        <v>52</v>
      </c>
      <c r="H4205">
        <v>7</v>
      </c>
      <c r="I4205">
        <v>0</v>
      </c>
      <c r="J4205">
        <v>1</v>
      </c>
      <c r="K4205">
        <v>1</v>
      </c>
      <c r="L4205">
        <v>1</v>
      </c>
      <c r="M4205">
        <v>122782.5</v>
      </c>
      <c r="N4205">
        <v>0</v>
      </c>
      <c r="P4205">
        <f t="shared" si="396"/>
        <v>0</v>
      </c>
      <c r="Q4205">
        <f t="shared" si="397"/>
        <v>7.2111025509279782</v>
      </c>
      <c r="W4205">
        <f t="shared" si="398"/>
        <v>778</v>
      </c>
      <c r="X4205" t="str">
        <f t="shared" si="399"/>
        <v>Dem</v>
      </c>
      <c r="Y4205" t="str">
        <f t="shared" si="400"/>
        <v>ine</v>
      </c>
      <c r="Z4205">
        <f t="shared" si="401"/>
        <v>7</v>
      </c>
    </row>
    <row r="4206" spans="1:26" x14ac:dyDescent="0.25">
      <c r="A4206">
        <v>4205</v>
      </c>
      <c r="B4206">
        <v>15567557</v>
      </c>
      <c r="C4206" t="s">
        <v>779</v>
      </c>
      <c r="D4206">
        <v>573</v>
      </c>
      <c r="E4206" t="s">
        <v>15</v>
      </c>
      <c r="F4206" t="s">
        <v>23</v>
      </c>
      <c r="G4206">
        <v>27</v>
      </c>
      <c r="H4206">
        <v>2</v>
      </c>
      <c r="I4206">
        <v>128243.03</v>
      </c>
      <c r="J4206">
        <v>1</v>
      </c>
      <c r="K4206">
        <v>1</v>
      </c>
      <c r="L4206">
        <v>1</v>
      </c>
      <c r="M4206">
        <v>11631.34</v>
      </c>
      <c r="N4206">
        <v>0</v>
      </c>
      <c r="P4206">
        <f t="shared" si="396"/>
        <v>128243.03</v>
      </c>
      <c r="Q4206">
        <f t="shared" si="397"/>
        <v>5.196152422706632</v>
      </c>
      <c r="W4206">
        <f t="shared" si="398"/>
        <v>7804</v>
      </c>
      <c r="X4206" t="str">
        <f t="shared" si="399"/>
        <v>Chi</v>
      </c>
      <c r="Y4206" t="str">
        <f t="shared" si="400"/>
        <v>ien</v>
      </c>
      <c r="Z4206">
        <f t="shared" si="401"/>
        <v>5</v>
      </c>
    </row>
    <row r="4207" spans="1:26" x14ac:dyDescent="0.25">
      <c r="A4207">
        <v>4206</v>
      </c>
      <c r="B4207">
        <v>15670103</v>
      </c>
      <c r="C4207" t="s">
        <v>1540</v>
      </c>
      <c r="D4207">
        <v>565</v>
      </c>
      <c r="E4207" t="s">
        <v>15</v>
      </c>
      <c r="F4207" t="s">
        <v>16</v>
      </c>
      <c r="G4207">
        <v>38</v>
      </c>
      <c r="H4207">
        <v>5</v>
      </c>
      <c r="I4207">
        <v>126645.13</v>
      </c>
      <c r="J4207">
        <v>1</v>
      </c>
      <c r="K4207">
        <v>1</v>
      </c>
      <c r="L4207">
        <v>1</v>
      </c>
      <c r="M4207">
        <v>168303.55</v>
      </c>
      <c r="N4207">
        <v>0</v>
      </c>
      <c r="P4207">
        <f t="shared" si="396"/>
        <v>126645.13</v>
      </c>
      <c r="Q4207">
        <f t="shared" si="397"/>
        <v>6.164414002968976</v>
      </c>
      <c r="W4207">
        <f t="shared" si="398"/>
        <v>8006</v>
      </c>
      <c r="X4207" t="str">
        <f t="shared" si="399"/>
        <v>Dic</v>
      </c>
      <c r="Y4207" t="str">
        <f t="shared" si="400"/>
        <v>son</v>
      </c>
      <c r="Z4207">
        <f t="shared" si="401"/>
        <v>9</v>
      </c>
    </row>
    <row r="4208" spans="1:26" x14ac:dyDescent="0.25">
      <c r="A4208">
        <v>4207</v>
      </c>
      <c r="B4208">
        <v>15720929</v>
      </c>
      <c r="C4208" t="s">
        <v>1414</v>
      </c>
      <c r="D4208">
        <v>604</v>
      </c>
      <c r="E4208" t="s">
        <v>15</v>
      </c>
      <c r="F4208" t="s">
        <v>16</v>
      </c>
      <c r="G4208">
        <v>47</v>
      </c>
      <c r="H4208">
        <v>8</v>
      </c>
      <c r="I4208">
        <v>62094.71</v>
      </c>
      <c r="J4208">
        <v>3</v>
      </c>
      <c r="K4208">
        <v>0</v>
      </c>
      <c r="L4208">
        <v>0</v>
      </c>
      <c r="M4208">
        <v>9308.1</v>
      </c>
      <c r="N4208">
        <v>1</v>
      </c>
      <c r="P4208">
        <f t="shared" si="396"/>
        <v>62094.71</v>
      </c>
      <c r="Q4208">
        <f t="shared" si="397"/>
        <v>6.8556546004010439</v>
      </c>
      <c r="W4208">
        <f t="shared" si="398"/>
        <v>6794</v>
      </c>
      <c r="X4208" t="str">
        <f t="shared" si="399"/>
        <v>Kaz</v>
      </c>
      <c r="Y4208" t="str">
        <f t="shared" si="400"/>
        <v>eva</v>
      </c>
      <c r="Z4208">
        <f t="shared" si="401"/>
        <v>10</v>
      </c>
    </row>
    <row r="4209" spans="1:26" x14ac:dyDescent="0.25">
      <c r="A4209">
        <v>4208</v>
      </c>
      <c r="B4209">
        <v>15732774</v>
      </c>
      <c r="C4209" t="s">
        <v>218</v>
      </c>
      <c r="D4209">
        <v>656</v>
      </c>
      <c r="E4209" t="s">
        <v>15</v>
      </c>
      <c r="F4209" t="s">
        <v>23</v>
      </c>
      <c r="G4209">
        <v>37</v>
      </c>
      <c r="H4209">
        <v>7</v>
      </c>
      <c r="I4209">
        <v>112291.34</v>
      </c>
      <c r="J4209">
        <v>1</v>
      </c>
      <c r="K4209">
        <v>1</v>
      </c>
      <c r="L4209">
        <v>0</v>
      </c>
      <c r="M4209">
        <v>153157.97</v>
      </c>
      <c r="N4209">
        <v>0</v>
      </c>
      <c r="P4209">
        <f t="shared" si="396"/>
        <v>112291.34</v>
      </c>
      <c r="Q4209">
        <f t="shared" si="397"/>
        <v>6.0827625302982193</v>
      </c>
      <c r="W4209">
        <f t="shared" si="398"/>
        <v>4806</v>
      </c>
      <c r="X4209" t="str">
        <f t="shared" si="399"/>
        <v>Mar</v>
      </c>
      <c r="Y4209" t="str">
        <f t="shared" si="400"/>
        <v>esi</v>
      </c>
      <c r="Z4209">
        <f t="shared" si="401"/>
        <v>8</v>
      </c>
    </row>
    <row r="4210" spans="1:26" x14ac:dyDescent="0.25">
      <c r="A4210">
        <v>4209</v>
      </c>
      <c r="B4210">
        <v>15628558</v>
      </c>
      <c r="C4210" t="s">
        <v>748</v>
      </c>
      <c r="D4210">
        <v>447</v>
      </c>
      <c r="E4210" t="s">
        <v>15</v>
      </c>
      <c r="F4210" t="s">
        <v>16</v>
      </c>
      <c r="G4210">
        <v>44</v>
      </c>
      <c r="H4210">
        <v>5</v>
      </c>
      <c r="I4210">
        <v>89188.83</v>
      </c>
      <c r="J4210">
        <v>1</v>
      </c>
      <c r="K4210">
        <v>1</v>
      </c>
      <c r="L4210">
        <v>1</v>
      </c>
      <c r="M4210">
        <v>75408.240000000005</v>
      </c>
      <c r="N4210">
        <v>0</v>
      </c>
      <c r="P4210">
        <f t="shared" si="396"/>
        <v>89188.83</v>
      </c>
      <c r="Q4210">
        <f t="shared" si="397"/>
        <v>6.6332495807107996</v>
      </c>
      <c r="W4210">
        <f t="shared" si="398"/>
        <v>9824</v>
      </c>
      <c r="X4210" t="str">
        <f t="shared" si="399"/>
        <v>Pan</v>
      </c>
      <c r="Y4210" t="str">
        <f t="shared" si="400"/>
        <v>Pan</v>
      </c>
      <c r="Z4210">
        <f t="shared" si="401"/>
        <v>3</v>
      </c>
    </row>
    <row r="4211" spans="1:26" x14ac:dyDescent="0.25">
      <c r="A4211">
        <v>4210</v>
      </c>
      <c r="B4211">
        <v>15729201</v>
      </c>
      <c r="C4211" t="s">
        <v>1867</v>
      </c>
      <c r="D4211">
        <v>682</v>
      </c>
      <c r="E4211" t="s">
        <v>15</v>
      </c>
      <c r="F4211" t="s">
        <v>23</v>
      </c>
      <c r="G4211">
        <v>55</v>
      </c>
      <c r="H4211">
        <v>9</v>
      </c>
      <c r="I4211">
        <v>0</v>
      </c>
      <c r="J4211">
        <v>1</v>
      </c>
      <c r="K4211">
        <v>1</v>
      </c>
      <c r="L4211">
        <v>0</v>
      </c>
      <c r="M4211">
        <v>153356.79999999999</v>
      </c>
      <c r="N4211">
        <v>1</v>
      </c>
      <c r="P4211">
        <f t="shared" si="396"/>
        <v>0</v>
      </c>
      <c r="Q4211">
        <f t="shared" si="397"/>
        <v>7.416198487095663</v>
      </c>
      <c r="W4211">
        <f t="shared" si="398"/>
        <v>3790</v>
      </c>
      <c r="X4211" t="str">
        <f t="shared" si="399"/>
        <v>Har</v>
      </c>
      <c r="Y4211" t="str">
        <f t="shared" si="400"/>
        <v>ood</v>
      </c>
      <c r="Z4211">
        <f t="shared" si="401"/>
        <v>8</v>
      </c>
    </row>
    <row r="4212" spans="1:26" x14ac:dyDescent="0.25">
      <c r="A4212">
        <v>4211</v>
      </c>
      <c r="B4212">
        <v>15731117</v>
      </c>
      <c r="C4212" t="s">
        <v>556</v>
      </c>
      <c r="D4212">
        <v>437</v>
      </c>
      <c r="E4212" t="s">
        <v>18</v>
      </c>
      <c r="F4212" t="s">
        <v>23</v>
      </c>
      <c r="G4212">
        <v>28</v>
      </c>
      <c r="H4212">
        <v>2</v>
      </c>
      <c r="I4212">
        <v>109161.25</v>
      </c>
      <c r="J4212">
        <v>1</v>
      </c>
      <c r="K4212">
        <v>1</v>
      </c>
      <c r="L4212">
        <v>0</v>
      </c>
      <c r="M4212">
        <v>152987.42000000001</v>
      </c>
      <c r="N4212">
        <v>0</v>
      </c>
      <c r="P4212">
        <f t="shared" si="396"/>
        <v>109161.25</v>
      </c>
      <c r="Q4212">
        <f t="shared" si="397"/>
        <v>5.2915026221291814</v>
      </c>
      <c r="W4212">
        <f t="shared" si="398"/>
        <v>9875</v>
      </c>
      <c r="X4212" t="str">
        <f t="shared" si="399"/>
        <v>Kao</v>
      </c>
      <c r="Y4212" t="str">
        <f t="shared" si="400"/>
        <v>Kao</v>
      </c>
      <c r="Z4212">
        <f t="shared" si="401"/>
        <v>3</v>
      </c>
    </row>
    <row r="4213" spans="1:26" x14ac:dyDescent="0.25">
      <c r="A4213">
        <v>4212</v>
      </c>
      <c r="B4213">
        <v>15615207</v>
      </c>
      <c r="C4213" t="s">
        <v>725</v>
      </c>
      <c r="D4213">
        <v>792</v>
      </c>
      <c r="E4213" t="s">
        <v>18</v>
      </c>
      <c r="F4213" t="s">
        <v>23</v>
      </c>
      <c r="G4213">
        <v>47</v>
      </c>
      <c r="H4213">
        <v>0</v>
      </c>
      <c r="I4213">
        <v>0</v>
      </c>
      <c r="J4213">
        <v>1</v>
      </c>
      <c r="K4213">
        <v>1</v>
      </c>
      <c r="L4213">
        <v>1</v>
      </c>
      <c r="M4213">
        <v>5557.88</v>
      </c>
      <c r="N4213">
        <v>1</v>
      </c>
      <c r="P4213">
        <f t="shared" si="396"/>
        <v>0</v>
      </c>
      <c r="Q4213">
        <f t="shared" si="397"/>
        <v>6.8556546004010439</v>
      </c>
      <c r="W4213">
        <f t="shared" si="398"/>
        <v>760</v>
      </c>
      <c r="X4213" t="str">
        <f t="shared" si="399"/>
        <v>Yeh</v>
      </c>
      <c r="Y4213" t="str">
        <f t="shared" si="400"/>
        <v>Yeh</v>
      </c>
      <c r="Z4213">
        <f t="shared" si="401"/>
        <v>3</v>
      </c>
    </row>
    <row r="4214" spans="1:26" x14ac:dyDescent="0.25">
      <c r="A4214">
        <v>4213</v>
      </c>
      <c r="B4214">
        <v>15773512</v>
      </c>
      <c r="C4214" t="s">
        <v>1868</v>
      </c>
      <c r="D4214">
        <v>627</v>
      </c>
      <c r="E4214" t="s">
        <v>18</v>
      </c>
      <c r="F4214" t="s">
        <v>16</v>
      </c>
      <c r="G4214">
        <v>25</v>
      </c>
      <c r="H4214">
        <v>4</v>
      </c>
      <c r="I4214">
        <v>0</v>
      </c>
      <c r="J4214">
        <v>1</v>
      </c>
      <c r="K4214">
        <v>1</v>
      </c>
      <c r="L4214">
        <v>1</v>
      </c>
      <c r="M4214">
        <v>194313.93</v>
      </c>
      <c r="N4214">
        <v>0</v>
      </c>
      <c r="P4214">
        <f t="shared" si="396"/>
        <v>0</v>
      </c>
      <c r="Q4214">
        <f t="shared" si="397"/>
        <v>5</v>
      </c>
      <c r="W4214">
        <f t="shared" si="398"/>
        <v>5971</v>
      </c>
      <c r="X4214" t="str">
        <f t="shared" si="399"/>
        <v>Bis</v>
      </c>
      <c r="Y4214" t="str">
        <f t="shared" si="400"/>
        <v>hof</v>
      </c>
      <c r="Z4214">
        <f t="shared" si="401"/>
        <v>7</v>
      </c>
    </row>
    <row r="4215" spans="1:26" x14ac:dyDescent="0.25">
      <c r="A4215">
        <v>4214</v>
      </c>
      <c r="B4215">
        <v>15572145</v>
      </c>
      <c r="C4215" t="s">
        <v>1228</v>
      </c>
      <c r="D4215">
        <v>767</v>
      </c>
      <c r="E4215" t="s">
        <v>15</v>
      </c>
      <c r="F4215" t="s">
        <v>16</v>
      </c>
      <c r="G4215">
        <v>34</v>
      </c>
      <c r="H4215">
        <v>8</v>
      </c>
      <c r="I4215">
        <v>0</v>
      </c>
      <c r="J4215">
        <v>2</v>
      </c>
      <c r="K4215">
        <v>1</v>
      </c>
      <c r="L4215">
        <v>0</v>
      </c>
      <c r="M4215">
        <v>94767.77</v>
      </c>
      <c r="N4215">
        <v>0</v>
      </c>
      <c r="P4215">
        <f t="shared" si="396"/>
        <v>0</v>
      </c>
      <c r="Q4215">
        <f t="shared" si="397"/>
        <v>5.8309518948453007</v>
      </c>
      <c r="W4215">
        <f t="shared" si="398"/>
        <v>1212</v>
      </c>
      <c r="X4215" t="str">
        <f t="shared" si="399"/>
        <v>Ash</v>
      </c>
      <c r="Y4215" t="str">
        <f t="shared" si="400"/>
        <v>ton</v>
      </c>
      <c r="Z4215">
        <f t="shared" si="401"/>
        <v>6</v>
      </c>
    </row>
    <row r="4216" spans="1:26" x14ac:dyDescent="0.25">
      <c r="A4216">
        <v>4215</v>
      </c>
      <c r="B4216">
        <v>15642710</v>
      </c>
      <c r="C4216" t="s">
        <v>547</v>
      </c>
      <c r="D4216">
        <v>686</v>
      </c>
      <c r="E4216" t="s">
        <v>15</v>
      </c>
      <c r="F4216" t="s">
        <v>23</v>
      </c>
      <c r="G4216">
        <v>26</v>
      </c>
      <c r="H4216">
        <v>7</v>
      </c>
      <c r="I4216">
        <v>0</v>
      </c>
      <c r="J4216">
        <v>2</v>
      </c>
      <c r="K4216">
        <v>1</v>
      </c>
      <c r="L4216">
        <v>0</v>
      </c>
      <c r="M4216">
        <v>1540.89</v>
      </c>
      <c r="N4216">
        <v>0</v>
      </c>
      <c r="P4216">
        <f t="shared" si="396"/>
        <v>0</v>
      </c>
      <c r="Q4216">
        <f t="shared" si="397"/>
        <v>5.0990195135927845</v>
      </c>
      <c r="W4216">
        <f t="shared" si="398"/>
        <v>3610</v>
      </c>
      <c r="X4216" t="str">
        <f t="shared" si="399"/>
        <v>Nap</v>
      </c>
      <c r="Y4216" t="str">
        <f t="shared" si="400"/>
        <v>ani</v>
      </c>
      <c r="Z4216">
        <f t="shared" si="401"/>
        <v>10</v>
      </c>
    </row>
    <row r="4217" spans="1:26" x14ac:dyDescent="0.25">
      <c r="A4217">
        <v>4216</v>
      </c>
      <c r="B4217">
        <v>15574213</v>
      </c>
      <c r="C4217" t="s">
        <v>1071</v>
      </c>
      <c r="D4217">
        <v>789</v>
      </c>
      <c r="E4217" t="s">
        <v>15</v>
      </c>
      <c r="F4217" t="s">
        <v>16</v>
      </c>
      <c r="G4217">
        <v>53</v>
      </c>
      <c r="H4217">
        <v>1</v>
      </c>
      <c r="I4217">
        <v>158271.74</v>
      </c>
      <c r="J4217">
        <v>1</v>
      </c>
      <c r="K4217">
        <v>1</v>
      </c>
      <c r="L4217">
        <v>1</v>
      </c>
      <c r="M4217">
        <v>5036.3900000000003</v>
      </c>
      <c r="N4217">
        <v>1</v>
      </c>
      <c r="P4217">
        <f t="shared" si="396"/>
        <v>158271.74</v>
      </c>
      <c r="Q4217">
        <f t="shared" si="397"/>
        <v>7.2801098892805181</v>
      </c>
      <c r="W4217">
        <f t="shared" si="398"/>
        <v>815</v>
      </c>
      <c r="X4217" t="str">
        <f t="shared" si="399"/>
        <v>Wil</v>
      </c>
      <c r="Y4217" t="str">
        <f t="shared" si="400"/>
        <v>son</v>
      </c>
      <c r="Z4217">
        <f t="shared" si="401"/>
        <v>6</v>
      </c>
    </row>
    <row r="4218" spans="1:26" x14ac:dyDescent="0.25">
      <c r="A4218">
        <v>4217</v>
      </c>
      <c r="B4218">
        <v>15718852</v>
      </c>
      <c r="C4218" t="s">
        <v>1869</v>
      </c>
      <c r="D4218">
        <v>794</v>
      </c>
      <c r="E4218" t="s">
        <v>15</v>
      </c>
      <c r="F4218" t="s">
        <v>23</v>
      </c>
      <c r="G4218">
        <v>56</v>
      </c>
      <c r="H4218">
        <v>9</v>
      </c>
      <c r="I4218">
        <v>96951.21</v>
      </c>
      <c r="J4218">
        <v>1</v>
      </c>
      <c r="K4218">
        <v>1</v>
      </c>
      <c r="L4218">
        <v>1</v>
      </c>
      <c r="M4218">
        <v>71776.759999999995</v>
      </c>
      <c r="N4218">
        <v>0</v>
      </c>
      <c r="P4218">
        <f t="shared" si="396"/>
        <v>96951.21</v>
      </c>
      <c r="Q4218">
        <f t="shared" si="397"/>
        <v>7.4833147735478827</v>
      </c>
      <c r="W4218">
        <f t="shared" si="398"/>
        <v>721</v>
      </c>
      <c r="X4218" t="str">
        <f t="shared" si="399"/>
        <v>Ure</v>
      </c>
      <c r="Y4218" t="str">
        <f t="shared" si="400"/>
        <v>ren</v>
      </c>
      <c r="Z4218">
        <f t="shared" si="401"/>
        <v>4</v>
      </c>
    </row>
    <row r="4219" spans="1:26" x14ac:dyDescent="0.25">
      <c r="A4219">
        <v>4218</v>
      </c>
      <c r="B4219">
        <v>15583840</v>
      </c>
      <c r="C4219" t="s">
        <v>185</v>
      </c>
      <c r="D4219">
        <v>587</v>
      </c>
      <c r="E4219" t="s">
        <v>26</v>
      </c>
      <c r="F4219" t="s">
        <v>23</v>
      </c>
      <c r="G4219">
        <v>35</v>
      </c>
      <c r="H4219">
        <v>5</v>
      </c>
      <c r="I4219">
        <v>121863.61</v>
      </c>
      <c r="J4219">
        <v>1</v>
      </c>
      <c r="K4219">
        <v>1</v>
      </c>
      <c r="L4219">
        <v>1</v>
      </c>
      <c r="M4219">
        <v>23481.69</v>
      </c>
      <c r="N4219">
        <v>1</v>
      </c>
      <c r="P4219">
        <f t="shared" si="396"/>
        <v>121863.61</v>
      </c>
      <c r="Q4219">
        <f t="shared" si="397"/>
        <v>5.9160797830996161</v>
      </c>
      <c r="W4219">
        <f t="shared" si="398"/>
        <v>7374</v>
      </c>
      <c r="X4219" t="str">
        <f t="shared" si="399"/>
        <v>Oke</v>
      </c>
      <c r="Y4219" t="str">
        <f t="shared" si="400"/>
        <v>kwu</v>
      </c>
      <c r="Z4219">
        <f t="shared" si="401"/>
        <v>9</v>
      </c>
    </row>
    <row r="4220" spans="1:26" x14ac:dyDescent="0.25">
      <c r="A4220">
        <v>4219</v>
      </c>
      <c r="B4220">
        <v>15782418</v>
      </c>
      <c r="C4220" t="s">
        <v>209</v>
      </c>
      <c r="D4220">
        <v>589</v>
      </c>
      <c r="E4220" t="s">
        <v>26</v>
      </c>
      <c r="F4220" t="s">
        <v>16</v>
      </c>
      <c r="G4220">
        <v>19</v>
      </c>
      <c r="H4220">
        <v>9</v>
      </c>
      <c r="I4220">
        <v>83495.11</v>
      </c>
      <c r="J4220">
        <v>1</v>
      </c>
      <c r="K4220">
        <v>1</v>
      </c>
      <c r="L4220">
        <v>1</v>
      </c>
      <c r="M4220">
        <v>143022.31</v>
      </c>
      <c r="N4220">
        <v>1</v>
      </c>
      <c r="P4220">
        <f t="shared" si="396"/>
        <v>83495.11</v>
      </c>
      <c r="Q4220">
        <f t="shared" si="397"/>
        <v>4.358898943540674</v>
      </c>
      <c r="W4220">
        <f t="shared" si="398"/>
        <v>7310</v>
      </c>
      <c r="X4220" t="str">
        <f t="shared" si="399"/>
        <v>Ku</v>
      </c>
      <c r="Y4220" t="str">
        <f t="shared" si="400"/>
        <v>Ku</v>
      </c>
      <c r="Z4220">
        <f t="shared" si="401"/>
        <v>2</v>
      </c>
    </row>
    <row r="4221" spans="1:26" x14ac:dyDescent="0.25">
      <c r="A4221">
        <v>4220</v>
      </c>
      <c r="B4221">
        <v>15813504</v>
      </c>
      <c r="C4221" t="s">
        <v>1026</v>
      </c>
      <c r="D4221">
        <v>543</v>
      </c>
      <c r="E4221" t="s">
        <v>26</v>
      </c>
      <c r="F4221" t="s">
        <v>16</v>
      </c>
      <c r="G4221">
        <v>25</v>
      </c>
      <c r="H4221">
        <v>1</v>
      </c>
      <c r="I4221">
        <v>146566.01</v>
      </c>
      <c r="J4221">
        <v>1</v>
      </c>
      <c r="K4221">
        <v>0</v>
      </c>
      <c r="L4221">
        <v>1</v>
      </c>
      <c r="M4221">
        <v>161407.48000000001</v>
      </c>
      <c r="N4221">
        <v>0</v>
      </c>
      <c r="P4221">
        <f t="shared" si="396"/>
        <v>146566.01</v>
      </c>
      <c r="Q4221">
        <f t="shared" si="397"/>
        <v>5</v>
      </c>
      <c r="W4221">
        <f t="shared" si="398"/>
        <v>8545</v>
      </c>
      <c r="X4221" t="str">
        <f t="shared" si="399"/>
        <v>Ony</v>
      </c>
      <c r="Y4221" t="str">
        <f t="shared" si="400"/>
        <v>kwu</v>
      </c>
      <c r="Z4221">
        <f t="shared" si="401"/>
        <v>12</v>
      </c>
    </row>
    <row r="4222" spans="1:26" x14ac:dyDescent="0.25">
      <c r="A4222">
        <v>4221</v>
      </c>
      <c r="B4222">
        <v>15711314</v>
      </c>
      <c r="C4222" t="s">
        <v>556</v>
      </c>
      <c r="D4222">
        <v>589</v>
      </c>
      <c r="E4222" t="s">
        <v>18</v>
      </c>
      <c r="F4222" t="s">
        <v>16</v>
      </c>
      <c r="G4222">
        <v>45</v>
      </c>
      <c r="H4222">
        <v>1</v>
      </c>
      <c r="I4222">
        <v>0</v>
      </c>
      <c r="J4222">
        <v>1</v>
      </c>
      <c r="K4222">
        <v>0</v>
      </c>
      <c r="L4222">
        <v>0</v>
      </c>
      <c r="M4222">
        <v>125939.22</v>
      </c>
      <c r="N4222">
        <v>1</v>
      </c>
      <c r="P4222">
        <f t="shared" si="396"/>
        <v>0</v>
      </c>
      <c r="Q4222">
        <f t="shared" si="397"/>
        <v>6.7082039324993694</v>
      </c>
      <c r="W4222">
        <f t="shared" si="398"/>
        <v>7310</v>
      </c>
      <c r="X4222" t="str">
        <f t="shared" si="399"/>
        <v>Kao</v>
      </c>
      <c r="Y4222" t="str">
        <f t="shared" si="400"/>
        <v>Kao</v>
      </c>
      <c r="Z4222">
        <f t="shared" si="401"/>
        <v>3</v>
      </c>
    </row>
    <row r="4223" spans="1:26" x14ac:dyDescent="0.25">
      <c r="A4223">
        <v>4222</v>
      </c>
      <c r="B4223">
        <v>15621064</v>
      </c>
      <c r="C4223" t="s">
        <v>324</v>
      </c>
      <c r="D4223">
        <v>701</v>
      </c>
      <c r="E4223" t="s">
        <v>26</v>
      </c>
      <c r="F4223" t="s">
        <v>23</v>
      </c>
      <c r="G4223">
        <v>23</v>
      </c>
      <c r="H4223">
        <v>5</v>
      </c>
      <c r="I4223">
        <v>186101.18</v>
      </c>
      <c r="J4223">
        <v>2</v>
      </c>
      <c r="K4223">
        <v>1</v>
      </c>
      <c r="L4223">
        <v>1</v>
      </c>
      <c r="M4223">
        <v>76611.33</v>
      </c>
      <c r="N4223">
        <v>0</v>
      </c>
      <c r="P4223">
        <f t="shared" si="396"/>
        <v>186101.18</v>
      </c>
      <c r="Q4223">
        <f t="shared" si="397"/>
        <v>4.7958315233127191</v>
      </c>
      <c r="W4223">
        <f t="shared" si="398"/>
        <v>3076</v>
      </c>
      <c r="X4223" t="str">
        <f t="shared" si="399"/>
        <v>Rus</v>
      </c>
      <c r="Y4223" t="str">
        <f t="shared" si="400"/>
        <v>ell</v>
      </c>
      <c r="Z4223">
        <f t="shared" si="401"/>
        <v>7</v>
      </c>
    </row>
    <row r="4224" spans="1:26" x14ac:dyDescent="0.25">
      <c r="A4224">
        <v>4223</v>
      </c>
      <c r="B4224">
        <v>15627847</v>
      </c>
      <c r="C4224" t="s">
        <v>1430</v>
      </c>
      <c r="D4224">
        <v>850</v>
      </c>
      <c r="E4224" t="s">
        <v>15</v>
      </c>
      <c r="F4224" t="s">
        <v>23</v>
      </c>
      <c r="G4224">
        <v>40</v>
      </c>
      <c r="H4224">
        <v>6</v>
      </c>
      <c r="I4224">
        <v>0</v>
      </c>
      <c r="J4224">
        <v>1</v>
      </c>
      <c r="K4224">
        <v>1</v>
      </c>
      <c r="L4224">
        <v>0</v>
      </c>
      <c r="M4224">
        <v>136985.07999999999</v>
      </c>
      <c r="N4224">
        <v>1</v>
      </c>
      <c r="P4224">
        <f t="shared" si="396"/>
        <v>0</v>
      </c>
      <c r="Q4224">
        <f t="shared" si="397"/>
        <v>6.324555320336759</v>
      </c>
      <c r="W4224">
        <f t="shared" si="398"/>
        <v>1</v>
      </c>
      <c r="X4224" t="str">
        <f t="shared" si="399"/>
        <v>Wor</v>
      </c>
      <c r="Y4224" t="str">
        <f t="shared" si="400"/>
        <v>off</v>
      </c>
      <c r="Z4224">
        <f t="shared" si="401"/>
        <v>8</v>
      </c>
    </row>
    <row r="4225" spans="1:26" x14ac:dyDescent="0.25">
      <c r="A4225">
        <v>4224</v>
      </c>
      <c r="B4225">
        <v>15588090</v>
      </c>
      <c r="C4225" t="s">
        <v>903</v>
      </c>
      <c r="D4225">
        <v>726</v>
      </c>
      <c r="E4225" t="s">
        <v>26</v>
      </c>
      <c r="F4225" t="s">
        <v>16</v>
      </c>
      <c r="G4225">
        <v>51</v>
      </c>
      <c r="H4225">
        <v>8</v>
      </c>
      <c r="I4225">
        <v>107494.86</v>
      </c>
      <c r="J4225">
        <v>2</v>
      </c>
      <c r="K4225">
        <v>1</v>
      </c>
      <c r="L4225">
        <v>0</v>
      </c>
      <c r="M4225">
        <v>140937.91</v>
      </c>
      <c r="N4225">
        <v>1</v>
      </c>
      <c r="P4225">
        <f t="shared" si="396"/>
        <v>107494.86</v>
      </c>
      <c r="Q4225">
        <f t="shared" si="397"/>
        <v>7.1414284285428504</v>
      </c>
      <c r="W4225">
        <f t="shared" si="398"/>
        <v>2242</v>
      </c>
      <c r="X4225" t="str">
        <f t="shared" si="399"/>
        <v>Fer</v>
      </c>
      <c r="Y4225" t="str">
        <f t="shared" si="400"/>
        <v>rri</v>
      </c>
      <c r="Z4225">
        <f t="shared" si="401"/>
        <v>5</v>
      </c>
    </row>
    <row r="4226" spans="1:26" x14ac:dyDescent="0.25">
      <c r="A4226">
        <v>4225</v>
      </c>
      <c r="B4226">
        <v>15735270</v>
      </c>
      <c r="C4226" t="s">
        <v>1870</v>
      </c>
      <c r="D4226">
        <v>767</v>
      </c>
      <c r="E4226" t="s">
        <v>18</v>
      </c>
      <c r="F4226" t="s">
        <v>23</v>
      </c>
      <c r="G4226">
        <v>47</v>
      </c>
      <c r="H4226">
        <v>2</v>
      </c>
      <c r="I4226">
        <v>0</v>
      </c>
      <c r="J4226">
        <v>1</v>
      </c>
      <c r="K4226">
        <v>1</v>
      </c>
      <c r="L4226">
        <v>0</v>
      </c>
      <c r="M4226">
        <v>48161.18</v>
      </c>
      <c r="N4226">
        <v>1</v>
      </c>
      <c r="P4226">
        <f t="shared" ref="P4226:P4289" si="402">ROUND(I4226,2)</f>
        <v>0</v>
      </c>
      <c r="Q4226">
        <f t="shared" ref="Q4226:Q4289" si="403">SQRT(G:G)</f>
        <v>6.8556546004010439</v>
      </c>
      <c r="W4226">
        <f t="shared" ref="W4226:W4289" si="404">RANK(D4226,D:D)</f>
        <v>1212</v>
      </c>
      <c r="X4226" t="str">
        <f t="shared" ref="X4226:X4289" si="405">LEFT(C:C,3)</f>
        <v>Rug</v>
      </c>
      <c r="Y4226" t="str">
        <f t="shared" ref="Y4226:Y4289" si="406">RIGHT(C:C,3)</f>
        <v>ero</v>
      </c>
      <c r="Z4226">
        <f t="shared" ref="Z4226:Z4289" si="407">LEN(C:C)</f>
        <v>8</v>
      </c>
    </row>
    <row r="4227" spans="1:26" x14ac:dyDescent="0.25">
      <c r="A4227">
        <v>4226</v>
      </c>
      <c r="B4227">
        <v>15671804</v>
      </c>
      <c r="C4227" t="s">
        <v>1871</v>
      </c>
      <c r="D4227">
        <v>648</v>
      </c>
      <c r="E4227" t="s">
        <v>18</v>
      </c>
      <c r="F4227" t="s">
        <v>23</v>
      </c>
      <c r="G4227">
        <v>36</v>
      </c>
      <c r="H4227">
        <v>8</v>
      </c>
      <c r="I4227">
        <v>146943.38</v>
      </c>
      <c r="J4227">
        <v>2</v>
      </c>
      <c r="K4227">
        <v>1</v>
      </c>
      <c r="L4227">
        <v>1</v>
      </c>
      <c r="M4227">
        <v>130041.45</v>
      </c>
      <c r="N4227">
        <v>0</v>
      </c>
      <c r="P4227">
        <f t="shared" si="402"/>
        <v>146943.38</v>
      </c>
      <c r="Q4227">
        <f t="shared" si="403"/>
        <v>6</v>
      </c>
      <c r="W4227">
        <f t="shared" si="404"/>
        <v>5137</v>
      </c>
      <c r="X4227" t="str">
        <f t="shared" si="405"/>
        <v>Wil</v>
      </c>
      <c r="Y4227" t="str">
        <f t="shared" si="406"/>
        <v>ing</v>
      </c>
      <c r="Z4227">
        <f t="shared" si="407"/>
        <v>7</v>
      </c>
    </row>
    <row r="4228" spans="1:26" x14ac:dyDescent="0.25">
      <c r="A4228">
        <v>4227</v>
      </c>
      <c r="B4228">
        <v>15753215</v>
      </c>
      <c r="C4228" t="s">
        <v>1872</v>
      </c>
      <c r="D4228">
        <v>651</v>
      </c>
      <c r="E4228" t="s">
        <v>18</v>
      </c>
      <c r="F4228" t="s">
        <v>16</v>
      </c>
      <c r="G4228">
        <v>36</v>
      </c>
      <c r="H4228">
        <v>8</v>
      </c>
      <c r="I4228">
        <v>0</v>
      </c>
      <c r="J4228">
        <v>2</v>
      </c>
      <c r="K4228">
        <v>1</v>
      </c>
      <c r="L4228">
        <v>0</v>
      </c>
      <c r="M4228">
        <v>91652.43</v>
      </c>
      <c r="N4228">
        <v>0</v>
      </c>
      <c r="P4228">
        <f t="shared" si="402"/>
        <v>0</v>
      </c>
      <c r="Q4228">
        <f t="shared" si="403"/>
        <v>6</v>
      </c>
      <c r="W4228">
        <f t="shared" si="404"/>
        <v>5014</v>
      </c>
      <c r="X4228" t="str">
        <f t="shared" si="405"/>
        <v>Yas</v>
      </c>
      <c r="Y4228" t="str">
        <f t="shared" si="406"/>
        <v>ina</v>
      </c>
      <c r="Z4228">
        <f t="shared" si="407"/>
        <v>7</v>
      </c>
    </row>
    <row r="4229" spans="1:26" x14ac:dyDescent="0.25">
      <c r="A4229">
        <v>4228</v>
      </c>
      <c r="B4229">
        <v>15789941</v>
      </c>
      <c r="C4229" t="s">
        <v>1873</v>
      </c>
      <c r="D4229">
        <v>633</v>
      </c>
      <c r="E4229" t="s">
        <v>15</v>
      </c>
      <c r="F4229" t="s">
        <v>16</v>
      </c>
      <c r="G4229">
        <v>36</v>
      </c>
      <c r="H4229">
        <v>6</v>
      </c>
      <c r="I4229">
        <v>125130.28</v>
      </c>
      <c r="J4229">
        <v>1</v>
      </c>
      <c r="K4229">
        <v>0</v>
      </c>
      <c r="L4229">
        <v>0</v>
      </c>
      <c r="M4229">
        <v>125961.48</v>
      </c>
      <c r="N4229">
        <v>0</v>
      </c>
      <c r="P4229">
        <f t="shared" si="402"/>
        <v>125130.28</v>
      </c>
      <c r="Q4229">
        <f t="shared" si="403"/>
        <v>6</v>
      </c>
      <c r="W4229">
        <f t="shared" si="404"/>
        <v>5733</v>
      </c>
      <c r="X4229" t="str">
        <f t="shared" si="405"/>
        <v>Yev</v>
      </c>
      <c r="Y4229" t="str">
        <f t="shared" si="406"/>
        <v>yev</v>
      </c>
      <c r="Z4229">
        <f t="shared" si="407"/>
        <v>8</v>
      </c>
    </row>
    <row r="4230" spans="1:26" x14ac:dyDescent="0.25">
      <c r="A4230">
        <v>4229</v>
      </c>
      <c r="B4230">
        <v>15691061</v>
      </c>
      <c r="C4230" t="s">
        <v>1744</v>
      </c>
      <c r="D4230">
        <v>740</v>
      </c>
      <c r="E4230" t="s">
        <v>15</v>
      </c>
      <c r="F4230" t="s">
        <v>16</v>
      </c>
      <c r="G4230">
        <v>37</v>
      </c>
      <c r="H4230">
        <v>9</v>
      </c>
      <c r="I4230">
        <v>0</v>
      </c>
      <c r="J4230">
        <v>2</v>
      </c>
      <c r="K4230">
        <v>1</v>
      </c>
      <c r="L4230">
        <v>1</v>
      </c>
      <c r="M4230">
        <v>73225.31</v>
      </c>
      <c r="N4230">
        <v>0</v>
      </c>
      <c r="P4230">
        <f t="shared" si="402"/>
        <v>0</v>
      </c>
      <c r="Q4230">
        <f t="shared" si="403"/>
        <v>6.0827625302982193</v>
      </c>
      <c r="W4230">
        <f t="shared" si="404"/>
        <v>1861</v>
      </c>
      <c r="X4230" t="str">
        <f t="shared" si="405"/>
        <v>Rap</v>
      </c>
      <c r="Y4230" t="str">
        <f t="shared" si="406"/>
        <v>kwu</v>
      </c>
      <c r="Z4230">
        <f t="shared" si="407"/>
        <v>8</v>
      </c>
    </row>
    <row r="4231" spans="1:26" x14ac:dyDescent="0.25">
      <c r="A4231">
        <v>4230</v>
      </c>
      <c r="B4231">
        <v>15808326</v>
      </c>
      <c r="C4231" t="s">
        <v>1874</v>
      </c>
      <c r="D4231">
        <v>592</v>
      </c>
      <c r="E4231" t="s">
        <v>15</v>
      </c>
      <c r="F4231" t="s">
        <v>16</v>
      </c>
      <c r="G4231">
        <v>34</v>
      </c>
      <c r="H4231">
        <v>9</v>
      </c>
      <c r="I4231">
        <v>0</v>
      </c>
      <c r="J4231">
        <v>2</v>
      </c>
      <c r="K4231">
        <v>1</v>
      </c>
      <c r="L4231">
        <v>1</v>
      </c>
      <c r="M4231">
        <v>20460.2</v>
      </c>
      <c r="N4231">
        <v>0</v>
      </c>
      <c r="P4231">
        <f t="shared" si="402"/>
        <v>0</v>
      </c>
      <c r="Q4231">
        <f t="shared" si="403"/>
        <v>5.8309518948453007</v>
      </c>
      <c r="W4231">
        <f t="shared" si="404"/>
        <v>7205</v>
      </c>
      <c r="X4231" t="str">
        <f t="shared" si="405"/>
        <v>Mas</v>
      </c>
      <c r="Y4231" t="str">
        <f t="shared" si="406"/>
        <v>lov</v>
      </c>
      <c r="Z4231">
        <f t="shared" si="407"/>
        <v>6</v>
      </c>
    </row>
    <row r="4232" spans="1:26" x14ac:dyDescent="0.25">
      <c r="A4232">
        <v>4231</v>
      </c>
      <c r="B4232">
        <v>15566660</v>
      </c>
      <c r="C4232" t="s">
        <v>110</v>
      </c>
      <c r="D4232">
        <v>670</v>
      </c>
      <c r="E4232" t="s">
        <v>15</v>
      </c>
      <c r="F4232" t="s">
        <v>16</v>
      </c>
      <c r="G4232">
        <v>41</v>
      </c>
      <c r="H4232">
        <v>10</v>
      </c>
      <c r="I4232">
        <v>0</v>
      </c>
      <c r="J4232">
        <v>3</v>
      </c>
      <c r="K4232">
        <v>1</v>
      </c>
      <c r="L4232">
        <v>0</v>
      </c>
      <c r="M4232">
        <v>81602.02</v>
      </c>
      <c r="N4232">
        <v>0</v>
      </c>
      <c r="P4232">
        <f t="shared" si="402"/>
        <v>0</v>
      </c>
      <c r="Q4232">
        <f t="shared" si="403"/>
        <v>6.4031242374328485</v>
      </c>
      <c r="W4232">
        <f t="shared" si="404"/>
        <v>4258</v>
      </c>
      <c r="X4232" t="str">
        <f t="shared" si="405"/>
        <v>Col</v>
      </c>
      <c r="Y4232" t="str">
        <f t="shared" si="406"/>
        <v>ole</v>
      </c>
      <c r="Z4232">
        <f t="shared" si="407"/>
        <v>4</v>
      </c>
    </row>
    <row r="4233" spans="1:26" x14ac:dyDescent="0.25">
      <c r="A4233">
        <v>4232</v>
      </c>
      <c r="B4233">
        <v>15778947</v>
      </c>
      <c r="C4233" t="s">
        <v>1875</v>
      </c>
      <c r="D4233">
        <v>628</v>
      </c>
      <c r="E4233" t="s">
        <v>15</v>
      </c>
      <c r="F4233" t="s">
        <v>23</v>
      </c>
      <c r="G4233">
        <v>36</v>
      </c>
      <c r="H4233">
        <v>3</v>
      </c>
      <c r="I4233">
        <v>0</v>
      </c>
      <c r="J4233">
        <v>2</v>
      </c>
      <c r="K4233">
        <v>1</v>
      </c>
      <c r="L4233">
        <v>1</v>
      </c>
      <c r="M4233">
        <v>8742.91</v>
      </c>
      <c r="N4233">
        <v>0</v>
      </c>
      <c r="P4233">
        <f t="shared" si="402"/>
        <v>0</v>
      </c>
      <c r="Q4233">
        <f t="shared" si="403"/>
        <v>6</v>
      </c>
      <c r="W4233">
        <f t="shared" si="404"/>
        <v>5928</v>
      </c>
      <c r="X4233" t="str">
        <f t="shared" si="405"/>
        <v>Sul</v>
      </c>
      <c r="Y4233" t="str">
        <f t="shared" si="406"/>
        <v>van</v>
      </c>
      <c r="Z4233">
        <f t="shared" si="407"/>
        <v>8</v>
      </c>
    </row>
    <row r="4234" spans="1:26" x14ac:dyDescent="0.25">
      <c r="A4234">
        <v>4233</v>
      </c>
      <c r="B4234">
        <v>15632977</v>
      </c>
      <c r="C4234" t="s">
        <v>59</v>
      </c>
      <c r="D4234">
        <v>745</v>
      </c>
      <c r="E4234" t="s">
        <v>15</v>
      </c>
      <c r="F4234" t="s">
        <v>23</v>
      </c>
      <c r="G4234">
        <v>47</v>
      </c>
      <c r="H4234">
        <v>5</v>
      </c>
      <c r="I4234">
        <v>0</v>
      </c>
      <c r="J4234">
        <v>2</v>
      </c>
      <c r="K4234">
        <v>0</v>
      </c>
      <c r="L4234">
        <v>0</v>
      </c>
      <c r="M4234">
        <v>145789.71</v>
      </c>
      <c r="N4234">
        <v>0</v>
      </c>
      <c r="P4234">
        <f t="shared" si="402"/>
        <v>0</v>
      </c>
      <c r="Q4234">
        <f t="shared" si="403"/>
        <v>6.8556546004010439</v>
      </c>
      <c r="W4234">
        <f t="shared" si="404"/>
        <v>1727</v>
      </c>
      <c r="X4234" t="str">
        <f t="shared" si="405"/>
        <v>Hsi</v>
      </c>
      <c r="Y4234" t="str">
        <f t="shared" si="406"/>
        <v>iao</v>
      </c>
      <c r="Z4234">
        <f t="shared" si="407"/>
        <v>5</v>
      </c>
    </row>
    <row r="4235" spans="1:26" x14ac:dyDescent="0.25">
      <c r="A4235">
        <v>4234</v>
      </c>
      <c r="B4235">
        <v>15591747</v>
      </c>
      <c r="C4235" t="s">
        <v>260</v>
      </c>
      <c r="D4235">
        <v>705</v>
      </c>
      <c r="E4235" t="s">
        <v>15</v>
      </c>
      <c r="F4235" t="s">
        <v>23</v>
      </c>
      <c r="G4235">
        <v>32</v>
      </c>
      <c r="H4235">
        <v>3</v>
      </c>
      <c r="I4235">
        <v>0</v>
      </c>
      <c r="J4235">
        <v>2</v>
      </c>
      <c r="K4235">
        <v>0</v>
      </c>
      <c r="L4235">
        <v>0</v>
      </c>
      <c r="M4235">
        <v>129576.99</v>
      </c>
      <c r="N4235">
        <v>0</v>
      </c>
      <c r="P4235">
        <f t="shared" si="402"/>
        <v>0</v>
      </c>
      <c r="Q4235">
        <f t="shared" si="403"/>
        <v>5.6568542494923806</v>
      </c>
      <c r="W4235">
        <f t="shared" si="404"/>
        <v>2930</v>
      </c>
      <c r="X4235" t="str">
        <f t="shared" si="405"/>
        <v>Ros</v>
      </c>
      <c r="Y4235" t="str">
        <f t="shared" si="406"/>
        <v>ssi</v>
      </c>
      <c r="Z4235">
        <f t="shared" si="407"/>
        <v>5</v>
      </c>
    </row>
    <row r="4236" spans="1:26" x14ac:dyDescent="0.25">
      <c r="A4236">
        <v>4235</v>
      </c>
      <c r="B4236">
        <v>15567335</v>
      </c>
      <c r="C4236" t="s">
        <v>1876</v>
      </c>
      <c r="D4236">
        <v>559</v>
      </c>
      <c r="E4236" t="s">
        <v>15</v>
      </c>
      <c r="F4236" t="s">
        <v>16</v>
      </c>
      <c r="G4236">
        <v>42</v>
      </c>
      <c r="H4236">
        <v>7</v>
      </c>
      <c r="I4236">
        <v>0</v>
      </c>
      <c r="J4236">
        <v>2</v>
      </c>
      <c r="K4236">
        <v>1</v>
      </c>
      <c r="L4236">
        <v>1</v>
      </c>
      <c r="M4236">
        <v>190040.29</v>
      </c>
      <c r="N4236">
        <v>0</v>
      </c>
      <c r="P4236">
        <f t="shared" si="402"/>
        <v>0</v>
      </c>
      <c r="Q4236">
        <f t="shared" si="403"/>
        <v>6.4807406984078604</v>
      </c>
      <c r="W4236">
        <f t="shared" si="404"/>
        <v>8144</v>
      </c>
      <c r="X4236" t="str">
        <f t="shared" si="405"/>
        <v>All</v>
      </c>
      <c r="Y4236" t="str">
        <f t="shared" si="406"/>
        <v>sop</v>
      </c>
      <c r="Z4236">
        <f t="shared" si="407"/>
        <v>6</v>
      </c>
    </row>
    <row r="4237" spans="1:26" x14ac:dyDescent="0.25">
      <c r="A4237">
        <v>4236</v>
      </c>
      <c r="B4237">
        <v>15609299</v>
      </c>
      <c r="C4237" t="s">
        <v>1421</v>
      </c>
      <c r="D4237">
        <v>595</v>
      </c>
      <c r="E4237" t="s">
        <v>15</v>
      </c>
      <c r="F4237" t="s">
        <v>23</v>
      </c>
      <c r="G4237">
        <v>29</v>
      </c>
      <c r="H4237">
        <v>6</v>
      </c>
      <c r="I4237">
        <v>150685.79</v>
      </c>
      <c r="J4237">
        <v>1</v>
      </c>
      <c r="K4237">
        <v>1</v>
      </c>
      <c r="L4237">
        <v>0</v>
      </c>
      <c r="M4237">
        <v>87771.06</v>
      </c>
      <c r="N4237">
        <v>0</v>
      </c>
      <c r="P4237">
        <f t="shared" si="402"/>
        <v>150685.79</v>
      </c>
      <c r="Q4237">
        <f t="shared" si="403"/>
        <v>5.3851648071345037</v>
      </c>
      <c r="W4237">
        <f t="shared" si="404"/>
        <v>7105</v>
      </c>
      <c r="X4237" t="str">
        <f t="shared" si="405"/>
        <v>Cha</v>
      </c>
      <c r="Y4237" t="str">
        <f t="shared" si="406"/>
        <v>ain</v>
      </c>
      <c r="Z4237">
        <f t="shared" si="407"/>
        <v>11</v>
      </c>
    </row>
    <row r="4238" spans="1:26" x14ac:dyDescent="0.25">
      <c r="A4238">
        <v>4237</v>
      </c>
      <c r="B4238">
        <v>15669945</v>
      </c>
      <c r="C4238" t="s">
        <v>83</v>
      </c>
      <c r="D4238">
        <v>492</v>
      </c>
      <c r="E4238" t="s">
        <v>15</v>
      </c>
      <c r="F4238" t="s">
        <v>23</v>
      </c>
      <c r="G4238">
        <v>35</v>
      </c>
      <c r="H4238">
        <v>4</v>
      </c>
      <c r="I4238">
        <v>141359.37</v>
      </c>
      <c r="J4238">
        <v>2</v>
      </c>
      <c r="K4238">
        <v>1</v>
      </c>
      <c r="L4238">
        <v>0</v>
      </c>
      <c r="M4238">
        <v>39519.53</v>
      </c>
      <c r="N4238">
        <v>0</v>
      </c>
      <c r="P4238">
        <f t="shared" si="402"/>
        <v>141359.37</v>
      </c>
      <c r="Q4238">
        <f t="shared" si="403"/>
        <v>5.9160797830996161</v>
      </c>
      <c r="W4238">
        <f t="shared" si="404"/>
        <v>9461</v>
      </c>
      <c r="X4238" t="str">
        <f t="shared" si="405"/>
        <v>Jac</v>
      </c>
      <c r="Y4238" t="str">
        <f t="shared" si="406"/>
        <v>son</v>
      </c>
      <c r="Z4238">
        <f t="shared" si="407"/>
        <v>7</v>
      </c>
    </row>
    <row r="4239" spans="1:26" x14ac:dyDescent="0.25">
      <c r="A4239">
        <v>4238</v>
      </c>
      <c r="B4239">
        <v>15736271</v>
      </c>
      <c r="C4239" t="s">
        <v>236</v>
      </c>
      <c r="D4239">
        <v>498</v>
      </c>
      <c r="E4239" t="s">
        <v>15</v>
      </c>
      <c r="F4239" t="s">
        <v>16</v>
      </c>
      <c r="G4239">
        <v>29</v>
      </c>
      <c r="H4239">
        <v>9</v>
      </c>
      <c r="I4239">
        <v>0</v>
      </c>
      <c r="J4239">
        <v>1</v>
      </c>
      <c r="K4239">
        <v>1</v>
      </c>
      <c r="L4239">
        <v>0</v>
      </c>
      <c r="M4239">
        <v>190035.83</v>
      </c>
      <c r="N4239">
        <v>0</v>
      </c>
      <c r="P4239">
        <f t="shared" si="402"/>
        <v>0</v>
      </c>
      <c r="Q4239">
        <f t="shared" si="403"/>
        <v>5.3851648071345037</v>
      </c>
      <c r="W4239">
        <f t="shared" si="404"/>
        <v>9384</v>
      </c>
      <c r="X4239" t="str">
        <f t="shared" si="405"/>
        <v>Dum</v>
      </c>
      <c r="Y4239" t="str">
        <f t="shared" si="406"/>
        <v>kwu</v>
      </c>
      <c r="Z4239">
        <f t="shared" si="407"/>
        <v>12</v>
      </c>
    </row>
    <row r="4240" spans="1:26" x14ac:dyDescent="0.25">
      <c r="A4240">
        <v>4239</v>
      </c>
      <c r="B4240">
        <v>15710390</v>
      </c>
      <c r="C4240" t="s">
        <v>401</v>
      </c>
      <c r="D4240">
        <v>655</v>
      </c>
      <c r="E4240" t="s">
        <v>15</v>
      </c>
      <c r="F4240" t="s">
        <v>16</v>
      </c>
      <c r="G4240">
        <v>39</v>
      </c>
      <c r="H4240">
        <v>6</v>
      </c>
      <c r="I4240">
        <v>94631.26</v>
      </c>
      <c r="J4240">
        <v>2</v>
      </c>
      <c r="K4240">
        <v>1</v>
      </c>
      <c r="L4240">
        <v>1</v>
      </c>
      <c r="M4240">
        <v>148948.51999999999</v>
      </c>
      <c r="N4240">
        <v>0</v>
      </c>
      <c r="P4240">
        <f t="shared" si="402"/>
        <v>94631.26</v>
      </c>
      <c r="Q4240">
        <f t="shared" si="403"/>
        <v>6.2449979983983983</v>
      </c>
      <c r="W4240">
        <f t="shared" si="404"/>
        <v>4845</v>
      </c>
      <c r="X4240" t="str">
        <f t="shared" si="405"/>
        <v>Usp</v>
      </c>
      <c r="Y4240" t="str">
        <f t="shared" si="406"/>
        <v>sky</v>
      </c>
      <c r="Z4240">
        <f t="shared" si="407"/>
        <v>8</v>
      </c>
    </row>
    <row r="4241" spans="1:26" x14ac:dyDescent="0.25">
      <c r="A4241">
        <v>4240</v>
      </c>
      <c r="B4241">
        <v>15756481</v>
      </c>
      <c r="C4241" t="s">
        <v>1787</v>
      </c>
      <c r="D4241">
        <v>636</v>
      </c>
      <c r="E4241" t="s">
        <v>15</v>
      </c>
      <c r="F4241" t="s">
        <v>16</v>
      </c>
      <c r="G4241">
        <v>39</v>
      </c>
      <c r="H4241">
        <v>3</v>
      </c>
      <c r="I4241">
        <v>118336.14</v>
      </c>
      <c r="J4241">
        <v>1</v>
      </c>
      <c r="K4241">
        <v>1</v>
      </c>
      <c r="L4241">
        <v>0</v>
      </c>
      <c r="M4241">
        <v>184691.77</v>
      </c>
      <c r="N4241">
        <v>0</v>
      </c>
      <c r="P4241">
        <f t="shared" si="402"/>
        <v>118336.14</v>
      </c>
      <c r="Q4241">
        <f t="shared" si="403"/>
        <v>6.2449979983983983</v>
      </c>
      <c r="W4241">
        <f t="shared" si="404"/>
        <v>5615</v>
      </c>
      <c r="X4241" t="str">
        <f t="shared" si="405"/>
        <v>Gar</v>
      </c>
      <c r="Y4241" t="str">
        <f t="shared" si="406"/>
        <v>cia</v>
      </c>
      <c r="Z4241">
        <f t="shared" si="407"/>
        <v>6</v>
      </c>
    </row>
    <row r="4242" spans="1:26" x14ac:dyDescent="0.25">
      <c r="A4242">
        <v>4241</v>
      </c>
      <c r="B4242">
        <v>15736730</v>
      </c>
      <c r="C4242" t="s">
        <v>1183</v>
      </c>
      <c r="D4242">
        <v>634</v>
      </c>
      <c r="E4242" t="s">
        <v>15</v>
      </c>
      <c r="F4242" t="s">
        <v>16</v>
      </c>
      <c r="G4242">
        <v>45</v>
      </c>
      <c r="H4242">
        <v>2</v>
      </c>
      <c r="I4242">
        <v>0</v>
      </c>
      <c r="J4242">
        <v>1</v>
      </c>
      <c r="K4242">
        <v>1</v>
      </c>
      <c r="L4242">
        <v>1</v>
      </c>
      <c r="M4242">
        <v>143458.31</v>
      </c>
      <c r="N4242">
        <v>0</v>
      </c>
      <c r="P4242">
        <f t="shared" si="402"/>
        <v>0</v>
      </c>
      <c r="Q4242">
        <f t="shared" si="403"/>
        <v>6.7082039324993694</v>
      </c>
      <c r="W4242">
        <f t="shared" si="404"/>
        <v>5693</v>
      </c>
      <c r="X4242" t="str">
        <f t="shared" si="405"/>
        <v>Sot</v>
      </c>
      <c r="Y4242" t="str">
        <f t="shared" si="406"/>
        <v>oto</v>
      </c>
      <c r="Z4242">
        <f t="shared" si="407"/>
        <v>4</v>
      </c>
    </row>
    <row r="4243" spans="1:26" x14ac:dyDescent="0.25">
      <c r="A4243">
        <v>4242</v>
      </c>
      <c r="B4243">
        <v>15626040</v>
      </c>
      <c r="C4243" t="s">
        <v>39</v>
      </c>
      <c r="D4243">
        <v>793</v>
      </c>
      <c r="E4243" t="s">
        <v>18</v>
      </c>
      <c r="F4243" t="s">
        <v>23</v>
      </c>
      <c r="G4243">
        <v>63</v>
      </c>
      <c r="H4243">
        <v>0</v>
      </c>
      <c r="I4243">
        <v>0</v>
      </c>
      <c r="J4243">
        <v>2</v>
      </c>
      <c r="K4243">
        <v>0</v>
      </c>
      <c r="L4243">
        <v>1</v>
      </c>
      <c r="M4243">
        <v>27166.75</v>
      </c>
      <c r="N4243">
        <v>0</v>
      </c>
      <c r="P4243">
        <f t="shared" si="402"/>
        <v>0</v>
      </c>
      <c r="Q4243">
        <f t="shared" si="403"/>
        <v>7.9372539331937721</v>
      </c>
      <c r="W4243">
        <f t="shared" si="404"/>
        <v>742</v>
      </c>
      <c r="X4243" t="str">
        <f t="shared" si="405"/>
        <v>McD</v>
      </c>
      <c r="Y4243" t="str">
        <f t="shared" si="406"/>
        <v>ald</v>
      </c>
      <c r="Z4243">
        <f t="shared" si="407"/>
        <v>8</v>
      </c>
    </row>
    <row r="4244" spans="1:26" x14ac:dyDescent="0.25">
      <c r="A4244">
        <v>4243</v>
      </c>
      <c r="B4244">
        <v>15746553</v>
      </c>
      <c r="C4244" t="s">
        <v>1877</v>
      </c>
      <c r="D4244">
        <v>526</v>
      </c>
      <c r="E4244" t="s">
        <v>26</v>
      </c>
      <c r="F4244" t="s">
        <v>23</v>
      </c>
      <c r="G4244">
        <v>50</v>
      </c>
      <c r="H4244">
        <v>5</v>
      </c>
      <c r="I4244">
        <v>124233.24</v>
      </c>
      <c r="J4244">
        <v>1</v>
      </c>
      <c r="K4244">
        <v>0</v>
      </c>
      <c r="L4244">
        <v>1</v>
      </c>
      <c r="M4244">
        <v>159456.87</v>
      </c>
      <c r="N4244">
        <v>1</v>
      </c>
      <c r="P4244">
        <f t="shared" si="402"/>
        <v>124233.24</v>
      </c>
      <c r="Q4244">
        <f t="shared" si="403"/>
        <v>7.0710678118654755</v>
      </c>
      <c r="W4244">
        <f t="shared" si="404"/>
        <v>8908</v>
      </c>
      <c r="X4244" t="str">
        <f t="shared" si="405"/>
        <v>Cas</v>
      </c>
      <c r="Y4244" t="str">
        <f t="shared" si="406"/>
        <v>les</v>
      </c>
      <c r="Z4244">
        <f t="shared" si="407"/>
        <v>7</v>
      </c>
    </row>
    <row r="4245" spans="1:26" x14ac:dyDescent="0.25">
      <c r="A4245">
        <v>4244</v>
      </c>
      <c r="B4245">
        <v>15622518</v>
      </c>
      <c r="C4245" t="s">
        <v>814</v>
      </c>
      <c r="D4245">
        <v>768</v>
      </c>
      <c r="E4245" t="s">
        <v>15</v>
      </c>
      <c r="F4245" t="s">
        <v>16</v>
      </c>
      <c r="G4245">
        <v>26</v>
      </c>
      <c r="H4245">
        <v>5</v>
      </c>
      <c r="I4245">
        <v>51116.26</v>
      </c>
      <c r="J4245">
        <v>1</v>
      </c>
      <c r="K4245">
        <v>1</v>
      </c>
      <c r="L4245">
        <v>1</v>
      </c>
      <c r="M4245">
        <v>70454.789999999994</v>
      </c>
      <c r="N4245">
        <v>1</v>
      </c>
      <c r="P4245">
        <f t="shared" si="402"/>
        <v>51116.26</v>
      </c>
      <c r="Q4245">
        <f t="shared" si="403"/>
        <v>5.0990195135927845</v>
      </c>
      <c r="W4245">
        <f t="shared" si="404"/>
        <v>1194</v>
      </c>
      <c r="X4245" t="str">
        <f t="shared" si="405"/>
        <v>Ste</v>
      </c>
      <c r="Y4245" t="str">
        <f t="shared" si="406"/>
        <v>son</v>
      </c>
      <c r="Z4245">
        <f t="shared" si="407"/>
        <v>10</v>
      </c>
    </row>
    <row r="4246" spans="1:26" x14ac:dyDescent="0.25">
      <c r="A4246">
        <v>4245</v>
      </c>
      <c r="B4246">
        <v>15684908</v>
      </c>
      <c r="C4246" t="s">
        <v>280</v>
      </c>
      <c r="D4246">
        <v>540</v>
      </c>
      <c r="E4246" t="s">
        <v>26</v>
      </c>
      <c r="F4246" t="s">
        <v>23</v>
      </c>
      <c r="G4246">
        <v>64</v>
      </c>
      <c r="H4246">
        <v>1</v>
      </c>
      <c r="I4246">
        <v>91869.69</v>
      </c>
      <c r="J4246">
        <v>1</v>
      </c>
      <c r="K4246">
        <v>0</v>
      </c>
      <c r="L4246">
        <v>1</v>
      </c>
      <c r="M4246">
        <v>95421</v>
      </c>
      <c r="N4246">
        <v>0</v>
      </c>
      <c r="P4246">
        <f t="shared" si="402"/>
        <v>91869.69</v>
      </c>
      <c r="Q4246">
        <f t="shared" si="403"/>
        <v>8</v>
      </c>
      <c r="W4246">
        <f t="shared" si="404"/>
        <v>8613</v>
      </c>
      <c r="X4246" t="str">
        <f t="shared" si="405"/>
        <v>Dav</v>
      </c>
      <c r="Y4246" t="str">
        <f t="shared" si="406"/>
        <v>son</v>
      </c>
      <c r="Z4246">
        <f t="shared" si="407"/>
        <v>8</v>
      </c>
    </row>
    <row r="4247" spans="1:26" x14ac:dyDescent="0.25">
      <c r="A4247">
        <v>4246</v>
      </c>
      <c r="B4247">
        <v>15569446</v>
      </c>
      <c r="C4247" t="s">
        <v>1048</v>
      </c>
      <c r="D4247">
        <v>732</v>
      </c>
      <c r="E4247" t="s">
        <v>15</v>
      </c>
      <c r="F4247" t="s">
        <v>16</v>
      </c>
      <c r="G4247">
        <v>34</v>
      </c>
      <c r="H4247">
        <v>8</v>
      </c>
      <c r="I4247">
        <v>122338.43</v>
      </c>
      <c r="J4247">
        <v>2</v>
      </c>
      <c r="K4247">
        <v>1</v>
      </c>
      <c r="L4247">
        <v>0</v>
      </c>
      <c r="M4247">
        <v>187985.85</v>
      </c>
      <c r="N4247">
        <v>0</v>
      </c>
      <c r="P4247">
        <f t="shared" si="402"/>
        <v>122338.43</v>
      </c>
      <c r="Q4247">
        <f t="shared" si="403"/>
        <v>5.8309518948453007</v>
      </c>
      <c r="W4247">
        <f t="shared" si="404"/>
        <v>2056</v>
      </c>
      <c r="X4247" t="str">
        <f t="shared" si="405"/>
        <v>Tu</v>
      </c>
      <c r="Y4247" t="str">
        <f t="shared" si="406"/>
        <v>Tu</v>
      </c>
      <c r="Z4247">
        <f t="shared" si="407"/>
        <v>2</v>
      </c>
    </row>
    <row r="4248" spans="1:26" x14ac:dyDescent="0.25">
      <c r="A4248">
        <v>4247</v>
      </c>
      <c r="B4248">
        <v>15777504</v>
      </c>
      <c r="C4248" t="s">
        <v>1878</v>
      </c>
      <c r="D4248">
        <v>617</v>
      </c>
      <c r="E4248" t="s">
        <v>15</v>
      </c>
      <c r="F4248" t="s">
        <v>16</v>
      </c>
      <c r="G4248">
        <v>30</v>
      </c>
      <c r="H4248">
        <v>8</v>
      </c>
      <c r="I4248">
        <v>0</v>
      </c>
      <c r="J4248">
        <v>1</v>
      </c>
      <c r="K4248">
        <v>1</v>
      </c>
      <c r="L4248">
        <v>1</v>
      </c>
      <c r="M4248">
        <v>92621.9</v>
      </c>
      <c r="N4248">
        <v>0</v>
      </c>
      <c r="P4248">
        <f t="shared" si="402"/>
        <v>0</v>
      </c>
      <c r="Q4248">
        <f t="shared" si="403"/>
        <v>5.4772255750516612</v>
      </c>
      <c r="W4248">
        <f t="shared" si="404"/>
        <v>6329</v>
      </c>
      <c r="X4248" t="str">
        <f t="shared" si="405"/>
        <v>Col</v>
      </c>
      <c r="Y4248" t="str">
        <f t="shared" si="406"/>
        <v>ert</v>
      </c>
      <c r="Z4248">
        <f t="shared" si="407"/>
        <v>7</v>
      </c>
    </row>
    <row r="4249" spans="1:26" x14ac:dyDescent="0.25">
      <c r="A4249">
        <v>4248</v>
      </c>
      <c r="B4249">
        <v>15677906</v>
      </c>
      <c r="C4249" t="s">
        <v>632</v>
      </c>
      <c r="D4249">
        <v>637</v>
      </c>
      <c r="E4249" t="s">
        <v>18</v>
      </c>
      <c r="F4249" t="s">
        <v>16</v>
      </c>
      <c r="G4249">
        <v>54</v>
      </c>
      <c r="H4249">
        <v>5</v>
      </c>
      <c r="I4249">
        <v>0</v>
      </c>
      <c r="J4249">
        <v>1</v>
      </c>
      <c r="K4249">
        <v>0</v>
      </c>
      <c r="L4249">
        <v>1</v>
      </c>
      <c r="M4249">
        <v>150836.98000000001</v>
      </c>
      <c r="N4249">
        <v>0</v>
      </c>
      <c r="P4249">
        <f t="shared" si="402"/>
        <v>0</v>
      </c>
      <c r="Q4249">
        <f t="shared" si="403"/>
        <v>7.3484692283495345</v>
      </c>
      <c r="W4249">
        <f t="shared" si="404"/>
        <v>5569</v>
      </c>
      <c r="X4249" t="str">
        <f t="shared" si="405"/>
        <v>Owe</v>
      </c>
      <c r="Y4249" t="str">
        <f t="shared" si="406"/>
        <v>ens</v>
      </c>
      <c r="Z4249">
        <f t="shared" si="407"/>
        <v>5</v>
      </c>
    </row>
    <row r="4250" spans="1:26" x14ac:dyDescent="0.25">
      <c r="A4250">
        <v>4249</v>
      </c>
      <c r="B4250">
        <v>15703292</v>
      </c>
      <c r="C4250" t="s">
        <v>1879</v>
      </c>
      <c r="D4250">
        <v>573</v>
      </c>
      <c r="E4250" t="s">
        <v>15</v>
      </c>
      <c r="F4250" t="s">
        <v>23</v>
      </c>
      <c r="G4250">
        <v>26</v>
      </c>
      <c r="H4250">
        <v>8</v>
      </c>
      <c r="I4250">
        <v>86270.93</v>
      </c>
      <c r="J4250">
        <v>2</v>
      </c>
      <c r="K4250">
        <v>1</v>
      </c>
      <c r="L4250">
        <v>1</v>
      </c>
      <c r="M4250">
        <v>90177.3</v>
      </c>
      <c r="N4250">
        <v>0</v>
      </c>
      <c r="P4250">
        <f t="shared" si="402"/>
        <v>86270.93</v>
      </c>
      <c r="Q4250">
        <f t="shared" si="403"/>
        <v>5.0990195135927845</v>
      </c>
      <c r="W4250">
        <f t="shared" si="404"/>
        <v>7804</v>
      </c>
      <c r="X4250" t="str">
        <f t="shared" si="405"/>
        <v>Chi</v>
      </c>
      <c r="Y4250" t="str">
        <f t="shared" si="406"/>
        <v>zie</v>
      </c>
      <c r="Z4250">
        <f t="shared" si="407"/>
        <v>8</v>
      </c>
    </row>
    <row r="4251" spans="1:26" x14ac:dyDescent="0.25">
      <c r="A4251">
        <v>4250</v>
      </c>
      <c r="B4251">
        <v>15712938</v>
      </c>
      <c r="C4251" t="s">
        <v>394</v>
      </c>
      <c r="D4251">
        <v>531</v>
      </c>
      <c r="E4251" t="s">
        <v>15</v>
      </c>
      <c r="F4251" t="s">
        <v>23</v>
      </c>
      <c r="G4251">
        <v>44</v>
      </c>
      <c r="H4251">
        <v>3</v>
      </c>
      <c r="I4251">
        <v>0</v>
      </c>
      <c r="J4251">
        <v>2</v>
      </c>
      <c r="K4251">
        <v>1</v>
      </c>
      <c r="L4251">
        <v>1</v>
      </c>
      <c r="M4251">
        <v>34416.79</v>
      </c>
      <c r="N4251">
        <v>0</v>
      </c>
      <c r="P4251">
        <f t="shared" si="402"/>
        <v>0</v>
      </c>
      <c r="Q4251">
        <f t="shared" si="403"/>
        <v>6.6332495807107996</v>
      </c>
      <c r="W4251">
        <f t="shared" si="404"/>
        <v>8796</v>
      </c>
      <c r="X4251" t="str">
        <f t="shared" si="405"/>
        <v>Gen</v>
      </c>
      <c r="Y4251" t="str">
        <f t="shared" si="406"/>
        <v>ese</v>
      </c>
      <c r="Z4251">
        <f t="shared" si="407"/>
        <v>8</v>
      </c>
    </row>
    <row r="4252" spans="1:26" x14ac:dyDescent="0.25">
      <c r="A4252">
        <v>4251</v>
      </c>
      <c r="B4252">
        <v>15631359</v>
      </c>
      <c r="C4252" t="s">
        <v>1880</v>
      </c>
      <c r="D4252">
        <v>489</v>
      </c>
      <c r="E4252" t="s">
        <v>15</v>
      </c>
      <c r="F4252" t="s">
        <v>16</v>
      </c>
      <c r="G4252">
        <v>38</v>
      </c>
      <c r="H4252">
        <v>5</v>
      </c>
      <c r="I4252">
        <v>117289.92</v>
      </c>
      <c r="J4252">
        <v>1</v>
      </c>
      <c r="K4252">
        <v>0</v>
      </c>
      <c r="L4252">
        <v>0</v>
      </c>
      <c r="M4252">
        <v>85231.88</v>
      </c>
      <c r="N4252">
        <v>0</v>
      </c>
      <c r="P4252">
        <f t="shared" si="402"/>
        <v>117289.92</v>
      </c>
      <c r="Q4252">
        <f t="shared" si="403"/>
        <v>6.164414002968976</v>
      </c>
      <c r="W4252">
        <f t="shared" si="404"/>
        <v>9499</v>
      </c>
      <c r="X4252" t="str">
        <f t="shared" si="405"/>
        <v>Dal</v>
      </c>
      <c r="Y4252" t="str">
        <f t="shared" si="406"/>
        <v>chi</v>
      </c>
      <c r="Z4252">
        <f t="shared" si="407"/>
        <v>7</v>
      </c>
    </row>
    <row r="4253" spans="1:26" x14ac:dyDescent="0.25">
      <c r="A4253">
        <v>4252</v>
      </c>
      <c r="B4253">
        <v>15720847</v>
      </c>
      <c r="C4253" t="s">
        <v>1881</v>
      </c>
      <c r="D4253">
        <v>601</v>
      </c>
      <c r="E4253" t="s">
        <v>15</v>
      </c>
      <c r="F4253" t="s">
        <v>23</v>
      </c>
      <c r="G4253">
        <v>35</v>
      </c>
      <c r="H4253">
        <v>2</v>
      </c>
      <c r="I4253">
        <v>0</v>
      </c>
      <c r="J4253">
        <v>2</v>
      </c>
      <c r="K4253">
        <v>1</v>
      </c>
      <c r="L4253">
        <v>1</v>
      </c>
      <c r="M4253">
        <v>118983.18</v>
      </c>
      <c r="N4253">
        <v>0</v>
      </c>
      <c r="P4253">
        <f t="shared" si="402"/>
        <v>0</v>
      </c>
      <c r="Q4253">
        <f t="shared" si="403"/>
        <v>5.9160797830996161</v>
      </c>
      <c r="W4253">
        <f t="shared" si="404"/>
        <v>6895</v>
      </c>
      <c r="X4253" t="str">
        <f t="shared" si="405"/>
        <v>She</v>
      </c>
      <c r="Y4253" t="str">
        <f t="shared" si="406"/>
        <v>eld</v>
      </c>
      <c r="Z4253">
        <f t="shared" si="407"/>
        <v>9</v>
      </c>
    </row>
    <row r="4254" spans="1:26" x14ac:dyDescent="0.25">
      <c r="A4254">
        <v>4253</v>
      </c>
      <c r="B4254">
        <v>15787830</v>
      </c>
      <c r="C4254" t="s">
        <v>1158</v>
      </c>
      <c r="D4254">
        <v>452</v>
      </c>
      <c r="E4254" t="s">
        <v>26</v>
      </c>
      <c r="F4254" t="s">
        <v>23</v>
      </c>
      <c r="G4254">
        <v>33</v>
      </c>
      <c r="H4254">
        <v>7</v>
      </c>
      <c r="I4254">
        <v>153663.26999999999</v>
      </c>
      <c r="J4254">
        <v>1</v>
      </c>
      <c r="K4254">
        <v>1</v>
      </c>
      <c r="L4254">
        <v>0</v>
      </c>
      <c r="M4254">
        <v>111868.23</v>
      </c>
      <c r="N4254">
        <v>0</v>
      </c>
      <c r="P4254">
        <f t="shared" si="402"/>
        <v>153663.26999999999</v>
      </c>
      <c r="Q4254">
        <f t="shared" si="403"/>
        <v>5.7445626465380286</v>
      </c>
      <c r="W4254">
        <f t="shared" si="404"/>
        <v>9797</v>
      </c>
      <c r="X4254" t="str">
        <f t="shared" si="405"/>
        <v>Bai</v>
      </c>
      <c r="Y4254" t="str">
        <f t="shared" si="406"/>
        <v>ley</v>
      </c>
      <c r="Z4254">
        <f t="shared" si="407"/>
        <v>6</v>
      </c>
    </row>
    <row r="4255" spans="1:26" x14ac:dyDescent="0.25">
      <c r="A4255">
        <v>4254</v>
      </c>
      <c r="B4255">
        <v>15599869</v>
      </c>
      <c r="C4255" t="s">
        <v>1882</v>
      </c>
      <c r="D4255">
        <v>728</v>
      </c>
      <c r="E4255" t="s">
        <v>18</v>
      </c>
      <c r="F4255" t="s">
        <v>16</v>
      </c>
      <c r="G4255">
        <v>29</v>
      </c>
      <c r="H4255">
        <v>1</v>
      </c>
      <c r="I4255">
        <v>0</v>
      </c>
      <c r="J4255">
        <v>1</v>
      </c>
      <c r="K4255">
        <v>1</v>
      </c>
      <c r="L4255">
        <v>1</v>
      </c>
      <c r="M4255">
        <v>83056.22</v>
      </c>
      <c r="N4255">
        <v>0</v>
      </c>
      <c r="P4255">
        <f t="shared" si="402"/>
        <v>0</v>
      </c>
      <c r="Q4255">
        <f t="shared" si="403"/>
        <v>5.3851648071345037</v>
      </c>
      <c r="W4255">
        <f t="shared" si="404"/>
        <v>2183</v>
      </c>
      <c r="X4255" t="str">
        <f t="shared" si="405"/>
        <v>Dys</v>
      </c>
      <c r="Y4255" t="str">
        <f t="shared" si="406"/>
        <v>son</v>
      </c>
      <c r="Z4255">
        <f t="shared" si="407"/>
        <v>5</v>
      </c>
    </row>
    <row r="4256" spans="1:26" x14ac:dyDescent="0.25">
      <c r="A4256">
        <v>4255</v>
      </c>
      <c r="B4256">
        <v>15592078</v>
      </c>
      <c r="C4256" t="s">
        <v>465</v>
      </c>
      <c r="D4256">
        <v>590</v>
      </c>
      <c r="E4256" t="s">
        <v>26</v>
      </c>
      <c r="F4256" t="s">
        <v>16</v>
      </c>
      <c r="G4256">
        <v>27</v>
      </c>
      <c r="H4256">
        <v>8</v>
      </c>
      <c r="I4256">
        <v>123599.49</v>
      </c>
      <c r="J4256">
        <v>2</v>
      </c>
      <c r="K4256">
        <v>1</v>
      </c>
      <c r="L4256">
        <v>0</v>
      </c>
      <c r="M4256">
        <v>1676.92</v>
      </c>
      <c r="N4256">
        <v>0</v>
      </c>
      <c r="P4256">
        <f t="shared" si="402"/>
        <v>123599.49</v>
      </c>
      <c r="Q4256">
        <f t="shared" si="403"/>
        <v>5.196152422706632</v>
      </c>
      <c r="W4256">
        <f t="shared" si="404"/>
        <v>7274</v>
      </c>
      <c r="X4256" t="str">
        <f t="shared" si="405"/>
        <v>Dav</v>
      </c>
      <c r="Y4256" t="str">
        <f t="shared" si="406"/>
        <v>ide</v>
      </c>
      <c r="Z4256">
        <f t="shared" si="407"/>
        <v>6</v>
      </c>
    </row>
    <row r="4257" spans="1:26" x14ac:dyDescent="0.25">
      <c r="A4257">
        <v>4256</v>
      </c>
      <c r="B4257">
        <v>15596228</v>
      </c>
      <c r="C4257" t="s">
        <v>552</v>
      </c>
      <c r="D4257">
        <v>490</v>
      </c>
      <c r="E4257" t="s">
        <v>15</v>
      </c>
      <c r="F4257" t="s">
        <v>23</v>
      </c>
      <c r="G4257">
        <v>29</v>
      </c>
      <c r="H4257">
        <v>4</v>
      </c>
      <c r="I4257">
        <v>0</v>
      </c>
      <c r="J4257">
        <v>2</v>
      </c>
      <c r="K4257">
        <v>1</v>
      </c>
      <c r="L4257">
        <v>0</v>
      </c>
      <c r="M4257">
        <v>32089.57</v>
      </c>
      <c r="N4257">
        <v>0</v>
      </c>
      <c r="P4257">
        <f t="shared" si="402"/>
        <v>0</v>
      </c>
      <c r="Q4257">
        <f t="shared" si="403"/>
        <v>5.3851648071345037</v>
      </c>
      <c r="W4257">
        <f t="shared" si="404"/>
        <v>9486</v>
      </c>
      <c r="X4257" t="str">
        <f t="shared" si="405"/>
        <v>Uwa</v>
      </c>
      <c r="Y4257" t="str">
        <f t="shared" si="406"/>
        <v>oke</v>
      </c>
      <c r="Z4257">
        <f t="shared" si="407"/>
        <v>9</v>
      </c>
    </row>
    <row r="4258" spans="1:26" x14ac:dyDescent="0.25">
      <c r="A4258">
        <v>4257</v>
      </c>
      <c r="B4258">
        <v>15578462</v>
      </c>
      <c r="C4258" t="s">
        <v>391</v>
      </c>
      <c r="D4258">
        <v>596</v>
      </c>
      <c r="E4258" t="s">
        <v>18</v>
      </c>
      <c r="F4258" t="s">
        <v>16</v>
      </c>
      <c r="G4258">
        <v>76</v>
      </c>
      <c r="H4258">
        <v>9</v>
      </c>
      <c r="I4258">
        <v>134208.25</v>
      </c>
      <c r="J4258">
        <v>1</v>
      </c>
      <c r="K4258">
        <v>1</v>
      </c>
      <c r="L4258">
        <v>1</v>
      </c>
      <c r="M4258">
        <v>13455.43</v>
      </c>
      <c r="N4258">
        <v>0</v>
      </c>
      <c r="P4258">
        <f t="shared" si="402"/>
        <v>134208.25</v>
      </c>
      <c r="Q4258">
        <f t="shared" si="403"/>
        <v>8.717797887081348</v>
      </c>
      <c r="W4258">
        <f t="shared" si="404"/>
        <v>7075</v>
      </c>
      <c r="X4258" t="str">
        <f t="shared" si="405"/>
        <v>Hs?</v>
      </c>
      <c r="Y4258" t="str">
        <f t="shared" si="406"/>
        <v>Hs?</v>
      </c>
      <c r="Z4258">
        <f t="shared" si="407"/>
        <v>3</v>
      </c>
    </row>
    <row r="4259" spans="1:26" x14ac:dyDescent="0.25">
      <c r="A4259">
        <v>4258</v>
      </c>
      <c r="B4259">
        <v>15756894</v>
      </c>
      <c r="C4259" t="s">
        <v>1883</v>
      </c>
      <c r="D4259">
        <v>635</v>
      </c>
      <c r="E4259" t="s">
        <v>15</v>
      </c>
      <c r="F4259" t="s">
        <v>23</v>
      </c>
      <c r="G4259">
        <v>29</v>
      </c>
      <c r="H4259">
        <v>1</v>
      </c>
      <c r="I4259">
        <v>0</v>
      </c>
      <c r="J4259">
        <v>1</v>
      </c>
      <c r="K4259">
        <v>0</v>
      </c>
      <c r="L4259">
        <v>1</v>
      </c>
      <c r="M4259">
        <v>24865.54</v>
      </c>
      <c r="N4259">
        <v>0</v>
      </c>
      <c r="P4259">
        <f t="shared" si="402"/>
        <v>0</v>
      </c>
      <c r="Q4259">
        <f t="shared" si="403"/>
        <v>5.3851648071345037</v>
      </c>
      <c r="W4259">
        <f t="shared" si="404"/>
        <v>5651</v>
      </c>
      <c r="X4259" t="str">
        <f t="shared" si="405"/>
        <v>Onw</v>
      </c>
      <c r="Y4259" t="str">
        <f t="shared" si="406"/>
        <v>uka</v>
      </c>
      <c r="Z4259">
        <f t="shared" si="407"/>
        <v>6</v>
      </c>
    </row>
    <row r="4260" spans="1:26" x14ac:dyDescent="0.25">
      <c r="A4260">
        <v>4259</v>
      </c>
      <c r="B4260">
        <v>15796167</v>
      </c>
      <c r="C4260" t="s">
        <v>1884</v>
      </c>
      <c r="D4260">
        <v>782</v>
      </c>
      <c r="E4260" t="s">
        <v>26</v>
      </c>
      <c r="F4260" t="s">
        <v>23</v>
      </c>
      <c r="G4260">
        <v>35</v>
      </c>
      <c r="H4260">
        <v>7</v>
      </c>
      <c r="I4260">
        <v>98556.89</v>
      </c>
      <c r="J4260">
        <v>2</v>
      </c>
      <c r="K4260">
        <v>1</v>
      </c>
      <c r="L4260">
        <v>0</v>
      </c>
      <c r="M4260">
        <v>117644.36</v>
      </c>
      <c r="N4260">
        <v>0</v>
      </c>
      <c r="P4260">
        <f t="shared" si="402"/>
        <v>98556.89</v>
      </c>
      <c r="Q4260">
        <f t="shared" si="403"/>
        <v>5.9160797830996161</v>
      </c>
      <c r="W4260">
        <f t="shared" si="404"/>
        <v>914</v>
      </c>
      <c r="X4260" t="str">
        <f t="shared" si="405"/>
        <v>Flo</v>
      </c>
      <c r="Y4260" t="str">
        <f t="shared" si="406"/>
        <v>res</v>
      </c>
      <c r="Z4260">
        <f t="shared" si="407"/>
        <v>6</v>
      </c>
    </row>
    <row r="4261" spans="1:26" x14ac:dyDescent="0.25">
      <c r="A4261">
        <v>4260</v>
      </c>
      <c r="B4261">
        <v>15664808</v>
      </c>
      <c r="C4261" t="s">
        <v>1885</v>
      </c>
      <c r="D4261">
        <v>790</v>
      </c>
      <c r="E4261" t="s">
        <v>18</v>
      </c>
      <c r="F4261" t="s">
        <v>16</v>
      </c>
      <c r="G4261">
        <v>37</v>
      </c>
      <c r="H4261">
        <v>3</v>
      </c>
      <c r="I4261">
        <v>0</v>
      </c>
      <c r="J4261">
        <v>3</v>
      </c>
      <c r="K4261">
        <v>0</v>
      </c>
      <c r="L4261">
        <v>0</v>
      </c>
      <c r="M4261">
        <v>98897.32</v>
      </c>
      <c r="N4261">
        <v>0</v>
      </c>
      <c r="P4261">
        <f t="shared" si="402"/>
        <v>0</v>
      </c>
      <c r="Q4261">
        <f t="shared" si="403"/>
        <v>6.0827625302982193</v>
      </c>
      <c r="W4261">
        <f t="shared" si="404"/>
        <v>792</v>
      </c>
      <c r="X4261" t="str">
        <f t="shared" si="405"/>
        <v>Nic</v>
      </c>
      <c r="Y4261" t="str">
        <f t="shared" si="406"/>
        <v>oll</v>
      </c>
      <c r="Z4261">
        <f t="shared" si="407"/>
        <v>6</v>
      </c>
    </row>
    <row r="4262" spans="1:26" x14ac:dyDescent="0.25">
      <c r="A4262">
        <v>4261</v>
      </c>
      <c r="B4262">
        <v>15664555</v>
      </c>
      <c r="C4262" t="s">
        <v>250</v>
      </c>
      <c r="D4262">
        <v>587</v>
      </c>
      <c r="E4262" t="s">
        <v>15</v>
      </c>
      <c r="F4262" t="s">
        <v>23</v>
      </c>
      <c r="G4262">
        <v>40</v>
      </c>
      <c r="H4262">
        <v>2</v>
      </c>
      <c r="I4262">
        <v>0</v>
      </c>
      <c r="J4262">
        <v>4</v>
      </c>
      <c r="K4262">
        <v>0</v>
      </c>
      <c r="L4262">
        <v>1</v>
      </c>
      <c r="M4262">
        <v>106174.7</v>
      </c>
      <c r="N4262">
        <v>1</v>
      </c>
      <c r="P4262">
        <f t="shared" si="402"/>
        <v>0</v>
      </c>
      <c r="Q4262">
        <f t="shared" si="403"/>
        <v>6.324555320336759</v>
      </c>
      <c r="W4262">
        <f t="shared" si="404"/>
        <v>7374</v>
      </c>
      <c r="X4262" t="str">
        <f t="shared" si="405"/>
        <v>Hug</v>
      </c>
      <c r="Y4262" t="str">
        <f t="shared" si="406"/>
        <v>hes</v>
      </c>
      <c r="Z4262">
        <f t="shared" si="407"/>
        <v>6</v>
      </c>
    </row>
    <row r="4263" spans="1:26" x14ac:dyDescent="0.25">
      <c r="A4263">
        <v>4262</v>
      </c>
      <c r="B4263">
        <v>15607278</v>
      </c>
      <c r="C4263" t="s">
        <v>1049</v>
      </c>
      <c r="D4263">
        <v>794</v>
      </c>
      <c r="E4263" t="s">
        <v>18</v>
      </c>
      <c r="F4263" t="s">
        <v>16</v>
      </c>
      <c r="G4263">
        <v>46</v>
      </c>
      <c r="H4263">
        <v>8</v>
      </c>
      <c r="I4263">
        <v>134593.79</v>
      </c>
      <c r="J4263">
        <v>1</v>
      </c>
      <c r="K4263">
        <v>1</v>
      </c>
      <c r="L4263">
        <v>1</v>
      </c>
      <c r="M4263">
        <v>46386.37</v>
      </c>
      <c r="N4263">
        <v>0</v>
      </c>
      <c r="P4263">
        <f t="shared" si="402"/>
        <v>134593.79</v>
      </c>
      <c r="Q4263">
        <f t="shared" si="403"/>
        <v>6.7823299831252681</v>
      </c>
      <c r="W4263">
        <f t="shared" si="404"/>
        <v>721</v>
      </c>
      <c r="X4263" t="str">
        <f t="shared" si="405"/>
        <v>Rom</v>
      </c>
      <c r="Y4263" t="str">
        <f t="shared" si="406"/>
        <v>ano</v>
      </c>
      <c r="Z4263">
        <f t="shared" si="407"/>
        <v>6</v>
      </c>
    </row>
    <row r="4264" spans="1:26" x14ac:dyDescent="0.25">
      <c r="A4264">
        <v>4263</v>
      </c>
      <c r="B4264">
        <v>15585222</v>
      </c>
      <c r="C4264" t="s">
        <v>926</v>
      </c>
      <c r="D4264">
        <v>515</v>
      </c>
      <c r="E4264" t="s">
        <v>15</v>
      </c>
      <c r="F4264" t="s">
        <v>23</v>
      </c>
      <c r="G4264">
        <v>41</v>
      </c>
      <c r="H4264">
        <v>8</v>
      </c>
      <c r="I4264">
        <v>0</v>
      </c>
      <c r="J4264">
        <v>2</v>
      </c>
      <c r="K4264">
        <v>1</v>
      </c>
      <c r="L4264">
        <v>1</v>
      </c>
      <c r="M4264">
        <v>185054.14</v>
      </c>
      <c r="N4264">
        <v>0</v>
      </c>
      <c r="P4264">
        <f t="shared" si="402"/>
        <v>0</v>
      </c>
      <c r="Q4264">
        <f t="shared" si="403"/>
        <v>6.4031242374328485</v>
      </c>
      <c r="W4264">
        <f t="shared" si="404"/>
        <v>9122</v>
      </c>
      <c r="X4264" t="str">
        <f t="shared" si="405"/>
        <v>Nor</v>
      </c>
      <c r="Y4264" t="str">
        <f t="shared" si="406"/>
        <v>man</v>
      </c>
      <c r="Z4264">
        <f t="shared" si="407"/>
        <v>6</v>
      </c>
    </row>
    <row r="4265" spans="1:26" x14ac:dyDescent="0.25">
      <c r="A4265">
        <v>4264</v>
      </c>
      <c r="B4265">
        <v>15750299</v>
      </c>
      <c r="C4265" t="s">
        <v>789</v>
      </c>
      <c r="D4265">
        <v>746</v>
      </c>
      <c r="E4265" t="s">
        <v>18</v>
      </c>
      <c r="F4265" t="s">
        <v>23</v>
      </c>
      <c r="G4265">
        <v>24</v>
      </c>
      <c r="H4265">
        <v>10</v>
      </c>
      <c r="I4265">
        <v>68781.820000000007</v>
      </c>
      <c r="J4265">
        <v>1</v>
      </c>
      <c r="K4265">
        <v>0</v>
      </c>
      <c r="L4265">
        <v>1</v>
      </c>
      <c r="M4265">
        <v>47997.39</v>
      </c>
      <c r="N4265">
        <v>0</v>
      </c>
      <c r="P4265">
        <f t="shared" si="402"/>
        <v>68781.820000000007</v>
      </c>
      <c r="Q4265">
        <f t="shared" si="403"/>
        <v>4.8989794855663558</v>
      </c>
      <c r="W4265">
        <f t="shared" si="404"/>
        <v>1704</v>
      </c>
      <c r="X4265" t="str">
        <f t="shared" si="405"/>
        <v>Dav</v>
      </c>
      <c r="Y4265" t="str">
        <f t="shared" si="406"/>
        <v>son</v>
      </c>
      <c r="Z4265">
        <f t="shared" si="407"/>
        <v>7</v>
      </c>
    </row>
    <row r="4266" spans="1:26" x14ac:dyDescent="0.25">
      <c r="A4266">
        <v>4265</v>
      </c>
      <c r="B4266">
        <v>15761294</v>
      </c>
      <c r="C4266" t="s">
        <v>388</v>
      </c>
      <c r="D4266">
        <v>667</v>
      </c>
      <c r="E4266" t="s">
        <v>26</v>
      </c>
      <c r="F4266" t="s">
        <v>16</v>
      </c>
      <c r="G4266">
        <v>56</v>
      </c>
      <c r="H4266">
        <v>8</v>
      </c>
      <c r="I4266">
        <v>137464.04</v>
      </c>
      <c r="J4266">
        <v>1</v>
      </c>
      <c r="K4266">
        <v>1</v>
      </c>
      <c r="L4266">
        <v>0</v>
      </c>
      <c r="M4266">
        <v>130846.79</v>
      </c>
      <c r="N4266">
        <v>1</v>
      </c>
      <c r="P4266">
        <f t="shared" si="402"/>
        <v>137464.04</v>
      </c>
      <c r="Q4266">
        <f t="shared" si="403"/>
        <v>7.4833147735478827</v>
      </c>
      <c r="W4266">
        <f t="shared" si="404"/>
        <v>4379</v>
      </c>
      <c r="X4266" t="str">
        <f t="shared" si="405"/>
        <v>Man</v>
      </c>
      <c r="Y4266" t="str">
        <f t="shared" si="406"/>
        <v>nna</v>
      </c>
      <c r="Z4266">
        <f t="shared" si="407"/>
        <v>5</v>
      </c>
    </row>
    <row r="4267" spans="1:26" x14ac:dyDescent="0.25">
      <c r="A4267">
        <v>4266</v>
      </c>
      <c r="B4267">
        <v>15810454</v>
      </c>
      <c r="C4267" t="s">
        <v>331</v>
      </c>
      <c r="D4267">
        <v>709</v>
      </c>
      <c r="E4267" t="s">
        <v>15</v>
      </c>
      <c r="F4267" t="s">
        <v>23</v>
      </c>
      <c r="G4267">
        <v>32</v>
      </c>
      <c r="H4267">
        <v>4</v>
      </c>
      <c r="I4267">
        <v>147307.91</v>
      </c>
      <c r="J4267">
        <v>1</v>
      </c>
      <c r="K4267">
        <v>0</v>
      </c>
      <c r="L4267">
        <v>1</v>
      </c>
      <c r="M4267">
        <v>40861.550000000003</v>
      </c>
      <c r="N4267">
        <v>0</v>
      </c>
      <c r="P4267">
        <f t="shared" si="402"/>
        <v>147307.91</v>
      </c>
      <c r="Q4267">
        <f t="shared" si="403"/>
        <v>5.6568542494923806</v>
      </c>
      <c r="W4267">
        <f t="shared" si="404"/>
        <v>2786</v>
      </c>
      <c r="X4267" t="str">
        <f t="shared" si="405"/>
        <v>Ree</v>
      </c>
      <c r="Y4267" t="str">
        <f t="shared" si="406"/>
        <v>eed</v>
      </c>
      <c r="Z4267">
        <f t="shared" si="407"/>
        <v>4</v>
      </c>
    </row>
    <row r="4268" spans="1:26" x14ac:dyDescent="0.25">
      <c r="A4268">
        <v>4267</v>
      </c>
      <c r="B4268">
        <v>15673984</v>
      </c>
      <c r="C4268" t="s">
        <v>1532</v>
      </c>
      <c r="D4268">
        <v>536</v>
      </c>
      <c r="E4268" t="s">
        <v>15</v>
      </c>
      <c r="F4268" t="s">
        <v>16</v>
      </c>
      <c r="G4268">
        <v>35</v>
      </c>
      <c r="H4268">
        <v>8</v>
      </c>
      <c r="I4268">
        <v>0</v>
      </c>
      <c r="J4268">
        <v>1</v>
      </c>
      <c r="K4268">
        <v>1</v>
      </c>
      <c r="L4268">
        <v>0</v>
      </c>
      <c r="M4268">
        <v>171840.24</v>
      </c>
      <c r="N4268">
        <v>1</v>
      </c>
      <c r="P4268">
        <f t="shared" si="402"/>
        <v>0</v>
      </c>
      <c r="Q4268">
        <f t="shared" si="403"/>
        <v>5.9160797830996161</v>
      </c>
      <c r="W4268">
        <f t="shared" si="404"/>
        <v>8710</v>
      </c>
      <c r="X4268" t="str">
        <f t="shared" si="405"/>
        <v>Dan</v>
      </c>
      <c r="Y4268" t="str">
        <f t="shared" si="406"/>
        <v>els</v>
      </c>
      <c r="Z4268">
        <f t="shared" si="407"/>
        <v>7</v>
      </c>
    </row>
    <row r="4269" spans="1:26" x14ac:dyDescent="0.25">
      <c r="A4269">
        <v>4268</v>
      </c>
      <c r="B4269">
        <v>15609319</v>
      </c>
      <c r="C4269" t="s">
        <v>1316</v>
      </c>
      <c r="D4269">
        <v>711</v>
      </c>
      <c r="E4269" t="s">
        <v>15</v>
      </c>
      <c r="F4269" t="s">
        <v>16</v>
      </c>
      <c r="G4269">
        <v>41</v>
      </c>
      <c r="H4269">
        <v>3</v>
      </c>
      <c r="I4269">
        <v>145754.91</v>
      </c>
      <c r="J4269">
        <v>1</v>
      </c>
      <c r="K4269">
        <v>1</v>
      </c>
      <c r="L4269">
        <v>1</v>
      </c>
      <c r="M4269">
        <v>101455.07</v>
      </c>
      <c r="N4269">
        <v>0</v>
      </c>
      <c r="P4269">
        <f t="shared" si="402"/>
        <v>145754.91</v>
      </c>
      <c r="Q4269">
        <f t="shared" si="403"/>
        <v>6.4031242374328485</v>
      </c>
      <c r="W4269">
        <f t="shared" si="404"/>
        <v>2702</v>
      </c>
      <c r="X4269" t="str">
        <f t="shared" si="405"/>
        <v>Hun</v>
      </c>
      <c r="Y4269" t="str">
        <f t="shared" si="406"/>
        <v>unt</v>
      </c>
      <c r="Z4269">
        <f t="shared" si="407"/>
        <v>4</v>
      </c>
    </row>
    <row r="4270" spans="1:26" x14ac:dyDescent="0.25">
      <c r="A4270">
        <v>4269</v>
      </c>
      <c r="B4270">
        <v>15709941</v>
      </c>
      <c r="C4270" t="s">
        <v>532</v>
      </c>
      <c r="D4270">
        <v>753</v>
      </c>
      <c r="E4270" t="s">
        <v>15</v>
      </c>
      <c r="F4270" t="s">
        <v>23</v>
      </c>
      <c r="G4270">
        <v>46</v>
      </c>
      <c r="H4270">
        <v>8</v>
      </c>
      <c r="I4270">
        <v>0</v>
      </c>
      <c r="J4270">
        <v>3</v>
      </c>
      <c r="K4270">
        <v>1</v>
      </c>
      <c r="L4270">
        <v>0</v>
      </c>
      <c r="M4270">
        <v>90747.94</v>
      </c>
      <c r="N4270">
        <v>1</v>
      </c>
      <c r="P4270">
        <f t="shared" si="402"/>
        <v>0</v>
      </c>
      <c r="Q4270">
        <f t="shared" si="403"/>
        <v>6.7823299831252681</v>
      </c>
      <c r="W4270">
        <f t="shared" si="404"/>
        <v>1522</v>
      </c>
      <c r="X4270" t="str">
        <f t="shared" si="405"/>
        <v>Fen</v>
      </c>
      <c r="Y4270" t="str">
        <f t="shared" si="406"/>
        <v>eng</v>
      </c>
      <c r="Z4270">
        <f t="shared" si="407"/>
        <v>4</v>
      </c>
    </row>
    <row r="4271" spans="1:26" x14ac:dyDescent="0.25">
      <c r="A4271">
        <v>4270</v>
      </c>
      <c r="B4271">
        <v>15580252</v>
      </c>
      <c r="C4271" t="s">
        <v>1886</v>
      </c>
      <c r="D4271">
        <v>748</v>
      </c>
      <c r="E4271" t="s">
        <v>15</v>
      </c>
      <c r="F4271" t="s">
        <v>23</v>
      </c>
      <c r="G4271">
        <v>44</v>
      </c>
      <c r="H4271">
        <v>4</v>
      </c>
      <c r="I4271">
        <v>112610.77</v>
      </c>
      <c r="J4271">
        <v>1</v>
      </c>
      <c r="K4271">
        <v>0</v>
      </c>
      <c r="L4271">
        <v>1</v>
      </c>
      <c r="M4271">
        <v>2048.5500000000002</v>
      </c>
      <c r="N4271">
        <v>0</v>
      </c>
      <c r="P4271">
        <f t="shared" si="402"/>
        <v>112610.77</v>
      </c>
      <c r="Q4271">
        <f t="shared" si="403"/>
        <v>6.6332495807107996</v>
      </c>
      <c r="W4271">
        <f t="shared" si="404"/>
        <v>1654</v>
      </c>
      <c r="X4271" t="str">
        <f t="shared" si="405"/>
        <v>Wat</v>
      </c>
      <c r="Y4271" t="str">
        <f t="shared" si="406"/>
        <v>ers</v>
      </c>
      <c r="Z4271">
        <f t="shared" si="407"/>
        <v>6</v>
      </c>
    </row>
    <row r="4272" spans="1:26" x14ac:dyDescent="0.25">
      <c r="A4272">
        <v>4271</v>
      </c>
      <c r="B4272">
        <v>15741275</v>
      </c>
      <c r="C4272" t="s">
        <v>308</v>
      </c>
      <c r="D4272">
        <v>623</v>
      </c>
      <c r="E4272" t="s">
        <v>15</v>
      </c>
      <c r="F4272" t="s">
        <v>16</v>
      </c>
      <c r="G4272">
        <v>57</v>
      </c>
      <c r="H4272">
        <v>7</v>
      </c>
      <c r="I4272">
        <v>71481.789999999994</v>
      </c>
      <c r="J4272">
        <v>2</v>
      </c>
      <c r="K4272">
        <v>1</v>
      </c>
      <c r="L4272">
        <v>1</v>
      </c>
      <c r="M4272">
        <v>84421.34</v>
      </c>
      <c r="N4272">
        <v>0</v>
      </c>
      <c r="P4272">
        <f t="shared" si="402"/>
        <v>71481.789999999994</v>
      </c>
      <c r="Q4272">
        <f t="shared" si="403"/>
        <v>7.5498344352707498</v>
      </c>
      <c r="W4272">
        <f t="shared" si="404"/>
        <v>6123</v>
      </c>
      <c r="X4272" t="str">
        <f t="shared" si="405"/>
        <v>Yua</v>
      </c>
      <c r="Y4272" t="str">
        <f t="shared" si="406"/>
        <v>uan</v>
      </c>
      <c r="Z4272">
        <f t="shared" si="407"/>
        <v>4</v>
      </c>
    </row>
    <row r="4273" spans="1:26" x14ac:dyDescent="0.25">
      <c r="A4273">
        <v>4272</v>
      </c>
      <c r="B4273">
        <v>15707132</v>
      </c>
      <c r="C4273" t="s">
        <v>882</v>
      </c>
      <c r="D4273">
        <v>465</v>
      </c>
      <c r="E4273" t="s">
        <v>15</v>
      </c>
      <c r="F4273" t="s">
        <v>23</v>
      </c>
      <c r="G4273">
        <v>33</v>
      </c>
      <c r="H4273">
        <v>5</v>
      </c>
      <c r="I4273">
        <v>0</v>
      </c>
      <c r="J4273">
        <v>2</v>
      </c>
      <c r="K4273">
        <v>0</v>
      </c>
      <c r="L4273">
        <v>1</v>
      </c>
      <c r="M4273">
        <v>78698.09</v>
      </c>
      <c r="N4273">
        <v>0</v>
      </c>
      <c r="P4273">
        <f t="shared" si="402"/>
        <v>0</v>
      </c>
      <c r="Q4273">
        <f t="shared" si="403"/>
        <v>5.7445626465380286</v>
      </c>
      <c r="W4273">
        <f t="shared" si="404"/>
        <v>9723</v>
      </c>
      <c r="X4273" t="str">
        <f t="shared" si="405"/>
        <v>Yud</v>
      </c>
      <c r="Y4273" t="str">
        <f t="shared" si="406"/>
        <v>din</v>
      </c>
      <c r="Z4273">
        <f t="shared" si="407"/>
        <v>5</v>
      </c>
    </row>
    <row r="4274" spans="1:26" x14ac:dyDescent="0.25">
      <c r="A4274">
        <v>4273</v>
      </c>
      <c r="B4274">
        <v>15600708</v>
      </c>
      <c r="C4274" t="s">
        <v>137</v>
      </c>
      <c r="D4274">
        <v>640</v>
      </c>
      <c r="E4274" t="s">
        <v>18</v>
      </c>
      <c r="F4274" t="s">
        <v>16</v>
      </c>
      <c r="G4274">
        <v>34</v>
      </c>
      <c r="H4274">
        <v>3</v>
      </c>
      <c r="I4274">
        <v>77826.8</v>
      </c>
      <c r="J4274">
        <v>1</v>
      </c>
      <c r="K4274">
        <v>1</v>
      </c>
      <c r="L4274">
        <v>1</v>
      </c>
      <c r="M4274">
        <v>168544.85</v>
      </c>
      <c r="N4274">
        <v>0</v>
      </c>
      <c r="P4274">
        <f t="shared" si="402"/>
        <v>77826.8</v>
      </c>
      <c r="Q4274">
        <f t="shared" si="403"/>
        <v>5.8309518948453007</v>
      </c>
      <c r="W4274">
        <f t="shared" si="404"/>
        <v>5451</v>
      </c>
      <c r="X4274" t="str">
        <f t="shared" si="405"/>
        <v>Cal</v>
      </c>
      <c r="Y4274" t="str">
        <f t="shared" si="406"/>
        <v>esi</v>
      </c>
      <c r="Z4274">
        <f t="shared" si="407"/>
        <v>9</v>
      </c>
    </row>
    <row r="4275" spans="1:26" x14ac:dyDescent="0.25">
      <c r="A4275">
        <v>4274</v>
      </c>
      <c r="B4275">
        <v>15804787</v>
      </c>
      <c r="C4275" t="s">
        <v>606</v>
      </c>
      <c r="D4275">
        <v>562</v>
      </c>
      <c r="E4275" t="s">
        <v>15</v>
      </c>
      <c r="F4275" t="s">
        <v>23</v>
      </c>
      <c r="G4275">
        <v>75</v>
      </c>
      <c r="H4275">
        <v>5</v>
      </c>
      <c r="I4275">
        <v>87140.85</v>
      </c>
      <c r="J4275">
        <v>1</v>
      </c>
      <c r="K4275">
        <v>1</v>
      </c>
      <c r="L4275">
        <v>1</v>
      </c>
      <c r="M4275">
        <v>39351.64</v>
      </c>
      <c r="N4275">
        <v>0</v>
      </c>
      <c r="P4275">
        <f t="shared" si="402"/>
        <v>87140.85</v>
      </c>
      <c r="Q4275">
        <f t="shared" si="403"/>
        <v>8.6602540378443873</v>
      </c>
      <c r="W4275">
        <f t="shared" si="404"/>
        <v>8073</v>
      </c>
      <c r="X4275" t="str">
        <f t="shared" si="405"/>
        <v>Ony</v>
      </c>
      <c r="Y4275" t="str">
        <f t="shared" si="406"/>
        <v>kwu</v>
      </c>
      <c r="Z4275">
        <f t="shared" si="407"/>
        <v>16</v>
      </c>
    </row>
    <row r="4276" spans="1:26" x14ac:dyDescent="0.25">
      <c r="A4276">
        <v>4275</v>
      </c>
      <c r="B4276">
        <v>15690021</v>
      </c>
      <c r="C4276" t="s">
        <v>65</v>
      </c>
      <c r="D4276">
        <v>502</v>
      </c>
      <c r="E4276" t="s">
        <v>26</v>
      </c>
      <c r="F4276" t="s">
        <v>16</v>
      </c>
      <c r="G4276">
        <v>42</v>
      </c>
      <c r="H4276">
        <v>0</v>
      </c>
      <c r="I4276">
        <v>132002.70000000001</v>
      </c>
      <c r="J4276">
        <v>1</v>
      </c>
      <c r="K4276">
        <v>0</v>
      </c>
      <c r="L4276">
        <v>1</v>
      </c>
      <c r="M4276">
        <v>28204.98</v>
      </c>
      <c r="N4276">
        <v>1</v>
      </c>
      <c r="P4276">
        <f t="shared" si="402"/>
        <v>132002.70000000001</v>
      </c>
      <c r="Q4276">
        <f t="shared" si="403"/>
        <v>6.4807406984078604</v>
      </c>
      <c r="W4276">
        <f t="shared" si="404"/>
        <v>9325</v>
      </c>
      <c r="X4276" t="str">
        <f t="shared" si="405"/>
        <v>Mar</v>
      </c>
      <c r="Y4276" t="str">
        <f t="shared" si="406"/>
        <v>tin</v>
      </c>
      <c r="Z4276">
        <f t="shared" si="407"/>
        <v>6</v>
      </c>
    </row>
    <row r="4277" spans="1:26" x14ac:dyDescent="0.25">
      <c r="A4277">
        <v>4276</v>
      </c>
      <c r="B4277">
        <v>15763895</v>
      </c>
      <c r="C4277" t="s">
        <v>118</v>
      </c>
      <c r="D4277">
        <v>536</v>
      </c>
      <c r="E4277" t="s">
        <v>15</v>
      </c>
      <c r="F4277" t="s">
        <v>23</v>
      </c>
      <c r="G4277">
        <v>32</v>
      </c>
      <c r="H4277">
        <v>7</v>
      </c>
      <c r="I4277">
        <v>178011.5</v>
      </c>
      <c r="J4277">
        <v>2</v>
      </c>
      <c r="K4277">
        <v>1</v>
      </c>
      <c r="L4277">
        <v>0</v>
      </c>
      <c r="M4277">
        <v>22375.14</v>
      </c>
      <c r="N4277">
        <v>0</v>
      </c>
      <c r="P4277">
        <f t="shared" si="402"/>
        <v>178011.5</v>
      </c>
      <c r="Q4277">
        <f t="shared" si="403"/>
        <v>5.6568542494923806</v>
      </c>
      <c r="W4277">
        <f t="shared" si="404"/>
        <v>8710</v>
      </c>
      <c r="X4277" t="str">
        <f t="shared" si="405"/>
        <v>Hun</v>
      </c>
      <c r="Y4277" t="str">
        <f t="shared" si="406"/>
        <v>ung</v>
      </c>
      <c r="Z4277">
        <f t="shared" si="407"/>
        <v>4</v>
      </c>
    </row>
    <row r="4278" spans="1:26" x14ac:dyDescent="0.25">
      <c r="A4278">
        <v>4277</v>
      </c>
      <c r="B4278">
        <v>15623478</v>
      </c>
      <c r="C4278" t="s">
        <v>807</v>
      </c>
      <c r="D4278">
        <v>670</v>
      </c>
      <c r="E4278" t="s">
        <v>26</v>
      </c>
      <c r="F4278" t="s">
        <v>16</v>
      </c>
      <c r="G4278">
        <v>32</v>
      </c>
      <c r="H4278">
        <v>4</v>
      </c>
      <c r="I4278">
        <v>102954.68</v>
      </c>
      <c r="J4278">
        <v>2</v>
      </c>
      <c r="K4278">
        <v>0</v>
      </c>
      <c r="L4278">
        <v>1</v>
      </c>
      <c r="M4278">
        <v>134942.45000000001</v>
      </c>
      <c r="N4278">
        <v>0</v>
      </c>
      <c r="P4278">
        <f t="shared" si="402"/>
        <v>102954.68</v>
      </c>
      <c r="Q4278">
        <f t="shared" si="403"/>
        <v>5.6568542494923806</v>
      </c>
      <c r="W4278">
        <f t="shared" si="404"/>
        <v>4258</v>
      </c>
      <c r="X4278" t="str">
        <f t="shared" si="405"/>
        <v>Mas</v>
      </c>
      <c r="Y4278" t="str">
        <f t="shared" si="406"/>
        <v>ova</v>
      </c>
      <c r="Z4278">
        <f t="shared" si="407"/>
        <v>7</v>
      </c>
    </row>
    <row r="4279" spans="1:26" x14ac:dyDescent="0.25">
      <c r="A4279">
        <v>4278</v>
      </c>
      <c r="B4279">
        <v>15797910</v>
      </c>
      <c r="C4279" t="s">
        <v>138</v>
      </c>
      <c r="D4279">
        <v>775</v>
      </c>
      <c r="E4279" t="s">
        <v>26</v>
      </c>
      <c r="F4279" t="s">
        <v>23</v>
      </c>
      <c r="G4279">
        <v>51</v>
      </c>
      <c r="H4279">
        <v>2</v>
      </c>
      <c r="I4279">
        <v>123783.25</v>
      </c>
      <c r="J4279">
        <v>1</v>
      </c>
      <c r="K4279">
        <v>1</v>
      </c>
      <c r="L4279">
        <v>1</v>
      </c>
      <c r="M4279">
        <v>134901.57</v>
      </c>
      <c r="N4279">
        <v>0</v>
      </c>
      <c r="P4279">
        <f t="shared" si="402"/>
        <v>123783.25</v>
      </c>
      <c r="Q4279">
        <f t="shared" si="403"/>
        <v>7.1414284285428504</v>
      </c>
      <c r="W4279">
        <f t="shared" si="404"/>
        <v>1042</v>
      </c>
      <c r="X4279" t="str">
        <f t="shared" si="405"/>
        <v>Zet</v>
      </c>
      <c r="Y4279" t="str">
        <f t="shared" si="406"/>
        <v>cci</v>
      </c>
      <c r="Z4279">
        <f t="shared" si="407"/>
        <v>8</v>
      </c>
    </row>
    <row r="4280" spans="1:26" x14ac:dyDescent="0.25">
      <c r="A4280">
        <v>4279</v>
      </c>
      <c r="B4280">
        <v>15577751</v>
      </c>
      <c r="C4280" t="s">
        <v>88</v>
      </c>
      <c r="D4280">
        <v>759</v>
      </c>
      <c r="E4280" t="s">
        <v>26</v>
      </c>
      <c r="F4280" t="s">
        <v>23</v>
      </c>
      <c r="G4280">
        <v>30</v>
      </c>
      <c r="H4280">
        <v>4</v>
      </c>
      <c r="I4280">
        <v>101802.67</v>
      </c>
      <c r="J4280">
        <v>1</v>
      </c>
      <c r="K4280">
        <v>0</v>
      </c>
      <c r="L4280">
        <v>0</v>
      </c>
      <c r="M4280">
        <v>8693.7999999999993</v>
      </c>
      <c r="N4280">
        <v>0</v>
      </c>
      <c r="P4280">
        <f t="shared" si="402"/>
        <v>101802.67</v>
      </c>
      <c r="Q4280">
        <f t="shared" si="403"/>
        <v>5.4772255750516612</v>
      </c>
      <c r="W4280">
        <f t="shared" si="404"/>
        <v>1365</v>
      </c>
      <c r="X4280" t="str">
        <f t="shared" si="405"/>
        <v>Pis</v>
      </c>
      <c r="Y4280" t="str">
        <f t="shared" si="406"/>
        <v>ano</v>
      </c>
      <c r="Z4280">
        <f t="shared" si="407"/>
        <v>6</v>
      </c>
    </row>
    <row r="4281" spans="1:26" x14ac:dyDescent="0.25">
      <c r="A4281">
        <v>4280</v>
      </c>
      <c r="B4281">
        <v>15781777</v>
      </c>
      <c r="C4281" t="s">
        <v>341</v>
      </c>
      <c r="D4281">
        <v>604</v>
      </c>
      <c r="E4281" t="s">
        <v>15</v>
      </c>
      <c r="F4281" t="s">
        <v>23</v>
      </c>
      <c r="G4281">
        <v>33</v>
      </c>
      <c r="H4281">
        <v>3</v>
      </c>
      <c r="I4281">
        <v>148659.48000000001</v>
      </c>
      <c r="J4281">
        <v>1</v>
      </c>
      <c r="K4281">
        <v>0</v>
      </c>
      <c r="L4281">
        <v>0</v>
      </c>
      <c r="M4281">
        <v>42437.75</v>
      </c>
      <c r="N4281">
        <v>0</v>
      </c>
      <c r="P4281">
        <f t="shared" si="402"/>
        <v>148659.48000000001</v>
      </c>
      <c r="Q4281">
        <f t="shared" si="403"/>
        <v>5.7445626465380286</v>
      </c>
      <c r="W4281">
        <f t="shared" si="404"/>
        <v>6794</v>
      </c>
      <c r="X4281" t="str">
        <f t="shared" si="405"/>
        <v>Sut</v>
      </c>
      <c r="Y4281" t="str">
        <f t="shared" si="406"/>
        <v>and</v>
      </c>
      <c r="Z4281">
        <f t="shared" si="407"/>
        <v>10</v>
      </c>
    </row>
    <row r="4282" spans="1:26" x14ac:dyDescent="0.25">
      <c r="A4282">
        <v>4281</v>
      </c>
      <c r="B4282">
        <v>15740527</v>
      </c>
      <c r="C4282" t="s">
        <v>895</v>
      </c>
      <c r="D4282">
        <v>766</v>
      </c>
      <c r="E4282" t="s">
        <v>26</v>
      </c>
      <c r="F4282" t="s">
        <v>16</v>
      </c>
      <c r="G4282">
        <v>62</v>
      </c>
      <c r="H4282">
        <v>7</v>
      </c>
      <c r="I4282">
        <v>142724.48000000001</v>
      </c>
      <c r="J4282">
        <v>1</v>
      </c>
      <c r="K4282">
        <v>0</v>
      </c>
      <c r="L4282">
        <v>1</v>
      </c>
      <c r="M4282">
        <v>5893.23</v>
      </c>
      <c r="N4282">
        <v>1</v>
      </c>
      <c r="P4282">
        <f t="shared" si="402"/>
        <v>142724.48000000001</v>
      </c>
      <c r="Q4282">
        <f t="shared" si="403"/>
        <v>7.8740078740118111</v>
      </c>
      <c r="W4282">
        <f t="shared" si="404"/>
        <v>1233</v>
      </c>
      <c r="X4282" t="str">
        <f t="shared" si="405"/>
        <v>Lai</v>
      </c>
      <c r="Y4282" t="str">
        <f t="shared" si="406"/>
        <v>Lai</v>
      </c>
      <c r="Z4282">
        <f t="shared" si="407"/>
        <v>3</v>
      </c>
    </row>
    <row r="4283" spans="1:26" x14ac:dyDescent="0.25">
      <c r="A4283">
        <v>4282</v>
      </c>
      <c r="B4283">
        <v>15721251</v>
      </c>
      <c r="C4283" t="s">
        <v>55</v>
      </c>
      <c r="D4283">
        <v>554</v>
      </c>
      <c r="E4283" t="s">
        <v>18</v>
      </c>
      <c r="F4283" t="s">
        <v>16</v>
      </c>
      <c r="G4283">
        <v>41</v>
      </c>
      <c r="H4283">
        <v>4</v>
      </c>
      <c r="I4283">
        <v>112152.89</v>
      </c>
      <c r="J4283">
        <v>1</v>
      </c>
      <c r="K4283">
        <v>0</v>
      </c>
      <c r="L4283">
        <v>1</v>
      </c>
      <c r="M4283">
        <v>36242.19</v>
      </c>
      <c r="N4283">
        <v>0</v>
      </c>
      <c r="P4283">
        <f t="shared" si="402"/>
        <v>112152.89</v>
      </c>
      <c r="Q4283">
        <f t="shared" si="403"/>
        <v>6.4031242374328485</v>
      </c>
      <c r="W4283">
        <f t="shared" si="404"/>
        <v>8277</v>
      </c>
      <c r="X4283" t="str">
        <f t="shared" si="405"/>
        <v>Wat</v>
      </c>
      <c r="Y4283" t="str">
        <f t="shared" si="406"/>
        <v>son</v>
      </c>
      <c r="Z4283">
        <f t="shared" si="407"/>
        <v>6</v>
      </c>
    </row>
    <row r="4284" spans="1:26" x14ac:dyDescent="0.25">
      <c r="A4284">
        <v>4283</v>
      </c>
      <c r="B4284">
        <v>15602994</v>
      </c>
      <c r="C4284" t="s">
        <v>1207</v>
      </c>
      <c r="D4284">
        <v>487</v>
      </c>
      <c r="E4284" t="s">
        <v>15</v>
      </c>
      <c r="F4284" t="s">
        <v>16</v>
      </c>
      <c r="G4284">
        <v>53</v>
      </c>
      <c r="H4284">
        <v>10</v>
      </c>
      <c r="I4284">
        <v>89550.85</v>
      </c>
      <c r="J4284">
        <v>1</v>
      </c>
      <c r="K4284">
        <v>0</v>
      </c>
      <c r="L4284">
        <v>1</v>
      </c>
      <c r="M4284">
        <v>90076.85</v>
      </c>
      <c r="N4284">
        <v>0</v>
      </c>
      <c r="P4284">
        <f t="shared" si="402"/>
        <v>89550.85</v>
      </c>
      <c r="Q4284">
        <f t="shared" si="403"/>
        <v>7.2801098892805181</v>
      </c>
      <c r="W4284">
        <f t="shared" si="404"/>
        <v>9521</v>
      </c>
      <c r="X4284" t="str">
        <f t="shared" si="405"/>
        <v>Gor</v>
      </c>
      <c r="Y4284" t="str">
        <f t="shared" si="406"/>
        <v>nov</v>
      </c>
      <c r="Z4284">
        <f t="shared" si="407"/>
        <v>8</v>
      </c>
    </row>
    <row r="4285" spans="1:26" x14ac:dyDescent="0.25">
      <c r="A4285">
        <v>4284</v>
      </c>
      <c r="B4285">
        <v>15750769</v>
      </c>
      <c r="C4285" t="s">
        <v>416</v>
      </c>
      <c r="D4285">
        <v>725</v>
      </c>
      <c r="E4285" t="s">
        <v>15</v>
      </c>
      <c r="F4285" t="s">
        <v>23</v>
      </c>
      <c r="G4285">
        <v>35</v>
      </c>
      <c r="H4285">
        <v>7</v>
      </c>
      <c r="I4285">
        <v>75915.75</v>
      </c>
      <c r="J4285">
        <v>1</v>
      </c>
      <c r="K4285">
        <v>1</v>
      </c>
      <c r="L4285">
        <v>0</v>
      </c>
      <c r="M4285">
        <v>150507.43</v>
      </c>
      <c r="N4285">
        <v>0</v>
      </c>
      <c r="P4285">
        <f t="shared" si="402"/>
        <v>75915.75</v>
      </c>
      <c r="Q4285">
        <f t="shared" si="403"/>
        <v>5.9160797830996161</v>
      </c>
      <c r="W4285">
        <f t="shared" si="404"/>
        <v>2271</v>
      </c>
      <c r="X4285" t="str">
        <f t="shared" si="405"/>
        <v>Pad</v>
      </c>
      <c r="Y4285" t="str">
        <f t="shared" si="406"/>
        <v>ano</v>
      </c>
      <c r="Z4285">
        <f t="shared" si="407"/>
        <v>8</v>
      </c>
    </row>
    <row r="4286" spans="1:26" x14ac:dyDescent="0.25">
      <c r="A4286">
        <v>4285</v>
      </c>
      <c r="B4286">
        <v>15740175</v>
      </c>
      <c r="C4286" t="s">
        <v>1887</v>
      </c>
      <c r="D4286">
        <v>732</v>
      </c>
      <c r="E4286" t="s">
        <v>26</v>
      </c>
      <c r="F4286" t="s">
        <v>16</v>
      </c>
      <c r="G4286">
        <v>42</v>
      </c>
      <c r="H4286">
        <v>2</v>
      </c>
      <c r="I4286">
        <v>118889.66</v>
      </c>
      <c r="J4286">
        <v>2</v>
      </c>
      <c r="K4286">
        <v>0</v>
      </c>
      <c r="L4286">
        <v>0</v>
      </c>
      <c r="M4286">
        <v>87422.15</v>
      </c>
      <c r="N4286">
        <v>0</v>
      </c>
      <c r="P4286">
        <f t="shared" si="402"/>
        <v>118889.66</v>
      </c>
      <c r="Q4286">
        <f t="shared" si="403"/>
        <v>6.4807406984078604</v>
      </c>
      <c r="W4286">
        <f t="shared" si="404"/>
        <v>2056</v>
      </c>
      <c r="X4286" t="str">
        <f t="shared" si="405"/>
        <v>Ray</v>
      </c>
      <c r="Y4286" t="str">
        <f t="shared" si="406"/>
        <v>nor</v>
      </c>
      <c r="Z4286">
        <f t="shared" si="407"/>
        <v>6</v>
      </c>
    </row>
    <row r="4287" spans="1:26" x14ac:dyDescent="0.25">
      <c r="A4287">
        <v>4286</v>
      </c>
      <c r="B4287">
        <v>15679968</v>
      </c>
      <c r="C4287" t="s">
        <v>182</v>
      </c>
      <c r="D4287">
        <v>623</v>
      </c>
      <c r="E4287" t="s">
        <v>15</v>
      </c>
      <c r="F4287" t="s">
        <v>23</v>
      </c>
      <c r="G4287">
        <v>40</v>
      </c>
      <c r="H4287">
        <v>5</v>
      </c>
      <c r="I4287">
        <v>118788.57</v>
      </c>
      <c r="J4287">
        <v>1</v>
      </c>
      <c r="K4287">
        <v>1</v>
      </c>
      <c r="L4287">
        <v>0</v>
      </c>
      <c r="M4287">
        <v>192867.4</v>
      </c>
      <c r="N4287">
        <v>0</v>
      </c>
      <c r="P4287">
        <f t="shared" si="402"/>
        <v>118788.57</v>
      </c>
      <c r="Q4287">
        <f t="shared" si="403"/>
        <v>6.324555320336759</v>
      </c>
      <c r="W4287">
        <f t="shared" si="404"/>
        <v>6123</v>
      </c>
      <c r="X4287" t="str">
        <f t="shared" si="405"/>
        <v>Tin</v>
      </c>
      <c r="Y4287" t="str">
        <f t="shared" si="406"/>
        <v>ing</v>
      </c>
      <c r="Z4287">
        <f t="shared" si="407"/>
        <v>4</v>
      </c>
    </row>
    <row r="4288" spans="1:26" x14ac:dyDescent="0.25">
      <c r="A4288">
        <v>4287</v>
      </c>
      <c r="B4288">
        <v>15694404</v>
      </c>
      <c r="C4288" t="s">
        <v>1888</v>
      </c>
      <c r="D4288">
        <v>781</v>
      </c>
      <c r="E4288" t="s">
        <v>15</v>
      </c>
      <c r="F4288" t="s">
        <v>16</v>
      </c>
      <c r="G4288">
        <v>42</v>
      </c>
      <c r="H4288">
        <v>3</v>
      </c>
      <c r="I4288">
        <v>156555.54</v>
      </c>
      <c r="J4288">
        <v>1</v>
      </c>
      <c r="K4288">
        <v>1</v>
      </c>
      <c r="L4288">
        <v>1</v>
      </c>
      <c r="M4288">
        <v>175674.01</v>
      </c>
      <c r="N4288">
        <v>0</v>
      </c>
      <c r="P4288">
        <f t="shared" si="402"/>
        <v>156555.54</v>
      </c>
      <c r="Q4288">
        <f t="shared" si="403"/>
        <v>6.4807406984078604</v>
      </c>
      <c r="W4288">
        <f t="shared" si="404"/>
        <v>932</v>
      </c>
      <c r="X4288" t="str">
        <f t="shared" si="405"/>
        <v>Ebe</v>
      </c>
      <c r="Y4288" t="str">
        <f t="shared" si="406"/>
        <v>lam</v>
      </c>
      <c r="Z4288">
        <f t="shared" si="407"/>
        <v>11</v>
      </c>
    </row>
    <row r="4289" spans="1:26" x14ac:dyDescent="0.25">
      <c r="A4289">
        <v>4288</v>
      </c>
      <c r="B4289">
        <v>15657529</v>
      </c>
      <c r="C4289" t="s">
        <v>32</v>
      </c>
      <c r="D4289">
        <v>714</v>
      </c>
      <c r="E4289" t="s">
        <v>26</v>
      </c>
      <c r="F4289" t="s">
        <v>23</v>
      </c>
      <c r="G4289">
        <v>53</v>
      </c>
      <c r="H4289">
        <v>1</v>
      </c>
      <c r="I4289">
        <v>99141.86</v>
      </c>
      <c r="J4289">
        <v>1</v>
      </c>
      <c r="K4289">
        <v>1</v>
      </c>
      <c r="L4289">
        <v>1</v>
      </c>
      <c r="M4289">
        <v>72496.05</v>
      </c>
      <c r="N4289">
        <v>1</v>
      </c>
      <c r="P4289">
        <f t="shared" si="402"/>
        <v>99141.86</v>
      </c>
      <c r="Q4289">
        <f t="shared" si="403"/>
        <v>7.2801098892805181</v>
      </c>
      <c r="W4289">
        <f t="shared" si="404"/>
        <v>2590</v>
      </c>
      <c r="X4289" t="str">
        <f t="shared" si="405"/>
        <v>Chi</v>
      </c>
      <c r="Y4289" t="str">
        <f t="shared" si="406"/>
        <v>hin</v>
      </c>
      <c r="Z4289">
        <f t="shared" si="407"/>
        <v>4</v>
      </c>
    </row>
    <row r="4290" spans="1:26" x14ac:dyDescent="0.25">
      <c r="A4290">
        <v>4289</v>
      </c>
      <c r="B4290">
        <v>15762882</v>
      </c>
      <c r="C4290" t="s">
        <v>388</v>
      </c>
      <c r="D4290">
        <v>577</v>
      </c>
      <c r="E4290" t="s">
        <v>26</v>
      </c>
      <c r="F4290" t="s">
        <v>16</v>
      </c>
      <c r="G4290">
        <v>31</v>
      </c>
      <c r="H4290">
        <v>4</v>
      </c>
      <c r="I4290">
        <v>61211.18</v>
      </c>
      <c r="J4290">
        <v>1</v>
      </c>
      <c r="K4290">
        <v>1</v>
      </c>
      <c r="L4290">
        <v>1</v>
      </c>
      <c r="M4290">
        <v>145250.43</v>
      </c>
      <c r="N4290">
        <v>0</v>
      </c>
      <c r="P4290">
        <f t="shared" ref="P4290:P4353" si="408">ROUND(I4290,2)</f>
        <v>61211.18</v>
      </c>
      <c r="Q4290">
        <f t="shared" ref="Q4290:Q4353" si="409">SQRT(G:G)</f>
        <v>5.5677643628300215</v>
      </c>
      <c r="W4290">
        <f t="shared" ref="W4290:W4353" si="410">RANK(D4290,D:D)</f>
        <v>7698</v>
      </c>
      <c r="X4290" t="str">
        <f t="shared" ref="X4290:X4353" si="411">LEFT(C:C,3)</f>
        <v>Man</v>
      </c>
      <c r="Y4290" t="str">
        <f t="shared" ref="Y4290:Y4353" si="412">RIGHT(C:C,3)</f>
        <v>nna</v>
      </c>
      <c r="Z4290">
        <f t="shared" ref="Z4290:Z4353" si="413">LEN(C:C)</f>
        <v>5</v>
      </c>
    </row>
    <row r="4291" spans="1:26" x14ac:dyDescent="0.25">
      <c r="A4291">
        <v>4290</v>
      </c>
      <c r="B4291">
        <v>15642579</v>
      </c>
      <c r="C4291" t="s">
        <v>191</v>
      </c>
      <c r="D4291">
        <v>731</v>
      </c>
      <c r="E4291" t="s">
        <v>18</v>
      </c>
      <c r="F4291" t="s">
        <v>16</v>
      </c>
      <c r="G4291">
        <v>37</v>
      </c>
      <c r="H4291">
        <v>1</v>
      </c>
      <c r="I4291">
        <v>128932.4</v>
      </c>
      <c r="J4291">
        <v>1</v>
      </c>
      <c r="K4291">
        <v>1</v>
      </c>
      <c r="L4291">
        <v>1</v>
      </c>
      <c r="M4291">
        <v>180712.52</v>
      </c>
      <c r="N4291">
        <v>0</v>
      </c>
      <c r="P4291">
        <f t="shared" si="408"/>
        <v>128932.4</v>
      </c>
      <c r="Q4291">
        <f t="shared" si="409"/>
        <v>6.0827625302982193</v>
      </c>
      <c r="W4291">
        <f t="shared" si="410"/>
        <v>2085</v>
      </c>
      <c r="X4291" t="str">
        <f t="shared" si="411"/>
        <v>Cha</v>
      </c>
      <c r="Y4291" t="str">
        <f t="shared" si="412"/>
        <v>ang</v>
      </c>
      <c r="Z4291">
        <f t="shared" si="413"/>
        <v>5</v>
      </c>
    </row>
    <row r="4292" spans="1:26" x14ac:dyDescent="0.25">
      <c r="A4292">
        <v>4291</v>
      </c>
      <c r="B4292">
        <v>15598884</v>
      </c>
      <c r="C4292" t="s">
        <v>585</v>
      </c>
      <c r="D4292">
        <v>650</v>
      </c>
      <c r="E4292" t="s">
        <v>18</v>
      </c>
      <c r="F4292" t="s">
        <v>16</v>
      </c>
      <c r="G4292">
        <v>23</v>
      </c>
      <c r="H4292">
        <v>5</v>
      </c>
      <c r="I4292">
        <v>0</v>
      </c>
      <c r="J4292">
        <v>1</v>
      </c>
      <c r="K4292">
        <v>1</v>
      </c>
      <c r="L4292">
        <v>1</v>
      </c>
      <c r="M4292">
        <v>180622.43</v>
      </c>
      <c r="N4292">
        <v>0</v>
      </c>
      <c r="P4292">
        <f t="shared" si="408"/>
        <v>0</v>
      </c>
      <c r="Q4292">
        <f t="shared" si="409"/>
        <v>4.7958315233127191</v>
      </c>
      <c r="W4292">
        <f t="shared" si="410"/>
        <v>5064</v>
      </c>
      <c r="X4292" t="str">
        <f t="shared" si="411"/>
        <v>Ken</v>
      </c>
      <c r="Y4292" t="str">
        <f t="shared" si="412"/>
        <v>ent</v>
      </c>
      <c r="Z4292">
        <f t="shared" si="413"/>
        <v>4</v>
      </c>
    </row>
    <row r="4293" spans="1:26" x14ac:dyDescent="0.25">
      <c r="A4293">
        <v>4292</v>
      </c>
      <c r="B4293">
        <v>15770185</v>
      </c>
      <c r="C4293" t="s">
        <v>1580</v>
      </c>
      <c r="D4293">
        <v>779</v>
      </c>
      <c r="E4293" t="s">
        <v>15</v>
      </c>
      <c r="F4293" t="s">
        <v>23</v>
      </c>
      <c r="G4293">
        <v>32</v>
      </c>
      <c r="H4293">
        <v>10</v>
      </c>
      <c r="I4293">
        <v>80728.149999999994</v>
      </c>
      <c r="J4293">
        <v>1</v>
      </c>
      <c r="K4293">
        <v>1</v>
      </c>
      <c r="L4293">
        <v>0</v>
      </c>
      <c r="M4293">
        <v>86306.75</v>
      </c>
      <c r="N4293">
        <v>0</v>
      </c>
      <c r="P4293">
        <f t="shared" si="408"/>
        <v>80728.149999999994</v>
      </c>
      <c r="Q4293">
        <f t="shared" si="409"/>
        <v>5.6568542494923806</v>
      </c>
      <c r="W4293">
        <f t="shared" si="410"/>
        <v>962</v>
      </c>
      <c r="X4293" t="str">
        <f t="shared" si="411"/>
        <v>Buc</v>
      </c>
      <c r="Y4293" t="str">
        <f t="shared" si="412"/>
        <v>ley</v>
      </c>
      <c r="Z4293">
        <f t="shared" si="413"/>
        <v>7</v>
      </c>
    </row>
    <row r="4294" spans="1:26" x14ac:dyDescent="0.25">
      <c r="A4294">
        <v>4293</v>
      </c>
      <c r="B4294">
        <v>15800287</v>
      </c>
      <c r="C4294" t="s">
        <v>1889</v>
      </c>
      <c r="D4294">
        <v>706</v>
      </c>
      <c r="E4294" t="s">
        <v>18</v>
      </c>
      <c r="F4294" t="s">
        <v>16</v>
      </c>
      <c r="G4294">
        <v>46</v>
      </c>
      <c r="H4294">
        <v>2</v>
      </c>
      <c r="I4294">
        <v>127660.46</v>
      </c>
      <c r="J4294">
        <v>2</v>
      </c>
      <c r="K4294">
        <v>1</v>
      </c>
      <c r="L4294">
        <v>0</v>
      </c>
      <c r="M4294">
        <v>150156.82</v>
      </c>
      <c r="N4294">
        <v>1</v>
      </c>
      <c r="P4294">
        <f t="shared" si="408"/>
        <v>127660.46</v>
      </c>
      <c r="Q4294">
        <f t="shared" si="409"/>
        <v>6.7823299831252681</v>
      </c>
      <c r="W4294">
        <f t="shared" si="410"/>
        <v>2886</v>
      </c>
      <c r="X4294" t="str">
        <f t="shared" si="411"/>
        <v>Mic</v>
      </c>
      <c r="Y4294" t="str">
        <f t="shared" si="412"/>
        <v>cco</v>
      </c>
      <c r="Z4294">
        <f t="shared" si="413"/>
        <v>5</v>
      </c>
    </row>
    <row r="4295" spans="1:26" x14ac:dyDescent="0.25">
      <c r="A4295">
        <v>4294</v>
      </c>
      <c r="B4295">
        <v>15665861</v>
      </c>
      <c r="C4295" t="s">
        <v>1890</v>
      </c>
      <c r="D4295">
        <v>733</v>
      </c>
      <c r="E4295" t="s">
        <v>18</v>
      </c>
      <c r="F4295" t="s">
        <v>23</v>
      </c>
      <c r="G4295">
        <v>44</v>
      </c>
      <c r="H4295">
        <v>3</v>
      </c>
      <c r="I4295">
        <v>106070.89</v>
      </c>
      <c r="J4295">
        <v>1</v>
      </c>
      <c r="K4295">
        <v>0</v>
      </c>
      <c r="L4295">
        <v>1</v>
      </c>
      <c r="M4295">
        <v>101617.43</v>
      </c>
      <c r="N4295">
        <v>0</v>
      </c>
      <c r="P4295">
        <f t="shared" si="408"/>
        <v>106070.89</v>
      </c>
      <c r="Q4295">
        <f t="shared" si="409"/>
        <v>6.6332495807107996</v>
      </c>
      <c r="W4295">
        <f t="shared" si="410"/>
        <v>2026</v>
      </c>
      <c r="X4295" t="str">
        <f t="shared" si="411"/>
        <v>Avd</v>
      </c>
      <c r="Y4295" t="str">
        <f t="shared" si="412"/>
        <v>eev</v>
      </c>
      <c r="Z4295">
        <f t="shared" si="413"/>
        <v>6</v>
      </c>
    </row>
    <row r="4296" spans="1:26" x14ac:dyDescent="0.25">
      <c r="A4296">
        <v>4295</v>
      </c>
      <c r="B4296">
        <v>15662203</v>
      </c>
      <c r="C4296" t="s">
        <v>1891</v>
      </c>
      <c r="D4296">
        <v>579</v>
      </c>
      <c r="E4296" t="s">
        <v>26</v>
      </c>
      <c r="F4296" t="s">
        <v>16</v>
      </c>
      <c r="G4296">
        <v>42</v>
      </c>
      <c r="H4296">
        <v>3</v>
      </c>
      <c r="I4296">
        <v>137560.38</v>
      </c>
      <c r="J4296">
        <v>2</v>
      </c>
      <c r="K4296">
        <v>1</v>
      </c>
      <c r="L4296">
        <v>1</v>
      </c>
      <c r="M4296">
        <v>85424.34</v>
      </c>
      <c r="N4296">
        <v>0</v>
      </c>
      <c r="P4296">
        <f t="shared" si="408"/>
        <v>137560.38</v>
      </c>
      <c r="Q4296">
        <f t="shared" si="409"/>
        <v>6.4807406984078604</v>
      </c>
      <c r="W4296">
        <f t="shared" si="410"/>
        <v>7639</v>
      </c>
      <c r="X4296" t="str">
        <f t="shared" si="411"/>
        <v>Bre</v>
      </c>
      <c r="Y4296" t="str">
        <f t="shared" si="412"/>
        <v>mer</v>
      </c>
      <c r="Z4296">
        <f t="shared" si="413"/>
        <v>6</v>
      </c>
    </row>
    <row r="4297" spans="1:26" x14ac:dyDescent="0.25">
      <c r="A4297">
        <v>4296</v>
      </c>
      <c r="B4297">
        <v>15616454</v>
      </c>
      <c r="C4297" t="s">
        <v>280</v>
      </c>
      <c r="D4297">
        <v>476</v>
      </c>
      <c r="E4297" t="s">
        <v>26</v>
      </c>
      <c r="F4297" t="s">
        <v>16</v>
      </c>
      <c r="G4297">
        <v>34</v>
      </c>
      <c r="H4297">
        <v>8</v>
      </c>
      <c r="I4297">
        <v>111905.43</v>
      </c>
      <c r="J4297">
        <v>1</v>
      </c>
      <c r="K4297">
        <v>0</v>
      </c>
      <c r="L4297">
        <v>1</v>
      </c>
      <c r="M4297">
        <v>197221.81</v>
      </c>
      <c r="N4297">
        <v>1</v>
      </c>
      <c r="P4297">
        <f t="shared" si="408"/>
        <v>111905.43</v>
      </c>
      <c r="Q4297">
        <f t="shared" si="409"/>
        <v>5.8309518948453007</v>
      </c>
      <c r="W4297">
        <f t="shared" si="410"/>
        <v>9636</v>
      </c>
      <c r="X4297" t="str">
        <f t="shared" si="411"/>
        <v>Dav</v>
      </c>
      <c r="Y4297" t="str">
        <f t="shared" si="412"/>
        <v>son</v>
      </c>
      <c r="Z4297">
        <f t="shared" si="413"/>
        <v>8</v>
      </c>
    </row>
    <row r="4298" spans="1:26" x14ac:dyDescent="0.25">
      <c r="A4298">
        <v>4297</v>
      </c>
      <c r="B4298">
        <v>15702788</v>
      </c>
      <c r="C4298" t="s">
        <v>1892</v>
      </c>
      <c r="D4298">
        <v>775</v>
      </c>
      <c r="E4298" t="s">
        <v>15</v>
      </c>
      <c r="F4298" t="s">
        <v>23</v>
      </c>
      <c r="G4298">
        <v>40</v>
      </c>
      <c r="H4298">
        <v>9</v>
      </c>
      <c r="I4298">
        <v>126212.64</v>
      </c>
      <c r="J4298">
        <v>1</v>
      </c>
      <c r="K4298">
        <v>1</v>
      </c>
      <c r="L4298">
        <v>0</v>
      </c>
      <c r="M4298">
        <v>70196.570000000007</v>
      </c>
      <c r="N4298">
        <v>0</v>
      </c>
      <c r="P4298">
        <f t="shared" si="408"/>
        <v>126212.64</v>
      </c>
      <c r="Q4298">
        <f t="shared" si="409"/>
        <v>6.324555320336759</v>
      </c>
      <c r="W4298">
        <f t="shared" si="410"/>
        <v>1042</v>
      </c>
      <c r="X4298" t="str">
        <f t="shared" si="411"/>
        <v>Gad</v>
      </c>
      <c r="Y4298" t="str">
        <f t="shared" si="412"/>
        <v>don</v>
      </c>
      <c r="Z4298">
        <f t="shared" si="413"/>
        <v>7</v>
      </c>
    </row>
    <row r="4299" spans="1:26" x14ac:dyDescent="0.25">
      <c r="A4299">
        <v>4298</v>
      </c>
      <c r="B4299">
        <v>15778149</v>
      </c>
      <c r="C4299" t="s">
        <v>1419</v>
      </c>
      <c r="D4299">
        <v>538</v>
      </c>
      <c r="E4299" t="s">
        <v>18</v>
      </c>
      <c r="F4299" t="s">
        <v>23</v>
      </c>
      <c r="G4299">
        <v>68</v>
      </c>
      <c r="H4299">
        <v>9</v>
      </c>
      <c r="I4299">
        <v>0</v>
      </c>
      <c r="J4299">
        <v>2</v>
      </c>
      <c r="K4299">
        <v>1</v>
      </c>
      <c r="L4299">
        <v>0</v>
      </c>
      <c r="M4299">
        <v>110440.5</v>
      </c>
      <c r="N4299">
        <v>1</v>
      </c>
      <c r="P4299">
        <f t="shared" si="408"/>
        <v>0</v>
      </c>
      <c r="Q4299">
        <f t="shared" si="409"/>
        <v>8.2462112512353212</v>
      </c>
      <c r="W4299">
        <f t="shared" si="410"/>
        <v>8662</v>
      </c>
      <c r="X4299" t="str">
        <f t="shared" si="411"/>
        <v>Con</v>
      </c>
      <c r="Y4299" t="str">
        <f t="shared" si="412"/>
        <v>lly</v>
      </c>
      <c r="Z4299">
        <f t="shared" si="413"/>
        <v>8</v>
      </c>
    </row>
    <row r="4300" spans="1:26" x14ac:dyDescent="0.25">
      <c r="A4300">
        <v>4299</v>
      </c>
      <c r="B4300">
        <v>15680001</v>
      </c>
      <c r="C4300" t="s">
        <v>39</v>
      </c>
      <c r="D4300">
        <v>602</v>
      </c>
      <c r="E4300" t="s">
        <v>15</v>
      </c>
      <c r="F4300" t="s">
        <v>23</v>
      </c>
      <c r="G4300">
        <v>38</v>
      </c>
      <c r="H4300">
        <v>7</v>
      </c>
      <c r="I4300">
        <v>111835.94</v>
      </c>
      <c r="J4300">
        <v>2</v>
      </c>
      <c r="K4300">
        <v>1</v>
      </c>
      <c r="L4300">
        <v>0</v>
      </c>
      <c r="M4300">
        <v>124389.61</v>
      </c>
      <c r="N4300">
        <v>0</v>
      </c>
      <c r="P4300">
        <f t="shared" si="408"/>
        <v>111835.94</v>
      </c>
      <c r="Q4300">
        <f t="shared" si="409"/>
        <v>6.164414002968976</v>
      </c>
      <c r="W4300">
        <f t="shared" si="410"/>
        <v>6861</v>
      </c>
      <c r="X4300" t="str">
        <f t="shared" si="411"/>
        <v>McD</v>
      </c>
      <c r="Y4300" t="str">
        <f t="shared" si="412"/>
        <v>ald</v>
      </c>
      <c r="Z4300">
        <f t="shared" si="413"/>
        <v>8</v>
      </c>
    </row>
    <row r="4301" spans="1:26" x14ac:dyDescent="0.25">
      <c r="A4301">
        <v>4300</v>
      </c>
      <c r="B4301">
        <v>15711991</v>
      </c>
      <c r="C4301" t="s">
        <v>716</v>
      </c>
      <c r="D4301">
        <v>615</v>
      </c>
      <c r="E4301" t="s">
        <v>15</v>
      </c>
      <c r="F4301" t="s">
        <v>23</v>
      </c>
      <c r="G4301">
        <v>30</v>
      </c>
      <c r="H4301">
        <v>8</v>
      </c>
      <c r="I4301">
        <v>0</v>
      </c>
      <c r="J4301">
        <v>2</v>
      </c>
      <c r="K4301">
        <v>0</v>
      </c>
      <c r="L4301">
        <v>0</v>
      </c>
      <c r="M4301">
        <v>3183.15</v>
      </c>
      <c r="N4301">
        <v>0</v>
      </c>
      <c r="P4301">
        <f t="shared" si="408"/>
        <v>0</v>
      </c>
      <c r="Q4301">
        <f t="shared" si="409"/>
        <v>5.4772255750516612</v>
      </c>
      <c r="W4301">
        <f t="shared" si="410"/>
        <v>6397</v>
      </c>
      <c r="X4301" t="str">
        <f t="shared" si="411"/>
        <v>Chi</v>
      </c>
      <c r="Y4301" t="str">
        <f t="shared" si="412"/>
        <v>otu</v>
      </c>
      <c r="Z4301">
        <f t="shared" si="413"/>
        <v>9</v>
      </c>
    </row>
    <row r="4302" spans="1:26" x14ac:dyDescent="0.25">
      <c r="A4302">
        <v>4301</v>
      </c>
      <c r="B4302">
        <v>15633834</v>
      </c>
      <c r="C4302" t="s">
        <v>166</v>
      </c>
      <c r="D4302">
        <v>700</v>
      </c>
      <c r="E4302" t="s">
        <v>26</v>
      </c>
      <c r="F4302" t="s">
        <v>16</v>
      </c>
      <c r="G4302">
        <v>28</v>
      </c>
      <c r="H4302">
        <v>3</v>
      </c>
      <c r="I4302">
        <v>99705.69</v>
      </c>
      <c r="J4302">
        <v>2</v>
      </c>
      <c r="K4302">
        <v>0</v>
      </c>
      <c r="L4302">
        <v>0</v>
      </c>
      <c r="M4302">
        <v>146723.72</v>
      </c>
      <c r="N4302">
        <v>0</v>
      </c>
      <c r="P4302">
        <f t="shared" si="408"/>
        <v>99705.69</v>
      </c>
      <c r="Q4302">
        <f t="shared" si="409"/>
        <v>5.2915026221291814</v>
      </c>
      <c r="W4302">
        <f t="shared" si="410"/>
        <v>3117</v>
      </c>
      <c r="X4302" t="str">
        <f t="shared" si="411"/>
        <v>Mil</v>
      </c>
      <c r="Y4302" t="str">
        <f t="shared" si="412"/>
        <v>lne</v>
      </c>
      <c r="Z4302">
        <f t="shared" si="413"/>
        <v>5</v>
      </c>
    </row>
    <row r="4303" spans="1:26" x14ac:dyDescent="0.25">
      <c r="A4303">
        <v>4302</v>
      </c>
      <c r="B4303">
        <v>15765266</v>
      </c>
      <c r="C4303" t="s">
        <v>545</v>
      </c>
      <c r="D4303">
        <v>615</v>
      </c>
      <c r="E4303" t="s">
        <v>15</v>
      </c>
      <c r="F4303" t="s">
        <v>23</v>
      </c>
      <c r="G4303">
        <v>32</v>
      </c>
      <c r="H4303">
        <v>1</v>
      </c>
      <c r="I4303">
        <v>0</v>
      </c>
      <c r="J4303">
        <v>2</v>
      </c>
      <c r="K4303">
        <v>0</v>
      </c>
      <c r="L4303">
        <v>0</v>
      </c>
      <c r="M4303">
        <v>2139.25</v>
      </c>
      <c r="N4303">
        <v>0</v>
      </c>
      <c r="P4303">
        <f t="shared" si="408"/>
        <v>0</v>
      </c>
      <c r="Q4303">
        <f t="shared" si="409"/>
        <v>5.6568542494923806</v>
      </c>
      <c r="W4303">
        <f t="shared" si="410"/>
        <v>6397</v>
      </c>
      <c r="X4303" t="str">
        <f t="shared" si="411"/>
        <v>Fle</v>
      </c>
      <c r="Y4303" t="str">
        <f t="shared" si="412"/>
        <v>ing</v>
      </c>
      <c r="Z4303">
        <f t="shared" si="413"/>
        <v>7</v>
      </c>
    </row>
    <row r="4304" spans="1:26" x14ac:dyDescent="0.25">
      <c r="A4304">
        <v>4303</v>
      </c>
      <c r="B4304">
        <v>15791867</v>
      </c>
      <c r="C4304" t="s">
        <v>1893</v>
      </c>
      <c r="D4304">
        <v>544</v>
      </c>
      <c r="E4304" t="s">
        <v>26</v>
      </c>
      <c r="F4304" t="s">
        <v>23</v>
      </c>
      <c r="G4304">
        <v>44</v>
      </c>
      <c r="H4304">
        <v>2</v>
      </c>
      <c r="I4304">
        <v>108895.93</v>
      </c>
      <c r="J4304">
        <v>1</v>
      </c>
      <c r="K4304">
        <v>0</v>
      </c>
      <c r="L4304">
        <v>0</v>
      </c>
      <c r="M4304">
        <v>69228.2</v>
      </c>
      <c r="N4304">
        <v>1</v>
      </c>
      <c r="P4304">
        <f t="shared" si="408"/>
        <v>108895.93</v>
      </c>
      <c r="Q4304">
        <f t="shared" si="409"/>
        <v>6.6332495807107996</v>
      </c>
      <c r="W4304">
        <f t="shared" si="410"/>
        <v>8520</v>
      </c>
      <c r="X4304" t="str">
        <f t="shared" si="411"/>
        <v>Hic</v>
      </c>
      <c r="Y4304" t="str">
        <f t="shared" si="412"/>
        <v>cks</v>
      </c>
      <c r="Z4304">
        <f t="shared" si="413"/>
        <v>5</v>
      </c>
    </row>
    <row r="4305" spans="1:26" x14ac:dyDescent="0.25">
      <c r="A4305">
        <v>4304</v>
      </c>
      <c r="B4305">
        <v>15675380</v>
      </c>
      <c r="C4305" t="s">
        <v>1894</v>
      </c>
      <c r="D4305">
        <v>573</v>
      </c>
      <c r="E4305" t="s">
        <v>18</v>
      </c>
      <c r="F4305" t="s">
        <v>23</v>
      </c>
      <c r="G4305">
        <v>56</v>
      </c>
      <c r="H4305">
        <v>3</v>
      </c>
      <c r="I4305">
        <v>154669.76999999999</v>
      </c>
      <c r="J4305">
        <v>1</v>
      </c>
      <c r="K4305">
        <v>0</v>
      </c>
      <c r="L4305">
        <v>1</v>
      </c>
      <c r="M4305">
        <v>115462.27</v>
      </c>
      <c r="N4305">
        <v>1</v>
      </c>
      <c r="P4305">
        <f t="shared" si="408"/>
        <v>154669.76999999999</v>
      </c>
      <c r="Q4305">
        <f t="shared" si="409"/>
        <v>7.4833147735478827</v>
      </c>
      <c r="W4305">
        <f t="shared" si="410"/>
        <v>7804</v>
      </c>
      <c r="X4305" t="str">
        <f t="shared" si="411"/>
        <v>Log</v>
      </c>
      <c r="Y4305" t="str">
        <f t="shared" si="412"/>
        <v>gan</v>
      </c>
      <c r="Z4305">
        <f t="shared" si="413"/>
        <v>5</v>
      </c>
    </row>
    <row r="4306" spans="1:26" x14ac:dyDescent="0.25">
      <c r="A4306">
        <v>4305</v>
      </c>
      <c r="B4306">
        <v>15770576</v>
      </c>
      <c r="C4306" t="s">
        <v>84</v>
      </c>
      <c r="D4306">
        <v>555</v>
      </c>
      <c r="E4306" t="s">
        <v>18</v>
      </c>
      <c r="F4306" t="s">
        <v>23</v>
      </c>
      <c r="G4306">
        <v>50</v>
      </c>
      <c r="H4306">
        <v>7</v>
      </c>
      <c r="I4306">
        <v>128061</v>
      </c>
      <c r="J4306">
        <v>2</v>
      </c>
      <c r="K4306">
        <v>1</v>
      </c>
      <c r="L4306">
        <v>1</v>
      </c>
      <c r="M4306">
        <v>62375.1</v>
      </c>
      <c r="N4306">
        <v>0</v>
      </c>
      <c r="P4306">
        <f t="shared" si="408"/>
        <v>128061</v>
      </c>
      <c r="Q4306">
        <f t="shared" si="409"/>
        <v>7.0710678118654755</v>
      </c>
      <c r="W4306">
        <f t="shared" si="410"/>
        <v>8248</v>
      </c>
      <c r="X4306" t="str">
        <f t="shared" si="411"/>
        <v>Ham</v>
      </c>
      <c r="Y4306" t="str">
        <f t="shared" si="412"/>
        <v>ond</v>
      </c>
      <c r="Z4306">
        <f t="shared" si="413"/>
        <v>7</v>
      </c>
    </row>
    <row r="4307" spans="1:26" x14ac:dyDescent="0.25">
      <c r="A4307">
        <v>4306</v>
      </c>
      <c r="B4307">
        <v>15775294</v>
      </c>
      <c r="C4307" t="s">
        <v>1895</v>
      </c>
      <c r="D4307">
        <v>692</v>
      </c>
      <c r="E4307" t="s">
        <v>15</v>
      </c>
      <c r="F4307" t="s">
        <v>16</v>
      </c>
      <c r="G4307">
        <v>31</v>
      </c>
      <c r="H4307">
        <v>2</v>
      </c>
      <c r="I4307">
        <v>0</v>
      </c>
      <c r="J4307">
        <v>2</v>
      </c>
      <c r="K4307">
        <v>1</v>
      </c>
      <c r="L4307">
        <v>0</v>
      </c>
      <c r="M4307">
        <v>91829.17</v>
      </c>
      <c r="N4307">
        <v>1</v>
      </c>
      <c r="P4307">
        <f t="shared" si="408"/>
        <v>0</v>
      </c>
      <c r="Q4307">
        <f t="shared" si="409"/>
        <v>5.5677643628300215</v>
      </c>
      <c r="W4307">
        <f t="shared" si="410"/>
        <v>3407</v>
      </c>
      <c r="X4307" t="str">
        <f t="shared" si="411"/>
        <v>Web</v>
      </c>
      <c r="Y4307" t="str">
        <f t="shared" si="412"/>
        <v>ber</v>
      </c>
      <c r="Z4307">
        <f t="shared" si="413"/>
        <v>5</v>
      </c>
    </row>
    <row r="4308" spans="1:26" x14ac:dyDescent="0.25">
      <c r="A4308">
        <v>4307</v>
      </c>
      <c r="B4308">
        <v>15727059</v>
      </c>
      <c r="C4308" t="s">
        <v>410</v>
      </c>
      <c r="D4308">
        <v>476</v>
      </c>
      <c r="E4308" t="s">
        <v>15</v>
      </c>
      <c r="F4308" t="s">
        <v>16</v>
      </c>
      <c r="G4308">
        <v>40</v>
      </c>
      <c r="H4308">
        <v>4</v>
      </c>
      <c r="I4308">
        <v>0</v>
      </c>
      <c r="J4308">
        <v>2</v>
      </c>
      <c r="K4308">
        <v>0</v>
      </c>
      <c r="L4308">
        <v>0</v>
      </c>
      <c r="M4308">
        <v>182547.04</v>
      </c>
      <c r="N4308">
        <v>0</v>
      </c>
      <c r="P4308">
        <f t="shared" si="408"/>
        <v>0</v>
      </c>
      <c r="Q4308">
        <f t="shared" si="409"/>
        <v>6.324555320336759</v>
      </c>
      <c r="W4308">
        <f t="shared" si="410"/>
        <v>9636</v>
      </c>
      <c r="X4308" t="str">
        <f t="shared" si="411"/>
        <v>Let</v>
      </c>
      <c r="Y4308" t="str">
        <f t="shared" si="412"/>
        <v>ere</v>
      </c>
      <c r="Z4308">
        <f t="shared" si="413"/>
        <v>8</v>
      </c>
    </row>
    <row r="4309" spans="1:26" x14ac:dyDescent="0.25">
      <c r="A4309">
        <v>4308</v>
      </c>
      <c r="B4309">
        <v>15702499</v>
      </c>
      <c r="C4309" t="s">
        <v>1896</v>
      </c>
      <c r="D4309">
        <v>770</v>
      </c>
      <c r="E4309" t="s">
        <v>18</v>
      </c>
      <c r="F4309" t="s">
        <v>23</v>
      </c>
      <c r="G4309">
        <v>46</v>
      </c>
      <c r="H4309">
        <v>9</v>
      </c>
      <c r="I4309">
        <v>190678.02</v>
      </c>
      <c r="J4309">
        <v>1</v>
      </c>
      <c r="K4309">
        <v>1</v>
      </c>
      <c r="L4309">
        <v>1</v>
      </c>
      <c r="M4309">
        <v>14725.36</v>
      </c>
      <c r="N4309">
        <v>0</v>
      </c>
      <c r="P4309">
        <f t="shared" si="408"/>
        <v>190678.02</v>
      </c>
      <c r="Q4309">
        <f t="shared" si="409"/>
        <v>6.7823299831252681</v>
      </c>
      <c r="W4309">
        <f t="shared" si="410"/>
        <v>1155</v>
      </c>
      <c r="X4309" t="str">
        <f t="shared" si="411"/>
        <v>Sch</v>
      </c>
      <c r="Y4309" t="str">
        <f t="shared" si="412"/>
        <v>ars</v>
      </c>
      <c r="Z4309">
        <f t="shared" si="413"/>
        <v>8</v>
      </c>
    </row>
    <row r="4310" spans="1:26" x14ac:dyDescent="0.25">
      <c r="A4310">
        <v>4309</v>
      </c>
      <c r="B4310">
        <v>15611699</v>
      </c>
      <c r="C4310" t="s">
        <v>643</v>
      </c>
      <c r="D4310">
        <v>641</v>
      </c>
      <c r="E4310" t="s">
        <v>15</v>
      </c>
      <c r="F4310" t="s">
        <v>16</v>
      </c>
      <c r="G4310">
        <v>40</v>
      </c>
      <c r="H4310">
        <v>7</v>
      </c>
      <c r="I4310">
        <v>0</v>
      </c>
      <c r="J4310">
        <v>1</v>
      </c>
      <c r="K4310">
        <v>1</v>
      </c>
      <c r="L4310">
        <v>0</v>
      </c>
      <c r="M4310">
        <v>126996.67</v>
      </c>
      <c r="N4310">
        <v>0</v>
      </c>
      <c r="P4310">
        <f t="shared" si="408"/>
        <v>0</v>
      </c>
      <c r="Q4310">
        <f t="shared" si="409"/>
        <v>6.324555320336759</v>
      </c>
      <c r="W4310">
        <f t="shared" si="410"/>
        <v>5413</v>
      </c>
      <c r="X4310" t="str">
        <f t="shared" si="411"/>
        <v>Tao</v>
      </c>
      <c r="Y4310" t="str">
        <f t="shared" si="412"/>
        <v>Tao</v>
      </c>
      <c r="Z4310">
        <f t="shared" si="413"/>
        <v>3</v>
      </c>
    </row>
    <row r="4311" spans="1:26" x14ac:dyDescent="0.25">
      <c r="A4311">
        <v>4310</v>
      </c>
      <c r="B4311">
        <v>15654000</v>
      </c>
      <c r="C4311" t="s">
        <v>1897</v>
      </c>
      <c r="D4311">
        <v>705</v>
      </c>
      <c r="E4311" t="s">
        <v>15</v>
      </c>
      <c r="F4311" t="s">
        <v>16</v>
      </c>
      <c r="G4311">
        <v>35</v>
      </c>
      <c r="H4311">
        <v>5</v>
      </c>
      <c r="I4311">
        <v>0</v>
      </c>
      <c r="J4311">
        <v>1</v>
      </c>
      <c r="K4311">
        <v>1</v>
      </c>
      <c r="L4311">
        <v>0</v>
      </c>
      <c r="M4311">
        <v>133991.10999999999</v>
      </c>
      <c r="N4311">
        <v>1</v>
      </c>
      <c r="P4311">
        <f t="shared" si="408"/>
        <v>0</v>
      </c>
      <c r="Q4311">
        <f t="shared" si="409"/>
        <v>5.9160797830996161</v>
      </c>
      <c r="W4311">
        <f t="shared" si="410"/>
        <v>2930</v>
      </c>
      <c r="X4311" t="str">
        <f t="shared" si="411"/>
        <v>Alg</v>
      </c>
      <c r="Y4311" t="str">
        <f t="shared" si="412"/>
        <v>rin</v>
      </c>
      <c r="Z4311">
        <f t="shared" si="413"/>
        <v>7</v>
      </c>
    </row>
    <row r="4312" spans="1:26" x14ac:dyDescent="0.25">
      <c r="A4312">
        <v>4311</v>
      </c>
      <c r="B4312">
        <v>15657881</v>
      </c>
      <c r="C4312" t="s">
        <v>1037</v>
      </c>
      <c r="D4312">
        <v>784</v>
      </c>
      <c r="E4312" t="s">
        <v>15</v>
      </c>
      <c r="F4312" t="s">
        <v>23</v>
      </c>
      <c r="G4312">
        <v>38</v>
      </c>
      <c r="H4312">
        <v>5</v>
      </c>
      <c r="I4312">
        <v>136712.91</v>
      </c>
      <c r="J4312">
        <v>1</v>
      </c>
      <c r="K4312">
        <v>0</v>
      </c>
      <c r="L4312">
        <v>1</v>
      </c>
      <c r="M4312">
        <v>169920.92</v>
      </c>
      <c r="N4312">
        <v>0</v>
      </c>
      <c r="P4312">
        <f t="shared" si="408"/>
        <v>136712.91</v>
      </c>
      <c r="Q4312">
        <f t="shared" si="409"/>
        <v>6.164414002968976</v>
      </c>
      <c r="W4312">
        <f t="shared" si="410"/>
        <v>891</v>
      </c>
      <c r="X4312" t="str">
        <f t="shared" si="411"/>
        <v>Ony</v>
      </c>
      <c r="Y4312" t="str">
        <f t="shared" si="412"/>
        <v>ere</v>
      </c>
      <c r="Z4312">
        <f t="shared" si="413"/>
        <v>8</v>
      </c>
    </row>
    <row r="4313" spans="1:26" x14ac:dyDescent="0.25">
      <c r="A4313">
        <v>4312</v>
      </c>
      <c r="B4313">
        <v>15719991</v>
      </c>
      <c r="C4313" t="s">
        <v>1519</v>
      </c>
      <c r="D4313">
        <v>727</v>
      </c>
      <c r="E4313" t="s">
        <v>18</v>
      </c>
      <c r="F4313" t="s">
        <v>16</v>
      </c>
      <c r="G4313">
        <v>52</v>
      </c>
      <c r="H4313">
        <v>1</v>
      </c>
      <c r="I4313">
        <v>154733.97</v>
      </c>
      <c r="J4313">
        <v>1</v>
      </c>
      <c r="K4313">
        <v>1</v>
      </c>
      <c r="L4313">
        <v>0</v>
      </c>
      <c r="M4313">
        <v>80259.67</v>
      </c>
      <c r="N4313">
        <v>1</v>
      </c>
      <c r="P4313">
        <f t="shared" si="408"/>
        <v>154733.97</v>
      </c>
      <c r="Q4313">
        <f t="shared" si="409"/>
        <v>7.2111025509279782</v>
      </c>
      <c r="W4313">
        <f t="shared" si="410"/>
        <v>2206</v>
      </c>
      <c r="X4313" t="str">
        <f t="shared" si="411"/>
        <v>Kor</v>
      </c>
      <c r="Y4313" t="str">
        <f t="shared" si="412"/>
        <v>ina</v>
      </c>
      <c r="Z4313">
        <f t="shared" si="413"/>
        <v>8</v>
      </c>
    </row>
    <row r="4314" spans="1:26" x14ac:dyDescent="0.25">
      <c r="A4314">
        <v>4313</v>
      </c>
      <c r="B4314">
        <v>15720687</v>
      </c>
      <c r="C4314" t="s">
        <v>1400</v>
      </c>
      <c r="D4314">
        <v>576</v>
      </c>
      <c r="E4314" t="s">
        <v>15</v>
      </c>
      <c r="F4314" t="s">
        <v>16</v>
      </c>
      <c r="G4314">
        <v>41</v>
      </c>
      <c r="H4314">
        <v>4</v>
      </c>
      <c r="I4314">
        <v>112609.91</v>
      </c>
      <c r="J4314">
        <v>1</v>
      </c>
      <c r="K4314">
        <v>0</v>
      </c>
      <c r="L4314">
        <v>0</v>
      </c>
      <c r="M4314">
        <v>191035.18</v>
      </c>
      <c r="N4314">
        <v>1</v>
      </c>
      <c r="P4314">
        <f t="shared" si="408"/>
        <v>112609.91</v>
      </c>
      <c r="Q4314">
        <f t="shared" si="409"/>
        <v>6.4031242374328485</v>
      </c>
      <c r="W4314">
        <f t="shared" si="410"/>
        <v>7732</v>
      </c>
      <c r="X4314" t="str">
        <f t="shared" si="411"/>
        <v>Chi</v>
      </c>
      <c r="Y4314" t="str">
        <f t="shared" si="412"/>
        <v>bem</v>
      </c>
      <c r="Z4314">
        <f t="shared" si="413"/>
        <v>8</v>
      </c>
    </row>
    <row r="4315" spans="1:26" x14ac:dyDescent="0.25">
      <c r="A4315">
        <v>4314</v>
      </c>
      <c r="B4315">
        <v>15687079</v>
      </c>
      <c r="C4315" t="s">
        <v>443</v>
      </c>
      <c r="D4315">
        <v>646</v>
      </c>
      <c r="E4315" t="s">
        <v>18</v>
      </c>
      <c r="F4315" t="s">
        <v>23</v>
      </c>
      <c r="G4315">
        <v>69</v>
      </c>
      <c r="H4315">
        <v>10</v>
      </c>
      <c r="I4315">
        <v>115462.44</v>
      </c>
      <c r="J4315">
        <v>1</v>
      </c>
      <c r="K4315">
        <v>1</v>
      </c>
      <c r="L4315">
        <v>0</v>
      </c>
      <c r="M4315">
        <v>40421.870000000003</v>
      </c>
      <c r="N4315">
        <v>0</v>
      </c>
      <c r="P4315">
        <f t="shared" si="408"/>
        <v>115462.44</v>
      </c>
      <c r="Q4315">
        <f t="shared" si="409"/>
        <v>8.3066238629180749</v>
      </c>
      <c r="W4315">
        <f t="shared" si="410"/>
        <v>5216</v>
      </c>
      <c r="X4315" t="str">
        <f t="shared" si="411"/>
        <v>Kin</v>
      </c>
      <c r="Y4315" t="str">
        <f t="shared" si="412"/>
        <v>ing</v>
      </c>
      <c r="Z4315">
        <f t="shared" si="413"/>
        <v>4</v>
      </c>
    </row>
    <row r="4316" spans="1:26" x14ac:dyDescent="0.25">
      <c r="A4316">
        <v>4315</v>
      </c>
      <c r="B4316">
        <v>15582276</v>
      </c>
      <c r="C4316" t="s">
        <v>353</v>
      </c>
      <c r="D4316">
        <v>638</v>
      </c>
      <c r="E4316" t="s">
        <v>15</v>
      </c>
      <c r="F4316" t="s">
        <v>23</v>
      </c>
      <c r="G4316">
        <v>34</v>
      </c>
      <c r="H4316">
        <v>5</v>
      </c>
      <c r="I4316">
        <v>133501.35999999999</v>
      </c>
      <c r="J4316">
        <v>1</v>
      </c>
      <c r="K4316">
        <v>0</v>
      </c>
      <c r="L4316">
        <v>1</v>
      </c>
      <c r="M4316">
        <v>155643.04</v>
      </c>
      <c r="N4316">
        <v>0</v>
      </c>
      <c r="P4316">
        <f t="shared" si="408"/>
        <v>133501.35999999999</v>
      </c>
      <c r="Q4316">
        <f t="shared" si="409"/>
        <v>5.8309518948453007</v>
      </c>
      <c r="W4316">
        <f t="shared" si="410"/>
        <v>5535</v>
      </c>
      <c r="X4316" t="str">
        <f t="shared" si="411"/>
        <v>Gre</v>
      </c>
      <c r="Y4316" t="str">
        <f t="shared" si="412"/>
        <v>eco</v>
      </c>
      <c r="Z4316">
        <f t="shared" si="413"/>
        <v>5</v>
      </c>
    </row>
    <row r="4317" spans="1:26" x14ac:dyDescent="0.25">
      <c r="A4317">
        <v>4316</v>
      </c>
      <c r="B4317">
        <v>15763980</v>
      </c>
      <c r="C4317" t="s">
        <v>574</v>
      </c>
      <c r="D4317">
        <v>632</v>
      </c>
      <c r="E4317" t="s">
        <v>26</v>
      </c>
      <c r="F4317" t="s">
        <v>23</v>
      </c>
      <c r="G4317">
        <v>30</v>
      </c>
      <c r="H4317">
        <v>1</v>
      </c>
      <c r="I4317">
        <v>58668.02</v>
      </c>
      <c r="J4317">
        <v>1</v>
      </c>
      <c r="K4317">
        <v>1</v>
      </c>
      <c r="L4317">
        <v>1</v>
      </c>
      <c r="M4317">
        <v>78670.52</v>
      </c>
      <c r="N4317">
        <v>0</v>
      </c>
      <c r="P4317">
        <f t="shared" si="408"/>
        <v>58668.02</v>
      </c>
      <c r="Q4317">
        <f t="shared" si="409"/>
        <v>5.4772255750516612</v>
      </c>
      <c r="W4317">
        <f t="shared" si="410"/>
        <v>5778</v>
      </c>
      <c r="X4317" t="str">
        <f t="shared" si="411"/>
        <v>Ben</v>
      </c>
      <c r="Y4317" t="str">
        <f t="shared" si="412"/>
        <v>nti</v>
      </c>
      <c r="Z4317">
        <f t="shared" si="413"/>
        <v>9</v>
      </c>
    </row>
    <row r="4318" spans="1:26" x14ac:dyDescent="0.25">
      <c r="A4318">
        <v>4317</v>
      </c>
      <c r="B4318">
        <v>15720774</v>
      </c>
      <c r="C4318" t="s">
        <v>633</v>
      </c>
      <c r="D4318">
        <v>850</v>
      </c>
      <c r="E4318" t="s">
        <v>18</v>
      </c>
      <c r="F4318" t="s">
        <v>23</v>
      </c>
      <c r="G4318">
        <v>44</v>
      </c>
      <c r="H4318">
        <v>7</v>
      </c>
      <c r="I4318">
        <v>89118.26</v>
      </c>
      <c r="J4318">
        <v>1</v>
      </c>
      <c r="K4318">
        <v>1</v>
      </c>
      <c r="L4318">
        <v>0</v>
      </c>
      <c r="M4318">
        <v>104240.77</v>
      </c>
      <c r="N4318">
        <v>1</v>
      </c>
      <c r="P4318">
        <f t="shared" si="408"/>
        <v>89118.26</v>
      </c>
      <c r="Q4318">
        <f t="shared" si="409"/>
        <v>6.6332495807107996</v>
      </c>
      <c r="W4318">
        <f t="shared" si="410"/>
        <v>1</v>
      </c>
      <c r="X4318" t="str">
        <f t="shared" si="411"/>
        <v>P'e</v>
      </c>
      <c r="Y4318" t="str">
        <f t="shared" si="412"/>
        <v>eng</v>
      </c>
      <c r="Z4318">
        <f t="shared" si="413"/>
        <v>5</v>
      </c>
    </row>
    <row r="4319" spans="1:26" x14ac:dyDescent="0.25">
      <c r="A4319">
        <v>4318</v>
      </c>
      <c r="B4319">
        <v>15592194</v>
      </c>
      <c r="C4319" t="s">
        <v>1898</v>
      </c>
      <c r="D4319">
        <v>492</v>
      </c>
      <c r="E4319" t="s">
        <v>15</v>
      </c>
      <c r="F4319" t="s">
        <v>16</v>
      </c>
      <c r="G4319">
        <v>28</v>
      </c>
      <c r="H4319">
        <v>9</v>
      </c>
      <c r="I4319">
        <v>0</v>
      </c>
      <c r="J4319">
        <v>2</v>
      </c>
      <c r="K4319">
        <v>1</v>
      </c>
      <c r="L4319">
        <v>0</v>
      </c>
      <c r="M4319">
        <v>95957.09</v>
      </c>
      <c r="N4319">
        <v>0</v>
      </c>
      <c r="P4319">
        <f t="shared" si="408"/>
        <v>0</v>
      </c>
      <c r="Q4319">
        <f t="shared" si="409"/>
        <v>5.2915026221291814</v>
      </c>
      <c r="W4319">
        <f t="shared" si="410"/>
        <v>9461</v>
      </c>
      <c r="X4319" t="str">
        <f t="shared" si="411"/>
        <v>Met</v>
      </c>
      <c r="Y4319" t="str">
        <f t="shared" si="412"/>
        <v>alf</v>
      </c>
      <c r="Z4319">
        <f t="shared" si="413"/>
        <v>7</v>
      </c>
    </row>
    <row r="4320" spans="1:26" x14ac:dyDescent="0.25">
      <c r="A4320">
        <v>4319</v>
      </c>
      <c r="B4320">
        <v>15803685</v>
      </c>
      <c r="C4320" t="s">
        <v>353</v>
      </c>
      <c r="D4320">
        <v>673</v>
      </c>
      <c r="E4320" t="s">
        <v>26</v>
      </c>
      <c r="F4320" t="s">
        <v>16</v>
      </c>
      <c r="G4320">
        <v>77</v>
      </c>
      <c r="H4320">
        <v>10</v>
      </c>
      <c r="I4320">
        <v>76510.52</v>
      </c>
      <c r="J4320">
        <v>2</v>
      </c>
      <c r="K4320">
        <v>0</v>
      </c>
      <c r="L4320">
        <v>1</v>
      </c>
      <c r="M4320">
        <v>59595.66</v>
      </c>
      <c r="N4320">
        <v>0</v>
      </c>
      <c r="P4320">
        <f t="shared" si="408"/>
        <v>76510.52</v>
      </c>
      <c r="Q4320">
        <f t="shared" si="409"/>
        <v>8.7749643873921226</v>
      </c>
      <c r="W4320">
        <f t="shared" si="410"/>
        <v>4162</v>
      </c>
      <c r="X4320" t="str">
        <f t="shared" si="411"/>
        <v>Gre</v>
      </c>
      <c r="Y4320" t="str">
        <f t="shared" si="412"/>
        <v>eco</v>
      </c>
      <c r="Z4320">
        <f t="shared" si="413"/>
        <v>5</v>
      </c>
    </row>
    <row r="4321" spans="1:26" x14ac:dyDescent="0.25">
      <c r="A4321">
        <v>4320</v>
      </c>
      <c r="B4321">
        <v>15759456</v>
      </c>
      <c r="C4321" t="s">
        <v>1899</v>
      </c>
      <c r="D4321">
        <v>609</v>
      </c>
      <c r="E4321" t="s">
        <v>18</v>
      </c>
      <c r="F4321" t="s">
        <v>23</v>
      </c>
      <c r="G4321">
        <v>34</v>
      </c>
      <c r="H4321">
        <v>7</v>
      </c>
      <c r="I4321">
        <v>140694.78</v>
      </c>
      <c r="J4321">
        <v>2</v>
      </c>
      <c r="K4321">
        <v>1</v>
      </c>
      <c r="L4321">
        <v>0</v>
      </c>
      <c r="M4321">
        <v>46266.63</v>
      </c>
      <c r="N4321">
        <v>0</v>
      </c>
      <c r="P4321">
        <f t="shared" si="408"/>
        <v>140694.78</v>
      </c>
      <c r="Q4321">
        <f t="shared" si="409"/>
        <v>5.8309518948453007</v>
      </c>
      <c r="W4321">
        <f t="shared" si="410"/>
        <v>6608</v>
      </c>
      <c r="X4321" t="str">
        <f t="shared" si="411"/>
        <v>Lup</v>
      </c>
      <c r="Y4321" t="str">
        <f t="shared" si="412"/>
        <v>ton</v>
      </c>
      <c r="Z4321">
        <f t="shared" si="413"/>
        <v>6</v>
      </c>
    </row>
    <row r="4322" spans="1:26" x14ac:dyDescent="0.25">
      <c r="A4322">
        <v>4321</v>
      </c>
      <c r="B4322">
        <v>15611544</v>
      </c>
      <c r="C4322" t="s">
        <v>1900</v>
      </c>
      <c r="D4322">
        <v>701</v>
      </c>
      <c r="E4322" t="s">
        <v>26</v>
      </c>
      <c r="F4322" t="s">
        <v>23</v>
      </c>
      <c r="G4322">
        <v>36</v>
      </c>
      <c r="H4322">
        <v>7</v>
      </c>
      <c r="I4322">
        <v>95448.320000000007</v>
      </c>
      <c r="J4322">
        <v>2</v>
      </c>
      <c r="K4322">
        <v>1</v>
      </c>
      <c r="L4322">
        <v>0</v>
      </c>
      <c r="M4322">
        <v>189085.07</v>
      </c>
      <c r="N4322">
        <v>0</v>
      </c>
      <c r="P4322">
        <f t="shared" si="408"/>
        <v>95448.320000000007</v>
      </c>
      <c r="Q4322">
        <f t="shared" si="409"/>
        <v>6</v>
      </c>
      <c r="W4322">
        <f t="shared" si="410"/>
        <v>3076</v>
      </c>
      <c r="X4322" t="str">
        <f t="shared" si="411"/>
        <v>Ibe</v>
      </c>
      <c r="Y4322" t="str">
        <f t="shared" si="412"/>
        <v>aka</v>
      </c>
      <c r="Z4322">
        <f t="shared" si="413"/>
        <v>8</v>
      </c>
    </row>
    <row r="4323" spans="1:26" x14ac:dyDescent="0.25">
      <c r="A4323">
        <v>4322</v>
      </c>
      <c r="B4323">
        <v>15794257</v>
      </c>
      <c r="C4323" t="s">
        <v>376</v>
      </c>
      <c r="D4323">
        <v>651</v>
      </c>
      <c r="E4323" t="s">
        <v>15</v>
      </c>
      <c r="F4323" t="s">
        <v>23</v>
      </c>
      <c r="G4323">
        <v>34</v>
      </c>
      <c r="H4323">
        <v>4</v>
      </c>
      <c r="I4323">
        <v>91562.99</v>
      </c>
      <c r="J4323">
        <v>1</v>
      </c>
      <c r="K4323">
        <v>1</v>
      </c>
      <c r="L4323">
        <v>1</v>
      </c>
      <c r="M4323">
        <v>123954.15</v>
      </c>
      <c r="N4323">
        <v>0</v>
      </c>
      <c r="P4323">
        <f t="shared" si="408"/>
        <v>91562.99</v>
      </c>
      <c r="Q4323">
        <f t="shared" si="409"/>
        <v>5.8309518948453007</v>
      </c>
      <c r="W4323">
        <f t="shared" si="410"/>
        <v>5014</v>
      </c>
      <c r="X4323" t="str">
        <f t="shared" si="411"/>
        <v>Hsi</v>
      </c>
      <c r="Y4323" t="str">
        <f t="shared" si="412"/>
        <v>ung</v>
      </c>
      <c r="Z4323">
        <f t="shared" si="413"/>
        <v>6</v>
      </c>
    </row>
    <row r="4324" spans="1:26" x14ac:dyDescent="0.25">
      <c r="A4324">
        <v>4323</v>
      </c>
      <c r="B4324">
        <v>15681697</v>
      </c>
      <c r="C4324" t="s">
        <v>1901</v>
      </c>
      <c r="D4324">
        <v>508</v>
      </c>
      <c r="E4324" t="s">
        <v>15</v>
      </c>
      <c r="F4324" t="s">
        <v>23</v>
      </c>
      <c r="G4324">
        <v>31</v>
      </c>
      <c r="H4324">
        <v>8</v>
      </c>
      <c r="I4324">
        <v>72541.48</v>
      </c>
      <c r="J4324">
        <v>1</v>
      </c>
      <c r="K4324">
        <v>1</v>
      </c>
      <c r="L4324">
        <v>0</v>
      </c>
      <c r="M4324">
        <v>129803.08</v>
      </c>
      <c r="N4324">
        <v>0</v>
      </c>
      <c r="P4324">
        <f t="shared" si="408"/>
        <v>72541.48</v>
      </c>
      <c r="Q4324">
        <f t="shared" si="409"/>
        <v>5.5677643628300215</v>
      </c>
      <c r="W4324">
        <f t="shared" si="410"/>
        <v>9233</v>
      </c>
      <c r="X4324" t="str">
        <f t="shared" si="411"/>
        <v>Rue</v>
      </c>
      <c r="Y4324" t="str">
        <f t="shared" si="412"/>
        <v>eda</v>
      </c>
      <c r="Z4324">
        <f t="shared" si="413"/>
        <v>5</v>
      </c>
    </row>
    <row r="4325" spans="1:26" x14ac:dyDescent="0.25">
      <c r="A4325">
        <v>4324</v>
      </c>
      <c r="B4325">
        <v>15579566</v>
      </c>
      <c r="C4325" t="s">
        <v>845</v>
      </c>
      <c r="D4325">
        <v>616</v>
      </c>
      <c r="E4325" t="s">
        <v>18</v>
      </c>
      <c r="F4325" t="s">
        <v>16</v>
      </c>
      <c r="G4325">
        <v>43</v>
      </c>
      <c r="H4325">
        <v>3</v>
      </c>
      <c r="I4325">
        <v>120867.18</v>
      </c>
      <c r="J4325">
        <v>1</v>
      </c>
      <c r="K4325">
        <v>1</v>
      </c>
      <c r="L4325">
        <v>0</v>
      </c>
      <c r="M4325">
        <v>18761.919999999998</v>
      </c>
      <c r="N4325">
        <v>1</v>
      </c>
      <c r="P4325">
        <f t="shared" si="408"/>
        <v>120867.18</v>
      </c>
      <c r="Q4325">
        <f t="shared" si="409"/>
        <v>6.5574385243020004</v>
      </c>
      <c r="W4325">
        <f t="shared" si="410"/>
        <v>6360</v>
      </c>
      <c r="X4325" t="str">
        <f t="shared" si="411"/>
        <v xml:space="preserve">Li </v>
      </c>
      <c r="Y4325" t="str">
        <f t="shared" si="412"/>
        <v>nti</v>
      </c>
      <c r="Z4325">
        <f t="shared" si="413"/>
        <v>8</v>
      </c>
    </row>
    <row r="4326" spans="1:26" x14ac:dyDescent="0.25">
      <c r="A4326">
        <v>4325</v>
      </c>
      <c r="B4326">
        <v>15577970</v>
      </c>
      <c r="C4326" t="s">
        <v>163</v>
      </c>
      <c r="D4326">
        <v>489</v>
      </c>
      <c r="E4326" t="s">
        <v>15</v>
      </c>
      <c r="F4326" t="s">
        <v>23</v>
      </c>
      <c r="G4326">
        <v>34</v>
      </c>
      <c r="H4326">
        <v>5</v>
      </c>
      <c r="I4326">
        <v>0</v>
      </c>
      <c r="J4326">
        <v>1</v>
      </c>
      <c r="K4326">
        <v>0</v>
      </c>
      <c r="L4326">
        <v>0</v>
      </c>
      <c r="M4326">
        <v>43540.59</v>
      </c>
      <c r="N4326">
        <v>0</v>
      </c>
      <c r="P4326">
        <f t="shared" si="408"/>
        <v>0</v>
      </c>
      <c r="Q4326">
        <f t="shared" si="409"/>
        <v>5.8309518948453007</v>
      </c>
      <c r="W4326">
        <f t="shared" si="410"/>
        <v>9499</v>
      </c>
      <c r="X4326" t="str">
        <f t="shared" si="411"/>
        <v>Ale</v>
      </c>
      <c r="Y4326" t="str">
        <f t="shared" si="412"/>
        <v>eva</v>
      </c>
      <c r="Z4326">
        <f t="shared" si="413"/>
        <v>8</v>
      </c>
    </row>
    <row r="4327" spans="1:26" x14ac:dyDescent="0.25">
      <c r="A4327">
        <v>4326</v>
      </c>
      <c r="B4327">
        <v>15727489</v>
      </c>
      <c r="C4327" t="s">
        <v>1902</v>
      </c>
      <c r="D4327">
        <v>567</v>
      </c>
      <c r="E4327" t="s">
        <v>18</v>
      </c>
      <c r="F4327" t="s">
        <v>16</v>
      </c>
      <c r="G4327">
        <v>45</v>
      </c>
      <c r="H4327">
        <v>1</v>
      </c>
      <c r="I4327">
        <v>157320.51</v>
      </c>
      <c r="J4327">
        <v>1</v>
      </c>
      <c r="K4327">
        <v>1</v>
      </c>
      <c r="L4327">
        <v>0</v>
      </c>
      <c r="M4327">
        <v>62193.919999999998</v>
      </c>
      <c r="N4327">
        <v>0</v>
      </c>
      <c r="P4327">
        <f t="shared" si="408"/>
        <v>157320.51</v>
      </c>
      <c r="Q4327">
        <f t="shared" si="409"/>
        <v>6.7082039324993694</v>
      </c>
      <c r="W4327">
        <f t="shared" si="410"/>
        <v>7959</v>
      </c>
      <c r="X4327" t="str">
        <f t="shared" si="411"/>
        <v>Mad</v>
      </c>
      <c r="Y4327" t="str">
        <f t="shared" si="412"/>
        <v>eke</v>
      </c>
      <c r="Z4327">
        <f t="shared" si="413"/>
        <v>7</v>
      </c>
    </row>
    <row r="4328" spans="1:26" x14ac:dyDescent="0.25">
      <c r="A4328">
        <v>4327</v>
      </c>
      <c r="B4328">
        <v>15764284</v>
      </c>
      <c r="C4328" t="s">
        <v>1903</v>
      </c>
      <c r="D4328">
        <v>714</v>
      </c>
      <c r="E4328" t="s">
        <v>18</v>
      </c>
      <c r="F4328" t="s">
        <v>23</v>
      </c>
      <c r="G4328">
        <v>27</v>
      </c>
      <c r="H4328">
        <v>3</v>
      </c>
      <c r="I4328">
        <v>0</v>
      </c>
      <c r="J4328">
        <v>3</v>
      </c>
      <c r="K4328">
        <v>1</v>
      </c>
      <c r="L4328">
        <v>1</v>
      </c>
      <c r="M4328">
        <v>129130.09</v>
      </c>
      <c r="N4328">
        <v>0</v>
      </c>
      <c r="P4328">
        <f t="shared" si="408"/>
        <v>0</v>
      </c>
      <c r="Q4328">
        <f t="shared" si="409"/>
        <v>5.196152422706632</v>
      </c>
      <c r="W4328">
        <f t="shared" si="410"/>
        <v>2590</v>
      </c>
      <c r="X4328" t="str">
        <f t="shared" si="411"/>
        <v>Tor</v>
      </c>
      <c r="Y4328" t="str">
        <f t="shared" si="412"/>
        <v>res</v>
      </c>
      <c r="Z4328">
        <f t="shared" si="413"/>
        <v>6</v>
      </c>
    </row>
    <row r="4329" spans="1:26" x14ac:dyDescent="0.25">
      <c r="A4329">
        <v>4328</v>
      </c>
      <c r="B4329">
        <v>15581811</v>
      </c>
      <c r="C4329" t="s">
        <v>1904</v>
      </c>
      <c r="D4329">
        <v>678</v>
      </c>
      <c r="E4329" t="s">
        <v>26</v>
      </c>
      <c r="F4329" t="s">
        <v>16</v>
      </c>
      <c r="G4329">
        <v>30</v>
      </c>
      <c r="H4329">
        <v>1</v>
      </c>
      <c r="I4329">
        <v>139676.95000000001</v>
      </c>
      <c r="J4329">
        <v>2</v>
      </c>
      <c r="K4329">
        <v>0</v>
      </c>
      <c r="L4329">
        <v>1</v>
      </c>
      <c r="M4329">
        <v>16146</v>
      </c>
      <c r="N4329">
        <v>0</v>
      </c>
      <c r="P4329">
        <f t="shared" si="408"/>
        <v>139676.95000000001</v>
      </c>
      <c r="Q4329">
        <f t="shared" si="409"/>
        <v>5.4772255750516612</v>
      </c>
      <c r="W4329">
        <f t="shared" si="410"/>
        <v>3961</v>
      </c>
      <c r="X4329" t="str">
        <f t="shared" si="411"/>
        <v>Chu</v>
      </c>
      <c r="Y4329" t="str">
        <f t="shared" si="412"/>
        <v>kem</v>
      </c>
      <c r="Z4329">
        <f t="shared" si="413"/>
        <v>12</v>
      </c>
    </row>
    <row r="4330" spans="1:26" x14ac:dyDescent="0.25">
      <c r="A4330">
        <v>4329</v>
      </c>
      <c r="B4330">
        <v>15622527</v>
      </c>
      <c r="C4330" t="s">
        <v>1404</v>
      </c>
      <c r="D4330">
        <v>581</v>
      </c>
      <c r="E4330" t="s">
        <v>15</v>
      </c>
      <c r="F4330" t="s">
        <v>16</v>
      </c>
      <c r="G4330">
        <v>55</v>
      </c>
      <c r="H4330">
        <v>6</v>
      </c>
      <c r="I4330">
        <v>0</v>
      </c>
      <c r="J4330">
        <v>1</v>
      </c>
      <c r="K4330">
        <v>1</v>
      </c>
      <c r="L4330">
        <v>1</v>
      </c>
      <c r="M4330">
        <v>22442.13</v>
      </c>
      <c r="N4330">
        <v>0</v>
      </c>
      <c r="P4330">
        <f t="shared" si="408"/>
        <v>0</v>
      </c>
      <c r="Q4330">
        <f t="shared" si="409"/>
        <v>7.416198487095663</v>
      </c>
      <c r="W4330">
        <f t="shared" si="410"/>
        <v>7570</v>
      </c>
      <c r="X4330" t="str">
        <f t="shared" si="411"/>
        <v>Hol</v>
      </c>
      <c r="Y4330" t="str">
        <f t="shared" si="412"/>
        <v>way</v>
      </c>
      <c r="Z4330">
        <f t="shared" si="413"/>
        <v>8</v>
      </c>
    </row>
    <row r="4331" spans="1:26" x14ac:dyDescent="0.25">
      <c r="A4331">
        <v>4330</v>
      </c>
      <c r="B4331">
        <v>15753362</v>
      </c>
      <c r="C4331" t="s">
        <v>1814</v>
      </c>
      <c r="D4331">
        <v>748</v>
      </c>
      <c r="E4331" t="s">
        <v>18</v>
      </c>
      <c r="F4331" t="s">
        <v>23</v>
      </c>
      <c r="G4331">
        <v>60</v>
      </c>
      <c r="H4331">
        <v>3</v>
      </c>
      <c r="I4331">
        <v>0</v>
      </c>
      <c r="J4331">
        <v>2</v>
      </c>
      <c r="K4331">
        <v>1</v>
      </c>
      <c r="L4331">
        <v>1</v>
      </c>
      <c r="M4331">
        <v>78194.37</v>
      </c>
      <c r="N4331">
        <v>0</v>
      </c>
      <c r="P4331">
        <f t="shared" si="408"/>
        <v>0</v>
      </c>
      <c r="Q4331">
        <f t="shared" si="409"/>
        <v>7.745966692414834</v>
      </c>
      <c r="W4331">
        <f t="shared" si="410"/>
        <v>1654</v>
      </c>
      <c r="X4331" t="str">
        <f t="shared" si="411"/>
        <v>Evd</v>
      </c>
      <c r="Y4331" t="str">
        <f t="shared" si="412"/>
        <v>mov</v>
      </c>
      <c r="Z4331">
        <f t="shared" si="413"/>
        <v>9</v>
      </c>
    </row>
    <row r="4332" spans="1:26" x14ac:dyDescent="0.25">
      <c r="A4332">
        <v>4331</v>
      </c>
      <c r="B4332">
        <v>15666652</v>
      </c>
      <c r="C4332" t="s">
        <v>1303</v>
      </c>
      <c r="D4332">
        <v>781</v>
      </c>
      <c r="E4332" t="s">
        <v>15</v>
      </c>
      <c r="F4332" t="s">
        <v>16</v>
      </c>
      <c r="G4332">
        <v>19</v>
      </c>
      <c r="H4332">
        <v>3</v>
      </c>
      <c r="I4332">
        <v>0</v>
      </c>
      <c r="J4332">
        <v>2</v>
      </c>
      <c r="K4332">
        <v>1</v>
      </c>
      <c r="L4332">
        <v>1</v>
      </c>
      <c r="M4332">
        <v>124297.32</v>
      </c>
      <c r="N4332">
        <v>0</v>
      </c>
      <c r="P4332">
        <f t="shared" si="408"/>
        <v>0</v>
      </c>
      <c r="Q4332">
        <f t="shared" si="409"/>
        <v>4.358898943540674</v>
      </c>
      <c r="W4332">
        <f t="shared" si="410"/>
        <v>932</v>
      </c>
      <c r="X4332" t="str">
        <f t="shared" si="411"/>
        <v>Ana</v>
      </c>
      <c r="Y4332" t="str">
        <f t="shared" si="412"/>
        <v>isa</v>
      </c>
      <c r="Z4332">
        <f t="shared" si="413"/>
        <v>9</v>
      </c>
    </row>
    <row r="4333" spans="1:26" x14ac:dyDescent="0.25">
      <c r="A4333">
        <v>4332</v>
      </c>
      <c r="B4333">
        <v>15789714</v>
      </c>
      <c r="C4333" t="s">
        <v>1905</v>
      </c>
      <c r="D4333">
        <v>691</v>
      </c>
      <c r="E4333" t="s">
        <v>18</v>
      </c>
      <c r="F4333" t="s">
        <v>23</v>
      </c>
      <c r="G4333">
        <v>21</v>
      </c>
      <c r="H4333">
        <v>3</v>
      </c>
      <c r="I4333">
        <v>103000.94</v>
      </c>
      <c r="J4333">
        <v>1</v>
      </c>
      <c r="K4333">
        <v>1</v>
      </c>
      <c r="L4333">
        <v>1</v>
      </c>
      <c r="M4333">
        <v>104648.58</v>
      </c>
      <c r="N4333">
        <v>0</v>
      </c>
      <c r="P4333">
        <f t="shared" si="408"/>
        <v>103000.94</v>
      </c>
      <c r="Q4333">
        <f t="shared" si="409"/>
        <v>4.5825756949558398</v>
      </c>
      <c r="W4333">
        <f t="shared" si="410"/>
        <v>3439</v>
      </c>
      <c r="X4333" t="str">
        <f t="shared" si="411"/>
        <v>Sem</v>
      </c>
      <c r="Y4333" t="str">
        <f t="shared" si="412"/>
        <v>ens</v>
      </c>
      <c r="Z4333">
        <f t="shared" si="413"/>
        <v>7</v>
      </c>
    </row>
    <row r="4334" spans="1:26" x14ac:dyDescent="0.25">
      <c r="A4334">
        <v>4333</v>
      </c>
      <c r="B4334">
        <v>15771543</v>
      </c>
      <c r="C4334" t="s">
        <v>1048</v>
      </c>
      <c r="D4334">
        <v>507</v>
      </c>
      <c r="E4334" t="s">
        <v>26</v>
      </c>
      <c r="F4334" t="s">
        <v>23</v>
      </c>
      <c r="G4334">
        <v>31</v>
      </c>
      <c r="H4334">
        <v>2</v>
      </c>
      <c r="I4334">
        <v>134237.07</v>
      </c>
      <c r="J4334">
        <v>1</v>
      </c>
      <c r="K4334">
        <v>1</v>
      </c>
      <c r="L4334">
        <v>1</v>
      </c>
      <c r="M4334">
        <v>166423.66</v>
      </c>
      <c r="N4334">
        <v>1</v>
      </c>
      <c r="P4334">
        <f t="shared" si="408"/>
        <v>134237.07</v>
      </c>
      <c r="Q4334">
        <f t="shared" si="409"/>
        <v>5.5677643628300215</v>
      </c>
      <c r="W4334">
        <f t="shared" si="410"/>
        <v>9249</v>
      </c>
      <c r="X4334" t="str">
        <f t="shared" si="411"/>
        <v>Tu</v>
      </c>
      <c r="Y4334" t="str">
        <f t="shared" si="412"/>
        <v>Tu</v>
      </c>
      <c r="Z4334">
        <f t="shared" si="413"/>
        <v>2</v>
      </c>
    </row>
    <row r="4335" spans="1:26" x14ac:dyDescent="0.25">
      <c r="A4335">
        <v>4334</v>
      </c>
      <c r="B4335">
        <v>15748327</v>
      </c>
      <c r="C4335" t="s">
        <v>541</v>
      </c>
      <c r="D4335">
        <v>724</v>
      </c>
      <c r="E4335" t="s">
        <v>26</v>
      </c>
      <c r="F4335" t="s">
        <v>23</v>
      </c>
      <c r="G4335">
        <v>34</v>
      </c>
      <c r="H4335">
        <v>6</v>
      </c>
      <c r="I4335">
        <v>118235.7</v>
      </c>
      <c r="J4335">
        <v>2</v>
      </c>
      <c r="K4335">
        <v>0</v>
      </c>
      <c r="L4335">
        <v>0</v>
      </c>
      <c r="M4335">
        <v>157137.23000000001</v>
      </c>
      <c r="N4335">
        <v>0</v>
      </c>
      <c r="P4335">
        <f t="shared" si="408"/>
        <v>118235.7</v>
      </c>
      <c r="Q4335">
        <f t="shared" si="409"/>
        <v>5.8309518948453007</v>
      </c>
      <c r="W4335">
        <f t="shared" si="410"/>
        <v>2298</v>
      </c>
      <c r="X4335" t="str">
        <f t="shared" si="411"/>
        <v>And</v>
      </c>
      <c r="Y4335" t="str">
        <f t="shared" si="412"/>
        <v>son</v>
      </c>
      <c r="Z4335">
        <f t="shared" si="413"/>
        <v>8</v>
      </c>
    </row>
    <row r="4336" spans="1:26" x14ac:dyDescent="0.25">
      <c r="A4336">
        <v>4335</v>
      </c>
      <c r="B4336">
        <v>15754649</v>
      </c>
      <c r="C4336" t="s">
        <v>1104</v>
      </c>
      <c r="D4336">
        <v>705</v>
      </c>
      <c r="E4336" t="s">
        <v>18</v>
      </c>
      <c r="F4336" t="s">
        <v>16</v>
      </c>
      <c r="G4336">
        <v>57</v>
      </c>
      <c r="H4336">
        <v>3</v>
      </c>
      <c r="I4336">
        <v>0</v>
      </c>
      <c r="J4336">
        <v>2</v>
      </c>
      <c r="K4336">
        <v>1</v>
      </c>
      <c r="L4336">
        <v>1</v>
      </c>
      <c r="M4336">
        <v>34134.14</v>
      </c>
      <c r="N4336">
        <v>0</v>
      </c>
      <c r="P4336">
        <f t="shared" si="408"/>
        <v>0</v>
      </c>
      <c r="Q4336">
        <f t="shared" si="409"/>
        <v>7.5498344352707498</v>
      </c>
      <c r="W4336">
        <f t="shared" si="410"/>
        <v>2930</v>
      </c>
      <c r="X4336" t="str">
        <f t="shared" si="411"/>
        <v>Fan</v>
      </c>
      <c r="Y4336" t="str">
        <f t="shared" si="412"/>
        <v>ang</v>
      </c>
      <c r="Z4336">
        <f t="shared" si="413"/>
        <v>4</v>
      </c>
    </row>
    <row r="4337" spans="1:26" x14ac:dyDescent="0.25">
      <c r="A4337">
        <v>4336</v>
      </c>
      <c r="B4337">
        <v>15810460</v>
      </c>
      <c r="C4337" t="s">
        <v>116</v>
      </c>
      <c r="D4337">
        <v>708</v>
      </c>
      <c r="E4337" t="s">
        <v>18</v>
      </c>
      <c r="F4337" t="s">
        <v>16</v>
      </c>
      <c r="G4337">
        <v>64</v>
      </c>
      <c r="H4337">
        <v>5</v>
      </c>
      <c r="I4337">
        <v>0</v>
      </c>
      <c r="J4337">
        <v>3</v>
      </c>
      <c r="K4337">
        <v>0</v>
      </c>
      <c r="L4337">
        <v>1</v>
      </c>
      <c r="M4337">
        <v>112520.07</v>
      </c>
      <c r="N4337">
        <v>1</v>
      </c>
      <c r="P4337">
        <f t="shared" si="408"/>
        <v>0</v>
      </c>
      <c r="Q4337">
        <f t="shared" si="409"/>
        <v>8</v>
      </c>
      <c r="W4337">
        <f t="shared" si="410"/>
        <v>2822</v>
      </c>
      <c r="X4337" t="str">
        <f t="shared" si="411"/>
        <v>Fan</v>
      </c>
      <c r="Y4337" t="str">
        <f t="shared" si="412"/>
        <v>cci</v>
      </c>
      <c r="Z4337">
        <f t="shared" si="413"/>
        <v>7</v>
      </c>
    </row>
    <row r="4338" spans="1:26" x14ac:dyDescent="0.25">
      <c r="A4338">
        <v>4337</v>
      </c>
      <c r="B4338">
        <v>15771742</v>
      </c>
      <c r="C4338" t="s">
        <v>268</v>
      </c>
      <c r="D4338">
        <v>580</v>
      </c>
      <c r="E4338" t="s">
        <v>26</v>
      </c>
      <c r="F4338" t="s">
        <v>23</v>
      </c>
      <c r="G4338">
        <v>38</v>
      </c>
      <c r="H4338">
        <v>9</v>
      </c>
      <c r="I4338">
        <v>115442.19</v>
      </c>
      <c r="J4338">
        <v>2</v>
      </c>
      <c r="K4338">
        <v>1</v>
      </c>
      <c r="L4338">
        <v>0</v>
      </c>
      <c r="M4338">
        <v>128481.5</v>
      </c>
      <c r="N4338">
        <v>1</v>
      </c>
      <c r="P4338">
        <f t="shared" si="408"/>
        <v>115442.19</v>
      </c>
      <c r="Q4338">
        <f t="shared" si="409"/>
        <v>6.164414002968976</v>
      </c>
      <c r="W4338">
        <f t="shared" si="410"/>
        <v>7608</v>
      </c>
      <c r="X4338" t="str">
        <f t="shared" si="411"/>
        <v>Boy</v>
      </c>
      <c r="Y4338" t="str">
        <f t="shared" si="412"/>
        <v>yle</v>
      </c>
      <c r="Z4338">
        <f t="shared" si="413"/>
        <v>5</v>
      </c>
    </row>
    <row r="4339" spans="1:26" x14ac:dyDescent="0.25">
      <c r="A4339">
        <v>4338</v>
      </c>
      <c r="B4339">
        <v>15642160</v>
      </c>
      <c r="C4339" t="s">
        <v>868</v>
      </c>
      <c r="D4339">
        <v>850</v>
      </c>
      <c r="E4339" t="s">
        <v>15</v>
      </c>
      <c r="F4339" t="s">
        <v>23</v>
      </c>
      <c r="G4339">
        <v>38</v>
      </c>
      <c r="H4339">
        <v>5</v>
      </c>
      <c r="I4339">
        <v>0</v>
      </c>
      <c r="J4339">
        <v>2</v>
      </c>
      <c r="K4339">
        <v>1</v>
      </c>
      <c r="L4339">
        <v>0</v>
      </c>
      <c r="M4339">
        <v>16491.64</v>
      </c>
      <c r="N4339">
        <v>0</v>
      </c>
      <c r="P4339">
        <f t="shared" si="408"/>
        <v>0</v>
      </c>
      <c r="Q4339">
        <f t="shared" si="409"/>
        <v>6.164414002968976</v>
      </c>
      <c r="W4339">
        <f t="shared" si="410"/>
        <v>1</v>
      </c>
      <c r="X4339" t="str">
        <f t="shared" si="411"/>
        <v>Mil</v>
      </c>
      <c r="Y4339" t="str">
        <f t="shared" si="412"/>
        <v>esi</v>
      </c>
      <c r="Z4339">
        <f t="shared" si="413"/>
        <v>8</v>
      </c>
    </row>
    <row r="4340" spans="1:26" x14ac:dyDescent="0.25">
      <c r="A4340">
        <v>4339</v>
      </c>
      <c r="B4340">
        <v>15798439</v>
      </c>
      <c r="C4340" t="s">
        <v>280</v>
      </c>
      <c r="D4340">
        <v>714</v>
      </c>
      <c r="E4340" t="s">
        <v>18</v>
      </c>
      <c r="F4340" t="s">
        <v>23</v>
      </c>
      <c r="G4340">
        <v>25</v>
      </c>
      <c r="H4340">
        <v>2</v>
      </c>
      <c r="I4340">
        <v>0</v>
      </c>
      <c r="J4340">
        <v>1</v>
      </c>
      <c r="K4340">
        <v>1</v>
      </c>
      <c r="L4340">
        <v>1</v>
      </c>
      <c r="M4340">
        <v>132979.43</v>
      </c>
      <c r="N4340">
        <v>0</v>
      </c>
      <c r="P4340">
        <f t="shared" si="408"/>
        <v>0</v>
      </c>
      <c r="Q4340">
        <f t="shared" si="409"/>
        <v>5</v>
      </c>
      <c r="W4340">
        <f t="shared" si="410"/>
        <v>2590</v>
      </c>
      <c r="X4340" t="str">
        <f t="shared" si="411"/>
        <v>Dav</v>
      </c>
      <c r="Y4340" t="str">
        <f t="shared" si="412"/>
        <v>son</v>
      </c>
      <c r="Z4340">
        <f t="shared" si="413"/>
        <v>8</v>
      </c>
    </row>
    <row r="4341" spans="1:26" x14ac:dyDescent="0.25">
      <c r="A4341">
        <v>4340</v>
      </c>
      <c r="B4341">
        <v>15605293</v>
      </c>
      <c r="C4341" t="s">
        <v>490</v>
      </c>
      <c r="D4341">
        <v>559</v>
      </c>
      <c r="E4341" t="s">
        <v>15</v>
      </c>
      <c r="F4341" t="s">
        <v>16</v>
      </c>
      <c r="G4341">
        <v>43</v>
      </c>
      <c r="H4341">
        <v>1</v>
      </c>
      <c r="I4341">
        <v>0</v>
      </c>
      <c r="J4341">
        <v>2</v>
      </c>
      <c r="K4341">
        <v>1</v>
      </c>
      <c r="L4341">
        <v>1</v>
      </c>
      <c r="M4341">
        <v>196645.87</v>
      </c>
      <c r="N4341">
        <v>0</v>
      </c>
      <c r="P4341">
        <f t="shared" si="408"/>
        <v>0</v>
      </c>
      <c r="Q4341">
        <f t="shared" si="409"/>
        <v>6.5574385243020004</v>
      </c>
      <c r="W4341">
        <f t="shared" si="410"/>
        <v>8144</v>
      </c>
      <c r="X4341" t="str">
        <f t="shared" si="411"/>
        <v>McK</v>
      </c>
      <c r="Y4341" t="str">
        <f t="shared" si="412"/>
        <v>Kay</v>
      </c>
      <c r="Z4341">
        <f t="shared" si="413"/>
        <v>5</v>
      </c>
    </row>
    <row r="4342" spans="1:26" x14ac:dyDescent="0.25">
      <c r="A4342">
        <v>4341</v>
      </c>
      <c r="B4342">
        <v>15692631</v>
      </c>
      <c r="C4342" t="s">
        <v>1906</v>
      </c>
      <c r="D4342">
        <v>577</v>
      </c>
      <c r="E4342" t="s">
        <v>18</v>
      </c>
      <c r="F4342" t="s">
        <v>16</v>
      </c>
      <c r="G4342">
        <v>44</v>
      </c>
      <c r="H4342">
        <v>8</v>
      </c>
      <c r="I4342">
        <v>115557</v>
      </c>
      <c r="J4342">
        <v>1</v>
      </c>
      <c r="K4342">
        <v>0</v>
      </c>
      <c r="L4342">
        <v>1</v>
      </c>
      <c r="M4342">
        <v>127506.76</v>
      </c>
      <c r="N4342">
        <v>0</v>
      </c>
      <c r="P4342">
        <f t="shared" si="408"/>
        <v>115557</v>
      </c>
      <c r="Q4342">
        <f t="shared" si="409"/>
        <v>6.6332495807107996</v>
      </c>
      <c r="W4342">
        <f t="shared" si="410"/>
        <v>7698</v>
      </c>
      <c r="X4342" t="str">
        <f t="shared" si="411"/>
        <v>Bog</v>
      </c>
      <c r="Y4342" t="str">
        <f t="shared" si="412"/>
        <v>ova</v>
      </c>
      <c r="Z4342">
        <f t="shared" si="413"/>
        <v>9</v>
      </c>
    </row>
    <row r="4343" spans="1:26" x14ac:dyDescent="0.25">
      <c r="A4343">
        <v>4342</v>
      </c>
      <c r="B4343">
        <v>15665376</v>
      </c>
      <c r="C4343" t="s">
        <v>1652</v>
      </c>
      <c r="D4343">
        <v>647</v>
      </c>
      <c r="E4343" t="s">
        <v>26</v>
      </c>
      <c r="F4343" t="s">
        <v>16</v>
      </c>
      <c r="G4343">
        <v>35</v>
      </c>
      <c r="H4343">
        <v>3</v>
      </c>
      <c r="I4343">
        <v>166518.63</v>
      </c>
      <c r="J4343">
        <v>2</v>
      </c>
      <c r="K4343">
        <v>1</v>
      </c>
      <c r="L4343">
        <v>0</v>
      </c>
      <c r="M4343">
        <v>147930.46</v>
      </c>
      <c r="N4343">
        <v>0</v>
      </c>
      <c r="P4343">
        <f t="shared" si="408"/>
        <v>166518.63</v>
      </c>
      <c r="Q4343">
        <f t="shared" si="409"/>
        <v>5.9160797830996161</v>
      </c>
      <c r="W4343">
        <f t="shared" si="410"/>
        <v>5185</v>
      </c>
      <c r="X4343" t="str">
        <f t="shared" si="411"/>
        <v>Lav</v>
      </c>
      <c r="Y4343" t="str">
        <f t="shared" si="412"/>
        <v>iev</v>
      </c>
      <c r="Z4343">
        <f t="shared" si="413"/>
        <v>10</v>
      </c>
    </row>
    <row r="4344" spans="1:26" x14ac:dyDescent="0.25">
      <c r="A4344">
        <v>4343</v>
      </c>
      <c r="B4344">
        <v>15772412</v>
      </c>
      <c r="C4344" t="s">
        <v>1907</v>
      </c>
      <c r="D4344">
        <v>554</v>
      </c>
      <c r="E4344" t="s">
        <v>18</v>
      </c>
      <c r="F4344" t="s">
        <v>23</v>
      </c>
      <c r="G4344">
        <v>30</v>
      </c>
      <c r="H4344">
        <v>6</v>
      </c>
      <c r="I4344">
        <v>135370.12</v>
      </c>
      <c r="J4344">
        <v>1</v>
      </c>
      <c r="K4344">
        <v>1</v>
      </c>
      <c r="L4344">
        <v>1</v>
      </c>
      <c r="M4344">
        <v>179689.05</v>
      </c>
      <c r="N4344">
        <v>1</v>
      </c>
      <c r="P4344">
        <f t="shared" si="408"/>
        <v>135370.12</v>
      </c>
      <c r="Q4344">
        <f t="shared" si="409"/>
        <v>5.4772255750516612</v>
      </c>
      <c r="W4344">
        <f t="shared" si="410"/>
        <v>8277</v>
      </c>
      <c r="X4344" t="str">
        <f t="shared" si="411"/>
        <v>Cor</v>
      </c>
      <c r="Y4344" t="str">
        <f t="shared" si="412"/>
        <v>ser</v>
      </c>
      <c r="Z4344">
        <f t="shared" si="413"/>
        <v>6</v>
      </c>
    </row>
    <row r="4345" spans="1:26" x14ac:dyDescent="0.25">
      <c r="A4345">
        <v>4344</v>
      </c>
      <c r="B4345">
        <v>15654577</v>
      </c>
      <c r="C4345" t="s">
        <v>163</v>
      </c>
      <c r="D4345">
        <v>549</v>
      </c>
      <c r="E4345" t="s">
        <v>26</v>
      </c>
      <c r="F4345" t="s">
        <v>23</v>
      </c>
      <c r="G4345">
        <v>54</v>
      </c>
      <c r="H4345">
        <v>5</v>
      </c>
      <c r="I4345">
        <v>92877.33</v>
      </c>
      <c r="J4345">
        <v>1</v>
      </c>
      <c r="K4345">
        <v>1</v>
      </c>
      <c r="L4345">
        <v>0</v>
      </c>
      <c r="M4345">
        <v>2619.64</v>
      </c>
      <c r="N4345">
        <v>1</v>
      </c>
      <c r="P4345">
        <f t="shared" si="408"/>
        <v>92877.33</v>
      </c>
      <c r="Q4345">
        <f t="shared" si="409"/>
        <v>7.3484692283495345</v>
      </c>
      <c r="W4345">
        <f t="shared" si="410"/>
        <v>8411</v>
      </c>
      <c r="X4345" t="str">
        <f t="shared" si="411"/>
        <v>Ale</v>
      </c>
      <c r="Y4345" t="str">
        <f t="shared" si="412"/>
        <v>eva</v>
      </c>
      <c r="Z4345">
        <f t="shared" si="413"/>
        <v>8</v>
      </c>
    </row>
    <row r="4346" spans="1:26" x14ac:dyDescent="0.25">
      <c r="A4346">
        <v>4345</v>
      </c>
      <c r="B4346">
        <v>15585427</v>
      </c>
      <c r="C4346" t="s">
        <v>1902</v>
      </c>
      <c r="D4346">
        <v>528</v>
      </c>
      <c r="E4346" t="s">
        <v>15</v>
      </c>
      <c r="F4346" t="s">
        <v>16</v>
      </c>
      <c r="G4346">
        <v>26</v>
      </c>
      <c r="H4346">
        <v>10</v>
      </c>
      <c r="I4346">
        <v>102073.67</v>
      </c>
      <c r="J4346">
        <v>2</v>
      </c>
      <c r="K4346">
        <v>0</v>
      </c>
      <c r="L4346">
        <v>0</v>
      </c>
      <c r="M4346">
        <v>166799.93</v>
      </c>
      <c r="N4346">
        <v>0</v>
      </c>
      <c r="P4346">
        <f t="shared" si="408"/>
        <v>102073.67</v>
      </c>
      <c r="Q4346">
        <f t="shared" si="409"/>
        <v>5.0990195135927845</v>
      </c>
      <c r="W4346">
        <f t="shared" si="410"/>
        <v>8866</v>
      </c>
      <c r="X4346" t="str">
        <f t="shared" si="411"/>
        <v>Mad</v>
      </c>
      <c r="Y4346" t="str">
        <f t="shared" si="412"/>
        <v>eke</v>
      </c>
      <c r="Z4346">
        <f t="shared" si="413"/>
        <v>7</v>
      </c>
    </row>
    <row r="4347" spans="1:26" x14ac:dyDescent="0.25">
      <c r="A4347">
        <v>4346</v>
      </c>
      <c r="B4347">
        <v>15584536</v>
      </c>
      <c r="C4347" t="s">
        <v>1422</v>
      </c>
      <c r="D4347">
        <v>720</v>
      </c>
      <c r="E4347" t="s">
        <v>26</v>
      </c>
      <c r="F4347" t="s">
        <v>23</v>
      </c>
      <c r="G4347">
        <v>46</v>
      </c>
      <c r="H4347">
        <v>3</v>
      </c>
      <c r="I4347">
        <v>97042.6</v>
      </c>
      <c r="J4347">
        <v>1</v>
      </c>
      <c r="K4347">
        <v>1</v>
      </c>
      <c r="L4347">
        <v>1</v>
      </c>
      <c r="M4347">
        <v>133516.51</v>
      </c>
      <c r="N4347">
        <v>1</v>
      </c>
      <c r="P4347">
        <f t="shared" si="408"/>
        <v>97042.6</v>
      </c>
      <c r="Q4347">
        <f t="shared" si="409"/>
        <v>6.7823299831252681</v>
      </c>
      <c r="W4347">
        <f t="shared" si="410"/>
        <v>2409</v>
      </c>
      <c r="X4347" t="str">
        <f t="shared" si="411"/>
        <v>Bar</v>
      </c>
      <c r="Y4347" t="str">
        <f t="shared" si="412"/>
        <v>ber</v>
      </c>
      <c r="Z4347">
        <f t="shared" si="413"/>
        <v>6</v>
      </c>
    </row>
    <row r="4348" spans="1:26" x14ac:dyDescent="0.25">
      <c r="A4348">
        <v>4347</v>
      </c>
      <c r="B4348">
        <v>15585853</v>
      </c>
      <c r="C4348" t="s">
        <v>1908</v>
      </c>
      <c r="D4348">
        <v>743</v>
      </c>
      <c r="E4348" t="s">
        <v>18</v>
      </c>
      <c r="F4348" t="s">
        <v>23</v>
      </c>
      <c r="G4348">
        <v>41</v>
      </c>
      <c r="H4348">
        <v>7</v>
      </c>
      <c r="I4348">
        <v>0</v>
      </c>
      <c r="J4348">
        <v>1</v>
      </c>
      <c r="K4348">
        <v>1</v>
      </c>
      <c r="L4348">
        <v>0</v>
      </c>
      <c r="M4348">
        <v>163736.09</v>
      </c>
      <c r="N4348">
        <v>1</v>
      </c>
      <c r="P4348">
        <f t="shared" si="408"/>
        <v>0</v>
      </c>
      <c r="Q4348">
        <f t="shared" si="409"/>
        <v>6.4031242374328485</v>
      </c>
      <c r="W4348">
        <f t="shared" si="410"/>
        <v>1784</v>
      </c>
      <c r="X4348" t="str">
        <f t="shared" si="411"/>
        <v>McC</v>
      </c>
      <c r="Y4348" t="str">
        <f t="shared" si="412"/>
        <v>dle</v>
      </c>
      <c r="Z4348">
        <f t="shared" si="413"/>
        <v>8</v>
      </c>
    </row>
    <row r="4349" spans="1:26" x14ac:dyDescent="0.25">
      <c r="A4349">
        <v>4348</v>
      </c>
      <c r="B4349">
        <v>15645271</v>
      </c>
      <c r="C4349" t="s">
        <v>1909</v>
      </c>
      <c r="D4349">
        <v>615</v>
      </c>
      <c r="E4349" t="s">
        <v>26</v>
      </c>
      <c r="F4349" t="s">
        <v>23</v>
      </c>
      <c r="G4349">
        <v>24</v>
      </c>
      <c r="H4349">
        <v>8</v>
      </c>
      <c r="I4349">
        <v>108528.07</v>
      </c>
      <c r="J4349">
        <v>2</v>
      </c>
      <c r="K4349">
        <v>0</v>
      </c>
      <c r="L4349">
        <v>0</v>
      </c>
      <c r="M4349">
        <v>179488.41</v>
      </c>
      <c r="N4349">
        <v>1</v>
      </c>
      <c r="P4349">
        <f t="shared" si="408"/>
        <v>108528.07</v>
      </c>
      <c r="Q4349">
        <f t="shared" si="409"/>
        <v>4.8989794855663558</v>
      </c>
      <c r="W4349">
        <f t="shared" si="410"/>
        <v>6397</v>
      </c>
      <c r="X4349" t="str">
        <f t="shared" si="411"/>
        <v>Rad</v>
      </c>
      <c r="Y4349" t="str">
        <f t="shared" si="412"/>
        <v>own</v>
      </c>
      <c r="Z4349">
        <f t="shared" si="413"/>
        <v>15</v>
      </c>
    </row>
    <row r="4350" spans="1:26" x14ac:dyDescent="0.25">
      <c r="A4350">
        <v>4349</v>
      </c>
      <c r="B4350">
        <v>15579387</v>
      </c>
      <c r="C4350" t="s">
        <v>653</v>
      </c>
      <c r="D4350">
        <v>635</v>
      </c>
      <c r="E4350" t="s">
        <v>26</v>
      </c>
      <c r="F4350" t="s">
        <v>16</v>
      </c>
      <c r="G4350">
        <v>44</v>
      </c>
      <c r="H4350">
        <v>2</v>
      </c>
      <c r="I4350">
        <v>79064.850000000006</v>
      </c>
      <c r="J4350">
        <v>2</v>
      </c>
      <c r="K4350">
        <v>0</v>
      </c>
      <c r="L4350">
        <v>1</v>
      </c>
      <c r="M4350">
        <v>113291.75</v>
      </c>
      <c r="N4350">
        <v>0</v>
      </c>
      <c r="P4350">
        <f t="shared" si="408"/>
        <v>79064.850000000006</v>
      </c>
      <c r="Q4350">
        <f t="shared" si="409"/>
        <v>6.6332495807107996</v>
      </c>
      <c r="W4350">
        <f t="shared" si="410"/>
        <v>5651</v>
      </c>
      <c r="X4350" t="str">
        <f t="shared" si="411"/>
        <v>Ni</v>
      </c>
      <c r="Y4350" t="str">
        <f t="shared" si="412"/>
        <v>Ni</v>
      </c>
      <c r="Z4350">
        <f t="shared" si="413"/>
        <v>2</v>
      </c>
    </row>
    <row r="4351" spans="1:26" x14ac:dyDescent="0.25">
      <c r="A4351">
        <v>4350</v>
      </c>
      <c r="B4351">
        <v>15623107</v>
      </c>
      <c r="C4351" t="s">
        <v>1910</v>
      </c>
      <c r="D4351">
        <v>686</v>
      </c>
      <c r="E4351" t="s">
        <v>18</v>
      </c>
      <c r="F4351" t="s">
        <v>23</v>
      </c>
      <c r="G4351">
        <v>45</v>
      </c>
      <c r="H4351">
        <v>3</v>
      </c>
      <c r="I4351">
        <v>74274.87</v>
      </c>
      <c r="J4351">
        <v>3</v>
      </c>
      <c r="K4351">
        <v>1</v>
      </c>
      <c r="L4351">
        <v>0</v>
      </c>
      <c r="M4351">
        <v>64907.48</v>
      </c>
      <c r="N4351">
        <v>1</v>
      </c>
      <c r="P4351">
        <f t="shared" si="408"/>
        <v>74274.87</v>
      </c>
      <c r="Q4351">
        <f t="shared" si="409"/>
        <v>6.7082039324993694</v>
      </c>
      <c r="W4351">
        <f t="shared" si="410"/>
        <v>3610</v>
      </c>
      <c r="X4351" t="str">
        <f t="shared" si="411"/>
        <v>Chu</v>
      </c>
      <c r="Y4351" t="str">
        <f t="shared" si="412"/>
        <v>bim</v>
      </c>
      <c r="Z4351">
        <f t="shared" si="413"/>
        <v>12</v>
      </c>
    </row>
    <row r="4352" spans="1:26" x14ac:dyDescent="0.25">
      <c r="A4352">
        <v>4351</v>
      </c>
      <c r="B4352">
        <v>15754072</v>
      </c>
      <c r="C4352" t="s">
        <v>1504</v>
      </c>
      <c r="D4352">
        <v>840</v>
      </c>
      <c r="E4352" t="s">
        <v>18</v>
      </c>
      <c r="F4352" t="s">
        <v>16</v>
      </c>
      <c r="G4352">
        <v>36</v>
      </c>
      <c r="H4352">
        <v>6</v>
      </c>
      <c r="I4352">
        <v>0</v>
      </c>
      <c r="J4352">
        <v>2</v>
      </c>
      <c r="K4352">
        <v>1</v>
      </c>
      <c r="L4352">
        <v>0</v>
      </c>
      <c r="M4352">
        <v>141364.26999999999</v>
      </c>
      <c r="N4352">
        <v>0</v>
      </c>
      <c r="P4352">
        <f t="shared" si="408"/>
        <v>0</v>
      </c>
      <c r="Q4352">
        <f t="shared" si="409"/>
        <v>6</v>
      </c>
      <c r="W4352">
        <f t="shared" si="410"/>
        <v>292</v>
      </c>
      <c r="X4352" t="str">
        <f t="shared" si="411"/>
        <v>Den</v>
      </c>
      <c r="Y4352" t="str">
        <f t="shared" si="412"/>
        <v>nis</v>
      </c>
      <c r="Z4352">
        <f t="shared" si="413"/>
        <v>6</v>
      </c>
    </row>
    <row r="4353" spans="1:26" x14ac:dyDescent="0.25">
      <c r="A4353">
        <v>4352</v>
      </c>
      <c r="B4353">
        <v>15666163</v>
      </c>
      <c r="C4353" t="s">
        <v>923</v>
      </c>
      <c r="D4353">
        <v>695</v>
      </c>
      <c r="E4353" t="s">
        <v>15</v>
      </c>
      <c r="F4353" t="s">
        <v>23</v>
      </c>
      <c r="G4353">
        <v>43</v>
      </c>
      <c r="H4353">
        <v>1</v>
      </c>
      <c r="I4353">
        <v>100421.1</v>
      </c>
      <c r="J4353">
        <v>1</v>
      </c>
      <c r="K4353">
        <v>1</v>
      </c>
      <c r="L4353">
        <v>1</v>
      </c>
      <c r="M4353">
        <v>101141.28</v>
      </c>
      <c r="N4353">
        <v>0</v>
      </c>
      <c r="P4353">
        <f t="shared" si="408"/>
        <v>100421.1</v>
      </c>
      <c r="Q4353">
        <f t="shared" si="409"/>
        <v>6.5574385243020004</v>
      </c>
      <c r="W4353">
        <f t="shared" si="410"/>
        <v>3304</v>
      </c>
      <c r="X4353" t="str">
        <f t="shared" si="411"/>
        <v>Hay</v>
      </c>
      <c r="Y4353" t="str">
        <f t="shared" si="412"/>
        <v>ard</v>
      </c>
      <c r="Z4353">
        <f t="shared" si="413"/>
        <v>7</v>
      </c>
    </row>
    <row r="4354" spans="1:26" x14ac:dyDescent="0.25">
      <c r="A4354">
        <v>4353</v>
      </c>
      <c r="B4354">
        <v>15765192</v>
      </c>
      <c r="C4354" t="s">
        <v>1568</v>
      </c>
      <c r="D4354">
        <v>564</v>
      </c>
      <c r="E4354" t="s">
        <v>15</v>
      </c>
      <c r="F4354" t="s">
        <v>23</v>
      </c>
      <c r="G4354">
        <v>26</v>
      </c>
      <c r="H4354">
        <v>7</v>
      </c>
      <c r="I4354">
        <v>84006.88</v>
      </c>
      <c r="J4354">
        <v>2</v>
      </c>
      <c r="K4354">
        <v>0</v>
      </c>
      <c r="L4354">
        <v>0</v>
      </c>
      <c r="M4354">
        <v>183490.99</v>
      </c>
      <c r="N4354">
        <v>0</v>
      </c>
      <c r="P4354">
        <f t="shared" ref="P4354:P4417" si="414">ROUND(I4354,2)</f>
        <v>84006.88</v>
      </c>
      <c r="Q4354">
        <f t="shared" ref="Q4354:Q4417" si="415">SQRT(G:G)</f>
        <v>5.0990195135927845</v>
      </c>
      <c r="W4354">
        <f t="shared" ref="W4354:W4417" si="416">RANK(D4354,D:D)</f>
        <v>8029</v>
      </c>
      <c r="X4354" t="str">
        <f t="shared" ref="X4354:X4417" si="417">LEFT(C:C,3)</f>
        <v>Jon</v>
      </c>
      <c r="Y4354" t="str">
        <f t="shared" ref="Y4354:Y4417" si="418">RIGHT(C:C,3)</f>
        <v>nes</v>
      </c>
      <c r="Z4354">
        <f t="shared" ref="Z4354:Z4417" si="419">LEN(C:C)</f>
        <v>5</v>
      </c>
    </row>
    <row r="4355" spans="1:26" x14ac:dyDescent="0.25">
      <c r="A4355">
        <v>4354</v>
      </c>
      <c r="B4355">
        <v>15804822</v>
      </c>
      <c r="C4355" t="s">
        <v>312</v>
      </c>
      <c r="D4355">
        <v>805</v>
      </c>
      <c r="E4355" t="s">
        <v>15</v>
      </c>
      <c r="F4355" t="s">
        <v>16</v>
      </c>
      <c r="G4355">
        <v>31</v>
      </c>
      <c r="H4355">
        <v>4</v>
      </c>
      <c r="I4355">
        <v>0</v>
      </c>
      <c r="J4355">
        <v>2</v>
      </c>
      <c r="K4355">
        <v>1</v>
      </c>
      <c r="L4355">
        <v>0</v>
      </c>
      <c r="M4355">
        <v>4798.12</v>
      </c>
      <c r="N4355">
        <v>0</v>
      </c>
      <c r="P4355">
        <f t="shared" si="414"/>
        <v>0</v>
      </c>
      <c r="Q4355">
        <f t="shared" si="415"/>
        <v>5.5677643628300215</v>
      </c>
      <c r="W4355">
        <f t="shared" si="416"/>
        <v>590</v>
      </c>
      <c r="X4355" t="str">
        <f t="shared" si="417"/>
        <v>L?</v>
      </c>
      <c r="Y4355" t="str">
        <f t="shared" si="418"/>
        <v>L?</v>
      </c>
      <c r="Z4355">
        <f t="shared" si="419"/>
        <v>2</v>
      </c>
    </row>
    <row r="4356" spans="1:26" x14ac:dyDescent="0.25">
      <c r="A4356">
        <v>4355</v>
      </c>
      <c r="B4356">
        <v>15612893</v>
      </c>
      <c r="C4356" t="s">
        <v>1388</v>
      </c>
      <c r="D4356">
        <v>558</v>
      </c>
      <c r="E4356" t="s">
        <v>18</v>
      </c>
      <c r="F4356" t="s">
        <v>23</v>
      </c>
      <c r="G4356">
        <v>45</v>
      </c>
      <c r="H4356">
        <v>4</v>
      </c>
      <c r="I4356">
        <v>0</v>
      </c>
      <c r="J4356">
        <v>1</v>
      </c>
      <c r="K4356">
        <v>1</v>
      </c>
      <c r="L4356">
        <v>0</v>
      </c>
      <c r="M4356">
        <v>131807.14000000001</v>
      </c>
      <c r="N4356">
        <v>0</v>
      </c>
      <c r="P4356">
        <f t="shared" si="414"/>
        <v>0</v>
      </c>
      <c r="Q4356">
        <f t="shared" si="415"/>
        <v>6.7082039324993694</v>
      </c>
      <c r="W4356">
        <f t="shared" si="416"/>
        <v>8177</v>
      </c>
      <c r="X4356" t="str">
        <f t="shared" si="417"/>
        <v>Nel</v>
      </c>
      <c r="Y4356" t="str">
        <f t="shared" si="418"/>
        <v>son</v>
      </c>
      <c r="Z4356">
        <f t="shared" si="419"/>
        <v>6</v>
      </c>
    </row>
    <row r="4357" spans="1:26" x14ac:dyDescent="0.25">
      <c r="A4357">
        <v>4356</v>
      </c>
      <c r="B4357">
        <v>15593636</v>
      </c>
      <c r="C4357" t="s">
        <v>1911</v>
      </c>
      <c r="D4357">
        <v>657</v>
      </c>
      <c r="E4357" t="s">
        <v>15</v>
      </c>
      <c r="F4357" t="s">
        <v>16</v>
      </c>
      <c r="G4357">
        <v>39</v>
      </c>
      <c r="H4357">
        <v>4</v>
      </c>
      <c r="I4357">
        <v>80293.81</v>
      </c>
      <c r="J4357">
        <v>1</v>
      </c>
      <c r="K4357">
        <v>1</v>
      </c>
      <c r="L4357">
        <v>0</v>
      </c>
      <c r="M4357">
        <v>97192.76</v>
      </c>
      <c r="N4357">
        <v>0</v>
      </c>
      <c r="P4357">
        <f t="shared" si="414"/>
        <v>80293.81</v>
      </c>
      <c r="Q4357">
        <f t="shared" si="415"/>
        <v>6.2449979983983983</v>
      </c>
      <c r="W4357">
        <f t="shared" si="416"/>
        <v>4774</v>
      </c>
      <c r="X4357" t="str">
        <f t="shared" si="417"/>
        <v>Car</v>
      </c>
      <c r="Y4357" t="str">
        <f t="shared" si="418"/>
        <v>dus</v>
      </c>
      <c r="Z4357">
        <f t="shared" si="419"/>
        <v>6</v>
      </c>
    </row>
    <row r="4358" spans="1:26" x14ac:dyDescent="0.25">
      <c r="A4358">
        <v>4357</v>
      </c>
      <c r="B4358">
        <v>15693326</v>
      </c>
      <c r="C4358" t="s">
        <v>1912</v>
      </c>
      <c r="D4358">
        <v>641</v>
      </c>
      <c r="E4358" t="s">
        <v>15</v>
      </c>
      <c r="F4358" t="s">
        <v>16</v>
      </c>
      <c r="G4358">
        <v>42</v>
      </c>
      <c r="H4358">
        <v>7</v>
      </c>
      <c r="I4358">
        <v>125437.14</v>
      </c>
      <c r="J4358">
        <v>2</v>
      </c>
      <c r="K4358">
        <v>0</v>
      </c>
      <c r="L4358">
        <v>0</v>
      </c>
      <c r="M4358">
        <v>164128.57999999999</v>
      </c>
      <c r="N4358">
        <v>0</v>
      </c>
      <c r="P4358">
        <f t="shared" si="414"/>
        <v>125437.14</v>
      </c>
      <c r="Q4358">
        <f t="shared" si="415"/>
        <v>6.4807406984078604</v>
      </c>
      <c r="W4358">
        <f t="shared" si="416"/>
        <v>5413</v>
      </c>
      <c r="X4358" t="str">
        <f t="shared" si="417"/>
        <v>Whi</v>
      </c>
      <c r="Y4358" t="str">
        <f t="shared" si="418"/>
        <v>use</v>
      </c>
      <c r="Z4358">
        <f t="shared" si="419"/>
        <v>10</v>
      </c>
    </row>
    <row r="4359" spans="1:26" x14ac:dyDescent="0.25">
      <c r="A4359">
        <v>4358</v>
      </c>
      <c r="B4359">
        <v>15809901</v>
      </c>
      <c r="C4359" t="s">
        <v>625</v>
      </c>
      <c r="D4359">
        <v>755</v>
      </c>
      <c r="E4359" t="s">
        <v>15</v>
      </c>
      <c r="F4359" t="s">
        <v>23</v>
      </c>
      <c r="G4359">
        <v>36</v>
      </c>
      <c r="H4359">
        <v>8</v>
      </c>
      <c r="I4359">
        <v>0</v>
      </c>
      <c r="J4359">
        <v>2</v>
      </c>
      <c r="K4359">
        <v>1</v>
      </c>
      <c r="L4359">
        <v>0</v>
      </c>
      <c r="M4359">
        <v>176809.87</v>
      </c>
      <c r="N4359">
        <v>0</v>
      </c>
      <c r="P4359">
        <f t="shared" si="414"/>
        <v>0</v>
      </c>
      <c r="Q4359">
        <f t="shared" si="415"/>
        <v>6</v>
      </c>
      <c r="W4359">
        <f t="shared" si="416"/>
        <v>1471</v>
      </c>
      <c r="X4359" t="str">
        <f t="shared" si="417"/>
        <v>Joh</v>
      </c>
      <c r="Y4359" t="str">
        <f t="shared" si="418"/>
        <v>one</v>
      </c>
      <c r="Z4359">
        <f t="shared" si="419"/>
        <v>9</v>
      </c>
    </row>
    <row r="4360" spans="1:26" x14ac:dyDescent="0.25">
      <c r="A4360">
        <v>4359</v>
      </c>
      <c r="B4360">
        <v>15759751</v>
      </c>
      <c r="C4360" t="s">
        <v>1838</v>
      </c>
      <c r="D4360">
        <v>483</v>
      </c>
      <c r="E4360" t="s">
        <v>15</v>
      </c>
      <c r="F4360" t="s">
        <v>23</v>
      </c>
      <c r="G4360">
        <v>48</v>
      </c>
      <c r="H4360">
        <v>1</v>
      </c>
      <c r="I4360">
        <v>0</v>
      </c>
      <c r="J4360">
        <v>2</v>
      </c>
      <c r="K4360">
        <v>1</v>
      </c>
      <c r="L4360">
        <v>1</v>
      </c>
      <c r="M4360">
        <v>110059.38</v>
      </c>
      <c r="N4360">
        <v>0</v>
      </c>
      <c r="P4360">
        <f t="shared" si="414"/>
        <v>0</v>
      </c>
      <c r="Q4360">
        <f t="shared" si="415"/>
        <v>6.9282032302755088</v>
      </c>
      <c r="W4360">
        <f t="shared" si="416"/>
        <v>9567</v>
      </c>
      <c r="X4360" t="str">
        <f t="shared" si="417"/>
        <v>Tsu</v>
      </c>
      <c r="Y4360" t="str">
        <f t="shared" si="418"/>
        <v>sui</v>
      </c>
      <c r="Z4360">
        <f t="shared" si="419"/>
        <v>4</v>
      </c>
    </row>
    <row r="4361" spans="1:26" x14ac:dyDescent="0.25">
      <c r="A4361">
        <v>4360</v>
      </c>
      <c r="B4361">
        <v>15605425</v>
      </c>
      <c r="C4361" t="s">
        <v>150</v>
      </c>
      <c r="D4361">
        <v>545</v>
      </c>
      <c r="E4361" t="s">
        <v>26</v>
      </c>
      <c r="F4361" t="s">
        <v>16</v>
      </c>
      <c r="G4361">
        <v>44</v>
      </c>
      <c r="H4361">
        <v>2</v>
      </c>
      <c r="I4361">
        <v>127536.44</v>
      </c>
      <c r="J4361">
        <v>1</v>
      </c>
      <c r="K4361">
        <v>1</v>
      </c>
      <c r="L4361">
        <v>0</v>
      </c>
      <c r="M4361">
        <v>108398.63</v>
      </c>
      <c r="N4361">
        <v>0</v>
      </c>
      <c r="P4361">
        <f t="shared" si="414"/>
        <v>127536.44</v>
      </c>
      <c r="Q4361">
        <f t="shared" si="415"/>
        <v>6.6332495807107996</v>
      </c>
      <c r="W4361">
        <f t="shared" si="416"/>
        <v>8496</v>
      </c>
      <c r="X4361" t="str">
        <f t="shared" si="417"/>
        <v>Chi</v>
      </c>
      <c r="Y4361" t="str">
        <f t="shared" si="418"/>
        <v>hia</v>
      </c>
      <c r="Z4361">
        <f t="shared" si="419"/>
        <v>4</v>
      </c>
    </row>
    <row r="4362" spans="1:26" x14ac:dyDescent="0.25">
      <c r="A4362">
        <v>4361</v>
      </c>
      <c r="B4362">
        <v>15801934</v>
      </c>
      <c r="C4362" t="s">
        <v>783</v>
      </c>
      <c r="D4362">
        <v>678</v>
      </c>
      <c r="E4362" t="s">
        <v>15</v>
      </c>
      <c r="F4362" t="s">
        <v>23</v>
      </c>
      <c r="G4362">
        <v>66</v>
      </c>
      <c r="H4362">
        <v>8</v>
      </c>
      <c r="I4362">
        <v>0</v>
      </c>
      <c r="J4362">
        <v>2</v>
      </c>
      <c r="K4362">
        <v>1</v>
      </c>
      <c r="L4362">
        <v>1</v>
      </c>
      <c r="M4362">
        <v>47117.03</v>
      </c>
      <c r="N4362">
        <v>0</v>
      </c>
      <c r="P4362">
        <f t="shared" si="414"/>
        <v>0</v>
      </c>
      <c r="Q4362">
        <f t="shared" si="415"/>
        <v>8.1240384046359608</v>
      </c>
      <c r="W4362">
        <f t="shared" si="416"/>
        <v>3961</v>
      </c>
      <c r="X4362" t="str">
        <f t="shared" si="417"/>
        <v>Su</v>
      </c>
      <c r="Y4362" t="str">
        <f t="shared" si="418"/>
        <v>Su</v>
      </c>
      <c r="Z4362">
        <f t="shared" si="419"/>
        <v>2</v>
      </c>
    </row>
    <row r="4363" spans="1:26" x14ac:dyDescent="0.25">
      <c r="A4363">
        <v>4362</v>
      </c>
      <c r="B4363">
        <v>15592000</v>
      </c>
      <c r="C4363" t="s">
        <v>137</v>
      </c>
      <c r="D4363">
        <v>781</v>
      </c>
      <c r="E4363" t="s">
        <v>26</v>
      </c>
      <c r="F4363" t="s">
        <v>16</v>
      </c>
      <c r="G4363">
        <v>48</v>
      </c>
      <c r="H4363">
        <v>9</v>
      </c>
      <c r="I4363">
        <v>82794.179999999993</v>
      </c>
      <c r="J4363">
        <v>1</v>
      </c>
      <c r="K4363">
        <v>1</v>
      </c>
      <c r="L4363">
        <v>0</v>
      </c>
      <c r="M4363">
        <v>124720.68</v>
      </c>
      <c r="N4363">
        <v>1</v>
      </c>
      <c r="P4363">
        <f t="shared" si="414"/>
        <v>82794.179999999993</v>
      </c>
      <c r="Q4363">
        <f t="shared" si="415"/>
        <v>6.9282032302755088</v>
      </c>
      <c r="W4363">
        <f t="shared" si="416"/>
        <v>932</v>
      </c>
      <c r="X4363" t="str">
        <f t="shared" si="417"/>
        <v>Cal</v>
      </c>
      <c r="Y4363" t="str">
        <f t="shared" si="418"/>
        <v>esi</v>
      </c>
      <c r="Z4363">
        <f t="shared" si="419"/>
        <v>9</v>
      </c>
    </row>
    <row r="4364" spans="1:26" x14ac:dyDescent="0.25">
      <c r="A4364">
        <v>4363</v>
      </c>
      <c r="B4364">
        <v>15618695</v>
      </c>
      <c r="C4364" t="s">
        <v>617</v>
      </c>
      <c r="D4364">
        <v>571</v>
      </c>
      <c r="E4364" t="s">
        <v>18</v>
      </c>
      <c r="F4364" t="s">
        <v>16</v>
      </c>
      <c r="G4364">
        <v>22</v>
      </c>
      <c r="H4364">
        <v>3</v>
      </c>
      <c r="I4364">
        <v>108117.1</v>
      </c>
      <c r="J4364">
        <v>1</v>
      </c>
      <c r="K4364">
        <v>0</v>
      </c>
      <c r="L4364">
        <v>1</v>
      </c>
      <c r="M4364">
        <v>53328.7</v>
      </c>
      <c r="N4364">
        <v>0</v>
      </c>
      <c r="P4364">
        <f t="shared" si="414"/>
        <v>108117.1</v>
      </c>
      <c r="Q4364">
        <f t="shared" si="415"/>
        <v>4.6904157598234297</v>
      </c>
      <c r="W4364">
        <f t="shared" si="416"/>
        <v>7858</v>
      </c>
      <c r="X4364" t="str">
        <f t="shared" si="417"/>
        <v>Ts'</v>
      </c>
      <c r="Y4364" t="str">
        <f t="shared" si="418"/>
        <v>'ui</v>
      </c>
      <c r="Z4364">
        <f t="shared" si="419"/>
        <v>5</v>
      </c>
    </row>
    <row r="4365" spans="1:26" x14ac:dyDescent="0.25">
      <c r="A4365">
        <v>4364</v>
      </c>
      <c r="B4365">
        <v>15637110</v>
      </c>
      <c r="C4365" t="s">
        <v>1913</v>
      </c>
      <c r="D4365">
        <v>634</v>
      </c>
      <c r="E4365" t="s">
        <v>18</v>
      </c>
      <c r="F4365" t="s">
        <v>16</v>
      </c>
      <c r="G4365">
        <v>35</v>
      </c>
      <c r="H4365">
        <v>10</v>
      </c>
      <c r="I4365">
        <v>0</v>
      </c>
      <c r="J4365">
        <v>1</v>
      </c>
      <c r="K4365">
        <v>1</v>
      </c>
      <c r="L4365">
        <v>0</v>
      </c>
      <c r="M4365">
        <v>82634.41</v>
      </c>
      <c r="N4365">
        <v>0</v>
      </c>
      <c r="P4365">
        <f t="shared" si="414"/>
        <v>0</v>
      </c>
      <c r="Q4365">
        <f t="shared" si="415"/>
        <v>5.9160797830996161</v>
      </c>
      <c r="W4365">
        <f t="shared" si="416"/>
        <v>5693</v>
      </c>
      <c r="X4365" t="str">
        <f t="shared" si="417"/>
        <v>McC</v>
      </c>
      <c r="Y4365" t="str">
        <f t="shared" si="418"/>
        <v>och</v>
      </c>
      <c r="Z4365">
        <f t="shared" si="419"/>
        <v>9</v>
      </c>
    </row>
    <row r="4366" spans="1:26" x14ac:dyDescent="0.25">
      <c r="A4366">
        <v>4365</v>
      </c>
      <c r="B4366">
        <v>15727408</v>
      </c>
      <c r="C4366" t="s">
        <v>1914</v>
      </c>
      <c r="D4366">
        <v>523</v>
      </c>
      <c r="E4366" t="s">
        <v>26</v>
      </c>
      <c r="F4366" t="s">
        <v>23</v>
      </c>
      <c r="G4366">
        <v>27</v>
      </c>
      <c r="H4366">
        <v>8</v>
      </c>
      <c r="I4366">
        <v>61688.61</v>
      </c>
      <c r="J4366">
        <v>2</v>
      </c>
      <c r="K4366">
        <v>1</v>
      </c>
      <c r="L4366">
        <v>0</v>
      </c>
      <c r="M4366">
        <v>147059.16</v>
      </c>
      <c r="N4366">
        <v>0</v>
      </c>
      <c r="P4366">
        <f t="shared" si="414"/>
        <v>61688.61</v>
      </c>
      <c r="Q4366">
        <f t="shared" si="415"/>
        <v>5.196152422706632</v>
      </c>
      <c r="W4366">
        <f t="shared" si="416"/>
        <v>8969</v>
      </c>
      <c r="X4366" t="str">
        <f t="shared" si="417"/>
        <v>Koo</v>
      </c>
      <c r="Y4366" t="str">
        <f t="shared" si="418"/>
        <v>Koo</v>
      </c>
      <c r="Z4366">
        <f t="shared" si="419"/>
        <v>3</v>
      </c>
    </row>
    <row r="4367" spans="1:26" x14ac:dyDescent="0.25">
      <c r="A4367">
        <v>4366</v>
      </c>
      <c r="B4367">
        <v>15716328</v>
      </c>
      <c r="C4367" t="s">
        <v>216</v>
      </c>
      <c r="D4367">
        <v>501</v>
      </c>
      <c r="E4367" t="s">
        <v>15</v>
      </c>
      <c r="F4367" t="s">
        <v>16</v>
      </c>
      <c r="G4367">
        <v>40</v>
      </c>
      <c r="H4367">
        <v>2</v>
      </c>
      <c r="I4367">
        <v>0</v>
      </c>
      <c r="J4367">
        <v>2</v>
      </c>
      <c r="K4367">
        <v>0</v>
      </c>
      <c r="L4367">
        <v>0</v>
      </c>
      <c r="M4367">
        <v>141946.92000000001</v>
      </c>
      <c r="N4367">
        <v>0</v>
      </c>
      <c r="P4367">
        <f t="shared" si="414"/>
        <v>0</v>
      </c>
      <c r="Q4367">
        <f t="shared" si="415"/>
        <v>6.324555320336759</v>
      </c>
      <c r="W4367">
        <f t="shared" si="416"/>
        <v>9339</v>
      </c>
      <c r="X4367" t="str">
        <f t="shared" si="417"/>
        <v>Mil</v>
      </c>
      <c r="Y4367" t="str">
        <f t="shared" si="418"/>
        <v>ler</v>
      </c>
      <c r="Z4367">
        <f t="shared" si="419"/>
        <v>6</v>
      </c>
    </row>
    <row r="4368" spans="1:26" x14ac:dyDescent="0.25">
      <c r="A4368">
        <v>4367</v>
      </c>
      <c r="B4368">
        <v>15669060</v>
      </c>
      <c r="C4368" t="s">
        <v>1915</v>
      </c>
      <c r="D4368">
        <v>662</v>
      </c>
      <c r="E4368" t="s">
        <v>15</v>
      </c>
      <c r="F4368" t="s">
        <v>23</v>
      </c>
      <c r="G4368">
        <v>74</v>
      </c>
      <c r="H4368">
        <v>6</v>
      </c>
      <c r="I4368">
        <v>0</v>
      </c>
      <c r="J4368">
        <v>2</v>
      </c>
      <c r="K4368">
        <v>1</v>
      </c>
      <c r="L4368">
        <v>0</v>
      </c>
      <c r="M4368">
        <v>123583.85</v>
      </c>
      <c r="N4368">
        <v>0</v>
      </c>
      <c r="P4368">
        <f t="shared" si="414"/>
        <v>0</v>
      </c>
      <c r="Q4368">
        <f t="shared" si="415"/>
        <v>8.6023252670426267</v>
      </c>
      <c r="W4368">
        <f t="shared" si="416"/>
        <v>4582</v>
      </c>
      <c r="X4368" t="str">
        <f t="shared" si="417"/>
        <v>Woo</v>
      </c>
      <c r="Y4368" t="str">
        <f t="shared" si="418"/>
        <v>ugh</v>
      </c>
      <c r="Z4368">
        <f t="shared" si="419"/>
        <v>9</v>
      </c>
    </row>
    <row r="4369" spans="1:26" x14ac:dyDescent="0.25">
      <c r="A4369">
        <v>4368</v>
      </c>
      <c r="B4369">
        <v>15675854</v>
      </c>
      <c r="C4369" t="s">
        <v>527</v>
      </c>
      <c r="D4369">
        <v>573</v>
      </c>
      <c r="E4369" t="s">
        <v>18</v>
      </c>
      <c r="F4369" t="s">
        <v>23</v>
      </c>
      <c r="G4369">
        <v>50</v>
      </c>
      <c r="H4369">
        <v>0</v>
      </c>
      <c r="I4369">
        <v>159304.07</v>
      </c>
      <c r="J4369">
        <v>1</v>
      </c>
      <c r="K4369">
        <v>0</v>
      </c>
      <c r="L4369">
        <v>1</v>
      </c>
      <c r="M4369">
        <v>155915.24</v>
      </c>
      <c r="N4369">
        <v>1</v>
      </c>
      <c r="P4369">
        <f t="shared" si="414"/>
        <v>159304.07</v>
      </c>
      <c r="Q4369">
        <f t="shared" si="415"/>
        <v>7.0710678118654755</v>
      </c>
      <c r="W4369">
        <f t="shared" si="416"/>
        <v>7804</v>
      </c>
      <c r="X4369" t="str">
        <f t="shared" si="417"/>
        <v>Dou</v>
      </c>
      <c r="Y4369" t="str">
        <f t="shared" si="418"/>
        <v>las</v>
      </c>
      <c r="Z4369">
        <f t="shared" si="419"/>
        <v>7</v>
      </c>
    </row>
    <row r="4370" spans="1:26" x14ac:dyDescent="0.25">
      <c r="A4370">
        <v>4369</v>
      </c>
      <c r="B4370">
        <v>15621116</v>
      </c>
      <c r="C4370" t="s">
        <v>1104</v>
      </c>
      <c r="D4370">
        <v>648</v>
      </c>
      <c r="E4370" t="s">
        <v>26</v>
      </c>
      <c r="F4370" t="s">
        <v>23</v>
      </c>
      <c r="G4370">
        <v>33</v>
      </c>
      <c r="H4370">
        <v>5</v>
      </c>
      <c r="I4370">
        <v>138664.24</v>
      </c>
      <c r="J4370">
        <v>1</v>
      </c>
      <c r="K4370">
        <v>1</v>
      </c>
      <c r="L4370">
        <v>0</v>
      </c>
      <c r="M4370">
        <v>29076.27</v>
      </c>
      <c r="N4370">
        <v>0</v>
      </c>
      <c r="P4370">
        <f t="shared" si="414"/>
        <v>138664.24</v>
      </c>
      <c r="Q4370">
        <f t="shared" si="415"/>
        <v>5.7445626465380286</v>
      </c>
      <c r="W4370">
        <f t="shared" si="416"/>
        <v>5137</v>
      </c>
      <c r="X4370" t="str">
        <f t="shared" si="417"/>
        <v>Fan</v>
      </c>
      <c r="Y4370" t="str">
        <f t="shared" si="418"/>
        <v>ang</v>
      </c>
      <c r="Z4370">
        <f t="shared" si="419"/>
        <v>4</v>
      </c>
    </row>
    <row r="4371" spans="1:26" x14ac:dyDescent="0.25">
      <c r="A4371">
        <v>4370</v>
      </c>
      <c r="B4371">
        <v>15781495</v>
      </c>
      <c r="C4371" t="s">
        <v>640</v>
      </c>
      <c r="D4371">
        <v>662</v>
      </c>
      <c r="E4371" t="s">
        <v>15</v>
      </c>
      <c r="F4371" t="s">
        <v>16</v>
      </c>
      <c r="G4371">
        <v>22</v>
      </c>
      <c r="H4371">
        <v>2</v>
      </c>
      <c r="I4371">
        <v>126362.57</v>
      </c>
      <c r="J4371">
        <v>2</v>
      </c>
      <c r="K4371">
        <v>1</v>
      </c>
      <c r="L4371">
        <v>1</v>
      </c>
      <c r="M4371">
        <v>97382.8</v>
      </c>
      <c r="N4371">
        <v>0</v>
      </c>
      <c r="P4371">
        <f t="shared" si="414"/>
        <v>126362.57</v>
      </c>
      <c r="Q4371">
        <f t="shared" si="415"/>
        <v>4.6904157598234297</v>
      </c>
      <c r="W4371">
        <f t="shared" si="416"/>
        <v>4582</v>
      </c>
      <c r="X4371" t="str">
        <f t="shared" si="417"/>
        <v>Mun</v>
      </c>
      <c r="Y4371" t="str">
        <f t="shared" si="418"/>
        <v>nro</v>
      </c>
      <c r="Z4371">
        <f t="shared" si="419"/>
        <v>5</v>
      </c>
    </row>
    <row r="4372" spans="1:26" x14ac:dyDescent="0.25">
      <c r="A4372">
        <v>4371</v>
      </c>
      <c r="B4372">
        <v>15740470</v>
      </c>
      <c r="C4372" t="s">
        <v>1916</v>
      </c>
      <c r="D4372">
        <v>725</v>
      </c>
      <c r="E4372" t="s">
        <v>15</v>
      </c>
      <c r="F4372" t="s">
        <v>23</v>
      </c>
      <c r="G4372">
        <v>39</v>
      </c>
      <c r="H4372">
        <v>4</v>
      </c>
      <c r="I4372">
        <v>160652.45000000001</v>
      </c>
      <c r="J4372">
        <v>2</v>
      </c>
      <c r="K4372">
        <v>1</v>
      </c>
      <c r="L4372">
        <v>0</v>
      </c>
      <c r="M4372">
        <v>57643.55</v>
      </c>
      <c r="N4372">
        <v>0</v>
      </c>
      <c r="P4372">
        <f t="shared" si="414"/>
        <v>160652.45000000001</v>
      </c>
      <c r="Q4372">
        <f t="shared" si="415"/>
        <v>6.2449979983983983</v>
      </c>
      <c r="W4372">
        <f t="shared" si="416"/>
        <v>2271</v>
      </c>
      <c r="X4372" t="str">
        <f t="shared" si="417"/>
        <v>Vin</v>
      </c>
      <c r="Y4372" t="str">
        <f t="shared" si="418"/>
        <v>dov</v>
      </c>
      <c r="Z4372">
        <f t="shared" si="419"/>
        <v>10</v>
      </c>
    </row>
    <row r="4373" spans="1:26" x14ac:dyDescent="0.25">
      <c r="A4373">
        <v>4372</v>
      </c>
      <c r="B4373">
        <v>15714391</v>
      </c>
      <c r="C4373" t="s">
        <v>895</v>
      </c>
      <c r="D4373">
        <v>563</v>
      </c>
      <c r="E4373" t="s">
        <v>15</v>
      </c>
      <c r="F4373" t="s">
        <v>16</v>
      </c>
      <c r="G4373">
        <v>35</v>
      </c>
      <c r="H4373">
        <v>2</v>
      </c>
      <c r="I4373">
        <v>183572.84</v>
      </c>
      <c r="J4373">
        <v>1</v>
      </c>
      <c r="K4373">
        <v>1</v>
      </c>
      <c r="L4373">
        <v>1</v>
      </c>
      <c r="M4373">
        <v>66006.75</v>
      </c>
      <c r="N4373">
        <v>1</v>
      </c>
      <c r="P4373">
        <f t="shared" si="414"/>
        <v>183572.84</v>
      </c>
      <c r="Q4373">
        <f t="shared" si="415"/>
        <v>5.9160797830996161</v>
      </c>
      <c r="W4373">
        <f t="shared" si="416"/>
        <v>8054</v>
      </c>
      <c r="X4373" t="str">
        <f t="shared" si="417"/>
        <v>Lai</v>
      </c>
      <c r="Y4373" t="str">
        <f t="shared" si="418"/>
        <v>Lai</v>
      </c>
      <c r="Z4373">
        <f t="shared" si="419"/>
        <v>3</v>
      </c>
    </row>
    <row r="4374" spans="1:26" x14ac:dyDescent="0.25">
      <c r="A4374">
        <v>4373</v>
      </c>
      <c r="B4374">
        <v>15730137</v>
      </c>
      <c r="C4374" t="s">
        <v>1395</v>
      </c>
      <c r="D4374">
        <v>628</v>
      </c>
      <c r="E4374" t="s">
        <v>15</v>
      </c>
      <c r="F4374" t="s">
        <v>23</v>
      </c>
      <c r="G4374">
        <v>31</v>
      </c>
      <c r="H4374">
        <v>0</v>
      </c>
      <c r="I4374">
        <v>88421.81</v>
      </c>
      <c r="J4374">
        <v>1</v>
      </c>
      <c r="K4374">
        <v>0</v>
      </c>
      <c r="L4374">
        <v>0</v>
      </c>
      <c r="M4374">
        <v>72350.47</v>
      </c>
      <c r="N4374">
        <v>0</v>
      </c>
      <c r="P4374">
        <f t="shared" si="414"/>
        <v>88421.81</v>
      </c>
      <c r="Q4374">
        <f t="shared" si="415"/>
        <v>5.5677643628300215</v>
      </c>
      <c r="W4374">
        <f t="shared" si="416"/>
        <v>5928</v>
      </c>
      <c r="X4374" t="str">
        <f t="shared" si="417"/>
        <v>Ude</v>
      </c>
      <c r="Y4374" t="str">
        <f t="shared" si="418"/>
        <v>lam</v>
      </c>
      <c r="Z4374">
        <f t="shared" si="419"/>
        <v>9</v>
      </c>
    </row>
    <row r="4375" spans="1:26" x14ac:dyDescent="0.25">
      <c r="A4375">
        <v>4374</v>
      </c>
      <c r="B4375">
        <v>15596455</v>
      </c>
      <c r="C4375" t="s">
        <v>543</v>
      </c>
      <c r="D4375">
        <v>546</v>
      </c>
      <c r="E4375" t="s">
        <v>18</v>
      </c>
      <c r="F4375" t="s">
        <v>16</v>
      </c>
      <c r="G4375">
        <v>45</v>
      </c>
      <c r="H4375">
        <v>2</v>
      </c>
      <c r="I4375">
        <v>0</v>
      </c>
      <c r="J4375">
        <v>1</v>
      </c>
      <c r="K4375">
        <v>0</v>
      </c>
      <c r="L4375">
        <v>0</v>
      </c>
      <c r="M4375">
        <v>197789.83</v>
      </c>
      <c r="N4375">
        <v>1</v>
      </c>
      <c r="P4375">
        <f t="shared" si="414"/>
        <v>0</v>
      </c>
      <c r="Q4375">
        <f t="shared" si="415"/>
        <v>6.7082039324993694</v>
      </c>
      <c r="W4375">
        <f t="shared" si="416"/>
        <v>8478</v>
      </c>
      <c r="X4375" t="str">
        <f t="shared" si="417"/>
        <v>Mao</v>
      </c>
      <c r="Y4375" t="str">
        <f t="shared" si="418"/>
        <v>Mao</v>
      </c>
      <c r="Z4375">
        <f t="shared" si="419"/>
        <v>3</v>
      </c>
    </row>
    <row r="4376" spans="1:26" x14ac:dyDescent="0.25">
      <c r="A4376">
        <v>4375</v>
      </c>
      <c r="B4376">
        <v>15717290</v>
      </c>
      <c r="C4376" t="s">
        <v>1159</v>
      </c>
      <c r="D4376">
        <v>688</v>
      </c>
      <c r="E4376" t="s">
        <v>26</v>
      </c>
      <c r="F4376" t="s">
        <v>23</v>
      </c>
      <c r="G4376">
        <v>41</v>
      </c>
      <c r="H4376">
        <v>2</v>
      </c>
      <c r="I4376">
        <v>112871.19</v>
      </c>
      <c r="J4376">
        <v>2</v>
      </c>
      <c r="K4376">
        <v>0</v>
      </c>
      <c r="L4376">
        <v>1</v>
      </c>
      <c r="M4376">
        <v>65520.74</v>
      </c>
      <c r="N4376">
        <v>0</v>
      </c>
      <c r="P4376">
        <f t="shared" si="414"/>
        <v>112871.19</v>
      </c>
      <c r="Q4376">
        <f t="shared" si="415"/>
        <v>6.4031242374328485</v>
      </c>
      <c r="W4376">
        <f t="shared" si="416"/>
        <v>3535</v>
      </c>
      <c r="X4376" t="str">
        <f t="shared" si="417"/>
        <v>Ony</v>
      </c>
      <c r="Y4376" t="str">
        <f t="shared" si="418"/>
        <v>ulu</v>
      </c>
      <c r="Z4376">
        <f t="shared" si="419"/>
        <v>11</v>
      </c>
    </row>
    <row r="4377" spans="1:26" x14ac:dyDescent="0.25">
      <c r="A4377">
        <v>4376</v>
      </c>
      <c r="B4377">
        <v>15616555</v>
      </c>
      <c r="C4377" t="s">
        <v>117</v>
      </c>
      <c r="D4377">
        <v>850</v>
      </c>
      <c r="E4377" t="s">
        <v>26</v>
      </c>
      <c r="F4377" t="s">
        <v>23</v>
      </c>
      <c r="G4377">
        <v>41</v>
      </c>
      <c r="H4377">
        <v>8</v>
      </c>
      <c r="I4377">
        <v>60880.68</v>
      </c>
      <c r="J4377">
        <v>1</v>
      </c>
      <c r="K4377">
        <v>1</v>
      </c>
      <c r="L4377">
        <v>0</v>
      </c>
      <c r="M4377">
        <v>31825.84</v>
      </c>
      <c r="N4377">
        <v>0</v>
      </c>
      <c r="P4377">
        <f t="shared" si="414"/>
        <v>60880.68</v>
      </c>
      <c r="Q4377">
        <f t="shared" si="415"/>
        <v>6.4031242374328485</v>
      </c>
      <c r="W4377">
        <f t="shared" si="416"/>
        <v>1</v>
      </c>
      <c r="X4377" t="str">
        <f t="shared" si="417"/>
        <v>Fu</v>
      </c>
      <c r="Y4377" t="str">
        <f t="shared" si="418"/>
        <v>Fu</v>
      </c>
      <c r="Z4377">
        <f t="shared" si="419"/>
        <v>2</v>
      </c>
    </row>
    <row r="4378" spans="1:26" x14ac:dyDescent="0.25">
      <c r="A4378">
        <v>4377</v>
      </c>
      <c r="B4378">
        <v>15659820</v>
      </c>
      <c r="C4378" t="s">
        <v>1757</v>
      </c>
      <c r="D4378">
        <v>614</v>
      </c>
      <c r="E4378" t="s">
        <v>15</v>
      </c>
      <c r="F4378" t="s">
        <v>16</v>
      </c>
      <c r="G4378">
        <v>34</v>
      </c>
      <c r="H4378">
        <v>5</v>
      </c>
      <c r="I4378">
        <v>0</v>
      </c>
      <c r="J4378">
        <v>2</v>
      </c>
      <c r="K4378">
        <v>1</v>
      </c>
      <c r="L4378">
        <v>0</v>
      </c>
      <c r="M4378">
        <v>185561.89</v>
      </c>
      <c r="N4378">
        <v>0</v>
      </c>
      <c r="P4378">
        <f t="shared" si="414"/>
        <v>0</v>
      </c>
      <c r="Q4378">
        <f t="shared" si="415"/>
        <v>5.8309518948453007</v>
      </c>
      <c r="W4378">
        <f t="shared" si="416"/>
        <v>6432</v>
      </c>
      <c r="X4378" t="str">
        <f t="shared" si="417"/>
        <v>Cro</v>
      </c>
      <c r="Y4378" t="str">
        <f t="shared" si="418"/>
        <v>oss</v>
      </c>
      <c r="Z4378">
        <f t="shared" si="419"/>
        <v>5</v>
      </c>
    </row>
    <row r="4379" spans="1:26" x14ac:dyDescent="0.25">
      <c r="A4379">
        <v>4378</v>
      </c>
      <c r="B4379">
        <v>15696301</v>
      </c>
      <c r="C4379" t="s">
        <v>1917</v>
      </c>
      <c r="D4379">
        <v>719</v>
      </c>
      <c r="E4379" t="s">
        <v>15</v>
      </c>
      <c r="F4379" t="s">
        <v>16</v>
      </c>
      <c r="G4379">
        <v>37</v>
      </c>
      <c r="H4379">
        <v>9</v>
      </c>
      <c r="I4379">
        <v>101455.7</v>
      </c>
      <c r="J4379">
        <v>1</v>
      </c>
      <c r="K4379">
        <v>1</v>
      </c>
      <c r="L4379">
        <v>0</v>
      </c>
      <c r="M4379">
        <v>25803.59</v>
      </c>
      <c r="N4379">
        <v>1</v>
      </c>
      <c r="P4379">
        <f t="shared" si="414"/>
        <v>101455.7</v>
      </c>
      <c r="Q4379">
        <f t="shared" si="415"/>
        <v>6.0827625302982193</v>
      </c>
      <c r="W4379">
        <f t="shared" si="416"/>
        <v>2437</v>
      </c>
      <c r="X4379" t="str">
        <f t="shared" si="417"/>
        <v>Sni</v>
      </c>
      <c r="Y4379" t="str">
        <f t="shared" si="418"/>
        <v>der</v>
      </c>
      <c r="Z4379">
        <f t="shared" si="419"/>
        <v>6</v>
      </c>
    </row>
    <row r="4380" spans="1:26" x14ac:dyDescent="0.25">
      <c r="A4380">
        <v>4379</v>
      </c>
      <c r="B4380">
        <v>15771087</v>
      </c>
      <c r="C4380" t="s">
        <v>1287</v>
      </c>
      <c r="D4380">
        <v>757</v>
      </c>
      <c r="E4380" t="s">
        <v>15</v>
      </c>
      <c r="F4380" t="s">
        <v>16</v>
      </c>
      <c r="G4380">
        <v>71</v>
      </c>
      <c r="H4380">
        <v>0</v>
      </c>
      <c r="I4380">
        <v>88084.13</v>
      </c>
      <c r="J4380">
        <v>2</v>
      </c>
      <c r="K4380">
        <v>1</v>
      </c>
      <c r="L4380">
        <v>1</v>
      </c>
      <c r="M4380">
        <v>154337.47</v>
      </c>
      <c r="N4380">
        <v>0</v>
      </c>
      <c r="P4380">
        <f t="shared" si="414"/>
        <v>88084.13</v>
      </c>
      <c r="Q4380">
        <f t="shared" si="415"/>
        <v>8.426149773176359</v>
      </c>
      <c r="W4380">
        <f t="shared" si="416"/>
        <v>1411</v>
      </c>
      <c r="X4380" t="str">
        <f t="shared" si="417"/>
        <v>Har</v>
      </c>
      <c r="Y4380" t="str">
        <f t="shared" si="418"/>
        <v>son</v>
      </c>
      <c r="Z4380">
        <f t="shared" si="419"/>
        <v>8</v>
      </c>
    </row>
    <row r="4381" spans="1:26" x14ac:dyDescent="0.25">
      <c r="A4381">
        <v>4380</v>
      </c>
      <c r="B4381">
        <v>15808831</v>
      </c>
      <c r="C4381" t="s">
        <v>537</v>
      </c>
      <c r="D4381">
        <v>669</v>
      </c>
      <c r="E4381" t="s">
        <v>15</v>
      </c>
      <c r="F4381" t="s">
        <v>23</v>
      </c>
      <c r="G4381">
        <v>29</v>
      </c>
      <c r="H4381">
        <v>7</v>
      </c>
      <c r="I4381">
        <v>0</v>
      </c>
      <c r="J4381">
        <v>2</v>
      </c>
      <c r="K4381">
        <v>1</v>
      </c>
      <c r="L4381">
        <v>1</v>
      </c>
      <c r="M4381">
        <v>138145.62</v>
      </c>
      <c r="N4381">
        <v>0</v>
      </c>
      <c r="P4381">
        <f t="shared" si="414"/>
        <v>0</v>
      </c>
      <c r="Q4381">
        <f t="shared" si="415"/>
        <v>5.3851648071345037</v>
      </c>
      <c r="W4381">
        <f t="shared" si="416"/>
        <v>4308</v>
      </c>
      <c r="X4381" t="str">
        <f t="shared" si="417"/>
        <v>Dal</v>
      </c>
      <c r="Y4381" t="str">
        <f t="shared" si="418"/>
        <v>ale</v>
      </c>
      <c r="Z4381">
        <f t="shared" si="419"/>
        <v>4</v>
      </c>
    </row>
    <row r="4382" spans="1:26" x14ac:dyDescent="0.25">
      <c r="A4382">
        <v>4381</v>
      </c>
      <c r="B4382">
        <v>15812241</v>
      </c>
      <c r="C4382" t="s">
        <v>439</v>
      </c>
      <c r="D4382">
        <v>438</v>
      </c>
      <c r="E4382" t="s">
        <v>26</v>
      </c>
      <c r="F4382" t="s">
        <v>23</v>
      </c>
      <c r="G4382">
        <v>59</v>
      </c>
      <c r="H4382">
        <v>7</v>
      </c>
      <c r="I4382">
        <v>127197.14</v>
      </c>
      <c r="J4382">
        <v>1</v>
      </c>
      <c r="K4382">
        <v>1</v>
      </c>
      <c r="L4382">
        <v>0</v>
      </c>
      <c r="M4382">
        <v>51565.98</v>
      </c>
      <c r="N4382">
        <v>1</v>
      </c>
      <c r="P4382">
        <f t="shared" si="414"/>
        <v>127197.14</v>
      </c>
      <c r="Q4382">
        <f t="shared" si="415"/>
        <v>7.6811457478686078</v>
      </c>
      <c r="W4382">
        <f t="shared" si="416"/>
        <v>9869</v>
      </c>
      <c r="X4382" t="str">
        <f t="shared" si="417"/>
        <v>Udi</v>
      </c>
      <c r="Y4382" t="str">
        <f t="shared" si="418"/>
        <v>ese</v>
      </c>
      <c r="Z4382">
        <f t="shared" si="419"/>
        <v>7</v>
      </c>
    </row>
    <row r="4383" spans="1:26" x14ac:dyDescent="0.25">
      <c r="A4383">
        <v>4382</v>
      </c>
      <c r="B4383">
        <v>15680370</v>
      </c>
      <c r="C4383" t="s">
        <v>1232</v>
      </c>
      <c r="D4383">
        <v>492</v>
      </c>
      <c r="E4383" t="s">
        <v>15</v>
      </c>
      <c r="F4383" t="s">
        <v>23</v>
      </c>
      <c r="G4383">
        <v>39</v>
      </c>
      <c r="H4383">
        <v>7</v>
      </c>
      <c r="I4383">
        <v>0</v>
      </c>
      <c r="J4383">
        <v>2</v>
      </c>
      <c r="K4383">
        <v>0</v>
      </c>
      <c r="L4383">
        <v>1</v>
      </c>
      <c r="M4383">
        <v>71323.23</v>
      </c>
      <c r="N4383">
        <v>0</v>
      </c>
      <c r="P4383">
        <f t="shared" si="414"/>
        <v>0</v>
      </c>
      <c r="Q4383">
        <f t="shared" si="415"/>
        <v>6.2449979983983983</v>
      </c>
      <c r="W4383">
        <f t="shared" si="416"/>
        <v>9461</v>
      </c>
      <c r="X4383" t="str">
        <f t="shared" si="417"/>
        <v>DeR</v>
      </c>
      <c r="Y4383" t="str">
        <f t="shared" si="418"/>
        <v>ose</v>
      </c>
      <c r="Z4383">
        <f t="shared" si="419"/>
        <v>6</v>
      </c>
    </row>
    <row r="4384" spans="1:26" x14ac:dyDescent="0.25">
      <c r="A4384">
        <v>4383</v>
      </c>
      <c r="B4384">
        <v>15780561</v>
      </c>
      <c r="C4384" t="s">
        <v>221</v>
      </c>
      <c r="D4384">
        <v>622</v>
      </c>
      <c r="E4384" t="s">
        <v>15</v>
      </c>
      <c r="F4384" t="s">
        <v>16</v>
      </c>
      <c r="G4384">
        <v>39</v>
      </c>
      <c r="H4384">
        <v>9</v>
      </c>
      <c r="I4384">
        <v>83456.789999999994</v>
      </c>
      <c r="J4384">
        <v>2</v>
      </c>
      <c r="K4384">
        <v>0</v>
      </c>
      <c r="L4384">
        <v>0</v>
      </c>
      <c r="M4384">
        <v>38882.339999999997</v>
      </c>
      <c r="N4384">
        <v>0</v>
      </c>
      <c r="P4384">
        <f t="shared" si="414"/>
        <v>83456.789999999994</v>
      </c>
      <c r="Q4384">
        <f t="shared" si="415"/>
        <v>6.2449979983983983</v>
      </c>
      <c r="W4384">
        <f t="shared" si="416"/>
        <v>6155</v>
      </c>
      <c r="X4384" t="str">
        <f t="shared" si="417"/>
        <v>Hay</v>
      </c>
      <c r="Y4384" t="str">
        <f t="shared" si="418"/>
        <v>Hay</v>
      </c>
      <c r="Z4384">
        <f t="shared" si="419"/>
        <v>3</v>
      </c>
    </row>
    <row r="4385" spans="1:26" x14ac:dyDescent="0.25">
      <c r="A4385">
        <v>4384</v>
      </c>
      <c r="B4385">
        <v>15800784</v>
      </c>
      <c r="C4385" t="s">
        <v>473</v>
      </c>
      <c r="D4385">
        <v>645</v>
      </c>
      <c r="E4385" t="s">
        <v>15</v>
      </c>
      <c r="F4385" t="s">
        <v>23</v>
      </c>
      <c r="G4385">
        <v>42</v>
      </c>
      <c r="H4385">
        <v>4</v>
      </c>
      <c r="I4385">
        <v>98298.18</v>
      </c>
      <c r="J4385">
        <v>1</v>
      </c>
      <c r="K4385">
        <v>1</v>
      </c>
      <c r="L4385">
        <v>1</v>
      </c>
      <c r="M4385">
        <v>676.06</v>
      </c>
      <c r="N4385">
        <v>0</v>
      </c>
      <c r="P4385">
        <f t="shared" si="414"/>
        <v>98298.18</v>
      </c>
      <c r="Q4385">
        <f t="shared" si="415"/>
        <v>6.4807406984078604</v>
      </c>
      <c r="W4385">
        <f t="shared" si="416"/>
        <v>5260</v>
      </c>
      <c r="X4385" t="str">
        <f t="shared" si="417"/>
        <v>Bru</v>
      </c>
      <c r="Y4385" t="str">
        <f t="shared" si="418"/>
        <v>uce</v>
      </c>
      <c r="Z4385">
        <f t="shared" si="419"/>
        <v>5</v>
      </c>
    </row>
    <row r="4386" spans="1:26" x14ac:dyDescent="0.25">
      <c r="A4386">
        <v>4385</v>
      </c>
      <c r="B4386">
        <v>15715796</v>
      </c>
      <c r="C4386" t="s">
        <v>604</v>
      </c>
      <c r="D4386">
        <v>728</v>
      </c>
      <c r="E4386" t="s">
        <v>15</v>
      </c>
      <c r="F4386" t="s">
        <v>23</v>
      </c>
      <c r="G4386">
        <v>37</v>
      </c>
      <c r="H4386">
        <v>0</v>
      </c>
      <c r="I4386">
        <v>0</v>
      </c>
      <c r="J4386">
        <v>2</v>
      </c>
      <c r="K4386">
        <v>1</v>
      </c>
      <c r="L4386">
        <v>1</v>
      </c>
      <c r="M4386">
        <v>72203.8</v>
      </c>
      <c r="N4386">
        <v>0</v>
      </c>
      <c r="P4386">
        <f t="shared" si="414"/>
        <v>0</v>
      </c>
      <c r="Q4386">
        <f t="shared" si="415"/>
        <v>6.0827625302982193</v>
      </c>
      <c r="W4386">
        <f t="shared" si="416"/>
        <v>2183</v>
      </c>
      <c r="X4386" t="str">
        <f t="shared" si="417"/>
        <v>Rom</v>
      </c>
      <c r="Y4386" t="str">
        <f t="shared" si="418"/>
        <v>ani</v>
      </c>
      <c r="Z4386">
        <f t="shared" si="419"/>
        <v>6</v>
      </c>
    </row>
    <row r="4387" spans="1:26" x14ac:dyDescent="0.25">
      <c r="A4387">
        <v>4386</v>
      </c>
      <c r="B4387">
        <v>15605375</v>
      </c>
      <c r="C4387" t="s">
        <v>1340</v>
      </c>
      <c r="D4387">
        <v>651</v>
      </c>
      <c r="E4387" t="s">
        <v>15</v>
      </c>
      <c r="F4387" t="s">
        <v>23</v>
      </c>
      <c r="G4387">
        <v>35</v>
      </c>
      <c r="H4387">
        <v>2</v>
      </c>
      <c r="I4387">
        <v>86911.8</v>
      </c>
      <c r="J4387">
        <v>1</v>
      </c>
      <c r="K4387">
        <v>1</v>
      </c>
      <c r="L4387">
        <v>0</v>
      </c>
      <c r="M4387">
        <v>174094.24</v>
      </c>
      <c r="N4387">
        <v>0</v>
      </c>
      <c r="P4387">
        <f t="shared" si="414"/>
        <v>86911.8</v>
      </c>
      <c r="Q4387">
        <f t="shared" si="415"/>
        <v>5.9160797830996161</v>
      </c>
      <c r="W4387">
        <f t="shared" si="416"/>
        <v>5014</v>
      </c>
      <c r="X4387" t="str">
        <f t="shared" si="417"/>
        <v>Tse</v>
      </c>
      <c r="Y4387" t="str">
        <f t="shared" si="418"/>
        <v>eng</v>
      </c>
      <c r="Z4387">
        <f t="shared" si="419"/>
        <v>5</v>
      </c>
    </row>
    <row r="4388" spans="1:26" x14ac:dyDescent="0.25">
      <c r="A4388">
        <v>4387</v>
      </c>
      <c r="B4388">
        <v>15621520</v>
      </c>
      <c r="C4388" t="s">
        <v>603</v>
      </c>
      <c r="D4388">
        <v>783</v>
      </c>
      <c r="E4388" t="s">
        <v>26</v>
      </c>
      <c r="F4388" t="s">
        <v>16</v>
      </c>
      <c r="G4388">
        <v>42</v>
      </c>
      <c r="H4388">
        <v>2</v>
      </c>
      <c r="I4388">
        <v>139707.28</v>
      </c>
      <c r="J4388">
        <v>1</v>
      </c>
      <c r="K4388">
        <v>1</v>
      </c>
      <c r="L4388">
        <v>0</v>
      </c>
      <c r="M4388">
        <v>2150.2199999999998</v>
      </c>
      <c r="N4388">
        <v>0</v>
      </c>
      <c r="P4388">
        <f t="shared" si="414"/>
        <v>139707.28</v>
      </c>
      <c r="Q4388">
        <f t="shared" si="415"/>
        <v>6.4807406984078604</v>
      </c>
      <c r="W4388">
        <f t="shared" si="416"/>
        <v>903</v>
      </c>
      <c r="X4388" t="str">
        <f t="shared" si="417"/>
        <v>Tan</v>
      </c>
      <c r="Y4388" t="str">
        <f t="shared" si="418"/>
        <v>ang</v>
      </c>
      <c r="Z4388">
        <f t="shared" si="419"/>
        <v>4</v>
      </c>
    </row>
    <row r="4389" spans="1:26" x14ac:dyDescent="0.25">
      <c r="A4389">
        <v>4388</v>
      </c>
      <c r="B4389">
        <v>15665460</v>
      </c>
      <c r="C4389" t="s">
        <v>1918</v>
      </c>
      <c r="D4389">
        <v>732</v>
      </c>
      <c r="E4389" t="s">
        <v>18</v>
      </c>
      <c r="F4389" t="s">
        <v>16</v>
      </c>
      <c r="G4389">
        <v>67</v>
      </c>
      <c r="H4389">
        <v>1</v>
      </c>
      <c r="I4389">
        <v>0</v>
      </c>
      <c r="J4389">
        <v>2</v>
      </c>
      <c r="K4389">
        <v>1</v>
      </c>
      <c r="L4389">
        <v>1</v>
      </c>
      <c r="M4389">
        <v>177783.04000000001</v>
      </c>
      <c r="N4389">
        <v>0</v>
      </c>
      <c r="P4389">
        <f t="shared" si="414"/>
        <v>0</v>
      </c>
      <c r="Q4389">
        <f t="shared" si="415"/>
        <v>8.1853527718724504</v>
      </c>
      <c r="W4389">
        <f t="shared" si="416"/>
        <v>2056</v>
      </c>
      <c r="X4389" t="str">
        <f t="shared" si="417"/>
        <v>Isa</v>
      </c>
      <c r="Y4389" t="str">
        <f t="shared" si="418"/>
        <v>eva</v>
      </c>
      <c r="Z4389">
        <f t="shared" si="419"/>
        <v>7</v>
      </c>
    </row>
    <row r="4390" spans="1:26" x14ac:dyDescent="0.25">
      <c r="A4390">
        <v>4389</v>
      </c>
      <c r="B4390">
        <v>15801152</v>
      </c>
      <c r="C4390" t="s">
        <v>17</v>
      </c>
      <c r="D4390">
        <v>553</v>
      </c>
      <c r="E4390" t="s">
        <v>18</v>
      </c>
      <c r="F4390" t="s">
        <v>16</v>
      </c>
      <c r="G4390">
        <v>39</v>
      </c>
      <c r="H4390">
        <v>1</v>
      </c>
      <c r="I4390">
        <v>142876.98000000001</v>
      </c>
      <c r="J4390">
        <v>2</v>
      </c>
      <c r="K4390">
        <v>1</v>
      </c>
      <c r="L4390">
        <v>0</v>
      </c>
      <c r="M4390">
        <v>44363.42</v>
      </c>
      <c r="N4390">
        <v>0</v>
      </c>
      <c r="P4390">
        <f t="shared" si="414"/>
        <v>142876.98000000001</v>
      </c>
      <c r="Q4390">
        <f t="shared" si="415"/>
        <v>6.2449979983983983</v>
      </c>
      <c r="W4390">
        <f t="shared" si="416"/>
        <v>8318</v>
      </c>
      <c r="X4390" t="str">
        <f t="shared" si="417"/>
        <v>Hil</v>
      </c>
      <c r="Y4390" t="str">
        <f t="shared" si="418"/>
        <v>ill</v>
      </c>
      <c r="Z4390">
        <f t="shared" si="419"/>
        <v>4</v>
      </c>
    </row>
    <row r="4391" spans="1:26" x14ac:dyDescent="0.25">
      <c r="A4391">
        <v>4390</v>
      </c>
      <c r="B4391">
        <v>15756425</v>
      </c>
      <c r="C4391" t="s">
        <v>242</v>
      </c>
      <c r="D4391">
        <v>660</v>
      </c>
      <c r="E4391" t="s">
        <v>15</v>
      </c>
      <c r="F4391" t="s">
        <v>23</v>
      </c>
      <c r="G4391">
        <v>30</v>
      </c>
      <c r="H4391">
        <v>7</v>
      </c>
      <c r="I4391">
        <v>146301.31</v>
      </c>
      <c r="J4391">
        <v>1</v>
      </c>
      <c r="K4391">
        <v>0</v>
      </c>
      <c r="L4391">
        <v>0</v>
      </c>
      <c r="M4391">
        <v>96847.91</v>
      </c>
      <c r="N4391">
        <v>0</v>
      </c>
      <c r="P4391">
        <f t="shared" si="414"/>
        <v>146301.31</v>
      </c>
      <c r="Q4391">
        <f t="shared" si="415"/>
        <v>5.4772255750516612</v>
      </c>
      <c r="W4391">
        <f t="shared" si="416"/>
        <v>4654</v>
      </c>
      <c r="X4391" t="str">
        <f t="shared" si="417"/>
        <v>Bar</v>
      </c>
      <c r="Y4391" t="str">
        <f t="shared" si="418"/>
        <v>nes</v>
      </c>
      <c r="Z4391">
        <f t="shared" si="419"/>
        <v>6</v>
      </c>
    </row>
    <row r="4392" spans="1:26" x14ac:dyDescent="0.25">
      <c r="A4392">
        <v>4391</v>
      </c>
      <c r="B4392">
        <v>15674328</v>
      </c>
      <c r="C4392" t="s">
        <v>1919</v>
      </c>
      <c r="D4392">
        <v>670</v>
      </c>
      <c r="E4392" t="s">
        <v>15</v>
      </c>
      <c r="F4392" t="s">
        <v>16</v>
      </c>
      <c r="G4392">
        <v>40</v>
      </c>
      <c r="H4392">
        <v>3</v>
      </c>
      <c r="I4392">
        <v>47364.45</v>
      </c>
      <c r="J4392">
        <v>1</v>
      </c>
      <c r="K4392">
        <v>1</v>
      </c>
      <c r="L4392">
        <v>1</v>
      </c>
      <c r="M4392">
        <v>148579.43</v>
      </c>
      <c r="N4392">
        <v>1</v>
      </c>
      <c r="P4392">
        <f t="shared" si="414"/>
        <v>47364.45</v>
      </c>
      <c r="Q4392">
        <f t="shared" si="415"/>
        <v>6.324555320336759</v>
      </c>
      <c r="W4392">
        <f t="shared" si="416"/>
        <v>4258</v>
      </c>
      <c r="X4392" t="str">
        <f t="shared" si="417"/>
        <v>Mor</v>
      </c>
      <c r="Y4392" t="str">
        <f t="shared" si="418"/>
        <v>eno</v>
      </c>
      <c r="Z4392">
        <f t="shared" si="419"/>
        <v>6</v>
      </c>
    </row>
    <row r="4393" spans="1:26" x14ac:dyDescent="0.25">
      <c r="A4393">
        <v>4392</v>
      </c>
      <c r="B4393">
        <v>15742404</v>
      </c>
      <c r="C4393" t="s">
        <v>680</v>
      </c>
      <c r="D4393">
        <v>718</v>
      </c>
      <c r="E4393" t="s">
        <v>15</v>
      </c>
      <c r="F4393" t="s">
        <v>23</v>
      </c>
      <c r="G4393">
        <v>38</v>
      </c>
      <c r="H4393">
        <v>7</v>
      </c>
      <c r="I4393">
        <v>0</v>
      </c>
      <c r="J4393">
        <v>2</v>
      </c>
      <c r="K4393">
        <v>1</v>
      </c>
      <c r="L4393">
        <v>0</v>
      </c>
      <c r="M4393">
        <v>38308.339999999997</v>
      </c>
      <c r="N4393">
        <v>0</v>
      </c>
      <c r="P4393">
        <f t="shared" si="414"/>
        <v>0</v>
      </c>
      <c r="Q4393">
        <f t="shared" si="415"/>
        <v>6.164414002968976</v>
      </c>
      <c r="W4393">
        <f t="shared" si="416"/>
        <v>2464</v>
      </c>
      <c r="X4393" t="str">
        <f t="shared" si="417"/>
        <v>McG</v>
      </c>
      <c r="Y4393" t="str">
        <f t="shared" si="418"/>
        <v>gor</v>
      </c>
      <c r="Z4393">
        <f t="shared" si="419"/>
        <v>8</v>
      </c>
    </row>
    <row r="4394" spans="1:26" x14ac:dyDescent="0.25">
      <c r="A4394">
        <v>4393</v>
      </c>
      <c r="B4394">
        <v>15757140</v>
      </c>
      <c r="C4394" t="s">
        <v>394</v>
      </c>
      <c r="D4394">
        <v>787</v>
      </c>
      <c r="E4394" t="s">
        <v>15</v>
      </c>
      <c r="F4394" t="s">
        <v>23</v>
      </c>
      <c r="G4394">
        <v>51</v>
      </c>
      <c r="H4394">
        <v>0</v>
      </c>
      <c r="I4394">
        <v>58137.08</v>
      </c>
      <c r="J4394">
        <v>1</v>
      </c>
      <c r="K4394">
        <v>0</v>
      </c>
      <c r="L4394">
        <v>1</v>
      </c>
      <c r="M4394">
        <v>142538.31</v>
      </c>
      <c r="N4394">
        <v>0</v>
      </c>
      <c r="P4394">
        <f t="shared" si="414"/>
        <v>58137.08</v>
      </c>
      <c r="Q4394">
        <f t="shared" si="415"/>
        <v>7.1414284285428504</v>
      </c>
      <c r="W4394">
        <f t="shared" si="416"/>
        <v>841</v>
      </c>
      <c r="X4394" t="str">
        <f t="shared" si="417"/>
        <v>Gen</v>
      </c>
      <c r="Y4394" t="str">
        <f t="shared" si="418"/>
        <v>ese</v>
      </c>
      <c r="Z4394">
        <f t="shared" si="419"/>
        <v>8</v>
      </c>
    </row>
    <row r="4395" spans="1:26" x14ac:dyDescent="0.25">
      <c r="A4395">
        <v>4394</v>
      </c>
      <c r="B4395">
        <v>15570051</v>
      </c>
      <c r="C4395" t="s">
        <v>1920</v>
      </c>
      <c r="D4395">
        <v>775</v>
      </c>
      <c r="E4395" t="s">
        <v>26</v>
      </c>
      <c r="F4395" t="s">
        <v>16</v>
      </c>
      <c r="G4395">
        <v>38</v>
      </c>
      <c r="H4395">
        <v>6</v>
      </c>
      <c r="I4395">
        <v>179886.41</v>
      </c>
      <c r="J4395">
        <v>2</v>
      </c>
      <c r="K4395">
        <v>0</v>
      </c>
      <c r="L4395">
        <v>0</v>
      </c>
      <c r="M4395">
        <v>153122.57999999999</v>
      </c>
      <c r="N4395">
        <v>0</v>
      </c>
      <c r="P4395">
        <f t="shared" si="414"/>
        <v>179886.41</v>
      </c>
      <c r="Q4395">
        <f t="shared" si="415"/>
        <v>6.164414002968976</v>
      </c>
      <c r="W4395">
        <f t="shared" si="416"/>
        <v>1042</v>
      </c>
      <c r="X4395" t="str">
        <f t="shared" si="417"/>
        <v>Gil</v>
      </c>
      <c r="Y4395" t="str">
        <f t="shared" si="418"/>
        <v>ill</v>
      </c>
      <c r="Z4395">
        <f t="shared" si="419"/>
        <v>4</v>
      </c>
    </row>
    <row r="4396" spans="1:26" x14ac:dyDescent="0.25">
      <c r="A4396">
        <v>4395</v>
      </c>
      <c r="B4396">
        <v>15669175</v>
      </c>
      <c r="C4396" t="s">
        <v>306</v>
      </c>
      <c r="D4396">
        <v>479</v>
      </c>
      <c r="E4396" t="s">
        <v>26</v>
      </c>
      <c r="F4396" t="s">
        <v>23</v>
      </c>
      <c r="G4396">
        <v>24</v>
      </c>
      <c r="H4396">
        <v>6</v>
      </c>
      <c r="I4396">
        <v>107637.97</v>
      </c>
      <c r="J4396">
        <v>2</v>
      </c>
      <c r="K4396">
        <v>0</v>
      </c>
      <c r="L4396">
        <v>1</v>
      </c>
      <c r="M4396">
        <v>169505.83</v>
      </c>
      <c r="N4396">
        <v>0</v>
      </c>
      <c r="P4396">
        <f t="shared" si="414"/>
        <v>107637.97</v>
      </c>
      <c r="Q4396">
        <f t="shared" si="415"/>
        <v>4.8989794855663558</v>
      </c>
      <c r="W4396">
        <f t="shared" si="416"/>
        <v>9599</v>
      </c>
      <c r="X4396" t="str">
        <f t="shared" si="417"/>
        <v>Ts'</v>
      </c>
      <c r="Y4396" t="str">
        <f t="shared" si="418"/>
        <v>'ai</v>
      </c>
      <c r="Z4396">
        <f t="shared" si="419"/>
        <v>5</v>
      </c>
    </row>
    <row r="4397" spans="1:26" x14ac:dyDescent="0.25">
      <c r="A4397">
        <v>4396</v>
      </c>
      <c r="B4397">
        <v>15790324</v>
      </c>
      <c r="C4397" t="s">
        <v>1081</v>
      </c>
      <c r="D4397">
        <v>660</v>
      </c>
      <c r="E4397" t="s">
        <v>15</v>
      </c>
      <c r="F4397" t="s">
        <v>16</v>
      </c>
      <c r="G4397">
        <v>20</v>
      </c>
      <c r="H4397">
        <v>6</v>
      </c>
      <c r="I4397">
        <v>167685.56</v>
      </c>
      <c r="J4397">
        <v>1</v>
      </c>
      <c r="K4397">
        <v>1</v>
      </c>
      <c r="L4397">
        <v>0</v>
      </c>
      <c r="M4397">
        <v>57929.9</v>
      </c>
      <c r="N4397">
        <v>0</v>
      </c>
      <c r="P4397">
        <f t="shared" si="414"/>
        <v>167685.56</v>
      </c>
      <c r="Q4397">
        <f t="shared" si="415"/>
        <v>4.4721359549995796</v>
      </c>
      <c r="W4397">
        <f t="shared" si="416"/>
        <v>4654</v>
      </c>
      <c r="X4397" t="str">
        <f t="shared" si="417"/>
        <v>Gre</v>
      </c>
      <c r="Y4397" t="str">
        <f t="shared" si="418"/>
        <v>een</v>
      </c>
      <c r="Z4397">
        <f t="shared" si="419"/>
        <v>5</v>
      </c>
    </row>
    <row r="4398" spans="1:26" x14ac:dyDescent="0.25">
      <c r="A4398">
        <v>4397</v>
      </c>
      <c r="B4398">
        <v>15691119</v>
      </c>
      <c r="C4398" t="s">
        <v>65</v>
      </c>
      <c r="D4398">
        <v>721</v>
      </c>
      <c r="E4398" t="s">
        <v>26</v>
      </c>
      <c r="F4398" t="s">
        <v>23</v>
      </c>
      <c r="G4398">
        <v>68</v>
      </c>
      <c r="H4398">
        <v>4</v>
      </c>
      <c r="I4398">
        <v>136525.99</v>
      </c>
      <c r="J4398">
        <v>1</v>
      </c>
      <c r="K4398">
        <v>0</v>
      </c>
      <c r="L4398">
        <v>0</v>
      </c>
      <c r="M4398">
        <v>175399.14</v>
      </c>
      <c r="N4398">
        <v>0</v>
      </c>
      <c r="P4398">
        <f t="shared" si="414"/>
        <v>136525.99</v>
      </c>
      <c r="Q4398">
        <f t="shared" si="415"/>
        <v>8.2462112512353212</v>
      </c>
      <c r="W4398">
        <f t="shared" si="416"/>
        <v>2377</v>
      </c>
      <c r="X4398" t="str">
        <f t="shared" si="417"/>
        <v>Mar</v>
      </c>
      <c r="Y4398" t="str">
        <f t="shared" si="418"/>
        <v>tin</v>
      </c>
      <c r="Z4398">
        <f t="shared" si="419"/>
        <v>6</v>
      </c>
    </row>
    <row r="4399" spans="1:26" x14ac:dyDescent="0.25">
      <c r="A4399">
        <v>4398</v>
      </c>
      <c r="B4399">
        <v>15743478</v>
      </c>
      <c r="C4399" t="s">
        <v>287</v>
      </c>
      <c r="D4399">
        <v>659</v>
      </c>
      <c r="E4399" t="s">
        <v>26</v>
      </c>
      <c r="F4399" t="s">
        <v>23</v>
      </c>
      <c r="G4399">
        <v>39</v>
      </c>
      <c r="H4399">
        <v>8</v>
      </c>
      <c r="I4399">
        <v>52106.33</v>
      </c>
      <c r="J4399">
        <v>2</v>
      </c>
      <c r="K4399">
        <v>1</v>
      </c>
      <c r="L4399">
        <v>1</v>
      </c>
      <c r="M4399">
        <v>107964.36</v>
      </c>
      <c r="N4399">
        <v>0</v>
      </c>
      <c r="P4399">
        <f t="shared" si="414"/>
        <v>52106.33</v>
      </c>
      <c r="Q4399">
        <f t="shared" si="415"/>
        <v>6.2449979983983983</v>
      </c>
      <c r="W4399">
        <f t="shared" si="416"/>
        <v>4702</v>
      </c>
      <c r="X4399" t="str">
        <f t="shared" si="417"/>
        <v>Joh</v>
      </c>
      <c r="Y4399" t="str">
        <f t="shared" si="418"/>
        <v>son</v>
      </c>
      <c r="Z4399">
        <f t="shared" si="419"/>
        <v>7</v>
      </c>
    </row>
    <row r="4400" spans="1:26" x14ac:dyDescent="0.25">
      <c r="A4400">
        <v>4399</v>
      </c>
      <c r="B4400">
        <v>15707007</v>
      </c>
      <c r="C4400" t="s">
        <v>19</v>
      </c>
      <c r="D4400">
        <v>743</v>
      </c>
      <c r="E4400" t="s">
        <v>15</v>
      </c>
      <c r="F4400" t="s">
        <v>16</v>
      </c>
      <c r="G4400">
        <v>39</v>
      </c>
      <c r="H4400">
        <v>8</v>
      </c>
      <c r="I4400">
        <v>0</v>
      </c>
      <c r="J4400">
        <v>1</v>
      </c>
      <c r="K4400">
        <v>1</v>
      </c>
      <c r="L4400">
        <v>0</v>
      </c>
      <c r="M4400">
        <v>94263.44</v>
      </c>
      <c r="N4400">
        <v>0</v>
      </c>
      <c r="P4400">
        <f t="shared" si="414"/>
        <v>0</v>
      </c>
      <c r="Q4400">
        <f t="shared" si="415"/>
        <v>6.2449979983983983</v>
      </c>
      <c r="W4400">
        <f t="shared" si="416"/>
        <v>1784</v>
      </c>
      <c r="X4400" t="str">
        <f t="shared" si="417"/>
        <v>Oni</v>
      </c>
      <c r="Y4400" t="str">
        <f t="shared" si="418"/>
        <v>nio</v>
      </c>
      <c r="Z4400">
        <f t="shared" si="419"/>
        <v>4</v>
      </c>
    </row>
    <row r="4401" spans="1:26" x14ac:dyDescent="0.25">
      <c r="A4401">
        <v>4400</v>
      </c>
      <c r="B4401">
        <v>15572547</v>
      </c>
      <c r="C4401" t="s">
        <v>1921</v>
      </c>
      <c r="D4401">
        <v>670</v>
      </c>
      <c r="E4401" t="s">
        <v>15</v>
      </c>
      <c r="F4401" t="s">
        <v>16</v>
      </c>
      <c r="G4401">
        <v>45</v>
      </c>
      <c r="H4401">
        <v>9</v>
      </c>
      <c r="I4401">
        <v>104930.38</v>
      </c>
      <c r="J4401">
        <v>1</v>
      </c>
      <c r="K4401">
        <v>1</v>
      </c>
      <c r="L4401">
        <v>0</v>
      </c>
      <c r="M4401">
        <v>155921.81</v>
      </c>
      <c r="N4401">
        <v>1</v>
      </c>
      <c r="P4401">
        <f t="shared" si="414"/>
        <v>104930.38</v>
      </c>
      <c r="Q4401">
        <f t="shared" si="415"/>
        <v>6.7082039324993694</v>
      </c>
      <c r="W4401">
        <f t="shared" si="416"/>
        <v>4258</v>
      </c>
      <c r="X4401" t="str">
        <f t="shared" si="417"/>
        <v>Vag</v>
      </c>
      <c r="Y4401" t="str">
        <f t="shared" si="418"/>
        <v>ine</v>
      </c>
      <c r="Z4401">
        <f t="shared" si="419"/>
        <v>7</v>
      </c>
    </row>
    <row r="4402" spans="1:26" x14ac:dyDescent="0.25">
      <c r="A4402">
        <v>4401</v>
      </c>
      <c r="B4402">
        <v>15567063</v>
      </c>
      <c r="C4402" t="s">
        <v>388</v>
      </c>
      <c r="D4402">
        <v>766</v>
      </c>
      <c r="E4402" t="s">
        <v>26</v>
      </c>
      <c r="F4402" t="s">
        <v>16</v>
      </c>
      <c r="G4402">
        <v>34</v>
      </c>
      <c r="H4402">
        <v>6</v>
      </c>
      <c r="I4402">
        <v>106434.94</v>
      </c>
      <c r="J4402">
        <v>1</v>
      </c>
      <c r="K4402">
        <v>0</v>
      </c>
      <c r="L4402">
        <v>1</v>
      </c>
      <c r="M4402">
        <v>137995.66</v>
      </c>
      <c r="N4402">
        <v>1</v>
      </c>
      <c r="P4402">
        <f t="shared" si="414"/>
        <v>106434.94</v>
      </c>
      <c r="Q4402">
        <f t="shared" si="415"/>
        <v>5.8309518948453007</v>
      </c>
      <c r="W4402">
        <f t="shared" si="416"/>
        <v>1233</v>
      </c>
      <c r="X4402" t="str">
        <f t="shared" si="417"/>
        <v>Man</v>
      </c>
      <c r="Y4402" t="str">
        <f t="shared" si="418"/>
        <v>nna</v>
      </c>
      <c r="Z4402">
        <f t="shared" si="419"/>
        <v>5</v>
      </c>
    </row>
    <row r="4403" spans="1:26" x14ac:dyDescent="0.25">
      <c r="A4403">
        <v>4402</v>
      </c>
      <c r="B4403">
        <v>15689633</v>
      </c>
      <c r="C4403" t="s">
        <v>1922</v>
      </c>
      <c r="D4403">
        <v>845</v>
      </c>
      <c r="E4403" t="s">
        <v>18</v>
      </c>
      <c r="F4403" t="s">
        <v>16</v>
      </c>
      <c r="G4403">
        <v>38</v>
      </c>
      <c r="H4403">
        <v>2</v>
      </c>
      <c r="I4403">
        <v>112803.92</v>
      </c>
      <c r="J4403">
        <v>1</v>
      </c>
      <c r="K4403">
        <v>1</v>
      </c>
      <c r="L4403">
        <v>0</v>
      </c>
      <c r="M4403">
        <v>179631.85</v>
      </c>
      <c r="N4403">
        <v>0</v>
      </c>
      <c r="P4403">
        <f t="shared" si="414"/>
        <v>112803.92</v>
      </c>
      <c r="Q4403">
        <f t="shared" si="415"/>
        <v>6.164414002968976</v>
      </c>
      <c r="W4403">
        <f t="shared" si="416"/>
        <v>258</v>
      </c>
      <c r="X4403" t="str">
        <f t="shared" si="417"/>
        <v>Too</v>
      </c>
      <c r="Y4403" t="str">
        <f t="shared" si="418"/>
        <v>mey</v>
      </c>
      <c r="Z4403">
        <f t="shared" si="419"/>
        <v>6</v>
      </c>
    </row>
    <row r="4404" spans="1:26" x14ac:dyDescent="0.25">
      <c r="A4404">
        <v>4403</v>
      </c>
      <c r="B4404">
        <v>15720637</v>
      </c>
      <c r="C4404" t="s">
        <v>529</v>
      </c>
      <c r="D4404">
        <v>710</v>
      </c>
      <c r="E4404" t="s">
        <v>26</v>
      </c>
      <c r="F4404" t="s">
        <v>16</v>
      </c>
      <c r="G4404">
        <v>46</v>
      </c>
      <c r="H4404">
        <v>10</v>
      </c>
      <c r="I4404">
        <v>120530.34</v>
      </c>
      <c r="J4404">
        <v>1</v>
      </c>
      <c r="K4404">
        <v>1</v>
      </c>
      <c r="L4404">
        <v>0</v>
      </c>
      <c r="M4404">
        <v>166586.99</v>
      </c>
      <c r="N4404">
        <v>1</v>
      </c>
      <c r="P4404">
        <f t="shared" si="414"/>
        <v>120530.34</v>
      </c>
      <c r="Q4404">
        <f t="shared" si="415"/>
        <v>6.7823299831252681</v>
      </c>
      <c r="W4404">
        <f t="shared" si="416"/>
        <v>2741</v>
      </c>
      <c r="X4404" t="str">
        <f t="shared" si="417"/>
        <v>Bel</v>
      </c>
      <c r="Y4404" t="str">
        <f t="shared" si="418"/>
        <v>ell</v>
      </c>
      <c r="Z4404">
        <f t="shared" si="419"/>
        <v>4</v>
      </c>
    </row>
    <row r="4405" spans="1:26" x14ac:dyDescent="0.25">
      <c r="A4405">
        <v>4404</v>
      </c>
      <c r="B4405">
        <v>15616859</v>
      </c>
      <c r="C4405" t="s">
        <v>1923</v>
      </c>
      <c r="D4405">
        <v>602</v>
      </c>
      <c r="E4405" t="s">
        <v>26</v>
      </c>
      <c r="F4405" t="s">
        <v>16</v>
      </c>
      <c r="G4405">
        <v>43</v>
      </c>
      <c r="H4405">
        <v>2</v>
      </c>
      <c r="I4405">
        <v>113641.49</v>
      </c>
      <c r="J4405">
        <v>4</v>
      </c>
      <c r="K4405">
        <v>1</v>
      </c>
      <c r="L4405">
        <v>0</v>
      </c>
      <c r="M4405">
        <v>115116.35</v>
      </c>
      <c r="N4405">
        <v>1</v>
      </c>
      <c r="P4405">
        <f t="shared" si="414"/>
        <v>113641.49</v>
      </c>
      <c r="Q4405">
        <f t="shared" si="415"/>
        <v>6.5574385243020004</v>
      </c>
      <c r="W4405">
        <f t="shared" si="416"/>
        <v>6861</v>
      </c>
      <c r="X4405" t="str">
        <f t="shared" si="417"/>
        <v>Bon</v>
      </c>
      <c r="Y4405" t="str">
        <f t="shared" si="418"/>
        <v>ick</v>
      </c>
      <c r="Z4405">
        <f t="shared" si="419"/>
        <v>7</v>
      </c>
    </row>
    <row r="4406" spans="1:26" x14ac:dyDescent="0.25">
      <c r="A4406">
        <v>4405</v>
      </c>
      <c r="B4406">
        <v>15766166</v>
      </c>
      <c r="C4406" t="s">
        <v>1581</v>
      </c>
      <c r="D4406">
        <v>604</v>
      </c>
      <c r="E4406" t="s">
        <v>18</v>
      </c>
      <c r="F4406" t="s">
        <v>23</v>
      </c>
      <c r="G4406">
        <v>43</v>
      </c>
      <c r="H4406">
        <v>2</v>
      </c>
      <c r="I4406">
        <v>145081.72</v>
      </c>
      <c r="J4406">
        <v>1</v>
      </c>
      <c r="K4406">
        <v>1</v>
      </c>
      <c r="L4406">
        <v>1</v>
      </c>
      <c r="M4406">
        <v>23881.62</v>
      </c>
      <c r="N4406">
        <v>0</v>
      </c>
      <c r="P4406">
        <f t="shared" si="414"/>
        <v>145081.72</v>
      </c>
      <c r="Q4406">
        <f t="shared" si="415"/>
        <v>6.5574385243020004</v>
      </c>
      <c r="W4406">
        <f t="shared" si="416"/>
        <v>6794</v>
      </c>
      <c r="X4406" t="str">
        <f t="shared" si="417"/>
        <v>Fol</v>
      </c>
      <c r="Y4406" t="str">
        <f t="shared" si="418"/>
        <v>ero</v>
      </c>
      <c r="Z4406">
        <f t="shared" si="419"/>
        <v>8</v>
      </c>
    </row>
    <row r="4407" spans="1:26" x14ac:dyDescent="0.25">
      <c r="A4407">
        <v>4406</v>
      </c>
      <c r="B4407">
        <v>15617655</v>
      </c>
      <c r="C4407" t="s">
        <v>1119</v>
      </c>
      <c r="D4407">
        <v>564</v>
      </c>
      <c r="E4407" t="s">
        <v>18</v>
      </c>
      <c r="F4407" t="s">
        <v>16</v>
      </c>
      <c r="G4407">
        <v>35</v>
      </c>
      <c r="H4407">
        <v>9</v>
      </c>
      <c r="I4407">
        <v>0</v>
      </c>
      <c r="J4407">
        <v>2</v>
      </c>
      <c r="K4407">
        <v>1</v>
      </c>
      <c r="L4407">
        <v>1</v>
      </c>
      <c r="M4407">
        <v>105837.38</v>
      </c>
      <c r="N4407">
        <v>0</v>
      </c>
      <c r="P4407">
        <f t="shared" si="414"/>
        <v>0</v>
      </c>
      <c r="Q4407">
        <f t="shared" si="415"/>
        <v>5.9160797830996161</v>
      </c>
      <c r="W4407">
        <f t="shared" si="416"/>
        <v>8029</v>
      </c>
      <c r="X4407" t="str">
        <f t="shared" si="417"/>
        <v>Hol</v>
      </c>
      <c r="Y4407" t="str">
        <f t="shared" si="418"/>
        <v>olt</v>
      </c>
      <c r="Z4407">
        <f t="shared" si="419"/>
        <v>4</v>
      </c>
    </row>
    <row r="4408" spans="1:26" x14ac:dyDescent="0.25">
      <c r="A4408">
        <v>4407</v>
      </c>
      <c r="B4408">
        <v>15623450</v>
      </c>
      <c r="C4408" t="s">
        <v>323</v>
      </c>
      <c r="D4408">
        <v>637</v>
      </c>
      <c r="E4408" t="s">
        <v>26</v>
      </c>
      <c r="F4408" t="s">
        <v>16</v>
      </c>
      <c r="G4408">
        <v>27</v>
      </c>
      <c r="H4408">
        <v>7</v>
      </c>
      <c r="I4408">
        <v>135842.89000000001</v>
      </c>
      <c r="J4408">
        <v>1</v>
      </c>
      <c r="K4408">
        <v>1</v>
      </c>
      <c r="L4408">
        <v>1</v>
      </c>
      <c r="M4408">
        <v>101418.05</v>
      </c>
      <c r="N4408">
        <v>0</v>
      </c>
      <c r="P4408">
        <f t="shared" si="414"/>
        <v>135842.89000000001</v>
      </c>
      <c r="Q4408">
        <f t="shared" si="415"/>
        <v>5.196152422706632</v>
      </c>
      <c r="W4408">
        <f t="shared" si="416"/>
        <v>5569</v>
      </c>
      <c r="X4408" t="str">
        <f t="shared" si="417"/>
        <v>Bro</v>
      </c>
      <c r="Y4408" t="str">
        <f t="shared" si="418"/>
        <v>own</v>
      </c>
      <c r="Z4408">
        <f t="shared" si="419"/>
        <v>5</v>
      </c>
    </row>
    <row r="4409" spans="1:26" x14ac:dyDescent="0.25">
      <c r="A4409">
        <v>4408</v>
      </c>
      <c r="B4409">
        <v>15796612</v>
      </c>
      <c r="C4409" t="s">
        <v>484</v>
      </c>
      <c r="D4409">
        <v>527</v>
      </c>
      <c r="E4409" t="s">
        <v>15</v>
      </c>
      <c r="F4409" t="s">
        <v>16</v>
      </c>
      <c r="G4409">
        <v>31</v>
      </c>
      <c r="H4409">
        <v>1</v>
      </c>
      <c r="I4409">
        <v>112203.25</v>
      </c>
      <c r="J4409">
        <v>1</v>
      </c>
      <c r="K4409">
        <v>1</v>
      </c>
      <c r="L4409">
        <v>0</v>
      </c>
      <c r="M4409">
        <v>182266.01</v>
      </c>
      <c r="N4409">
        <v>0</v>
      </c>
      <c r="P4409">
        <f t="shared" si="414"/>
        <v>112203.25</v>
      </c>
      <c r="Q4409">
        <f t="shared" si="415"/>
        <v>5.5677643628300215</v>
      </c>
      <c r="W4409">
        <f t="shared" si="416"/>
        <v>8888</v>
      </c>
      <c r="X4409" t="str">
        <f t="shared" si="417"/>
        <v>Ch'</v>
      </c>
      <c r="Y4409" t="str">
        <f t="shared" si="418"/>
        <v>ang</v>
      </c>
      <c r="Z4409">
        <f t="shared" si="419"/>
        <v>6</v>
      </c>
    </row>
    <row r="4410" spans="1:26" x14ac:dyDescent="0.25">
      <c r="A4410">
        <v>4409</v>
      </c>
      <c r="B4410">
        <v>15795963</v>
      </c>
      <c r="C4410" t="s">
        <v>112</v>
      </c>
      <c r="D4410">
        <v>687</v>
      </c>
      <c r="E4410" t="s">
        <v>15</v>
      </c>
      <c r="F4410" t="s">
        <v>23</v>
      </c>
      <c r="G4410">
        <v>34</v>
      </c>
      <c r="H4410">
        <v>7</v>
      </c>
      <c r="I4410">
        <v>129895.19</v>
      </c>
      <c r="J4410">
        <v>1</v>
      </c>
      <c r="K4410">
        <v>0</v>
      </c>
      <c r="L4410">
        <v>1</v>
      </c>
      <c r="M4410">
        <v>28698.17</v>
      </c>
      <c r="N4410">
        <v>0</v>
      </c>
      <c r="P4410">
        <f t="shared" si="414"/>
        <v>129895.19</v>
      </c>
      <c r="Q4410">
        <f t="shared" si="415"/>
        <v>5.8309518948453007</v>
      </c>
      <c r="W4410">
        <f t="shared" si="416"/>
        <v>3565</v>
      </c>
      <c r="X4410" t="str">
        <f t="shared" si="417"/>
        <v>Fio</v>
      </c>
      <c r="Y4410" t="str">
        <f t="shared" si="418"/>
        <v>ini</v>
      </c>
      <c r="Z4410">
        <f t="shared" si="419"/>
        <v>10</v>
      </c>
    </row>
    <row r="4411" spans="1:26" x14ac:dyDescent="0.25">
      <c r="A4411">
        <v>4410</v>
      </c>
      <c r="B4411">
        <v>15781598</v>
      </c>
      <c r="C4411" t="s">
        <v>1924</v>
      </c>
      <c r="D4411">
        <v>756</v>
      </c>
      <c r="E4411" t="s">
        <v>26</v>
      </c>
      <c r="F4411" t="s">
        <v>23</v>
      </c>
      <c r="G4411">
        <v>41</v>
      </c>
      <c r="H4411">
        <v>6</v>
      </c>
      <c r="I4411">
        <v>149049.92000000001</v>
      </c>
      <c r="J4411">
        <v>1</v>
      </c>
      <c r="K4411">
        <v>0</v>
      </c>
      <c r="L4411">
        <v>1</v>
      </c>
      <c r="M4411">
        <v>50422.36</v>
      </c>
      <c r="N4411">
        <v>1</v>
      </c>
      <c r="P4411">
        <f t="shared" si="414"/>
        <v>149049.92000000001</v>
      </c>
      <c r="Q4411">
        <f t="shared" si="415"/>
        <v>6.4031242374328485</v>
      </c>
      <c r="W4411">
        <f t="shared" si="416"/>
        <v>1441</v>
      </c>
      <c r="X4411" t="str">
        <f t="shared" si="417"/>
        <v>Mid</v>
      </c>
      <c r="Y4411" t="str">
        <f t="shared" si="418"/>
        <v>ton</v>
      </c>
      <c r="Z4411">
        <f t="shared" si="419"/>
        <v>9</v>
      </c>
    </row>
    <row r="4412" spans="1:26" x14ac:dyDescent="0.25">
      <c r="A4412">
        <v>4411</v>
      </c>
      <c r="B4412">
        <v>15691871</v>
      </c>
      <c r="C4412" t="s">
        <v>219</v>
      </c>
      <c r="D4412">
        <v>503</v>
      </c>
      <c r="E4412" t="s">
        <v>26</v>
      </c>
      <c r="F4412" t="s">
        <v>23</v>
      </c>
      <c r="G4412">
        <v>42</v>
      </c>
      <c r="H4412">
        <v>9</v>
      </c>
      <c r="I4412">
        <v>153279.39000000001</v>
      </c>
      <c r="J4412">
        <v>1</v>
      </c>
      <c r="K4412">
        <v>1</v>
      </c>
      <c r="L4412">
        <v>1</v>
      </c>
      <c r="M4412">
        <v>151336.95999999999</v>
      </c>
      <c r="N4412">
        <v>0</v>
      </c>
      <c r="P4412">
        <f t="shared" si="414"/>
        <v>153279.39000000001</v>
      </c>
      <c r="Q4412">
        <f t="shared" si="415"/>
        <v>6.4807406984078604</v>
      </c>
      <c r="W4412">
        <f t="shared" si="416"/>
        <v>9312</v>
      </c>
      <c r="X4412" t="str">
        <f t="shared" si="417"/>
        <v>Mil</v>
      </c>
      <c r="Y4412" t="str">
        <f t="shared" si="418"/>
        <v>lar</v>
      </c>
      <c r="Z4412">
        <f t="shared" si="419"/>
        <v>6</v>
      </c>
    </row>
    <row r="4413" spans="1:26" x14ac:dyDescent="0.25">
      <c r="A4413">
        <v>4412</v>
      </c>
      <c r="B4413">
        <v>15740345</v>
      </c>
      <c r="C4413" t="s">
        <v>61</v>
      </c>
      <c r="D4413">
        <v>657</v>
      </c>
      <c r="E4413" t="s">
        <v>18</v>
      </c>
      <c r="F4413" t="s">
        <v>23</v>
      </c>
      <c r="G4413">
        <v>42</v>
      </c>
      <c r="H4413">
        <v>5</v>
      </c>
      <c r="I4413">
        <v>41473.33</v>
      </c>
      <c r="J4413">
        <v>1</v>
      </c>
      <c r="K4413">
        <v>1</v>
      </c>
      <c r="L4413">
        <v>0</v>
      </c>
      <c r="M4413">
        <v>112979.6</v>
      </c>
      <c r="N4413">
        <v>1</v>
      </c>
      <c r="P4413">
        <f t="shared" si="414"/>
        <v>41473.33</v>
      </c>
      <c r="Q4413">
        <f t="shared" si="415"/>
        <v>6.4807406984078604</v>
      </c>
      <c r="W4413">
        <f t="shared" si="416"/>
        <v>4774</v>
      </c>
      <c r="X4413" t="str">
        <f t="shared" si="417"/>
        <v>Osb</v>
      </c>
      <c r="Y4413" t="str">
        <f t="shared" si="418"/>
        <v>rne</v>
      </c>
      <c r="Z4413">
        <f t="shared" si="419"/>
        <v>7</v>
      </c>
    </row>
    <row r="4414" spans="1:26" x14ac:dyDescent="0.25">
      <c r="A4414">
        <v>4413</v>
      </c>
      <c r="B4414">
        <v>15662626</v>
      </c>
      <c r="C4414" t="s">
        <v>532</v>
      </c>
      <c r="D4414">
        <v>666</v>
      </c>
      <c r="E4414" t="s">
        <v>15</v>
      </c>
      <c r="F4414" t="s">
        <v>16</v>
      </c>
      <c r="G4414">
        <v>40</v>
      </c>
      <c r="H4414">
        <v>2</v>
      </c>
      <c r="I4414">
        <v>0</v>
      </c>
      <c r="J4414">
        <v>2</v>
      </c>
      <c r="K4414">
        <v>0</v>
      </c>
      <c r="L4414">
        <v>0</v>
      </c>
      <c r="M4414">
        <v>36371.269999999997</v>
      </c>
      <c r="N4414">
        <v>0</v>
      </c>
      <c r="P4414">
        <f t="shared" si="414"/>
        <v>0</v>
      </c>
      <c r="Q4414">
        <f t="shared" si="415"/>
        <v>6.324555320336759</v>
      </c>
      <c r="W4414">
        <f t="shared" si="416"/>
        <v>4432</v>
      </c>
      <c r="X4414" t="str">
        <f t="shared" si="417"/>
        <v>Fen</v>
      </c>
      <c r="Y4414" t="str">
        <f t="shared" si="418"/>
        <v>eng</v>
      </c>
      <c r="Z4414">
        <f t="shared" si="419"/>
        <v>4</v>
      </c>
    </row>
    <row r="4415" spans="1:26" x14ac:dyDescent="0.25">
      <c r="A4415">
        <v>4414</v>
      </c>
      <c r="B4415">
        <v>15596575</v>
      </c>
      <c r="C4415" t="s">
        <v>1925</v>
      </c>
      <c r="D4415">
        <v>615</v>
      </c>
      <c r="E4415" t="s">
        <v>26</v>
      </c>
      <c r="F4415" t="s">
        <v>23</v>
      </c>
      <c r="G4415">
        <v>39</v>
      </c>
      <c r="H4415">
        <v>5</v>
      </c>
      <c r="I4415">
        <v>113193.51</v>
      </c>
      <c r="J4415">
        <v>2</v>
      </c>
      <c r="K4415">
        <v>1</v>
      </c>
      <c r="L4415">
        <v>1</v>
      </c>
      <c r="M4415">
        <v>52166.25</v>
      </c>
      <c r="N4415">
        <v>0</v>
      </c>
      <c r="P4415">
        <f t="shared" si="414"/>
        <v>113193.51</v>
      </c>
      <c r="Q4415">
        <f t="shared" si="415"/>
        <v>6.2449979983983983</v>
      </c>
      <c r="W4415">
        <f t="shared" si="416"/>
        <v>6397</v>
      </c>
      <c r="X4415" t="str">
        <f t="shared" si="417"/>
        <v>Val</v>
      </c>
      <c r="Y4415" t="str">
        <f t="shared" si="418"/>
        <v>ale</v>
      </c>
      <c r="Z4415">
        <f t="shared" si="419"/>
        <v>4</v>
      </c>
    </row>
    <row r="4416" spans="1:26" x14ac:dyDescent="0.25">
      <c r="A4416">
        <v>4415</v>
      </c>
      <c r="B4416">
        <v>15657321</v>
      </c>
      <c r="C4416" t="s">
        <v>1926</v>
      </c>
      <c r="D4416">
        <v>712</v>
      </c>
      <c r="E4416" t="s">
        <v>26</v>
      </c>
      <c r="F4416" t="s">
        <v>23</v>
      </c>
      <c r="G4416">
        <v>27</v>
      </c>
      <c r="H4416">
        <v>8</v>
      </c>
      <c r="I4416">
        <v>113174.21</v>
      </c>
      <c r="J4416">
        <v>2</v>
      </c>
      <c r="K4416">
        <v>1</v>
      </c>
      <c r="L4416">
        <v>0</v>
      </c>
      <c r="M4416">
        <v>147261.57999999999</v>
      </c>
      <c r="N4416">
        <v>0</v>
      </c>
      <c r="P4416">
        <f t="shared" si="414"/>
        <v>113174.21</v>
      </c>
      <c r="Q4416">
        <f t="shared" si="415"/>
        <v>5.196152422706632</v>
      </c>
      <c r="W4416">
        <f t="shared" si="416"/>
        <v>2661</v>
      </c>
      <c r="X4416" t="str">
        <f t="shared" si="417"/>
        <v>Ark</v>
      </c>
      <c r="Y4416" t="str">
        <f t="shared" si="418"/>
        <v>rum</v>
      </c>
      <c r="Z4416">
        <f t="shared" si="419"/>
        <v>11</v>
      </c>
    </row>
    <row r="4417" spans="1:26" x14ac:dyDescent="0.25">
      <c r="A4417">
        <v>4416</v>
      </c>
      <c r="B4417">
        <v>15575955</v>
      </c>
      <c r="C4417" t="s">
        <v>1927</v>
      </c>
      <c r="D4417">
        <v>764</v>
      </c>
      <c r="E4417" t="s">
        <v>15</v>
      </c>
      <c r="F4417" t="s">
        <v>16</v>
      </c>
      <c r="G4417">
        <v>24</v>
      </c>
      <c r="H4417">
        <v>0</v>
      </c>
      <c r="I4417">
        <v>0</v>
      </c>
      <c r="J4417">
        <v>2</v>
      </c>
      <c r="K4417">
        <v>1</v>
      </c>
      <c r="L4417">
        <v>0</v>
      </c>
      <c r="M4417">
        <v>88724.49</v>
      </c>
      <c r="N4417">
        <v>0</v>
      </c>
      <c r="P4417">
        <f t="shared" si="414"/>
        <v>0</v>
      </c>
      <c r="Q4417">
        <f t="shared" si="415"/>
        <v>4.8989794855663558</v>
      </c>
      <c r="W4417">
        <f t="shared" si="416"/>
        <v>1272</v>
      </c>
      <c r="X4417" t="str">
        <f t="shared" si="417"/>
        <v>Luj</v>
      </c>
      <c r="Y4417" t="str">
        <f t="shared" si="418"/>
        <v>jan</v>
      </c>
      <c r="Z4417">
        <f t="shared" si="419"/>
        <v>5</v>
      </c>
    </row>
    <row r="4418" spans="1:26" x14ac:dyDescent="0.25">
      <c r="A4418">
        <v>4417</v>
      </c>
      <c r="B4418">
        <v>15743893</v>
      </c>
      <c r="C4418" t="s">
        <v>965</v>
      </c>
      <c r="D4418">
        <v>471</v>
      </c>
      <c r="E4418" t="s">
        <v>15</v>
      </c>
      <c r="F4418" t="s">
        <v>23</v>
      </c>
      <c r="G4418">
        <v>42</v>
      </c>
      <c r="H4418">
        <v>3</v>
      </c>
      <c r="I4418">
        <v>164951.56</v>
      </c>
      <c r="J4418">
        <v>1</v>
      </c>
      <c r="K4418">
        <v>1</v>
      </c>
      <c r="L4418">
        <v>0</v>
      </c>
      <c r="M4418">
        <v>190531.77</v>
      </c>
      <c r="N4418">
        <v>0</v>
      </c>
      <c r="P4418">
        <f t="shared" ref="P4418:P4481" si="420">ROUND(I4418,2)</f>
        <v>164951.56</v>
      </c>
      <c r="Q4418">
        <f t="shared" ref="Q4418:Q4481" si="421">SQRT(G:G)</f>
        <v>6.4807406984078604</v>
      </c>
      <c r="W4418">
        <f t="shared" ref="W4418:W4481" si="422">RANK(D4418,D:D)</f>
        <v>9675</v>
      </c>
      <c r="X4418" t="str">
        <f t="shared" ref="X4418:X4481" si="423">LEFT(C:C,3)</f>
        <v>Ale</v>
      </c>
      <c r="Y4418" t="str">
        <f t="shared" ref="Y4418:Y4481" si="424">RIGHT(C:C,3)</f>
        <v>eva</v>
      </c>
      <c r="Z4418">
        <f t="shared" ref="Z4418:Z4481" si="425">LEN(C:C)</f>
        <v>9</v>
      </c>
    </row>
    <row r="4419" spans="1:26" x14ac:dyDescent="0.25">
      <c r="A4419">
        <v>4418</v>
      </c>
      <c r="B4419">
        <v>15697270</v>
      </c>
      <c r="C4419" t="s">
        <v>1928</v>
      </c>
      <c r="D4419">
        <v>608</v>
      </c>
      <c r="E4419" t="s">
        <v>18</v>
      </c>
      <c r="F4419" t="s">
        <v>23</v>
      </c>
      <c r="G4419">
        <v>27</v>
      </c>
      <c r="H4419">
        <v>4</v>
      </c>
      <c r="I4419">
        <v>153325.1</v>
      </c>
      <c r="J4419">
        <v>1</v>
      </c>
      <c r="K4419">
        <v>1</v>
      </c>
      <c r="L4419">
        <v>1</v>
      </c>
      <c r="M4419">
        <v>199953.33</v>
      </c>
      <c r="N4419">
        <v>0</v>
      </c>
      <c r="P4419">
        <f t="shared" si="420"/>
        <v>153325.1</v>
      </c>
      <c r="Q4419">
        <f t="shared" si="421"/>
        <v>5.196152422706632</v>
      </c>
      <c r="W4419">
        <f t="shared" si="422"/>
        <v>6638</v>
      </c>
      <c r="X4419" t="str">
        <f t="shared" si="423"/>
        <v>Gan</v>
      </c>
      <c r="Y4419" t="str">
        <f t="shared" si="424"/>
        <v>non</v>
      </c>
      <c r="Z4419">
        <f t="shared" si="425"/>
        <v>6</v>
      </c>
    </row>
    <row r="4420" spans="1:26" x14ac:dyDescent="0.25">
      <c r="A4420">
        <v>4419</v>
      </c>
      <c r="B4420">
        <v>15644356</v>
      </c>
      <c r="C4420" t="s">
        <v>1434</v>
      </c>
      <c r="D4420">
        <v>682</v>
      </c>
      <c r="E4420" t="s">
        <v>18</v>
      </c>
      <c r="F4420" t="s">
        <v>16</v>
      </c>
      <c r="G4420">
        <v>47</v>
      </c>
      <c r="H4420">
        <v>10</v>
      </c>
      <c r="I4420">
        <v>134032.01</v>
      </c>
      <c r="J4420">
        <v>1</v>
      </c>
      <c r="K4420">
        <v>1</v>
      </c>
      <c r="L4420">
        <v>0</v>
      </c>
      <c r="M4420">
        <v>144290.97</v>
      </c>
      <c r="N4420">
        <v>0</v>
      </c>
      <c r="P4420">
        <f t="shared" si="420"/>
        <v>134032.01</v>
      </c>
      <c r="Q4420">
        <f t="shared" si="421"/>
        <v>6.8556546004010439</v>
      </c>
      <c r="W4420">
        <f t="shared" si="422"/>
        <v>3790</v>
      </c>
      <c r="X4420" t="str">
        <f t="shared" si="423"/>
        <v>Pro</v>
      </c>
      <c r="Y4420" t="str">
        <f t="shared" si="424"/>
        <v>ova</v>
      </c>
      <c r="Z4420">
        <f t="shared" si="425"/>
        <v>10</v>
      </c>
    </row>
    <row r="4421" spans="1:26" x14ac:dyDescent="0.25">
      <c r="A4421">
        <v>4420</v>
      </c>
      <c r="B4421">
        <v>15677586</v>
      </c>
      <c r="C4421" t="s">
        <v>1929</v>
      </c>
      <c r="D4421">
        <v>587</v>
      </c>
      <c r="E4421" t="s">
        <v>26</v>
      </c>
      <c r="F4421" t="s">
        <v>16</v>
      </c>
      <c r="G4421">
        <v>32</v>
      </c>
      <c r="H4421">
        <v>3</v>
      </c>
      <c r="I4421">
        <v>125445.04</v>
      </c>
      <c r="J4421">
        <v>2</v>
      </c>
      <c r="K4421">
        <v>1</v>
      </c>
      <c r="L4421">
        <v>1</v>
      </c>
      <c r="M4421">
        <v>130514.78</v>
      </c>
      <c r="N4421">
        <v>0</v>
      </c>
      <c r="P4421">
        <f t="shared" si="420"/>
        <v>125445.04</v>
      </c>
      <c r="Q4421">
        <f t="shared" si="421"/>
        <v>5.6568542494923806</v>
      </c>
      <c r="W4421">
        <f t="shared" si="422"/>
        <v>7374</v>
      </c>
      <c r="X4421" t="str">
        <f t="shared" si="423"/>
        <v>Rom</v>
      </c>
      <c r="Y4421" t="str">
        <f t="shared" si="424"/>
        <v>ero</v>
      </c>
      <c r="Z4421">
        <f t="shared" si="425"/>
        <v>6</v>
      </c>
    </row>
    <row r="4422" spans="1:26" x14ac:dyDescent="0.25">
      <c r="A4422">
        <v>4421</v>
      </c>
      <c r="B4422">
        <v>15571261</v>
      </c>
      <c r="C4422" t="s">
        <v>272</v>
      </c>
      <c r="D4422">
        <v>714</v>
      </c>
      <c r="E4422" t="s">
        <v>26</v>
      </c>
      <c r="F4422" t="s">
        <v>16</v>
      </c>
      <c r="G4422">
        <v>35</v>
      </c>
      <c r="H4422">
        <v>6</v>
      </c>
      <c r="I4422">
        <v>126077.43</v>
      </c>
      <c r="J4422">
        <v>2</v>
      </c>
      <c r="K4422">
        <v>1</v>
      </c>
      <c r="L4422">
        <v>1</v>
      </c>
      <c r="M4422">
        <v>53954.239999999998</v>
      </c>
      <c r="N4422">
        <v>0</v>
      </c>
      <c r="P4422">
        <f t="shared" si="420"/>
        <v>126077.43</v>
      </c>
      <c r="Q4422">
        <f t="shared" si="421"/>
        <v>5.9160797830996161</v>
      </c>
      <c r="W4422">
        <f t="shared" si="422"/>
        <v>2590</v>
      </c>
      <c r="X4422" t="str">
        <f t="shared" si="423"/>
        <v>Tos</v>
      </c>
      <c r="Y4422" t="str">
        <f t="shared" si="424"/>
        <v>ani</v>
      </c>
      <c r="Z4422">
        <f t="shared" si="425"/>
        <v>7</v>
      </c>
    </row>
    <row r="4423" spans="1:26" x14ac:dyDescent="0.25">
      <c r="A4423">
        <v>4422</v>
      </c>
      <c r="B4423">
        <v>15698758</v>
      </c>
      <c r="C4423" t="s">
        <v>1930</v>
      </c>
      <c r="D4423">
        <v>630</v>
      </c>
      <c r="E4423" t="s">
        <v>18</v>
      </c>
      <c r="F4423" t="s">
        <v>16</v>
      </c>
      <c r="G4423">
        <v>31</v>
      </c>
      <c r="H4423">
        <v>1</v>
      </c>
      <c r="I4423">
        <v>0</v>
      </c>
      <c r="J4423">
        <v>2</v>
      </c>
      <c r="K4423">
        <v>1</v>
      </c>
      <c r="L4423">
        <v>1</v>
      </c>
      <c r="M4423">
        <v>169802.73</v>
      </c>
      <c r="N4423">
        <v>0</v>
      </c>
      <c r="P4423">
        <f t="shared" si="420"/>
        <v>0</v>
      </c>
      <c r="Q4423">
        <f t="shared" si="421"/>
        <v>5.5677643628300215</v>
      </c>
      <c r="W4423">
        <f t="shared" si="422"/>
        <v>5853</v>
      </c>
      <c r="X4423" t="str">
        <f t="shared" si="423"/>
        <v>Onw</v>
      </c>
      <c r="Y4423" t="str">
        <f t="shared" si="424"/>
        <v>gbu</v>
      </c>
      <c r="Z4423">
        <f t="shared" si="425"/>
        <v>11</v>
      </c>
    </row>
    <row r="4424" spans="1:26" x14ac:dyDescent="0.25">
      <c r="A4424">
        <v>4423</v>
      </c>
      <c r="B4424">
        <v>15787014</v>
      </c>
      <c r="C4424" t="s">
        <v>443</v>
      </c>
      <c r="D4424">
        <v>648</v>
      </c>
      <c r="E4424" t="s">
        <v>26</v>
      </c>
      <c r="F4424" t="s">
        <v>16</v>
      </c>
      <c r="G4424">
        <v>28</v>
      </c>
      <c r="H4424">
        <v>8</v>
      </c>
      <c r="I4424">
        <v>90371.09</v>
      </c>
      <c r="J4424">
        <v>1</v>
      </c>
      <c r="K4424">
        <v>1</v>
      </c>
      <c r="L4424">
        <v>1</v>
      </c>
      <c r="M4424">
        <v>146851.73000000001</v>
      </c>
      <c r="N4424">
        <v>0</v>
      </c>
      <c r="P4424">
        <f t="shared" si="420"/>
        <v>90371.09</v>
      </c>
      <c r="Q4424">
        <f t="shared" si="421"/>
        <v>5.2915026221291814</v>
      </c>
      <c r="W4424">
        <f t="shared" si="422"/>
        <v>5137</v>
      </c>
      <c r="X4424" t="str">
        <f t="shared" si="423"/>
        <v>Kin</v>
      </c>
      <c r="Y4424" t="str">
        <f t="shared" si="424"/>
        <v>ing</v>
      </c>
      <c r="Z4424">
        <f t="shared" si="425"/>
        <v>4</v>
      </c>
    </row>
    <row r="4425" spans="1:26" x14ac:dyDescent="0.25">
      <c r="A4425">
        <v>4424</v>
      </c>
      <c r="B4425">
        <v>15739857</v>
      </c>
      <c r="C4425" t="s">
        <v>859</v>
      </c>
      <c r="D4425">
        <v>785</v>
      </c>
      <c r="E4425" t="s">
        <v>15</v>
      </c>
      <c r="F4425" t="s">
        <v>16</v>
      </c>
      <c r="G4425">
        <v>40</v>
      </c>
      <c r="H4425">
        <v>3</v>
      </c>
      <c r="I4425">
        <v>0</v>
      </c>
      <c r="J4425">
        <v>2</v>
      </c>
      <c r="K4425">
        <v>1</v>
      </c>
      <c r="L4425">
        <v>1</v>
      </c>
      <c r="M4425">
        <v>96832.82</v>
      </c>
      <c r="N4425">
        <v>0</v>
      </c>
      <c r="P4425">
        <f t="shared" si="420"/>
        <v>0</v>
      </c>
      <c r="Q4425">
        <f t="shared" si="421"/>
        <v>6.324555320336759</v>
      </c>
      <c r="W4425">
        <f t="shared" si="422"/>
        <v>873</v>
      </c>
      <c r="X4425" t="str">
        <f t="shared" si="423"/>
        <v>Tre</v>
      </c>
      <c r="Y4425" t="str">
        <f t="shared" si="424"/>
        <v>ino</v>
      </c>
      <c r="Z4425">
        <f t="shared" si="425"/>
        <v>8</v>
      </c>
    </row>
    <row r="4426" spans="1:26" x14ac:dyDescent="0.25">
      <c r="A4426">
        <v>4425</v>
      </c>
      <c r="B4426">
        <v>15774630</v>
      </c>
      <c r="C4426" t="s">
        <v>1931</v>
      </c>
      <c r="D4426">
        <v>601</v>
      </c>
      <c r="E4426" t="s">
        <v>26</v>
      </c>
      <c r="F4426" t="s">
        <v>16</v>
      </c>
      <c r="G4426">
        <v>47</v>
      </c>
      <c r="H4426">
        <v>1</v>
      </c>
      <c r="I4426">
        <v>142802.01999999999</v>
      </c>
      <c r="J4426">
        <v>1</v>
      </c>
      <c r="K4426">
        <v>1</v>
      </c>
      <c r="L4426">
        <v>1</v>
      </c>
      <c r="M4426">
        <v>57553.02</v>
      </c>
      <c r="N4426">
        <v>0</v>
      </c>
      <c r="P4426">
        <f t="shared" si="420"/>
        <v>142802.01999999999</v>
      </c>
      <c r="Q4426">
        <f t="shared" si="421"/>
        <v>6.8556546004010439</v>
      </c>
      <c r="W4426">
        <f t="shared" si="422"/>
        <v>6895</v>
      </c>
      <c r="X4426" t="str">
        <f t="shared" si="423"/>
        <v>Pea</v>
      </c>
      <c r="Y4426" t="str">
        <f t="shared" si="424"/>
        <v>ock</v>
      </c>
      <c r="Z4426">
        <f t="shared" si="425"/>
        <v>7</v>
      </c>
    </row>
    <row r="4427" spans="1:26" x14ac:dyDescent="0.25">
      <c r="A4427">
        <v>4426</v>
      </c>
      <c r="B4427">
        <v>15805523</v>
      </c>
      <c r="C4427" t="s">
        <v>1244</v>
      </c>
      <c r="D4427">
        <v>717</v>
      </c>
      <c r="E4427" t="s">
        <v>15</v>
      </c>
      <c r="F4427" t="s">
        <v>16</v>
      </c>
      <c r="G4427">
        <v>28</v>
      </c>
      <c r="H4427">
        <v>1</v>
      </c>
      <c r="I4427">
        <v>90537.16</v>
      </c>
      <c r="J4427">
        <v>1</v>
      </c>
      <c r="K4427">
        <v>0</v>
      </c>
      <c r="L4427">
        <v>1</v>
      </c>
      <c r="M4427">
        <v>74800.990000000005</v>
      </c>
      <c r="N4427">
        <v>0</v>
      </c>
      <c r="P4427">
        <f t="shared" si="420"/>
        <v>90537.16</v>
      </c>
      <c r="Q4427">
        <f t="shared" si="421"/>
        <v>5.2915026221291814</v>
      </c>
      <c r="W4427">
        <f t="shared" si="422"/>
        <v>2502</v>
      </c>
      <c r="X4427" t="str">
        <f t="shared" si="423"/>
        <v>Nna</v>
      </c>
      <c r="Y4427" t="str">
        <f t="shared" si="424"/>
        <v>ife</v>
      </c>
      <c r="Z4427">
        <f t="shared" si="425"/>
        <v>6</v>
      </c>
    </row>
    <row r="4428" spans="1:26" x14ac:dyDescent="0.25">
      <c r="A4428">
        <v>4427</v>
      </c>
      <c r="B4428">
        <v>15749557</v>
      </c>
      <c r="C4428" t="s">
        <v>1495</v>
      </c>
      <c r="D4428">
        <v>707</v>
      </c>
      <c r="E4428" t="s">
        <v>15</v>
      </c>
      <c r="F4428" t="s">
        <v>16</v>
      </c>
      <c r="G4428">
        <v>44</v>
      </c>
      <c r="H4428">
        <v>6</v>
      </c>
      <c r="I4428">
        <v>0</v>
      </c>
      <c r="J4428">
        <v>2</v>
      </c>
      <c r="K4428">
        <v>1</v>
      </c>
      <c r="L4428">
        <v>1</v>
      </c>
      <c r="M4428">
        <v>192542.17</v>
      </c>
      <c r="N4428">
        <v>0</v>
      </c>
      <c r="P4428">
        <f t="shared" si="420"/>
        <v>0</v>
      </c>
      <c r="Q4428">
        <f t="shared" si="421"/>
        <v>6.6332495807107996</v>
      </c>
      <c r="W4428">
        <f t="shared" si="422"/>
        <v>2850</v>
      </c>
      <c r="X4428" t="str">
        <f t="shared" si="423"/>
        <v>Cha</v>
      </c>
      <c r="Y4428" t="str">
        <f t="shared" si="424"/>
        <v>hao</v>
      </c>
      <c r="Z4428">
        <f t="shared" si="425"/>
        <v>4</v>
      </c>
    </row>
    <row r="4429" spans="1:26" x14ac:dyDescent="0.25">
      <c r="A4429">
        <v>4428</v>
      </c>
      <c r="B4429">
        <v>15681180</v>
      </c>
      <c r="C4429" t="s">
        <v>1932</v>
      </c>
      <c r="D4429">
        <v>771</v>
      </c>
      <c r="E4429" t="s">
        <v>15</v>
      </c>
      <c r="F4429" t="s">
        <v>16</v>
      </c>
      <c r="G4429">
        <v>23</v>
      </c>
      <c r="H4429">
        <v>7</v>
      </c>
      <c r="I4429">
        <v>156123.73000000001</v>
      </c>
      <c r="J4429">
        <v>1</v>
      </c>
      <c r="K4429">
        <v>1</v>
      </c>
      <c r="L4429">
        <v>0</v>
      </c>
      <c r="M4429">
        <v>72990.62</v>
      </c>
      <c r="N4429">
        <v>0</v>
      </c>
      <c r="P4429">
        <f t="shared" si="420"/>
        <v>156123.73000000001</v>
      </c>
      <c r="Q4429">
        <f t="shared" si="421"/>
        <v>4.7958315233127191</v>
      </c>
      <c r="W4429">
        <f t="shared" si="422"/>
        <v>1136</v>
      </c>
      <c r="X4429" t="str">
        <f t="shared" si="423"/>
        <v>Bar</v>
      </c>
      <c r="Y4429" t="str">
        <f t="shared" si="424"/>
        <v>ese</v>
      </c>
      <c r="Z4429">
        <f t="shared" si="425"/>
        <v>6</v>
      </c>
    </row>
    <row r="4430" spans="1:26" x14ac:dyDescent="0.25">
      <c r="A4430">
        <v>4429</v>
      </c>
      <c r="B4430">
        <v>15742028</v>
      </c>
      <c r="C4430" t="s">
        <v>1395</v>
      </c>
      <c r="D4430">
        <v>602</v>
      </c>
      <c r="E4430" t="s">
        <v>15</v>
      </c>
      <c r="F4430" t="s">
        <v>16</v>
      </c>
      <c r="G4430">
        <v>35</v>
      </c>
      <c r="H4430">
        <v>5</v>
      </c>
      <c r="I4430">
        <v>0</v>
      </c>
      <c r="J4430">
        <v>2</v>
      </c>
      <c r="K4430">
        <v>1</v>
      </c>
      <c r="L4430">
        <v>0</v>
      </c>
      <c r="M4430">
        <v>31050.02</v>
      </c>
      <c r="N4430">
        <v>0</v>
      </c>
      <c r="P4430">
        <f t="shared" si="420"/>
        <v>0</v>
      </c>
      <c r="Q4430">
        <f t="shared" si="421"/>
        <v>5.9160797830996161</v>
      </c>
      <c r="W4430">
        <f t="shared" si="422"/>
        <v>6861</v>
      </c>
      <c r="X4430" t="str">
        <f t="shared" si="423"/>
        <v>Ude</v>
      </c>
      <c r="Y4430" t="str">
        <f t="shared" si="424"/>
        <v>lam</v>
      </c>
      <c r="Z4430">
        <f t="shared" si="425"/>
        <v>9</v>
      </c>
    </row>
    <row r="4431" spans="1:26" x14ac:dyDescent="0.25">
      <c r="A4431">
        <v>4430</v>
      </c>
      <c r="B4431">
        <v>15686463</v>
      </c>
      <c r="C4431" t="s">
        <v>117</v>
      </c>
      <c r="D4431">
        <v>626</v>
      </c>
      <c r="E4431" t="s">
        <v>15</v>
      </c>
      <c r="F4431" t="s">
        <v>23</v>
      </c>
      <c r="G4431">
        <v>38</v>
      </c>
      <c r="H4431">
        <v>7</v>
      </c>
      <c r="I4431">
        <v>141074.59</v>
      </c>
      <c r="J4431">
        <v>1</v>
      </c>
      <c r="K4431">
        <v>1</v>
      </c>
      <c r="L4431">
        <v>0</v>
      </c>
      <c r="M4431">
        <v>52795.56</v>
      </c>
      <c r="N4431">
        <v>1</v>
      </c>
      <c r="P4431">
        <f t="shared" si="420"/>
        <v>141074.59</v>
      </c>
      <c r="Q4431">
        <f t="shared" si="421"/>
        <v>6.164414002968976</v>
      </c>
      <c r="W4431">
        <f t="shared" si="422"/>
        <v>6015</v>
      </c>
      <c r="X4431" t="str">
        <f t="shared" si="423"/>
        <v>Fu</v>
      </c>
      <c r="Y4431" t="str">
        <f t="shared" si="424"/>
        <v>Fu</v>
      </c>
      <c r="Z4431">
        <f t="shared" si="425"/>
        <v>2</v>
      </c>
    </row>
    <row r="4432" spans="1:26" x14ac:dyDescent="0.25">
      <c r="A4432">
        <v>4431</v>
      </c>
      <c r="B4432">
        <v>15654379</v>
      </c>
      <c r="C4432" t="s">
        <v>294</v>
      </c>
      <c r="D4432">
        <v>588</v>
      </c>
      <c r="E4432" t="s">
        <v>18</v>
      </c>
      <c r="F4432" t="s">
        <v>23</v>
      </c>
      <c r="G4432">
        <v>59</v>
      </c>
      <c r="H4432">
        <v>4</v>
      </c>
      <c r="I4432">
        <v>0</v>
      </c>
      <c r="J4432">
        <v>2</v>
      </c>
      <c r="K4432">
        <v>1</v>
      </c>
      <c r="L4432">
        <v>1</v>
      </c>
      <c r="M4432">
        <v>27435.41</v>
      </c>
      <c r="N4432">
        <v>0</v>
      </c>
      <c r="P4432">
        <f t="shared" si="420"/>
        <v>0</v>
      </c>
      <c r="Q4432">
        <f t="shared" si="421"/>
        <v>7.6811457478686078</v>
      </c>
      <c r="W4432">
        <f t="shared" si="422"/>
        <v>7340</v>
      </c>
      <c r="X4432" t="str">
        <f t="shared" si="423"/>
        <v>Onw</v>
      </c>
      <c r="Y4432" t="str">
        <f t="shared" si="424"/>
        <v>gwu</v>
      </c>
      <c r="Z4432">
        <f t="shared" si="425"/>
        <v>11</v>
      </c>
    </row>
    <row r="4433" spans="1:26" x14ac:dyDescent="0.25">
      <c r="A4433">
        <v>4432</v>
      </c>
      <c r="B4433">
        <v>15783629</v>
      </c>
      <c r="C4433" t="s">
        <v>1563</v>
      </c>
      <c r="D4433">
        <v>616</v>
      </c>
      <c r="E4433" t="s">
        <v>26</v>
      </c>
      <c r="F4433" t="s">
        <v>16</v>
      </c>
      <c r="G4433">
        <v>42</v>
      </c>
      <c r="H4433">
        <v>6</v>
      </c>
      <c r="I4433">
        <v>117899.95</v>
      </c>
      <c r="J4433">
        <v>2</v>
      </c>
      <c r="K4433">
        <v>0</v>
      </c>
      <c r="L4433">
        <v>0</v>
      </c>
      <c r="M4433">
        <v>150266.81</v>
      </c>
      <c r="N4433">
        <v>0</v>
      </c>
      <c r="P4433">
        <f t="shared" si="420"/>
        <v>117899.95</v>
      </c>
      <c r="Q4433">
        <f t="shared" si="421"/>
        <v>6.4807406984078604</v>
      </c>
      <c r="W4433">
        <f t="shared" si="422"/>
        <v>6360</v>
      </c>
      <c r="X4433" t="str">
        <f t="shared" si="423"/>
        <v>Deg</v>
      </c>
      <c r="Y4433" t="str">
        <f t="shared" si="424"/>
        <v>yov</v>
      </c>
      <c r="Z4433">
        <f t="shared" si="425"/>
        <v>10</v>
      </c>
    </row>
    <row r="4434" spans="1:26" x14ac:dyDescent="0.25">
      <c r="A4434">
        <v>4433</v>
      </c>
      <c r="B4434">
        <v>15751193</v>
      </c>
      <c r="C4434" t="s">
        <v>1933</v>
      </c>
      <c r="D4434">
        <v>621</v>
      </c>
      <c r="E4434" t="s">
        <v>18</v>
      </c>
      <c r="F4434" t="s">
        <v>23</v>
      </c>
      <c r="G4434">
        <v>33</v>
      </c>
      <c r="H4434">
        <v>4</v>
      </c>
      <c r="I4434">
        <v>0</v>
      </c>
      <c r="J4434">
        <v>2</v>
      </c>
      <c r="K4434">
        <v>1</v>
      </c>
      <c r="L4434">
        <v>1</v>
      </c>
      <c r="M4434">
        <v>40299.230000000003</v>
      </c>
      <c r="N4434">
        <v>0</v>
      </c>
      <c r="P4434">
        <f t="shared" si="420"/>
        <v>0</v>
      </c>
      <c r="Q4434">
        <f t="shared" si="421"/>
        <v>5.7445626465380286</v>
      </c>
      <c r="W4434">
        <f t="shared" si="422"/>
        <v>6191</v>
      </c>
      <c r="X4434" t="str">
        <f t="shared" si="423"/>
        <v>Nna</v>
      </c>
      <c r="Y4434" t="str">
        <f t="shared" si="424"/>
        <v>eka</v>
      </c>
      <c r="Z4434">
        <f t="shared" si="425"/>
        <v>8</v>
      </c>
    </row>
    <row r="4435" spans="1:26" x14ac:dyDescent="0.25">
      <c r="A4435">
        <v>4434</v>
      </c>
      <c r="B4435">
        <v>15724099</v>
      </c>
      <c r="C4435" t="s">
        <v>439</v>
      </c>
      <c r="D4435">
        <v>674</v>
      </c>
      <c r="E4435" t="s">
        <v>15</v>
      </c>
      <c r="F4435" t="s">
        <v>23</v>
      </c>
      <c r="G4435">
        <v>26</v>
      </c>
      <c r="H4435">
        <v>6</v>
      </c>
      <c r="I4435">
        <v>166257.96</v>
      </c>
      <c r="J4435">
        <v>1</v>
      </c>
      <c r="K4435">
        <v>1</v>
      </c>
      <c r="L4435">
        <v>1</v>
      </c>
      <c r="M4435">
        <v>149369.41</v>
      </c>
      <c r="N4435">
        <v>0</v>
      </c>
      <c r="P4435">
        <f t="shared" si="420"/>
        <v>166257.96</v>
      </c>
      <c r="Q4435">
        <f t="shared" si="421"/>
        <v>5.0990195135927845</v>
      </c>
      <c r="W4435">
        <f t="shared" si="422"/>
        <v>4132</v>
      </c>
      <c r="X4435" t="str">
        <f t="shared" si="423"/>
        <v>Udi</v>
      </c>
      <c r="Y4435" t="str">
        <f t="shared" si="424"/>
        <v>ese</v>
      </c>
      <c r="Z4435">
        <f t="shared" si="425"/>
        <v>7</v>
      </c>
    </row>
    <row r="4436" spans="1:26" x14ac:dyDescent="0.25">
      <c r="A4436">
        <v>4435</v>
      </c>
      <c r="B4436">
        <v>15568429</v>
      </c>
      <c r="C4436" t="s">
        <v>21</v>
      </c>
      <c r="D4436">
        <v>633</v>
      </c>
      <c r="E4436" t="s">
        <v>18</v>
      </c>
      <c r="F4436" t="s">
        <v>16</v>
      </c>
      <c r="G4436">
        <v>46</v>
      </c>
      <c r="H4436">
        <v>3</v>
      </c>
      <c r="I4436">
        <v>0</v>
      </c>
      <c r="J4436">
        <v>2</v>
      </c>
      <c r="K4436">
        <v>1</v>
      </c>
      <c r="L4436">
        <v>0</v>
      </c>
      <c r="M4436">
        <v>120250.58</v>
      </c>
      <c r="N4436">
        <v>0</v>
      </c>
      <c r="P4436">
        <f t="shared" si="420"/>
        <v>0</v>
      </c>
      <c r="Q4436">
        <f t="shared" si="421"/>
        <v>6.7823299831252681</v>
      </c>
      <c r="W4436">
        <f t="shared" si="422"/>
        <v>5733</v>
      </c>
      <c r="X4436" t="str">
        <f t="shared" si="423"/>
        <v>Mit</v>
      </c>
      <c r="Y4436" t="str">
        <f t="shared" si="424"/>
        <v>ell</v>
      </c>
      <c r="Z4436">
        <f t="shared" si="425"/>
        <v>8</v>
      </c>
    </row>
    <row r="4437" spans="1:26" x14ac:dyDescent="0.25">
      <c r="A4437">
        <v>4436</v>
      </c>
      <c r="B4437">
        <v>15648967</v>
      </c>
      <c r="C4437" t="s">
        <v>405</v>
      </c>
      <c r="D4437">
        <v>698</v>
      </c>
      <c r="E4437" t="s">
        <v>26</v>
      </c>
      <c r="F4437" t="s">
        <v>16</v>
      </c>
      <c r="G4437">
        <v>64</v>
      </c>
      <c r="H4437">
        <v>1</v>
      </c>
      <c r="I4437">
        <v>169362.43</v>
      </c>
      <c r="J4437">
        <v>1</v>
      </c>
      <c r="K4437">
        <v>1</v>
      </c>
      <c r="L4437">
        <v>0</v>
      </c>
      <c r="M4437">
        <v>84760.320000000007</v>
      </c>
      <c r="N4437">
        <v>1</v>
      </c>
      <c r="P4437">
        <f t="shared" si="420"/>
        <v>169362.43</v>
      </c>
      <c r="Q4437">
        <f t="shared" si="421"/>
        <v>8</v>
      </c>
      <c r="W4437">
        <f t="shared" si="422"/>
        <v>3189</v>
      </c>
      <c r="X4437" t="str">
        <f t="shared" si="423"/>
        <v>Ch'</v>
      </c>
      <c r="Y4437" t="str">
        <f t="shared" si="424"/>
        <v>'en</v>
      </c>
      <c r="Z4437">
        <f t="shared" si="425"/>
        <v>5</v>
      </c>
    </row>
    <row r="4438" spans="1:26" x14ac:dyDescent="0.25">
      <c r="A4438">
        <v>4437</v>
      </c>
      <c r="B4438">
        <v>15664498</v>
      </c>
      <c r="C4438" t="s">
        <v>197</v>
      </c>
      <c r="D4438">
        <v>508</v>
      </c>
      <c r="E4438" t="s">
        <v>15</v>
      </c>
      <c r="F4438" t="s">
        <v>23</v>
      </c>
      <c r="G4438">
        <v>26</v>
      </c>
      <c r="H4438">
        <v>7</v>
      </c>
      <c r="I4438">
        <v>205962</v>
      </c>
      <c r="J4438">
        <v>1</v>
      </c>
      <c r="K4438">
        <v>1</v>
      </c>
      <c r="L4438">
        <v>0</v>
      </c>
      <c r="M4438">
        <v>156424.4</v>
      </c>
      <c r="N4438">
        <v>0</v>
      </c>
      <c r="P4438">
        <f t="shared" si="420"/>
        <v>205962</v>
      </c>
      <c r="Q4438">
        <f t="shared" si="421"/>
        <v>5.0990195135927845</v>
      </c>
      <c r="W4438">
        <f t="shared" si="422"/>
        <v>9233</v>
      </c>
      <c r="X4438" t="str">
        <f t="shared" si="423"/>
        <v>Gol</v>
      </c>
      <c r="Y4438" t="str">
        <f t="shared" si="424"/>
        <v>nov</v>
      </c>
      <c r="Z4438">
        <f t="shared" si="425"/>
        <v>9</v>
      </c>
    </row>
    <row r="4439" spans="1:26" x14ac:dyDescent="0.25">
      <c r="A4439">
        <v>4438</v>
      </c>
      <c r="B4439">
        <v>15779522</v>
      </c>
      <c r="C4439" t="s">
        <v>1934</v>
      </c>
      <c r="D4439">
        <v>736</v>
      </c>
      <c r="E4439" t="s">
        <v>15</v>
      </c>
      <c r="F4439" t="s">
        <v>16</v>
      </c>
      <c r="G4439">
        <v>24</v>
      </c>
      <c r="H4439">
        <v>0</v>
      </c>
      <c r="I4439">
        <v>0</v>
      </c>
      <c r="J4439">
        <v>2</v>
      </c>
      <c r="K4439">
        <v>1</v>
      </c>
      <c r="L4439">
        <v>0</v>
      </c>
      <c r="M4439">
        <v>109355.73</v>
      </c>
      <c r="N4439">
        <v>1</v>
      </c>
      <c r="P4439">
        <f t="shared" si="420"/>
        <v>0</v>
      </c>
      <c r="Q4439">
        <f t="shared" si="421"/>
        <v>4.8989794855663558</v>
      </c>
      <c r="W4439">
        <f t="shared" si="422"/>
        <v>1960</v>
      </c>
      <c r="X4439" t="str">
        <f t="shared" si="423"/>
        <v>Efi</v>
      </c>
      <c r="Y4439" t="str">
        <f t="shared" si="424"/>
        <v>mov</v>
      </c>
      <c r="Z4439">
        <f t="shared" si="425"/>
        <v>6</v>
      </c>
    </row>
    <row r="4440" spans="1:26" x14ac:dyDescent="0.25">
      <c r="A4440">
        <v>4439</v>
      </c>
      <c r="B4440">
        <v>15583850</v>
      </c>
      <c r="C4440" t="s">
        <v>280</v>
      </c>
      <c r="D4440">
        <v>672</v>
      </c>
      <c r="E4440" t="s">
        <v>26</v>
      </c>
      <c r="F4440" t="s">
        <v>23</v>
      </c>
      <c r="G4440">
        <v>68</v>
      </c>
      <c r="H4440">
        <v>0</v>
      </c>
      <c r="I4440">
        <v>126061.51</v>
      </c>
      <c r="J4440">
        <v>2</v>
      </c>
      <c r="K4440">
        <v>1</v>
      </c>
      <c r="L4440">
        <v>1</v>
      </c>
      <c r="M4440">
        <v>184936.77</v>
      </c>
      <c r="N4440">
        <v>0</v>
      </c>
      <c r="P4440">
        <f t="shared" si="420"/>
        <v>126061.51</v>
      </c>
      <c r="Q4440">
        <f t="shared" si="421"/>
        <v>8.2462112512353212</v>
      </c>
      <c r="W4440">
        <f t="shared" si="422"/>
        <v>4197</v>
      </c>
      <c r="X4440" t="str">
        <f t="shared" si="423"/>
        <v>Dav</v>
      </c>
      <c r="Y4440" t="str">
        <f t="shared" si="424"/>
        <v>son</v>
      </c>
      <c r="Z4440">
        <f t="shared" si="425"/>
        <v>8</v>
      </c>
    </row>
    <row r="4441" spans="1:26" x14ac:dyDescent="0.25">
      <c r="A4441">
        <v>4440</v>
      </c>
      <c r="B4441">
        <v>15696539</v>
      </c>
      <c r="C4441" t="s">
        <v>883</v>
      </c>
      <c r="D4441">
        <v>613</v>
      </c>
      <c r="E4441" t="s">
        <v>15</v>
      </c>
      <c r="F4441" t="s">
        <v>16</v>
      </c>
      <c r="G4441">
        <v>21</v>
      </c>
      <c r="H4441">
        <v>7</v>
      </c>
      <c r="I4441">
        <v>105627.95</v>
      </c>
      <c r="J4441">
        <v>1</v>
      </c>
      <c r="K4441">
        <v>1</v>
      </c>
      <c r="L4441">
        <v>1</v>
      </c>
      <c r="M4441">
        <v>36560.51</v>
      </c>
      <c r="N4441">
        <v>0</v>
      </c>
      <c r="P4441">
        <f t="shared" si="420"/>
        <v>105627.95</v>
      </c>
      <c r="Q4441">
        <f t="shared" si="421"/>
        <v>4.5825756949558398</v>
      </c>
      <c r="W4441">
        <f t="shared" si="422"/>
        <v>6469</v>
      </c>
      <c r="X4441" t="str">
        <f t="shared" si="423"/>
        <v>Wad</v>
      </c>
      <c r="Y4441" t="str">
        <f t="shared" si="424"/>
        <v>ade</v>
      </c>
      <c r="Z4441">
        <f t="shared" si="425"/>
        <v>4</v>
      </c>
    </row>
    <row r="4442" spans="1:26" x14ac:dyDescent="0.25">
      <c r="A4442">
        <v>4441</v>
      </c>
      <c r="B4442">
        <v>15760121</v>
      </c>
      <c r="C4442" t="s">
        <v>1935</v>
      </c>
      <c r="D4442">
        <v>712</v>
      </c>
      <c r="E4442" t="s">
        <v>15</v>
      </c>
      <c r="F4442" t="s">
        <v>23</v>
      </c>
      <c r="G4442">
        <v>32</v>
      </c>
      <c r="H4442">
        <v>9</v>
      </c>
      <c r="I4442">
        <v>100606.02</v>
      </c>
      <c r="J4442">
        <v>1</v>
      </c>
      <c r="K4442">
        <v>1</v>
      </c>
      <c r="L4442">
        <v>0</v>
      </c>
      <c r="M4442">
        <v>165693.06</v>
      </c>
      <c r="N4442">
        <v>0</v>
      </c>
      <c r="P4442">
        <f t="shared" si="420"/>
        <v>100606.02</v>
      </c>
      <c r="Q4442">
        <f t="shared" si="421"/>
        <v>5.6568542494923806</v>
      </c>
      <c r="W4442">
        <f t="shared" si="422"/>
        <v>2661</v>
      </c>
      <c r="X4442" t="str">
        <f t="shared" si="423"/>
        <v>May</v>
      </c>
      <c r="Y4442" t="str">
        <f t="shared" si="424"/>
        <v>ard</v>
      </c>
      <c r="Z4442">
        <f t="shared" si="425"/>
        <v>7</v>
      </c>
    </row>
    <row r="4443" spans="1:26" x14ac:dyDescent="0.25">
      <c r="A4443">
        <v>4442</v>
      </c>
      <c r="B4443">
        <v>15628279</v>
      </c>
      <c r="C4443" t="s">
        <v>761</v>
      </c>
      <c r="D4443">
        <v>624</v>
      </c>
      <c r="E4443" t="s">
        <v>15</v>
      </c>
      <c r="F4443" t="s">
        <v>16</v>
      </c>
      <c r="G4443">
        <v>38</v>
      </c>
      <c r="H4443">
        <v>3</v>
      </c>
      <c r="I4443">
        <v>0</v>
      </c>
      <c r="J4443">
        <v>2</v>
      </c>
      <c r="K4443">
        <v>1</v>
      </c>
      <c r="L4443">
        <v>1</v>
      </c>
      <c r="M4443">
        <v>163666.85</v>
      </c>
      <c r="N4443">
        <v>0</v>
      </c>
      <c r="P4443">
        <f t="shared" si="420"/>
        <v>0</v>
      </c>
      <c r="Q4443">
        <f t="shared" si="421"/>
        <v>6.164414002968976</v>
      </c>
      <c r="W4443">
        <f t="shared" si="422"/>
        <v>6086</v>
      </c>
      <c r="X4443" t="str">
        <f t="shared" si="423"/>
        <v>Mur</v>
      </c>
      <c r="Y4443" t="str">
        <f t="shared" si="424"/>
        <v>phy</v>
      </c>
      <c r="Z4443">
        <f t="shared" si="425"/>
        <v>6</v>
      </c>
    </row>
    <row r="4444" spans="1:26" x14ac:dyDescent="0.25">
      <c r="A4444">
        <v>4443</v>
      </c>
      <c r="B4444">
        <v>15766163</v>
      </c>
      <c r="C4444" t="s">
        <v>1936</v>
      </c>
      <c r="D4444">
        <v>676</v>
      </c>
      <c r="E4444" t="s">
        <v>15</v>
      </c>
      <c r="F4444" t="s">
        <v>23</v>
      </c>
      <c r="G4444">
        <v>38</v>
      </c>
      <c r="H4444">
        <v>1</v>
      </c>
      <c r="I4444">
        <v>0</v>
      </c>
      <c r="J4444">
        <v>2</v>
      </c>
      <c r="K4444">
        <v>0</v>
      </c>
      <c r="L4444">
        <v>1</v>
      </c>
      <c r="M4444">
        <v>35644.79</v>
      </c>
      <c r="N4444">
        <v>0</v>
      </c>
      <c r="P4444">
        <f t="shared" si="420"/>
        <v>0</v>
      </c>
      <c r="Q4444">
        <f t="shared" si="421"/>
        <v>6.164414002968976</v>
      </c>
      <c r="W4444">
        <f t="shared" si="422"/>
        <v>4059</v>
      </c>
      <c r="X4444" t="str">
        <f t="shared" si="423"/>
        <v>Zot</v>
      </c>
      <c r="Y4444" t="str">
        <f t="shared" si="424"/>
        <v>ova</v>
      </c>
      <c r="Z4444">
        <f t="shared" si="425"/>
        <v>6</v>
      </c>
    </row>
    <row r="4445" spans="1:26" x14ac:dyDescent="0.25">
      <c r="A4445">
        <v>4444</v>
      </c>
      <c r="B4445">
        <v>15566467</v>
      </c>
      <c r="C4445" t="s">
        <v>1937</v>
      </c>
      <c r="D4445">
        <v>683</v>
      </c>
      <c r="E4445" t="s">
        <v>26</v>
      </c>
      <c r="F4445" t="s">
        <v>16</v>
      </c>
      <c r="G4445">
        <v>32</v>
      </c>
      <c r="H4445">
        <v>0</v>
      </c>
      <c r="I4445">
        <v>138171.1</v>
      </c>
      <c r="J4445">
        <v>2</v>
      </c>
      <c r="K4445">
        <v>1</v>
      </c>
      <c r="L4445">
        <v>1</v>
      </c>
      <c r="M4445">
        <v>188203.58</v>
      </c>
      <c r="N4445">
        <v>0</v>
      </c>
      <c r="P4445">
        <f t="shared" si="420"/>
        <v>138171.1</v>
      </c>
      <c r="Q4445">
        <f t="shared" si="421"/>
        <v>5.6568542494923806</v>
      </c>
      <c r="W4445">
        <f t="shared" si="422"/>
        <v>3742</v>
      </c>
      <c r="X4445" t="str">
        <f t="shared" si="423"/>
        <v>Han</v>
      </c>
      <c r="Y4445" t="str">
        <f t="shared" si="424"/>
        <v>nah</v>
      </c>
      <c r="Z4445">
        <f t="shared" si="425"/>
        <v>6</v>
      </c>
    </row>
    <row r="4446" spans="1:26" x14ac:dyDescent="0.25">
      <c r="A4446">
        <v>4445</v>
      </c>
      <c r="B4446">
        <v>15639049</v>
      </c>
      <c r="C4446" t="s">
        <v>1938</v>
      </c>
      <c r="D4446">
        <v>489</v>
      </c>
      <c r="E4446" t="s">
        <v>15</v>
      </c>
      <c r="F4446" t="s">
        <v>16</v>
      </c>
      <c r="G4446">
        <v>31</v>
      </c>
      <c r="H4446">
        <v>7</v>
      </c>
      <c r="I4446">
        <v>139395.07999999999</v>
      </c>
      <c r="J4446">
        <v>1</v>
      </c>
      <c r="K4446">
        <v>0</v>
      </c>
      <c r="L4446">
        <v>1</v>
      </c>
      <c r="M4446">
        <v>6120.84</v>
      </c>
      <c r="N4446">
        <v>0</v>
      </c>
      <c r="P4446">
        <f t="shared" si="420"/>
        <v>139395.07999999999</v>
      </c>
      <c r="Q4446">
        <f t="shared" si="421"/>
        <v>5.5677643628300215</v>
      </c>
      <c r="W4446">
        <f t="shared" si="422"/>
        <v>9499</v>
      </c>
      <c r="X4446" t="str">
        <f t="shared" si="423"/>
        <v>Car</v>
      </c>
      <c r="Y4446" t="str">
        <f t="shared" si="424"/>
        <v>ena</v>
      </c>
      <c r="Z4446">
        <f t="shared" si="425"/>
        <v>9</v>
      </c>
    </row>
    <row r="4447" spans="1:26" x14ac:dyDescent="0.25">
      <c r="A4447">
        <v>4446</v>
      </c>
      <c r="B4447">
        <v>15736413</v>
      </c>
      <c r="C4447" t="s">
        <v>1310</v>
      </c>
      <c r="D4447">
        <v>739</v>
      </c>
      <c r="E4447" t="s">
        <v>15</v>
      </c>
      <c r="F4447" t="s">
        <v>23</v>
      </c>
      <c r="G4447">
        <v>29</v>
      </c>
      <c r="H4447">
        <v>1</v>
      </c>
      <c r="I4447">
        <v>0</v>
      </c>
      <c r="J4447">
        <v>2</v>
      </c>
      <c r="K4447">
        <v>1</v>
      </c>
      <c r="L4447">
        <v>1</v>
      </c>
      <c r="M4447">
        <v>164484.78</v>
      </c>
      <c r="N4447">
        <v>0</v>
      </c>
      <c r="P4447">
        <f t="shared" si="420"/>
        <v>0</v>
      </c>
      <c r="Q4447">
        <f t="shared" si="421"/>
        <v>5.3851648071345037</v>
      </c>
      <c r="W4447">
        <f t="shared" si="422"/>
        <v>1880</v>
      </c>
      <c r="X4447" t="str">
        <f t="shared" si="423"/>
        <v>Hal</v>
      </c>
      <c r="Y4447" t="str">
        <f t="shared" si="424"/>
        <v>all</v>
      </c>
      <c r="Z4447">
        <f t="shared" si="425"/>
        <v>4</v>
      </c>
    </row>
    <row r="4448" spans="1:26" x14ac:dyDescent="0.25">
      <c r="A4448">
        <v>4447</v>
      </c>
      <c r="B4448">
        <v>15634815</v>
      </c>
      <c r="C4448" t="s">
        <v>1316</v>
      </c>
      <c r="D4448">
        <v>701</v>
      </c>
      <c r="E4448" t="s">
        <v>15</v>
      </c>
      <c r="F4448" t="s">
        <v>16</v>
      </c>
      <c r="G4448">
        <v>37</v>
      </c>
      <c r="H4448">
        <v>3</v>
      </c>
      <c r="I4448">
        <v>0</v>
      </c>
      <c r="J4448">
        <v>2</v>
      </c>
      <c r="K4448">
        <v>1</v>
      </c>
      <c r="L4448">
        <v>1</v>
      </c>
      <c r="M4448">
        <v>164268.28</v>
      </c>
      <c r="N4448">
        <v>0</v>
      </c>
      <c r="P4448">
        <f t="shared" si="420"/>
        <v>0</v>
      </c>
      <c r="Q4448">
        <f t="shared" si="421"/>
        <v>6.0827625302982193</v>
      </c>
      <c r="W4448">
        <f t="shared" si="422"/>
        <v>3076</v>
      </c>
      <c r="X4448" t="str">
        <f t="shared" si="423"/>
        <v>Hun</v>
      </c>
      <c r="Y4448" t="str">
        <f t="shared" si="424"/>
        <v>unt</v>
      </c>
      <c r="Z4448">
        <f t="shared" si="425"/>
        <v>4</v>
      </c>
    </row>
    <row r="4449" spans="1:26" x14ac:dyDescent="0.25">
      <c r="A4449">
        <v>4448</v>
      </c>
      <c r="B4449">
        <v>15716381</v>
      </c>
      <c r="C4449" t="s">
        <v>925</v>
      </c>
      <c r="D4449">
        <v>666</v>
      </c>
      <c r="E4449" t="s">
        <v>26</v>
      </c>
      <c r="F4449" t="s">
        <v>16</v>
      </c>
      <c r="G4449">
        <v>50</v>
      </c>
      <c r="H4449">
        <v>7</v>
      </c>
      <c r="I4449">
        <v>109062.28</v>
      </c>
      <c r="J4449">
        <v>1</v>
      </c>
      <c r="K4449">
        <v>1</v>
      </c>
      <c r="L4449">
        <v>1</v>
      </c>
      <c r="M4449">
        <v>140136.1</v>
      </c>
      <c r="N4449">
        <v>1</v>
      </c>
      <c r="P4449">
        <f t="shared" si="420"/>
        <v>109062.28</v>
      </c>
      <c r="Q4449">
        <f t="shared" si="421"/>
        <v>7.0710678118654755</v>
      </c>
      <c r="W4449">
        <f t="shared" si="422"/>
        <v>4432</v>
      </c>
      <c r="X4449" t="str">
        <f t="shared" si="423"/>
        <v>Gre</v>
      </c>
      <c r="Y4449" t="str">
        <f t="shared" si="424"/>
        <v>ece</v>
      </c>
      <c r="Z4449">
        <f t="shared" si="425"/>
        <v>6</v>
      </c>
    </row>
    <row r="4450" spans="1:26" x14ac:dyDescent="0.25">
      <c r="A4450">
        <v>4449</v>
      </c>
      <c r="B4450">
        <v>15708162</v>
      </c>
      <c r="C4450" t="s">
        <v>1101</v>
      </c>
      <c r="D4450">
        <v>565</v>
      </c>
      <c r="E4450" t="s">
        <v>26</v>
      </c>
      <c r="F4450" t="s">
        <v>16</v>
      </c>
      <c r="G4450">
        <v>40</v>
      </c>
      <c r="H4450">
        <v>1</v>
      </c>
      <c r="I4450">
        <v>89994.71</v>
      </c>
      <c r="J4450">
        <v>2</v>
      </c>
      <c r="K4450">
        <v>0</v>
      </c>
      <c r="L4450">
        <v>1</v>
      </c>
      <c r="M4450">
        <v>121084.27</v>
      </c>
      <c r="N4450">
        <v>0</v>
      </c>
      <c r="P4450">
        <f t="shared" si="420"/>
        <v>89994.71</v>
      </c>
      <c r="Q4450">
        <f t="shared" si="421"/>
        <v>6.324555320336759</v>
      </c>
      <c r="W4450">
        <f t="shared" si="422"/>
        <v>8006</v>
      </c>
      <c r="X4450" t="str">
        <f t="shared" si="423"/>
        <v>Tho</v>
      </c>
      <c r="Y4450" t="str">
        <f t="shared" si="424"/>
        <v>son</v>
      </c>
      <c r="Z4450">
        <f t="shared" si="425"/>
        <v>7</v>
      </c>
    </row>
    <row r="4451" spans="1:26" x14ac:dyDescent="0.25">
      <c r="A4451">
        <v>4450</v>
      </c>
      <c r="B4451">
        <v>15569364</v>
      </c>
      <c r="C4451" t="s">
        <v>1939</v>
      </c>
      <c r="D4451">
        <v>666</v>
      </c>
      <c r="E4451" t="s">
        <v>15</v>
      </c>
      <c r="F4451" t="s">
        <v>23</v>
      </c>
      <c r="G4451">
        <v>36</v>
      </c>
      <c r="H4451">
        <v>3</v>
      </c>
      <c r="I4451">
        <v>0</v>
      </c>
      <c r="J4451">
        <v>2</v>
      </c>
      <c r="K4451">
        <v>1</v>
      </c>
      <c r="L4451">
        <v>0</v>
      </c>
      <c r="M4451">
        <v>35156.54</v>
      </c>
      <c r="N4451">
        <v>0</v>
      </c>
      <c r="P4451">
        <f t="shared" si="420"/>
        <v>0</v>
      </c>
      <c r="Q4451">
        <f t="shared" si="421"/>
        <v>6</v>
      </c>
      <c r="W4451">
        <f t="shared" si="422"/>
        <v>4432</v>
      </c>
      <c r="X4451" t="str">
        <f t="shared" si="423"/>
        <v>Vic</v>
      </c>
      <c r="Y4451" t="str">
        <f t="shared" si="424"/>
        <v>tor</v>
      </c>
      <c r="Z4451">
        <f t="shared" si="425"/>
        <v>6</v>
      </c>
    </row>
    <row r="4452" spans="1:26" x14ac:dyDescent="0.25">
      <c r="A4452">
        <v>4451</v>
      </c>
      <c r="B4452">
        <v>15791191</v>
      </c>
      <c r="C4452" t="s">
        <v>21</v>
      </c>
      <c r="D4452">
        <v>633</v>
      </c>
      <c r="E4452" t="s">
        <v>15</v>
      </c>
      <c r="F4452" t="s">
        <v>23</v>
      </c>
      <c r="G4452">
        <v>59</v>
      </c>
      <c r="H4452">
        <v>2</v>
      </c>
      <c r="I4452">
        <v>103996.74</v>
      </c>
      <c r="J4452">
        <v>1</v>
      </c>
      <c r="K4452">
        <v>1</v>
      </c>
      <c r="L4452">
        <v>1</v>
      </c>
      <c r="M4452">
        <v>103159.11</v>
      </c>
      <c r="N4452">
        <v>0</v>
      </c>
      <c r="P4452">
        <f t="shared" si="420"/>
        <v>103996.74</v>
      </c>
      <c r="Q4452">
        <f t="shared" si="421"/>
        <v>7.6811457478686078</v>
      </c>
      <c r="W4452">
        <f t="shared" si="422"/>
        <v>5733</v>
      </c>
      <c r="X4452" t="str">
        <f t="shared" si="423"/>
        <v>Mit</v>
      </c>
      <c r="Y4452" t="str">
        <f t="shared" si="424"/>
        <v>ell</v>
      </c>
      <c r="Z4452">
        <f t="shared" si="425"/>
        <v>8</v>
      </c>
    </row>
    <row r="4453" spans="1:26" x14ac:dyDescent="0.25">
      <c r="A4453">
        <v>4452</v>
      </c>
      <c r="B4453">
        <v>15621205</v>
      </c>
      <c r="C4453" t="s">
        <v>1188</v>
      </c>
      <c r="D4453">
        <v>578</v>
      </c>
      <c r="E4453" t="s">
        <v>15</v>
      </c>
      <c r="F4453" t="s">
        <v>23</v>
      </c>
      <c r="G4453">
        <v>34</v>
      </c>
      <c r="H4453">
        <v>4</v>
      </c>
      <c r="I4453">
        <v>175111.11</v>
      </c>
      <c r="J4453">
        <v>1</v>
      </c>
      <c r="K4453">
        <v>1</v>
      </c>
      <c r="L4453">
        <v>1</v>
      </c>
      <c r="M4453">
        <v>74858.3</v>
      </c>
      <c r="N4453">
        <v>0</v>
      </c>
      <c r="P4453">
        <f t="shared" si="420"/>
        <v>175111.11</v>
      </c>
      <c r="Q4453">
        <f t="shared" si="421"/>
        <v>5.8309518948453007</v>
      </c>
      <c r="W4453">
        <f t="shared" si="422"/>
        <v>7676</v>
      </c>
      <c r="X4453" t="str">
        <f t="shared" si="423"/>
        <v>Oli</v>
      </c>
      <c r="Y4453" t="str">
        <f t="shared" si="424"/>
        <v>eka</v>
      </c>
      <c r="Z4453">
        <f t="shared" si="425"/>
        <v>10</v>
      </c>
    </row>
    <row r="4454" spans="1:26" x14ac:dyDescent="0.25">
      <c r="A4454">
        <v>4453</v>
      </c>
      <c r="B4454">
        <v>15704788</v>
      </c>
      <c r="C4454" t="s">
        <v>1940</v>
      </c>
      <c r="D4454">
        <v>812</v>
      </c>
      <c r="E4454" t="s">
        <v>18</v>
      </c>
      <c r="F4454" t="s">
        <v>16</v>
      </c>
      <c r="G4454">
        <v>49</v>
      </c>
      <c r="H4454">
        <v>8</v>
      </c>
      <c r="I4454">
        <v>66079.45</v>
      </c>
      <c r="J4454">
        <v>2</v>
      </c>
      <c r="K4454">
        <v>0</v>
      </c>
      <c r="L4454">
        <v>0</v>
      </c>
      <c r="M4454">
        <v>91556.57</v>
      </c>
      <c r="N4454">
        <v>1</v>
      </c>
      <c r="P4454">
        <f t="shared" si="420"/>
        <v>66079.45</v>
      </c>
      <c r="Q4454">
        <f t="shared" si="421"/>
        <v>7</v>
      </c>
      <c r="W4454">
        <f t="shared" si="422"/>
        <v>500</v>
      </c>
      <c r="X4454" t="str">
        <f t="shared" si="423"/>
        <v>Kra</v>
      </c>
      <c r="Y4454" t="str">
        <f t="shared" si="424"/>
        <v>zyk</v>
      </c>
      <c r="Z4454">
        <f t="shared" si="425"/>
        <v>8</v>
      </c>
    </row>
    <row r="4455" spans="1:26" x14ac:dyDescent="0.25">
      <c r="A4455">
        <v>4454</v>
      </c>
      <c r="B4455">
        <v>15775756</v>
      </c>
      <c r="C4455" t="s">
        <v>503</v>
      </c>
      <c r="D4455">
        <v>809</v>
      </c>
      <c r="E4455" t="s">
        <v>26</v>
      </c>
      <c r="F4455" t="s">
        <v>23</v>
      </c>
      <c r="G4455">
        <v>33</v>
      </c>
      <c r="H4455">
        <v>8</v>
      </c>
      <c r="I4455">
        <v>148055.74</v>
      </c>
      <c r="J4455">
        <v>1</v>
      </c>
      <c r="K4455">
        <v>0</v>
      </c>
      <c r="L4455">
        <v>0</v>
      </c>
      <c r="M4455">
        <v>199203.21</v>
      </c>
      <c r="N4455">
        <v>0</v>
      </c>
      <c r="P4455">
        <f t="shared" si="420"/>
        <v>148055.74</v>
      </c>
      <c r="Q4455">
        <f t="shared" si="421"/>
        <v>5.7445626465380286</v>
      </c>
      <c r="W4455">
        <f t="shared" si="422"/>
        <v>531</v>
      </c>
      <c r="X4455" t="str">
        <f t="shared" si="423"/>
        <v>Ale</v>
      </c>
      <c r="Y4455" t="str">
        <f t="shared" si="424"/>
        <v>ova</v>
      </c>
      <c r="Z4455">
        <f t="shared" si="425"/>
        <v>11</v>
      </c>
    </row>
    <row r="4456" spans="1:26" x14ac:dyDescent="0.25">
      <c r="A4456">
        <v>4455</v>
      </c>
      <c r="B4456">
        <v>15641312</v>
      </c>
      <c r="C4456" t="s">
        <v>468</v>
      </c>
      <c r="D4456">
        <v>615</v>
      </c>
      <c r="E4456" t="s">
        <v>15</v>
      </c>
      <c r="F4456" t="s">
        <v>23</v>
      </c>
      <c r="G4456">
        <v>36</v>
      </c>
      <c r="H4456">
        <v>6</v>
      </c>
      <c r="I4456">
        <v>0</v>
      </c>
      <c r="J4456">
        <v>1</v>
      </c>
      <c r="K4456">
        <v>1</v>
      </c>
      <c r="L4456">
        <v>1</v>
      </c>
      <c r="M4456">
        <v>27011.8</v>
      </c>
      <c r="N4456">
        <v>1</v>
      </c>
      <c r="P4456">
        <f t="shared" si="420"/>
        <v>0</v>
      </c>
      <c r="Q4456">
        <f t="shared" si="421"/>
        <v>6</v>
      </c>
      <c r="W4456">
        <f t="shared" si="422"/>
        <v>6397</v>
      </c>
      <c r="X4456" t="str">
        <f t="shared" si="423"/>
        <v>Pat</v>
      </c>
      <c r="Y4456" t="str">
        <f t="shared" si="424"/>
        <v>son</v>
      </c>
      <c r="Z4456">
        <f t="shared" si="425"/>
        <v>8</v>
      </c>
    </row>
    <row r="4457" spans="1:26" x14ac:dyDescent="0.25">
      <c r="A4457">
        <v>4456</v>
      </c>
      <c r="B4457">
        <v>15782531</v>
      </c>
      <c r="C4457" t="s">
        <v>167</v>
      </c>
      <c r="D4457">
        <v>684</v>
      </c>
      <c r="E4457" t="s">
        <v>18</v>
      </c>
      <c r="F4457" t="s">
        <v>16</v>
      </c>
      <c r="G4457">
        <v>31</v>
      </c>
      <c r="H4457">
        <v>8</v>
      </c>
      <c r="I4457">
        <v>0</v>
      </c>
      <c r="J4457">
        <v>2</v>
      </c>
      <c r="K4457">
        <v>1</v>
      </c>
      <c r="L4457">
        <v>0</v>
      </c>
      <c r="M4457">
        <v>188637.05</v>
      </c>
      <c r="N4457">
        <v>0</v>
      </c>
      <c r="P4457">
        <f t="shared" si="420"/>
        <v>0</v>
      </c>
      <c r="Q4457">
        <f t="shared" si="421"/>
        <v>5.5677643628300215</v>
      </c>
      <c r="W4457">
        <f t="shared" si="422"/>
        <v>3690</v>
      </c>
      <c r="X4457" t="str">
        <f t="shared" si="423"/>
        <v>Cho</v>
      </c>
      <c r="Y4457" t="str">
        <f t="shared" si="424"/>
        <v>hou</v>
      </c>
      <c r="Z4457">
        <f t="shared" si="425"/>
        <v>4</v>
      </c>
    </row>
    <row r="4458" spans="1:26" x14ac:dyDescent="0.25">
      <c r="A4458">
        <v>4457</v>
      </c>
      <c r="B4458">
        <v>15724428</v>
      </c>
      <c r="C4458" t="s">
        <v>1941</v>
      </c>
      <c r="D4458">
        <v>544</v>
      </c>
      <c r="E4458" t="s">
        <v>15</v>
      </c>
      <c r="F4458" t="s">
        <v>23</v>
      </c>
      <c r="G4458">
        <v>40</v>
      </c>
      <c r="H4458">
        <v>8</v>
      </c>
      <c r="I4458">
        <v>0</v>
      </c>
      <c r="J4458">
        <v>2</v>
      </c>
      <c r="K4458">
        <v>1</v>
      </c>
      <c r="L4458">
        <v>0</v>
      </c>
      <c r="M4458">
        <v>61581.2</v>
      </c>
      <c r="N4458">
        <v>0</v>
      </c>
      <c r="P4458">
        <f t="shared" si="420"/>
        <v>0</v>
      </c>
      <c r="Q4458">
        <f t="shared" si="421"/>
        <v>6.324555320336759</v>
      </c>
      <c r="W4458">
        <f t="shared" si="422"/>
        <v>8520</v>
      </c>
      <c r="X4458" t="str">
        <f t="shared" si="423"/>
        <v>Abe</v>
      </c>
      <c r="Y4458" t="str">
        <f t="shared" si="424"/>
        <v>bel</v>
      </c>
      <c r="Z4458">
        <f t="shared" si="425"/>
        <v>4</v>
      </c>
    </row>
    <row r="4459" spans="1:26" x14ac:dyDescent="0.25">
      <c r="A4459">
        <v>4458</v>
      </c>
      <c r="B4459">
        <v>15743617</v>
      </c>
      <c r="C4459" t="s">
        <v>455</v>
      </c>
      <c r="D4459">
        <v>713</v>
      </c>
      <c r="E4459" t="s">
        <v>26</v>
      </c>
      <c r="F4459" t="s">
        <v>23</v>
      </c>
      <c r="G4459">
        <v>47</v>
      </c>
      <c r="H4459">
        <v>1</v>
      </c>
      <c r="I4459">
        <v>95994.98</v>
      </c>
      <c r="J4459">
        <v>1</v>
      </c>
      <c r="K4459">
        <v>1</v>
      </c>
      <c r="L4459">
        <v>0</v>
      </c>
      <c r="M4459">
        <v>197529.23</v>
      </c>
      <c r="N4459">
        <v>0</v>
      </c>
      <c r="P4459">
        <f t="shared" si="420"/>
        <v>95994.98</v>
      </c>
      <c r="Q4459">
        <f t="shared" si="421"/>
        <v>6.8556546004010439</v>
      </c>
      <c r="W4459">
        <f t="shared" si="422"/>
        <v>2635</v>
      </c>
      <c r="X4459" t="str">
        <f t="shared" si="423"/>
        <v>Che</v>
      </c>
      <c r="Y4459" t="str">
        <f t="shared" si="424"/>
        <v>ova</v>
      </c>
      <c r="Z4459">
        <f t="shared" si="425"/>
        <v>10</v>
      </c>
    </row>
    <row r="4460" spans="1:26" x14ac:dyDescent="0.25">
      <c r="A4460">
        <v>4459</v>
      </c>
      <c r="B4460">
        <v>15585839</v>
      </c>
      <c r="C4460" t="s">
        <v>708</v>
      </c>
      <c r="D4460">
        <v>633</v>
      </c>
      <c r="E4460" t="s">
        <v>15</v>
      </c>
      <c r="F4460" t="s">
        <v>23</v>
      </c>
      <c r="G4460">
        <v>37</v>
      </c>
      <c r="H4460">
        <v>2</v>
      </c>
      <c r="I4460">
        <v>0</v>
      </c>
      <c r="J4460">
        <v>2</v>
      </c>
      <c r="K4460">
        <v>1</v>
      </c>
      <c r="L4460">
        <v>0</v>
      </c>
      <c r="M4460">
        <v>182258.17</v>
      </c>
      <c r="N4460">
        <v>0</v>
      </c>
      <c r="P4460">
        <f t="shared" si="420"/>
        <v>0</v>
      </c>
      <c r="Q4460">
        <f t="shared" si="421"/>
        <v>6.0827625302982193</v>
      </c>
      <c r="W4460">
        <f t="shared" si="422"/>
        <v>5733</v>
      </c>
      <c r="X4460" t="str">
        <f t="shared" si="423"/>
        <v>Niu</v>
      </c>
      <c r="Y4460" t="str">
        <f t="shared" si="424"/>
        <v>Niu</v>
      </c>
      <c r="Z4460">
        <f t="shared" si="425"/>
        <v>3</v>
      </c>
    </row>
    <row r="4461" spans="1:26" x14ac:dyDescent="0.25">
      <c r="A4461">
        <v>4460</v>
      </c>
      <c r="B4461">
        <v>15658158</v>
      </c>
      <c r="C4461" t="s">
        <v>1875</v>
      </c>
      <c r="D4461">
        <v>672</v>
      </c>
      <c r="E4461" t="s">
        <v>26</v>
      </c>
      <c r="F4461" t="s">
        <v>16</v>
      </c>
      <c r="G4461">
        <v>23</v>
      </c>
      <c r="H4461">
        <v>10</v>
      </c>
      <c r="I4461">
        <v>110741.56</v>
      </c>
      <c r="J4461">
        <v>1</v>
      </c>
      <c r="K4461">
        <v>1</v>
      </c>
      <c r="L4461">
        <v>0</v>
      </c>
      <c r="M4461">
        <v>80778.5</v>
      </c>
      <c r="N4461">
        <v>0</v>
      </c>
      <c r="P4461">
        <f t="shared" si="420"/>
        <v>110741.56</v>
      </c>
      <c r="Q4461">
        <f t="shared" si="421"/>
        <v>4.7958315233127191</v>
      </c>
      <c r="W4461">
        <f t="shared" si="422"/>
        <v>4197</v>
      </c>
      <c r="X4461" t="str">
        <f t="shared" si="423"/>
        <v>Sul</v>
      </c>
      <c r="Y4461" t="str">
        <f t="shared" si="424"/>
        <v>van</v>
      </c>
      <c r="Z4461">
        <f t="shared" si="425"/>
        <v>8</v>
      </c>
    </row>
    <row r="4462" spans="1:26" x14ac:dyDescent="0.25">
      <c r="A4462">
        <v>4461</v>
      </c>
      <c r="B4462">
        <v>15637678</v>
      </c>
      <c r="C4462" t="s">
        <v>149</v>
      </c>
      <c r="D4462">
        <v>661</v>
      </c>
      <c r="E4462" t="s">
        <v>15</v>
      </c>
      <c r="F4462" t="s">
        <v>23</v>
      </c>
      <c r="G4462">
        <v>35</v>
      </c>
      <c r="H4462">
        <v>5</v>
      </c>
      <c r="I4462">
        <v>0</v>
      </c>
      <c r="J4462">
        <v>1</v>
      </c>
      <c r="K4462">
        <v>1</v>
      </c>
      <c r="L4462">
        <v>0</v>
      </c>
      <c r="M4462">
        <v>155394.51999999999</v>
      </c>
      <c r="N4462">
        <v>0</v>
      </c>
      <c r="P4462">
        <f t="shared" si="420"/>
        <v>0</v>
      </c>
      <c r="Q4462">
        <f t="shared" si="421"/>
        <v>5.9160797830996161</v>
      </c>
      <c r="W4462">
        <f t="shared" si="422"/>
        <v>4619</v>
      </c>
      <c r="X4462" t="str">
        <f t="shared" si="423"/>
        <v>Ma</v>
      </c>
      <c r="Y4462" t="str">
        <f t="shared" si="424"/>
        <v>Ma</v>
      </c>
      <c r="Z4462">
        <f t="shared" si="425"/>
        <v>2</v>
      </c>
    </row>
    <row r="4463" spans="1:26" x14ac:dyDescent="0.25">
      <c r="A4463">
        <v>4462</v>
      </c>
      <c r="B4463">
        <v>15701809</v>
      </c>
      <c r="C4463" t="s">
        <v>1942</v>
      </c>
      <c r="D4463">
        <v>749</v>
      </c>
      <c r="E4463" t="s">
        <v>18</v>
      </c>
      <c r="F4463" t="s">
        <v>16</v>
      </c>
      <c r="G4463">
        <v>28</v>
      </c>
      <c r="H4463">
        <v>3</v>
      </c>
      <c r="I4463">
        <v>0</v>
      </c>
      <c r="J4463">
        <v>1</v>
      </c>
      <c r="K4463">
        <v>1</v>
      </c>
      <c r="L4463">
        <v>0</v>
      </c>
      <c r="M4463">
        <v>3408.7</v>
      </c>
      <c r="N4463">
        <v>0</v>
      </c>
      <c r="P4463">
        <f t="shared" si="420"/>
        <v>0</v>
      </c>
      <c r="Q4463">
        <f t="shared" si="421"/>
        <v>5.2915026221291814</v>
      </c>
      <c r="W4463">
        <f t="shared" si="422"/>
        <v>1624</v>
      </c>
      <c r="X4463" t="str">
        <f t="shared" si="423"/>
        <v>Cav</v>
      </c>
      <c r="Y4463" t="str">
        <f t="shared" si="424"/>
        <v>ill</v>
      </c>
      <c r="Z4463">
        <f t="shared" si="425"/>
        <v>6</v>
      </c>
    </row>
    <row r="4464" spans="1:26" x14ac:dyDescent="0.25">
      <c r="A4464">
        <v>4463</v>
      </c>
      <c r="B4464">
        <v>15676937</v>
      </c>
      <c r="C4464" t="s">
        <v>591</v>
      </c>
      <c r="D4464">
        <v>635</v>
      </c>
      <c r="E4464" t="s">
        <v>18</v>
      </c>
      <c r="F4464" t="s">
        <v>16</v>
      </c>
      <c r="G4464">
        <v>32</v>
      </c>
      <c r="H4464">
        <v>8</v>
      </c>
      <c r="I4464">
        <v>0</v>
      </c>
      <c r="J4464">
        <v>2</v>
      </c>
      <c r="K4464">
        <v>1</v>
      </c>
      <c r="L4464">
        <v>1</v>
      </c>
      <c r="M4464">
        <v>19367.98</v>
      </c>
      <c r="N4464">
        <v>1</v>
      </c>
      <c r="P4464">
        <f t="shared" si="420"/>
        <v>0</v>
      </c>
      <c r="Q4464">
        <f t="shared" si="421"/>
        <v>5.6568542494923806</v>
      </c>
      <c r="W4464">
        <f t="shared" si="422"/>
        <v>5651</v>
      </c>
      <c r="X4464" t="str">
        <f t="shared" si="423"/>
        <v>Nic</v>
      </c>
      <c r="Y4464" t="str">
        <f t="shared" si="424"/>
        <v>lls</v>
      </c>
      <c r="Z4464">
        <f t="shared" si="425"/>
        <v>8</v>
      </c>
    </row>
    <row r="4465" spans="1:26" x14ac:dyDescent="0.25">
      <c r="A4465">
        <v>4464</v>
      </c>
      <c r="B4465">
        <v>15778975</v>
      </c>
      <c r="C4465" t="s">
        <v>615</v>
      </c>
      <c r="D4465">
        <v>850</v>
      </c>
      <c r="E4465" t="s">
        <v>26</v>
      </c>
      <c r="F4465" t="s">
        <v>16</v>
      </c>
      <c r="G4465">
        <v>70</v>
      </c>
      <c r="H4465">
        <v>1</v>
      </c>
      <c r="I4465">
        <v>96947.58</v>
      </c>
      <c r="J4465">
        <v>3</v>
      </c>
      <c r="K4465">
        <v>1</v>
      </c>
      <c r="L4465">
        <v>0</v>
      </c>
      <c r="M4465">
        <v>62282.99</v>
      </c>
      <c r="N4465">
        <v>1</v>
      </c>
      <c r="P4465">
        <f t="shared" si="420"/>
        <v>96947.58</v>
      </c>
      <c r="Q4465">
        <f t="shared" si="421"/>
        <v>8.3666002653407556</v>
      </c>
      <c r="W4465">
        <f t="shared" si="422"/>
        <v>1</v>
      </c>
      <c r="X4465" t="str">
        <f t="shared" si="423"/>
        <v>Nno</v>
      </c>
      <c r="Y4465" t="str">
        <f t="shared" si="424"/>
        <v>nso</v>
      </c>
      <c r="Z4465">
        <f t="shared" si="425"/>
        <v>6</v>
      </c>
    </row>
    <row r="4466" spans="1:26" x14ac:dyDescent="0.25">
      <c r="A4466">
        <v>4465</v>
      </c>
      <c r="B4466">
        <v>15710375</v>
      </c>
      <c r="C4466" t="s">
        <v>792</v>
      </c>
      <c r="D4466">
        <v>641</v>
      </c>
      <c r="E4466" t="s">
        <v>15</v>
      </c>
      <c r="F4466" t="s">
        <v>23</v>
      </c>
      <c r="G4466">
        <v>41</v>
      </c>
      <c r="H4466">
        <v>6</v>
      </c>
      <c r="I4466">
        <v>0</v>
      </c>
      <c r="J4466">
        <v>2</v>
      </c>
      <c r="K4466">
        <v>1</v>
      </c>
      <c r="L4466">
        <v>0</v>
      </c>
      <c r="M4466">
        <v>65396.79</v>
      </c>
      <c r="N4466">
        <v>0</v>
      </c>
      <c r="P4466">
        <f t="shared" si="420"/>
        <v>0</v>
      </c>
      <c r="Q4466">
        <f t="shared" si="421"/>
        <v>6.4031242374328485</v>
      </c>
      <c r="W4466">
        <f t="shared" si="422"/>
        <v>5413</v>
      </c>
      <c r="X4466" t="str">
        <f t="shared" si="423"/>
        <v>Gib</v>
      </c>
      <c r="Y4466" t="str">
        <f t="shared" si="424"/>
        <v>son</v>
      </c>
      <c r="Z4466">
        <f t="shared" si="425"/>
        <v>6</v>
      </c>
    </row>
    <row r="4467" spans="1:26" x14ac:dyDescent="0.25">
      <c r="A4467">
        <v>4466</v>
      </c>
      <c r="B4467">
        <v>15579914</v>
      </c>
      <c r="C4467" t="s">
        <v>1787</v>
      </c>
      <c r="D4467">
        <v>633</v>
      </c>
      <c r="E4467" t="s">
        <v>26</v>
      </c>
      <c r="F4467" t="s">
        <v>23</v>
      </c>
      <c r="G4467">
        <v>30</v>
      </c>
      <c r="H4467">
        <v>2</v>
      </c>
      <c r="I4467">
        <v>109786.82</v>
      </c>
      <c r="J4467">
        <v>2</v>
      </c>
      <c r="K4467">
        <v>1</v>
      </c>
      <c r="L4467">
        <v>1</v>
      </c>
      <c r="M4467">
        <v>139712.81</v>
      </c>
      <c r="N4467">
        <v>0</v>
      </c>
      <c r="P4467">
        <f t="shared" si="420"/>
        <v>109786.82</v>
      </c>
      <c r="Q4467">
        <f t="shared" si="421"/>
        <v>5.4772255750516612</v>
      </c>
      <c r="W4467">
        <f t="shared" si="422"/>
        <v>5733</v>
      </c>
      <c r="X4467" t="str">
        <f t="shared" si="423"/>
        <v>Gar</v>
      </c>
      <c r="Y4467" t="str">
        <f t="shared" si="424"/>
        <v>cia</v>
      </c>
      <c r="Z4467">
        <f t="shared" si="425"/>
        <v>6</v>
      </c>
    </row>
    <row r="4468" spans="1:26" x14ac:dyDescent="0.25">
      <c r="A4468">
        <v>4467</v>
      </c>
      <c r="B4468">
        <v>15595160</v>
      </c>
      <c r="C4468" t="s">
        <v>1943</v>
      </c>
      <c r="D4468">
        <v>413</v>
      </c>
      <c r="E4468" t="s">
        <v>18</v>
      </c>
      <c r="F4468" t="s">
        <v>23</v>
      </c>
      <c r="G4468">
        <v>35</v>
      </c>
      <c r="H4468">
        <v>2</v>
      </c>
      <c r="I4468">
        <v>0</v>
      </c>
      <c r="J4468">
        <v>2</v>
      </c>
      <c r="K4468">
        <v>1</v>
      </c>
      <c r="L4468">
        <v>1</v>
      </c>
      <c r="M4468">
        <v>60972.84</v>
      </c>
      <c r="N4468">
        <v>0</v>
      </c>
      <c r="P4468">
        <f t="shared" si="420"/>
        <v>0</v>
      </c>
      <c r="Q4468">
        <f t="shared" si="421"/>
        <v>5.9160797830996161</v>
      </c>
      <c r="W4468">
        <f t="shared" si="422"/>
        <v>9964</v>
      </c>
      <c r="X4468" t="str">
        <f t="shared" si="423"/>
        <v>Ren</v>
      </c>
      <c r="Y4468" t="str">
        <f t="shared" si="424"/>
        <v>ick</v>
      </c>
      <c r="Z4468">
        <f t="shared" si="425"/>
        <v>7</v>
      </c>
    </row>
    <row r="4469" spans="1:26" x14ac:dyDescent="0.25">
      <c r="A4469">
        <v>4468</v>
      </c>
      <c r="B4469">
        <v>15595391</v>
      </c>
      <c r="C4469" t="s">
        <v>1656</v>
      </c>
      <c r="D4469">
        <v>538</v>
      </c>
      <c r="E4469" t="s">
        <v>15</v>
      </c>
      <c r="F4469" t="s">
        <v>23</v>
      </c>
      <c r="G4469">
        <v>31</v>
      </c>
      <c r="H4469">
        <v>1</v>
      </c>
      <c r="I4469">
        <v>0</v>
      </c>
      <c r="J4469">
        <v>2</v>
      </c>
      <c r="K4469">
        <v>1</v>
      </c>
      <c r="L4469">
        <v>0</v>
      </c>
      <c r="M4469">
        <v>1375.46</v>
      </c>
      <c r="N4469">
        <v>0</v>
      </c>
      <c r="P4469">
        <f t="shared" si="420"/>
        <v>0</v>
      </c>
      <c r="Q4469">
        <f t="shared" si="421"/>
        <v>5.5677643628300215</v>
      </c>
      <c r="W4469">
        <f t="shared" si="422"/>
        <v>8662</v>
      </c>
      <c r="X4469" t="str">
        <f t="shared" si="423"/>
        <v>Nor</v>
      </c>
      <c r="Y4469" t="str">
        <f t="shared" si="424"/>
        <v>ris</v>
      </c>
      <c r="Z4469">
        <f t="shared" si="425"/>
        <v>6</v>
      </c>
    </row>
    <row r="4470" spans="1:26" x14ac:dyDescent="0.25">
      <c r="A4470">
        <v>4469</v>
      </c>
      <c r="B4470">
        <v>15630363</v>
      </c>
      <c r="C4470" t="s">
        <v>1834</v>
      </c>
      <c r="D4470">
        <v>437</v>
      </c>
      <c r="E4470" t="s">
        <v>15</v>
      </c>
      <c r="F4470" t="s">
        <v>16</v>
      </c>
      <c r="G4470">
        <v>39</v>
      </c>
      <c r="H4470">
        <v>0</v>
      </c>
      <c r="I4470">
        <v>102721.49</v>
      </c>
      <c r="J4470">
        <v>1</v>
      </c>
      <c r="K4470">
        <v>0</v>
      </c>
      <c r="L4470">
        <v>0</v>
      </c>
      <c r="M4470">
        <v>22191.82</v>
      </c>
      <c r="N4470">
        <v>0</v>
      </c>
      <c r="P4470">
        <f t="shared" si="420"/>
        <v>102721.49</v>
      </c>
      <c r="Q4470">
        <f t="shared" si="421"/>
        <v>6.2449979983983983</v>
      </c>
      <c r="W4470">
        <f t="shared" si="422"/>
        <v>9875</v>
      </c>
      <c r="X4470" t="str">
        <f t="shared" si="423"/>
        <v>Nke</v>
      </c>
      <c r="Y4470" t="str">
        <f t="shared" si="424"/>
        <v>nam</v>
      </c>
      <c r="Z4470">
        <f t="shared" si="425"/>
        <v>10</v>
      </c>
    </row>
    <row r="4471" spans="1:26" x14ac:dyDescent="0.25">
      <c r="A4471">
        <v>4470</v>
      </c>
      <c r="B4471">
        <v>15692443</v>
      </c>
      <c r="C4471" t="s">
        <v>141</v>
      </c>
      <c r="D4471">
        <v>612</v>
      </c>
      <c r="E4471" t="s">
        <v>18</v>
      </c>
      <c r="F4471" t="s">
        <v>23</v>
      </c>
      <c r="G4471">
        <v>33</v>
      </c>
      <c r="H4471">
        <v>5</v>
      </c>
      <c r="I4471">
        <v>69478.570000000007</v>
      </c>
      <c r="J4471">
        <v>1</v>
      </c>
      <c r="K4471">
        <v>1</v>
      </c>
      <c r="L4471">
        <v>0</v>
      </c>
      <c r="M4471">
        <v>8973.67</v>
      </c>
      <c r="N4471">
        <v>1</v>
      </c>
      <c r="P4471">
        <f t="shared" si="420"/>
        <v>69478.570000000007</v>
      </c>
      <c r="Q4471">
        <f t="shared" si="421"/>
        <v>5.7445626465380286</v>
      </c>
      <c r="W4471">
        <f t="shared" si="422"/>
        <v>6511</v>
      </c>
      <c r="X4471" t="str">
        <f t="shared" si="423"/>
        <v>Pic</v>
      </c>
      <c r="Y4471" t="str">
        <f t="shared" si="424"/>
        <v>cio</v>
      </c>
      <c r="Z4471">
        <f t="shared" si="425"/>
        <v>6</v>
      </c>
    </row>
    <row r="4472" spans="1:26" x14ac:dyDescent="0.25">
      <c r="A4472">
        <v>4471</v>
      </c>
      <c r="B4472">
        <v>15593795</v>
      </c>
      <c r="C4472" t="s">
        <v>1944</v>
      </c>
      <c r="D4472">
        <v>516</v>
      </c>
      <c r="E4472" t="s">
        <v>26</v>
      </c>
      <c r="F4472" t="s">
        <v>16</v>
      </c>
      <c r="G4472">
        <v>53</v>
      </c>
      <c r="H4472">
        <v>1</v>
      </c>
      <c r="I4472">
        <v>156674.20000000001</v>
      </c>
      <c r="J4472">
        <v>1</v>
      </c>
      <c r="K4472">
        <v>1</v>
      </c>
      <c r="L4472">
        <v>0</v>
      </c>
      <c r="M4472">
        <v>118502.34</v>
      </c>
      <c r="N4472">
        <v>1</v>
      </c>
      <c r="P4472">
        <f t="shared" si="420"/>
        <v>156674.20000000001</v>
      </c>
      <c r="Q4472">
        <f t="shared" si="421"/>
        <v>7.2801098892805181</v>
      </c>
      <c r="W4472">
        <f t="shared" si="422"/>
        <v>9092</v>
      </c>
      <c r="X4472" t="str">
        <f t="shared" si="423"/>
        <v>Lin</v>
      </c>
      <c r="Y4472" t="str">
        <f t="shared" si="424"/>
        <v>ton</v>
      </c>
      <c r="Z4472">
        <f t="shared" si="425"/>
        <v>6</v>
      </c>
    </row>
    <row r="4473" spans="1:26" x14ac:dyDescent="0.25">
      <c r="A4473">
        <v>4472</v>
      </c>
      <c r="B4473">
        <v>15642824</v>
      </c>
      <c r="C4473" t="s">
        <v>1159</v>
      </c>
      <c r="D4473">
        <v>826</v>
      </c>
      <c r="E4473" t="s">
        <v>18</v>
      </c>
      <c r="F4473" t="s">
        <v>16</v>
      </c>
      <c r="G4473">
        <v>56</v>
      </c>
      <c r="H4473">
        <v>8</v>
      </c>
      <c r="I4473">
        <v>174506.1</v>
      </c>
      <c r="J4473">
        <v>2</v>
      </c>
      <c r="K4473">
        <v>0</v>
      </c>
      <c r="L4473">
        <v>1</v>
      </c>
      <c r="M4473">
        <v>161802.82</v>
      </c>
      <c r="N4473">
        <v>1</v>
      </c>
      <c r="P4473">
        <f t="shared" si="420"/>
        <v>174506.1</v>
      </c>
      <c r="Q4473">
        <f t="shared" si="421"/>
        <v>7.4833147735478827</v>
      </c>
      <c r="W4473">
        <f t="shared" si="422"/>
        <v>390</v>
      </c>
      <c r="X4473" t="str">
        <f t="shared" si="423"/>
        <v>Ony</v>
      </c>
      <c r="Y4473" t="str">
        <f t="shared" si="424"/>
        <v>ulu</v>
      </c>
      <c r="Z4473">
        <f t="shared" si="425"/>
        <v>11</v>
      </c>
    </row>
    <row r="4474" spans="1:26" x14ac:dyDescent="0.25">
      <c r="A4474">
        <v>4473</v>
      </c>
      <c r="B4474">
        <v>15683524</v>
      </c>
      <c r="C4474" t="s">
        <v>1638</v>
      </c>
      <c r="D4474">
        <v>660</v>
      </c>
      <c r="E4474" t="s">
        <v>26</v>
      </c>
      <c r="F4474" t="s">
        <v>16</v>
      </c>
      <c r="G4474">
        <v>23</v>
      </c>
      <c r="H4474">
        <v>6</v>
      </c>
      <c r="I4474">
        <v>166070.48000000001</v>
      </c>
      <c r="J4474">
        <v>2</v>
      </c>
      <c r="K4474">
        <v>0</v>
      </c>
      <c r="L4474">
        <v>0</v>
      </c>
      <c r="M4474">
        <v>90494.720000000001</v>
      </c>
      <c r="N4474">
        <v>0</v>
      </c>
      <c r="P4474">
        <f t="shared" si="420"/>
        <v>166070.48000000001</v>
      </c>
      <c r="Q4474">
        <f t="shared" si="421"/>
        <v>4.7958315233127191</v>
      </c>
      <c r="W4474">
        <f t="shared" si="422"/>
        <v>4654</v>
      </c>
      <c r="X4474" t="str">
        <f t="shared" si="423"/>
        <v>Tob</v>
      </c>
      <c r="Y4474" t="str">
        <f t="shared" si="424"/>
        <v>nna</v>
      </c>
      <c r="Z4474">
        <f t="shared" si="425"/>
        <v>7</v>
      </c>
    </row>
    <row r="4475" spans="1:26" x14ac:dyDescent="0.25">
      <c r="A4475">
        <v>4474</v>
      </c>
      <c r="B4475">
        <v>15713532</v>
      </c>
      <c r="C4475" t="s">
        <v>1109</v>
      </c>
      <c r="D4475">
        <v>646</v>
      </c>
      <c r="E4475" t="s">
        <v>26</v>
      </c>
      <c r="F4475" t="s">
        <v>16</v>
      </c>
      <c r="G4475">
        <v>29</v>
      </c>
      <c r="H4475">
        <v>4</v>
      </c>
      <c r="I4475">
        <v>105957.44</v>
      </c>
      <c r="J4475">
        <v>1</v>
      </c>
      <c r="K4475">
        <v>1</v>
      </c>
      <c r="L4475">
        <v>0</v>
      </c>
      <c r="M4475">
        <v>15470.91</v>
      </c>
      <c r="N4475">
        <v>0</v>
      </c>
      <c r="P4475">
        <f t="shared" si="420"/>
        <v>105957.44</v>
      </c>
      <c r="Q4475">
        <f t="shared" si="421"/>
        <v>5.3851648071345037</v>
      </c>
      <c r="W4475">
        <f t="shared" si="422"/>
        <v>5216</v>
      </c>
      <c r="X4475" t="str">
        <f t="shared" si="423"/>
        <v>Wan</v>
      </c>
      <c r="Y4475" t="str">
        <f t="shared" si="424"/>
        <v>ang</v>
      </c>
      <c r="Z4475">
        <f t="shared" si="425"/>
        <v>4</v>
      </c>
    </row>
    <row r="4476" spans="1:26" x14ac:dyDescent="0.25">
      <c r="A4476">
        <v>4475</v>
      </c>
      <c r="B4476">
        <v>15719827</v>
      </c>
      <c r="C4476" t="s">
        <v>281</v>
      </c>
      <c r="D4476">
        <v>767</v>
      </c>
      <c r="E4476" t="s">
        <v>15</v>
      </c>
      <c r="F4476" t="s">
        <v>23</v>
      </c>
      <c r="G4476">
        <v>36</v>
      </c>
      <c r="H4476">
        <v>3</v>
      </c>
      <c r="I4476">
        <v>0</v>
      </c>
      <c r="J4476">
        <v>1</v>
      </c>
      <c r="K4476">
        <v>0</v>
      </c>
      <c r="L4476">
        <v>0</v>
      </c>
      <c r="M4476">
        <v>65147.27</v>
      </c>
      <c r="N4476">
        <v>0</v>
      </c>
      <c r="P4476">
        <f t="shared" si="420"/>
        <v>0</v>
      </c>
      <c r="Q4476">
        <f t="shared" si="421"/>
        <v>6</v>
      </c>
      <c r="W4476">
        <f t="shared" si="422"/>
        <v>1212</v>
      </c>
      <c r="X4476" t="str">
        <f t="shared" si="423"/>
        <v>O'D</v>
      </c>
      <c r="Y4476" t="str">
        <f t="shared" si="424"/>
        <v>ell</v>
      </c>
      <c r="Z4476">
        <f t="shared" si="425"/>
        <v>9</v>
      </c>
    </row>
    <row r="4477" spans="1:26" x14ac:dyDescent="0.25">
      <c r="A4477">
        <v>4476</v>
      </c>
      <c r="B4477">
        <v>15578435</v>
      </c>
      <c r="C4477" t="s">
        <v>1945</v>
      </c>
      <c r="D4477">
        <v>640</v>
      </c>
      <c r="E4477" t="s">
        <v>15</v>
      </c>
      <c r="F4477" t="s">
        <v>23</v>
      </c>
      <c r="G4477">
        <v>40</v>
      </c>
      <c r="H4477">
        <v>8</v>
      </c>
      <c r="I4477">
        <v>110340.68</v>
      </c>
      <c r="J4477">
        <v>1</v>
      </c>
      <c r="K4477">
        <v>1</v>
      </c>
      <c r="L4477">
        <v>1</v>
      </c>
      <c r="M4477">
        <v>157886.6</v>
      </c>
      <c r="N4477">
        <v>0</v>
      </c>
      <c r="P4477">
        <f t="shared" si="420"/>
        <v>110340.68</v>
      </c>
      <c r="Q4477">
        <f t="shared" si="421"/>
        <v>6.324555320336759</v>
      </c>
      <c r="W4477">
        <f t="shared" si="422"/>
        <v>5451</v>
      </c>
      <c r="X4477" t="str">
        <f t="shared" si="423"/>
        <v>Lan</v>
      </c>
      <c r="Y4477" t="str">
        <f t="shared" si="424"/>
        <v>nds</v>
      </c>
      <c r="Z4477">
        <f t="shared" si="425"/>
        <v>9</v>
      </c>
    </row>
    <row r="4478" spans="1:26" x14ac:dyDescent="0.25">
      <c r="A4478">
        <v>4477</v>
      </c>
      <c r="B4478">
        <v>15723028</v>
      </c>
      <c r="C4478" t="s">
        <v>235</v>
      </c>
      <c r="D4478">
        <v>778</v>
      </c>
      <c r="E4478" t="s">
        <v>15</v>
      </c>
      <c r="F4478" t="s">
        <v>23</v>
      </c>
      <c r="G4478">
        <v>33</v>
      </c>
      <c r="H4478">
        <v>1</v>
      </c>
      <c r="I4478">
        <v>0</v>
      </c>
      <c r="J4478">
        <v>2</v>
      </c>
      <c r="K4478">
        <v>1</v>
      </c>
      <c r="L4478">
        <v>0</v>
      </c>
      <c r="M4478">
        <v>85439.73</v>
      </c>
      <c r="N4478">
        <v>0</v>
      </c>
      <c r="P4478">
        <f t="shared" si="420"/>
        <v>0</v>
      </c>
      <c r="Q4478">
        <f t="shared" si="421"/>
        <v>5.7445626465380286</v>
      </c>
      <c r="W4478">
        <f t="shared" si="422"/>
        <v>982</v>
      </c>
      <c r="X4478" t="str">
        <f t="shared" si="423"/>
        <v>Smi</v>
      </c>
      <c r="Y4478" t="str">
        <f t="shared" si="424"/>
        <v>ith</v>
      </c>
      <c r="Z4478">
        <f t="shared" si="425"/>
        <v>5</v>
      </c>
    </row>
    <row r="4479" spans="1:26" x14ac:dyDescent="0.25">
      <c r="A4479">
        <v>4478</v>
      </c>
      <c r="B4479">
        <v>15595609</v>
      </c>
      <c r="C4479" t="s">
        <v>1946</v>
      </c>
      <c r="D4479">
        <v>679</v>
      </c>
      <c r="E4479" t="s">
        <v>26</v>
      </c>
      <c r="F4479" t="s">
        <v>23</v>
      </c>
      <c r="G4479">
        <v>52</v>
      </c>
      <c r="H4479">
        <v>9</v>
      </c>
      <c r="I4479">
        <v>135870.01</v>
      </c>
      <c r="J4479">
        <v>2</v>
      </c>
      <c r="K4479">
        <v>0</v>
      </c>
      <c r="L4479">
        <v>0</v>
      </c>
      <c r="M4479">
        <v>54038.62</v>
      </c>
      <c r="N4479">
        <v>0</v>
      </c>
      <c r="P4479">
        <f t="shared" si="420"/>
        <v>135870.01</v>
      </c>
      <c r="Q4479">
        <f t="shared" si="421"/>
        <v>7.2111025509279782</v>
      </c>
      <c r="W4479">
        <f t="shared" si="422"/>
        <v>3916</v>
      </c>
      <c r="X4479" t="str">
        <f t="shared" si="423"/>
        <v>Syk</v>
      </c>
      <c r="Y4479" t="str">
        <f t="shared" si="424"/>
        <v>kes</v>
      </c>
      <c r="Z4479">
        <f t="shared" si="425"/>
        <v>5</v>
      </c>
    </row>
    <row r="4480" spans="1:26" x14ac:dyDescent="0.25">
      <c r="A4480">
        <v>4479</v>
      </c>
      <c r="B4480">
        <v>15622443</v>
      </c>
      <c r="C4480" t="s">
        <v>194</v>
      </c>
      <c r="D4480">
        <v>549</v>
      </c>
      <c r="E4480" t="s">
        <v>15</v>
      </c>
      <c r="F4480" t="s">
        <v>23</v>
      </c>
      <c r="G4480">
        <v>31</v>
      </c>
      <c r="H4480">
        <v>4</v>
      </c>
      <c r="I4480">
        <v>0</v>
      </c>
      <c r="J4480">
        <v>2</v>
      </c>
      <c r="K4480">
        <v>0</v>
      </c>
      <c r="L4480">
        <v>1</v>
      </c>
      <c r="M4480">
        <v>25684.85</v>
      </c>
      <c r="N4480">
        <v>0</v>
      </c>
      <c r="P4480">
        <f t="shared" si="420"/>
        <v>0</v>
      </c>
      <c r="Q4480">
        <f t="shared" si="421"/>
        <v>5.5677643628300215</v>
      </c>
      <c r="W4480">
        <f t="shared" si="422"/>
        <v>8411</v>
      </c>
      <c r="X4480" t="str">
        <f t="shared" si="423"/>
        <v>Mar</v>
      </c>
      <c r="Y4480" t="str">
        <f t="shared" si="424"/>
        <v>all</v>
      </c>
      <c r="Z4480">
        <f t="shared" si="425"/>
        <v>8</v>
      </c>
    </row>
    <row r="4481" spans="1:26" x14ac:dyDescent="0.25">
      <c r="A4481">
        <v>4480</v>
      </c>
      <c r="B4481">
        <v>15579112</v>
      </c>
      <c r="C4481" t="s">
        <v>792</v>
      </c>
      <c r="D4481">
        <v>598</v>
      </c>
      <c r="E4481" t="s">
        <v>15</v>
      </c>
      <c r="F4481" t="s">
        <v>23</v>
      </c>
      <c r="G4481">
        <v>47</v>
      </c>
      <c r="H4481">
        <v>2</v>
      </c>
      <c r="I4481">
        <v>0</v>
      </c>
      <c r="J4481">
        <v>2</v>
      </c>
      <c r="K4481">
        <v>1</v>
      </c>
      <c r="L4481">
        <v>1</v>
      </c>
      <c r="M4481">
        <v>186116.54</v>
      </c>
      <c r="N4481">
        <v>0</v>
      </c>
      <c r="P4481">
        <f t="shared" si="420"/>
        <v>0</v>
      </c>
      <c r="Q4481">
        <f t="shared" si="421"/>
        <v>6.8556546004010439</v>
      </c>
      <c r="W4481">
        <f t="shared" si="422"/>
        <v>7001</v>
      </c>
      <c r="X4481" t="str">
        <f t="shared" si="423"/>
        <v>Gib</v>
      </c>
      <c r="Y4481" t="str">
        <f t="shared" si="424"/>
        <v>son</v>
      </c>
      <c r="Z4481">
        <f t="shared" si="425"/>
        <v>6</v>
      </c>
    </row>
    <row r="4482" spans="1:26" x14ac:dyDescent="0.25">
      <c r="A4482">
        <v>4481</v>
      </c>
      <c r="B4482">
        <v>15648479</v>
      </c>
      <c r="C4482" t="s">
        <v>814</v>
      </c>
      <c r="D4482">
        <v>655</v>
      </c>
      <c r="E4482" t="s">
        <v>15</v>
      </c>
      <c r="F4482" t="s">
        <v>16</v>
      </c>
      <c r="G4482">
        <v>45</v>
      </c>
      <c r="H4482">
        <v>0</v>
      </c>
      <c r="I4482">
        <v>0</v>
      </c>
      <c r="J4482">
        <v>2</v>
      </c>
      <c r="K4482">
        <v>1</v>
      </c>
      <c r="L4482">
        <v>0</v>
      </c>
      <c r="M4482">
        <v>166830.71</v>
      </c>
      <c r="N4482">
        <v>0</v>
      </c>
      <c r="P4482">
        <f t="shared" ref="P4482:P4545" si="426">ROUND(I4482,2)</f>
        <v>0</v>
      </c>
      <c r="Q4482">
        <f t="shared" ref="Q4482:Q4545" si="427">SQRT(G:G)</f>
        <v>6.7082039324993694</v>
      </c>
      <c r="W4482">
        <f t="shared" ref="W4482:W4545" si="428">RANK(D4482,D:D)</f>
        <v>4845</v>
      </c>
      <c r="X4482" t="str">
        <f t="shared" ref="X4482:X4545" si="429">LEFT(C:C,3)</f>
        <v>Ste</v>
      </c>
      <c r="Y4482" t="str">
        <f t="shared" ref="Y4482:Y4545" si="430">RIGHT(C:C,3)</f>
        <v>son</v>
      </c>
      <c r="Z4482">
        <f t="shared" ref="Z4482:Z4545" si="431">LEN(C:C)</f>
        <v>10</v>
      </c>
    </row>
    <row r="4483" spans="1:26" x14ac:dyDescent="0.25">
      <c r="A4483">
        <v>4482</v>
      </c>
      <c r="B4483">
        <v>15659234</v>
      </c>
      <c r="C4483" t="s">
        <v>1095</v>
      </c>
      <c r="D4483">
        <v>494</v>
      </c>
      <c r="E4483" t="s">
        <v>15</v>
      </c>
      <c r="F4483" t="s">
        <v>23</v>
      </c>
      <c r="G4483">
        <v>30</v>
      </c>
      <c r="H4483">
        <v>3</v>
      </c>
      <c r="I4483">
        <v>85704.95</v>
      </c>
      <c r="J4483">
        <v>1</v>
      </c>
      <c r="K4483">
        <v>0</v>
      </c>
      <c r="L4483">
        <v>1</v>
      </c>
      <c r="M4483">
        <v>27886.06</v>
      </c>
      <c r="N4483">
        <v>0</v>
      </c>
      <c r="P4483">
        <f t="shared" si="426"/>
        <v>85704.95</v>
      </c>
      <c r="Q4483">
        <f t="shared" si="427"/>
        <v>5.4772255750516612</v>
      </c>
      <c r="W4483">
        <f t="shared" si="428"/>
        <v>9436</v>
      </c>
      <c r="X4483" t="str">
        <f t="shared" si="429"/>
        <v>Y?</v>
      </c>
      <c r="Y4483" t="str">
        <f t="shared" si="430"/>
        <v>Y?</v>
      </c>
      <c r="Z4483">
        <f t="shared" si="431"/>
        <v>2</v>
      </c>
    </row>
    <row r="4484" spans="1:26" x14ac:dyDescent="0.25">
      <c r="A4484">
        <v>4483</v>
      </c>
      <c r="B4484">
        <v>15811970</v>
      </c>
      <c r="C4484" t="s">
        <v>262</v>
      </c>
      <c r="D4484">
        <v>653</v>
      </c>
      <c r="E4484" t="s">
        <v>15</v>
      </c>
      <c r="F4484" t="s">
        <v>16</v>
      </c>
      <c r="G4484">
        <v>42</v>
      </c>
      <c r="H4484">
        <v>1</v>
      </c>
      <c r="I4484">
        <v>0</v>
      </c>
      <c r="J4484">
        <v>2</v>
      </c>
      <c r="K4484">
        <v>1</v>
      </c>
      <c r="L4484">
        <v>1</v>
      </c>
      <c r="M4484">
        <v>5768.32</v>
      </c>
      <c r="N4484">
        <v>0</v>
      </c>
      <c r="P4484">
        <f t="shared" si="426"/>
        <v>0</v>
      </c>
      <c r="Q4484">
        <f t="shared" si="427"/>
        <v>6.4807406984078604</v>
      </c>
      <c r="W4484">
        <f t="shared" si="428"/>
        <v>4929</v>
      </c>
      <c r="X4484" t="str">
        <f t="shared" si="429"/>
        <v>Kan</v>
      </c>
      <c r="Y4484" t="str">
        <f t="shared" si="430"/>
        <v>ang</v>
      </c>
      <c r="Z4484">
        <f t="shared" si="431"/>
        <v>4</v>
      </c>
    </row>
    <row r="4485" spans="1:26" x14ac:dyDescent="0.25">
      <c r="A4485">
        <v>4484</v>
      </c>
      <c r="B4485">
        <v>15774192</v>
      </c>
      <c r="C4485" t="s">
        <v>216</v>
      </c>
      <c r="D4485">
        <v>539</v>
      </c>
      <c r="E4485" t="s">
        <v>26</v>
      </c>
      <c r="F4485" t="s">
        <v>16</v>
      </c>
      <c r="G4485">
        <v>38</v>
      </c>
      <c r="H4485">
        <v>8</v>
      </c>
      <c r="I4485">
        <v>105435.74</v>
      </c>
      <c r="J4485">
        <v>1</v>
      </c>
      <c r="K4485">
        <v>0</v>
      </c>
      <c r="L4485">
        <v>0</v>
      </c>
      <c r="M4485">
        <v>80575.44</v>
      </c>
      <c r="N4485">
        <v>1</v>
      </c>
      <c r="P4485">
        <f t="shared" si="426"/>
        <v>105435.74</v>
      </c>
      <c r="Q4485">
        <f t="shared" si="427"/>
        <v>6.164414002968976</v>
      </c>
      <c r="W4485">
        <f t="shared" si="428"/>
        <v>8637</v>
      </c>
      <c r="X4485" t="str">
        <f t="shared" si="429"/>
        <v>Mil</v>
      </c>
      <c r="Y4485" t="str">
        <f t="shared" si="430"/>
        <v>ler</v>
      </c>
      <c r="Z4485">
        <f t="shared" si="431"/>
        <v>6</v>
      </c>
    </row>
    <row r="4486" spans="1:26" x14ac:dyDescent="0.25">
      <c r="A4486">
        <v>4485</v>
      </c>
      <c r="B4486">
        <v>15595136</v>
      </c>
      <c r="C4486" t="s">
        <v>1947</v>
      </c>
      <c r="D4486">
        <v>645</v>
      </c>
      <c r="E4486" t="s">
        <v>15</v>
      </c>
      <c r="F4486" t="s">
        <v>16</v>
      </c>
      <c r="G4486">
        <v>37</v>
      </c>
      <c r="H4486">
        <v>1</v>
      </c>
      <c r="I4486">
        <v>0</v>
      </c>
      <c r="J4486">
        <v>2</v>
      </c>
      <c r="K4486">
        <v>1</v>
      </c>
      <c r="L4486">
        <v>1</v>
      </c>
      <c r="M4486">
        <v>68987.55</v>
      </c>
      <c r="N4486">
        <v>0</v>
      </c>
      <c r="P4486">
        <f t="shared" si="426"/>
        <v>0</v>
      </c>
      <c r="Q4486">
        <f t="shared" si="427"/>
        <v>6.0827625302982193</v>
      </c>
      <c r="W4486">
        <f t="shared" si="428"/>
        <v>5260</v>
      </c>
      <c r="X4486" t="str">
        <f t="shared" si="429"/>
        <v>Kry</v>
      </c>
      <c r="Y4486" t="str">
        <f t="shared" si="430"/>
        <v>kov</v>
      </c>
      <c r="Z4486">
        <f t="shared" si="431"/>
        <v>7</v>
      </c>
    </row>
    <row r="4487" spans="1:26" x14ac:dyDescent="0.25">
      <c r="A4487">
        <v>4486</v>
      </c>
      <c r="B4487">
        <v>15630580</v>
      </c>
      <c r="C4487" t="s">
        <v>1095</v>
      </c>
      <c r="D4487">
        <v>751</v>
      </c>
      <c r="E4487" t="s">
        <v>26</v>
      </c>
      <c r="F4487" t="s">
        <v>23</v>
      </c>
      <c r="G4487">
        <v>34</v>
      </c>
      <c r="H4487">
        <v>9</v>
      </c>
      <c r="I4487">
        <v>108513.25</v>
      </c>
      <c r="J4487">
        <v>2</v>
      </c>
      <c r="K4487">
        <v>1</v>
      </c>
      <c r="L4487">
        <v>1</v>
      </c>
      <c r="M4487">
        <v>27097.82</v>
      </c>
      <c r="N4487">
        <v>0</v>
      </c>
      <c r="P4487">
        <f t="shared" si="426"/>
        <v>108513.25</v>
      </c>
      <c r="Q4487">
        <f t="shared" si="427"/>
        <v>5.8309518948453007</v>
      </c>
      <c r="W4487">
        <f t="shared" si="428"/>
        <v>1572</v>
      </c>
      <c r="X4487" t="str">
        <f t="shared" si="429"/>
        <v>Y?</v>
      </c>
      <c r="Y4487" t="str">
        <f t="shared" si="430"/>
        <v>Y?</v>
      </c>
      <c r="Z4487">
        <f t="shared" si="431"/>
        <v>2</v>
      </c>
    </row>
    <row r="4488" spans="1:26" x14ac:dyDescent="0.25">
      <c r="A4488">
        <v>4487</v>
      </c>
      <c r="B4488">
        <v>15660646</v>
      </c>
      <c r="C4488" t="s">
        <v>116</v>
      </c>
      <c r="D4488">
        <v>528</v>
      </c>
      <c r="E4488" t="s">
        <v>15</v>
      </c>
      <c r="F4488" t="s">
        <v>23</v>
      </c>
      <c r="G4488">
        <v>35</v>
      </c>
      <c r="H4488">
        <v>3</v>
      </c>
      <c r="I4488">
        <v>156687.1</v>
      </c>
      <c r="J4488">
        <v>1</v>
      </c>
      <c r="K4488">
        <v>1</v>
      </c>
      <c r="L4488">
        <v>0</v>
      </c>
      <c r="M4488">
        <v>199320.77</v>
      </c>
      <c r="N4488">
        <v>0</v>
      </c>
      <c r="P4488">
        <f t="shared" si="426"/>
        <v>156687.1</v>
      </c>
      <c r="Q4488">
        <f t="shared" si="427"/>
        <v>5.9160797830996161</v>
      </c>
      <c r="W4488">
        <f t="shared" si="428"/>
        <v>8866</v>
      </c>
      <c r="X4488" t="str">
        <f t="shared" si="429"/>
        <v>Fan</v>
      </c>
      <c r="Y4488" t="str">
        <f t="shared" si="430"/>
        <v>cci</v>
      </c>
      <c r="Z4488">
        <f t="shared" si="431"/>
        <v>7</v>
      </c>
    </row>
    <row r="4489" spans="1:26" x14ac:dyDescent="0.25">
      <c r="A4489">
        <v>4488</v>
      </c>
      <c r="B4489">
        <v>15614365</v>
      </c>
      <c r="C4489" t="s">
        <v>500</v>
      </c>
      <c r="D4489">
        <v>696</v>
      </c>
      <c r="E4489" t="s">
        <v>26</v>
      </c>
      <c r="F4489" t="s">
        <v>23</v>
      </c>
      <c r="G4489">
        <v>31</v>
      </c>
      <c r="H4489">
        <v>3</v>
      </c>
      <c r="I4489">
        <v>150604.51999999999</v>
      </c>
      <c r="J4489">
        <v>1</v>
      </c>
      <c r="K4489">
        <v>0</v>
      </c>
      <c r="L4489">
        <v>0</v>
      </c>
      <c r="M4489">
        <v>5566.6</v>
      </c>
      <c r="N4489">
        <v>0</v>
      </c>
      <c r="P4489">
        <f t="shared" si="426"/>
        <v>150604.51999999999</v>
      </c>
      <c r="Q4489">
        <f t="shared" si="427"/>
        <v>5.5677643628300215</v>
      </c>
      <c r="W4489">
        <f t="shared" si="428"/>
        <v>3266</v>
      </c>
      <c r="X4489" t="str">
        <f t="shared" si="429"/>
        <v>Lom</v>
      </c>
      <c r="Y4489" t="str">
        <f t="shared" si="430"/>
        <v>rdi</v>
      </c>
      <c r="Z4489">
        <f t="shared" si="431"/>
        <v>8</v>
      </c>
    </row>
    <row r="4490" spans="1:26" x14ac:dyDescent="0.25">
      <c r="A4490">
        <v>4489</v>
      </c>
      <c r="B4490">
        <v>15776128</v>
      </c>
      <c r="C4490" t="s">
        <v>391</v>
      </c>
      <c r="D4490">
        <v>716</v>
      </c>
      <c r="E4490" t="s">
        <v>15</v>
      </c>
      <c r="F4490" t="s">
        <v>16</v>
      </c>
      <c r="G4490">
        <v>44</v>
      </c>
      <c r="H4490">
        <v>6</v>
      </c>
      <c r="I4490">
        <v>155114.9</v>
      </c>
      <c r="J4490">
        <v>1</v>
      </c>
      <c r="K4490">
        <v>0</v>
      </c>
      <c r="L4490">
        <v>0</v>
      </c>
      <c r="M4490">
        <v>133871.82999999999</v>
      </c>
      <c r="N4490">
        <v>0</v>
      </c>
      <c r="P4490">
        <f t="shared" si="426"/>
        <v>155114.9</v>
      </c>
      <c r="Q4490">
        <f t="shared" si="427"/>
        <v>6.6332495807107996</v>
      </c>
      <c r="W4490">
        <f t="shared" si="428"/>
        <v>2536</v>
      </c>
      <c r="X4490" t="str">
        <f t="shared" si="429"/>
        <v>Hs?</v>
      </c>
      <c r="Y4490" t="str">
        <f t="shared" si="430"/>
        <v>Hs?</v>
      </c>
      <c r="Z4490">
        <f t="shared" si="431"/>
        <v>3</v>
      </c>
    </row>
    <row r="4491" spans="1:26" x14ac:dyDescent="0.25">
      <c r="A4491">
        <v>4490</v>
      </c>
      <c r="B4491">
        <v>15787035</v>
      </c>
      <c r="C4491" t="s">
        <v>541</v>
      </c>
      <c r="D4491">
        <v>602</v>
      </c>
      <c r="E4491" t="s">
        <v>15</v>
      </c>
      <c r="F4491" t="s">
        <v>16</v>
      </c>
      <c r="G4491">
        <v>35</v>
      </c>
      <c r="H4491">
        <v>8</v>
      </c>
      <c r="I4491">
        <v>0</v>
      </c>
      <c r="J4491">
        <v>2</v>
      </c>
      <c r="K4491">
        <v>1</v>
      </c>
      <c r="L4491">
        <v>1</v>
      </c>
      <c r="M4491">
        <v>152843.53</v>
      </c>
      <c r="N4491">
        <v>0</v>
      </c>
      <c r="P4491">
        <f t="shared" si="426"/>
        <v>0</v>
      </c>
      <c r="Q4491">
        <f t="shared" si="427"/>
        <v>5.9160797830996161</v>
      </c>
      <c r="W4491">
        <f t="shared" si="428"/>
        <v>6861</v>
      </c>
      <c r="X4491" t="str">
        <f t="shared" si="429"/>
        <v>And</v>
      </c>
      <c r="Y4491" t="str">
        <f t="shared" si="430"/>
        <v>son</v>
      </c>
      <c r="Z4491">
        <f t="shared" si="431"/>
        <v>8</v>
      </c>
    </row>
    <row r="4492" spans="1:26" x14ac:dyDescent="0.25">
      <c r="A4492">
        <v>4491</v>
      </c>
      <c r="B4492">
        <v>15792646</v>
      </c>
      <c r="C4492" t="s">
        <v>859</v>
      </c>
      <c r="D4492">
        <v>647</v>
      </c>
      <c r="E4492" t="s">
        <v>18</v>
      </c>
      <c r="F4492" t="s">
        <v>16</v>
      </c>
      <c r="G4492">
        <v>64</v>
      </c>
      <c r="H4492">
        <v>1</v>
      </c>
      <c r="I4492">
        <v>91216</v>
      </c>
      <c r="J4492">
        <v>1</v>
      </c>
      <c r="K4492">
        <v>1</v>
      </c>
      <c r="L4492">
        <v>1</v>
      </c>
      <c r="M4492">
        <v>41800.18</v>
      </c>
      <c r="N4492">
        <v>0</v>
      </c>
      <c r="P4492">
        <f t="shared" si="426"/>
        <v>91216</v>
      </c>
      <c r="Q4492">
        <f t="shared" si="427"/>
        <v>8</v>
      </c>
      <c r="W4492">
        <f t="shared" si="428"/>
        <v>5185</v>
      </c>
      <c r="X4492" t="str">
        <f t="shared" si="429"/>
        <v>Tre</v>
      </c>
      <c r="Y4492" t="str">
        <f t="shared" si="430"/>
        <v>ino</v>
      </c>
      <c r="Z4492">
        <f t="shared" si="431"/>
        <v>8</v>
      </c>
    </row>
    <row r="4493" spans="1:26" x14ac:dyDescent="0.25">
      <c r="A4493">
        <v>4492</v>
      </c>
      <c r="B4493">
        <v>15726832</v>
      </c>
      <c r="C4493" t="s">
        <v>1948</v>
      </c>
      <c r="D4493">
        <v>850</v>
      </c>
      <c r="E4493" t="s">
        <v>26</v>
      </c>
      <c r="F4493" t="s">
        <v>23</v>
      </c>
      <c r="G4493">
        <v>61</v>
      </c>
      <c r="H4493">
        <v>3</v>
      </c>
      <c r="I4493">
        <v>141784.01999999999</v>
      </c>
      <c r="J4493">
        <v>1</v>
      </c>
      <c r="K4493">
        <v>1</v>
      </c>
      <c r="L4493">
        <v>1</v>
      </c>
      <c r="M4493">
        <v>92053.75</v>
      </c>
      <c r="N4493">
        <v>0</v>
      </c>
      <c r="P4493">
        <f t="shared" si="426"/>
        <v>141784.01999999999</v>
      </c>
      <c r="Q4493">
        <f t="shared" si="427"/>
        <v>7.810249675906654</v>
      </c>
      <c r="W4493">
        <f t="shared" si="428"/>
        <v>1</v>
      </c>
      <c r="X4493" t="str">
        <f t="shared" si="429"/>
        <v>Don</v>
      </c>
      <c r="Y4493" t="str">
        <f t="shared" si="430"/>
        <v>lly</v>
      </c>
      <c r="Z4493">
        <f t="shared" si="431"/>
        <v>8</v>
      </c>
    </row>
    <row r="4494" spans="1:26" x14ac:dyDescent="0.25">
      <c r="A4494">
        <v>4493</v>
      </c>
      <c r="B4494">
        <v>15773260</v>
      </c>
      <c r="C4494" t="s">
        <v>899</v>
      </c>
      <c r="D4494">
        <v>590</v>
      </c>
      <c r="E4494" t="s">
        <v>15</v>
      </c>
      <c r="F4494" t="s">
        <v>16</v>
      </c>
      <c r="G4494">
        <v>32</v>
      </c>
      <c r="H4494">
        <v>0</v>
      </c>
      <c r="I4494">
        <v>127763.24</v>
      </c>
      <c r="J4494">
        <v>1</v>
      </c>
      <c r="K4494">
        <v>1</v>
      </c>
      <c r="L4494">
        <v>0</v>
      </c>
      <c r="M4494">
        <v>100717.54</v>
      </c>
      <c r="N4494">
        <v>0</v>
      </c>
      <c r="P4494">
        <f t="shared" si="426"/>
        <v>127763.24</v>
      </c>
      <c r="Q4494">
        <f t="shared" si="427"/>
        <v>5.6568542494923806</v>
      </c>
      <c r="W4494">
        <f t="shared" si="428"/>
        <v>7274</v>
      </c>
      <c r="X4494" t="str">
        <f t="shared" si="429"/>
        <v>Tso</v>
      </c>
      <c r="Y4494" t="str">
        <f t="shared" si="430"/>
        <v>sou</v>
      </c>
      <c r="Z4494">
        <f t="shared" si="431"/>
        <v>4</v>
      </c>
    </row>
    <row r="4495" spans="1:26" x14ac:dyDescent="0.25">
      <c r="A4495">
        <v>4494</v>
      </c>
      <c r="B4495">
        <v>15624437</v>
      </c>
      <c r="C4495" t="s">
        <v>287</v>
      </c>
      <c r="D4495">
        <v>825</v>
      </c>
      <c r="E4495" t="s">
        <v>18</v>
      </c>
      <c r="F4495" t="s">
        <v>16</v>
      </c>
      <c r="G4495">
        <v>32</v>
      </c>
      <c r="H4495">
        <v>1</v>
      </c>
      <c r="I4495">
        <v>0</v>
      </c>
      <c r="J4495">
        <v>2</v>
      </c>
      <c r="K4495">
        <v>1</v>
      </c>
      <c r="L4495">
        <v>1</v>
      </c>
      <c r="M4495">
        <v>42935.15</v>
      </c>
      <c r="N4495">
        <v>0</v>
      </c>
      <c r="P4495">
        <f t="shared" si="426"/>
        <v>0</v>
      </c>
      <c r="Q4495">
        <f t="shared" si="427"/>
        <v>5.6568542494923806</v>
      </c>
      <c r="W4495">
        <f t="shared" si="428"/>
        <v>397</v>
      </c>
      <c r="X4495" t="str">
        <f t="shared" si="429"/>
        <v>Joh</v>
      </c>
      <c r="Y4495" t="str">
        <f t="shared" si="430"/>
        <v>son</v>
      </c>
      <c r="Z4495">
        <f t="shared" si="431"/>
        <v>7</v>
      </c>
    </row>
    <row r="4496" spans="1:26" x14ac:dyDescent="0.25">
      <c r="A4496">
        <v>4495</v>
      </c>
      <c r="B4496">
        <v>15717138</v>
      </c>
      <c r="C4496" t="s">
        <v>55</v>
      </c>
      <c r="D4496">
        <v>850</v>
      </c>
      <c r="E4496" t="s">
        <v>18</v>
      </c>
      <c r="F4496" t="s">
        <v>23</v>
      </c>
      <c r="G4496">
        <v>31</v>
      </c>
      <c r="H4496">
        <v>6</v>
      </c>
      <c r="I4496">
        <v>82613.56</v>
      </c>
      <c r="J4496">
        <v>2</v>
      </c>
      <c r="K4496">
        <v>1</v>
      </c>
      <c r="L4496">
        <v>0</v>
      </c>
      <c r="M4496">
        <v>149170.92000000001</v>
      </c>
      <c r="N4496">
        <v>0</v>
      </c>
      <c r="P4496">
        <f t="shared" si="426"/>
        <v>82613.56</v>
      </c>
      <c r="Q4496">
        <f t="shared" si="427"/>
        <v>5.5677643628300215</v>
      </c>
      <c r="W4496">
        <f t="shared" si="428"/>
        <v>1</v>
      </c>
      <c r="X4496" t="str">
        <f t="shared" si="429"/>
        <v>Wat</v>
      </c>
      <c r="Y4496" t="str">
        <f t="shared" si="430"/>
        <v>son</v>
      </c>
      <c r="Z4496">
        <f t="shared" si="431"/>
        <v>6</v>
      </c>
    </row>
    <row r="4497" spans="1:26" x14ac:dyDescent="0.25">
      <c r="A4497">
        <v>4496</v>
      </c>
      <c r="B4497">
        <v>15657317</v>
      </c>
      <c r="C4497" t="s">
        <v>1550</v>
      </c>
      <c r="D4497">
        <v>789</v>
      </c>
      <c r="E4497" t="s">
        <v>15</v>
      </c>
      <c r="F4497" t="s">
        <v>16</v>
      </c>
      <c r="G4497">
        <v>32</v>
      </c>
      <c r="H4497">
        <v>7</v>
      </c>
      <c r="I4497">
        <v>69423.520000000004</v>
      </c>
      <c r="J4497">
        <v>1</v>
      </c>
      <c r="K4497">
        <v>1</v>
      </c>
      <c r="L4497">
        <v>0</v>
      </c>
      <c r="M4497">
        <v>107499.39</v>
      </c>
      <c r="N4497">
        <v>0</v>
      </c>
      <c r="P4497">
        <f t="shared" si="426"/>
        <v>69423.520000000004</v>
      </c>
      <c r="Q4497">
        <f t="shared" si="427"/>
        <v>5.6568542494923806</v>
      </c>
      <c r="W4497">
        <f t="shared" si="428"/>
        <v>815</v>
      </c>
      <c r="X4497" t="str">
        <f t="shared" si="429"/>
        <v>All</v>
      </c>
      <c r="Y4497" t="str">
        <f t="shared" si="430"/>
        <v>lan</v>
      </c>
      <c r="Z4497">
        <f t="shared" si="431"/>
        <v>5</v>
      </c>
    </row>
    <row r="4498" spans="1:26" x14ac:dyDescent="0.25">
      <c r="A4498">
        <v>4497</v>
      </c>
      <c r="B4498">
        <v>15626948</v>
      </c>
      <c r="C4498" t="s">
        <v>821</v>
      </c>
      <c r="D4498">
        <v>701</v>
      </c>
      <c r="E4498" t="s">
        <v>15</v>
      </c>
      <c r="F4498" t="s">
        <v>16</v>
      </c>
      <c r="G4498">
        <v>42</v>
      </c>
      <c r="H4498">
        <v>6</v>
      </c>
      <c r="I4498">
        <v>86167.82</v>
      </c>
      <c r="J4498">
        <v>1</v>
      </c>
      <c r="K4498">
        <v>1</v>
      </c>
      <c r="L4498">
        <v>0</v>
      </c>
      <c r="M4498">
        <v>153342.38</v>
      </c>
      <c r="N4498">
        <v>0</v>
      </c>
      <c r="P4498">
        <f t="shared" si="426"/>
        <v>86167.82</v>
      </c>
      <c r="Q4498">
        <f t="shared" si="427"/>
        <v>6.4807406984078604</v>
      </c>
      <c r="W4498">
        <f t="shared" si="428"/>
        <v>3076</v>
      </c>
      <c r="X4498" t="str">
        <f t="shared" si="429"/>
        <v>But</v>
      </c>
      <c r="Y4498" t="str">
        <f t="shared" si="430"/>
        <v>her</v>
      </c>
      <c r="Z4498">
        <f t="shared" si="431"/>
        <v>7</v>
      </c>
    </row>
    <row r="4499" spans="1:26" x14ac:dyDescent="0.25">
      <c r="A4499">
        <v>4498</v>
      </c>
      <c r="B4499">
        <v>15758901</v>
      </c>
      <c r="C4499" t="s">
        <v>36</v>
      </c>
      <c r="D4499">
        <v>713</v>
      </c>
      <c r="E4499" t="s">
        <v>18</v>
      </c>
      <c r="F4499" t="s">
        <v>16</v>
      </c>
      <c r="G4499">
        <v>47</v>
      </c>
      <c r="H4499">
        <v>1</v>
      </c>
      <c r="I4499">
        <v>0</v>
      </c>
      <c r="J4499">
        <v>1</v>
      </c>
      <c r="K4499">
        <v>1</v>
      </c>
      <c r="L4499">
        <v>0</v>
      </c>
      <c r="M4499">
        <v>107825.08</v>
      </c>
      <c r="N4499">
        <v>1</v>
      </c>
      <c r="P4499">
        <f t="shared" si="426"/>
        <v>0</v>
      </c>
      <c r="Q4499">
        <f t="shared" si="427"/>
        <v>6.8556546004010439</v>
      </c>
      <c r="W4499">
        <f t="shared" si="428"/>
        <v>2635</v>
      </c>
      <c r="X4499" t="str">
        <f t="shared" si="429"/>
        <v>Hen</v>
      </c>
      <c r="Y4499" t="str">
        <f t="shared" si="430"/>
        <v>son</v>
      </c>
      <c r="Z4499">
        <f t="shared" si="431"/>
        <v>9</v>
      </c>
    </row>
    <row r="4500" spans="1:26" x14ac:dyDescent="0.25">
      <c r="A4500">
        <v>4499</v>
      </c>
      <c r="B4500">
        <v>15777759</v>
      </c>
      <c r="C4500" t="s">
        <v>1949</v>
      </c>
      <c r="D4500">
        <v>570</v>
      </c>
      <c r="E4500" t="s">
        <v>15</v>
      </c>
      <c r="F4500" t="s">
        <v>23</v>
      </c>
      <c r="G4500">
        <v>30</v>
      </c>
      <c r="H4500">
        <v>2</v>
      </c>
      <c r="I4500">
        <v>131406.56</v>
      </c>
      <c r="J4500">
        <v>1</v>
      </c>
      <c r="K4500">
        <v>1</v>
      </c>
      <c r="L4500">
        <v>1</v>
      </c>
      <c r="M4500">
        <v>47952.45</v>
      </c>
      <c r="N4500">
        <v>0</v>
      </c>
      <c r="P4500">
        <f t="shared" si="426"/>
        <v>131406.56</v>
      </c>
      <c r="Q4500">
        <f t="shared" si="427"/>
        <v>5.4772255750516612</v>
      </c>
      <c r="W4500">
        <f t="shared" si="428"/>
        <v>7884</v>
      </c>
      <c r="X4500" t="str">
        <f t="shared" si="429"/>
        <v>Bou</v>
      </c>
      <c r="Y4500" t="str">
        <f t="shared" si="430"/>
        <v>aut</v>
      </c>
      <c r="Z4500">
        <f t="shared" si="431"/>
        <v>7</v>
      </c>
    </row>
    <row r="4501" spans="1:26" x14ac:dyDescent="0.25">
      <c r="A4501">
        <v>4500</v>
      </c>
      <c r="B4501">
        <v>15773322</v>
      </c>
      <c r="C4501" t="s">
        <v>1061</v>
      </c>
      <c r="D4501">
        <v>536</v>
      </c>
      <c r="E4501" t="s">
        <v>26</v>
      </c>
      <c r="F4501" t="s">
        <v>16</v>
      </c>
      <c r="G4501">
        <v>44</v>
      </c>
      <c r="H4501">
        <v>4</v>
      </c>
      <c r="I4501">
        <v>121898.82</v>
      </c>
      <c r="J4501">
        <v>1</v>
      </c>
      <c r="K4501">
        <v>0</v>
      </c>
      <c r="L4501">
        <v>0</v>
      </c>
      <c r="M4501">
        <v>131007.18</v>
      </c>
      <c r="N4501">
        <v>0</v>
      </c>
      <c r="P4501">
        <f t="shared" si="426"/>
        <v>121898.82</v>
      </c>
      <c r="Q4501">
        <f t="shared" si="427"/>
        <v>6.6332495807107996</v>
      </c>
      <c r="W4501">
        <f t="shared" si="428"/>
        <v>8710</v>
      </c>
      <c r="X4501" t="str">
        <f t="shared" si="429"/>
        <v>Obi</v>
      </c>
      <c r="Y4501" t="str">
        <f t="shared" si="430"/>
        <v>ulu</v>
      </c>
      <c r="Z4501">
        <f t="shared" si="431"/>
        <v>8</v>
      </c>
    </row>
    <row r="4502" spans="1:26" x14ac:dyDescent="0.25">
      <c r="A4502">
        <v>4501</v>
      </c>
      <c r="B4502">
        <v>15697318</v>
      </c>
      <c r="C4502" t="s">
        <v>1031</v>
      </c>
      <c r="D4502">
        <v>771</v>
      </c>
      <c r="E4502" t="s">
        <v>26</v>
      </c>
      <c r="F4502" t="s">
        <v>23</v>
      </c>
      <c r="G4502">
        <v>32</v>
      </c>
      <c r="H4502">
        <v>9</v>
      </c>
      <c r="I4502">
        <v>77487.199999999997</v>
      </c>
      <c r="J4502">
        <v>1</v>
      </c>
      <c r="K4502">
        <v>0</v>
      </c>
      <c r="L4502">
        <v>0</v>
      </c>
      <c r="M4502">
        <v>33143.040000000001</v>
      </c>
      <c r="N4502">
        <v>0</v>
      </c>
      <c r="P4502">
        <f t="shared" si="426"/>
        <v>77487.199999999997</v>
      </c>
      <c r="Q4502">
        <f t="shared" si="427"/>
        <v>5.6568542494923806</v>
      </c>
      <c r="W4502">
        <f t="shared" si="428"/>
        <v>1136</v>
      </c>
      <c r="X4502" t="str">
        <f t="shared" si="429"/>
        <v>Ife</v>
      </c>
      <c r="Y4502" t="str">
        <f t="shared" si="430"/>
        <v>atu</v>
      </c>
      <c r="Z4502">
        <f t="shared" si="431"/>
        <v>6</v>
      </c>
    </row>
    <row r="4503" spans="1:26" x14ac:dyDescent="0.25">
      <c r="A4503">
        <v>4502</v>
      </c>
      <c r="B4503">
        <v>15678916</v>
      </c>
      <c r="C4503" t="s">
        <v>974</v>
      </c>
      <c r="D4503">
        <v>512</v>
      </c>
      <c r="E4503" t="s">
        <v>15</v>
      </c>
      <c r="F4503" t="s">
        <v>16</v>
      </c>
      <c r="G4503">
        <v>75</v>
      </c>
      <c r="H4503">
        <v>2</v>
      </c>
      <c r="I4503">
        <v>0</v>
      </c>
      <c r="J4503">
        <v>1</v>
      </c>
      <c r="K4503">
        <v>1</v>
      </c>
      <c r="L4503">
        <v>0</v>
      </c>
      <c r="M4503">
        <v>123304.62</v>
      </c>
      <c r="N4503">
        <v>0</v>
      </c>
      <c r="P4503">
        <f t="shared" si="426"/>
        <v>0</v>
      </c>
      <c r="Q4503">
        <f t="shared" si="427"/>
        <v>8.6602540378443873</v>
      </c>
      <c r="W4503">
        <f t="shared" si="428"/>
        <v>9166</v>
      </c>
      <c r="X4503" t="str">
        <f t="shared" si="429"/>
        <v>Kel</v>
      </c>
      <c r="Y4503" t="str">
        <f t="shared" si="430"/>
        <v>lly</v>
      </c>
      <c r="Z4503">
        <f t="shared" si="431"/>
        <v>5</v>
      </c>
    </row>
    <row r="4504" spans="1:26" x14ac:dyDescent="0.25">
      <c r="A4504">
        <v>4503</v>
      </c>
      <c r="B4504">
        <v>15632118</v>
      </c>
      <c r="C4504" t="s">
        <v>82</v>
      </c>
      <c r="D4504">
        <v>698</v>
      </c>
      <c r="E4504" t="s">
        <v>18</v>
      </c>
      <c r="F4504" t="s">
        <v>23</v>
      </c>
      <c r="G4504">
        <v>45</v>
      </c>
      <c r="H4504">
        <v>5</v>
      </c>
      <c r="I4504">
        <v>164450.94</v>
      </c>
      <c r="J4504">
        <v>1</v>
      </c>
      <c r="K4504">
        <v>1</v>
      </c>
      <c r="L4504">
        <v>0</v>
      </c>
      <c r="M4504">
        <v>141970.01999999999</v>
      </c>
      <c r="N4504">
        <v>1</v>
      </c>
      <c r="P4504">
        <f t="shared" si="426"/>
        <v>164450.94</v>
      </c>
      <c r="Q4504">
        <f t="shared" si="427"/>
        <v>6.7082039324993694</v>
      </c>
      <c r="W4504">
        <f t="shared" si="428"/>
        <v>3189</v>
      </c>
      <c r="X4504" t="str">
        <f t="shared" si="429"/>
        <v>Pir</v>
      </c>
      <c r="Y4504" t="str">
        <f t="shared" si="430"/>
        <v>zzi</v>
      </c>
      <c r="Z4504">
        <f t="shared" si="431"/>
        <v>7</v>
      </c>
    </row>
    <row r="4505" spans="1:26" x14ac:dyDescent="0.25">
      <c r="A4505">
        <v>4504</v>
      </c>
      <c r="B4505">
        <v>15788118</v>
      </c>
      <c r="C4505" t="s">
        <v>1606</v>
      </c>
      <c r="D4505">
        <v>656</v>
      </c>
      <c r="E4505" t="s">
        <v>15</v>
      </c>
      <c r="F4505" t="s">
        <v>23</v>
      </c>
      <c r="G4505">
        <v>33</v>
      </c>
      <c r="H4505">
        <v>7</v>
      </c>
      <c r="I4505">
        <v>138705.01999999999</v>
      </c>
      <c r="J4505">
        <v>2</v>
      </c>
      <c r="K4505">
        <v>1</v>
      </c>
      <c r="L4505">
        <v>0</v>
      </c>
      <c r="M4505">
        <v>37136.15</v>
      </c>
      <c r="N4505">
        <v>0</v>
      </c>
      <c r="P4505">
        <f t="shared" si="426"/>
        <v>138705.01999999999</v>
      </c>
      <c r="Q4505">
        <f t="shared" si="427"/>
        <v>5.7445626465380286</v>
      </c>
      <c r="W4505">
        <f t="shared" si="428"/>
        <v>4806</v>
      </c>
      <c r="X4505" t="str">
        <f t="shared" si="429"/>
        <v>Sic</v>
      </c>
      <c r="Y4505" t="str">
        <f t="shared" si="430"/>
        <v>ano</v>
      </c>
      <c r="Z4505">
        <f t="shared" si="431"/>
        <v>9</v>
      </c>
    </row>
    <row r="4506" spans="1:26" x14ac:dyDescent="0.25">
      <c r="A4506">
        <v>4505</v>
      </c>
      <c r="B4506">
        <v>15788930</v>
      </c>
      <c r="C4506" t="s">
        <v>1950</v>
      </c>
      <c r="D4506">
        <v>761</v>
      </c>
      <c r="E4506" t="s">
        <v>18</v>
      </c>
      <c r="F4506" t="s">
        <v>23</v>
      </c>
      <c r="G4506">
        <v>37</v>
      </c>
      <c r="H4506">
        <v>7</v>
      </c>
      <c r="I4506">
        <v>132730.17000000001</v>
      </c>
      <c r="J4506">
        <v>1</v>
      </c>
      <c r="K4506">
        <v>1</v>
      </c>
      <c r="L4506">
        <v>0</v>
      </c>
      <c r="M4506">
        <v>199293.01</v>
      </c>
      <c r="N4506">
        <v>0</v>
      </c>
      <c r="P4506">
        <f t="shared" si="426"/>
        <v>132730.17000000001</v>
      </c>
      <c r="Q4506">
        <f t="shared" si="427"/>
        <v>6.0827625302982193</v>
      </c>
      <c r="W4506">
        <f t="shared" si="428"/>
        <v>1335</v>
      </c>
      <c r="X4506" t="str">
        <f t="shared" si="429"/>
        <v>Sil</v>
      </c>
      <c r="Y4506" t="str">
        <f t="shared" si="430"/>
        <v>lva</v>
      </c>
      <c r="Z4506">
        <f t="shared" si="431"/>
        <v>5</v>
      </c>
    </row>
    <row r="4507" spans="1:26" x14ac:dyDescent="0.25">
      <c r="A4507">
        <v>4506</v>
      </c>
      <c r="B4507">
        <v>15628583</v>
      </c>
      <c r="C4507" t="s">
        <v>1951</v>
      </c>
      <c r="D4507">
        <v>709</v>
      </c>
      <c r="E4507" t="s">
        <v>15</v>
      </c>
      <c r="F4507" t="s">
        <v>16</v>
      </c>
      <c r="G4507">
        <v>30</v>
      </c>
      <c r="H4507">
        <v>5</v>
      </c>
      <c r="I4507">
        <v>0</v>
      </c>
      <c r="J4507">
        <v>2</v>
      </c>
      <c r="K4507">
        <v>0</v>
      </c>
      <c r="L4507">
        <v>1</v>
      </c>
      <c r="M4507">
        <v>161388.22</v>
      </c>
      <c r="N4507">
        <v>0</v>
      </c>
      <c r="P4507">
        <f t="shared" si="426"/>
        <v>0</v>
      </c>
      <c r="Q4507">
        <f t="shared" si="427"/>
        <v>5.4772255750516612</v>
      </c>
      <c r="W4507">
        <f t="shared" si="428"/>
        <v>2786</v>
      </c>
      <c r="X4507" t="str">
        <f t="shared" si="429"/>
        <v>Iwe</v>
      </c>
      <c r="Y4507" t="str">
        <f t="shared" si="430"/>
        <v>nam</v>
      </c>
      <c r="Z4507">
        <f t="shared" si="431"/>
        <v>13</v>
      </c>
    </row>
    <row r="4508" spans="1:26" x14ac:dyDescent="0.25">
      <c r="A4508">
        <v>4507</v>
      </c>
      <c r="B4508">
        <v>15635177</v>
      </c>
      <c r="C4508" t="s">
        <v>620</v>
      </c>
      <c r="D4508">
        <v>597</v>
      </c>
      <c r="E4508" t="s">
        <v>18</v>
      </c>
      <c r="F4508" t="s">
        <v>16</v>
      </c>
      <c r="G4508">
        <v>66</v>
      </c>
      <c r="H4508">
        <v>3</v>
      </c>
      <c r="I4508">
        <v>0</v>
      </c>
      <c r="J4508">
        <v>1</v>
      </c>
      <c r="K4508">
        <v>1</v>
      </c>
      <c r="L4508">
        <v>1</v>
      </c>
      <c r="M4508">
        <v>70532.53</v>
      </c>
      <c r="N4508">
        <v>0</v>
      </c>
      <c r="P4508">
        <f t="shared" si="426"/>
        <v>0</v>
      </c>
      <c r="Q4508">
        <f t="shared" si="427"/>
        <v>8.1240384046359608</v>
      </c>
      <c r="W4508">
        <f t="shared" si="428"/>
        <v>7035</v>
      </c>
      <c r="X4508" t="str">
        <f t="shared" si="429"/>
        <v>Wil</v>
      </c>
      <c r="Y4508" t="str">
        <f t="shared" si="430"/>
        <v>son</v>
      </c>
      <c r="Z4508">
        <f t="shared" si="431"/>
        <v>10</v>
      </c>
    </row>
    <row r="4509" spans="1:26" x14ac:dyDescent="0.25">
      <c r="A4509">
        <v>4508</v>
      </c>
      <c r="B4509">
        <v>15587690</v>
      </c>
      <c r="C4509" t="s">
        <v>1902</v>
      </c>
      <c r="D4509">
        <v>592</v>
      </c>
      <c r="E4509" t="s">
        <v>15</v>
      </c>
      <c r="F4509" t="s">
        <v>23</v>
      </c>
      <c r="G4509">
        <v>28</v>
      </c>
      <c r="H4509">
        <v>2</v>
      </c>
      <c r="I4509">
        <v>116498.22</v>
      </c>
      <c r="J4509">
        <v>1</v>
      </c>
      <c r="K4509">
        <v>1</v>
      </c>
      <c r="L4509">
        <v>0</v>
      </c>
      <c r="M4509">
        <v>144290.25</v>
      </c>
      <c r="N4509">
        <v>0</v>
      </c>
      <c r="P4509">
        <f t="shared" si="426"/>
        <v>116498.22</v>
      </c>
      <c r="Q4509">
        <f t="shared" si="427"/>
        <v>5.2915026221291814</v>
      </c>
      <c r="W4509">
        <f t="shared" si="428"/>
        <v>7205</v>
      </c>
      <c r="X4509" t="str">
        <f t="shared" si="429"/>
        <v>Mad</v>
      </c>
      <c r="Y4509" t="str">
        <f t="shared" si="430"/>
        <v>eke</v>
      </c>
      <c r="Z4509">
        <f t="shared" si="431"/>
        <v>7</v>
      </c>
    </row>
    <row r="4510" spans="1:26" x14ac:dyDescent="0.25">
      <c r="A4510">
        <v>4509</v>
      </c>
      <c r="B4510">
        <v>15627630</v>
      </c>
      <c r="C4510" t="s">
        <v>1133</v>
      </c>
      <c r="D4510">
        <v>599</v>
      </c>
      <c r="E4510" t="s">
        <v>15</v>
      </c>
      <c r="F4510" t="s">
        <v>16</v>
      </c>
      <c r="G4510">
        <v>41</v>
      </c>
      <c r="H4510">
        <v>1</v>
      </c>
      <c r="I4510">
        <v>0</v>
      </c>
      <c r="J4510">
        <v>2</v>
      </c>
      <c r="K4510">
        <v>1</v>
      </c>
      <c r="L4510">
        <v>0</v>
      </c>
      <c r="M4510">
        <v>96069.82</v>
      </c>
      <c r="N4510">
        <v>0</v>
      </c>
      <c r="P4510">
        <f t="shared" si="426"/>
        <v>0</v>
      </c>
      <c r="Q4510">
        <f t="shared" si="427"/>
        <v>6.4031242374328485</v>
      </c>
      <c r="W4510">
        <f t="shared" si="428"/>
        <v>6967</v>
      </c>
      <c r="X4510" t="str">
        <f t="shared" si="429"/>
        <v>Chi</v>
      </c>
      <c r="Y4510" t="str">
        <f t="shared" si="430"/>
        <v>iem</v>
      </c>
      <c r="Z4510">
        <f t="shared" si="431"/>
        <v>10</v>
      </c>
    </row>
    <row r="4511" spans="1:26" x14ac:dyDescent="0.25">
      <c r="A4511">
        <v>4510</v>
      </c>
      <c r="B4511">
        <v>15610930</v>
      </c>
      <c r="C4511" t="s">
        <v>915</v>
      </c>
      <c r="D4511">
        <v>572</v>
      </c>
      <c r="E4511" t="s">
        <v>26</v>
      </c>
      <c r="F4511" t="s">
        <v>16</v>
      </c>
      <c r="G4511">
        <v>35</v>
      </c>
      <c r="H4511">
        <v>1</v>
      </c>
      <c r="I4511">
        <v>139979.07</v>
      </c>
      <c r="J4511">
        <v>1</v>
      </c>
      <c r="K4511">
        <v>1</v>
      </c>
      <c r="L4511">
        <v>0</v>
      </c>
      <c r="M4511">
        <v>185662.84</v>
      </c>
      <c r="N4511">
        <v>0</v>
      </c>
      <c r="P4511">
        <f t="shared" si="426"/>
        <v>139979.07</v>
      </c>
      <c r="Q4511">
        <f t="shared" si="427"/>
        <v>5.9160797830996161</v>
      </c>
      <c r="W4511">
        <f t="shared" si="428"/>
        <v>7835</v>
      </c>
      <c r="X4511" t="str">
        <f t="shared" si="429"/>
        <v>Kwe</v>
      </c>
      <c r="Y4511" t="str">
        <f t="shared" si="430"/>
        <v>mto</v>
      </c>
      <c r="Z4511">
        <f t="shared" si="431"/>
        <v>6</v>
      </c>
    </row>
    <row r="4512" spans="1:26" x14ac:dyDescent="0.25">
      <c r="A4512">
        <v>4511</v>
      </c>
      <c r="B4512">
        <v>15657747</v>
      </c>
      <c r="C4512" t="s">
        <v>1952</v>
      </c>
      <c r="D4512">
        <v>611</v>
      </c>
      <c r="E4512" t="s">
        <v>26</v>
      </c>
      <c r="F4512" t="s">
        <v>16</v>
      </c>
      <c r="G4512">
        <v>43</v>
      </c>
      <c r="H4512">
        <v>9</v>
      </c>
      <c r="I4512">
        <v>127216.31</v>
      </c>
      <c r="J4512">
        <v>2</v>
      </c>
      <c r="K4512">
        <v>0</v>
      </c>
      <c r="L4512">
        <v>1</v>
      </c>
      <c r="M4512">
        <v>17913.25</v>
      </c>
      <c r="N4512">
        <v>0</v>
      </c>
      <c r="P4512">
        <f t="shared" si="426"/>
        <v>127216.31</v>
      </c>
      <c r="Q4512">
        <f t="shared" si="427"/>
        <v>6.5574385243020004</v>
      </c>
      <c r="W4512">
        <f t="shared" si="428"/>
        <v>6541</v>
      </c>
      <c r="X4512" t="str">
        <f t="shared" si="429"/>
        <v>Zit</v>
      </c>
      <c r="Y4512" t="str">
        <f t="shared" si="430"/>
        <v>ito</v>
      </c>
      <c r="Z4512">
        <f t="shared" si="431"/>
        <v>4</v>
      </c>
    </row>
    <row r="4513" spans="1:26" x14ac:dyDescent="0.25">
      <c r="A4513">
        <v>4512</v>
      </c>
      <c r="B4513">
        <v>15568006</v>
      </c>
      <c r="C4513" t="s">
        <v>463</v>
      </c>
      <c r="D4513">
        <v>634</v>
      </c>
      <c r="E4513" t="s">
        <v>15</v>
      </c>
      <c r="F4513" t="s">
        <v>16</v>
      </c>
      <c r="G4513">
        <v>45</v>
      </c>
      <c r="H4513">
        <v>2</v>
      </c>
      <c r="I4513">
        <v>0</v>
      </c>
      <c r="J4513">
        <v>4</v>
      </c>
      <c r="K4513">
        <v>1</v>
      </c>
      <c r="L4513">
        <v>0</v>
      </c>
      <c r="M4513">
        <v>101039.53</v>
      </c>
      <c r="N4513">
        <v>1</v>
      </c>
      <c r="P4513">
        <f t="shared" si="426"/>
        <v>0</v>
      </c>
      <c r="Q4513">
        <f t="shared" si="427"/>
        <v>6.7082039324993694</v>
      </c>
      <c r="W4513">
        <f t="shared" si="428"/>
        <v>5693</v>
      </c>
      <c r="X4513" t="str">
        <f t="shared" si="429"/>
        <v>Uka</v>
      </c>
      <c r="Y4513" t="str">
        <f t="shared" si="430"/>
        <v>nam</v>
      </c>
      <c r="Z4513">
        <f t="shared" si="431"/>
        <v>10</v>
      </c>
    </row>
    <row r="4514" spans="1:26" x14ac:dyDescent="0.25">
      <c r="A4514">
        <v>4513</v>
      </c>
      <c r="B4514">
        <v>15751748</v>
      </c>
      <c r="C4514" t="s">
        <v>70</v>
      </c>
      <c r="D4514">
        <v>666</v>
      </c>
      <c r="E4514" t="s">
        <v>15</v>
      </c>
      <c r="F4514" t="s">
        <v>23</v>
      </c>
      <c r="G4514">
        <v>51</v>
      </c>
      <c r="H4514">
        <v>2</v>
      </c>
      <c r="I4514">
        <v>148222.65</v>
      </c>
      <c r="J4514">
        <v>1</v>
      </c>
      <c r="K4514">
        <v>0</v>
      </c>
      <c r="L4514">
        <v>0</v>
      </c>
      <c r="M4514">
        <v>156953.54</v>
      </c>
      <c r="N4514">
        <v>1</v>
      </c>
      <c r="P4514">
        <f t="shared" si="426"/>
        <v>148222.65</v>
      </c>
      <c r="Q4514">
        <f t="shared" si="427"/>
        <v>7.1414284285428504</v>
      </c>
      <c r="W4514">
        <f t="shared" si="428"/>
        <v>4432</v>
      </c>
      <c r="X4514" t="str">
        <f t="shared" si="429"/>
        <v>Tre</v>
      </c>
      <c r="Y4514" t="str">
        <f t="shared" si="430"/>
        <v>ani</v>
      </c>
      <c r="Z4514">
        <f t="shared" si="431"/>
        <v>9</v>
      </c>
    </row>
    <row r="4515" spans="1:26" x14ac:dyDescent="0.25">
      <c r="A4515">
        <v>4514</v>
      </c>
      <c r="B4515">
        <v>15722212</v>
      </c>
      <c r="C4515" t="s">
        <v>1953</v>
      </c>
      <c r="D4515">
        <v>696</v>
      </c>
      <c r="E4515" t="s">
        <v>15</v>
      </c>
      <c r="F4515" t="s">
        <v>16</v>
      </c>
      <c r="G4515">
        <v>41</v>
      </c>
      <c r="H4515">
        <v>8</v>
      </c>
      <c r="I4515">
        <v>0</v>
      </c>
      <c r="J4515">
        <v>2</v>
      </c>
      <c r="K4515">
        <v>0</v>
      </c>
      <c r="L4515">
        <v>0</v>
      </c>
      <c r="M4515">
        <v>28276.83</v>
      </c>
      <c r="N4515">
        <v>0</v>
      </c>
      <c r="P4515">
        <f t="shared" si="426"/>
        <v>0</v>
      </c>
      <c r="Q4515">
        <f t="shared" si="427"/>
        <v>6.4031242374328485</v>
      </c>
      <c r="W4515">
        <f t="shared" si="428"/>
        <v>3266</v>
      </c>
      <c r="X4515" t="str">
        <f t="shared" si="429"/>
        <v>Edm</v>
      </c>
      <c r="Y4515" t="str">
        <f t="shared" si="430"/>
        <v>one</v>
      </c>
      <c r="Z4515">
        <f t="shared" si="431"/>
        <v>11</v>
      </c>
    </row>
    <row r="4516" spans="1:26" x14ac:dyDescent="0.25">
      <c r="A4516">
        <v>4515</v>
      </c>
      <c r="B4516">
        <v>15658670</v>
      </c>
      <c r="C4516" t="s">
        <v>779</v>
      </c>
      <c r="D4516">
        <v>669</v>
      </c>
      <c r="E4516" t="s">
        <v>15</v>
      </c>
      <c r="F4516" t="s">
        <v>16</v>
      </c>
      <c r="G4516">
        <v>38</v>
      </c>
      <c r="H4516">
        <v>8</v>
      </c>
      <c r="I4516">
        <v>0</v>
      </c>
      <c r="J4516">
        <v>2</v>
      </c>
      <c r="K4516">
        <v>1</v>
      </c>
      <c r="L4516">
        <v>0</v>
      </c>
      <c r="M4516">
        <v>84049.16</v>
      </c>
      <c r="N4516">
        <v>0</v>
      </c>
      <c r="P4516">
        <f t="shared" si="426"/>
        <v>0</v>
      </c>
      <c r="Q4516">
        <f t="shared" si="427"/>
        <v>6.164414002968976</v>
      </c>
      <c r="W4516">
        <f t="shared" si="428"/>
        <v>4308</v>
      </c>
      <c r="X4516" t="str">
        <f t="shared" si="429"/>
        <v>Chi</v>
      </c>
      <c r="Y4516" t="str">
        <f t="shared" si="430"/>
        <v>ien</v>
      </c>
      <c r="Z4516">
        <f t="shared" si="431"/>
        <v>5</v>
      </c>
    </row>
    <row r="4517" spans="1:26" x14ac:dyDescent="0.25">
      <c r="A4517">
        <v>4516</v>
      </c>
      <c r="B4517">
        <v>15761654</v>
      </c>
      <c r="C4517" t="s">
        <v>20</v>
      </c>
      <c r="D4517">
        <v>726</v>
      </c>
      <c r="E4517" t="s">
        <v>18</v>
      </c>
      <c r="F4517" t="s">
        <v>23</v>
      </c>
      <c r="G4517">
        <v>30</v>
      </c>
      <c r="H4517">
        <v>8</v>
      </c>
      <c r="I4517">
        <v>134152.29</v>
      </c>
      <c r="J4517">
        <v>1</v>
      </c>
      <c r="K4517">
        <v>1</v>
      </c>
      <c r="L4517">
        <v>1</v>
      </c>
      <c r="M4517">
        <v>147822.44</v>
      </c>
      <c r="N4517">
        <v>0</v>
      </c>
      <c r="P4517">
        <f t="shared" si="426"/>
        <v>134152.29</v>
      </c>
      <c r="Q4517">
        <f t="shared" si="427"/>
        <v>5.4772255750516612</v>
      </c>
      <c r="W4517">
        <f t="shared" si="428"/>
        <v>2242</v>
      </c>
      <c r="X4517" t="str">
        <f t="shared" si="429"/>
        <v>Bon</v>
      </c>
      <c r="Y4517" t="str">
        <f t="shared" si="430"/>
        <v>oni</v>
      </c>
      <c r="Z4517">
        <f t="shared" si="431"/>
        <v>4</v>
      </c>
    </row>
    <row r="4518" spans="1:26" x14ac:dyDescent="0.25">
      <c r="A4518">
        <v>4517</v>
      </c>
      <c r="B4518">
        <v>15812210</v>
      </c>
      <c r="C4518" t="s">
        <v>1872</v>
      </c>
      <c r="D4518">
        <v>497</v>
      </c>
      <c r="E4518" t="s">
        <v>26</v>
      </c>
      <c r="F4518" t="s">
        <v>16</v>
      </c>
      <c r="G4518">
        <v>32</v>
      </c>
      <c r="H4518">
        <v>8</v>
      </c>
      <c r="I4518">
        <v>111537.23</v>
      </c>
      <c r="J4518">
        <v>4</v>
      </c>
      <c r="K4518">
        <v>1</v>
      </c>
      <c r="L4518">
        <v>1</v>
      </c>
      <c r="M4518">
        <v>9497.99</v>
      </c>
      <c r="N4518">
        <v>1</v>
      </c>
      <c r="P4518">
        <f t="shared" si="426"/>
        <v>111537.23</v>
      </c>
      <c r="Q4518">
        <f t="shared" si="427"/>
        <v>5.6568542494923806</v>
      </c>
      <c r="W4518">
        <f t="shared" si="428"/>
        <v>9401</v>
      </c>
      <c r="X4518" t="str">
        <f t="shared" si="429"/>
        <v>Yas</v>
      </c>
      <c r="Y4518" t="str">
        <f t="shared" si="430"/>
        <v>ina</v>
      </c>
      <c r="Z4518">
        <f t="shared" si="431"/>
        <v>7</v>
      </c>
    </row>
    <row r="4519" spans="1:26" x14ac:dyDescent="0.25">
      <c r="A4519">
        <v>4518</v>
      </c>
      <c r="B4519">
        <v>15787051</v>
      </c>
      <c r="C4519" t="s">
        <v>1954</v>
      </c>
      <c r="D4519">
        <v>750</v>
      </c>
      <c r="E4519" t="s">
        <v>18</v>
      </c>
      <c r="F4519" t="s">
        <v>16</v>
      </c>
      <c r="G4519">
        <v>39</v>
      </c>
      <c r="H4519">
        <v>7</v>
      </c>
      <c r="I4519">
        <v>119565.92</v>
      </c>
      <c r="J4519">
        <v>1</v>
      </c>
      <c r="K4519">
        <v>1</v>
      </c>
      <c r="L4519">
        <v>0</v>
      </c>
      <c r="M4519">
        <v>87067.73</v>
      </c>
      <c r="N4519">
        <v>0</v>
      </c>
      <c r="P4519">
        <f t="shared" si="426"/>
        <v>119565.92</v>
      </c>
      <c r="Q4519">
        <f t="shared" si="427"/>
        <v>6.2449979983983983</v>
      </c>
      <c r="W4519">
        <f t="shared" si="428"/>
        <v>1599</v>
      </c>
      <c r="X4519" t="str">
        <f t="shared" si="429"/>
        <v>Geo</v>
      </c>
      <c r="Y4519" t="str">
        <f t="shared" si="430"/>
        <v>org</v>
      </c>
      <c r="Z4519">
        <f t="shared" si="431"/>
        <v>5</v>
      </c>
    </row>
    <row r="4520" spans="1:26" x14ac:dyDescent="0.25">
      <c r="A4520">
        <v>4519</v>
      </c>
      <c r="B4520">
        <v>15642991</v>
      </c>
      <c r="C4520" t="s">
        <v>364</v>
      </c>
      <c r="D4520">
        <v>850</v>
      </c>
      <c r="E4520" t="s">
        <v>18</v>
      </c>
      <c r="F4520" t="s">
        <v>16</v>
      </c>
      <c r="G4520">
        <v>29</v>
      </c>
      <c r="H4520">
        <v>7</v>
      </c>
      <c r="I4520">
        <v>0</v>
      </c>
      <c r="J4520">
        <v>2</v>
      </c>
      <c r="K4520">
        <v>1</v>
      </c>
      <c r="L4520">
        <v>0</v>
      </c>
      <c r="M4520">
        <v>23237.25</v>
      </c>
      <c r="N4520">
        <v>0</v>
      </c>
      <c r="P4520">
        <f t="shared" si="426"/>
        <v>0</v>
      </c>
      <c r="Q4520">
        <f t="shared" si="427"/>
        <v>5.3851648071345037</v>
      </c>
      <c r="W4520">
        <f t="shared" si="428"/>
        <v>1</v>
      </c>
      <c r="X4520" t="str">
        <f t="shared" si="429"/>
        <v>Tun</v>
      </c>
      <c r="Y4520" t="str">
        <f t="shared" si="430"/>
        <v>ung</v>
      </c>
      <c r="Z4520">
        <f t="shared" si="431"/>
        <v>4</v>
      </c>
    </row>
    <row r="4521" spans="1:26" x14ac:dyDescent="0.25">
      <c r="A4521">
        <v>4520</v>
      </c>
      <c r="B4521">
        <v>15713769</v>
      </c>
      <c r="C4521" t="s">
        <v>1955</v>
      </c>
      <c r="D4521">
        <v>617</v>
      </c>
      <c r="E4521" t="s">
        <v>18</v>
      </c>
      <c r="F4521" t="s">
        <v>23</v>
      </c>
      <c r="G4521">
        <v>38</v>
      </c>
      <c r="H4521">
        <v>7</v>
      </c>
      <c r="I4521">
        <v>0</v>
      </c>
      <c r="J4521">
        <v>1</v>
      </c>
      <c r="K4521">
        <v>1</v>
      </c>
      <c r="L4521">
        <v>1</v>
      </c>
      <c r="M4521">
        <v>27239.279999999999</v>
      </c>
      <c r="N4521">
        <v>0</v>
      </c>
      <c r="P4521">
        <f t="shared" si="426"/>
        <v>0</v>
      </c>
      <c r="Q4521">
        <f t="shared" si="427"/>
        <v>6.164414002968976</v>
      </c>
      <c r="W4521">
        <f t="shared" si="428"/>
        <v>6329</v>
      </c>
      <c r="X4521" t="str">
        <f t="shared" si="429"/>
        <v>Mic</v>
      </c>
      <c r="Y4521" t="str">
        <f t="shared" si="430"/>
        <v>des</v>
      </c>
      <c r="Z4521">
        <f t="shared" si="431"/>
        <v>10</v>
      </c>
    </row>
    <row r="4522" spans="1:26" x14ac:dyDescent="0.25">
      <c r="A4522">
        <v>4521</v>
      </c>
      <c r="B4522">
        <v>15605826</v>
      </c>
      <c r="C4522" t="s">
        <v>1519</v>
      </c>
      <c r="D4522">
        <v>652</v>
      </c>
      <c r="E4522" t="s">
        <v>26</v>
      </c>
      <c r="F4522" t="s">
        <v>23</v>
      </c>
      <c r="G4522">
        <v>46</v>
      </c>
      <c r="H4522">
        <v>10</v>
      </c>
      <c r="I4522">
        <v>121063.8</v>
      </c>
      <c r="J4522">
        <v>3</v>
      </c>
      <c r="K4522">
        <v>1</v>
      </c>
      <c r="L4522">
        <v>0</v>
      </c>
      <c r="M4522">
        <v>151481.85999999999</v>
      </c>
      <c r="N4522">
        <v>1</v>
      </c>
      <c r="P4522">
        <f t="shared" si="426"/>
        <v>121063.8</v>
      </c>
      <c r="Q4522">
        <f t="shared" si="427"/>
        <v>6.7823299831252681</v>
      </c>
      <c r="W4522">
        <f t="shared" si="428"/>
        <v>4966</v>
      </c>
      <c r="X4522" t="str">
        <f t="shared" si="429"/>
        <v>Kor</v>
      </c>
      <c r="Y4522" t="str">
        <f t="shared" si="430"/>
        <v>ina</v>
      </c>
      <c r="Z4522">
        <f t="shared" si="431"/>
        <v>8</v>
      </c>
    </row>
    <row r="4523" spans="1:26" x14ac:dyDescent="0.25">
      <c r="A4523">
        <v>4522</v>
      </c>
      <c r="B4523">
        <v>15648898</v>
      </c>
      <c r="C4523" t="s">
        <v>285</v>
      </c>
      <c r="D4523">
        <v>560</v>
      </c>
      <c r="E4523" t="s">
        <v>18</v>
      </c>
      <c r="F4523" t="s">
        <v>16</v>
      </c>
      <c r="G4523">
        <v>27</v>
      </c>
      <c r="H4523">
        <v>7</v>
      </c>
      <c r="I4523">
        <v>124995.98</v>
      </c>
      <c r="J4523">
        <v>1</v>
      </c>
      <c r="K4523">
        <v>1</v>
      </c>
      <c r="L4523">
        <v>1</v>
      </c>
      <c r="M4523">
        <v>114669.79</v>
      </c>
      <c r="N4523">
        <v>0</v>
      </c>
      <c r="P4523">
        <f t="shared" si="426"/>
        <v>124995.98</v>
      </c>
      <c r="Q4523">
        <f t="shared" si="427"/>
        <v>5.196152422706632</v>
      </c>
      <c r="W4523">
        <f t="shared" si="428"/>
        <v>8125</v>
      </c>
      <c r="X4523" t="str">
        <f t="shared" si="429"/>
        <v>Chu</v>
      </c>
      <c r="Y4523" t="str">
        <f t="shared" si="430"/>
        <v>ang</v>
      </c>
      <c r="Z4523">
        <f t="shared" si="431"/>
        <v>6</v>
      </c>
    </row>
    <row r="4524" spans="1:26" x14ac:dyDescent="0.25">
      <c r="A4524">
        <v>4523</v>
      </c>
      <c r="B4524">
        <v>15705309</v>
      </c>
      <c r="C4524" t="s">
        <v>1445</v>
      </c>
      <c r="D4524">
        <v>629</v>
      </c>
      <c r="E4524" t="s">
        <v>18</v>
      </c>
      <c r="F4524" t="s">
        <v>23</v>
      </c>
      <c r="G4524">
        <v>39</v>
      </c>
      <c r="H4524">
        <v>5</v>
      </c>
      <c r="I4524">
        <v>0</v>
      </c>
      <c r="J4524">
        <v>2</v>
      </c>
      <c r="K4524">
        <v>0</v>
      </c>
      <c r="L4524">
        <v>0</v>
      </c>
      <c r="M4524">
        <v>116748.14</v>
      </c>
      <c r="N4524">
        <v>0</v>
      </c>
      <c r="P4524">
        <f t="shared" si="426"/>
        <v>0</v>
      </c>
      <c r="Q4524">
        <f t="shared" si="427"/>
        <v>6.2449979983983983</v>
      </c>
      <c r="W4524">
        <f t="shared" si="428"/>
        <v>5891</v>
      </c>
      <c r="X4524" t="str">
        <f t="shared" si="429"/>
        <v>Yur</v>
      </c>
      <c r="Y4524" t="str">
        <f t="shared" si="430"/>
        <v>iev</v>
      </c>
      <c r="Z4524">
        <f t="shared" si="431"/>
        <v>6</v>
      </c>
    </row>
    <row r="4525" spans="1:26" x14ac:dyDescent="0.25">
      <c r="A4525">
        <v>4524</v>
      </c>
      <c r="B4525">
        <v>15734202</v>
      </c>
      <c r="C4525" t="s">
        <v>1956</v>
      </c>
      <c r="D4525">
        <v>660</v>
      </c>
      <c r="E4525" t="s">
        <v>26</v>
      </c>
      <c r="F4525" t="s">
        <v>16</v>
      </c>
      <c r="G4525">
        <v>52</v>
      </c>
      <c r="H4525">
        <v>4</v>
      </c>
      <c r="I4525">
        <v>86891.839999999997</v>
      </c>
      <c r="J4525">
        <v>1</v>
      </c>
      <c r="K4525">
        <v>1</v>
      </c>
      <c r="L4525">
        <v>0</v>
      </c>
      <c r="M4525">
        <v>90877.759999999995</v>
      </c>
      <c r="N4525">
        <v>0</v>
      </c>
      <c r="P4525">
        <f t="shared" si="426"/>
        <v>86891.839999999997</v>
      </c>
      <c r="Q4525">
        <f t="shared" si="427"/>
        <v>7.2111025509279782</v>
      </c>
      <c r="W4525">
        <f t="shared" si="428"/>
        <v>4654</v>
      </c>
      <c r="X4525" t="str">
        <f t="shared" si="429"/>
        <v>Chi</v>
      </c>
      <c r="Y4525" t="str">
        <f t="shared" si="430"/>
        <v>mma</v>
      </c>
      <c r="Z4525">
        <f t="shared" si="431"/>
        <v>8</v>
      </c>
    </row>
    <row r="4526" spans="1:26" x14ac:dyDescent="0.25">
      <c r="A4526">
        <v>4525</v>
      </c>
      <c r="B4526">
        <v>15658852</v>
      </c>
      <c r="C4526" t="s">
        <v>240</v>
      </c>
      <c r="D4526">
        <v>676</v>
      </c>
      <c r="E4526" t="s">
        <v>15</v>
      </c>
      <c r="F4526" t="s">
        <v>23</v>
      </c>
      <c r="G4526">
        <v>38</v>
      </c>
      <c r="H4526">
        <v>8</v>
      </c>
      <c r="I4526">
        <v>0</v>
      </c>
      <c r="J4526">
        <v>2</v>
      </c>
      <c r="K4526">
        <v>1</v>
      </c>
      <c r="L4526">
        <v>1</v>
      </c>
      <c r="M4526">
        <v>133692.88</v>
      </c>
      <c r="N4526">
        <v>0</v>
      </c>
      <c r="P4526">
        <f t="shared" si="426"/>
        <v>0</v>
      </c>
      <c r="Q4526">
        <f t="shared" si="427"/>
        <v>6.164414002968976</v>
      </c>
      <c r="W4526">
        <f t="shared" si="428"/>
        <v>4059</v>
      </c>
      <c r="X4526" t="str">
        <f t="shared" si="429"/>
        <v>Ste</v>
      </c>
      <c r="Y4526" t="str">
        <f t="shared" si="430"/>
        <v>ens</v>
      </c>
      <c r="Z4526">
        <f t="shared" si="431"/>
        <v>7</v>
      </c>
    </row>
    <row r="4527" spans="1:26" x14ac:dyDescent="0.25">
      <c r="A4527">
        <v>4526</v>
      </c>
      <c r="B4527">
        <v>15612633</v>
      </c>
      <c r="C4527" t="s">
        <v>556</v>
      </c>
      <c r="D4527">
        <v>581</v>
      </c>
      <c r="E4527" t="s">
        <v>18</v>
      </c>
      <c r="F4527" t="s">
        <v>23</v>
      </c>
      <c r="G4527">
        <v>43</v>
      </c>
      <c r="H4527">
        <v>9</v>
      </c>
      <c r="I4527">
        <v>78022.61</v>
      </c>
      <c r="J4527">
        <v>1</v>
      </c>
      <c r="K4527">
        <v>0</v>
      </c>
      <c r="L4527">
        <v>1</v>
      </c>
      <c r="M4527">
        <v>30662.91</v>
      </c>
      <c r="N4527">
        <v>0</v>
      </c>
      <c r="P4527">
        <f t="shared" si="426"/>
        <v>78022.61</v>
      </c>
      <c r="Q4527">
        <f t="shared" si="427"/>
        <v>6.5574385243020004</v>
      </c>
      <c r="W4527">
        <f t="shared" si="428"/>
        <v>7570</v>
      </c>
      <c r="X4527" t="str">
        <f t="shared" si="429"/>
        <v>Kao</v>
      </c>
      <c r="Y4527" t="str">
        <f t="shared" si="430"/>
        <v>Kao</v>
      </c>
      <c r="Z4527">
        <f t="shared" si="431"/>
        <v>3</v>
      </c>
    </row>
    <row r="4528" spans="1:26" x14ac:dyDescent="0.25">
      <c r="A4528">
        <v>4527</v>
      </c>
      <c r="B4528">
        <v>15604818</v>
      </c>
      <c r="C4528" t="s">
        <v>1957</v>
      </c>
      <c r="D4528">
        <v>798</v>
      </c>
      <c r="E4528" t="s">
        <v>15</v>
      </c>
      <c r="F4528" t="s">
        <v>23</v>
      </c>
      <c r="G4528">
        <v>34</v>
      </c>
      <c r="H4528">
        <v>9</v>
      </c>
      <c r="I4528">
        <v>154495.79</v>
      </c>
      <c r="J4528">
        <v>1</v>
      </c>
      <c r="K4528">
        <v>1</v>
      </c>
      <c r="L4528">
        <v>0</v>
      </c>
      <c r="M4528">
        <v>191395.88</v>
      </c>
      <c r="N4528">
        <v>0</v>
      </c>
      <c r="P4528">
        <f t="shared" si="426"/>
        <v>154495.79</v>
      </c>
      <c r="Q4528">
        <f t="shared" si="427"/>
        <v>5.8309518948453007</v>
      </c>
      <c r="W4528">
        <f t="shared" si="428"/>
        <v>668</v>
      </c>
      <c r="X4528" t="str">
        <f t="shared" si="429"/>
        <v>Edm</v>
      </c>
      <c r="Y4528" t="str">
        <f t="shared" si="430"/>
        <v>che</v>
      </c>
      <c r="Z4528">
        <f t="shared" si="431"/>
        <v>16</v>
      </c>
    </row>
    <row r="4529" spans="1:26" x14ac:dyDescent="0.25">
      <c r="A4529">
        <v>4528</v>
      </c>
      <c r="B4529">
        <v>15593900</v>
      </c>
      <c r="C4529" t="s">
        <v>1958</v>
      </c>
      <c r="D4529">
        <v>705</v>
      </c>
      <c r="E4529" t="s">
        <v>15</v>
      </c>
      <c r="F4529" t="s">
        <v>23</v>
      </c>
      <c r="G4529">
        <v>38</v>
      </c>
      <c r="H4529">
        <v>1</v>
      </c>
      <c r="I4529">
        <v>189443.72</v>
      </c>
      <c r="J4529">
        <v>1</v>
      </c>
      <c r="K4529">
        <v>0</v>
      </c>
      <c r="L4529">
        <v>1</v>
      </c>
      <c r="M4529">
        <v>106648.58</v>
      </c>
      <c r="N4529">
        <v>0</v>
      </c>
      <c r="P4529">
        <f t="shared" si="426"/>
        <v>189443.72</v>
      </c>
      <c r="Q4529">
        <f t="shared" si="427"/>
        <v>6.164414002968976</v>
      </c>
      <c r="W4529">
        <f t="shared" si="428"/>
        <v>2930</v>
      </c>
      <c r="X4529" t="str">
        <f t="shared" si="429"/>
        <v>Bel</v>
      </c>
      <c r="Y4529" t="str">
        <f t="shared" si="430"/>
        <v>sov</v>
      </c>
      <c r="Z4529">
        <f t="shared" si="431"/>
        <v>8</v>
      </c>
    </row>
    <row r="4530" spans="1:26" x14ac:dyDescent="0.25">
      <c r="A4530">
        <v>4529</v>
      </c>
      <c r="B4530">
        <v>15624995</v>
      </c>
      <c r="C4530" t="s">
        <v>1959</v>
      </c>
      <c r="D4530">
        <v>714</v>
      </c>
      <c r="E4530" t="s">
        <v>18</v>
      </c>
      <c r="F4530" t="s">
        <v>16</v>
      </c>
      <c r="G4530">
        <v>31</v>
      </c>
      <c r="H4530">
        <v>6</v>
      </c>
      <c r="I4530">
        <v>152926.6</v>
      </c>
      <c r="J4530">
        <v>1</v>
      </c>
      <c r="K4530">
        <v>1</v>
      </c>
      <c r="L4530">
        <v>1</v>
      </c>
      <c r="M4530">
        <v>50899.91</v>
      </c>
      <c r="N4530">
        <v>0</v>
      </c>
      <c r="P4530">
        <f t="shared" si="426"/>
        <v>152926.6</v>
      </c>
      <c r="Q4530">
        <f t="shared" si="427"/>
        <v>5.5677643628300215</v>
      </c>
      <c r="W4530">
        <f t="shared" si="428"/>
        <v>2590</v>
      </c>
      <c r="X4530" t="str">
        <f t="shared" si="429"/>
        <v>McC</v>
      </c>
      <c r="Y4530" t="str">
        <f t="shared" si="430"/>
        <v>ane</v>
      </c>
      <c r="Z4530">
        <f t="shared" si="431"/>
        <v>6</v>
      </c>
    </row>
    <row r="4531" spans="1:26" x14ac:dyDescent="0.25">
      <c r="A4531">
        <v>4530</v>
      </c>
      <c r="B4531">
        <v>15570087</v>
      </c>
      <c r="C4531" t="s">
        <v>1960</v>
      </c>
      <c r="D4531">
        <v>664</v>
      </c>
      <c r="E4531" t="s">
        <v>15</v>
      </c>
      <c r="F4531" t="s">
        <v>16</v>
      </c>
      <c r="G4531">
        <v>44</v>
      </c>
      <c r="H4531">
        <v>8</v>
      </c>
      <c r="I4531">
        <v>142989.69</v>
      </c>
      <c r="J4531">
        <v>1</v>
      </c>
      <c r="K4531">
        <v>1</v>
      </c>
      <c r="L4531">
        <v>1</v>
      </c>
      <c r="M4531">
        <v>115452.51</v>
      </c>
      <c r="N4531">
        <v>1</v>
      </c>
      <c r="P4531">
        <f t="shared" si="426"/>
        <v>142989.69</v>
      </c>
      <c r="Q4531">
        <f t="shared" si="427"/>
        <v>6.6332495807107996</v>
      </c>
      <c r="W4531">
        <f t="shared" si="428"/>
        <v>4503</v>
      </c>
      <c r="X4531" t="str">
        <f t="shared" si="429"/>
        <v>Par</v>
      </c>
      <c r="Y4531" t="str">
        <f t="shared" si="430"/>
        <v>den</v>
      </c>
      <c r="Z4531">
        <f t="shared" si="431"/>
        <v>12</v>
      </c>
    </row>
    <row r="4532" spans="1:26" x14ac:dyDescent="0.25">
      <c r="A4532">
        <v>4531</v>
      </c>
      <c r="B4532">
        <v>15802617</v>
      </c>
      <c r="C4532" t="s">
        <v>505</v>
      </c>
      <c r="D4532">
        <v>697</v>
      </c>
      <c r="E4532" t="s">
        <v>26</v>
      </c>
      <c r="F4532" t="s">
        <v>23</v>
      </c>
      <c r="G4532">
        <v>43</v>
      </c>
      <c r="H4532">
        <v>7</v>
      </c>
      <c r="I4532">
        <v>115371.94</v>
      </c>
      <c r="J4532">
        <v>2</v>
      </c>
      <c r="K4532">
        <v>1</v>
      </c>
      <c r="L4532">
        <v>0</v>
      </c>
      <c r="M4532">
        <v>64139.1</v>
      </c>
      <c r="N4532">
        <v>0</v>
      </c>
      <c r="P4532">
        <f t="shared" si="426"/>
        <v>115371.94</v>
      </c>
      <c r="Q4532">
        <f t="shared" si="427"/>
        <v>6.5574385243020004</v>
      </c>
      <c r="W4532">
        <f t="shared" si="428"/>
        <v>3230</v>
      </c>
      <c r="X4532" t="str">
        <f t="shared" si="429"/>
        <v>Hud</v>
      </c>
      <c r="Y4532" t="str">
        <f t="shared" si="430"/>
        <v>son</v>
      </c>
      <c r="Z4532">
        <f t="shared" si="431"/>
        <v>6</v>
      </c>
    </row>
    <row r="4533" spans="1:26" x14ac:dyDescent="0.25">
      <c r="A4533">
        <v>4532</v>
      </c>
      <c r="B4533">
        <v>15656029</v>
      </c>
      <c r="C4533" t="s">
        <v>1503</v>
      </c>
      <c r="D4533">
        <v>609</v>
      </c>
      <c r="E4533" t="s">
        <v>15</v>
      </c>
      <c r="F4533" t="s">
        <v>23</v>
      </c>
      <c r="G4533">
        <v>37</v>
      </c>
      <c r="H4533">
        <v>6</v>
      </c>
      <c r="I4533">
        <v>0</v>
      </c>
      <c r="J4533">
        <v>2</v>
      </c>
      <c r="K4533">
        <v>0</v>
      </c>
      <c r="L4533">
        <v>1</v>
      </c>
      <c r="M4533">
        <v>22030.720000000001</v>
      </c>
      <c r="N4533">
        <v>0</v>
      </c>
      <c r="P4533">
        <f t="shared" si="426"/>
        <v>0</v>
      </c>
      <c r="Q4533">
        <f t="shared" si="427"/>
        <v>6.0827625302982193</v>
      </c>
      <c r="W4533">
        <f t="shared" si="428"/>
        <v>6608</v>
      </c>
      <c r="X4533" t="str">
        <f t="shared" si="429"/>
        <v>Mar</v>
      </c>
      <c r="Y4533" t="str">
        <f t="shared" si="430"/>
        <v>den</v>
      </c>
      <c r="Z4533">
        <f t="shared" si="431"/>
        <v>7</v>
      </c>
    </row>
    <row r="4534" spans="1:26" x14ac:dyDescent="0.25">
      <c r="A4534">
        <v>4533</v>
      </c>
      <c r="B4534">
        <v>15739194</v>
      </c>
      <c r="C4534" t="s">
        <v>756</v>
      </c>
      <c r="D4534">
        <v>548</v>
      </c>
      <c r="E4534" t="s">
        <v>18</v>
      </c>
      <c r="F4534" t="s">
        <v>23</v>
      </c>
      <c r="G4534">
        <v>38</v>
      </c>
      <c r="H4534">
        <v>0</v>
      </c>
      <c r="I4534">
        <v>178056.54</v>
      </c>
      <c r="J4534">
        <v>2</v>
      </c>
      <c r="K4534">
        <v>1</v>
      </c>
      <c r="L4534">
        <v>0</v>
      </c>
      <c r="M4534">
        <v>38434.730000000003</v>
      </c>
      <c r="N4534">
        <v>0</v>
      </c>
      <c r="P4534">
        <f t="shared" si="426"/>
        <v>178056.54</v>
      </c>
      <c r="Q4534">
        <f t="shared" si="427"/>
        <v>6.164414002968976</v>
      </c>
      <c r="W4534">
        <f t="shared" si="428"/>
        <v>8435</v>
      </c>
      <c r="X4534" t="str">
        <f t="shared" si="429"/>
        <v>Man</v>
      </c>
      <c r="Y4534" t="str">
        <f t="shared" si="430"/>
        <v>rin</v>
      </c>
      <c r="Z4534">
        <f t="shared" si="431"/>
        <v>7</v>
      </c>
    </row>
    <row r="4535" spans="1:26" x14ac:dyDescent="0.25">
      <c r="A4535">
        <v>4534</v>
      </c>
      <c r="B4535">
        <v>15607275</v>
      </c>
      <c r="C4535" t="s">
        <v>484</v>
      </c>
      <c r="D4535">
        <v>850</v>
      </c>
      <c r="E4535" t="s">
        <v>18</v>
      </c>
      <c r="F4535" t="s">
        <v>23</v>
      </c>
      <c r="G4535">
        <v>39</v>
      </c>
      <c r="H4535">
        <v>6</v>
      </c>
      <c r="I4535">
        <v>206014.94</v>
      </c>
      <c r="J4535">
        <v>2</v>
      </c>
      <c r="K4535">
        <v>0</v>
      </c>
      <c r="L4535">
        <v>1</v>
      </c>
      <c r="M4535">
        <v>42774.84</v>
      </c>
      <c r="N4535">
        <v>1</v>
      </c>
      <c r="P4535">
        <f t="shared" si="426"/>
        <v>206014.94</v>
      </c>
      <c r="Q4535">
        <f t="shared" si="427"/>
        <v>6.2449979983983983</v>
      </c>
      <c r="W4535">
        <f t="shared" si="428"/>
        <v>1</v>
      </c>
      <c r="X4535" t="str">
        <f t="shared" si="429"/>
        <v>Ch'</v>
      </c>
      <c r="Y4535" t="str">
        <f t="shared" si="430"/>
        <v>ang</v>
      </c>
      <c r="Z4535">
        <f t="shared" si="431"/>
        <v>6</v>
      </c>
    </row>
    <row r="4536" spans="1:26" x14ac:dyDescent="0.25">
      <c r="A4536">
        <v>4535</v>
      </c>
      <c r="B4536">
        <v>15629475</v>
      </c>
      <c r="C4536" t="s">
        <v>80</v>
      </c>
      <c r="D4536">
        <v>656</v>
      </c>
      <c r="E4536" t="s">
        <v>15</v>
      </c>
      <c r="F4536" t="s">
        <v>23</v>
      </c>
      <c r="G4536">
        <v>41</v>
      </c>
      <c r="H4536">
        <v>2</v>
      </c>
      <c r="I4536">
        <v>0</v>
      </c>
      <c r="J4536">
        <v>2</v>
      </c>
      <c r="K4536">
        <v>1</v>
      </c>
      <c r="L4536">
        <v>0</v>
      </c>
      <c r="M4536">
        <v>158973.76999999999</v>
      </c>
      <c r="N4536">
        <v>0</v>
      </c>
      <c r="P4536">
        <f t="shared" si="426"/>
        <v>0</v>
      </c>
      <c r="Q4536">
        <f t="shared" si="427"/>
        <v>6.4031242374328485</v>
      </c>
      <c r="W4536">
        <f t="shared" si="428"/>
        <v>4806</v>
      </c>
      <c r="X4536" t="str">
        <f t="shared" si="429"/>
        <v>Cla</v>
      </c>
      <c r="Y4536" t="str">
        <f t="shared" si="430"/>
        <v>ark</v>
      </c>
      <c r="Z4536">
        <f t="shared" si="431"/>
        <v>5</v>
      </c>
    </row>
    <row r="4537" spans="1:26" x14ac:dyDescent="0.25">
      <c r="A4537">
        <v>4536</v>
      </c>
      <c r="B4537">
        <v>15635034</v>
      </c>
      <c r="C4537" t="s">
        <v>1961</v>
      </c>
      <c r="D4537">
        <v>727</v>
      </c>
      <c r="E4537" t="s">
        <v>26</v>
      </c>
      <c r="F4537" t="s">
        <v>23</v>
      </c>
      <c r="G4537">
        <v>37</v>
      </c>
      <c r="H4537">
        <v>9</v>
      </c>
      <c r="I4537">
        <v>101191.83</v>
      </c>
      <c r="J4537">
        <v>1</v>
      </c>
      <c r="K4537">
        <v>1</v>
      </c>
      <c r="L4537">
        <v>1</v>
      </c>
      <c r="M4537">
        <v>34551.35</v>
      </c>
      <c r="N4537">
        <v>1</v>
      </c>
      <c r="P4537">
        <f t="shared" si="426"/>
        <v>101191.83</v>
      </c>
      <c r="Q4537">
        <f t="shared" si="427"/>
        <v>6.0827625302982193</v>
      </c>
      <c r="W4537">
        <f t="shared" si="428"/>
        <v>2206</v>
      </c>
      <c r="X4537" t="str">
        <f t="shared" si="429"/>
        <v>Ald</v>
      </c>
      <c r="Y4537" t="str">
        <f t="shared" si="430"/>
        <v>ich</v>
      </c>
      <c r="Z4537">
        <f t="shared" si="431"/>
        <v>7</v>
      </c>
    </row>
    <row r="4538" spans="1:26" x14ac:dyDescent="0.25">
      <c r="A4538">
        <v>4537</v>
      </c>
      <c r="B4538">
        <v>15756333</v>
      </c>
      <c r="C4538" t="s">
        <v>1565</v>
      </c>
      <c r="D4538">
        <v>642</v>
      </c>
      <c r="E4538" t="s">
        <v>15</v>
      </c>
      <c r="F4538" t="s">
        <v>16</v>
      </c>
      <c r="G4538">
        <v>55</v>
      </c>
      <c r="H4538">
        <v>7</v>
      </c>
      <c r="I4538">
        <v>0</v>
      </c>
      <c r="J4538">
        <v>2</v>
      </c>
      <c r="K4538">
        <v>1</v>
      </c>
      <c r="L4538">
        <v>1</v>
      </c>
      <c r="M4538">
        <v>101515.76</v>
      </c>
      <c r="N4538">
        <v>0</v>
      </c>
      <c r="P4538">
        <f t="shared" si="426"/>
        <v>0</v>
      </c>
      <c r="Q4538">
        <f t="shared" si="427"/>
        <v>7.416198487095663</v>
      </c>
      <c r="W4538">
        <f t="shared" si="428"/>
        <v>5376</v>
      </c>
      <c r="X4538" t="str">
        <f t="shared" si="429"/>
        <v>Kha</v>
      </c>
      <c r="Y4538" t="str">
        <f t="shared" si="430"/>
        <v>han</v>
      </c>
      <c r="Z4538">
        <f t="shared" si="431"/>
        <v>4</v>
      </c>
    </row>
    <row r="4539" spans="1:26" x14ac:dyDescent="0.25">
      <c r="A4539">
        <v>4538</v>
      </c>
      <c r="B4539">
        <v>15777436</v>
      </c>
      <c r="C4539" t="s">
        <v>854</v>
      </c>
      <c r="D4539">
        <v>710</v>
      </c>
      <c r="E4539" t="s">
        <v>18</v>
      </c>
      <c r="F4539" t="s">
        <v>16</v>
      </c>
      <c r="G4539">
        <v>31</v>
      </c>
      <c r="H4539">
        <v>5</v>
      </c>
      <c r="I4539">
        <v>0</v>
      </c>
      <c r="J4539">
        <v>2</v>
      </c>
      <c r="K4539">
        <v>1</v>
      </c>
      <c r="L4539">
        <v>0</v>
      </c>
      <c r="M4539">
        <v>9561.73</v>
      </c>
      <c r="N4539">
        <v>0</v>
      </c>
      <c r="P4539">
        <f t="shared" si="426"/>
        <v>0</v>
      </c>
      <c r="Q4539">
        <f t="shared" si="427"/>
        <v>5.5677643628300215</v>
      </c>
      <c r="W4539">
        <f t="shared" si="428"/>
        <v>2741</v>
      </c>
      <c r="X4539" t="str">
        <f t="shared" si="429"/>
        <v>Mur</v>
      </c>
      <c r="Y4539" t="str">
        <f t="shared" si="430"/>
        <v>ray</v>
      </c>
      <c r="Z4539">
        <f t="shared" si="431"/>
        <v>6</v>
      </c>
    </row>
    <row r="4540" spans="1:26" x14ac:dyDescent="0.25">
      <c r="A4540">
        <v>4539</v>
      </c>
      <c r="B4540">
        <v>15676835</v>
      </c>
      <c r="C4540" t="s">
        <v>1303</v>
      </c>
      <c r="D4540">
        <v>710</v>
      </c>
      <c r="E4540" t="s">
        <v>18</v>
      </c>
      <c r="F4540" t="s">
        <v>23</v>
      </c>
      <c r="G4540">
        <v>33</v>
      </c>
      <c r="H4540">
        <v>1</v>
      </c>
      <c r="I4540">
        <v>0</v>
      </c>
      <c r="J4540">
        <v>2</v>
      </c>
      <c r="K4540">
        <v>1</v>
      </c>
      <c r="L4540">
        <v>0</v>
      </c>
      <c r="M4540">
        <v>168313.17</v>
      </c>
      <c r="N4540">
        <v>0</v>
      </c>
      <c r="P4540">
        <f t="shared" si="426"/>
        <v>0</v>
      </c>
      <c r="Q4540">
        <f t="shared" si="427"/>
        <v>5.7445626465380286</v>
      </c>
      <c r="W4540">
        <f t="shared" si="428"/>
        <v>2741</v>
      </c>
      <c r="X4540" t="str">
        <f t="shared" si="429"/>
        <v>Ana</v>
      </c>
      <c r="Y4540" t="str">
        <f t="shared" si="430"/>
        <v>isa</v>
      </c>
      <c r="Z4540">
        <f t="shared" si="431"/>
        <v>9</v>
      </c>
    </row>
    <row r="4541" spans="1:26" x14ac:dyDescent="0.25">
      <c r="A4541">
        <v>4540</v>
      </c>
      <c r="B4541">
        <v>15574206</v>
      </c>
      <c r="C4541" t="s">
        <v>1962</v>
      </c>
      <c r="D4541">
        <v>718</v>
      </c>
      <c r="E4541" t="s">
        <v>15</v>
      </c>
      <c r="F4541" t="s">
        <v>16</v>
      </c>
      <c r="G4541">
        <v>37</v>
      </c>
      <c r="H4541">
        <v>7</v>
      </c>
      <c r="I4541">
        <v>0</v>
      </c>
      <c r="J4541">
        <v>2</v>
      </c>
      <c r="K4541">
        <v>1</v>
      </c>
      <c r="L4541">
        <v>1</v>
      </c>
      <c r="M4541">
        <v>55100.09</v>
      </c>
      <c r="N4541">
        <v>0</v>
      </c>
      <c r="P4541">
        <f t="shared" si="426"/>
        <v>0</v>
      </c>
      <c r="Q4541">
        <f t="shared" si="427"/>
        <v>6.0827625302982193</v>
      </c>
      <c r="W4541">
        <f t="shared" si="428"/>
        <v>2464</v>
      </c>
      <c r="X4541" t="str">
        <f t="shared" si="429"/>
        <v>Shi</v>
      </c>
      <c r="Y4541" t="str">
        <f t="shared" si="430"/>
        <v>ito</v>
      </c>
      <c r="Z4541">
        <f t="shared" si="431"/>
        <v>8</v>
      </c>
    </row>
    <row r="4542" spans="1:26" x14ac:dyDescent="0.25">
      <c r="A4542">
        <v>4541</v>
      </c>
      <c r="B4542">
        <v>15613017</v>
      </c>
      <c r="C4542" t="s">
        <v>524</v>
      </c>
      <c r="D4542">
        <v>586</v>
      </c>
      <c r="E4542" t="s">
        <v>26</v>
      </c>
      <c r="F4542" t="s">
        <v>23</v>
      </c>
      <c r="G4542">
        <v>32</v>
      </c>
      <c r="H4542">
        <v>1</v>
      </c>
      <c r="I4542">
        <v>149814.54</v>
      </c>
      <c r="J4542">
        <v>1</v>
      </c>
      <c r="K4542">
        <v>1</v>
      </c>
      <c r="L4542">
        <v>0</v>
      </c>
      <c r="M4542">
        <v>31830.06</v>
      </c>
      <c r="N4542">
        <v>0</v>
      </c>
      <c r="P4542">
        <f t="shared" si="426"/>
        <v>149814.54</v>
      </c>
      <c r="Q4542">
        <f t="shared" si="427"/>
        <v>5.6568542494923806</v>
      </c>
      <c r="W4542">
        <f t="shared" si="428"/>
        <v>7405</v>
      </c>
      <c r="X4542" t="str">
        <f t="shared" si="429"/>
        <v>McM</v>
      </c>
      <c r="Y4542" t="str">
        <f t="shared" si="430"/>
        <v>lan</v>
      </c>
      <c r="Z4542">
        <f t="shared" si="431"/>
        <v>8</v>
      </c>
    </row>
    <row r="4543" spans="1:26" x14ac:dyDescent="0.25">
      <c r="A4543">
        <v>4542</v>
      </c>
      <c r="B4543">
        <v>15815131</v>
      </c>
      <c r="C4543" t="s">
        <v>550</v>
      </c>
      <c r="D4543">
        <v>617</v>
      </c>
      <c r="E4543" t="s">
        <v>18</v>
      </c>
      <c r="F4543" t="s">
        <v>16</v>
      </c>
      <c r="G4543">
        <v>36</v>
      </c>
      <c r="H4543">
        <v>7</v>
      </c>
      <c r="I4543">
        <v>115617.24</v>
      </c>
      <c r="J4543">
        <v>1</v>
      </c>
      <c r="K4543">
        <v>1</v>
      </c>
      <c r="L4543">
        <v>1</v>
      </c>
      <c r="M4543">
        <v>71519.399999999994</v>
      </c>
      <c r="N4543">
        <v>0</v>
      </c>
      <c r="P4543">
        <f t="shared" si="426"/>
        <v>115617.24</v>
      </c>
      <c r="Q4543">
        <f t="shared" si="427"/>
        <v>6</v>
      </c>
      <c r="W4543">
        <f t="shared" si="428"/>
        <v>6329</v>
      </c>
      <c r="X4543" t="str">
        <f t="shared" si="429"/>
        <v>How</v>
      </c>
      <c r="Y4543" t="str">
        <f t="shared" si="430"/>
        <v>lls</v>
      </c>
      <c r="Z4543">
        <f t="shared" si="431"/>
        <v>7</v>
      </c>
    </row>
    <row r="4544" spans="1:26" x14ac:dyDescent="0.25">
      <c r="A4544">
        <v>4543</v>
      </c>
      <c r="B4544">
        <v>15585455</v>
      </c>
      <c r="C4544" t="s">
        <v>853</v>
      </c>
      <c r="D4544">
        <v>630</v>
      </c>
      <c r="E4544" t="s">
        <v>15</v>
      </c>
      <c r="F4544" t="s">
        <v>23</v>
      </c>
      <c r="G4544">
        <v>28</v>
      </c>
      <c r="H4544">
        <v>9</v>
      </c>
      <c r="I4544">
        <v>0</v>
      </c>
      <c r="J4544">
        <v>2</v>
      </c>
      <c r="K4544">
        <v>0</v>
      </c>
      <c r="L4544">
        <v>0</v>
      </c>
      <c r="M4544">
        <v>32599.35</v>
      </c>
      <c r="N4544">
        <v>0</v>
      </c>
      <c r="P4544">
        <f t="shared" si="426"/>
        <v>0</v>
      </c>
      <c r="Q4544">
        <f t="shared" si="427"/>
        <v>5.2915026221291814</v>
      </c>
      <c r="W4544">
        <f t="shared" si="428"/>
        <v>5853</v>
      </c>
      <c r="X4544" t="str">
        <f t="shared" si="429"/>
        <v>Ste</v>
      </c>
      <c r="Y4544" t="str">
        <f t="shared" si="430"/>
        <v>art</v>
      </c>
      <c r="Z4544">
        <f t="shared" si="431"/>
        <v>7</v>
      </c>
    </row>
    <row r="4545" spans="1:26" x14ac:dyDescent="0.25">
      <c r="A4545">
        <v>4544</v>
      </c>
      <c r="B4545">
        <v>15692929</v>
      </c>
      <c r="C4545" t="s">
        <v>1963</v>
      </c>
      <c r="D4545">
        <v>791</v>
      </c>
      <c r="E4545" t="s">
        <v>26</v>
      </c>
      <c r="F4545" t="s">
        <v>16</v>
      </c>
      <c r="G4545">
        <v>42</v>
      </c>
      <c r="H4545">
        <v>10</v>
      </c>
      <c r="I4545">
        <v>113657.41</v>
      </c>
      <c r="J4545">
        <v>2</v>
      </c>
      <c r="K4545">
        <v>0</v>
      </c>
      <c r="L4545">
        <v>1</v>
      </c>
      <c r="M4545">
        <v>139946.68</v>
      </c>
      <c r="N4545">
        <v>1</v>
      </c>
      <c r="P4545">
        <f t="shared" si="426"/>
        <v>113657.41</v>
      </c>
      <c r="Q4545">
        <f t="shared" si="427"/>
        <v>6.4807406984078604</v>
      </c>
      <c r="W4545">
        <f t="shared" si="428"/>
        <v>778</v>
      </c>
      <c r="X4545" t="str">
        <f t="shared" si="429"/>
        <v>Ike</v>
      </c>
      <c r="Y4545" t="str">
        <f t="shared" si="430"/>
        <v>kwu</v>
      </c>
      <c r="Z4545">
        <f t="shared" si="431"/>
        <v>9</v>
      </c>
    </row>
    <row r="4546" spans="1:26" x14ac:dyDescent="0.25">
      <c r="A4546">
        <v>4545</v>
      </c>
      <c r="B4546">
        <v>15758081</v>
      </c>
      <c r="C4546" t="s">
        <v>561</v>
      </c>
      <c r="D4546">
        <v>673</v>
      </c>
      <c r="E4546" t="s">
        <v>18</v>
      </c>
      <c r="F4546" t="s">
        <v>23</v>
      </c>
      <c r="G4546">
        <v>39</v>
      </c>
      <c r="H4546">
        <v>8</v>
      </c>
      <c r="I4546">
        <v>138160</v>
      </c>
      <c r="J4546">
        <v>1</v>
      </c>
      <c r="K4546">
        <v>1</v>
      </c>
      <c r="L4546">
        <v>1</v>
      </c>
      <c r="M4546">
        <v>110468.51</v>
      </c>
      <c r="N4546">
        <v>0</v>
      </c>
      <c r="P4546">
        <f t="shared" ref="P4546:P4609" si="432">ROUND(I4546,2)</f>
        <v>138160</v>
      </c>
      <c r="Q4546">
        <f t="shared" ref="Q4546:Q4609" si="433">SQRT(G:G)</f>
        <v>6.2449979983983983</v>
      </c>
      <c r="W4546">
        <f t="shared" ref="W4546:W4609" si="434">RANK(D4546,D:D)</f>
        <v>4162</v>
      </c>
      <c r="X4546" t="str">
        <f t="shared" ref="X4546:X4609" si="435">LEFT(C:C,3)</f>
        <v>Rep</v>
      </c>
      <c r="Y4546" t="str">
        <f t="shared" ref="Y4546:Y4609" si="436">RIGHT(C:C,3)</f>
        <v>ina</v>
      </c>
      <c r="Z4546">
        <f t="shared" ref="Z4546:Z4609" si="437">LEN(C:C)</f>
        <v>6</v>
      </c>
    </row>
    <row r="4547" spans="1:26" x14ac:dyDescent="0.25">
      <c r="A4547">
        <v>4546</v>
      </c>
      <c r="B4547">
        <v>15667476</v>
      </c>
      <c r="C4547" t="s">
        <v>649</v>
      </c>
      <c r="D4547">
        <v>477</v>
      </c>
      <c r="E4547" t="s">
        <v>26</v>
      </c>
      <c r="F4547" t="s">
        <v>16</v>
      </c>
      <c r="G4547">
        <v>36</v>
      </c>
      <c r="H4547">
        <v>3</v>
      </c>
      <c r="I4547">
        <v>117700.86</v>
      </c>
      <c r="J4547">
        <v>1</v>
      </c>
      <c r="K4547">
        <v>0</v>
      </c>
      <c r="L4547">
        <v>0</v>
      </c>
      <c r="M4547">
        <v>74042</v>
      </c>
      <c r="N4547">
        <v>0</v>
      </c>
      <c r="P4547">
        <f t="shared" si="432"/>
        <v>117700.86</v>
      </c>
      <c r="Q4547">
        <f t="shared" si="433"/>
        <v>6</v>
      </c>
      <c r="W4547">
        <f t="shared" si="434"/>
        <v>9623</v>
      </c>
      <c r="X4547" t="str">
        <f t="shared" si="435"/>
        <v>Cox</v>
      </c>
      <c r="Y4547" t="str">
        <f t="shared" si="436"/>
        <v>Cox</v>
      </c>
      <c r="Z4547">
        <f t="shared" si="437"/>
        <v>3</v>
      </c>
    </row>
    <row r="4548" spans="1:26" x14ac:dyDescent="0.25">
      <c r="A4548">
        <v>4547</v>
      </c>
      <c r="B4548">
        <v>15738248</v>
      </c>
      <c r="C4548" t="s">
        <v>442</v>
      </c>
      <c r="D4548">
        <v>662</v>
      </c>
      <c r="E4548" t="s">
        <v>15</v>
      </c>
      <c r="F4548" t="s">
        <v>16</v>
      </c>
      <c r="G4548">
        <v>37</v>
      </c>
      <c r="H4548">
        <v>5</v>
      </c>
      <c r="I4548">
        <v>0</v>
      </c>
      <c r="J4548">
        <v>2</v>
      </c>
      <c r="K4548">
        <v>1</v>
      </c>
      <c r="L4548">
        <v>0</v>
      </c>
      <c r="M4548">
        <v>151871.84</v>
      </c>
      <c r="N4548">
        <v>0</v>
      </c>
      <c r="P4548">
        <f t="shared" si="432"/>
        <v>0</v>
      </c>
      <c r="Q4548">
        <f t="shared" si="433"/>
        <v>6.0827625302982193</v>
      </c>
      <c r="W4548">
        <f t="shared" si="434"/>
        <v>4582</v>
      </c>
      <c r="X4548" t="str">
        <f t="shared" si="435"/>
        <v>Lo</v>
      </c>
      <c r="Y4548" t="str">
        <f t="shared" si="436"/>
        <v>Lo</v>
      </c>
      <c r="Z4548">
        <f t="shared" si="437"/>
        <v>2</v>
      </c>
    </row>
    <row r="4549" spans="1:26" x14ac:dyDescent="0.25">
      <c r="A4549">
        <v>4548</v>
      </c>
      <c r="B4549">
        <v>15672152</v>
      </c>
      <c r="C4549" t="s">
        <v>241</v>
      </c>
      <c r="D4549">
        <v>850</v>
      </c>
      <c r="E4549" t="s">
        <v>26</v>
      </c>
      <c r="F4549" t="s">
        <v>23</v>
      </c>
      <c r="G4549">
        <v>37</v>
      </c>
      <c r="H4549">
        <v>9</v>
      </c>
      <c r="I4549">
        <v>122506.38</v>
      </c>
      <c r="J4549">
        <v>1</v>
      </c>
      <c r="K4549">
        <v>0</v>
      </c>
      <c r="L4549">
        <v>1</v>
      </c>
      <c r="M4549">
        <v>199693.84</v>
      </c>
      <c r="N4549">
        <v>1</v>
      </c>
      <c r="P4549">
        <f t="shared" si="432"/>
        <v>122506.38</v>
      </c>
      <c r="Q4549">
        <f t="shared" si="433"/>
        <v>6.0827625302982193</v>
      </c>
      <c r="W4549">
        <f t="shared" si="434"/>
        <v>1</v>
      </c>
      <c r="X4549" t="str">
        <f t="shared" si="435"/>
        <v>Gra</v>
      </c>
      <c r="Y4549" t="str">
        <f t="shared" si="436"/>
        <v>ant</v>
      </c>
      <c r="Z4549">
        <f t="shared" si="437"/>
        <v>5</v>
      </c>
    </row>
    <row r="4550" spans="1:26" x14ac:dyDescent="0.25">
      <c r="A4550">
        <v>4549</v>
      </c>
      <c r="B4550">
        <v>15673372</v>
      </c>
      <c r="C4550" t="s">
        <v>224</v>
      </c>
      <c r="D4550">
        <v>635</v>
      </c>
      <c r="E4550" t="s">
        <v>15</v>
      </c>
      <c r="F4550" t="s">
        <v>16</v>
      </c>
      <c r="G4550">
        <v>58</v>
      </c>
      <c r="H4550">
        <v>1</v>
      </c>
      <c r="I4550">
        <v>0</v>
      </c>
      <c r="J4550">
        <v>1</v>
      </c>
      <c r="K4550">
        <v>1</v>
      </c>
      <c r="L4550">
        <v>1</v>
      </c>
      <c r="M4550">
        <v>58907.08</v>
      </c>
      <c r="N4550">
        <v>1</v>
      </c>
      <c r="P4550">
        <f t="shared" si="432"/>
        <v>0</v>
      </c>
      <c r="Q4550">
        <f t="shared" si="433"/>
        <v>7.6157731058639087</v>
      </c>
      <c r="W4550">
        <f t="shared" si="434"/>
        <v>5651</v>
      </c>
      <c r="X4550" t="str">
        <f t="shared" si="435"/>
        <v>Ste</v>
      </c>
      <c r="Y4550" t="str">
        <f t="shared" si="436"/>
        <v>son</v>
      </c>
      <c r="Z4550">
        <f t="shared" si="437"/>
        <v>9</v>
      </c>
    </row>
    <row r="4551" spans="1:26" x14ac:dyDescent="0.25">
      <c r="A4551">
        <v>4550</v>
      </c>
      <c r="B4551">
        <v>15587611</v>
      </c>
      <c r="C4551" t="s">
        <v>1964</v>
      </c>
      <c r="D4551">
        <v>537</v>
      </c>
      <c r="E4551" t="s">
        <v>15</v>
      </c>
      <c r="F4551" t="s">
        <v>23</v>
      </c>
      <c r="G4551">
        <v>59</v>
      </c>
      <c r="H4551">
        <v>9</v>
      </c>
      <c r="I4551">
        <v>0</v>
      </c>
      <c r="J4551">
        <v>2</v>
      </c>
      <c r="K4551">
        <v>0</v>
      </c>
      <c r="L4551">
        <v>0</v>
      </c>
      <c r="M4551">
        <v>103799.77</v>
      </c>
      <c r="N4551">
        <v>1</v>
      </c>
      <c r="P4551">
        <f t="shared" si="432"/>
        <v>0</v>
      </c>
      <c r="Q4551">
        <f t="shared" si="433"/>
        <v>7.6811457478686078</v>
      </c>
      <c r="W4551">
        <f t="shared" si="434"/>
        <v>8682</v>
      </c>
      <c r="X4551" t="str">
        <f t="shared" si="435"/>
        <v>Kau</v>
      </c>
      <c r="Y4551" t="str">
        <f t="shared" si="436"/>
        <v>ann</v>
      </c>
      <c r="Z4551">
        <f t="shared" si="437"/>
        <v>9</v>
      </c>
    </row>
    <row r="4552" spans="1:26" x14ac:dyDescent="0.25">
      <c r="A4552">
        <v>4551</v>
      </c>
      <c r="B4552">
        <v>15803415</v>
      </c>
      <c r="C4552" t="s">
        <v>202</v>
      </c>
      <c r="D4552">
        <v>579</v>
      </c>
      <c r="E4552" t="s">
        <v>15</v>
      </c>
      <c r="F4552" t="s">
        <v>16</v>
      </c>
      <c r="G4552">
        <v>39</v>
      </c>
      <c r="H4552">
        <v>3</v>
      </c>
      <c r="I4552">
        <v>166501.17000000001</v>
      </c>
      <c r="J4552">
        <v>2</v>
      </c>
      <c r="K4552">
        <v>1</v>
      </c>
      <c r="L4552">
        <v>0</v>
      </c>
      <c r="M4552">
        <v>93835.64</v>
      </c>
      <c r="N4552">
        <v>0</v>
      </c>
      <c r="P4552">
        <f t="shared" si="432"/>
        <v>166501.17000000001</v>
      </c>
      <c r="Q4552">
        <f t="shared" si="433"/>
        <v>6.2449979983983983</v>
      </c>
      <c r="W4552">
        <f t="shared" si="434"/>
        <v>7639</v>
      </c>
      <c r="X4552" t="str">
        <f t="shared" si="435"/>
        <v>Sam</v>
      </c>
      <c r="Y4552" t="str">
        <f t="shared" si="436"/>
        <v>ova</v>
      </c>
      <c r="Z4552">
        <f t="shared" si="437"/>
        <v>9</v>
      </c>
    </row>
    <row r="4553" spans="1:26" x14ac:dyDescent="0.25">
      <c r="A4553">
        <v>4552</v>
      </c>
      <c r="B4553">
        <v>15715673</v>
      </c>
      <c r="C4553" t="s">
        <v>708</v>
      </c>
      <c r="D4553">
        <v>651</v>
      </c>
      <c r="E4553" t="s">
        <v>18</v>
      </c>
      <c r="F4553" t="s">
        <v>16</v>
      </c>
      <c r="G4553">
        <v>46</v>
      </c>
      <c r="H4553">
        <v>4</v>
      </c>
      <c r="I4553">
        <v>89743.05</v>
      </c>
      <c r="J4553">
        <v>1</v>
      </c>
      <c r="K4553">
        <v>1</v>
      </c>
      <c r="L4553">
        <v>0</v>
      </c>
      <c r="M4553">
        <v>156425.57</v>
      </c>
      <c r="N4553">
        <v>1</v>
      </c>
      <c r="P4553">
        <f t="shared" si="432"/>
        <v>89743.05</v>
      </c>
      <c r="Q4553">
        <f t="shared" si="433"/>
        <v>6.7823299831252681</v>
      </c>
      <c r="W4553">
        <f t="shared" si="434"/>
        <v>5014</v>
      </c>
      <c r="X4553" t="str">
        <f t="shared" si="435"/>
        <v>Niu</v>
      </c>
      <c r="Y4553" t="str">
        <f t="shared" si="436"/>
        <v>Niu</v>
      </c>
      <c r="Z4553">
        <f t="shared" si="437"/>
        <v>3</v>
      </c>
    </row>
    <row r="4554" spans="1:26" x14ac:dyDescent="0.25">
      <c r="A4554">
        <v>4553</v>
      </c>
      <c r="B4554">
        <v>15655648</v>
      </c>
      <c r="C4554" t="s">
        <v>1965</v>
      </c>
      <c r="D4554">
        <v>610</v>
      </c>
      <c r="E4554" t="s">
        <v>15</v>
      </c>
      <c r="F4554" t="s">
        <v>16</v>
      </c>
      <c r="G4554">
        <v>25</v>
      </c>
      <c r="H4554">
        <v>2</v>
      </c>
      <c r="I4554">
        <v>0</v>
      </c>
      <c r="J4554">
        <v>2</v>
      </c>
      <c r="K4554">
        <v>1</v>
      </c>
      <c r="L4554">
        <v>0</v>
      </c>
      <c r="M4554">
        <v>123723.83</v>
      </c>
      <c r="N4554">
        <v>0</v>
      </c>
      <c r="P4554">
        <f t="shared" si="432"/>
        <v>0</v>
      </c>
      <c r="Q4554">
        <f t="shared" si="433"/>
        <v>5</v>
      </c>
      <c r="W4554">
        <f t="shared" si="434"/>
        <v>6579</v>
      </c>
      <c r="X4554" t="str">
        <f t="shared" si="435"/>
        <v>Boc</v>
      </c>
      <c r="Y4554" t="str">
        <f t="shared" si="436"/>
        <v>ock</v>
      </c>
      <c r="Z4554">
        <f t="shared" si="437"/>
        <v>4</v>
      </c>
    </row>
    <row r="4555" spans="1:26" x14ac:dyDescent="0.25">
      <c r="A4555">
        <v>4554</v>
      </c>
      <c r="B4555">
        <v>15763613</v>
      </c>
      <c r="C4555" t="s">
        <v>1242</v>
      </c>
      <c r="D4555">
        <v>581</v>
      </c>
      <c r="E4555" t="s">
        <v>15</v>
      </c>
      <c r="F4555" t="s">
        <v>23</v>
      </c>
      <c r="G4555">
        <v>30</v>
      </c>
      <c r="H4555">
        <v>1</v>
      </c>
      <c r="I4555">
        <v>0</v>
      </c>
      <c r="J4555">
        <v>2</v>
      </c>
      <c r="K4555">
        <v>1</v>
      </c>
      <c r="L4555">
        <v>0</v>
      </c>
      <c r="M4555">
        <v>199464.08</v>
      </c>
      <c r="N4555">
        <v>0</v>
      </c>
      <c r="P4555">
        <f t="shared" si="432"/>
        <v>0</v>
      </c>
      <c r="Q4555">
        <f t="shared" si="433"/>
        <v>5.4772255750516612</v>
      </c>
      <c r="W4555">
        <f t="shared" si="434"/>
        <v>7570</v>
      </c>
      <c r="X4555" t="str">
        <f t="shared" si="435"/>
        <v>Bar</v>
      </c>
      <c r="Y4555" t="str">
        <f t="shared" si="436"/>
        <v>low</v>
      </c>
      <c r="Z4555">
        <f t="shared" si="437"/>
        <v>6</v>
      </c>
    </row>
    <row r="4556" spans="1:26" x14ac:dyDescent="0.25">
      <c r="A4556">
        <v>4555</v>
      </c>
      <c r="B4556">
        <v>15660385</v>
      </c>
      <c r="C4556" t="s">
        <v>224</v>
      </c>
      <c r="D4556">
        <v>592</v>
      </c>
      <c r="E4556" t="s">
        <v>15</v>
      </c>
      <c r="F4556" t="s">
        <v>23</v>
      </c>
      <c r="G4556">
        <v>39</v>
      </c>
      <c r="H4556">
        <v>7</v>
      </c>
      <c r="I4556">
        <v>0</v>
      </c>
      <c r="J4556">
        <v>2</v>
      </c>
      <c r="K4556">
        <v>1</v>
      </c>
      <c r="L4556">
        <v>0</v>
      </c>
      <c r="M4556">
        <v>83084.33</v>
      </c>
      <c r="N4556">
        <v>0</v>
      </c>
      <c r="P4556">
        <f t="shared" si="432"/>
        <v>0</v>
      </c>
      <c r="Q4556">
        <f t="shared" si="433"/>
        <v>6.2449979983983983</v>
      </c>
      <c r="W4556">
        <f t="shared" si="434"/>
        <v>7205</v>
      </c>
      <c r="X4556" t="str">
        <f t="shared" si="435"/>
        <v>Ste</v>
      </c>
      <c r="Y4556" t="str">
        <f t="shared" si="436"/>
        <v>son</v>
      </c>
      <c r="Z4556">
        <f t="shared" si="437"/>
        <v>9</v>
      </c>
    </row>
    <row r="4557" spans="1:26" x14ac:dyDescent="0.25">
      <c r="A4557">
        <v>4556</v>
      </c>
      <c r="B4557">
        <v>15733261</v>
      </c>
      <c r="C4557" t="s">
        <v>456</v>
      </c>
      <c r="D4557">
        <v>688</v>
      </c>
      <c r="E4557" t="s">
        <v>18</v>
      </c>
      <c r="F4557" t="s">
        <v>16</v>
      </c>
      <c r="G4557">
        <v>35</v>
      </c>
      <c r="H4557">
        <v>6</v>
      </c>
      <c r="I4557">
        <v>0</v>
      </c>
      <c r="J4557">
        <v>1</v>
      </c>
      <c r="K4557">
        <v>1</v>
      </c>
      <c r="L4557">
        <v>0</v>
      </c>
      <c r="M4557">
        <v>25488.43</v>
      </c>
      <c r="N4557">
        <v>1</v>
      </c>
      <c r="P4557">
        <f t="shared" si="432"/>
        <v>0</v>
      </c>
      <c r="Q4557">
        <f t="shared" si="433"/>
        <v>5.9160797830996161</v>
      </c>
      <c r="W4557">
        <f t="shared" si="434"/>
        <v>3535</v>
      </c>
      <c r="X4557" t="str">
        <f t="shared" si="435"/>
        <v>Kun</v>
      </c>
      <c r="Y4557" t="str">
        <f t="shared" si="436"/>
        <v>ung</v>
      </c>
      <c r="Z4557">
        <f t="shared" si="437"/>
        <v>4</v>
      </c>
    </row>
    <row r="4558" spans="1:26" x14ac:dyDescent="0.25">
      <c r="A4558">
        <v>4557</v>
      </c>
      <c r="B4558">
        <v>15796231</v>
      </c>
      <c r="C4558" t="s">
        <v>496</v>
      </c>
      <c r="D4558">
        <v>681</v>
      </c>
      <c r="E4558" t="s">
        <v>15</v>
      </c>
      <c r="F4558" t="s">
        <v>16</v>
      </c>
      <c r="G4558">
        <v>18</v>
      </c>
      <c r="H4558">
        <v>1</v>
      </c>
      <c r="I4558">
        <v>98894.39</v>
      </c>
      <c r="J4558">
        <v>1</v>
      </c>
      <c r="K4558">
        <v>1</v>
      </c>
      <c r="L4558">
        <v>1</v>
      </c>
      <c r="M4558">
        <v>9596.4</v>
      </c>
      <c r="N4558">
        <v>0</v>
      </c>
      <c r="P4558">
        <f t="shared" si="432"/>
        <v>98894.39</v>
      </c>
      <c r="Q4558">
        <f t="shared" si="433"/>
        <v>4.2426406871192848</v>
      </c>
      <c r="W4558">
        <f t="shared" si="434"/>
        <v>3837</v>
      </c>
      <c r="X4558" t="str">
        <f t="shared" si="435"/>
        <v>Nwa</v>
      </c>
      <c r="Y4558" t="str">
        <f t="shared" si="436"/>
        <v>kwo</v>
      </c>
      <c r="Z4558">
        <f t="shared" si="437"/>
        <v>7</v>
      </c>
    </row>
    <row r="4559" spans="1:26" x14ac:dyDescent="0.25">
      <c r="A4559">
        <v>4558</v>
      </c>
      <c r="B4559">
        <v>15624866</v>
      </c>
      <c r="C4559" t="s">
        <v>1966</v>
      </c>
      <c r="D4559">
        <v>658</v>
      </c>
      <c r="E4559" t="s">
        <v>26</v>
      </c>
      <c r="F4559" t="s">
        <v>23</v>
      </c>
      <c r="G4559">
        <v>37</v>
      </c>
      <c r="H4559">
        <v>3</v>
      </c>
      <c r="I4559">
        <v>168735.74</v>
      </c>
      <c r="J4559">
        <v>2</v>
      </c>
      <c r="K4559">
        <v>0</v>
      </c>
      <c r="L4559">
        <v>0</v>
      </c>
      <c r="M4559">
        <v>70370.240000000005</v>
      </c>
      <c r="N4559">
        <v>0</v>
      </c>
      <c r="P4559">
        <f t="shared" si="432"/>
        <v>168735.74</v>
      </c>
      <c r="Q4559">
        <f t="shared" si="433"/>
        <v>6.0827625302982193</v>
      </c>
      <c r="W4559">
        <f t="shared" si="434"/>
        <v>4740</v>
      </c>
      <c r="X4559" t="str">
        <f t="shared" si="435"/>
        <v>Bre</v>
      </c>
      <c r="Y4559" t="str">
        <f t="shared" si="436"/>
        <v>wer</v>
      </c>
      <c r="Z4559">
        <f t="shared" si="437"/>
        <v>6</v>
      </c>
    </row>
    <row r="4560" spans="1:26" x14ac:dyDescent="0.25">
      <c r="A4560">
        <v>4559</v>
      </c>
      <c r="B4560">
        <v>15623730</v>
      </c>
      <c r="C4560" t="s">
        <v>263</v>
      </c>
      <c r="D4560">
        <v>792</v>
      </c>
      <c r="E4560" t="s">
        <v>15</v>
      </c>
      <c r="F4560" t="s">
        <v>23</v>
      </c>
      <c r="G4560">
        <v>34</v>
      </c>
      <c r="H4560">
        <v>1</v>
      </c>
      <c r="I4560">
        <v>0</v>
      </c>
      <c r="J4560">
        <v>1</v>
      </c>
      <c r="K4560">
        <v>0</v>
      </c>
      <c r="L4560">
        <v>1</v>
      </c>
      <c r="M4560">
        <v>86330.32</v>
      </c>
      <c r="N4560">
        <v>0</v>
      </c>
      <c r="P4560">
        <f t="shared" si="432"/>
        <v>0</v>
      </c>
      <c r="Q4560">
        <f t="shared" si="433"/>
        <v>5.8309518948453007</v>
      </c>
      <c r="W4560">
        <f t="shared" si="434"/>
        <v>760</v>
      </c>
      <c r="X4560" t="str">
        <f t="shared" si="435"/>
        <v>Ch'</v>
      </c>
      <c r="Y4560" t="str">
        <f t="shared" si="436"/>
        <v>'iu</v>
      </c>
      <c r="Z4560">
        <f t="shared" si="437"/>
        <v>5</v>
      </c>
    </row>
    <row r="4561" spans="1:26" x14ac:dyDescent="0.25">
      <c r="A4561">
        <v>4560</v>
      </c>
      <c r="B4561">
        <v>15668248</v>
      </c>
      <c r="C4561" t="s">
        <v>687</v>
      </c>
      <c r="D4561">
        <v>528</v>
      </c>
      <c r="E4561" t="s">
        <v>26</v>
      </c>
      <c r="F4561" t="s">
        <v>16</v>
      </c>
      <c r="G4561">
        <v>62</v>
      </c>
      <c r="H4561">
        <v>7</v>
      </c>
      <c r="I4561">
        <v>133201.17000000001</v>
      </c>
      <c r="J4561">
        <v>1</v>
      </c>
      <c r="K4561">
        <v>0</v>
      </c>
      <c r="L4561">
        <v>0</v>
      </c>
      <c r="M4561">
        <v>168507.68</v>
      </c>
      <c r="N4561">
        <v>1</v>
      </c>
      <c r="P4561">
        <f t="shared" si="432"/>
        <v>133201.17000000001</v>
      </c>
      <c r="Q4561">
        <f t="shared" si="433"/>
        <v>7.8740078740118111</v>
      </c>
      <c r="W4561">
        <f t="shared" si="434"/>
        <v>8866</v>
      </c>
      <c r="X4561" t="str">
        <f t="shared" si="435"/>
        <v>Qui</v>
      </c>
      <c r="Y4561" t="str">
        <f t="shared" si="436"/>
        <v>inn</v>
      </c>
      <c r="Z4561">
        <f t="shared" si="437"/>
        <v>5</v>
      </c>
    </row>
    <row r="4562" spans="1:26" x14ac:dyDescent="0.25">
      <c r="A4562">
        <v>4561</v>
      </c>
      <c r="B4562">
        <v>15694518</v>
      </c>
      <c r="C4562" t="s">
        <v>466</v>
      </c>
      <c r="D4562">
        <v>624</v>
      </c>
      <c r="E4562" t="s">
        <v>18</v>
      </c>
      <c r="F4562" t="s">
        <v>16</v>
      </c>
      <c r="G4562">
        <v>36</v>
      </c>
      <c r="H4562">
        <v>0</v>
      </c>
      <c r="I4562">
        <v>0</v>
      </c>
      <c r="J4562">
        <v>2</v>
      </c>
      <c r="K4562">
        <v>1</v>
      </c>
      <c r="L4562">
        <v>0</v>
      </c>
      <c r="M4562">
        <v>111605.9</v>
      </c>
      <c r="N4562">
        <v>0</v>
      </c>
      <c r="P4562">
        <f t="shared" si="432"/>
        <v>0</v>
      </c>
      <c r="Q4562">
        <f t="shared" si="433"/>
        <v>6</v>
      </c>
      <c r="W4562">
        <f t="shared" si="434"/>
        <v>6086</v>
      </c>
      <c r="X4562" t="str">
        <f t="shared" si="435"/>
        <v>Kod</v>
      </c>
      <c r="Y4562" t="str">
        <f t="shared" si="436"/>
        <v>kwu</v>
      </c>
      <c r="Z4562">
        <f t="shared" si="437"/>
        <v>15</v>
      </c>
    </row>
    <row r="4563" spans="1:26" x14ac:dyDescent="0.25">
      <c r="A4563">
        <v>4562</v>
      </c>
      <c r="B4563">
        <v>15638028</v>
      </c>
      <c r="C4563" t="s">
        <v>1344</v>
      </c>
      <c r="D4563">
        <v>562</v>
      </c>
      <c r="E4563" t="s">
        <v>26</v>
      </c>
      <c r="F4563" t="s">
        <v>23</v>
      </c>
      <c r="G4563">
        <v>31</v>
      </c>
      <c r="H4563">
        <v>4</v>
      </c>
      <c r="I4563">
        <v>127237.25</v>
      </c>
      <c r="J4563">
        <v>2</v>
      </c>
      <c r="K4563">
        <v>0</v>
      </c>
      <c r="L4563">
        <v>1</v>
      </c>
      <c r="M4563">
        <v>143317.42000000001</v>
      </c>
      <c r="N4563">
        <v>0</v>
      </c>
      <c r="P4563">
        <f t="shared" si="432"/>
        <v>127237.25</v>
      </c>
      <c r="Q4563">
        <f t="shared" si="433"/>
        <v>5.5677643628300215</v>
      </c>
      <c r="W4563">
        <f t="shared" si="434"/>
        <v>8073</v>
      </c>
      <c r="X4563" t="str">
        <f t="shared" si="435"/>
        <v>Ife</v>
      </c>
      <c r="Y4563" t="str">
        <f t="shared" si="436"/>
        <v>kwu</v>
      </c>
      <c r="Z4563">
        <f t="shared" si="437"/>
        <v>13</v>
      </c>
    </row>
    <row r="4564" spans="1:26" x14ac:dyDescent="0.25">
      <c r="A4564">
        <v>4563</v>
      </c>
      <c r="B4564">
        <v>15795895</v>
      </c>
      <c r="C4564" t="s">
        <v>1967</v>
      </c>
      <c r="D4564">
        <v>678</v>
      </c>
      <c r="E4564" t="s">
        <v>26</v>
      </c>
      <c r="F4564" t="s">
        <v>23</v>
      </c>
      <c r="G4564">
        <v>36</v>
      </c>
      <c r="H4564">
        <v>1</v>
      </c>
      <c r="I4564">
        <v>117864.85</v>
      </c>
      <c r="J4564">
        <v>2</v>
      </c>
      <c r="K4564">
        <v>1</v>
      </c>
      <c r="L4564">
        <v>0</v>
      </c>
      <c r="M4564">
        <v>27619.06</v>
      </c>
      <c r="N4564">
        <v>0</v>
      </c>
      <c r="P4564">
        <f t="shared" si="432"/>
        <v>117864.85</v>
      </c>
      <c r="Q4564">
        <f t="shared" si="433"/>
        <v>6</v>
      </c>
      <c r="W4564">
        <f t="shared" si="434"/>
        <v>3961</v>
      </c>
      <c r="X4564" t="str">
        <f t="shared" si="435"/>
        <v>Yer</v>
      </c>
      <c r="Y4564" t="str">
        <f t="shared" si="436"/>
        <v>ova</v>
      </c>
      <c r="Z4564">
        <f t="shared" si="437"/>
        <v>9</v>
      </c>
    </row>
    <row r="4565" spans="1:26" x14ac:dyDescent="0.25">
      <c r="A4565">
        <v>4564</v>
      </c>
      <c r="B4565">
        <v>15694376</v>
      </c>
      <c r="C4565" t="s">
        <v>1875</v>
      </c>
      <c r="D4565">
        <v>705</v>
      </c>
      <c r="E4565" t="s">
        <v>26</v>
      </c>
      <c r="F4565" t="s">
        <v>16</v>
      </c>
      <c r="G4565">
        <v>64</v>
      </c>
      <c r="H4565">
        <v>3</v>
      </c>
      <c r="I4565">
        <v>153469.26</v>
      </c>
      <c r="J4565">
        <v>3</v>
      </c>
      <c r="K4565">
        <v>0</v>
      </c>
      <c r="L4565">
        <v>0</v>
      </c>
      <c r="M4565">
        <v>146573.66</v>
      </c>
      <c r="N4565">
        <v>1</v>
      </c>
      <c r="P4565">
        <f t="shared" si="432"/>
        <v>153469.26</v>
      </c>
      <c r="Q4565">
        <f t="shared" si="433"/>
        <v>8</v>
      </c>
      <c r="W4565">
        <f t="shared" si="434"/>
        <v>2930</v>
      </c>
      <c r="X4565" t="str">
        <f t="shared" si="435"/>
        <v>Sul</v>
      </c>
      <c r="Y4565" t="str">
        <f t="shared" si="436"/>
        <v>van</v>
      </c>
      <c r="Z4565">
        <f t="shared" si="437"/>
        <v>8</v>
      </c>
    </row>
    <row r="4566" spans="1:26" x14ac:dyDescent="0.25">
      <c r="A4566">
        <v>4565</v>
      </c>
      <c r="B4566">
        <v>15669204</v>
      </c>
      <c r="C4566" t="s">
        <v>241</v>
      </c>
      <c r="D4566">
        <v>650</v>
      </c>
      <c r="E4566" t="s">
        <v>26</v>
      </c>
      <c r="F4566" t="s">
        <v>23</v>
      </c>
      <c r="G4566">
        <v>23</v>
      </c>
      <c r="H4566">
        <v>4</v>
      </c>
      <c r="I4566">
        <v>93911.3</v>
      </c>
      <c r="J4566">
        <v>2</v>
      </c>
      <c r="K4566">
        <v>1</v>
      </c>
      <c r="L4566">
        <v>0</v>
      </c>
      <c r="M4566">
        <v>69055.45</v>
      </c>
      <c r="N4566">
        <v>0</v>
      </c>
      <c r="P4566">
        <f t="shared" si="432"/>
        <v>93911.3</v>
      </c>
      <c r="Q4566">
        <f t="shared" si="433"/>
        <v>4.7958315233127191</v>
      </c>
      <c r="W4566">
        <f t="shared" si="434"/>
        <v>5064</v>
      </c>
      <c r="X4566" t="str">
        <f t="shared" si="435"/>
        <v>Gra</v>
      </c>
      <c r="Y4566" t="str">
        <f t="shared" si="436"/>
        <v>ant</v>
      </c>
      <c r="Z4566">
        <f t="shared" si="437"/>
        <v>5</v>
      </c>
    </row>
    <row r="4567" spans="1:26" x14ac:dyDescent="0.25">
      <c r="A4567">
        <v>4566</v>
      </c>
      <c r="B4567">
        <v>15773779</v>
      </c>
      <c r="C4567" t="s">
        <v>1968</v>
      </c>
      <c r="D4567">
        <v>593</v>
      </c>
      <c r="E4567" t="s">
        <v>18</v>
      </c>
      <c r="F4567" t="s">
        <v>16</v>
      </c>
      <c r="G4567">
        <v>46</v>
      </c>
      <c r="H4567">
        <v>2</v>
      </c>
      <c r="I4567">
        <v>76597.789999999994</v>
      </c>
      <c r="J4567">
        <v>1</v>
      </c>
      <c r="K4567">
        <v>1</v>
      </c>
      <c r="L4567">
        <v>1</v>
      </c>
      <c r="M4567">
        <v>54453.72</v>
      </c>
      <c r="N4567">
        <v>0</v>
      </c>
      <c r="P4567">
        <f t="shared" si="432"/>
        <v>76597.789999999994</v>
      </c>
      <c r="Q4567">
        <f t="shared" si="433"/>
        <v>6.7823299831252681</v>
      </c>
      <c r="W4567">
        <f t="shared" si="434"/>
        <v>7167</v>
      </c>
      <c r="X4567" t="str">
        <f t="shared" si="435"/>
        <v>Jac</v>
      </c>
      <c r="Y4567" t="str">
        <f t="shared" si="436"/>
        <v>cka</v>
      </c>
      <c r="Z4567">
        <f t="shared" si="437"/>
        <v>5</v>
      </c>
    </row>
    <row r="4568" spans="1:26" x14ac:dyDescent="0.25">
      <c r="A4568">
        <v>4567</v>
      </c>
      <c r="B4568">
        <v>15580682</v>
      </c>
      <c r="C4568" t="s">
        <v>195</v>
      </c>
      <c r="D4568">
        <v>652</v>
      </c>
      <c r="E4568" t="s">
        <v>15</v>
      </c>
      <c r="F4568" t="s">
        <v>16</v>
      </c>
      <c r="G4568">
        <v>40</v>
      </c>
      <c r="H4568">
        <v>4</v>
      </c>
      <c r="I4568">
        <v>79927.360000000001</v>
      </c>
      <c r="J4568">
        <v>2</v>
      </c>
      <c r="K4568">
        <v>1</v>
      </c>
      <c r="L4568">
        <v>1</v>
      </c>
      <c r="M4568">
        <v>33524.6</v>
      </c>
      <c r="N4568">
        <v>0</v>
      </c>
      <c r="P4568">
        <f t="shared" si="432"/>
        <v>79927.360000000001</v>
      </c>
      <c r="Q4568">
        <f t="shared" si="433"/>
        <v>6.324555320336759</v>
      </c>
      <c r="W4568">
        <f t="shared" si="434"/>
        <v>4966</v>
      </c>
      <c r="X4568" t="str">
        <f t="shared" si="435"/>
        <v>Tsa</v>
      </c>
      <c r="Y4568" t="str">
        <f t="shared" si="436"/>
        <v>sai</v>
      </c>
      <c r="Z4568">
        <f t="shared" si="437"/>
        <v>4</v>
      </c>
    </row>
    <row r="4569" spans="1:26" x14ac:dyDescent="0.25">
      <c r="A4569">
        <v>4568</v>
      </c>
      <c r="B4569">
        <v>15768530</v>
      </c>
      <c r="C4569" t="s">
        <v>1296</v>
      </c>
      <c r="D4569">
        <v>554</v>
      </c>
      <c r="E4569" t="s">
        <v>18</v>
      </c>
      <c r="F4569" t="s">
        <v>16</v>
      </c>
      <c r="G4569">
        <v>27</v>
      </c>
      <c r="H4569">
        <v>4</v>
      </c>
      <c r="I4569">
        <v>0</v>
      </c>
      <c r="J4569">
        <v>2</v>
      </c>
      <c r="K4569">
        <v>1</v>
      </c>
      <c r="L4569">
        <v>1</v>
      </c>
      <c r="M4569">
        <v>135083.73000000001</v>
      </c>
      <c r="N4569">
        <v>0</v>
      </c>
      <c r="P4569">
        <f t="shared" si="432"/>
        <v>0</v>
      </c>
      <c r="Q4569">
        <f t="shared" si="433"/>
        <v>5.196152422706632</v>
      </c>
      <c r="W4569">
        <f t="shared" si="434"/>
        <v>8277</v>
      </c>
      <c r="X4569" t="str">
        <f t="shared" si="435"/>
        <v>Eme</v>
      </c>
      <c r="Y4569" t="str">
        <f t="shared" si="436"/>
        <v>ery</v>
      </c>
      <c r="Z4569">
        <f t="shared" si="437"/>
        <v>5</v>
      </c>
    </row>
    <row r="4570" spans="1:26" x14ac:dyDescent="0.25">
      <c r="A4570">
        <v>4569</v>
      </c>
      <c r="B4570">
        <v>15672875</v>
      </c>
      <c r="C4570" t="s">
        <v>141</v>
      </c>
      <c r="D4570">
        <v>584</v>
      </c>
      <c r="E4570" t="s">
        <v>26</v>
      </c>
      <c r="F4570" t="s">
        <v>23</v>
      </c>
      <c r="G4570">
        <v>32</v>
      </c>
      <c r="H4570">
        <v>8</v>
      </c>
      <c r="I4570">
        <v>40172.910000000003</v>
      </c>
      <c r="J4570">
        <v>1</v>
      </c>
      <c r="K4570">
        <v>1</v>
      </c>
      <c r="L4570">
        <v>1</v>
      </c>
      <c r="M4570">
        <v>137439.34</v>
      </c>
      <c r="N4570">
        <v>0</v>
      </c>
      <c r="P4570">
        <f t="shared" si="432"/>
        <v>40172.910000000003</v>
      </c>
      <c r="Q4570">
        <f t="shared" si="433"/>
        <v>5.6568542494923806</v>
      </c>
      <c r="W4570">
        <f t="shared" si="434"/>
        <v>7467</v>
      </c>
      <c r="X4570" t="str">
        <f t="shared" si="435"/>
        <v>Pic</v>
      </c>
      <c r="Y4570" t="str">
        <f t="shared" si="436"/>
        <v>cio</v>
      </c>
      <c r="Z4570">
        <f t="shared" si="437"/>
        <v>6</v>
      </c>
    </row>
    <row r="4571" spans="1:26" x14ac:dyDescent="0.25">
      <c r="A4571">
        <v>4570</v>
      </c>
      <c r="B4571">
        <v>15617082</v>
      </c>
      <c r="C4571" t="s">
        <v>764</v>
      </c>
      <c r="D4571">
        <v>516</v>
      </c>
      <c r="E4571" t="s">
        <v>15</v>
      </c>
      <c r="F4571" t="s">
        <v>23</v>
      </c>
      <c r="G4571">
        <v>33</v>
      </c>
      <c r="H4571">
        <v>7</v>
      </c>
      <c r="I4571">
        <v>115195.58</v>
      </c>
      <c r="J4571">
        <v>1</v>
      </c>
      <c r="K4571">
        <v>1</v>
      </c>
      <c r="L4571">
        <v>1</v>
      </c>
      <c r="M4571">
        <v>11205.5</v>
      </c>
      <c r="N4571">
        <v>0</v>
      </c>
      <c r="P4571">
        <f t="shared" si="432"/>
        <v>115195.58</v>
      </c>
      <c r="Q4571">
        <f t="shared" si="433"/>
        <v>5.7445626465380286</v>
      </c>
      <c r="W4571">
        <f t="shared" si="434"/>
        <v>9092</v>
      </c>
      <c r="X4571" t="str">
        <f t="shared" si="435"/>
        <v>San</v>
      </c>
      <c r="Y4571" t="str">
        <f t="shared" si="436"/>
        <v>ers</v>
      </c>
      <c r="Z4571">
        <f t="shared" si="437"/>
        <v>7</v>
      </c>
    </row>
    <row r="4572" spans="1:26" x14ac:dyDescent="0.25">
      <c r="A4572">
        <v>4571</v>
      </c>
      <c r="B4572">
        <v>15760514</v>
      </c>
      <c r="C4572" t="s">
        <v>1969</v>
      </c>
      <c r="D4572">
        <v>789</v>
      </c>
      <c r="E4572" t="s">
        <v>26</v>
      </c>
      <c r="F4572" t="s">
        <v>16</v>
      </c>
      <c r="G4572">
        <v>43</v>
      </c>
      <c r="H4572">
        <v>9</v>
      </c>
      <c r="I4572">
        <v>116644.29</v>
      </c>
      <c r="J4572">
        <v>2</v>
      </c>
      <c r="K4572">
        <v>1</v>
      </c>
      <c r="L4572">
        <v>1</v>
      </c>
      <c r="M4572">
        <v>60176.1</v>
      </c>
      <c r="N4572">
        <v>0</v>
      </c>
      <c r="P4572">
        <f t="shared" si="432"/>
        <v>116644.29</v>
      </c>
      <c r="Q4572">
        <f t="shared" si="433"/>
        <v>6.5574385243020004</v>
      </c>
      <c r="W4572">
        <f t="shared" si="434"/>
        <v>815</v>
      </c>
      <c r="X4572" t="str">
        <f t="shared" si="435"/>
        <v>Sha</v>
      </c>
      <c r="Y4572" t="str">
        <f t="shared" si="436"/>
        <v>arp</v>
      </c>
      <c r="Z4572">
        <f t="shared" si="437"/>
        <v>5</v>
      </c>
    </row>
    <row r="4573" spans="1:26" x14ac:dyDescent="0.25">
      <c r="A4573">
        <v>4572</v>
      </c>
      <c r="B4573">
        <v>15761775</v>
      </c>
      <c r="C4573" t="s">
        <v>1409</v>
      </c>
      <c r="D4573">
        <v>598</v>
      </c>
      <c r="E4573" t="s">
        <v>26</v>
      </c>
      <c r="F4573" t="s">
        <v>23</v>
      </c>
      <c r="G4573">
        <v>20</v>
      </c>
      <c r="H4573">
        <v>8</v>
      </c>
      <c r="I4573">
        <v>180293.84</v>
      </c>
      <c r="J4573">
        <v>2</v>
      </c>
      <c r="K4573">
        <v>1</v>
      </c>
      <c r="L4573">
        <v>1</v>
      </c>
      <c r="M4573">
        <v>29552.7</v>
      </c>
      <c r="N4573">
        <v>0</v>
      </c>
      <c r="P4573">
        <f t="shared" si="432"/>
        <v>180293.84</v>
      </c>
      <c r="Q4573">
        <f t="shared" si="433"/>
        <v>4.4721359549995796</v>
      </c>
      <c r="W4573">
        <f t="shared" si="434"/>
        <v>7001</v>
      </c>
      <c r="X4573" t="str">
        <f t="shared" si="435"/>
        <v>Mye</v>
      </c>
      <c r="Y4573" t="str">
        <f t="shared" si="436"/>
        <v>ers</v>
      </c>
      <c r="Z4573">
        <f t="shared" si="437"/>
        <v>5</v>
      </c>
    </row>
    <row r="4574" spans="1:26" x14ac:dyDescent="0.25">
      <c r="A4574">
        <v>4573</v>
      </c>
      <c r="B4574">
        <v>15799964</v>
      </c>
      <c r="C4574" t="s">
        <v>186</v>
      </c>
      <c r="D4574">
        <v>669</v>
      </c>
      <c r="E4574" t="s">
        <v>26</v>
      </c>
      <c r="F4574" t="s">
        <v>16</v>
      </c>
      <c r="G4574">
        <v>30</v>
      </c>
      <c r="H4574">
        <v>7</v>
      </c>
      <c r="I4574">
        <v>139872.81</v>
      </c>
      <c r="J4574">
        <v>1</v>
      </c>
      <c r="K4574">
        <v>1</v>
      </c>
      <c r="L4574">
        <v>0</v>
      </c>
      <c r="M4574">
        <v>188795.85</v>
      </c>
      <c r="N4574">
        <v>0</v>
      </c>
      <c r="P4574">
        <f t="shared" si="432"/>
        <v>139872.81</v>
      </c>
      <c r="Q4574">
        <f t="shared" si="433"/>
        <v>5.4772255750516612</v>
      </c>
      <c r="W4574">
        <f t="shared" si="434"/>
        <v>4308</v>
      </c>
      <c r="X4574" t="str">
        <f t="shared" si="435"/>
        <v>Cam</v>
      </c>
      <c r="Y4574" t="str">
        <f t="shared" si="436"/>
        <v>ell</v>
      </c>
      <c r="Z4574">
        <f t="shared" si="437"/>
        <v>8</v>
      </c>
    </row>
    <row r="4575" spans="1:26" x14ac:dyDescent="0.25">
      <c r="A4575">
        <v>4574</v>
      </c>
      <c r="B4575">
        <v>15693906</v>
      </c>
      <c r="C4575" t="s">
        <v>1383</v>
      </c>
      <c r="D4575">
        <v>645</v>
      </c>
      <c r="E4575" t="s">
        <v>15</v>
      </c>
      <c r="F4575" t="s">
        <v>16</v>
      </c>
      <c r="G4575">
        <v>24</v>
      </c>
      <c r="H4575">
        <v>3</v>
      </c>
      <c r="I4575">
        <v>34547.82</v>
      </c>
      <c r="J4575">
        <v>1</v>
      </c>
      <c r="K4575">
        <v>1</v>
      </c>
      <c r="L4575">
        <v>1</v>
      </c>
      <c r="M4575">
        <v>11638.17</v>
      </c>
      <c r="N4575">
        <v>0</v>
      </c>
      <c r="P4575">
        <f t="shared" si="432"/>
        <v>34547.82</v>
      </c>
      <c r="Q4575">
        <f t="shared" si="433"/>
        <v>4.8989794855663558</v>
      </c>
      <c r="W4575">
        <f t="shared" si="434"/>
        <v>5260</v>
      </c>
      <c r="X4575" t="str">
        <f t="shared" si="435"/>
        <v>Abb</v>
      </c>
      <c r="Y4575" t="str">
        <f t="shared" si="436"/>
        <v>ott</v>
      </c>
      <c r="Z4575">
        <f t="shared" si="437"/>
        <v>6</v>
      </c>
    </row>
    <row r="4576" spans="1:26" x14ac:dyDescent="0.25">
      <c r="A4576">
        <v>4575</v>
      </c>
      <c r="B4576">
        <v>15739514</v>
      </c>
      <c r="C4576" t="s">
        <v>598</v>
      </c>
      <c r="D4576">
        <v>659</v>
      </c>
      <c r="E4576" t="s">
        <v>15</v>
      </c>
      <c r="F4576" t="s">
        <v>16</v>
      </c>
      <c r="G4576">
        <v>32</v>
      </c>
      <c r="H4576">
        <v>9</v>
      </c>
      <c r="I4576">
        <v>0</v>
      </c>
      <c r="J4576">
        <v>2</v>
      </c>
      <c r="K4576">
        <v>1</v>
      </c>
      <c r="L4576">
        <v>1</v>
      </c>
      <c r="M4576">
        <v>93155.75</v>
      </c>
      <c r="N4576">
        <v>0</v>
      </c>
      <c r="P4576">
        <f t="shared" si="432"/>
        <v>0</v>
      </c>
      <c r="Q4576">
        <f t="shared" si="433"/>
        <v>5.6568542494923806</v>
      </c>
      <c r="W4576">
        <f t="shared" si="434"/>
        <v>4702</v>
      </c>
      <c r="X4576" t="str">
        <f t="shared" si="435"/>
        <v>Pre</v>
      </c>
      <c r="Y4576" t="str">
        <f t="shared" si="436"/>
        <v>ton</v>
      </c>
      <c r="Z4576">
        <f t="shared" si="437"/>
        <v>7</v>
      </c>
    </row>
    <row r="4577" spans="1:26" x14ac:dyDescent="0.25">
      <c r="A4577">
        <v>4576</v>
      </c>
      <c r="B4577">
        <v>15756926</v>
      </c>
      <c r="C4577" t="s">
        <v>1970</v>
      </c>
      <c r="D4577">
        <v>833</v>
      </c>
      <c r="E4577" t="s">
        <v>26</v>
      </c>
      <c r="F4577" t="s">
        <v>23</v>
      </c>
      <c r="G4577">
        <v>29</v>
      </c>
      <c r="H4577">
        <v>1</v>
      </c>
      <c r="I4577">
        <v>96462.25</v>
      </c>
      <c r="J4577">
        <v>2</v>
      </c>
      <c r="K4577">
        <v>0</v>
      </c>
      <c r="L4577">
        <v>1</v>
      </c>
      <c r="M4577">
        <v>48986.18</v>
      </c>
      <c r="N4577">
        <v>0</v>
      </c>
      <c r="P4577">
        <f t="shared" si="432"/>
        <v>96462.25</v>
      </c>
      <c r="Q4577">
        <f t="shared" si="433"/>
        <v>5.3851648071345037</v>
      </c>
      <c r="W4577">
        <f t="shared" si="434"/>
        <v>344</v>
      </c>
      <c r="X4577" t="str">
        <f t="shared" si="435"/>
        <v>Ath</v>
      </c>
      <c r="Y4577" t="str">
        <f t="shared" si="436"/>
        <v>ton</v>
      </c>
      <c r="Z4577">
        <f t="shared" si="437"/>
        <v>8</v>
      </c>
    </row>
    <row r="4578" spans="1:26" x14ac:dyDescent="0.25">
      <c r="A4578">
        <v>4577</v>
      </c>
      <c r="B4578">
        <v>15770984</v>
      </c>
      <c r="C4578" t="s">
        <v>116</v>
      </c>
      <c r="D4578">
        <v>697</v>
      </c>
      <c r="E4578" t="s">
        <v>18</v>
      </c>
      <c r="F4578" t="s">
        <v>16</v>
      </c>
      <c r="G4578">
        <v>40</v>
      </c>
      <c r="H4578">
        <v>7</v>
      </c>
      <c r="I4578">
        <v>130334.35</v>
      </c>
      <c r="J4578">
        <v>2</v>
      </c>
      <c r="K4578">
        <v>0</v>
      </c>
      <c r="L4578">
        <v>1</v>
      </c>
      <c r="M4578">
        <v>116951.1</v>
      </c>
      <c r="N4578">
        <v>0</v>
      </c>
      <c r="P4578">
        <f t="shared" si="432"/>
        <v>130334.35</v>
      </c>
      <c r="Q4578">
        <f t="shared" si="433"/>
        <v>6.324555320336759</v>
      </c>
      <c r="W4578">
        <f t="shared" si="434"/>
        <v>3230</v>
      </c>
      <c r="X4578" t="str">
        <f t="shared" si="435"/>
        <v>Fan</v>
      </c>
      <c r="Y4578" t="str">
        <f t="shared" si="436"/>
        <v>cci</v>
      </c>
      <c r="Z4578">
        <f t="shared" si="437"/>
        <v>7</v>
      </c>
    </row>
    <row r="4579" spans="1:26" x14ac:dyDescent="0.25">
      <c r="A4579">
        <v>4578</v>
      </c>
      <c r="B4579">
        <v>15703979</v>
      </c>
      <c r="C4579" t="s">
        <v>413</v>
      </c>
      <c r="D4579">
        <v>580</v>
      </c>
      <c r="E4579" t="s">
        <v>26</v>
      </c>
      <c r="F4579" t="s">
        <v>23</v>
      </c>
      <c r="G4579">
        <v>39</v>
      </c>
      <c r="H4579">
        <v>3</v>
      </c>
      <c r="I4579">
        <v>119688.81</v>
      </c>
      <c r="J4579">
        <v>1</v>
      </c>
      <c r="K4579">
        <v>1</v>
      </c>
      <c r="L4579">
        <v>0</v>
      </c>
      <c r="M4579">
        <v>137041.26</v>
      </c>
      <c r="N4579">
        <v>0</v>
      </c>
      <c r="P4579">
        <f t="shared" si="432"/>
        <v>119688.81</v>
      </c>
      <c r="Q4579">
        <f t="shared" si="433"/>
        <v>6.2449979983983983</v>
      </c>
      <c r="W4579">
        <f t="shared" si="434"/>
        <v>7608</v>
      </c>
      <c r="X4579" t="str">
        <f t="shared" si="435"/>
        <v>Eva</v>
      </c>
      <c r="Y4579" t="str">
        <f t="shared" si="436"/>
        <v>ans</v>
      </c>
      <c r="Z4579">
        <f t="shared" si="437"/>
        <v>5</v>
      </c>
    </row>
    <row r="4580" spans="1:26" x14ac:dyDescent="0.25">
      <c r="A4580">
        <v>4579</v>
      </c>
      <c r="B4580">
        <v>15801821</v>
      </c>
      <c r="C4580" t="s">
        <v>1971</v>
      </c>
      <c r="D4580">
        <v>691</v>
      </c>
      <c r="E4580" t="s">
        <v>15</v>
      </c>
      <c r="F4580" t="s">
        <v>23</v>
      </c>
      <c r="G4580">
        <v>38</v>
      </c>
      <c r="H4580">
        <v>1</v>
      </c>
      <c r="I4580">
        <v>0</v>
      </c>
      <c r="J4580">
        <v>2</v>
      </c>
      <c r="K4580">
        <v>0</v>
      </c>
      <c r="L4580">
        <v>0</v>
      </c>
      <c r="M4580">
        <v>44653.5</v>
      </c>
      <c r="N4580">
        <v>0</v>
      </c>
      <c r="P4580">
        <f t="shared" si="432"/>
        <v>0</v>
      </c>
      <c r="Q4580">
        <f t="shared" si="433"/>
        <v>6.164414002968976</v>
      </c>
      <c r="W4580">
        <f t="shared" si="434"/>
        <v>3439</v>
      </c>
      <c r="X4580" t="str">
        <f t="shared" si="435"/>
        <v>Coo</v>
      </c>
      <c r="Y4580" t="str">
        <f t="shared" si="436"/>
        <v>son</v>
      </c>
      <c r="Z4580">
        <f t="shared" si="437"/>
        <v>7</v>
      </c>
    </row>
    <row r="4581" spans="1:26" x14ac:dyDescent="0.25">
      <c r="A4581">
        <v>4580</v>
      </c>
      <c r="B4581">
        <v>15711028</v>
      </c>
      <c r="C4581" t="s">
        <v>282</v>
      </c>
      <c r="D4581">
        <v>534</v>
      </c>
      <c r="E4581" t="s">
        <v>15</v>
      </c>
      <c r="F4581" t="s">
        <v>23</v>
      </c>
      <c r="G4581">
        <v>52</v>
      </c>
      <c r="H4581">
        <v>1</v>
      </c>
      <c r="I4581">
        <v>0</v>
      </c>
      <c r="J4581">
        <v>3</v>
      </c>
      <c r="K4581">
        <v>1</v>
      </c>
      <c r="L4581">
        <v>1</v>
      </c>
      <c r="M4581">
        <v>104035.41</v>
      </c>
      <c r="N4581">
        <v>1</v>
      </c>
      <c r="P4581">
        <f t="shared" si="432"/>
        <v>0</v>
      </c>
      <c r="Q4581">
        <f t="shared" si="433"/>
        <v>7.2111025509279782</v>
      </c>
      <c r="W4581">
        <f t="shared" si="434"/>
        <v>8753</v>
      </c>
      <c r="X4581" t="str">
        <f t="shared" si="435"/>
        <v>Nna</v>
      </c>
      <c r="Y4581" t="str">
        <f t="shared" si="436"/>
        <v>tam</v>
      </c>
      <c r="Z4581">
        <f t="shared" si="437"/>
        <v>9</v>
      </c>
    </row>
    <row r="4582" spans="1:26" x14ac:dyDescent="0.25">
      <c r="A4582">
        <v>4581</v>
      </c>
      <c r="B4582">
        <v>15791842</v>
      </c>
      <c r="C4582" t="s">
        <v>625</v>
      </c>
      <c r="D4582">
        <v>478</v>
      </c>
      <c r="E4582" t="s">
        <v>15</v>
      </c>
      <c r="F4582" t="s">
        <v>16</v>
      </c>
      <c r="G4582">
        <v>32</v>
      </c>
      <c r="H4582">
        <v>6</v>
      </c>
      <c r="I4582">
        <v>71187.240000000005</v>
      </c>
      <c r="J4582">
        <v>1</v>
      </c>
      <c r="K4582">
        <v>1</v>
      </c>
      <c r="L4582">
        <v>1</v>
      </c>
      <c r="M4582">
        <v>110593.62</v>
      </c>
      <c r="N4582">
        <v>0</v>
      </c>
      <c r="P4582">
        <f t="shared" si="432"/>
        <v>71187.240000000005</v>
      </c>
      <c r="Q4582">
        <f t="shared" si="433"/>
        <v>5.6568542494923806</v>
      </c>
      <c r="W4582">
        <f t="shared" si="434"/>
        <v>9616</v>
      </c>
      <c r="X4582" t="str">
        <f t="shared" si="435"/>
        <v>Joh</v>
      </c>
      <c r="Y4582" t="str">
        <f t="shared" si="436"/>
        <v>one</v>
      </c>
      <c r="Z4582">
        <f t="shared" si="437"/>
        <v>9</v>
      </c>
    </row>
    <row r="4583" spans="1:26" x14ac:dyDescent="0.25">
      <c r="A4583">
        <v>4582</v>
      </c>
      <c r="B4583">
        <v>15746127</v>
      </c>
      <c r="C4583" t="s">
        <v>1972</v>
      </c>
      <c r="D4583">
        <v>572</v>
      </c>
      <c r="E4583" t="s">
        <v>15</v>
      </c>
      <c r="F4583" t="s">
        <v>16</v>
      </c>
      <c r="G4583">
        <v>47</v>
      </c>
      <c r="H4583">
        <v>2</v>
      </c>
      <c r="I4583">
        <v>0</v>
      </c>
      <c r="J4583">
        <v>2</v>
      </c>
      <c r="K4583">
        <v>1</v>
      </c>
      <c r="L4583">
        <v>0</v>
      </c>
      <c r="M4583">
        <v>36099.699999999997</v>
      </c>
      <c r="N4583">
        <v>0</v>
      </c>
      <c r="P4583">
        <f t="shared" si="432"/>
        <v>0</v>
      </c>
      <c r="Q4583">
        <f t="shared" si="433"/>
        <v>6.8556546004010439</v>
      </c>
      <c r="W4583">
        <f t="shared" si="434"/>
        <v>7835</v>
      </c>
      <c r="X4583" t="str">
        <f t="shared" si="435"/>
        <v>Hor</v>
      </c>
      <c r="Y4583" t="str">
        <f t="shared" si="436"/>
        <v>ort</v>
      </c>
      <c r="Z4583">
        <f t="shared" si="437"/>
        <v>4</v>
      </c>
    </row>
    <row r="4584" spans="1:26" x14ac:dyDescent="0.25">
      <c r="A4584">
        <v>4583</v>
      </c>
      <c r="B4584">
        <v>15663625</v>
      </c>
      <c r="C4584" t="s">
        <v>287</v>
      </c>
      <c r="D4584">
        <v>501</v>
      </c>
      <c r="E4584" t="s">
        <v>15</v>
      </c>
      <c r="F4584" t="s">
        <v>23</v>
      </c>
      <c r="G4584">
        <v>37</v>
      </c>
      <c r="H4584">
        <v>4</v>
      </c>
      <c r="I4584">
        <v>0</v>
      </c>
      <c r="J4584">
        <v>2</v>
      </c>
      <c r="K4584">
        <v>0</v>
      </c>
      <c r="L4584">
        <v>0</v>
      </c>
      <c r="M4584">
        <v>12470.3</v>
      </c>
      <c r="N4584">
        <v>0</v>
      </c>
      <c r="P4584">
        <f t="shared" si="432"/>
        <v>0</v>
      </c>
      <c r="Q4584">
        <f t="shared" si="433"/>
        <v>6.0827625302982193</v>
      </c>
      <c r="W4584">
        <f t="shared" si="434"/>
        <v>9339</v>
      </c>
      <c r="X4584" t="str">
        <f t="shared" si="435"/>
        <v>Joh</v>
      </c>
      <c r="Y4584" t="str">
        <f t="shared" si="436"/>
        <v>son</v>
      </c>
      <c r="Z4584">
        <f t="shared" si="437"/>
        <v>7</v>
      </c>
    </row>
    <row r="4585" spans="1:26" x14ac:dyDescent="0.25">
      <c r="A4585">
        <v>4584</v>
      </c>
      <c r="B4585">
        <v>15604891</v>
      </c>
      <c r="C4585" t="s">
        <v>1973</v>
      </c>
      <c r="D4585">
        <v>624</v>
      </c>
      <c r="E4585" t="s">
        <v>18</v>
      </c>
      <c r="F4585" t="s">
        <v>16</v>
      </c>
      <c r="G4585">
        <v>38</v>
      </c>
      <c r="H4585">
        <v>8</v>
      </c>
      <c r="I4585">
        <v>0</v>
      </c>
      <c r="J4585">
        <v>2</v>
      </c>
      <c r="K4585">
        <v>1</v>
      </c>
      <c r="L4585">
        <v>0</v>
      </c>
      <c r="M4585">
        <v>95403.41</v>
      </c>
      <c r="N4585">
        <v>0</v>
      </c>
      <c r="P4585">
        <f t="shared" si="432"/>
        <v>0</v>
      </c>
      <c r="Q4585">
        <f t="shared" si="433"/>
        <v>6.164414002968976</v>
      </c>
      <c r="W4585">
        <f t="shared" si="434"/>
        <v>6086</v>
      </c>
      <c r="X4585" t="str">
        <f t="shared" si="435"/>
        <v>Zay</v>
      </c>
      <c r="Y4585" t="str">
        <f t="shared" si="436"/>
        <v>eva</v>
      </c>
      <c r="Z4585">
        <f t="shared" si="437"/>
        <v>8</v>
      </c>
    </row>
    <row r="4586" spans="1:26" x14ac:dyDescent="0.25">
      <c r="A4586">
        <v>4585</v>
      </c>
      <c r="B4586">
        <v>15589666</v>
      </c>
      <c r="C4586" t="s">
        <v>864</v>
      </c>
      <c r="D4586">
        <v>595</v>
      </c>
      <c r="E4586" t="s">
        <v>15</v>
      </c>
      <c r="F4586" t="s">
        <v>16</v>
      </c>
      <c r="G4586">
        <v>39</v>
      </c>
      <c r="H4586">
        <v>9</v>
      </c>
      <c r="I4586">
        <v>136422.41</v>
      </c>
      <c r="J4586">
        <v>1</v>
      </c>
      <c r="K4586">
        <v>1</v>
      </c>
      <c r="L4586">
        <v>1</v>
      </c>
      <c r="M4586">
        <v>151757.81</v>
      </c>
      <c r="N4586">
        <v>0</v>
      </c>
      <c r="P4586">
        <f t="shared" si="432"/>
        <v>136422.41</v>
      </c>
      <c r="Q4586">
        <f t="shared" si="433"/>
        <v>6.2449979983983983</v>
      </c>
      <c r="W4586">
        <f t="shared" si="434"/>
        <v>7105</v>
      </c>
      <c r="X4586" t="str">
        <f t="shared" si="435"/>
        <v>Sor</v>
      </c>
      <c r="Y4586" t="str">
        <f t="shared" si="436"/>
        <v>ina</v>
      </c>
      <c r="Z4586">
        <f t="shared" si="437"/>
        <v>8</v>
      </c>
    </row>
    <row r="4587" spans="1:26" x14ac:dyDescent="0.25">
      <c r="A4587">
        <v>4586</v>
      </c>
      <c r="B4587">
        <v>15627881</v>
      </c>
      <c r="C4587" t="s">
        <v>1974</v>
      </c>
      <c r="D4587">
        <v>603</v>
      </c>
      <c r="E4587" t="s">
        <v>15</v>
      </c>
      <c r="F4587" t="s">
        <v>23</v>
      </c>
      <c r="G4587">
        <v>30</v>
      </c>
      <c r="H4587">
        <v>8</v>
      </c>
      <c r="I4587">
        <v>0</v>
      </c>
      <c r="J4587">
        <v>2</v>
      </c>
      <c r="K4587">
        <v>1</v>
      </c>
      <c r="L4587">
        <v>1</v>
      </c>
      <c r="M4587">
        <v>47536.46</v>
      </c>
      <c r="N4587">
        <v>0</v>
      </c>
      <c r="P4587">
        <f t="shared" si="432"/>
        <v>0</v>
      </c>
      <c r="Q4587">
        <f t="shared" si="433"/>
        <v>5.4772255750516612</v>
      </c>
      <c r="W4587">
        <f t="shared" si="434"/>
        <v>6828</v>
      </c>
      <c r="X4587" t="str">
        <f t="shared" si="435"/>
        <v>Die</v>
      </c>
      <c r="Y4587" t="str">
        <f t="shared" si="436"/>
        <v>ehl</v>
      </c>
      <c r="Z4587">
        <f t="shared" si="437"/>
        <v>5</v>
      </c>
    </row>
    <row r="4588" spans="1:26" x14ac:dyDescent="0.25">
      <c r="A4588">
        <v>4587</v>
      </c>
      <c r="B4588">
        <v>15664895</v>
      </c>
      <c r="C4588" t="s">
        <v>1163</v>
      </c>
      <c r="D4588">
        <v>602</v>
      </c>
      <c r="E4588" t="s">
        <v>15</v>
      </c>
      <c r="F4588" t="s">
        <v>16</v>
      </c>
      <c r="G4588">
        <v>25</v>
      </c>
      <c r="H4588">
        <v>0</v>
      </c>
      <c r="I4588">
        <v>0</v>
      </c>
      <c r="J4588">
        <v>2</v>
      </c>
      <c r="K4588">
        <v>1</v>
      </c>
      <c r="L4588">
        <v>1</v>
      </c>
      <c r="M4588">
        <v>101274.17</v>
      </c>
      <c r="N4588">
        <v>0</v>
      </c>
      <c r="P4588">
        <f t="shared" si="432"/>
        <v>0</v>
      </c>
      <c r="Q4588">
        <f t="shared" si="433"/>
        <v>5</v>
      </c>
      <c r="W4588">
        <f t="shared" si="434"/>
        <v>6861</v>
      </c>
      <c r="X4588" t="str">
        <f t="shared" si="435"/>
        <v>Onu</v>
      </c>
      <c r="Y4588" t="str">
        <f t="shared" si="436"/>
        <v>kwu</v>
      </c>
      <c r="Z4588">
        <f t="shared" si="437"/>
        <v>9</v>
      </c>
    </row>
    <row r="4589" spans="1:26" x14ac:dyDescent="0.25">
      <c r="A4589">
        <v>4588</v>
      </c>
      <c r="B4589">
        <v>15676094</v>
      </c>
      <c r="C4589" t="s">
        <v>897</v>
      </c>
      <c r="D4589">
        <v>500</v>
      </c>
      <c r="E4589" t="s">
        <v>15</v>
      </c>
      <c r="F4589" t="s">
        <v>16</v>
      </c>
      <c r="G4589">
        <v>34</v>
      </c>
      <c r="H4589">
        <v>6</v>
      </c>
      <c r="I4589">
        <v>0</v>
      </c>
      <c r="J4589">
        <v>1</v>
      </c>
      <c r="K4589">
        <v>1</v>
      </c>
      <c r="L4589">
        <v>1</v>
      </c>
      <c r="M4589">
        <v>140268.45000000001</v>
      </c>
      <c r="N4589">
        <v>0</v>
      </c>
      <c r="P4589">
        <f t="shared" si="432"/>
        <v>0</v>
      </c>
      <c r="Q4589">
        <f t="shared" si="433"/>
        <v>5.8309518948453007</v>
      </c>
      <c r="W4589">
        <f t="shared" si="434"/>
        <v>9358</v>
      </c>
      <c r="X4589" t="str">
        <f t="shared" si="435"/>
        <v>Oso</v>
      </c>
      <c r="Y4589" t="str">
        <f t="shared" si="436"/>
        <v>ike</v>
      </c>
      <c r="Z4589">
        <f t="shared" si="437"/>
        <v>13</v>
      </c>
    </row>
    <row r="4590" spans="1:26" x14ac:dyDescent="0.25">
      <c r="A4590">
        <v>4589</v>
      </c>
      <c r="B4590">
        <v>15761720</v>
      </c>
      <c r="C4590" t="s">
        <v>1975</v>
      </c>
      <c r="D4590">
        <v>422</v>
      </c>
      <c r="E4590" t="s">
        <v>15</v>
      </c>
      <c r="F4590" t="s">
        <v>23</v>
      </c>
      <c r="G4590">
        <v>41</v>
      </c>
      <c r="H4590">
        <v>6</v>
      </c>
      <c r="I4590">
        <v>153238.88</v>
      </c>
      <c r="J4590">
        <v>1</v>
      </c>
      <c r="K4590">
        <v>1</v>
      </c>
      <c r="L4590">
        <v>0</v>
      </c>
      <c r="M4590">
        <v>11663.09</v>
      </c>
      <c r="N4590">
        <v>0</v>
      </c>
      <c r="P4590">
        <f t="shared" si="432"/>
        <v>153238.88</v>
      </c>
      <c r="Q4590">
        <f t="shared" si="433"/>
        <v>6.4031242374328485</v>
      </c>
      <c r="W4590">
        <f t="shared" si="434"/>
        <v>9937</v>
      </c>
      <c r="X4590" t="str">
        <f t="shared" si="435"/>
        <v>Mea</v>
      </c>
      <c r="Y4590" t="str">
        <f t="shared" si="436"/>
        <v>ead</v>
      </c>
      <c r="Z4590">
        <f t="shared" si="437"/>
        <v>4</v>
      </c>
    </row>
    <row r="4591" spans="1:26" x14ac:dyDescent="0.25">
      <c r="A4591">
        <v>4590</v>
      </c>
      <c r="B4591">
        <v>15611961</v>
      </c>
      <c r="C4591" t="s">
        <v>853</v>
      </c>
      <c r="D4591">
        <v>615</v>
      </c>
      <c r="E4591" t="s">
        <v>15</v>
      </c>
      <c r="F4591" t="s">
        <v>23</v>
      </c>
      <c r="G4591">
        <v>35</v>
      </c>
      <c r="H4591">
        <v>7</v>
      </c>
      <c r="I4591">
        <v>0</v>
      </c>
      <c r="J4591">
        <v>2</v>
      </c>
      <c r="K4591">
        <v>1</v>
      </c>
      <c r="L4591">
        <v>0</v>
      </c>
      <c r="M4591">
        <v>150784.29</v>
      </c>
      <c r="N4591">
        <v>0</v>
      </c>
      <c r="P4591">
        <f t="shared" si="432"/>
        <v>0</v>
      </c>
      <c r="Q4591">
        <f t="shared" si="433"/>
        <v>5.9160797830996161</v>
      </c>
      <c r="W4591">
        <f t="shared" si="434"/>
        <v>6397</v>
      </c>
      <c r="X4591" t="str">
        <f t="shared" si="435"/>
        <v>Ste</v>
      </c>
      <c r="Y4591" t="str">
        <f t="shared" si="436"/>
        <v>art</v>
      </c>
      <c r="Z4591">
        <f t="shared" si="437"/>
        <v>7</v>
      </c>
    </row>
    <row r="4592" spans="1:26" x14ac:dyDescent="0.25">
      <c r="A4592">
        <v>4591</v>
      </c>
      <c r="B4592">
        <v>15680167</v>
      </c>
      <c r="C4592" t="s">
        <v>1101</v>
      </c>
      <c r="D4592">
        <v>635</v>
      </c>
      <c r="E4592" t="s">
        <v>15</v>
      </c>
      <c r="F4592" t="s">
        <v>16</v>
      </c>
      <c r="G4592">
        <v>78</v>
      </c>
      <c r="H4592">
        <v>6</v>
      </c>
      <c r="I4592">
        <v>47536.4</v>
      </c>
      <c r="J4592">
        <v>1</v>
      </c>
      <c r="K4592">
        <v>1</v>
      </c>
      <c r="L4592">
        <v>1</v>
      </c>
      <c r="M4592">
        <v>119400.08</v>
      </c>
      <c r="N4592">
        <v>0</v>
      </c>
      <c r="P4592">
        <f t="shared" si="432"/>
        <v>47536.4</v>
      </c>
      <c r="Q4592">
        <f t="shared" si="433"/>
        <v>8.8317608663278477</v>
      </c>
      <c r="W4592">
        <f t="shared" si="434"/>
        <v>5651</v>
      </c>
      <c r="X4592" t="str">
        <f t="shared" si="435"/>
        <v>Tho</v>
      </c>
      <c r="Y4592" t="str">
        <f t="shared" si="436"/>
        <v>son</v>
      </c>
      <c r="Z4592">
        <f t="shared" si="437"/>
        <v>7</v>
      </c>
    </row>
    <row r="4593" spans="1:26" x14ac:dyDescent="0.25">
      <c r="A4593">
        <v>4592</v>
      </c>
      <c r="B4593">
        <v>15762543</v>
      </c>
      <c r="C4593" t="s">
        <v>1050</v>
      </c>
      <c r="D4593">
        <v>711</v>
      </c>
      <c r="E4593" t="s">
        <v>15</v>
      </c>
      <c r="F4593" t="s">
        <v>16</v>
      </c>
      <c r="G4593">
        <v>32</v>
      </c>
      <c r="H4593">
        <v>1</v>
      </c>
      <c r="I4593">
        <v>0</v>
      </c>
      <c r="J4593">
        <v>2</v>
      </c>
      <c r="K4593">
        <v>1</v>
      </c>
      <c r="L4593">
        <v>0</v>
      </c>
      <c r="M4593">
        <v>126188.42</v>
      </c>
      <c r="N4593">
        <v>0</v>
      </c>
      <c r="P4593">
        <f t="shared" si="432"/>
        <v>0</v>
      </c>
      <c r="Q4593">
        <f t="shared" si="433"/>
        <v>5.6568542494923806</v>
      </c>
      <c r="W4593">
        <f t="shared" si="434"/>
        <v>2702</v>
      </c>
      <c r="X4593" t="str">
        <f t="shared" si="435"/>
        <v>Gol</v>
      </c>
      <c r="Y4593" t="str">
        <f t="shared" si="436"/>
        <v>iwe</v>
      </c>
      <c r="Z4593">
        <f t="shared" si="437"/>
        <v>6</v>
      </c>
    </row>
    <row r="4594" spans="1:26" x14ac:dyDescent="0.25">
      <c r="A4594">
        <v>4593</v>
      </c>
      <c r="B4594">
        <v>15658475</v>
      </c>
      <c r="C4594" t="s">
        <v>1512</v>
      </c>
      <c r="D4594">
        <v>834</v>
      </c>
      <c r="E4594" t="s">
        <v>15</v>
      </c>
      <c r="F4594" t="s">
        <v>23</v>
      </c>
      <c r="G4594">
        <v>36</v>
      </c>
      <c r="H4594">
        <v>8</v>
      </c>
      <c r="I4594">
        <v>142882.49</v>
      </c>
      <c r="J4594">
        <v>1</v>
      </c>
      <c r="K4594">
        <v>1</v>
      </c>
      <c r="L4594">
        <v>0</v>
      </c>
      <c r="M4594">
        <v>89983.02</v>
      </c>
      <c r="N4594">
        <v>1</v>
      </c>
      <c r="P4594">
        <f t="shared" si="432"/>
        <v>142882.49</v>
      </c>
      <c r="Q4594">
        <f t="shared" si="433"/>
        <v>6</v>
      </c>
      <c r="W4594">
        <f t="shared" si="434"/>
        <v>333</v>
      </c>
      <c r="X4594" t="str">
        <f t="shared" si="435"/>
        <v>Lor</v>
      </c>
      <c r="Y4594" t="str">
        <f t="shared" si="436"/>
        <v>ori</v>
      </c>
      <c r="Z4594">
        <f t="shared" si="437"/>
        <v>4</v>
      </c>
    </row>
    <row r="4595" spans="1:26" x14ac:dyDescent="0.25">
      <c r="A4595">
        <v>4594</v>
      </c>
      <c r="B4595">
        <v>15779743</v>
      </c>
      <c r="C4595" t="s">
        <v>1018</v>
      </c>
      <c r="D4595">
        <v>633</v>
      </c>
      <c r="E4595" t="s">
        <v>15</v>
      </c>
      <c r="F4595" t="s">
        <v>16</v>
      </c>
      <c r="G4595">
        <v>44</v>
      </c>
      <c r="H4595">
        <v>7</v>
      </c>
      <c r="I4595">
        <v>0</v>
      </c>
      <c r="J4595">
        <v>2</v>
      </c>
      <c r="K4595">
        <v>1</v>
      </c>
      <c r="L4595">
        <v>0</v>
      </c>
      <c r="M4595">
        <v>29761.29</v>
      </c>
      <c r="N4595">
        <v>0</v>
      </c>
      <c r="P4595">
        <f t="shared" si="432"/>
        <v>0</v>
      </c>
      <c r="Q4595">
        <f t="shared" si="433"/>
        <v>6.6332495807107996</v>
      </c>
      <c r="W4595">
        <f t="shared" si="434"/>
        <v>5733</v>
      </c>
      <c r="X4595" t="str">
        <f t="shared" si="435"/>
        <v>Onw</v>
      </c>
      <c r="Y4595" t="str">
        <f t="shared" si="436"/>
        <v>eze</v>
      </c>
      <c r="Z4595">
        <f t="shared" si="437"/>
        <v>10</v>
      </c>
    </row>
    <row r="4596" spans="1:26" x14ac:dyDescent="0.25">
      <c r="A4596">
        <v>4595</v>
      </c>
      <c r="B4596">
        <v>15661532</v>
      </c>
      <c r="C4596" t="s">
        <v>1108</v>
      </c>
      <c r="D4596">
        <v>650</v>
      </c>
      <c r="E4596" t="s">
        <v>15</v>
      </c>
      <c r="F4596" t="s">
        <v>16</v>
      </c>
      <c r="G4596">
        <v>31</v>
      </c>
      <c r="H4596">
        <v>1</v>
      </c>
      <c r="I4596">
        <v>160566.10999999999</v>
      </c>
      <c r="J4596">
        <v>2</v>
      </c>
      <c r="K4596">
        <v>0</v>
      </c>
      <c r="L4596">
        <v>0</v>
      </c>
      <c r="M4596">
        <v>27073.81</v>
      </c>
      <c r="N4596">
        <v>0</v>
      </c>
      <c r="P4596">
        <f t="shared" si="432"/>
        <v>160566.10999999999</v>
      </c>
      <c r="Q4596">
        <f t="shared" si="433"/>
        <v>5.5677643628300215</v>
      </c>
      <c r="W4596">
        <f t="shared" si="434"/>
        <v>5064</v>
      </c>
      <c r="X4596" t="str">
        <f t="shared" si="435"/>
        <v>But</v>
      </c>
      <c r="Y4596" t="str">
        <f t="shared" si="436"/>
        <v>sov</v>
      </c>
      <c r="Z4596">
        <f t="shared" si="437"/>
        <v>7</v>
      </c>
    </row>
    <row r="4597" spans="1:26" x14ac:dyDescent="0.25">
      <c r="A4597">
        <v>4596</v>
      </c>
      <c r="B4597">
        <v>15782360</v>
      </c>
      <c r="C4597" t="s">
        <v>945</v>
      </c>
      <c r="D4597">
        <v>743</v>
      </c>
      <c r="E4597" t="s">
        <v>26</v>
      </c>
      <c r="F4597" t="s">
        <v>23</v>
      </c>
      <c r="G4597">
        <v>65</v>
      </c>
      <c r="H4597">
        <v>2</v>
      </c>
      <c r="I4597">
        <v>131935.51</v>
      </c>
      <c r="J4597">
        <v>1</v>
      </c>
      <c r="K4597">
        <v>1</v>
      </c>
      <c r="L4597">
        <v>1</v>
      </c>
      <c r="M4597">
        <v>96399.67</v>
      </c>
      <c r="N4597">
        <v>1</v>
      </c>
      <c r="P4597">
        <f t="shared" si="432"/>
        <v>131935.51</v>
      </c>
      <c r="Q4597">
        <f t="shared" si="433"/>
        <v>8.0622577482985491</v>
      </c>
      <c r="W4597">
        <f t="shared" si="434"/>
        <v>1784</v>
      </c>
      <c r="X4597" t="str">
        <f t="shared" si="435"/>
        <v>Rog</v>
      </c>
      <c r="Y4597" t="str">
        <f t="shared" si="436"/>
        <v>ers</v>
      </c>
      <c r="Z4597">
        <f t="shared" si="437"/>
        <v>6</v>
      </c>
    </row>
    <row r="4598" spans="1:26" x14ac:dyDescent="0.25">
      <c r="A4598">
        <v>4597</v>
      </c>
      <c r="B4598">
        <v>15767908</v>
      </c>
      <c r="C4598" t="s">
        <v>1976</v>
      </c>
      <c r="D4598">
        <v>567</v>
      </c>
      <c r="E4598" t="s">
        <v>15</v>
      </c>
      <c r="F4598" t="s">
        <v>23</v>
      </c>
      <c r="G4598">
        <v>38</v>
      </c>
      <c r="H4598">
        <v>6</v>
      </c>
      <c r="I4598">
        <v>127678.8</v>
      </c>
      <c r="J4598">
        <v>2</v>
      </c>
      <c r="K4598">
        <v>0</v>
      </c>
      <c r="L4598">
        <v>0</v>
      </c>
      <c r="M4598">
        <v>45422.89</v>
      </c>
      <c r="N4598">
        <v>0</v>
      </c>
      <c r="P4598">
        <f t="shared" si="432"/>
        <v>127678.8</v>
      </c>
      <c r="Q4598">
        <f t="shared" si="433"/>
        <v>6.164414002968976</v>
      </c>
      <c r="W4598">
        <f t="shared" si="434"/>
        <v>7959</v>
      </c>
      <c r="X4598" t="str">
        <f t="shared" si="435"/>
        <v>Nic</v>
      </c>
      <c r="Y4598" t="str">
        <f t="shared" si="436"/>
        <v>son</v>
      </c>
      <c r="Z4598">
        <f t="shared" si="437"/>
        <v>9</v>
      </c>
    </row>
    <row r="4599" spans="1:26" x14ac:dyDescent="0.25">
      <c r="A4599">
        <v>4598</v>
      </c>
      <c r="B4599">
        <v>15677105</v>
      </c>
      <c r="C4599" t="s">
        <v>260</v>
      </c>
      <c r="D4599">
        <v>706</v>
      </c>
      <c r="E4599" t="s">
        <v>26</v>
      </c>
      <c r="F4599" t="s">
        <v>16</v>
      </c>
      <c r="G4599">
        <v>46</v>
      </c>
      <c r="H4599">
        <v>4</v>
      </c>
      <c r="I4599">
        <v>105214.58</v>
      </c>
      <c r="J4599">
        <v>1</v>
      </c>
      <c r="K4599">
        <v>1</v>
      </c>
      <c r="L4599">
        <v>0</v>
      </c>
      <c r="M4599">
        <v>108699.59</v>
      </c>
      <c r="N4599">
        <v>1</v>
      </c>
      <c r="P4599">
        <f t="shared" si="432"/>
        <v>105214.58</v>
      </c>
      <c r="Q4599">
        <f t="shared" si="433"/>
        <v>6.7823299831252681</v>
      </c>
      <c r="W4599">
        <f t="shared" si="434"/>
        <v>2886</v>
      </c>
      <c r="X4599" t="str">
        <f t="shared" si="435"/>
        <v>Ros</v>
      </c>
      <c r="Y4599" t="str">
        <f t="shared" si="436"/>
        <v>ssi</v>
      </c>
      <c r="Z4599">
        <f t="shared" si="437"/>
        <v>5</v>
      </c>
    </row>
    <row r="4600" spans="1:26" x14ac:dyDescent="0.25">
      <c r="A4600">
        <v>4599</v>
      </c>
      <c r="B4600">
        <v>15641474</v>
      </c>
      <c r="C4600" t="s">
        <v>1310</v>
      </c>
      <c r="D4600">
        <v>638</v>
      </c>
      <c r="E4600" t="s">
        <v>15</v>
      </c>
      <c r="F4600" t="s">
        <v>23</v>
      </c>
      <c r="G4600">
        <v>46</v>
      </c>
      <c r="H4600">
        <v>9</v>
      </c>
      <c r="I4600">
        <v>139859.54</v>
      </c>
      <c r="J4600">
        <v>1</v>
      </c>
      <c r="K4600">
        <v>1</v>
      </c>
      <c r="L4600">
        <v>0</v>
      </c>
      <c r="M4600">
        <v>38967.29</v>
      </c>
      <c r="N4600">
        <v>0</v>
      </c>
      <c r="P4600">
        <f t="shared" si="432"/>
        <v>139859.54</v>
      </c>
      <c r="Q4600">
        <f t="shared" si="433"/>
        <v>6.7823299831252681</v>
      </c>
      <c r="W4600">
        <f t="shared" si="434"/>
        <v>5535</v>
      </c>
      <c r="X4600" t="str">
        <f t="shared" si="435"/>
        <v>Hal</v>
      </c>
      <c r="Y4600" t="str">
        <f t="shared" si="436"/>
        <v>all</v>
      </c>
      <c r="Z4600">
        <f t="shared" si="437"/>
        <v>4</v>
      </c>
    </row>
    <row r="4601" spans="1:26" x14ac:dyDescent="0.25">
      <c r="A4601">
        <v>4600</v>
      </c>
      <c r="B4601">
        <v>15624451</v>
      </c>
      <c r="C4601" t="s">
        <v>1977</v>
      </c>
      <c r="D4601">
        <v>641</v>
      </c>
      <c r="E4601" t="s">
        <v>15</v>
      </c>
      <c r="F4601" t="s">
        <v>16</v>
      </c>
      <c r="G4601">
        <v>38</v>
      </c>
      <c r="H4601">
        <v>3</v>
      </c>
      <c r="I4601">
        <v>0</v>
      </c>
      <c r="J4601">
        <v>2</v>
      </c>
      <c r="K4601">
        <v>1</v>
      </c>
      <c r="L4601">
        <v>0</v>
      </c>
      <c r="M4601">
        <v>116466.19</v>
      </c>
      <c r="N4601">
        <v>0</v>
      </c>
      <c r="P4601">
        <f t="shared" si="432"/>
        <v>0</v>
      </c>
      <c r="Q4601">
        <f t="shared" si="433"/>
        <v>6.164414002968976</v>
      </c>
      <c r="W4601">
        <f t="shared" si="434"/>
        <v>5413</v>
      </c>
      <c r="X4601" t="str">
        <f t="shared" si="435"/>
        <v>Hud</v>
      </c>
      <c r="Y4601" t="str">
        <f t="shared" si="436"/>
        <v>art</v>
      </c>
      <c r="Z4601">
        <f t="shared" si="437"/>
        <v>7</v>
      </c>
    </row>
    <row r="4602" spans="1:26" x14ac:dyDescent="0.25">
      <c r="A4602">
        <v>4601</v>
      </c>
      <c r="B4602">
        <v>15577985</v>
      </c>
      <c r="C4602" t="s">
        <v>1596</v>
      </c>
      <c r="D4602">
        <v>574</v>
      </c>
      <c r="E4602" t="s">
        <v>15</v>
      </c>
      <c r="F4602" t="s">
        <v>16</v>
      </c>
      <c r="G4602">
        <v>34</v>
      </c>
      <c r="H4602">
        <v>5</v>
      </c>
      <c r="I4602">
        <v>112324.45</v>
      </c>
      <c r="J4602">
        <v>2</v>
      </c>
      <c r="K4602">
        <v>1</v>
      </c>
      <c r="L4602">
        <v>1</v>
      </c>
      <c r="M4602">
        <v>17993.43</v>
      </c>
      <c r="N4602">
        <v>0</v>
      </c>
      <c r="P4602">
        <f t="shared" si="432"/>
        <v>112324.45</v>
      </c>
      <c r="Q4602">
        <f t="shared" si="433"/>
        <v>5.8309518948453007</v>
      </c>
      <c r="W4602">
        <f t="shared" si="434"/>
        <v>7783</v>
      </c>
      <c r="X4602" t="str">
        <f t="shared" si="435"/>
        <v>Chi</v>
      </c>
      <c r="Y4602" t="str">
        <f t="shared" si="436"/>
        <v>mso</v>
      </c>
      <c r="Z4602">
        <f t="shared" si="437"/>
        <v>8</v>
      </c>
    </row>
    <row r="4603" spans="1:26" x14ac:dyDescent="0.25">
      <c r="A4603">
        <v>4602</v>
      </c>
      <c r="B4603">
        <v>15571666</v>
      </c>
      <c r="C4603" t="s">
        <v>610</v>
      </c>
      <c r="D4603">
        <v>642</v>
      </c>
      <c r="E4603" t="s">
        <v>26</v>
      </c>
      <c r="F4603" t="s">
        <v>23</v>
      </c>
      <c r="G4603">
        <v>30</v>
      </c>
      <c r="H4603">
        <v>8</v>
      </c>
      <c r="I4603">
        <v>134497.26999999999</v>
      </c>
      <c r="J4603">
        <v>1</v>
      </c>
      <c r="K4603">
        <v>0</v>
      </c>
      <c r="L4603">
        <v>0</v>
      </c>
      <c r="M4603">
        <v>43250.54</v>
      </c>
      <c r="N4603">
        <v>0</v>
      </c>
      <c r="P4603">
        <f t="shared" si="432"/>
        <v>134497.26999999999</v>
      </c>
      <c r="Q4603">
        <f t="shared" si="433"/>
        <v>5.4772255750516612</v>
      </c>
      <c r="W4603">
        <f t="shared" si="434"/>
        <v>5376</v>
      </c>
      <c r="X4603" t="str">
        <f t="shared" si="435"/>
        <v>Sha</v>
      </c>
      <c r="Y4603" t="str">
        <f t="shared" si="436"/>
        <v>haw</v>
      </c>
      <c r="Z4603">
        <f t="shared" si="437"/>
        <v>4</v>
      </c>
    </row>
    <row r="4604" spans="1:26" x14ac:dyDescent="0.25">
      <c r="A4604">
        <v>4603</v>
      </c>
      <c r="B4604">
        <v>15783691</v>
      </c>
      <c r="C4604" t="s">
        <v>277</v>
      </c>
      <c r="D4604">
        <v>722</v>
      </c>
      <c r="E4604" t="s">
        <v>18</v>
      </c>
      <c r="F4604" t="s">
        <v>16</v>
      </c>
      <c r="G4604">
        <v>35</v>
      </c>
      <c r="H4604">
        <v>1</v>
      </c>
      <c r="I4604">
        <v>120171.58</v>
      </c>
      <c r="J4604">
        <v>1</v>
      </c>
      <c r="K4604">
        <v>1</v>
      </c>
      <c r="L4604">
        <v>0</v>
      </c>
      <c r="M4604">
        <v>125240.8</v>
      </c>
      <c r="N4604">
        <v>0</v>
      </c>
      <c r="P4604">
        <f t="shared" si="432"/>
        <v>120171.58</v>
      </c>
      <c r="Q4604">
        <f t="shared" si="433"/>
        <v>5.9160797830996161</v>
      </c>
      <c r="W4604">
        <f t="shared" si="434"/>
        <v>2355</v>
      </c>
      <c r="X4604" t="str">
        <f t="shared" si="435"/>
        <v>Har</v>
      </c>
      <c r="Y4604" t="str">
        <f t="shared" si="436"/>
        <v>ves</v>
      </c>
      <c r="Z4604">
        <f t="shared" si="437"/>
        <v>10</v>
      </c>
    </row>
    <row r="4605" spans="1:26" x14ac:dyDescent="0.25">
      <c r="A4605">
        <v>4604</v>
      </c>
      <c r="B4605">
        <v>15671172</v>
      </c>
      <c r="C4605" t="s">
        <v>1978</v>
      </c>
      <c r="D4605">
        <v>623</v>
      </c>
      <c r="E4605" t="s">
        <v>15</v>
      </c>
      <c r="F4605" t="s">
        <v>23</v>
      </c>
      <c r="G4605">
        <v>23</v>
      </c>
      <c r="H4605">
        <v>1</v>
      </c>
      <c r="I4605">
        <v>106012.2</v>
      </c>
      <c r="J4605">
        <v>2</v>
      </c>
      <c r="K4605">
        <v>0</v>
      </c>
      <c r="L4605">
        <v>1</v>
      </c>
      <c r="M4605">
        <v>191415.94</v>
      </c>
      <c r="N4605">
        <v>0</v>
      </c>
      <c r="P4605">
        <f t="shared" si="432"/>
        <v>106012.2</v>
      </c>
      <c r="Q4605">
        <f t="shared" si="433"/>
        <v>4.7958315233127191</v>
      </c>
      <c r="W4605">
        <f t="shared" si="434"/>
        <v>6123</v>
      </c>
      <c r="X4605" t="str">
        <f t="shared" si="435"/>
        <v>Swa</v>
      </c>
      <c r="Y4605" t="str">
        <f t="shared" si="436"/>
        <v>ain</v>
      </c>
      <c r="Z4605">
        <f t="shared" si="437"/>
        <v>5</v>
      </c>
    </row>
    <row r="4606" spans="1:26" x14ac:dyDescent="0.25">
      <c r="A4606">
        <v>4605</v>
      </c>
      <c r="B4606">
        <v>15731760</v>
      </c>
      <c r="C4606" t="s">
        <v>821</v>
      </c>
      <c r="D4606">
        <v>681</v>
      </c>
      <c r="E4606" t="s">
        <v>15</v>
      </c>
      <c r="F4606" t="s">
        <v>23</v>
      </c>
      <c r="G4606">
        <v>25</v>
      </c>
      <c r="H4606">
        <v>5</v>
      </c>
      <c r="I4606">
        <v>0</v>
      </c>
      <c r="J4606">
        <v>1</v>
      </c>
      <c r="K4606">
        <v>0</v>
      </c>
      <c r="L4606">
        <v>1</v>
      </c>
      <c r="M4606">
        <v>90860.97</v>
      </c>
      <c r="N4606">
        <v>0</v>
      </c>
      <c r="P4606">
        <f t="shared" si="432"/>
        <v>0</v>
      </c>
      <c r="Q4606">
        <f t="shared" si="433"/>
        <v>5</v>
      </c>
      <c r="W4606">
        <f t="shared" si="434"/>
        <v>3837</v>
      </c>
      <c r="X4606" t="str">
        <f t="shared" si="435"/>
        <v>But</v>
      </c>
      <c r="Y4606" t="str">
        <f t="shared" si="436"/>
        <v>her</v>
      </c>
      <c r="Z4606">
        <f t="shared" si="437"/>
        <v>7</v>
      </c>
    </row>
    <row r="4607" spans="1:26" x14ac:dyDescent="0.25">
      <c r="A4607">
        <v>4606</v>
      </c>
      <c r="B4607">
        <v>15585599</v>
      </c>
      <c r="C4607" t="s">
        <v>1131</v>
      </c>
      <c r="D4607">
        <v>530</v>
      </c>
      <c r="E4607" t="s">
        <v>15</v>
      </c>
      <c r="F4607" t="s">
        <v>16</v>
      </c>
      <c r="G4607">
        <v>34</v>
      </c>
      <c r="H4607">
        <v>8</v>
      </c>
      <c r="I4607">
        <v>0</v>
      </c>
      <c r="J4607">
        <v>2</v>
      </c>
      <c r="K4607">
        <v>0</v>
      </c>
      <c r="L4607">
        <v>1</v>
      </c>
      <c r="M4607">
        <v>141872.51999999999</v>
      </c>
      <c r="N4607">
        <v>0</v>
      </c>
      <c r="P4607">
        <f t="shared" si="432"/>
        <v>0</v>
      </c>
      <c r="Q4607">
        <f t="shared" si="433"/>
        <v>5.8309518948453007</v>
      </c>
      <c r="W4607">
        <f t="shared" si="434"/>
        <v>8817</v>
      </c>
      <c r="X4607" t="str">
        <f t="shared" si="435"/>
        <v>Sto</v>
      </c>
      <c r="Y4607" t="str">
        <f t="shared" si="436"/>
        <v>one</v>
      </c>
      <c r="Z4607">
        <f t="shared" si="437"/>
        <v>5</v>
      </c>
    </row>
    <row r="4608" spans="1:26" x14ac:dyDescent="0.25">
      <c r="A4608">
        <v>4607</v>
      </c>
      <c r="B4608">
        <v>15784958</v>
      </c>
      <c r="C4608" t="s">
        <v>1550</v>
      </c>
      <c r="D4608">
        <v>797</v>
      </c>
      <c r="E4608" t="s">
        <v>15</v>
      </c>
      <c r="F4608" t="s">
        <v>16</v>
      </c>
      <c r="G4608">
        <v>55</v>
      </c>
      <c r="H4608">
        <v>10</v>
      </c>
      <c r="I4608">
        <v>0</v>
      </c>
      <c r="J4608">
        <v>4</v>
      </c>
      <c r="K4608">
        <v>1</v>
      </c>
      <c r="L4608">
        <v>1</v>
      </c>
      <c r="M4608">
        <v>49418.87</v>
      </c>
      <c r="N4608">
        <v>1</v>
      </c>
      <c r="P4608">
        <f t="shared" si="432"/>
        <v>0</v>
      </c>
      <c r="Q4608">
        <f t="shared" si="433"/>
        <v>7.416198487095663</v>
      </c>
      <c r="W4608">
        <f t="shared" si="434"/>
        <v>681</v>
      </c>
      <c r="X4608" t="str">
        <f t="shared" si="435"/>
        <v>All</v>
      </c>
      <c r="Y4608" t="str">
        <f t="shared" si="436"/>
        <v>lan</v>
      </c>
      <c r="Z4608">
        <f t="shared" si="437"/>
        <v>5</v>
      </c>
    </row>
    <row r="4609" spans="1:26" x14ac:dyDescent="0.25">
      <c r="A4609">
        <v>4608</v>
      </c>
      <c r="B4609">
        <v>15734524</v>
      </c>
      <c r="C4609" t="s">
        <v>1109</v>
      </c>
      <c r="D4609">
        <v>653</v>
      </c>
      <c r="E4609" t="s">
        <v>15</v>
      </c>
      <c r="F4609" t="s">
        <v>23</v>
      </c>
      <c r="G4609">
        <v>51</v>
      </c>
      <c r="H4609">
        <v>3</v>
      </c>
      <c r="I4609">
        <v>0</v>
      </c>
      <c r="J4609">
        <v>1</v>
      </c>
      <c r="K4609">
        <v>1</v>
      </c>
      <c r="L4609">
        <v>0</v>
      </c>
      <c r="M4609">
        <v>170426.65</v>
      </c>
      <c r="N4609">
        <v>1</v>
      </c>
      <c r="P4609">
        <f t="shared" si="432"/>
        <v>0</v>
      </c>
      <c r="Q4609">
        <f t="shared" si="433"/>
        <v>7.1414284285428504</v>
      </c>
      <c r="W4609">
        <f t="shared" si="434"/>
        <v>4929</v>
      </c>
      <c r="X4609" t="str">
        <f t="shared" si="435"/>
        <v>Wan</v>
      </c>
      <c r="Y4609" t="str">
        <f t="shared" si="436"/>
        <v>ang</v>
      </c>
      <c r="Z4609">
        <f t="shared" si="437"/>
        <v>4</v>
      </c>
    </row>
    <row r="4610" spans="1:26" x14ac:dyDescent="0.25">
      <c r="A4610">
        <v>4609</v>
      </c>
      <c r="B4610">
        <v>15614103</v>
      </c>
      <c r="C4610" t="s">
        <v>1091</v>
      </c>
      <c r="D4610">
        <v>850</v>
      </c>
      <c r="E4610" t="s">
        <v>26</v>
      </c>
      <c r="F4610" t="s">
        <v>23</v>
      </c>
      <c r="G4610">
        <v>42</v>
      </c>
      <c r="H4610">
        <v>8</v>
      </c>
      <c r="I4610">
        <v>119839.69</v>
      </c>
      <c r="J4610">
        <v>1</v>
      </c>
      <c r="K4610">
        <v>0</v>
      </c>
      <c r="L4610">
        <v>1</v>
      </c>
      <c r="M4610">
        <v>51016.02</v>
      </c>
      <c r="N4610">
        <v>1</v>
      </c>
      <c r="P4610">
        <f t="shared" ref="P4610:P4673" si="438">ROUND(I4610,2)</f>
        <v>119839.69</v>
      </c>
      <c r="Q4610">
        <f t="shared" ref="Q4610:Q4673" si="439">SQRT(G:G)</f>
        <v>6.4807406984078604</v>
      </c>
      <c r="W4610">
        <f t="shared" ref="W4610:W4673" si="440">RANK(D4610,D:D)</f>
        <v>1</v>
      </c>
      <c r="X4610" t="str">
        <f t="shared" ref="X4610:X4673" si="441">LEFT(C:C,3)</f>
        <v>Col</v>
      </c>
      <c r="Y4610" t="str">
        <f t="shared" ref="Y4610:Y4673" si="442">RIGHT(C:C,3)</f>
        <v>mbo</v>
      </c>
      <c r="Z4610">
        <f t="shared" ref="Z4610:Z4673" si="443">LEN(C:C)</f>
        <v>7</v>
      </c>
    </row>
    <row r="4611" spans="1:26" x14ac:dyDescent="0.25">
      <c r="A4611">
        <v>4610</v>
      </c>
      <c r="B4611">
        <v>15794895</v>
      </c>
      <c r="C4611" t="s">
        <v>490</v>
      </c>
      <c r="D4611">
        <v>581</v>
      </c>
      <c r="E4611" t="s">
        <v>18</v>
      </c>
      <c r="F4611" t="s">
        <v>23</v>
      </c>
      <c r="G4611">
        <v>34</v>
      </c>
      <c r="H4611">
        <v>1</v>
      </c>
      <c r="I4611">
        <v>0</v>
      </c>
      <c r="J4611">
        <v>2</v>
      </c>
      <c r="K4611">
        <v>0</v>
      </c>
      <c r="L4611">
        <v>1</v>
      </c>
      <c r="M4611">
        <v>81175.25</v>
      </c>
      <c r="N4611">
        <v>0</v>
      </c>
      <c r="P4611">
        <f t="shared" si="438"/>
        <v>0</v>
      </c>
      <c r="Q4611">
        <f t="shared" si="439"/>
        <v>5.8309518948453007</v>
      </c>
      <c r="W4611">
        <f t="shared" si="440"/>
        <v>7570</v>
      </c>
      <c r="X4611" t="str">
        <f t="shared" si="441"/>
        <v>McK</v>
      </c>
      <c r="Y4611" t="str">
        <f t="shared" si="442"/>
        <v>Kay</v>
      </c>
      <c r="Z4611">
        <f t="shared" si="443"/>
        <v>5</v>
      </c>
    </row>
    <row r="4612" spans="1:26" x14ac:dyDescent="0.25">
      <c r="A4612">
        <v>4611</v>
      </c>
      <c r="B4612">
        <v>15772381</v>
      </c>
      <c r="C4612" t="s">
        <v>1979</v>
      </c>
      <c r="D4612">
        <v>589</v>
      </c>
      <c r="E4612" t="s">
        <v>26</v>
      </c>
      <c r="F4612" t="s">
        <v>23</v>
      </c>
      <c r="G4612">
        <v>38</v>
      </c>
      <c r="H4612">
        <v>8</v>
      </c>
      <c r="I4612">
        <v>92219.21</v>
      </c>
      <c r="J4612">
        <v>1</v>
      </c>
      <c r="K4612">
        <v>1</v>
      </c>
      <c r="L4612">
        <v>0</v>
      </c>
      <c r="M4612">
        <v>99106.97</v>
      </c>
      <c r="N4612">
        <v>0</v>
      </c>
      <c r="P4612">
        <f t="shared" si="438"/>
        <v>92219.21</v>
      </c>
      <c r="Q4612">
        <f t="shared" si="439"/>
        <v>6.164414002968976</v>
      </c>
      <c r="W4612">
        <f t="shared" si="440"/>
        <v>7310</v>
      </c>
      <c r="X4612" t="str">
        <f t="shared" si="441"/>
        <v>Bri</v>
      </c>
      <c r="Y4612" t="str">
        <f t="shared" si="442"/>
        <v>ent</v>
      </c>
      <c r="Z4612">
        <f t="shared" si="443"/>
        <v>6</v>
      </c>
    </row>
    <row r="4613" spans="1:26" x14ac:dyDescent="0.25">
      <c r="A4613">
        <v>4612</v>
      </c>
      <c r="B4613">
        <v>15710553</v>
      </c>
      <c r="C4613" t="s">
        <v>67</v>
      </c>
      <c r="D4613">
        <v>555</v>
      </c>
      <c r="E4613" t="s">
        <v>26</v>
      </c>
      <c r="F4613" t="s">
        <v>23</v>
      </c>
      <c r="G4613">
        <v>48</v>
      </c>
      <c r="H4613">
        <v>3</v>
      </c>
      <c r="I4613">
        <v>142055.41</v>
      </c>
      <c r="J4613">
        <v>2</v>
      </c>
      <c r="K4613">
        <v>0</v>
      </c>
      <c r="L4613">
        <v>1</v>
      </c>
      <c r="M4613">
        <v>79134.78</v>
      </c>
      <c r="N4613">
        <v>0</v>
      </c>
      <c r="P4613">
        <f t="shared" si="438"/>
        <v>142055.41</v>
      </c>
      <c r="Q4613">
        <f t="shared" si="439"/>
        <v>6.9282032302755088</v>
      </c>
      <c r="W4613">
        <f t="shared" si="440"/>
        <v>8248</v>
      </c>
      <c r="X4613" t="str">
        <f t="shared" si="441"/>
        <v>Yin</v>
      </c>
      <c r="Y4613" t="str">
        <f t="shared" si="442"/>
        <v>Yin</v>
      </c>
      <c r="Z4613">
        <f t="shared" si="443"/>
        <v>3</v>
      </c>
    </row>
    <row r="4614" spans="1:26" x14ac:dyDescent="0.25">
      <c r="A4614">
        <v>4613</v>
      </c>
      <c r="B4614">
        <v>15649292</v>
      </c>
      <c r="C4614" t="s">
        <v>510</v>
      </c>
      <c r="D4614">
        <v>748</v>
      </c>
      <c r="E4614" t="s">
        <v>15</v>
      </c>
      <c r="F4614" t="s">
        <v>16</v>
      </c>
      <c r="G4614">
        <v>49</v>
      </c>
      <c r="H4614">
        <v>7</v>
      </c>
      <c r="I4614">
        <v>29602.080000000002</v>
      </c>
      <c r="J4614">
        <v>1</v>
      </c>
      <c r="K4614">
        <v>0</v>
      </c>
      <c r="L4614">
        <v>0</v>
      </c>
      <c r="M4614">
        <v>163550.57999999999</v>
      </c>
      <c r="N4614">
        <v>1</v>
      </c>
      <c r="P4614">
        <f t="shared" si="438"/>
        <v>29602.080000000002</v>
      </c>
      <c r="Q4614">
        <f t="shared" si="439"/>
        <v>7</v>
      </c>
      <c r="W4614">
        <f t="shared" si="440"/>
        <v>1654</v>
      </c>
      <c r="X4614" t="str">
        <f t="shared" si="441"/>
        <v>Bel</v>
      </c>
      <c r="Y4614" t="str">
        <f t="shared" si="442"/>
        <v>cci</v>
      </c>
      <c r="Z4614">
        <f t="shared" si="443"/>
        <v>8</v>
      </c>
    </row>
    <row r="4615" spans="1:26" x14ac:dyDescent="0.25">
      <c r="A4615">
        <v>4614</v>
      </c>
      <c r="B4615">
        <v>15792565</v>
      </c>
      <c r="C4615" t="s">
        <v>132</v>
      </c>
      <c r="D4615">
        <v>745</v>
      </c>
      <c r="E4615" t="s">
        <v>15</v>
      </c>
      <c r="F4615" t="s">
        <v>16</v>
      </c>
      <c r="G4615">
        <v>46</v>
      </c>
      <c r="H4615">
        <v>7</v>
      </c>
      <c r="I4615">
        <v>0</v>
      </c>
      <c r="J4615">
        <v>2</v>
      </c>
      <c r="K4615">
        <v>1</v>
      </c>
      <c r="L4615">
        <v>1</v>
      </c>
      <c r="M4615">
        <v>67769.94</v>
      </c>
      <c r="N4615">
        <v>0</v>
      </c>
      <c r="P4615">
        <f t="shared" si="438"/>
        <v>0</v>
      </c>
      <c r="Q4615">
        <f t="shared" si="439"/>
        <v>6.7823299831252681</v>
      </c>
      <c r="W4615">
        <f t="shared" si="440"/>
        <v>1727</v>
      </c>
      <c r="X4615" t="str">
        <f t="shared" si="441"/>
        <v>Dun</v>
      </c>
      <c r="Y4615" t="str">
        <f t="shared" si="442"/>
        <v>can</v>
      </c>
      <c r="Z4615">
        <f t="shared" si="443"/>
        <v>6</v>
      </c>
    </row>
    <row r="4616" spans="1:26" x14ac:dyDescent="0.25">
      <c r="A4616">
        <v>4615</v>
      </c>
      <c r="B4616">
        <v>15718245</v>
      </c>
      <c r="C4616" t="s">
        <v>82</v>
      </c>
      <c r="D4616">
        <v>730</v>
      </c>
      <c r="E4616" t="s">
        <v>15</v>
      </c>
      <c r="F4616" t="s">
        <v>23</v>
      </c>
      <c r="G4616">
        <v>34</v>
      </c>
      <c r="H4616">
        <v>1</v>
      </c>
      <c r="I4616">
        <v>0</v>
      </c>
      <c r="J4616">
        <v>2</v>
      </c>
      <c r="K4616">
        <v>1</v>
      </c>
      <c r="L4616">
        <v>1</v>
      </c>
      <c r="M4616">
        <v>126592.01</v>
      </c>
      <c r="N4616">
        <v>0</v>
      </c>
      <c r="P4616">
        <f t="shared" si="438"/>
        <v>0</v>
      </c>
      <c r="Q4616">
        <f t="shared" si="439"/>
        <v>5.8309518948453007</v>
      </c>
      <c r="W4616">
        <f t="shared" si="440"/>
        <v>2119</v>
      </c>
      <c r="X4616" t="str">
        <f t="shared" si="441"/>
        <v>Pir</v>
      </c>
      <c r="Y4616" t="str">
        <f t="shared" si="442"/>
        <v>zzi</v>
      </c>
      <c r="Z4616">
        <f t="shared" si="443"/>
        <v>7</v>
      </c>
    </row>
    <row r="4617" spans="1:26" x14ac:dyDescent="0.25">
      <c r="A4617">
        <v>4616</v>
      </c>
      <c r="B4617">
        <v>15703117</v>
      </c>
      <c r="C4617" t="s">
        <v>392</v>
      </c>
      <c r="D4617">
        <v>565</v>
      </c>
      <c r="E4617" t="s">
        <v>15</v>
      </c>
      <c r="F4617" t="s">
        <v>16</v>
      </c>
      <c r="G4617">
        <v>44</v>
      </c>
      <c r="H4617">
        <v>1</v>
      </c>
      <c r="I4617">
        <v>0</v>
      </c>
      <c r="J4617">
        <v>2</v>
      </c>
      <c r="K4617">
        <v>0</v>
      </c>
      <c r="L4617">
        <v>1</v>
      </c>
      <c r="M4617">
        <v>89602.81</v>
      </c>
      <c r="N4617">
        <v>0</v>
      </c>
      <c r="P4617">
        <f t="shared" si="438"/>
        <v>0</v>
      </c>
      <c r="Q4617">
        <f t="shared" si="439"/>
        <v>6.6332495807107996</v>
      </c>
      <c r="W4617">
        <f t="shared" si="440"/>
        <v>8006</v>
      </c>
      <c r="X4617" t="str">
        <f t="shared" si="441"/>
        <v>Fin</v>
      </c>
      <c r="Y4617" t="str">
        <f t="shared" si="442"/>
        <v>lay</v>
      </c>
      <c r="Z4617">
        <f t="shared" si="443"/>
        <v>7</v>
      </c>
    </row>
    <row r="4618" spans="1:26" x14ac:dyDescent="0.25">
      <c r="A4618">
        <v>4617</v>
      </c>
      <c r="B4618">
        <v>15758136</v>
      </c>
      <c r="C4618" t="s">
        <v>443</v>
      </c>
      <c r="D4618">
        <v>778</v>
      </c>
      <c r="E4618" t="s">
        <v>15</v>
      </c>
      <c r="F4618" t="s">
        <v>23</v>
      </c>
      <c r="G4618">
        <v>37</v>
      </c>
      <c r="H4618">
        <v>3</v>
      </c>
      <c r="I4618">
        <v>141803.76999999999</v>
      </c>
      <c r="J4618">
        <v>1</v>
      </c>
      <c r="K4618">
        <v>0</v>
      </c>
      <c r="L4618">
        <v>1</v>
      </c>
      <c r="M4618">
        <v>179421.84</v>
      </c>
      <c r="N4618">
        <v>0</v>
      </c>
      <c r="P4618">
        <f t="shared" si="438"/>
        <v>141803.76999999999</v>
      </c>
      <c r="Q4618">
        <f t="shared" si="439"/>
        <v>6.0827625302982193</v>
      </c>
      <c r="W4618">
        <f t="shared" si="440"/>
        <v>982</v>
      </c>
      <c r="X4618" t="str">
        <f t="shared" si="441"/>
        <v>Kin</v>
      </c>
      <c r="Y4618" t="str">
        <f t="shared" si="442"/>
        <v>ing</v>
      </c>
      <c r="Z4618">
        <f t="shared" si="443"/>
        <v>4</v>
      </c>
    </row>
    <row r="4619" spans="1:26" x14ac:dyDescent="0.25">
      <c r="A4619">
        <v>4618</v>
      </c>
      <c r="B4619">
        <v>15799932</v>
      </c>
      <c r="C4619" t="s">
        <v>1951</v>
      </c>
      <c r="D4619">
        <v>812</v>
      </c>
      <c r="E4619" t="s">
        <v>15</v>
      </c>
      <c r="F4619" t="s">
        <v>23</v>
      </c>
      <c r="G4619">
        <v>24</v>
      </c>
      <c r="H4619">
        <v>10</v>
      </c>
      <c r="I4619">
        <v>0</v>
      </c>
      <c r="J4619">
        <v>2</v>
      </c>
      <c r="K4619">
        <v>1</v>
      </c>
      <c r="L4619">
        <v>1</v>
      </c>
      <c r="M4619">
        <v>156906.15</v>
      </c>
      <c r="N4619">
        <v>0</v>
      </c>
      <c r="P4619">
        <f t="shared" si="438"/>
        <v>0</v>
      </c>
      <c r="Q4619">
        <f t="shared" si="439"/>
        <v>4.8989794855663558</v>
      </c>
      <c r="W4619">
        <f t="shared" si="440"/>
        <v>500</v>
      </c>
      <c r="X4619" t="str">
        <f t="shared" si="441"/>
        <v>Iwe</v>
      </c>
      <c r="Y4619" t="str">
        <f t="shared" si="442"/>
        <v>nam</v>
      </c>
      <c r="Z4619">
        <f t="shared" si="443"/>
        <v>13</v>
      </c>
    </row>
    <row r="4620" spans="1:26" x14ac:dyDescent="0.25">
      <c r="A4620">
        <v>4619</v>
      </c>
      <c r="B4620">
        <v>15633516</v>
      </c>
      <c r="C4620" t="s">
        <v>1980</v>
      </c>
      <c r="D4620">
        <v>526</v>
      </c>
      <c r="E4620" t="s">
        <v>15</v>
      </c>
      <c r="F4620" t="s">
        <v>23</v>
      </c>
      <c r="G4620">
        <v>42</v>
      </c>
      <c r="H4620">
        <v>1</v>
      </c>
      <c r="I4620">
        <v>0</v>
      </c>
      <c r="J4620">
        <v>1</v>
      </c>
      <c r="K4620">
        <v>0</v>
      </c>
      <c r="L4620">
        <v>1</v>
      </c>
      <c r="M4620">
        <v>168486.02</v>
      </c>
      <c r="N4620">
        <v>0</v>
      </c>
      <c r="P4620">
        <f t="shared" si="438"/>
        <v>0</v>
      </c>
      <c r="Q4620">
        <f t="shared" si="439"/>
        <v>6.4807406984078604</v>
      </c>
      <c r="W4620">
        <f t="shared" si="440"/>
        <v>8908</v>
      </c>
      <c r="X4620" t="str">
        <f t="shared" si="441"/>
        <v>Tuc</v>
      </c>
      <c r="Y4620" t="str">
        <f t="shared" si="442"/>
        <v>ker</v>
      </c>
      <c r="Z4620">
        <f t="shared" si="443"/>
        <v>6</v>
      </c>
    </row>
    <row r="4621" spans="1:26" x14ac:dyDescent="0.25">
      <c r="A4621">
        <v>4620</v>
      </c>
      <c r="B4621">
        <v>15622532</v>
      </c>
      <c r="C4621" t="s">
        <v>1981</v>
      </c>
      <c r="D4621">
        <v>708</v>
      </c>
      <c r="E4621" t="s">
        <v>15</v>
      </c>
      <c r="F4621" t="s">
        <v>16</v>
      </c>
      <c r="G4621">
        <v>47</v>
      </c>
      <c r="H4621">
        <v>0</v>
      </c>
      <c r="I4621">
        <v>126589.12</v>
      </c>
      <c r="J4621">
        <v>2</v>
      </c>
      <c r="K4621">
        <v>0</v>
      </c>
      <c r="L4621">
        <v>1</v>
      </c>
      <c r="M4621">
        <v>132730.07</v>
      </c>
      <c r="N4621">
        <v>1</v>
      </c>
      <c r="P4621">
        <f t="shared" si="438"/>
        <v>126589.12</v>
      </c>
      <c r="Q4621">
        <f t="shared" si="439"/>
        <v>6.8556546004010439</v>
      </c>
      <c r="W4621">
        <f t="shared" si="440"/>
        <v>2822</v>
      </c>
      <c r="X4621" t="str">
        <f t="shared" si="441"/>
        <v>Izm</v>
      </c>
      <c r="Y4621" t="str">
        <f t="shared" si="442"/>
        <v>ova</v>
      </c>
      <c r="Z4621">
        <f t="shared" si="443"/>
        <v>9</v>
      </c>
    </row>
    <row r="4622" spans="1:26" x14ac:dyDescent="0.25">
      <c r="A4622">
        <v>4621</v>
      </c>
      <c r="B4622">
        <v>15798960</v>
      </c>
      <c r="C4622" t="s">
        <v>1379</v>
      </c>
      <c r="D4622">
        <v>680</v>
      </c>
      <c r="E4622" t="s">
        <v>15</v>
      </c>
      <c r="F4622" t="s">
        <v>23</v>
      </c>
      <c r="G4622">
        <v>33</v>
      </c>
      <c r="H4622">
        <v>2</v>
      </c>
      <c r="I4622">
        <v>108393.35</v>
      </c>
      <c r="J4622">
        <v>1</v>
      </c>
      <c r="K4622">
        <v>0</v>
      </c>
      <c r="L4622">
        <v>1</v>
      </c>
      <c r="M4622">
        <v>39057.67</v>
      </c>
      <c r="N4622">
        <v>0</v>
      </c>
      <c r="P4622">
        <f t="shared" si="438"/>
        <v>108393.35</v>
      </c>
      <c r="Q4622">
        <f t="shared" si="439"/>
        <v>5.7445626465380286</v>
      </c>
      <c r="W4622">
        <f t="shared" si="440"/>
        <v>3876</v>
      </c>
      <c r="X4622" t="str">
        <f t="shared" si="441"/>
        <v>Men</v>
      </c>
      <c r="Y4622" t="str">
        <f t="shared" si="442"/>
        <v>eng</v>
      </c>
      <c r="Z4622">
        <f t="shared" si="443"/>
        <v>4</v>
      </c>
    </row>
    <row r="4623" spans="1:26" x14ac:dyDescent="0.25">
      <c r="A4623">
        <v>4622</v>
      </c>
      <c r="B4623">
        <v>15698664</v>
      </c>
      <c r="C4623" t="s">
        <v>540</v>
      </c>
      <c r="D4623">
        <v>567</v>
      </c>
      <c r="E4623" t="s">
        <v>18</v>
      </c>
      <c r="F4623" t="s">
        <v>23</v>
      </c>
      <c r="G4623">
        <v>43</v>
      </c>
      <c r="H4623">
        <v>2</v>
      </c>
      <c r="I4623">
        <v>115643.58</v>
      </c>
      <c r="J4623">
        <v>2</v>
      </c>
      <c r="K4623">
        <v>0</v>
      </c>
      <c r="L4623">
        <v>0</v>
      </c>
      <c r="M4623">
        <v>174606.35</v>
      </c>
      <c r="N4623">
        <v>0</v>
      </c>
      <c r="P4623">
        <f t="shared" si="438"/>
        <v>115643.58</v>
      </c>
      <c r="Q4623">
        <f t="shared" si="439"/>
        <v>6.5574385243020004</v>
      </c>
      <c r="W4623">
        <f t="shared" si="440"/>
        <v>7959</v>
      </c>
      <c r="X4623" t="str">
        <f t="shared" si="441"/>
        <v>Lia</v>
      </c>
      <c r="Y4623" t="str">
        <f t="shared" si="442"/>
        <v>ang</v>
      </c>
      <c r="Z4623">
        <f t="shared" si="443"/>
        <v>5</v>
      </c>
    </row>
    <row r="4624" spans="1:26" x14ac:dyDescent="0.25">
      <c r="A4624">
        <v>4623</v>
      </c>
      <c r="B4624">
        <v>15703614</v>
      </c>
      <c r="C4624" t="s">
        <v>1982</v>
      </c>
      <c r="D4624">
        <v>564</v>
      </c>
      <c r="E4624" t="s">
        <v>18</v>
      </c>
      <c r="F4624" t="s">
        <v>23</v>
      </c>
      <c r="G4624">
        <v>48</v>
      </c>
      <c r="H4624">
        <v>5</v>
      </c>
      <c r="I4624">
        <v>132876.23000000001</v>
      </c>
      <c r="J4624">
        <v>1</v>
      </c>
      <c r="K4624">
        <v>1</v>
      </c>
      <c r="L4624">
        <v>0</v>
      </c>
      <c r="M4624">
        <v>79259.77</v>
      </c>
      <c r="N4624">
        <v>0</v>
      </c>
      <c r="P4624">
        <f t="shared" si="438"/>
        <v>132876.23000000001</v>
      </c>
      <c r="Q4624">
        <f t="shared" si="439"/>
        <v>6.9282032302755088</v>
      </c>
      <c r="W4624">
        <f t="shared" si="440"/>
        <v>8029</v>
      </c>
      <c r="X4624" t="str">
        <f t="shared" si="441"/>
        <v>Hut</v>
      </c>
      <c r="Y4624" t="str">
        <f t="shared" si="442"/>
        <v>son</v>
      </c>
      <c r="Z4624">
        <f t="shared" si="443"/>
        <v>10</v>
      </c>
    </row>
    <row r="4625" spans="1:26" x14ac:dyDescent="0.25">
      <c r="A4625">
        <v>4624</v>
      </c>
      <c r="B4625">
        <v>15699195</v>
      </c>
      <c r="C4625" t="s">
        <v>628</v>
      </c>
      <c r="D4625">
        <v>709</v>
      </c>
      <c r="E4625" t="s">
        <v>15</v>
      </c>
      <c r="F4625" t="s">
        <v>16</v>
      </c>
      <c r="G4625">
        <v>24</v>
      </c>
      <c r="H4625">
        <v>3</v>
      </c>
      <c r="I4625">
        <v>110949.41</v>
      </c>
      <c r="J4625">
        <v>1</v>
      </c>
      <c r="K4625">
        <v>1</v>
      </c>
      <c r="L4625">
        <v>1</v>
      </c>
      <c r="M4625">
        <v>168515.61</v>
      </c>
      <c r="N4625">
        <v>0</v>
      </c>
      <c r="P4625">
        <f t="shared" si="438"/>
        <v>110949.41</v>
      </c>
      <c r="Q4625">
        <f t="shared" si="439"/>
        <v>4.8989794855663558</v>
      </c>
      <c r="W4625">
        <f t="shared" si="440"/>
        <v>2786</v>
      </c>
      <c r="X4625" t="str">
        <f t="shared" si="441"/>
        <v>She</v>
      </c>
      <c r="Y4625" t="str">
        <f t="shared" si="442"/>
        <v>hen</v>
      </c>
      <c r="Z4625">
        <f t="shared" si="443"/>
        <v>4</v>
      </c>
    </row>
    <row r="4626" spans="1:26" x14ac:dyDescent="0.25">
      <c r="A4626">
        <v>4625</v>
      </c>
      <c r="B4626">
        <v>15710543</v>
      </c>
      <c r="C4626" t="s">
        <v>1983</v>
      </c>
      <c r="D4626">
        <v>629</v>
      </c>
      <c r="E4626" t="s">
        <v>15</v>
      </c>
      <c r="F4626" t="s">
        <v>23</v>
      </c>
      <c r="G4626">
        <v>46</v>
      </c>
      <c r="H4626">
        <v>1</v>
      </c>
      <c r="I4626">
        <v>130666.2</v>
      </c>
      <c r="J4626">
        <v>1</v>
      </c>
      <c r="K4626">
        <v>1</v>
      </c>
      <c r="L4626">
        <v>1</v>
      </c>
      <c r="M4626">
        <v>161125.67000000001</v>
      </c>
      <c r="N4626">
        <v>1</v>
      </c>
      <c r="P4626">
        <f t="shared" si="438"/>
        <v>130666.2</v>
      </c>
      <c r="Q4626">
        <f t="shared" si="439"/>
        <v>6.7823299831252681</v>
      </c>
      <c r="W4626">
        <f t="shared" si="440"/>
        <v>5891</v>
      </c>
      <c r="X4626" t="str">
        <f t="shared" si="441"/>
        <v>Okw</v>
      </c>
      <c r="Y4626" t="str">
        <f t="shared" si="442"/>
        <v>oma</v>
      </c>
      <c r="Z4626">
        <f t="shared" si="443"/>
        <v>7</v>
      </c>
    </row>
    <row r="4627" spans="1:26" x14ac:dyDescent="0.25">
      <c r="A4627">
        <v>4626</v>
      </c>
      <c r="B4627">
        <v>15695499</v>
      </c>
      <c r="C4627" t="s">
        <v>595</v>
      </c>
      <c r="D4627">
        <v>510</v>
      </c>
      <c r="E4627" t="s">
        <v>15</v>
      </c>
      <c r="F4627" t="s">
        <v>16</v>
      </c>
      <c r="G4627">
        <v>45</v>
      </c>
      <c r="H4627">
        <v>10</v>
      </c>
      <c r="I4627">
        <v>103821.47</v>
      </c>
      <c r="J4627">
        <v>2</v>
      </c>
      <c r="K4627">
        <v>0</v>
      </c>
      <c r="L4627">
        <v>1</v>
      </c>
      <c r="M4627">
        <v>77878.62</v>
      </c>
      <c r="N4627">
        <v>0</v>
      </c>
      <c r="P4627">
        <f t="shared" si="438"/>
        <v>103821.47</v>
      </c>
      <c r="Q4627">
        <f t="shared" si="439"/>
        <v>6.7082039324993694</v>
      </c>
      <c r="W4627">
        <f t="shared" si="440"/>
        <v>9206</v>
      </c>
      <c r="X4627" t="str">
        <f t="shared" si="441"/>
        <v>Chi</v>
      </c>
      <c r="Y4627" t="str">
        <f t="shared" si="442"/>
        <v>mma</v>
      </c>
      <c r="Z4627">
        <f t="shared" si="443"/>
        <v>9</v>
      </c>
    </row>
    <row r="4628" spans="1:26" x14ac:dyDescent="0.25">
      <c r="A4628">
        <v>4627</v>
      </c>
      <c r="B4628">
        <v>15622321</v>
      </c>
      <c r="C4628" t="s">
        <v>1197</v>
      </c>
      <c r="D4628">
        <v>506</v>
      </c>
      <c r="E4628" t="s">
        <v>15</v>
      </c>
      <c r="F4628" t="s">
        <v>16</v>
      </c>
      <c r="G4628">
        <v>32</v>
      </c>
      <c r="H4628">
        <v>3</v>
      </c>
      <c r="I4628">
        <v>0</v>
      </c>
      <c r="J4628">
        <v>1</v>
      </c>
      <c r="K4628">
        <v>1</v>
      </c>
      <c r="L4628">
        <v>1</v>
      </c>
      <c r="M4628">
        <v>80823.02</v>
      </c>
      <c r="N4628">
        <v>0</v>
      </c>
      <c r="P4628">
        <f t="shared" si="438"/>
        <v>0</v>
      </c>
      <c r="Q4628">
        <f t="shared" si="439"/>
        <v>5.6568542494923806</v>
      </c>
      <c r="W4628">
        <f t="shared" si="440"/>
        <v>9267</v>
      </c>
      <c r="X4628" t="str">
        <f t="shared" si="441"/>
        <v>Gol</v>
      </c>
      <c r="Y4628" t="str">
        <f t="shared" si="442"/>
        <v>ova</v>
      </c>
      <c r="Z4628">
        <f t="shared" si="443"/>
        <v>8</v>
      </c>
    </row>
    <row r="4629" spans="1:26" x14ac:dyDescent="0.25">
      <c r="A4629">
        <v>4628</v>
      </c>
      <c r="B4629">
        <v>15715744</v>
      </c>
      <c r="C4629" t="s">
        <v>1106</v>
      </c>
      <c r="D4629">
        <v>605</v>
      </c>
      <c r="E4629" t="s">
        <v>15</v>
      </c>
      <c r="F4629" t="s">
        <v>23</v>
      </c>
      <c r="G4629">
        <v>39</v>
      </c>
      <c r="H4629">
        <v>7</v>
      </c>
      <c r="I4629">
        <v>0</v>
      </c>
      <c r="J4629">
        <v>1</v>
      </c>
      <c r="K4629">
        <v>0</v>
      </c>
      <c r="L4629">
        <v>1</v>
      </c>
      <c r="M4629">
        <v>119348.28</v>
      </c>
      <c r="N4629">
        <v>0</v>
      </c>
      <c r="P4629">
        <f t="shared" si="438"/>
        <v>0</v>
      </c>
      <c r="Q4629">
        <f t="shared" si="439"/>
        <v>6.2449979983983983</v>
      </c>
      <c r="W4629">
        <f t="shared" si="440"/>
        <v>6757</v>
      </c>
      <c r="X4629" t="str">
        <f t="shared" si="441"/>
        <v>Sch</v>
      </c>
      <c r="Y4629" t="str">
        <f t="shared" si="442"/>
        <v>one</v>
      </c>
      <c r="Z4629">
        <f t="shared" si="443"/>
        <v>9</v>
      </c>
    </row>
    <row r="4630" spans="1:26" x14ac:dyDescent="0.25">
      <c r="A4630">
        <v>4629</v>
      </c>
      <c r="B4630">
        <v>15788151</v>
      </c>
      <c r="C4630" t="s">
        <v>700</v>
      </c>
      <c r="D4630">
        <v>650</v>
      </c>
      <c r="E4630" t="s">
        <v>18</v>
      </c>
      <c r="F4630" t="s">
        <v>23</v>
      </c>
      <c r="G4630">
        <v>32</v>
      </c>
      <c r="H4630">
        <v>1</v>
      </c>
      <c r="I4630">
        <v>132187.73000000001</v>
      </c>
      <c r="J4630">
        <v>2</v>
      </c>
      <c r="K4630">
        <v>1</v>
      </c>
      <c r="L4630">
        <v>1</v>
      </c>
      <c r="M4630">
        <v>178331.36</v>
      </c>
      <c r="N4630">
        <v>0</v>
      </c>
      <c r="P4630">
        <f t="shared" si="438"/>
        <v>132187.73000000001</v>
      </c>
      <c r="Q4630">
        <f t="shared" si="439"/>
        <v>5.6568542494923806</v>
      </c>
      <c r="W4630">
        <f t="shared" si="440"/>
        <v>5064</v>
      </c>
      <c r="X4630" t="str">
        <f t="shared" si="441"/>
        <v>Moo</v>
      </c>
      <c r="Y4630" t="str">
        <f t="shared" si="442"/>
        <v>ore</v>
      </c>
      <c r="Z4630">
        <f t="shared" si="443"/>
        <v>5</v>
      </c>
    </row>
    <row r="4631" spans="1:26" x14ac:dyDescent="0.25">
      <c r="A4631">
        <v>4630</v>
      </c>
      <c r="B4631">
        <v>15687153</v>
      </c>
      <c r="C4631" t="s">
        <v>113</v>
      </c>
      <c r="D4631">
        <v>850</v>
      </c>
      <c r="E4631" t="s">
        <v>26</v>
      </c>
      <c r="F4631" t="s">
        <v>23</v>
      </c>
      <c r="G4631">
        <v>49</v>
      </c>
      <c r="H4631">
        <v>8</v>
      </c>
      <c r="I4631">
        <v>98649.55</v>
      </c>
      <c r="J4631">
        <v>1</v>
      </c>
      <c r="K4631">
        <v>1</v>
      </c>
      <c r="L4631">
        <v>0</v>
      </c>
      <c r="M4631">
        <v>119174.88</v>
      </c>
      <c r="N4631">
        <v>1</v>
      </c>
      <c r="P4631">
        <f t="shared" si="438"/>
        <v>98649.55</v>
      </c>
      <c r="Q4631">
        <f t="shared" si="439"/>
        <v>7</v>
      </c>
      <c r="W4631">
        <f t="shared" si="440"/>
        <v>1</v>
      </c>
      <c r="X4631" t="str">
        <f t="shared" si="441"/>
        <v>Gra</v>
      </c>
      <c r="Y4631" t="str">
        <f t="shared" si="442"/>
        <v>ham</v>
      </c>
      <c r="Z4631">
        <f t="shared" si="443"/>
        <v>6</v>
      </c>
    </row>
    <row r="4632" spans="1:26" x14ac:dyDescent="0.25">
      <c r="A4632">
        <v>4631</v>
      </c>
      <c r="B4632">
        <v>15684958</v>
      </c>
      <c r="C4632" t="s">
        <v>1984</v>
      </c>
      <c r="D4632">
        <v>489</v>
      </c>
      <c r="E4632" t="s">
        <v>26</v>
      </c>
      <c r="F4632" t="s">
        <v>23</v>
      </c>
      <c r="G4632">
        <v>38</v>
      </c>
      <c r="H4632">
        <v>2</v>
      </c>
      <c r="I4632">
        <v>126444.08</v>
      </c>
      <c r="J4632">
        <v>2</v>
      </c>
      <c r="K4632">
        <v>1</v>
      </c>
      <c r="L4632">
        <v>1</v>
      </c>
      <c r="M4632">
        <v>82662.73</v>
      </c>
      <c r="N4632">
        <v>0</v>
      </c>
      <c r="P4632">
        <f t="shared" si="438"/>
        <v>126444.08</v>
      </c>
      <c r="Q4632">
        <f t="shared" si="439"/>
        <v>6.164414002968976</v>
      </c>
      <c r="W4632">
        <f t="shared" si="440"/>
        <v>9499</v>
      </c>
      <c r="X4632" t="str">
        <f t="shared" si="441"/>
        <v>Ama</v>
      </c>
      <c r="Y4632" t="str">
        <f t="shared" si="442"/>
        <v>adi</v>
      </c>
      <c r="Z4632">
        <f t="shared" si="443"/>
        <v>5</v>
      </c>
    </row>
    <row r="4633" spans="1:26" x14ac:dyDescent="0.25">
      <c r="A4633">
        <v>4632</v>
      </c>
      <c r="B4633">
        <v>15706116</v>
      </c>
      <c r="C4633" t="s">
        <v>490</v>
      </c>
      <c r="D4633">
        <v>659</v>
      </c>
      <c r="E4633" t="s">
        <v>26</v>
      </c>
      <c r="F4633" t="s">
        <v>16</v>
      </c>
      <c r="G4633">
        <v>30</v>
      </c>
      <c r="H4633">
        <v>8</v>
      </c>
      <c r="I4633">
        <v>154159.51</v>
      </c>
      <c r="J4633">
        <v>1</v>
      </c>
      <c r="K4633">
        <v>1</v>
      </c>
      <c r="L4633">
        <v>0</v>
      </c>
      <c r="M4633">
        <v>40441.1</v>
      </c>
      <c r="N4633">
        <v>0</v>
      </c>
      <c r="P4633">
        <f t="shared" si="438"/>
        <v>154159.51</v>
      </c>
      <c r="Q4633">
        <f t="shared" si="439"/>
        <v>5.4772255750516612</v>
      </c>
      <c r="W4633">
        <f t="shared" si="440"/>
        <v>4702</v>
      </c>
      <c r="X4633" t="str">
        <f t="shared" si="441"/>
        <v>McK</v>
      </c>
      <c r="Y4633" t="str">
        <f t="shared" si="442"/>
        <v>Kay</v>
      </c>
      <c r="Z4633">
        <f t="shared" si="443"/>
        <v>5</v>
      </c>
    </row>
    <row r="4634" spans="1:26" x14ac:dyDescent="0.25">
      <c r="A4634">
        <v>4633</v>
      </c>
      <c r="B4634">
        <v>15740557</v>
      </c>
      <c r="C4634" t="s">
        <v>1217</v>
      </c>
      <c r="D4634">
        <v>753</v>
      </c>
      <c r="E4634" t="s">
        <v>15</v>
      </c>
      <c r="F4634" t="s">
        <v>16</v>
      </c>
      <c r="G4634">
        <v>43</v>
      </c>
      <c r="H4634">
        <v>5</v>
      </c>
      <c r="I4634">
        <v>0</v>
      </c>
      <c r="J4634">
        <v>2</v>
      </c>
      <c r="K4634">
        <v>1</v>
      </c>
      <c r="L4634">
        <v>0</v>
      </c>
      <c r="M4634">
        <v>109881.71</v>
      </c>
      <c r="N4634">
        <v>0</v>
      </c>
      <c r="P4634">
        <f t="shared" si="438"/>
        <v>0</v>
      </c>
      <c r="Q4634">
        <f t="shared" si="439"/>
        <v>6.5574385243020004</v>
      </c>
      <c r="W4634">
        <f t="shared" si="440"/>
        <v>1522</v>
      </c>
      <c r="X4634" t="str">
        <f t="shared" si="441"/>
        <v>Fed</v>
      </c>
      <c r="Y4634" t="str">
        <f t="shared" si="442"/>
        <v>ova</v>
      </c>
      <c r="Z4634">
        <f t="shared" si="443"/>
        <v>8</v>
      </c>
    </row>
    <row r="4635" spans="1:26" x14ac:dyDescent="0.25">
      <c r="A4635">
        <v>4634</v>
      </c>
      <c r="B4635">
        <v>15707291</v>
      </c>
      <c r="C4635" t="s">
        <v>1985</v>
      </c>
      <c r="D4635">
        <v>477</v>
      </c>
      <c r="E4635" t="s">
        <v>26</v>
      </c>
      <c r="F4635" t="s">
        <v>23</v>
      </c>
      <c r="G4635">
        <v>48</v>
      </c>
      <c r="H4635">
        <v>8</v>
      </c>
      <c r="I4635">
        <v>129250</v>
      </c>
      <c r="J4635">
        <v>2</v>
      </c>
      <c r="K4635">
        <v>1</v>
      </c>
      <c r="L4635">
        <v>1</v>
      </c>
      <c r="M4635">
        <v>157937.35</v>
      </c>
      <c r="N4635">
        <v>0</v>
      </c>
      <c r="P4635">
        <f t="shared" si="438"/>
        <v>129250</v>
      </c>
      <c r="Q4635">
        <f t="shared" si="439"/>
        <v>6.9282032302755088</v>
      </c>
      <c r="W4635">
        <f t="shared" si="440"/>
        <v>9623</v>
      </c>
      <c r="X4635" t="str">
        <f t="shared" si="441"/>
        <v>Per</v>
      </c>
      <c r="Y4635" t="str">
        <f t="shared" si="442"/>
        <v>rcy</v>
      </c>
      <c r="Z4635">
        <f t="shared" si="443"/>
        <v>5</v>
      </c>
    </row>
    <row r="4636" spans="1:26" x14ac:dyDescent="0.25">
      <c r="A4636">
        <v>4635</v>
      </c>
      <c r="B4636">
        <v>15583353</v>
      </c>
      <c r="C4636" t="s">
        <v>1986</v>
      </c>
      <c r="D4636">
        <v>610</v>
      </c>
      <c r="E4636" t="s">
        <v>18</v>
      </c>
      <c r="F4636" t="s">
        <v>16</v>
      </c>
      <c r="G4636">
        <v>45</v>
      </c>
      <c r="H4636">
        <v>3</v>
      </c>
      <c r="I4636">
        <v>0</v>
      </c>
      <c r="J4636">
        <v>1</v>
      </c>
      <c r="K4636">
        <v>1</v>
      </c>
      <c r="L4636">
        <v>0</v>
      </c>
      <c r="M4636">
        <v>38276.839999999997</v>
      </c>
      <c r="N4636">
        <v>1</v>
      </c>
      <c r="P4636">
        <f t="shared" si="438"/>
        <v>0</v>
      </c>
      <c r="Q4636">
        <f t="shared" si="439"/>
        <v>6.7082039324993694</v>
      </c>
      <c r="W4636">
        <f t="shared" si="440"/>
        <v>6579</v>
      </c>
      <c r="X4636" t="str">
        <f t="shared" si="441"/>
        <v>Flo</v>
      </c>
      <c r="Y4636" t="str">
        <f t="shared" si="442"/>
        <v>oyd</v>
      </c>
      <c r="Z4636">
        <f t="shared" si="443"/>
        <v>5</v>
      </c>
    </row>
    <row r="4637" spans="1:26" x14ac:dyDescent="0.25">
      <c r="A4637">
        <v>4636</v>
      </c>
      <c r="B4637">
        <v>15761024</v>
      </c>
      <c r="C4637" t="s">
        <v>1387</v>
      </c>
      <c r="D4637">
        <v>619</v>
      </c>
      <c r="E4637" t="s">
        <v>15</v>
      </c>
      <c r="F4637" t="s">
        <v>16</v>
      </c>
      <c r="G4637">
        <v>33</v>
      </c>
      <c r="H4637">
        <v>2</v>
      </c>
      <c r="I4637">
        <v>167733.51</v>
      </c>
      <c r="J4637">
        <v>2</v>
      </c>
      <c r="K4637">
        <v>1</v>
      </c>
      <c r="L4637">
        <v>1</v>
      </c>
      <c r="M4637">
        <v>65222.48</v>
      </c>
      <c r="N4637">
        <v>0</v>
      </c>
      <c r="P4637">
        <f t="shared" si="438"/>
        <v>167733.51</v>
      </c>
      <c r="Q4637">
        <f t="shared" si="439"/>
        <v>5.7445626465380286</v>
      </c>
      <c r="W4637">
        <f t="shared" si="440"/>
        <v>6257</v>
      </c>
      <c r="X4637" t="str">
        <f t="shared" si="441"/>
        <v>Lon</v>
      </c>
      <c r="Y4637" t="str">
        <f t="shared" si="442"/>
        <v>ong</v>
      </c>
      <c r="Z4637">
        <f t="shared" si="443"/>
        <v>4</v>
      </c>
    </row>
    <row r="4638" spans="1:26" x14ac:dyDescent="0.25">
      <c r="A4638">
        <v>4637</v>
      </c>
      <c r="B4638">
        <v>15630709</v>
      </c>
      <c r="C4638" t="s">
        <v>1213</v>
      </c>
      <c r="D4638">
        <v>619</v>
      </c>
      <c r="E4638" t="s">
        <v>26</v>
      </c>
      <c r="F4638" t="s">
        <v>16</v>
      </c>
      <c r="G4638">
        <v>31</v>
      </c>
      <c r="H4638">
        <v>2</v>
      </c>
      <c r="I4638">
        <v>56116.3</v>
      </c>
      <c r="J4638">
        <v>2</v>
      </c>
      <c r="K4638">
        <v>0</v>
      </c>
      <c r="L4638">
        <v>0</v>
      </c>
      <c r="M4638">
        <v>2181.94</v>
      </c>
      <c r="N4638">
        <v>0</v>
      </c>
      <c r="P4638">
        <f t="shared" si="438"/>
        <v>56116.3</v>
      </c>
      <c r="Q4638">
        <f t="shared" si="439"/>
        <v>5.5677643628300215</v>
      </c>
      <c r="W4638">
        <f t="shared" si="440"/>
        <v>6257</v>
      </c>
      <c r="X4638" t="str">
        <f t="shared" si="441"/>
        <v>Cas</v>
      </c>
      <c r="Y4638" t="str">
        <f t="shared" si="442"/>
        <v>one</v>
      </c>
      <c r="Z4638">
        <f t="shared" si="443"/>
        <v>11</v>
      </c>
    </row>
    <row r="4639" spans="1:26" x14ac:dyDescent="0.25">
      <c r="A4639">
        <v>4638</v>
      </c>
      <c r="B4639">
        <v>15639590</v>
      </c>
      <c r="C4639" t="s">
        <v>1987</v>
      </c>
      <c r="D4639">
        <v>758</v>
      </c>
      <c r="E4639" t="s">
        <v>15</v>
      </c>
      <c r="F4639" t="s">
        <v>16</v>
      </c>
      <c r="G4639">
        <v>30</v>
      </c>
      <c r="H4639">
        <v>3</v>
      </c>
      <c r="I4639">
        <v>141581.07999999999</v>
      </c>
      <c r="J4639">
        <v>1</v>
      </c>
      <c r="K4639">
        <v>1</v>
      </c>
      <c r="L4639">
        <v>0</v>
      </c>
      <c r="M4639">
        <v>156249.06</v>
      </c>
      <c r="N4639">
        <v>0</v>
      </c>
      <c r="P4639">
        <f t="shared" si="438"/>
        <v>141581.07999999999</v>
      </c>
      <c r="Q4639">
        <f t="shared" si="439"/>
        <v>5.4772255750516612</v>
      </c>
      <c r="W4639">
        <f t="shared" si="440"/>
        <v>1384</v>
      </c>
      <c r="X4639" t="str">
        <f t="shared" si="441"/>
        <v>Mel</v>
      </c>
      <c r="Y4639" t="str">
        <f t="shared" si="442"/>
        <v>dez</v>
      </c>
      <c r="Z4639">
        <f t="shared" si="443"/>
        <v>8</v>
      </c>
    </row>
    <row r="4640" spans="1:26" x14ac:dyDescent="0.25">
      <c r="A4640">
        <v>4639</v>
      </c>
      <c r="B4640">
        <v>15659399</v>
      </c>
      <c r="C4640" t="s">
        <v>587</v>
      </c>
      <c r="D4640">
        <v>516</v>
      </c>
      <c r="E4640" t="s">
        <v>26</v>
      </c>
      <c r="F4640" t="s">
        <v>23</v>
      </c>
      <c r="G4640">
        <v>50</v>
      </c>
      <c r="H4640">
        <v>7</v>
      </c>
      <c r="I4640">
        <v>139675.07</v>
      </c>
      <c r="J4640">
        <v>2</v>
      </c>
      <c r="K4640">
        <v>1</v>
      </c>
      <c r="L4640">
        <v>0</v>
      </c>
      <c r="M4640">
        <v>45591.23</v>
      </c>
      <c r="N4640">
        <v>0</v>
      </c>
      <c r="P4640">
        <f t="shared" si="438"/>
        <v>139675.07</v>
      </c>
      <c r="Q4640">
        <f t="shared" si="439"/>
        <v>7.0710678118654755</v>
      </c>
      <c r="W4640">
        <f t="shared" si="440"/>
        <v>9092</v>
      </c>
      <c r="X4640" t="str">
        <f t="shared" si="441"/>
        <v>Maz</v>
      </c>
      <c r="Y4640" t="str">
        <f t="shared" si="442"/>
        <v>zzi</v>
      </c>
      <c r="Z4640">
        <f t="shared" si="443"/>
        <v>5</v>
      </c>
    </row>
    <row r="4641" spans="1:26" x14ac:dyDescent="0.25">
      <c r="A4641">
        <v>4640</v>
      </c>
      <c r="B4641">
        <v>15567078</v>
      </c>
      <c r="C4641" t="s">
        <v>1988</v>
      </c>
      <c r="D4641">
        <v>789</v>
      </c>
      <c r="E4641" t="s">
        <v>15</v>
      </c>
      <c r="F4641" t="s">
        <v>16</v>
      </c>
      <c r="G4641">
        <v>27</v>
      </c>
      <c r="H4641">
        <v>8</v>
      </c>
      <c r="I4641">
        <v>66201.960000000006</v>
      </c>
      <c r="J4641">
        <v>1</v>
      </c>
      <c r="K4641">
        <v>1</v>
      </c>
      <c r="L4641">
        <v>1</v>
      </c>
      <c r="M4641">
        <v>79458.12</v>
      </c>
      <c r="N4641">
        <v>0</v>
      </c>
      <c r="P4641">
        <f t="shared" si="438"/>
        <v>66201.960000000006</v>
      </c>
      <c r="Q4641">
        <f t="shared" si="439"/>
        <v>5.196152422706632</v>
      </c>
      <c r="W4641">
        <f t="shared" si="440"/>
        <v>815</v>
      </c>
      <c r="X4641" t="str">
        <f t="shared" si="441"/>
        <v>Kov</v>
      </c>
      <c r="Y4641" t="str">
        <f t="shared" si="442"/>
        <v>eva</v>
      </c>
      <c r="Z4641">
        <f t="shared" si="443"/>
        <v>8</v>
      </c>
    </row>
    <row r="4642" spans="1:26" x14ac:dyDescent="0.25">
      <c r="A4642">
        <v>4641</v>
      </c>
      <c r="B4642">
        <v>15696373</v>
      </c>
      <c r="C4642" t="s">
        <v>1920</v>
      </c>
      <c r="D4642">
        <v>687</v>
      </c>
      <c r="E4642" t="s">
        <v>15</v>
      </c>
      <c r="F4642" t="s">
        <v>16</v>
      </c>
      <c r="G4642">
        <v>44</v>
      </c>
      <c r="H4642">
        <v>9</v>
      </c>
      <c r="I4642">
        <v>0</v>
      </c>
      <c r="J4642">
        <v>2</v>
      </c>
      <c r="K4642">
        <v>0</v>
      </c>
      <c r="L4642">
        <v>0</v>
      </c>
      <c r="M4642">
        <v>103042.2</v>
      </c>
      <c r="N4642">
        <v>1</v>
      </c>
      <c r="P4642">
        <f t="shared" si="438"/>
        <v>0</v>
      </c>
      <c r="Q4642">
        <f t="shared" si="439"/>
        <v>6.6332495807107996</v>
      </c>
      <c r="W4642">
        <f t="shared" si="440"/>
        <v>3565</v>
      </c>
      <c r="X4642" t="str">
        <f t="shared" si="441"/>
        <v>Gil</v>
      </c>
      <c r="Y4642" t="str">
        <f t="shared" si="442"/>
        <v>ill</v>
      </c>
      <c r="Z4642">
        <f t="shared" si="443"/>
        <v>4</v>
      </c>
    </row>
    <row r="4643" spans="1:26" x14ac:dyDescent="0.25">
      <c r="A4643">
        <v>4642</v>
      </c>
      <c r="B4643">
        <v>15786617</v>
      </c>
      <c r="C4643" t="s">
        <v>1350</v>
      </c>
      <c r="D4643">
        <v>485</v>
      </c>
      <c r="E4643" t="s">
        <v>26</v>
      </c>
      <c r="F4643" t="s">
        <v>23</v>
      </c>
      <c r="G4643">
        <v>34</v>
      </c>
      <c r="H4643">
        <v>3</v>
      </c>
      <c r="I4643">
        <v>133658.23999999999</v>
      </c>
      <c r="J4643">
        <v>1</v>
      </c>
      <c r="K4643">
        <v>1</v>
      </c>
      <c r="L4643">
        <v>0</v>
      </c>
      <c r="M4643">
        <v>70209.83</v>
      </c>
      <c r="N4643">
        <v>0</v>
      </c>
      <c r="P4643">
        <f t="shared" si="438"/>
        <v>133658.23999999999</v>
      </c>
      <c r="Q4643">
        <f t="shared" si="439"/>
        <v>5.8309518948453007</v>
      </c>
      <c r="W4643">
        <f t="shared" si="440"/>
        <v>9544</v>
      </c>
      <c r="X4643" t="str">
        <f t="shared" si="441"/>
        <v>Arc</v>
      </c>
      <c r="Y4643" t="str">
        <f t="shared" si="442"/>
        <v>uri</v>
      </c>
      <c r="Z4643">
        <f t="shared" si="443"/>
        <v>6</v>
      </c>
    </row>
    <row r="4644" spans="1:26" x14ac:dyDescent="0.25">
      <c r="A4644">
        <v>4643</v>
      </c>
      <c r="B4644">
        <v>15657449</v>
      </c>
      <c r="C4644" t="s">
        <v>1989</v>
      </c>
      <c r="D4644">
        <v>446</v>
      </c>
      <c r="E4644" t="s">
        <v>26</v>
      </c>
      <c r="F4644" t="s">
        <v>23</v>
      </c>
      <c r="G4644">
        <v>25</v>
      </c>
      <c r="H4644">
        <v>3</v>
      </c>
      <c r="I4644">
        <v>136202.78</v>
      </c>
      <c r="J4644">
        <v>1</v>
      </c>
      <c r="K4644">
        <v>1</v>
      </c>
      <c r="L4644">
        <v>0</v>
      </c>
      <c r="M4644">
        <v>176743.51</v>
      </c>
      <c r="N4644">
        <v>0</v>
      </c>
      <c r="P4644">
        <f t="shared" si="438"/>
        <v>136202.78</v>
      </c>
      <c r="Q4644">
        <f t="shared" si="439"/>
        <v>5</v>
      </c>
      <c r="W4644">
        <f t="shared" si="440"/>
        <v>9828</v>
      </c>
      <c r="X4644" t="str">
        <f t="shared" si="441"/>
        <v>Chu</v>
      </c>
      <c r="Y4644" t="str">
        <f t="shared" si="442"/>
        <v>uma</v>
      </c>
      <c r="Z4644">
        <f t="shared" si="443"/>
        <v>8</v>
      </c>
    </row>
    <row r="4645" spans="1:26" x14ac:dyDescent="0.25">
      <c r="A4645">
        <v>4644</v>
      </c>
      <c r="B4645">
        <v>15672594</v>
      </c>
      <c r="C4645" t="s">
        <v>224</v>
      </c>
      <c r="D4645">
        <v>597</v>
      </c>
      <c r="E4645" t="s">
        <v>15</v>
      </c>
      <c r="F4645" t="s">
        <v>16</v>
      </c>
      <c r="G4645">
        <v>60</v>
      </c>
      <c r="H4645">
        <v>0</v>
      </c>
      <c r="I4645">
        <v>131778.07999999999</v>
      </c>
      <c r="J4645">
        <v>1</v>
      </c>
      <c r="K4645">
        <v>0</v>
      </c>
      <c r="L4645">
        <v>0</v>
      </c>
      <c r="M4645">
        <v>10703.53</v>
      </c>
      <c r="N4645">
        <v>1</v>
      </c>
      <c r="P4645">
        <f t="shared" si="438"/>
        <v>131778.07999999999</v>
      </c>
      <c r="Q4645">
        <f t="shared" si="439"/>
        <v>7.745966692414834</v>
      </c>
      <c r="W4645">
        <f t="shared" si="440"/>
        <v>7035</v>
      </c>
      <c r="X4645" t="str">
        <f t="shared" si="441"/>
        <v>Ste</v>
      </c>
      <c r="Y4645" t="str">
        <f t="shared" si="442"/>
        <v>son</v>
      </c>
      <c r="Z4645">
        <f t="shared" si="443"/>
        <v>9</v>
      </c>
    </row>
    <row r="4646" spans="1:26" x14ac:dyDescent="0.25">
      <c r="A4646">
        <v>4645</v>
      </c>
      <c r="B4646">
        <v>15714240</v>
      </c>
      <c r="C4646" t="s">
        <v>601</v>
      </c>
      <c r="D4646">
        <v>712</v>
      </c>
      <c r="E4646" t="s">
        <v>18</v>
      </c>
      <c r="F4646" t="s">
        <v>23</v>
      </c>
      <c r="G4646">
        <v>74</v>
      </c>
      <c r="H4646">
        <v>5</v>
      </c>
      <c r="I4646">
        <v>0</v>
      </c>
      <c r="J4646">
        <v>2</v>
      </c>
      <c r="K4646">
        <v>0</v>
      </c>
      <c r="L4646">
        <v>0</v>
      </c>
      <c r="M4646">
        <v>151425.82</v>
      </c>
      <c r="N4646">
        <v>0</v>
      </c>
      <c r="P4646">
        <f t="shared" si="438"/>
        <v>0</v>
      </c>
      <c r="Q4646">
        <f t="shared" si="439"/>
        <v>8.6023252670426267</v>
      </c>
      <c r="W4646">
        <f t="shared" si="440"/>
        <v>2661</v>
      </c>
      <c r="X4646" t="str">
        <f t="shared" si="441"/>
        <v>Pon</v>
      </c>
      <c r="Y4646" t="str">
        <f t="shared" si="442"/>
        <v>rev</v>
      </c>
      <c r="Z4646">
        <f t="shared" si="443"/>
        <v>9</v>
      </c>
    </row>
    <row r="4647" spans="1:26" x14ac:dyDescent="0.25">
      <c r="A4647">
        <v>4646</v>
      </c>
      <c r="B4647">
        <v>15782144</v>
      </c>
      <c r="C4647" t="s">
        <v>1990</v>
      </c>
      <c r="D4647">
        <v>522</v>
      </c>
      <c r="E4647" t="s">
        <v>15</v>
      </c>
      <c r="F4647" t="s">
        <v>16</v>
      </c>
      <c r="G4647">
        <v>34</v>
      </c>
      <c r="H4647">
        <v>3</v>
      </c>
      <c r="I4647">
        <v>0</v>
      </c>
      <c r="J4647">
        <v>2</v>
      </c>
      <c r="K4647">
        <v>1</v>
      </c>
      <c r="L4647">
        <v>1</v>
      </c>
      <c r="M4647">
        <v>3894.34</v>
      </c>
      <c r="N4647">
        <v>0</v>
      </c>
      <c r="P4647">
        <f t="shared" si="438"/>
        <v>0</v>
      </c>
      <c r="Q4647">
        <f t="shared" si="439"/>
        <v>5.8309518948453007</v>
      </c>
      <c r="W4647">
        <f t="shared" si="440"/>
        <v>8990</v>
      </c>
      <c r="X4647" t="str">
        <f t="shared" si="441"/>
        <v>Gil</v>
      </c>
      <c r="Y4647" t="str">
        <f t="shared" si="442"/>
        <v>roy</v>
      </c>
      <c r="Z4647">
        <f t="shared" si="443"/>
        <v>6</v>
      </c>
    </row>
    <row r="4648" spans="1:26" x14ac:dyDescent="0.25">
      <c r="A4648">
        <v>4647</v>
      </c>
      <c r="B4648">
        <v>15665008</v>
      </c>
      <c r="C4648" t="s">
        <v>886</v>
      </c>
      <c r="D4648">
        <v>805</v>
      </c>
      <c r="E4648" t="s">
        <v>26</v>
      </c>
      <c r="F4648" t="s">
        <v>16</v>
      </c>
      <c r="G4648">
        <v>26</v>
      </c>
      <c r="H4648">
        <v>8</v>
      </c>
      <c r="I4648">
        <v>42712.87</v>
      </c>
      <c r="J4648">
        <v>2</v>
      </c>
      <c r="K4648">
        <v>1</v>
      </c>
      <c r="L4648">
        <v>1</v>
      </c>
      <c r="M4648">
        <v>28861.69</v>
      </c>
      <c r="N4648">
        <v>0</v>
      </c>
      <c r="P4648">
        <f t="shared" si="438"/>
        <v>42712.87</v>
      </c>
      <c r="Q4648">
        <f t="shared" si="439"/>
        <v>5.0990195135927845</v>
      </c>
      <c r="W4648">
        <f t="shared" si="440"/>
        <v>590</v>
      </c>
      <c r="X4648" t="str">
        <f t="shared" si="441"/>
        <v>Sid</v>
      </c>
      <c r="Y4648" t="str">
        <f t="shared" si="442"/>
        <v>rov</v>
      </c>
      <c r="Z4648">
        <f t="shared" si="443"/>
        <v>7</v>
      </c>
    </row>
    <row r="4649" spans="1:26" x14ac:dyDescent="0.25">
      <c r="A4649">
        <v>4648</v>
      </c>
      <c r="B4649">
        <v>15581733</v>
      </c>
      <c r="C4649" t="s">
        <v>1083</v>
      </c>
      <c r="D4649">
        <v>781</v>
      </c>
      <c r="E4649" t="s">
        <v>15</v>
      </c>
      <c r="F4649" t="s">
        <v>16</v>
      </c>
      <c r="G4649">
        <v>28</v>
      </c>
      <c r="H4649">
        <v>4</v>
      </c>
      <c r="I4649">
        <v>0</v>
      </c>
      <c r="J4649">
        <v>2</v>
      </c>
      <c r="K4649">
        <v>1</v>
      </c>
      <c r="L4649">
        <v>0</v>
      </c>
      <c r="M4649">
        <v>177703.15</v>
      </c>
      <c r="N4649">
        <v>0</v>
      </c>
      <c r="P4649">
        <f t="shared" si="438"/>
        <v>0</v>
      </c>
      <c r="Q4649">
        <f t="shared" si="439"/>
        <v>5.2915026221291814</v>
      </c>
      <c r="W4649">
        <f t="shared" si="440"/>
        <v>932</v>
      </c>
      <c r="X4649" t="str">
        <f t="shared" si="441"/>
        <v>Bat</v>
      </c>
      <c r="Y4649" t="str">
        <f t="shared" si="442"/>
        <v>tes</v>
      </c>
      <c r="Z4649">
        <f t="shared" si="443"/>
        <v>5</v>
      </c>
    </row>
    <row r="4650" spans="1:26" x14ac:dyDescent="0.25">
      <c r="A4650">
        <v>4649</v>
      </c>
      <c r="B4650">
        <v>15751392</v>
      </c>
      <c r="C4650" t="s">
        <v>116</v>
      </c>
      <c r="D4650">
        <v>689</v>
      </c>
      <c r="E4650" t="s">
        <v>18</v>
      </c>
      <c r="F4650" t="s">
        <v>16</v>
      </c>
      <c r="G4650">
        <v>57</v>
      </c>
      <c r="H4650">
        <v>4</v>
      </c>
      <c r="I4650">
        <v>0</v>
      </c>
      <c r="J4650">
        <v>2</v>
      </c>
      <c r="K4650">
        <v>1</v>
      </c>
      <c r="L4650">
        <v>0</v>
      </c>
      <c r="M4650">
        <v>136649.79999999999</v>
      </c>
      <c r="N4650">
        <v>1</v>
      </c>
      <c r="P4650">
        <f t="shared" si="438"/>
        <v>0</v>
      </c>
      <c r="Q4650">
        <f t="shared" si="439"/>
        <v>7.5498344352707498</v>
      </c>
      <c r="W4650">
        <f t="shared" si="440"/>
        <v>3502</v>
      </c>
      <c r="X4650" t="str">
        <f t="shared" si="441"/>
        <v>Fan</v>
      </c>
      <c r="Y4650" t="str">
        <f t="shared" si="442"/>
        <v>cci</v>
      </c>
      <c r="Z4650">
        <f t="shared" si="443"/>
        <v>7</v>
      </c>
    </row>
    <row r="4651" spans="1:26" x14ac:dyDescent="0.25">
      <c r="A4651">
        <v>4650</v>
      </c>
      <c r="B4651">
        <v>15785815</v>
      </c>
      <c r="C4651" t="s">
        <v>582</v>
      </c>
      <c r="D4651">
        <v>670</v>
      </c>
      <c r="E4651" t="s">
        <v>26</v>
      </c>
      <c r="F4651" t="s">
        <v>23</v>
      </c>
      <c r="G4651">
        <v>31</v>
      </c>
      <c r="H4651">
        <v>1</v>
      </c>
      <c r="I4651">
        <v>142631.54</v>
      </c>
      <c r="J4651">
        <v>2</v>
      </c>
      <c r="K4651">
        <v>1</v>
      </c>
      <c r="L4651">
        <v>1</v>
      </c>
      <c r="M4651">
        <v>175894.24</v>
      </c>
      <c r="N4651">
        <v>0</v>
      </c>
      <c r="P4651">
        <f t="shared" si="438"/>
        <v>142631.54</v>
      </c>
      <c r="Q4651">
        <f t="shared" si="439"/>
        <v>5.5677643628300215</v>
      </c>
      <c r="W4651">
        <f t="shared" si="440"/>
        <v>4258</v>
      </c>
      <c r="X4651" t="str">
        <f t="shared" si="441"/>
        <v>Tos</v>
      </c>
      <c r="Y4651" t="str">
        <f t="shared" si="442"/>
        <v>ano</v>
      </c>
      <c r="Z4651">
        <f t="shared" si="443"/>
        <v>7</v>
      </c>
    </row>
    <row r="4652" spans="1:26" x14ac:dyDescent="0.25">
      <c r="A4652">
        <v>4651</v>
      </c>
      <c r="B4652">
        <v>15664214</v>
      </c>
      <c r="C4652" t="s">
        <v>1991</v>
      </c>
      <c r="D4652">
        <v>670</v>
      </c>
      <c r="E4652" t="s">
        <v>15</v>
      </c>
      <c r="F4652" t="s">
        <v>23</v>
      </c>
      <c r="G4652">
        <v>33</v>
      </c>
      <c r="H4652">
        <v>2</v>
      </c>
      <c r="I4652">
        <v>141204.65</v>
      </c>
      <c r="J4652">
        <v>2</v>
      </c>
      <c r="K4652">
        <v>1</v>
      </c>
      <c r="L4652">
        <v>0</v>
      </c>
      <c r="M4652">
        <v>76257.460000000006</v>
      </c>
      <c r="N4652">
        <v>0</v>
      </c>
      <c r="P4652">
        <f t="shared" si="438"/>
        <v>141204.65</v>
      </c>
      <c r="Q4652">
        <f t="shared" si="439"/>
        <v>5.7445626465380286</v>
      </c>
      <c r="W4652">
        <f t="shared" si="440"/>
        <v>4258</v>
      </c>
      <c r="X4652" t="str">
        <f t="shared" si="441"/>
        <v>Hea</v>
      </c>
      <c r="Y4652" t="str">
        <f t="shared" si="442"/>
        <v>arn</v>
      </c>
      <c r="Z4652">
        <f t="shared" si="443"/>
        <v>5</v>
      </c>
    </row>
    <row r="4653" spans="1:26" x14ac:dyDescent="0.25">
      <c r="A4653">
        <v>4652</v>
      </c>
      <c r="B4653">
        <v>15579996</v>
      </c>
      <c r="C4653" t="s">
        <v>1566</v>
      </c>
      <c r="D4653">
        <v>524</v>
      </c>
      <c r="E4653" t="s">
        <v>26</v>
      </c>
      <c r="F4653" t="s">
        <v>16</v>
      </c>
      <c r="G4653">
        <v>25</v>
      </c>
      <c r="H4653">
        <v>7</v>
      </c>
      <c r="I4653">
        <v>131402.21</v>
      </c>
      <c r="J4653">
        <v>1</v>
      </c>
      <c r="K4653">
        <v>0</v>
      </c>
      <c r="L4653">
        <v>0</v>
      </c>
      <c r="M4653">
        <v>193668.49</v>
      </c>
      <c r="N4653">
        <v>0</v>
      </c>
      <c r="P4653">
        <f t="shared" si="438"/>
        <v>131402.21</v>
      </c>
      <c r="Q4653">
        <f t="shared" si="439"/>
        <v>5</v>
      </c>
      <c r="W4653">
        <f t="shared" si="440"/>
        <v>8950</v>
      </c>
      <c r="X4653" t="str">
        <f t="shared" si="441"/>
        <v>Iro</v>
      </c>
      <c r="Y4653" t="str">
        <f t="shared" si="442"/>
        <v>chi</v>
      </c>
      <c r="Z4653">
        <f t="shared" si="443"/>
        <v>9</v>
      </c>
    </row>
    <row r="4654" spans="1:26" x14ac:dyDescent="0.25">
      <c r="A4654">
        <v>4653</v>
      </c>
      <c r="B4654">
        <v>15675252</v>
      </c>
      <c r="C4654" t="s">
        <v>65</v>
      </c>
      <c r="D4654">
        <v>734</v>
      </c>
      <c r="E4654" t="s">
        <v>18</v>
      </c>
      <c r="F4654" t="s">
        <v>16</v>
      </c>
      <c r="G4654">
        <v>39</v>
      </c>
      <c r="H4654">
        <v>3</v>
      </c>
      <c r="I4654">
        <v>92636.96</v>
      </c>
      <c r="J4654">
        <v>2</v>
      </c>
      <c r="K4654">
        <v>1</v>
      </c>
      <c r="L4654">
        <v>1</v>
      </c>
      <c r="M4654">
        <v>125671.29</v>
      </c>
      <c r="N4654">
        <v>0</v>
      </c>
      <c r="P4654">
        <f t="shared" si="438"/>
        <v>92636.96</v>
      </c>
      <c r="Q4654">
        <f t="shared" si="439"/>
        <v>6.2449979983983983</v>
      </c>
      <c r="W4654">
        <f t="shared" si="440"/>
        <v>2006</v>
      </c>
      <c r="X4654" t="str">
        <f t="shared" si="441"/>
        <v>Mar</v>
      </c>
      <c r="Y4654" t="str">
        <f t="shared" si="442"/>
        <v>tin</v>
      </c>
      <c r="Z4654">
        <f t="shared" si="443"/>
        <v>6</v>
      </c>
    </row>
    <row r="4655" spans="1:26" x14ac:dyDescent="0.25">
      <c r="A4655">
        <v>4654</v>
      </c>
      <c r="B4655">
        <v>15579617</v>
      </c>
      <c r="C4655" t="s">
        <v>744</v>
      </c>
      <c r="D4655">
        <v>489</v>
      </c>
      <c r="E4655" t="s">
        <v>15</v>
      </c>
      <c r="F4655" t="s">
        <v>16</v>
      </c>
      <c r="G4655">
        <v>51</v>
      </c>
      <c r="H4655">
        <v>3</v>
      </c>
      <c r="I4655">
        <v>0</v>
      </c>
      <c r="J4655">
        <v>2</v>
      </c>
      <c r="K4655">
        <v>0</v>
      </c>
      <c r="L4655">
        <v>1</v>
      </c>
      <c r="M4655">
        <v>174098.28</v>
      </c>
      <c r="N4655">
        <v>1</v>
      </c>
      <c r="P4655">
        <f t="shared" si="438"/>
        <v>0</v>
      </c>
      <c r="Q4655">
        <f t="shared" si="439"/>
        <v>7.1414284285428504</v>
      </c>
      <c r="W4655">
        <f t="shared" si="440"/>
        <v>9499</v>
      </c>
      <c r="X4655" t="str">
        <f t="shared" si="441"/>
        <v>Sin</v>
      </c>
      <c r="Y4655" t="str">
        <f t="shared" si="442"/>
        <v>air</v>
      </c>
      <c r="Z4655">
        <f t="shared" si="443"/>
        <v>8</v>
      </c>
    </row>
    <row r="4656" spans="1:26" x14ac:dyDescent="0.25">
      <c r="A4656">
        <v>4655</v>
      </c>
      <c r="B4656">
        <v>15593976</v>
      </c>
      <c r="C4656" t="s">
        <v>1992</v>
      </c>
      <c r="D4656">
        <v>578</v>
      </c>
      <c r="E4656" t="s">
        <v>26</v>
      </c>
      <c r="F4656" t="s">
        <v>16</v>
      </c>
      <c r="G4656">
        <v>31</v>
      </c>
      <c r="H4656">
        <v>5</v>
      </c>
      <c r="I4656">
        <v>102088.68</v>
      </c>
      <c r="J4656">
        <v>4</v>
      </c>
      <c r="K4656">
        <v>0</v>
      </c>
      <c r="L4656">
        <v>0</v>
      </c>
      <c r="M4656">
        <v>187866.21</v>
      </c>
      <c r="N4656">
        <v>1</v>
      </c>
      <c r="P4656">
        <f t="shared" si="438"/>
        <v>102088.68</v>
      </c>
      <c r="Q4656">
        <f t="shared" si="439"/>
        <v>5.5677643628300215</v>
      </c>
      <c r="W4656">
        <f t="shared" si="440"/>
        <v>7676</v>
      </c>
      <c r="X4656" t="str">
        <f t="shared" si="441"/>
        <v>Swa</v>
      </c>
      <c r="Y4656" t="str">
        <f t="shared" si="442"/>
        <v>son</v>
      </c>
      <c r="Z4656">
        <f t="shared" si="443"/>
        <v>7</v>
      </c>
    </row>
    <row r="4657" spans="1:26" x14ac:dyDescent="0.25">
      <c r="A4657">
        <v>4656</v>
      </c>
      <c r="B4657">
        <v>15716041</v>
      </c>
      <c r="C4657" t="s">
        <v>1596</v>
      </c>
      <c r="D4657">
        <v>622</v>
      </c>
      <c r="E4657" t="s">
        <v>18</v>
      </c>
      <c r="F4657" t="s">
        <v>23</v>
      </c>
      <c r="G4657">
        <v>39</v>
      </c>
      <c r="H4657">
        <v>9</v>
      </c>
      <c r="I4657">
        <v>0</v>
      </c>
      <c r="J4657">
        <v>2</v>
      </c>
      <c r="K4657">
        <v>0</v>
      </c>
      <c r="L4657">
        <v>1</v>
      </c>
      <c r="M4657">
        <v>100862.36</v>
      </c>
      <c r="N4657">
        <v>0</v>
      </c>
      <c r="P4657">
        <f t="shared" si="438"/>
        <v>0</v>
      </c>
      <c r="Q4657">
        <f t="shared" si="439"/>
        <v>6.2449979983983983</v>
      </c>
      <c r="W4657">
        <f t="shared" si="440"/>
        <v>6155</v>
      </c>
      <c r="X4657" t="str">
        <f t="shared" si="441"/>
        <v>Chi</v>
      </c>
      <c r="Y4657" t="str">
        <f t="shared" si="442"/>
        <v>mso</v>
      </c>
      <c r="Z4657">
        <f t="shared" si="443"/>
        <v>8</v>
      </c>
    </row>
    <row r="4658" spans="1:26" x14ac:dyDescent="0.25">
      <c r="A4658">
        <v>4657</v>
      </c>
      <c r="B4658">
        <v>15654489</v>
      </c>
      <c r="C4658" t="s">
        <v>1420</v>
      </c>
      <c r="D4658">
        <v>843</v>
      </c>
      <c r="E4658" t="s">
        <v>15</v>
      </c>
      <c r="F4658" t="s">
        <v>16</v>
      </c>
      <c r="G4658">
        <v>38</v>
      </c>
      <c r="H4658">
        <v>8</v>
      </c>
      <c r="I4658">
        <v>134887.53</v>
      </c>
      <c r="J4658">
        <v>1</v>
      </c>
      <c r="K4658">
        <v>1</v>
      </c>
      <c r="L4658">
        <v>1</v>
      </c>
      <c r="M4658">
        <v>10804.04</v>
      </c>
      <c r="N4658">
        <v>0</v>
      </c>
      <c r="P4658">
        <f t="shared" si="438"/>
        <v>134887.53</v>
      </c>
      <c r="Q4658">
        <f t="shared" si="439"/>
        <v>6.164414002968976</v>
      </c>
      <c r="W4658">
        <f t="shared" si="440"/>
        <v>271</v>
      </c>
      <c r="X4658" t="str">
        <f t="shared" si="441"/>
        <v>Fom</v>
      </c>
      <c r="Y4658" t="str">
        <f t="shared" si="442"/>
        <v>min</v>
      </c>
      <c r="Z4658">
        <f t="shared" si="443"/>
        <v>5</v>
      </c>
    </row>
    <row r="4659" spans="1:26" x14ac:dyDescent="0.25">
      <c r="A4659">
        <v>4658</v>
      </c>
      <c r="B4659">
        <v>15736302</v>
      </c>
      <c r="C4659" t="s">
        <v>490</v>
      </c>
      <c r="D4659">
        <v>687</v>
      </c>
      <c r="E4659" t="s">
        <v>15</v>
      </c>
      <c r="F4659" t="s">
        <v>23</v>
      </c>
      <c r="G4659">
        <v>48</v>
      </c>
      <c r="H4659">
        <v>4</v>
      </c>
      <c r="I4659">
        <v>0</v>
      </c>
      <c r="J4659">
        <v>2</v>
      </c>
      <c r="K4659">
        <v>1</v>
      </c>
      <c r="L4659">
        <v>1</v>
      </c>
      <c r="M4659">
        <v>170893.85</v>
      </c>
      <c r="N4659">
        <v>0</v>
      </c>
      <c r="P4659">
        <f t="shared" si="438"/>
        <v>0</v>
      </c>
      <c r="Q4659">
        <f t="shared" si="439"/>
        <v>6.9282032302755088</v>
      </c>
      <c r="W4659">
        <f t="shared" si="440"/>
        <v>3565</v>
      </c>
      <c r="X4659" t="str">
        <f t="shared" si="441"/>
        <v>McK</v>
      </c>
      <c r="Y4659" t="str">
        <f t="shared" si="442"/>
        <v>Kay</v>
      </c>
      <c r="Z4659">
        <f t="shared" si="443"/>
        <v>5</v>
      </c>
    </row>
    <row r="4660" spans="1:26" x14ac:dyDescent="0.25">
      <c r="A4660">
        <v>4659</v>
      </c>
      <c r="B4660">
        <v>15805909</v>
      </c>
      <c r="C4660" t="s">
        <v>635</v>
      </c>
      <c r="D4660">
        <v>700</v>
      </c>
      <c r="E4660" t="s">
        <v>18</v>
      </c>
      <c r="F4660" t="s">
        <v>23</v>
      </c>
      <c r="G4660">
        <v>28</v>
      </c>
      <c r="H4660">
        <v>8</v>
      </c>
      <c r="I4660">
        <v>159900.38</v>
      </c>
      <c r="J4660">
        <v>1</v>
      </c>
      <c r="K4660">
        <v>0</v>
      </c>
      <c r="L4660">
        <v>0</v>
      </c>
      <c r="M4660">
        <v>22698.560000000001</v>
      </c>
      <c r="N4660">
        <v>0</v>
      </c>
      <c r="P4660">
        <f t="shared" si="438"/>
        <v>159900.38</v>
      </c>
      <c r="Q4660">
        <f t="shared" si="439"/>
        <v>5.2915026221291814</v>
      </c>
      <c r="W4660">
        <f t="shared" si="440"/>
        <v>3117</v>
      </c>
      <c r="X4660" t="str">
        <f t="shared" si="441"/>
        <v>Ber</v>
      </c>
      <c r="Y4660" t="str">
        <f t="shared" si="442"/>
        <v>chi</v>
      </c>
      <c r="Z4660">
        <f t="shared" si="443"/>
        <v>11</v>
      </c>
    </row>
    <row r="4661" spans="1:26" x14ac:dyDescent="0.25">
      <c r="A4661">
        <v>4660</v>
      </c>
      <c r="B4661">
        <v>15572762</v>
      </c>
      <c r="C4661" t="s">
        <v>252</v>
      </c>
      <c r="D4661">
        <v>410</v>
      </c>
      <c r="E4661" t="s">
        <v>26</v>
      </c>
      <c r="F4661" t="s">
        <v>16</v>
      </c>
      <c r="G4661">
        <v>50</v>
      </c>
      <c r="H4661">
        <v>2</v>
      </c>
      <c r="I4661">
        <v>102278.79</v>
      </c>
      <c r="J4661">
        <v>2</v>
      </c>
      <c r="K4661">
        <v>1</v>
      </c>
      <c r="L4661">
        <v>0</v>
      </c>
      <c r="M4661">
        <v>89822.48</v>
      </c>
      <c r="N4661">
        <v>0</v>
      </c>
      <c r="P4661">
        <f t="shared" si="438"/>
        <v>102278.79</v>
      </c>
      <c r="Q4661">
        <f t="shared" si="439"/>
        <v>7.0710678118654755</v>
      </c>
      <c r="W4661">
        <f t="shared" si="440"/>
        <v>9972</v>
      </c>
      <c r="X4661" t="str">
        <f t="shared" si="441"/>
        <v>Mat</v>
      </c>
      <c r="Y4661" t="str">
        <f t="shared" si="442"/>
        <v>eva</v>
      </c>
      <c r="Z4661">
        <f t="shared" si="443"/>
        <v>9</v>
      </c>
    </row>
    <row r="4662" spans="1:26" x14ac:dyDescent="0.25">
      <c r="A4662">
        <v>4661</v>
      </c>
      <c r="B4662">
        <v>15724632</v>
      </c>
      <c r="C4662" t="s">
        <v>336</v>
      </c>
      <c r="D4662">
        <v>537</v>
      </c>
      <c r="E4662" t="s">
        <v>15</v>
      </c>
      <c r="F4662" t="s">
        <v>16</v>
      </c>
      <c r="G4662">
        <v>41</v>
      </c>
      <c r="H4662">
        <v>0</v>
      </c>
      <c r="I4662">
        <v>0</v>
      </c>
      <c r="J4662">
        <v>2</v>
      </c>
      <c r="K4662">
        <v>0</v>
      </c>
      <c r="L4662">
        <v>1</v>
      </c>
      <c r="M4662">
        <v>175262.49</v>
      </c>
      <c r="N4662">
        <v>0</v>
      </c>
      <c r="P4662">
        <f t="shared" si="438"/>
        <v>0</v>
      </c>
      <c r="Q4662">
        <f t="shared" si="439"/>
        <v>6.4031242374328485</v>
      </c>
      <c r="W4662">
        <f t="shared" si="440"/>
        <v>8682</v>
      </c>
      <c r="X4662" t="str">
        <f t="shared" si="441"/>
        <v>Mad</v>
      </c>
      <c r="Y4662" t="str">
        <f t="shared" si="442"/>
        <v>ego</v>
      </c>
      <c r="Z4662">
        <f t="shared" si="443"/>
        <v>9</v>
      </c>
    </row>
    <row r="4663" spans="1:26" x14ac:dyDescent="0.25">
      <c r="A4663">
        <v>4662</v>
      </c>
      <c r="B4663">
        <v>15670416</v>
      </c>
      <c r="C4663" t="s">
        <v>903</v>
      </c>
      <c r="D4663">
        <v>780</v>
      </c>
      <c r="E4663" t="s">
        <v>15</v>
      </c>
      <c r="F4663" t="s">
        <v>16</v>
      </c>
      <c r="G4663">
        <v>43</v>
      </c>
      <c r="H4663">
        <v>0</v>
      </c>
      <c r="I4663">
        <v>0</v>
      </c>
      <c r="J4663">
        <v>1</v>
      </c>
      <c r="K4663">
        <v>0</v>
      </c>
      <c r="L4663">
        <v>1</v>
      </c>
      <c r="M4663">
        <v>15705.27</v>
      </c>
      <c r="N4663">
        <v>0</v>
      </c>
      <c r="P4663">
        <f t="shared" si="438"/>
        <v>0</v>
      </c>
      <c r="Q4663">
        <f t="shared" si="439"/>
        <v>6.5574385243020004</v>
      </c>
      <c r="W4663">
        <f t="shared" si="440"/>
        <v>951</v>
      </c>
      <c r="X4663" t="str">
        <f t="shared" si="441"/>
        <v>Fer</v>
      </c>
      <c r="Y4663" t="str">
        <f t="shared" si="442"/>
        <v>rri</v>
      </c>
      <c r="Z4663">
        <f t="shared" si="443"/>
        <v>5</v>
      </c>
    </row>
    <row r="4664" spans="1:26" x14ac:dyDescent="0.25">
      <c r="A4664">
        <v>4663</v>
      </c>
      <c r="B4664">
        <v>15749528</v>
      </c>
      <c r="C4664" t="s">
        <v>566</v>
      </c>
      <c r="D4664">
        <v>652</v>
      </c>
      <c r="E4664" t="s">
        <v>18</v>
      </c>
      <c r="F4664" t="s">
        <v>23</v>
      </c>
      <c r="G4664">
        <v>58</v>
      </c>
      <c r="H4664">
        <v>6</v>
      </c>
      <c r="I4664">
        <v>0</v>
      </c>
      <c r="J4664">
        <v>2</v>
      </c>
      <c r="K4664">
        <v>0</v>
      </c>
      <c r="L4664">
        <v>1</v>
      </c>
      <c r="M4664">
        <v>170025.43</v>
      </c>
      <c r="N4664">
        <v>0</v>
      </c>
      <c r="P4664">
        <f t="shared" si="438"/>
        <v>0</v>
      </c>
      <c r="Q4664">
        <f t="shared" si="439"/>
        <v>7.6157731058639087</v>
      </c>
      <c r="W4664">
        <f t="shared" si="440"/>
        <v>4966</v>
      </c>
      <c r="X4664" t="str">
        <f t="shared" si="441"/>
        <v>Ach</v>
      </c>
      <c r="Y4664" t="str">
        <f t="shared" si="442"/>
        <v>ebe</v>
      </c>
      <c r="Z4664">
        <f t="shared" si="443"/>
        <v>6</v>
      </c>
    </row>
    <row r="4665" spans="1:26" x14ac:dyDescent="0.25">
      <c r="A4665">
        <v>4664</v>
      </c>
      <c r="B4665">
        <v>15578783</v>
      </c>
      <c r="C4665" t="s">
        <v>461</v>
      </c>
      <c r="D4665">
        <v>620</v>
      </c>
      <c r="E4665" t="s">
        <v>26</v>
      </c>
      <c r="F4665" t="s">
        <v>23</v>
      </c>
      <c r="G4665">
        <v>35</v>
      </c>
      <c r="H4665">
        <v>0</v>
      </c>
      <c r="I4665">
        <v>76989.97</v>
      </c>
      <c r="J4665">
        <v>1</v>
      </c>
      <c r="K4665">
        <v>1</v>
      </c>
      <c r="L4665">
        <v>1</v>
      </c>
      <c r="M4665">
        <v>17242.79</v>
      </c>
      <c r="N4665">
        <v>0</v>
      </c>
      <c r="P4665">
        <f t="shared" si="438"/>
        <v>76989.97</v>
      </c>
      <c r="Q4665">
        <f t="shared" si="439"/>
        <v>5.9160797830996161</v>
      </c>
      <c r="W4665">
        <f t="shared" si="440"/>
        <v>6224</v>
      </c>
      <c r="X4665" t="str">
        <f t="shared" si="441"/>
        <v>Mai</v>
      </c>
      <c r="Y4665" t="str">
        <f t="shared" si="442"/>
        <v>Mai</v>
      </c>
      <c r="Z4665">
        <f t="shared" si="443"/>
        <v>3</v>
      </c>
    </row>
    <row r="4666" spans="1:26" x14ac:dyDescent="0.25">
      <c r="A4666">
        <v>4665</v>
      </c>
      <c r="B4666">
        <v>15580719</v>
      </c>
      <c r="C4666" t="s">
        <v>605</v>
      </c>
      <c r="D4666">
        <v>697</v>
      </c>
      <c r="E4666" t="s">
        <v>15</v>
      </c>
      <c r="F4666" t="s">
        <v>16</v>
      </c>
      <c r="G4666">
        <v>23</v>
      </c>
      <c r="H4666">
        <v>10</v>
      </c>
      <c r="I4666">
        <v>0</v>
      </c>
      <c r="J4666">
        <v>2</v>
      </c>
      <c r="K4666">
        <v>1</v>
      </c>
      <c r="L4666">
        <v>1</v>
      </c>
      <c r="M4666">
        <v>79734.23</v>
      </c>
      <c r="N4666">
        <v>0</v>
      </c>
      <c r="P4666">
        <f t="shared" si="438"/>
        <v>0</v>
      </c>
      <c r="Q4666">
        <f t="shared" si="439"/>
        <v>4.7958315233127191</v>
      </c>
      <c r="W4666">
        <f t="shared" si="440"/>
        <v>3230</v>
      </c>
      <c r="X4666" t="str">
        <f t="shared" si="441"/>
        <v>Dav</v>
      </c>
      <c r="Y4666" t="str">
        <f t="shared" si="442"/>
        <v>vis</v>
      </c>
      <c r="Z4666">
        <f t="shared" si="443"/>
        <v>5</v>
      </c>
    </row>
    <row r="4667" spans="1:26" x14ac:dyDescent="0.25">
      <c r="A4667">
        <v>4666</v>
      </c>
      <c r="B4667">
        <v>15656293</v>
      </c>
      <c r="C4667" t="s">
        <v>1410</v>
      </c>
      <c r="D4667">
        <v>786</v>
      </c>
      <c r="E4667" t="s">
        <v>15</v>
      </c>
      <c r="F4667" t="s">
        <v>23</v>
      </c>
      <c r="G4667">
        <v>35</v>
      </c>
      <c r="H4667">
        <v>3</v>
      </c>
      <c r="I4667">
        <v>0</v>
      </c>
      <c r="J4667">
        <v>2</v>
      </c>
      <c r="K4667">
        <v>1</v>
      </c>
      <c r="L4667">
        <v>0</v>
      </c>
      <c r="M4667">
        <v>92712.97</v>
      </c>
      <c r="N4667">
        <v>0</v>
      </c>
      <c r="P4667">
        <f t="shared" si="438"/>
        <v>0</v>
      </c>
      <c r="Q4667">
        <f t="shared" si="439"/>
        <v>5.9160797830996161</v>
      </c>
      <c r="W4667">
        <f t="shared" si="440"/>
        <v>855</v>
      </c>
      <c r="X4667" t="str">
        <f t="shared" si="441"/>
        <v>Dav</v>
      </c>
      <c r="Y4667" t="str">
        <f t="shared" si="442"/>
        <v>vey</v>
      </c>
      <c r="Z4667">
        <f t="shared" si="443"/>
        <v>5</v>
      </c>
    </row>
    <row r="4668" spans="1:26" x14ac:dyDescent="0.25">
      <c r="A4668">
        <v>4667</v>
      </c>
      <c r="B4668">
        <v>15691875</v>
      </c>
      <c r="C4668" t="s">
        <v>899</v>
      </c>
      <c r="D4668">
        <v>850</v>
      </c>
      <c r="E4668" t="s">
        <v>26</v>
      </c>
      <c r="F4668" t="s">
        <v>16</v>
      </c>
      <c r="G4668">
        <v>39</v>
      </c>
      <c r="H4668">
        <v>5</v>
      </c>
      <c r="I4668">
        <v>114491.82</v>
      </c>
      <c r="J4668">
        <v>1</v>
      </c>
      <c r="K4668">
        <v>1</v>
      </c>
      <c r="L4668">
        <v>0</v>
      </c>
      <c r="M4668">
        <v>99689.48</v>
      </c>
      <c r="N4668">
        <v>0</v>
      </c>
      <c r="P4668">
        <f t="shared" si="438"/>
        <v>114491.82</v>
      </c>
      <c r="Q4668">
        <f t="shared" si="439"/>
        <v>6.2449979983983983</v>
      </c>
      <c r="W4668">
        <f t="shared" si="440"/>
        <v>1</v>
      </c>
      <c r="X4668" t="str">
        <f t="shared" si="441"/>
        <v>Tso</v>
      </c>
      <c r="Y4668" t="str">
        <f t="shared" si="442"/>
        <v>sou</v>
      </c>
      <c r="Z4668">
        <f t="shared" si="443"/>
        <v>4</v>
      </c>
    </row>
    <row r="4669" spans="1:26" x14ac:dyDescent="0.25">
      <c r="A4669">
        <v>4668</v>
      </c>
      <c r="B4669">
        <v>15596870</v>
      </c>
      <c r="C4669" t="s">
        <v>1036</v>
      </c>
      <c r="D4669">
        <v>749</v>
      </c>
      <c r="E4669" t="s">
        <v>26</v>
      </c>
      <c r="F4669" t="s">
        <v>23</v>
      </c>
      <c r="G4669">
        <v>54</v>
      </c>
      <c r="H4669">
        <v>3</v>
      </c>
      <c r="I4669">
        <v>144768.94</v>
      </c>
      <c r="J4669">
        <v>1</v>
      </c>
      <c r="K4669">
        <v>1</v>
      </c>
      <c r="L4669">
        <v>0</v>
      </c>
      <c r="M4669">
        <v>93336.3</v>
      </c>
      <c r="N4669">
        <v>1</v>
      </c>
      <c r="P4669">
        <f t="shared" si="438"/>
        <v>144768.94</v>
      </c>
      <c r="Q4669">
        <f t="shared" si="439"/>
        <v>7.3484692283495345</v>
      </c>
      <c r="W4669">
        <f t="shared" si="440"/>
        <v>1624</v>
      </c>
      <c r="X4669" t="str">
        <f t="shared" si="441"/>
        <v>Mar</v>
      </c>
      <c r="Y4669" t="str">
        <f t="shared" si="442"/>
        <v>ino</v>
      </c>
      <c r="Z4669">
        <f t="shared" si="443"/>
        <v>6</v>
      </c>
    </row>
    <row r="4670" spans="1:26" x14ac:dyDescent="0.25">
      <c r="A4670">
        <v>4669</v>
      </c>
      <c r="B4670">
        <v>15780770</v>
      </c>
      <c r="C4670" t="s">
        <v>320</v>
      </c>
      <c r="D4670">
        <v>445</v>
      </c>
      <c r="E4670" t="s">
        <v>15</v>
      </c>
      <c r="F4670" t="s">
        <v>23</v>
      </c>
      <c r="G4670">
        <v>31</v>
      </c>
      <c r="H4670">
        <v>7</v>
      </c>
      <c r="I4670">
        <v>145056.59</v>
      </c>
      <c r="J4670">
        <v>1</v>
      </c>
      <c r="K4670">
        <v>1</v>
      </c>
      <c r="L4670">
        <v>1</v>
      </c>
      <c r="M4670">
        <v>175893.53</v>
      </c>
      <c r="N4670">
        <v>0</v>
      </c>
      <c r="P4670">
        <f t="shared" si="438"/>
        <v>145056.59</v>
      </c>
      <c r="Q4670">
        <f t="shared" si="439"/>
        <v>5.5677643628300215</v>
      </c>
      <c r="W4670">
        <f t="shared" si="440"/>
        <v>9833</v>
      </c>
      <c r="X4670" t="str">
        <f t="shared" si="441"/>
        <v>Ker</v>
      </c>
      <c r="Y4670" t="str">
        <f t="shared" si="442"/>
        <v>err</v>
      </c>
      <c r="Z4670">
        <f t="shared" si="443"/>
        <v>4</v>
      </c>
    </row>
    <row r="4671" spans="1:26" x14ac:dyDescent="0.25">
      <c r="A4671">
        <v>4670</v>
      </c>
      <c r="B4671">
        <v>15751491</v>
      </c>
      <c r="C4671" t="s">
        <v>59</v>
      </c>
      <c r="D4671">
        <v>443</v>
      </c>
      <c r="E4671" t="s">
        <v>26</v>
      </c>
      <c r="F4671" t="s">
        <v>23</v>
      </c>
      <c r="G4671">
        <v>50</v>
      </c>
      <c r="H4671">
        <v>3</v>
      </c>
      <c r="I4671">
        <v>117206.3</v>
      </c>
      <c r="J4671">
        <v>1</v>
      </c>
      <c r="K4671">
        <v>1</v>
      </c>
      <c r="L4671">
        <v>0</v>
      </c>
      <c r="M4671">
        <v>42840.18</v>
      </c>
      <c r="N4671">
        <v>1</v>
      </c>
      <c r="P4671">
        <f t="shared" si="438"/>
        <v>117206.3</v>
      </c>
      <c r="Q4671">
        <f t="shared" si="439"/>
        <v>7.0710678118654755</v>
      </c>
      <c r="W4671">
        <f t="shared" si="440"/>
        <v>9851</v>
      </c>
      <c r="X4671" t="str">
        <f t="shared" si="441"/>
        <v>Hsi</v>
      </c>
      <c r="Y4671" t="str">
        <f t="shared" si="442"/>
        <v>iao</v>
      </c>
      <c r="Z4671">
        <f t="shared" si="443"/>
        <v>5</v>
      </c>
    </row>
    <row r="4672" spans="1:26" x14ac:dyDescent="0.25">
      <c r="A4672">
        <v>4671</v>
      </c>
      <c r="B4672">
        <v>15706200</v>
      </c>
      <c r="C4672" t="s">
        <v>113</v>
      </c>
      <c r="D4672">
        <v>637</v>
      </c>
      <c r="E4672" t="s">
        <v>26</v>
      </c>
      <c r="F4672" t="s">
        <v>23</v>
      </c>
      <c r="G4672">
        <v>41</v>
      </c>
      <c r="H4672">
        <v>2</v>
      </c>
      <c r="I4672">
        <v>138014.39999999999</v>
      </c>
      <c r="J4672">
        <v>2</v>
      </c>
      <c r="K4672">
        <v>1</v>
      </c>
      <c r="L4672">
        <v>0</v>
      </c>
      <c r="M4672">
        <v>140298.23999999999</v>
      </c>
      <c r="N4672">
        <v>0</v>
      </c>
      <c r="P4672">
        <f t="shared" si="438"/>
        <v>138014.39999999999</v>
      </c>
      <c r="Q4672">
        <f t="shared" si="439"/>
        <v>6.4031242374328485</v>
      </c>
      <c r="W4672">
        <f t="shared" si="440"/>
        <v>5569</v>
      </c>
      <c r="X4672" t="str">
        <f t="shared" si="441"/>
        <v>Gra</v>
      </c>
      <c r="Y4672" t="str">
        <f t="shared" si="442"/>
        <v>ham</v>
      </c>
      <c r="Z4672">
        <f t="shared" si="443"/>
        <v>6</v>
      </c>
    </row>
    <row r="4673" spans="1:26" x14ac:dyDescent="0.25">
      <c r="A4673">
        <v>4672</v>
      </c>
      <c r="B4673">
        <v>15808674</v>
      </c>
      <c r="C4673" t="s">
        <v>1780</v>
      </c>
      <c r="D4673">
        <v>616</v>
      </c>
      <c r="E4673" t="s">
        <v>26</v>
      </c>
      <c r="F4673" t="s">
        <v>16</v>
      </c>
      <c r="G4673">
        <v>45</v>
      </c>
      <c r="H4673">
        <v>6</v>
      </c>
      <c r="I4673">
        <v>128352.59</v>
      </c>
      <c r="J4673">
        <v>3</v>
      </c>
      <c r="K4673">
        <v>1</v>
      </c>
      <c r="L4673">
        <v>1</v>
      </c>
      <c r="M4673">
        <v>144000.59</v>
      </c>
      <c r="N4673">
        <v>1</v>
      </c>
      <c r="P4673">
        <f t="shared" si="438"/>
        <v>128352.59</v>
      </c>
      <c r="Q4673">
        <f t="shared" si="439"/>
        <v>6.7082039324993694</v>
      </c>
      <c r="W4673">
        <f t="shared" si="440"/>
        <v>6360</v>
      </c>
      <c r="X4673" t="str">
        <f t="shared" si="441"/>
        <v>Eji</v>
      </c>
      <c r="Y4673" t="str">
        <f t="shared" si="442"/>
        <v>uwa</v>
      </c>
      <c r="Z4673">
        <f t="shared" si="443"/>
        <v>13</v>
      </c>
    </row>
    <row r="4674" spans="1:26" x14ac:dyDescent="0.25">
      <c r="A4674">
        <v>4673</v>
      </c>
      <c r="B4674">
        <v>15641411</v>
      </c>
      <c r="C4674" t="s">
        <v>777</v>
      </c>
      <c r="D4674">
        <v>756</v>
      </c>
      <c r="E4674" t="s">
        <v>15</v>
      </c>
      <c r="F4674" t="s">
        <v>16</v>
      </c>
      <c r="G4674">
        <v>23</v>
      </c>
      <c r="H4674">
        <v>1</v>
      </c>
      <c r="I4674">
        <v>112568.31</v>
      </c>
      <c r="J4674">
        <v>1</v>
      </c>
      <c r="K4674">
        <v>1</v>
      </c>
      <c r="L4674">
        <v>1</v>
      </c>
      <c r="M4674">
        <v>113408.11</v>
      </c>
      <c r="N4674">
        <v>0</v>
      </c>
      <c r="P4674">
        <f t="shared" ref="P4674:P4737" si="444">ROUND(I4674,2)</f>
        <v>112568.31</v>
      </c>
      <c r="Q4674">
        <f t="shared" ref="Q4674:Q4737" si="445">SQRT(G:G)</f>
        <v>4.7958315233127191</v>
      </c>
      <c r="W4674">
        <f t="shared" ref="W4674:W4737" si="446">RANK(D4674,D:D)</f>
        <v>1441</v>
      </c>
      <c r="X4674" t="str">
        <f t="shared" ref="X4674:X4737" si="447">LEFT(C:C,3)</f>
        <v>Vol</v>
      </c>
      <c r="Y4674" t="str">
        <f t="shared" ref="Y4674:Y4737" si="448">RIGHT(C:C,3)</f>
        <v>ova</v>
      </c>
      <c r="Z4674">
        <f t="shared" ref="Z4674:Z4737" si="449">LEN(C:C)</f>
        <v>7</v>
      </c>
    </row>
    <row r="4675" spans="1:26" x14ac:dyDescent="0.25">
      <c r="A4675">
        <v>4674</v>
      </c>
      <c r="B4675">
        <v>15764661</v>
      </c>
      <c r="C4675" t="s">
        <v>1109</v>
      </c>
      <c r="D4675">
        <v>644</v>
      </c>
      <c r="E4675" t="s">
        <v>15</v>
      </c>
      <c r="F4675" t="s">
        <v>23</v>
      </c>
      <c r="G4675">
        <v>33</v>
      </c>
      <c r="H4675">
        <v>2</v>
      </c>
      <c r="I4675">
        <v>0</v>
      </c>
      <c r="J4675">
        <v>1</v>
      </c>
      <c r="K4675">
        <v>1</v>
      </c>
      <c r="L4675">
        <v>0</v>
      </c>
      <c r="M4675">
        <v>96420.58</v>
      </c>
      <c r="N4675">
        <v>0</v>
      </c>
      <c r="P4675">
        <f t="shared" si="444"/>
        <v>0</v>
      </c>
      <c r="Q4675">
        <f t="shared" si="445"/>
        <v>5.7445626465380286</v>
      </c>
      <c r="W4675">
        <f t="shared" si="446"/>
        <v>5305</v>
      </c>
      <c r="X4675" t="str">
        <f t="shared" si="447"/>
        <v>Wan</v>
      </c>
      <c r="Y4675" t="str">
        <f t="shared" si="448"/>
        <v>ang</v>
      </c>
      <c r="Z4675">
        <f t="shared" si="449"/>
        <v>4</v>
      </c>
    </row>
    <row r="4676" spans="1:26" x14ac:dyDescent="0.25">
      <c r="A4676">
        <v>4675</v>
      </c>
      <c r="B4676">
        <v>15689492</v>
      </c>
      <c r="C4676" t="s">
        <v>1993</v>
      </c>
      <c r="D4676">
        <v>850</v>
      </c>
      <c r="E4676" t="s">
        <v>26</v>
      </c>
      <c r="F4676" t="s">
        <v>23</v>
      </c>
      <c r="G4676">
        <v>41</v>
      </c>
      <c r="H4676">
        <v>1</v>
      </c>
      <c r="I4676">
        <v>176958.46</v>
      </c>
      <c r="J4676">
        <v>2</v>
      </c>
      <c r="K4676">
        <v>0</v>
      </c>
      <c r="L4676">
        <v>1</v>
      </c>
      <c r="M4676">
        <v>125806.3</v>
      </c>
      <c r="N4676">
        <v>0</v>
      </c>
      <c r="P4676">
        <f t="shared" si="444"/>
        <v>176958.46</v>
      </c>
      <c r="Q4676">
        <f t="shared" si="445"/>
        <v>6.4031242374328485</v>
      </c>
      <c r="W4676">
        <f t="shared" si="446"/>
        <v>1</v>
      </c>
      <c r="X4676" t="str">
        <f t="shared" si="447"/>
        <v>Ben</v>
      </c>
      <c r="Y4676" t="str">
        <f t="shared" si="448"/>
        <v>min</v>
      </c>
      <c r="Z4676">
        <f t="shared" si="449"/>
        <v>8</v>
      </c>
    </row>
    <row r="4677" spans="1:26" x14ac:dyDescent="0.25">
      <c r="A4677">
        <v>4676</v>
      </c>
      <c r="B4677">
        <v>15602405</v>
      </c>
      <c r="C4677" t="s">
        <v>1994</v>
      </c>
      <c r="D4677">
        <v>703</v>
      </c>
      <c r="E4677" t="s">
        <v>26</v>
      </c>
      <c r="F4677" t="s">
        <v>16</v>
      </c>
      <c r="G4677">
        <v>38</v>
      </c>
      <c r="H4677">
        <v>9</v>
      </c>
      <c r="I4677">
        <v>99167.54</v>
      </c>
      <c r="J4677">
        <v>1</v>
      </c>
      <c r="K4677">
        <v>1</v>
      </c>
      <c r="L4677">
        <v>0</v>
      </c>
      <c r="M4677">
        <v>65720.92</v>
      </c>
      <c r="N4677">
        <v>0</v>
      </c>
      <c r="P4677">
        <f t="shared" si="444"/>
        <v>99167.54</v>
      </c>
      <c r="Q4677">
        <f t="shared" si="445"/>
        <v>6.164414002968976</v>
      </c>
      <c r="W4677">
        <f t="shared" si="446"/>
        <v>3017</v>
      </c>
      <c r="X4677" t="str">
        <f t="shared" si="447"/>
        <v>Ryr</v>
      </c>
      <c r="Y4677" t="str">
        <f t="shared" si="448"/>
        <v>rie</v>
      </c>
      <c r="Z4677">
        <f t="shared" si="449"/>
        <v>5</v>
      </c>
    </row>
    <row r="4678" spans="1:26" x14ac:dyDescent="0.25">
      <c r="A4678">
        <v>4677</v>
      </c>
      <c r="B4678">
        <v>15610271</v>
      </c>
      <c r="C4678" t="s">
        <v>1782</v>
      </c>
      <c r="D4678">
        <v>684</v>
      </c>
      <c r="E4678" t="s">
        <v>18</v>
      </c>
      <c r="F4678" t="s">
        <v>16</v>
      </c>
      <c r="G4678">
        <v>42</v>
      </c>
      <c r="H4678">
        <v>3</v>
      </c>
      <c r="I4678">
        <v>103210.27</v>
      </c>
      <c r="J4678">
        <v>1</v>
      </c>
      <c r="K4678">
        <v>1</v>
      </c>
      <c r="L4678">
        <v>0</v>
      </c>
      <c r="M4678">
        <v>31002.03</v>
      </c>
      <c r="N4678">
        <v>0</v>
      </c>
      <c r="P4678">
        <f t="shared" si="444"/>
        <v>103210.27</v>
      </c>
      <c r="Q4678">
        <f t="shared" si="445"/>
        <v>6.4807406984078604</v>
      </c>
      <c r="W4678">
        <f t="shared" si="446"/>
        <v>3690</v>
      </c>
      <c r="X4678" t="str">
        <f t="shared" si="447"/>
        <v>And</v>
      </c>
      <c r="Y4678" t="str">
        <f t="shared" si="448"/>
        <v>eev</v>
      </c>
      <c r="Z4678">
        <f t="shared" si="449"/>
        <v>7</v>
      </c>
    </row>
    <row r="4679" spans="1:26" x14ac:dyDescent="0.25">
      <c r="A4679">
        <v>4678</v>
      </c>
      <c r="B4679">
        <v>15791780</v>
      </c>
      <c r="C4679" t="s">
        <v>483</v>
      </c>
      <c r="D4679">
        <v>706</v>
      </c>
      <c r="E4679" t="s">
        <v>26</v>
      </c>
      <c r="F4679" t="s">
        <v>16</v>
      </c>
      <c r="G4679">
        <v>48</v>
      </c>
      <c r="H4679">
        <v>10</v>
      </c>
      <c r="I4679">
        <v>104478.12</v>
      </c>
      <c r="J4679">
        <v>3</v>
      </c>
      <c r="K4679">
        <v>0</v>
      </c>
      <c r="L4679">
        <v>1</v>
      </c>
      <c r="M4679">
        <v>158248.71</v>
      </c>
      <c r="N4679">
        <v>1</v>
      </c>
      <c r="P4679">
        <f t="shared" si="444"/>
        <v>104478.12</v>
      </c>
      <c r="Q4679">
        <f t="shared" si="445"/>
        <v>6.9282032302755088</v>
      </c>
      <c r="W4679">
        <f t="shared" si="446"/>
        <v>2886</v>
      </c>
      <c r="X4679" t="str">
        <f t="shared" si="447"/>
        <v>Ts'</v>
      </c>
      <c r="Y4679" t="str">
        <f t="shared" si="448"/>
        <v>'ao</v>
      </c>
      <c r="Z4679">
        <f t="shared" si="449"/>
        <v>5</v>
      </c>
    </row>
    <row r="4680" spans="1:26" x14ac:dyDescent="0.25">
      <c r="A4680">
        <v>4679</v>
      </c>
      <c r="B4680">
        <v>15589147</v>
      </c>
      <c r="C4680" t="s">
        <v>932</v>
      </c>
      <c r="D4680">
        <v>580</v>
      </c>
      <c r="E4680" t="s">
        <v>18</v>
      </c>
      <c r="F4680" t="s">
        <v>23</v>
      </c>
      <c r="G4680">
        <v>61</v>
      </c>
      <c r="H4680">
        <v>8</v>
      </c>
      <c r="I4680">
        <v>125921.37</v>
      </c>
      <c r="J4680">
        <v>1</v>
      </c>
      <c r="K4680">
        <v>1</v>
      </c>
      <c r="L4680">
        <v>1</v>
      </c>
      <c r="M4680">
        <v>94677.83</v>
      </c>
      <c r="N4680">
        <v>0</v>
      </c>
      <c r="P4680">
        <f t="shared" si="444"/>
        <v>125921.37</v>
      </c>
      <c r="Q4680">
        <f t="shared" si="445"/>
        <v>7.810249675906654</v>
      </c>
      <c r="W4680">
        <f t="shared" si="446"/>
        <v>7608</v>
      </c>
      <c r="X4680" t="str">
        <f t="shared" si="447"/>
        <v>Fro</v>
      </c>
      <c r="Y4680" t="str">
        <f t="shared" si="448"/>
        <v>lov</v>
      </c>
      <c r="Z4680">
        <f t="shared" si="449"/>
        <v>6</v>
      </c>
    </row>
    <row r="4681" spans="1:26" x14ac:dyDescent="0.25">
      <c r="A4681">
        <v>4680</v>
      </c>
      <c r="B4681">
        <v>15756975</v>
      </c>
      <c r="C4681" t="s">
        <v>1995</v>
      </c>
      <c r="D4681">
        <v>777</v>
      </c>
      <c r="E4681" t="s">
        <v>18</v>
      </c>
      <c r="F4681" t="s">
        <v>16</v>
      </c>
      <c r="G4681">
        <v>35</v>
      </c>
      <c r="H4681">
        <v>3</v>
      </c>
      <c r="I4681">
        <v>0</v>
      </c>
      <c r="J4681">
        <v>2</v>
      </c>
      <c r="K4681">
        <v>1</v>
      </c>
      <c r="L4681">
        <v>1</v>
      </c>
      <c r="M4681">
        <v>17257.72</v>
      </c>
      <c r="N4681">
        <v>0</v>
      </c>
      <c r="P4681">
        <f t="shared" si="444"/>
        <v>0</v>
      </c>
      <c r="Q4681">
        <f t="shared" si="445"/>
        <v>5.9160797830996161</v>
      </c>
      <c r="W4681">
        <f t="shared" si="446"/>
        <v>1004</v>
      </c>
      <c r="X4681" t="str">
        <f t="shared" si="447"/>
        <v>Mon</v>
      </c>
      <c r="Y4681" t="str">
        <f t="shared" si="448"/>
        <v>yor</v>
      </c>
      <c r="Z4681">
        <f t="shared" si="449"/>
        <v>10</v>
      </c>
    </row>
    <row r="4682" spans="1:26" x14ac:dyDescent="0.25">
      <c r="A4682">
        <v>4681</v>
      </c>
      <c r="B4682">
        <v>15729582</v>
      </c>
      <c r="C4682" t="s">
        <v>117</v>
      </c>
      <c r="D4682">
        <v>676</v>
      </c>
      <c r="E4682" t="s">
        <v>26</v>
      </c>
      <c r="F4682" t="s">
        <v>23</v>
      </c>
      <c r="G4682">
        <v>48</v>
      </c>
      <c r="H4682">
        <v>3</v>
      </c>
      <c r="I4682">
        <v>80697.440000000002</v>
      </c>
      <c r="J4682">
        <v>1</v>
      </c>
      <c r="K4682">
        <v>0</v>
      </c>
      <c r="L4682">
        <v>0</v>
      </c>
      <c r="M4682">
        <v>101397.86</v>
      </c>
      <c r="N4682">
        <v>0</v>
      </c>
      <c r="P4682">
        <f t="shared" si="444"/>
        <v>80697.440000000002</v>
      </c>
      <c r="Q4682">
        <f t="shared" si="445"/>
        <v>6.9282032302755088</v>
      </c>
      <c r="W4682">
        <f t="shared" si="446"/>
        <v>4059</v>
      </c>
      <c r="X4682" t="str">
        <f t="shared" si="447"/>
        <v>Fu</v>
      </c>
      <c r="Y4682" t="str">
        <f t="shared" si="448"/>
        <v>Fu</v>
      </c>
      <c r="Z4682">
        <f t="shared" si="449"/>
        <v>2</v>
      </c>
    </row>
    <row r="4683" spans="1:26" x14ac:dyDescent="0.25">
      <c r="A4683">
        <v>4682</v>
      </c>
      <c r="B4683">
        <v>15742971</v>
      </c>
      <c r="C4683" t="s">
        <v>354</v>
      </c>
      <c r="D4683">
        <v>708</v>
      </c>
      <c r="E4683" t="s">
        <v>15</v>
      </c>
      <c r="F4683" t="s">
        <v>16</v>
      </c>
      <c r="G4683">
        <v>44</v>
      </c>
      <c r="H4683">
        <v>2</v>
      </c>
      <c r="I4683">
        <v>161887.81</v>
      </c>
      <c r="J4683">
        <v>2</v>
      </c>
      <c r="K4683">
        <v>1</v>
      </c>
      <c r="L4683">
        <v>0</v>
      </c>
      <c r="M4683">
        <v>84870.23</v>
      </c>
      <c r="N4683">
        <v>0</v>
      </c>
      <c r="P4683">
        <f t="shared" si="444"/>
        <v>161887.81</v>
      </c>
      <c r="Q4683">
        <f t="shared" si="445"/>
        <v>6.6332495807107996</v>
      </c>
      <c r="W4683">
        <f t="shared" si="446"/>
        <v>2822</v>
      </c>
      <c r="X4683" t="str">
        <f t="shared" si="447"/>
        <v>Whi</v>
      </c>
      <c r="Y4683" t="str">
        <f t="shared" si="448"/>
        <v>ead</v>
      </c>
      <c r="Z4683">
        <f t="shared" si="449"/>
        <v>9</v>
      </c>
    </row>
    <row r="4684" spans="1:26" x14ac:dyDescent="0.25">
      <c r="A4684">
        <v>4683</v>
      </c>
      <c r="B4684">
        <v>15568046</v>
      </c>
      <c r="C4684" t="s">
        <v>1996</v>
      </c>
      <c r="D4684">
        <v>809</v>
      </c>
      <c r="E4684" t="s">
        <v>15</v>
      </c>
      <c r="F4684" t="s">
        <v>23</v>
      </c>
      <c r="G4684">
        <v>24</v>
      </c>
      <c r="H4684">
        <v>7</v>
      </c>
      <c r="I4684">
        <v>109558.36</v>
      </c>
      <c r="J4684">
        <v>1</v>
      </c>
      <c r="K4684">
        <v>1</v>
      </c>
      <c r="L4684">
        <v>0</v>
      </c>
      <c r="M4684">
        <v>183515.13</v>
      </c>
      <c r="N4684">
        <v>0</v>
      </c>
      <c r="P4684">
        <f t="shared" si="444"/>
        <v>109558.36</v>
      </c>
      <c r="Q4684">
        <f t="shared" si="445"/>
        <v>4.8989794855663558</v>
      </c>
      <c r="W4684">
        <f t="shared" si="446"/>
        <v>531</v>
      </c>
      <c r="X4684" t="str">
        <f t="shared" si="447"/>
        <v>Izu</v>
      </c>
      <c r="Y4684" t="str">
        <f t="shared" si="448"/>
        <v>kwu</v>
      </c>
      <c r="Z4684">
        <f t="shared" si="449"/>
        <v>9</v>
      </c>
    </row>
    <row r="4685" spans="1:26" x14ac:dyDescent="0.25">
      <c r="A4685">
        <v>4684</v>
      </c>
      <c r="B4685">
        <v>15694890</v>
      </c>
      <c r="C4685" t="s">
        <v>895</v>
      </c>
      <c r="D4685">
        <v>588</v>
      </c>
      <c r="E4685" t="s">
        <v>15</v>
      </c>
      <c r="F4685" t="s">
        <v>23</v>
      </c>
      <c r="G4685">
        <v>38</v>
      </c>
      <c r="H4685">
        <v>1</v>
      </c>
      <c r="I4685">
        <v>124271.26</v>
      </c>
      <c r="J4685">
        <v>1</v>
      </c>
      <c r="K4685">
        <v>1</v>
      </c>
      <c r="L4685">
        <v>0</v>
      </c>
      <c r="M4685">
        <v>75969.19</v>
      </c>
      <c r="N4685">
        <v>0</v>
      </c>
      <c r="P4685">
        <f t="shared" si="444"/>
        <v>124271.26</v>
      </c>
      <c r="Q4685">
        <f t="shared" si="445"/>
        <v>6.164414002968976</v>
      </c>
      <c r="W4685">
        <f t="shared" si="446"/>
        <v>7340</v>
      </c>
      <c r="X4685" t="str">
        <f t="shared" si="447"/>
        <v>Lai</v>
      </c>
      <c r="Y4685" t="str">
        <f t="shared" si="448"/>
        <v>Lai</v>
      </c>
      <c r="Z4685">
        <f t="shared" si="449"/>
        <v>3</v>
      </c>
    </row>
    <row r="4686" spans="1:26" x14ac:dyDescent="0.25">
      <c r="A4686">
        <v>4685</v>
      </c>
      <c r="B4686">
        <v>15736963</v>
      </c>
      <c r="C4686" t="s">
        <v>1997</v>
      </c>
      <c r="D4686">
        <v>623</v>
      </c>
      <c r="E4686" t="s">
        <v>15</v>
      </c>
      <c r="F4686" t="s">
        <v>23</v>
      </c>
      <c r="G4686">
        <v>43</v>
      </c>
      <c r="H4686">
        <v>1</v>
      </c>
      <c r="I4686">
        <v>0</v>
      </c>
      <c r="J4686">
        <v>2</v>
      </c>
      <c r="K4686">
        <v>1</v>
      </c>
      <c r="L4686">
        <v>1</v>
      </c>
      <c r="M4686">
        <v>146379.29999999999</v>
      </c>
      <c r="N4686">
        <v>0</v>
      </c>
      <c r="P4686">
        <f t="shared" si="444"/>
        <v>0</v>
      </c>
      <c r="Q4686">
        <f t="shared" si="445"/>
        <v>6.5574385243020004</v>
      </c>
      <c r="W4686">
        <f t="shared" si="446"/>
        <v>6123</v>
      </c>
      <c r="X4686" t="str">
        <f t="shared" si="447"/>
        <v>Her</v>
      </c>
      <c r="Y4686" t="str">
        <f t="shared" si="448"/>
        <v>ing</v>
      </c>
      <c r="Z4686">
        <f t="shared" si="449"/>
        <v>7</v>
      </c>
    </row>
    <row r="4687" spans="1:26" x14ac:dyDescent="0.25">
      <c r="A4687">
        <v>4686</v>
      </c>
      <c r="B4687">
        <v>15646490</v>
      </c>
      <c r="C4687" t="s">
        <v>1998</v>
      </c>
      <c r="D4687">
        <v>537</v>
      </c>
      <c r="E4687" t="s">
        <v>18</v>
      </c>
      <c r="F4687" t="s">
        <v>23</v>
      </c>
      <c r="G4687">
        <v>42</v>
      </c>
      <c r="H4687">
        <v>1</v>
      </c>
      <c r="I4687">
        <v>190569.23</v>
      </c>
      <c r="J4687">
        <v>1</v>
      </c>
      <c r="K4687">
        <v>0</v>
      </c>
      <c r="L4687">
        <v>1</v>
      </c>
      <c r="M4687">
        <v>127154.8</v>
      </c>
      <c r="N4687">
        <v>0</v>
      </c>
      <c r="P4687">
        <f t="shared" si="444"/>
        <v>190569.23</v>
      </c>
      <c r="Q4687">
        <f t="shared" si="445"/>
        <v>6.4807406984078604</v>
      </c>
      <c r="W4687">
        <f t="shared" si="446"/>
        <v>8682</v>
      </c>
      <c r="X4687" t="str">
        <f t="shared" si="447"/>
        <v>Duf</v>
      </c>
      <c r="Y4687" t="str">
        <f t="shared" si="448"/>
        <v>ffy</v>
      </c>
      <c r="Z4687">
        <f t="shared" si="449"/>
        <v>5</v>
      </c>
    </row>
    <row r="4688" spans="1:26" x14ac:dyDescent="0.25">
      <c r="A4688">
        <v>4687</v>
      </c>
      <c r="B4688">
        <v>15607314</v>
      </c>
      <c r="C4688" t="s">
        <v>1999</v>
      </c>
      <c r="D4688">
        <v>536</v>
      </c>
      <c r="E4688" t="s">
        <v>18</v>
      </c>
      <c r="F4688" t="s">
        <v>23</v>
      </c>
      <c r="G4688">
        <v>53</v>
      </c>
      <c r="H4688">
        <v>2</v>
      </c>
      <c r="I4688">
        <v>143923.96</v>
      </c>
      <c r="J4688">
        <v>1</v>
      </c>
      <c r="K4688">
        <v>1</v>
      </c>
      <c r="L4688">
        <v>0</v>
      </c>
      <c r="M4688">
        <v>2019.78</v>
      </c>
      <c r="N4688">
        <v>1</v>
      </c>
      <c r="P4688">
        <f t="shared" si="444"/>
        <v>143923.96</v>
      </c>
      <c r="Q4688">
        <f t="shared" si="445"/>
        <v>7.2801098892805181</v>
      </c>
      <c r="W4688">
        <f t="shared" si="446"/>
        <v>8710</v>
      </c>
      <c r="X4688" t="str">
        <f t="shared" si="447"/>
        <v>Chi</v>
      </c>
      <c r="Y4688" t="str">
        <f t="shared" si="448"/>
        <v>efo</v>
      </c>
      <c r="Z4688">
        <f t="shared" si="449"/>
        <v>6</v>
      </c>
    </row>
    <row r="4689" spans="1:26" x14ac:dyDescent="0.25">
      <c r="A4689">
        <v>4688</v>
      </c>
      <c r="B4689">
        <v>15576745</v>
      </c>
      <c r="C4689" t="s">
        <v>2000</v>
      </c>
      <c r="D4689">
        <v>769</v>
      </c>
      <c r="E4689" t="s">
        <v>15</v>
      </c>
      <c r="F4689" t="s">
        <v>23</v>
      </c>
      <c r="G4689">
        <v>48</v>
      </c>
      <c r="H4689">
        <v>2</v>
      </c>
      <c r="I4689">
        <v>96542.16</v>
      </c>
      <c r="J4689">
        <v>2</v>
      </c>
      <c r="K4689">
        <v>0</v>
      </c>
      <c r="L4689">
        <v>1</v>
      </c>
      <c r="M4689">
        <v>197885.72</v>
      </c>
      <c r="N4689">
        <v>0</v>
      </c>
      <c r="P4689">
        <f t="shared" si="444"/>
        <v>96542.16</v>
      </c>
      <c r="Q4689">
        <f t="shared" si="445"/>
        <v>6.9282032302755088</v>
      </c>
      <c r="W4689">
        <f t="shared" si="446"/>
        <v>1170</v>
      </c>
      <c r="X4689" t="str">
        <f t="shared" si="447"/>
        <v>Fyo</v>
      </c>
      <c r="Y4689" t="str">
        <f t="shared" si="448"/>
        <v>rov</v>
      </c>
      <c r="Z4689">
        <f t="shared" si="449"/>
        <v>8</v>
      </c>
    </row>
    <row r="4690" spans="1:26" x14ac:dyDescent="0.25">
      <c r="A4690">
        <v>4689</v>
      </c>
      <c r="B4690">
        <v>15669606</v>
      </c>
      <c r="C4690" t="s">
        <v>22</v>
      </c>
      <c r="D4690">
        <v>690</v>
      </c>
      <c r="E4690" t="s">
        <v>15</v>
      </c>
      <c r="F4690" t="s">
        <v>23</v>
      </c>
      <c r="G4690">
        <v>33</v>
      </c>
      <c r="H4690">
        <v>5</v>
      </c>
      <c r="I4690">
        <v>0</v>
      </c>
      <c r="J4690">
        <v>2</v>
      </c>
      <c r="K4690">
        <v>1</v>
      </c>
      <c r="L4690">
        <v>0</v>
      </c>
      <c r="M4690">
        <v>138017.68</v>
      </c>
      <c r="N4690">
        <v>0</v>
      </c>
      <c r="P4690">
        <f t="shared" si="444"/>
        <v>0</v>
      </c>
      <c r="Q4690">
        <f t="shared" si="445"/>
        <v>5.7445626465380286</v>
      </c>
      <c r="W4690">
        <f t="shared" si="446"/>
        <v>3473</v>
      </c>
      <c r="X4690" t="str">
        <f t="shared" si="447"/>
        <v>Chu</v>
      </c>
      <c r="Y4690" t="str">
        <f t="shared" si="448"/>
        <v>Chu</v>
      </c>
      <c r="Z4690">
        <f t="shared" si="449"/>
        <v>3</v>
      </c>
    </row>
    <row r="4691" spans="1:26" x14ac:dyDescent="0.25">
      <c r="A4691">
        <v>4690</v>
      </c>
      <c r="B4691">
        <v>15737832</v>
      </c>
      <c r="C4691" t="s">
        <v>301</v>
      </c>
      <c r="D4691">
        <v>771</v>
      </c>
      <c r="E4691" t="s">
        <v>18</v>
      </c>
      <c r="F4691" t="s">
        <v>23</v>
      </c>
      <c r="G4691">
        <v>45</v>
      </c>
      <c r="H4691">
        <v>0</v>
      </c>
      <c r="I4691">
        <v>139825.56</v>
      </c>
      <c r="J4691">
        <v>1</v>
      </c>
      <c r="K4691">
        <v>0</v>
      </c>
      <c r="L4691">
        <v>0</v>
      </c>
      <c r="M4691">
        <v>170984.97</v>
      </c>
      <c r="N4691">
        <v>1</v>
      </c>
      <c r="P4691">
        <f t="shared" si="444"/>
        <v>139825.56</v>
      </c>
      <c r="Q4691">
        <f t="shared" si="445"/>
        <v>6.7082039324993694</v>
      </c>
      <c r="W4691">
        <f t="shared" si="446"/>
        <v>1136</v>
      </c>
      <c r="X4691" t="str">
        <f t="shared" si="447"/>
        <v>Rob</v>
      </c>
      <c r="Y4691" t="str">
        <f t="shared" si="448"/>
        <v>son</v>
      </c>
      <c r="Z4691">
        <f t="shared" si="449"/>
        <v>9</v>
      </c>
    </row>
    <row r="4692" spans="1:26" x14ac:dyDescent="0.25">
      <c r="A4692">
        <v>4691</v>
      </c>
      <c r="B4692">
        <v>15681990</v>
      </c>
      <c r="C4692" t="s">
        <v>2001</v>
      </c>
      <c r="D4692">
        <v>497</v>
      </c>
      <c r="E4692" t="s">
        <v>26</v>
      </c>
      <c r="F4692" t="s">
        <v>23</v>
      </c>
      <c r="G4692">
        <v>24</v>
      </c>
      <c r="H4692">
        <v>6</v>
      </c>
      <c r="I4692">
        <v>111769.14</v>
      </c>
      <c r="J4692">
        <v>2</v>
      </c>
      <c r="K4692">
        <v>1</v>
      </c>
      <c r="L4692">
        <v>0</v>
      </c>
      <c r="M4692">
        <v>55859.27</v>
      </c>
      <c r="N4692">
        <v>0</v>
      </c>
      <c r="P4692">
        <f t="shared" si="444"/>
        <v>111769.14</v>
      </c>
      <c r="Q4692">
        <f t="shared" si="445"/>
        <v>4.8989794855663558</v>
      </c>
      <c r="W4692">
        <f t="shared" si="446"/>
        <v>9401</v>
      </c>
      <c r="X4692" t="str">
        <f t="shared" si="447"/>
        <v>Pal</v>
      </c>
      <c r="Y4692" t="str">
        <f t="shared" si="448"/>
        <v>ton</v>
      </c>
      <c r="Z4692">
        <f t="shared" si="449"/>
        <v>10</v>
      </c>
    </row>
    <row r="4693" spans="1:26" x14ac:dyDescent="0.25">
      <c r="A4693">
        <v>4692</v>
      </c>
      <c r="B4693">
        <v>15758050</v>
      </c>
      <c r="C4693" t="s">
        <v>157</v>
      </c>
      <c r="D4693">
        <v>622</v>
      </c>
      <c r="E4693" t="s">
        <v>18</v>
      </c>
      <c r="F4693" t="s">
        <v>23</v>
      </c>
      <c r="G4693">
        <v>37</v>
      </c>
      <c r="H4693">
        <v>4</v>
      </c>
      <c r="I4693">
        <v>0</v>
      </c>
      <c r="J4693">
        <v>2</v>
      </c>
      <c r="K4693">
        <v>1</v>
      </c>
      <c r="L4693">
        <v>0</v>
      </c>
      <c r="M4693">
        <v>4459.5</v>
      </c>
      <c r="N4693">
        <v>0</v>
      </c>
      <c r="P4693">
        <f t="shared" si="444"/>
        <v>0</v>
      </c>
      <c r="Q4693">
        <f t="shared" si="445"/>
        <v>6.0827625302982193</v>
      </c>
      <c r="W4693">
        <f t="shared" si="446"/>
        <v>6155</v>
      </c>
      <c r="X4693" t="str">
        <f t="shared" si="447"/>
        <v>Mad</v>
      </c>
      <c r="Y4693" t="str">
        <f t="shared" si="448"/>
        <v>kwe</v>
      </c>
      <c r="Z4693">
        <f t="shared" si="449"/>
        <v>7</v>
      </c>
    </row>
    <row r="4694" spans="1:26" x14ac:dyDescent="0.25">
      <c r="A4694">
        <v>4693</v>
      </c>
      <c r="B4694">
        <v>15787848</v>
      </c>
      <c r="C4694" t="s">
        <v>1129</v>
      </c>
      <c r="D4694">
        <v>602</v>
      </c>
      <c r="E4694" t="s">
        <v>18</v>
      </c>
      <c r="F4694" t="s">
        <v>23</v>
      </c>
      <c r="G4694">
        <v>30</v>
      </c>
      <c r="H4694">
        <v>9</v>
      </c>
      <c r="I4694">
        <v>113672.18</v>
      </c>
      <c r="J4694">
        <v>2</v>
      </c>
      <c r="K4694">
        <v>0</v>
      </c>
      <c r="L4694">
        <v>0</v>
      </c>
      <c r="M4694">
        <v>102135.92</v>
      </c>
      <c r="N4694">
        <v>0</v>
      </c>
      <c r="P4694">
        <f t="shared" si="444"/>
        <v>113672.18</v>
      </c>
      <c r="Q4694">
        <f t="shared" si="445"/>
        <v>5.4772255750516612</v>
      </c>
      <c r="W4694">
        <f t="shared" si="446"/>
        <v>6861</v>
      </c>
      <c r="X4694" t="str">
        <f t="shared" si="447"/>
        <v>Chi</v>
      </c>
      <c r="Y4694" t="str">
        <f t="shared" si="448"/>
        <v>dum</v>
      </c>
      <c r="Z4694">
        <f t="shared" si="449"/>
        <v>8</v>
      </c>
    </row>
    <row r="4695" spans="1:26" x14ac:dyDescent="0.25">
      <c r="A4695">
        <v>4694</v>
      </c>
      <c r="B4695">
        <v>15713594</v>
      </c>
      <c r="C4695" t="s">
        <v>288</v>
      </c>
      <c r="D4695">
        <v>543</v>
      </c>
      <c r="E4695" t="s">
        <v>15</v>
      </c>
      <c r="F4695" t="s">
        <v>16</v>
      </c>
      <c r="G4695">
        <v>32</v>
      </c>
      <c r="H4695">
        <v>7</v>
      </c>
      <c r="I4695">
        <v>147256.85999999999</v>
      </c>
      <c r="J4695">
        <v>1</v>
      </c>
      <c r="K4695">
        <v>1</v>
      </c>
      <c r="L4695">
        <v>0</v>
      </c>
      <c r="M4695">
        <v>112771.95</v>
      </c>
      <c r="N4695">
        <v>0</v>
      </c>
      <c r="P4695">
        <f t="shared" si="444"/>
        <v>147256.85999999999</v>
      </c>
      <c r="Q4695">
        <f t="shared" si="445"/>
        <v>5.6568542494923806</v>
      </c>
      <c r="W4695">
        <f t="shared" si="446"/>
        <v>8545</v>
      </c>
      <c r="X4695" t="str">
        <f t="shared" si="447"/>
        <v>Fre</v>
      </c>
      <c r="Y4695" t="str">
        <f t="shared" si="448"/>
        <v>nch</v>
      </c>
      <c r="Z4695">
        <f t="shared" si="449"/>
        <v>6</v>
      </c>
    </row>
    <row r="4696" spans="1:26" x14ac:dyDescent="0.25">
      <c r="A4696">
        <v>4695</v>
      </c>
      <c r="B4696">
        <v>15588186</v>
      </c>
      <c r="C4696" t="s">
        <v>2002</v>
      </c>
      <c r="D4696">
        <v>520</v>
      </c>
      <c r="E4696" t="s">
        <v>18</v>
      </c>
      <c r="F4696" t="s">
        <v>23</v>
      </c>
      <c r="G4696">
        <v>45</v>
      </c>
      <c r="H4696">
        <v>7</v>
      </c>
      <c r="I4696">
        <v>107023.03</v>
      </c>
      <c r="J4696">
        <v>1</v>
      </c>
      <c r="K4696">
        <v>1</v>
      </c>
      <c r="L4696">
        <v>0</v>
      </c>
      <c r="M4696">
        <v>32903.93</v>
      </c>
      <c r="N4696">
        <v>0</v>
      </c>
      <c r="P4696">
        <f t="shared" si="444"/>
        <v>107023.03</v>
      </c>
      <c r="Q4696">
        <f t="shared" si="445"/>
        <v>6.7082039324993694</v>
      </c>
      <c r="W4696">
        <f t="shared" si="446"/>
        <v>9025</v>
      </c>
      <c r="X4696" t="str">
        <f t="shared" si="447"/>
        <v>Pol</v>
      </c>
      <c r="Y4696" t="str">
        <f t="shared" si="448"/>
        <v>kov</v>
      </c>
      <c r="Z4696">
        <f t="shared" si="449"/>
        <v>8</v>
      </c>
    </row>
    <row r="4697" spans="1:26" x14ac:dyDescent="0.25">
      <c r="A4697">
        <v>4696</v>
      </c>
      <c r="B4697">
        <v>15786739</v>
      </c>
      <c r="C4697" t="s">
        <v>53</v>
      </c>
      <c r="D4697">
        <v>669</v>
      </c>
      <c r="E4697" t="s">
        <v>15</v>
      </c>
      <c r="F4697" t="s">
        <v>23</v>
      </c>
      <c r="G4697">
        <v>37</v>
      </c>
      <c r="H4697">
        <v>1</v>
      </c>
      <c r="I4697">
        <v>125529.55</v>
      </c>
      <c r="J4697">
        <v>1</v>
      </c>
      <c r="K4697">
        <v>1</v>
      </c>
      <c r="L4697">
        <v>1</v>
      </c>
      <c r="M4697">
        <v>162260.93</v>
      </c>
      <c r="N4697">
        <v>0</v>
      </c>
      <c r="P4697">
        <f t="shared" si="444"/>
        <v>125529.55</v>
      </c>
      <c r="Q4697">
        <f t="shared" si="445"/>
        <v>6.0827625302982193</v>
      </c>
      <c r="W4697">
        <f t="shared" si="446"/>
        <v>4308</v>
      </c>
      <c r="X4697" t="str">
        <f t="shared" si="447"/>
        <v>Cle</v>
      </c>
      <c r="Y4697" t="str">
        <f t="shared" si="448"/>
        <v>nts</v>
      </c>
      <c r="Z4697">
        <f t="shared" si="449"/>
        <v>8</v>
      </c>
    </row>
    <row r="4698" spans="1:26" x14ac:dyDescent="0.25">
      <c r="A4698">
        <v>4697</v>
      </c>
      <c r="B4698">
        <v>15699467</v>
      </c>
      <c r="C4698" t="s">
        <v>2003</v>
      </c>
      <c r="D4698">
        <v>631</v>
      </c>
      <c r="E4698" t="s">
        <v>18</v>
      </c>
      <c r="F4698" t="s">
        <v>16</v>
      </c>
      <c r="G4698">
        <v>41</v>
      </c>
      <c r="H4698">
        <v>0</v>
      </c>
      <c r="I4698">
        <v>0</v>
      </c>
      <c r="J4698">
        <v>1</v>
      </c>
      <c r="K4698">
        <v>0</v>
      </c>
      <c r="L4698">
        <v>0</v>
      </c>
      <c r="M4698">
        <v>87959.83</v>
      </c>
      <c r="N4698">
        <v>0</v>
      </c>
      <c r="P4698">
        <f t="shared" si="444"/>
        <v>0</v>
      </c>
      <c r="Q4698">
        <f t="shared" si="445"/>
        <v>6.4031242374328485</v>
      </c>
      <c r="W4698">
        <f t="shared" si="446"/>
        <v>5820</v>
      </c>
      <c r="X4698" t="str">
        <f t="shared" si="447"/>
        <v>Con</v>
      </c>
      <c r="Y4698" t="str">
        <f t="shared" si="448"/>
        <v>nor</v>
      </c>
      <c r="Z4698">
        <f t="shared" si="449"/>
        <v>6</v>
      </c>
    </row>
    <row r="4699" spans="1:26" x14ac:dyDescent="0.25">
      <c r="A4699">
        <v>4698</v>
      </c>
      <c r="B4699">
        <v>15680706</v>
      </c>
      <c r="C4699" t="s">
        <v>296</v>
      </c>
      <c r="D4699">
        <v>537</v>
      </c>
      <c r="E4699" t="s">
        <v>26</v>
      </c>
      <c r="F4699" t="s">
        <v>23</v>
      </c>
      <c r="G4699">
        <v>48</v>
      </c>
      <c r="H4699">
        <v>4</v>
      </c>
      <c r="I4699">
        <v>131834.79999999999</v>
      </c>
      <c r="J4699">
        <v>1</v>
      </c>
      <c r="K4699">
        <v>1</v>
      </c>
      <c r="L4699">
        <v>0</v>
      </c>
      <c r="M4699">
        <v>166476.95000000001</v>
      </c>
      <c r="N4699">
        <v>1</v>
      </c>
      <c r="P4699">
        <f t="shared" si="444"/>
        <v>131834.79999999999</v>
      </c>
      <c r="Q4699">
        <f t="shared" si="445"/>
        <v>6.9282032302755088</v>
      </c>
      <c r="W4699">
        <f t="shared" si="446"/>
        <v>8682</v>
      </c>
      <c r="X4699" t="str">
        <f t="shared" si="447"/>
        <v>Bal</v>
      </c>
      <c r="Y4699" t="str">
        <f t="shared" si="448"/>
        <v>hov</v>
      </c>
      <c r="Z4699">
        <f t="shared" si="449"/>
        <v>8</v>
      </c>
    </row>
    <row r="4700" spans="1:26" x14ac:dyDescent="0.25">
      <c r="A4700">
        <v>4699</v>
      </c>
      <c r="B4700">
        <v>15645717</v>
      </c>
      <c r="C4700" t="s">
        <v>722</v>
      </c>
      <c r="D4700">
        <v>732</v>
      </c>
      <c r="E4700" t="s">
        <v>15</v>
      </c>
      <c r="F4700" t="s">
        <v>23</v>
      </c>
      <c r="G4700">
        <v>62</v>
      </c>
      <c r="H4700">
        <v>2</v>
      </c>
      <c r="I4700">
        <v>0</v>
      </c>
      <c r="J4700">
        <v>2</v>
      </c>
      <c r="K4700">
        <v>1</v>
      </c>
      <c r="L4700">
        <v>1</v>
      </c>
      <c r="M4700">
        <v>25438.87</v>
      </c>
      <c r="N4700">
        <v>0</v>
      </c>
      <c r="P4700">
        <f t="shared" si="444"/>
        <v>0</v>
      </c>
      <c r="Q4700">
        <f t="shared" si="445"/>
        <v>7.8740078740118111</v>
      </c>
      <c r="W4700">
        <f t="shared" si="446"/>
        <v>2056</v>
      </c>
      <c r="X4700" t="str">
        <f t="shared" si="447"/>
        <v>Avd</v>
      </c>
      <c r="Y4700" t="str">
        <f t="shared" si="448"/>
        <v>eva</v>
      </c>
      <c r="Z4700">
        <f t="shared" si="449"/>
        <v>7</v>
      </c>
    </row>
    <row r="4701" spans="1:26" x14ac:dyDescent="0.25">
      <c r="A4701">
        <v>4700</v>
      </c>
      <c r="B4701">
        <v>15748597</v>
      </c>
      <c r="C4701" t="s">
        <v>2004</v>
      </c>
      <c r="D4701">
        <v>844</v>
      </c>
      <c r="E4701" t="s">
        <v>18</v>
      </c>
      <c r="F4701" t="s">
        <v>23</v>
      </c>
      <c r="G4701">
        <v>56</v>
      </c>
      <c r="H4701">
        <v>5</v>
      </c>
      <c r="I4701">
        <v>99529.7</v>
      </c>
      <c r="J4701">
        <v>1</v>
      </c>
      <c r="K4701">
        <v>0</v>
      </c>
      <c r="L4701">
        <v>1</v>
      </c>
      <c r="M4701">
        <v>157230.06</v>
      </c>
      <c r="N4701">
        <v>1</v>
      </c>
      <c r="P4701">
        <f t="shared" si="444"/>
        <v>99529.7</v>
      </c>
      <c r="Q4701">
        <f t="shared" si="445"/>
        <v>7.4833147735478827</v>
      </c>
      <c r="W4701">
        <f t="shared" si="446"/>
        <v>264</v>
      </c>
      <c r="X4701" t="str">
        <f t="shared" si="447"/>
        <v>Che</v>
      </c>
      <c r="Y4701" t="str">
        <f t="shared" si="448"/>
        <v>ter</v>
      </c>
      <c r="Z4701">
        <f t="shared" si="449"/>
        <v>7</v>
      </c>
    </row>
    <row r="4702" spans="1:26" x14ac:dyDescent="0.25">
      <c r="A4702">
        <v>4701</v>
      </c>
      <c r="B4702">
        <v>15773709</v>
      </c>
      <c r="C4702" t="s">
        <v>118</v>
      </c>
      <c r="D4702">
        <v>838</v>
      </c>
      <c r="E4702" t="s">
        <v>18</v>
      </c>
      <c r="F4702" t="s">
        <v>23</v>
      </c>
      <c r="G4702">
        <v>35</v>
      </c>
      <c r="H4702">
        <v>0</v>
      </c>
      <c r="I4702">
        <v>0</v>
      </c>
      <c r="J4702">
        <v>2</v>
      </c>
      <c r="K4702">
        <v>0</v>
      </c>
      <c r="L4702">
        <v>1</v>
      </c>
      <c r="M4702">
        <v>197305.91</v>
      </c>
      <c r="N4702">
        <v>0</v>
      </c>
      <c r="P4702">
        <f t="shared" si="444"/>
        <v>0</v>
      </c>
      <c r="Q4702">
        <f t="shared" si="445"/>
        <v>5.9160797830996161</v>
      </c>
      <c r="W4702">
        <f t="shared" si="446"/>
        <v>300</v>
      </c>
      <c r="X4702" t="str">
        <f t="shared" si="447"/>
        <v>Hun</v>
      </c>
      <c r="Y4702" t="str">
        <f t="shared" si="448"/>
        <v>ung</v>
      </c>
      <c r="Z4702">
        <f t="shared" si="449"/>
        <v>4</v>
      </c>
    </row>
    <row r="4703" spans="1:26" x14ac:dyDescent="0.25">
      <c r="A4703">
        <v>4702</v>
      </c>
      <c r="B4703">
        <v>15629787</v>
      </c>
      <c r="C4703" t="s">
        <v>1048</v>
      </c>
      <c r="D4703">
        <v>652</v>
      </c>
      <c r="E4703" t="s">
        <v>15</v>
      </c>
      <c r="F4703" t="s">
        <v>23</v>
      </c>
      <c r="G4703">
        <v>27</v>
      </c>
      <c r="H4703">
        <v>10</v>
      </c>
      <c r="I4703">
        <v>107303.72</v>
      </c>
      <c r="J4703">
        <v>2</v>
      </c>
      <c r="K4703">
        <v>0</v>
      </c>
      <c r="L4703">
        <v>0</v>
      </c>
      <c r="M4703">
        <v>44435.76</v>
      </c>
      <c r="N4703">
        <v>0</v>
      </c>
      <c r="P4703">
        <f t="shared" si="444"/>
        <v>107303.72</v>
      </c>
      <c r="Q4703">
        <f t="shared" si="445"/>
        <v>5.196152422706632</v>
      </c>
      <c r="W4703">
        <f t="shared" si="446"/>
        <v>4966</v>
      </c>
      <c r="X4703" t="str">
        <f t="shared" si="447"/>
        <v>Tu</v>
      </c>
      <c r="Y4703" t="str">
        <f t="shared" si="448"/>
        <v>Tu</v>
      </c>
      <c r="Z4703">
        <f t="shared" si="449"/>
        <v>2</v>
      </c>
    </row>
    <row r="4704" spans="1:26" x14ac:dyDescent="0.25">
      <c r="A4704">
        <v>4703</v>
      </c>
      <c r="B4704">
        <v>15661007</v>
      </c>
      <c r="C4704" t="s">
        <v>809</v>
      </c>
      <c r="D4704">
        <v>660</v>
      </c>
      <c r="E4704" t="s">
        <v>15</v>
      </c>
      <c r="F4704" t="s">
        <v>23</v>
      </c>
      <c r="G4704">
        <v>33</v>
      </c>
      <c r="H4704">
        <v>0</v>
      </c>
      <c r="I4704">
        <v>72783.42</v>
      </c>
      <c r="J4704">
        <v>1</v>
      </c>
      <c r="K4704">
        <v>0</v>
      </c>
      <c r="L4704">
        <v>0</v>
      </c>
      <c r="M4704">
        <v>181051.99</v>
      </c>
      <c r="N4704">
        <v>0</v>
      </c>
      <c r="P4704">
        <f t="shared" si="444"/>
        <v>72783.42</v>
      </c>
      <c r="Q4704">
        <f t="shared" si="445"/>
        <v>5.7445626465380286</v>
      </c>
      <c r="W4704">
        <f t="shared" si="446"/>
        <v>4654</v>
      </c>
      <c r="X4704" t="str">
        <f t="shared" si="447"/>
        <v>Tho</v>
      </c>
      <c r="Y4704" t="str">
        <f t="shared" si="448"/>
        <v>son</v>
      </c>
      <c r="Z4704">
        <f t="shared" si="449"/>
        <v>8</v>
      </c>
    </row>
    <row r="4705" spans="1:26" x14ac:dyDescent="0.25">
      <c r="A4705">
        <v>4704</v>
      </c>
      <c r="B4705">
        <v>15686812</v>
      </c>
      <c r="C4705" t="s">
        <v>1568</v>
      </c>
      <c r="D4705">
        <v>692</v>
      </c>
      <c r="E4705" t="s">
        <v>18</v>
      </c>
      <c r="F4705" t="s">
        <v>16</v>
      </c>
      <c r="G4705">
        <v>44</v>
      </c>
      <c r="H4705">
        <v>8</v>
      </c>
      <c r="I4705">
        <v>0</v>
      </c>
      <c r="J4705">
        <v>1</v>
      </c>
      <c r="K4705">
        <v>0</v>
      </c>
      <c r="L4705">
        <v>1</v>
      </c>
      <c r="M4705">
        <v>159069.37</v>
      </c>
      <c r="N4705">
        <v>0</v>
      </c>
      <c r="P4705">
        <f t="shared" si="444"/>
        <v>0</v>
      </c>
      <c r="Q4705">
        <f t="shared" si="445"/>
        <v>6.6332495807107996</v>
      </c>
      <c r="W4705">
        <f t="shared" si="446"/>
        <v>3407</v>
      </c>
      <c r="X4705" t="str">
        <f t="shared" si="447"/>
        <v>Jon</v>
      </c>
      <c r="Y4705" t="str">
        <f t="shared" si="448"/>
        <v>nes</v>
      </c>
      <c r="Z4705">
        <f t="shared" si="449"/>
        <v>5</v>
      </c>
    </row>
    <row r="4706" spans="1:26" x14ac:dyDescent="0.25">
      <c r="A4706">
        <v>4705</v>
      </c>
      <c r="B4706">
        <v>15754113</v>
      </c>
      <c r="C4706" t="s">
        <v>148</v>
      </c>
      <c r="D4706">
        <v>588</v>
      </c>
      <c r="E4706" t="s">
        <v>15</v>
      </c>
      <c r="F4706" t="s">
        <v>16</v>
      </c>
      <c r="G4706">
        <v>35</v>
      </c>
      <c r="H4706">
        <v>0</v>
      </c>
      <c r="I4706">
        <v>0</v>
      </c>
      <c r="J4706">
        <v>2</v>
      </c>
      <c r="K4706">
        <v>1</v>
      </c>
      <c r="L4706">
        <v>1</v>
      </c>
      <c r="M4706">
        <v>155485.24</v>
      </c>
      <c r="N4706">
        <v>0</v>
      </c>
      <c r="P4706">
        <f t="shared" si="444"/>
        <v>0</v>
      </c>
      <c r="Q4706">
        <f t="shared" si="445"/>
        <v>5.9160797830996161</v>
      </c>
      <c r="W4706">
        <f t="shared" si="446"/>
        <v>7340</v>
      </c>
      <c r="X4706" t="str">
        <f t="shared" si="447"/>
        <v>Li</v>
      </c>
      <c r="Y4706" t="str">
        <f t="shared" si="448"/>
        <v>Li</v>
      </c>
      <c r="Z4706">
        <f t="shared" si="449"/>
        <v>2</v>
      </c>
    </row>
    <row r="4707" spans="1:26" x14ac:dyDescent="0.25">
      <c r="A4707">
        <v>4706</v>
      </c>
      <c r="B4707">
        <v>15749489</v>
      </c>
      <c r="C4707" t="s">
        <v>2005</v>
      </c>
      <c r="D4707">
        <v>533</v>
      </c>
      <c r="E4707" t="s">
        <v>26</v>
      </c>
      <c r="F4707" t="s">
        <v>16</v>
      </c>
      <c r="G4707">
        <v>22</v>
      </c>
      <c r="H4707">
        <v>10</v>
      </c>
      <c r="I4707">
        <v>115743.6</v>
      </c>
      <c r="J4707">
        <v>1</v>
      </c>
      <c r="K4707">
        <v>0</v>
      </c>
      <c r="L4707">
        <v>0</v>
      </c>
      <c r="M4707">
        <v>43852.05</v>
      </c>
      <c r="N4707">
        <v>0</v>
      </c>
      <c r="P4707">
        <f t="shared" si="444"/>
        <v>115743.6</v>
      </c>
      <c r="Q4707">
        <f t="shared" si="445"/>
        <v>4.6904157598234297</v>
      </c>
      <c r="W4707">
        <f t="shared" si="446"/>
        <v>8772</v>
      </c>
      <c r="X4707" t="str">
        <f t="shared" si="447"/>
        <v>Den</v>
      </c>
      <c r="Y4707" t="str">
        <f t="shared" si="448"/>
        <v>ova</v>
      </c>
      <c r="Z4707">
        <f t="shared" si="449"/>
        <v>8</v>
      </c>
    </row>
    <row r="4708" spans="1:26" x14ac:dyDescent="0.25">
      <c r="A4708">
        <v>4707</v>
      </c>
      <c r="B4708">
        <v>15574352</v>
      </c>
      <c r="C4708" t="s">
        <v>2006</v>
      </c>
      <c r="D4708">
        <v>850</v>
      </c>
      <c r="E4708" t="s">
        <v>15</v>
      </c>
      <c r="F4708" t="s">
        <v>23</v>
      </c>
      <c r="G4708">
        <v>43</v>
      </c>
      <c r="H4708">
        <v>4</v>
      </c>
      <c r="I4708">
        <v>161256.53</v>
      </c>
      <c r="J4708">
        <v>1</v>
      </c>
      <c r="K4708">
        <v>1</v>
      </c>
      <c r="L4708">
        <v>1</v>
      </c>
      <c r="M4708">
        <v>140071.57</v>
      </c>
      <c r="N4708">
        <v>0</v>
      </c>
      <c r="P4708">
        <f t="shared" si="444"/>
        <v>161256.53</v>
      </c>
      <c r="Q4708">
        <f t="shared" si="445"/>
        <v>6.5574385243020004</v>
      </c>
      <c r="W4708">
        <f t="shared" si="446"/>
        <v>1</v>
      </c>
      <c r="X4708" t="str">
        <f t="shared" si="447"/>
        <v>Clo</v>
      </c>
      <c r="Y4708" t="str">
        <f t="shared" si="448"/>
        <v>oun</v>
      </c>
      <c r="Z4708">
        <f t="shared" si="449"/>
        <v>9</v>
      </c>
    </row>
    <row r="4709" spans="1:26" x14ac:dyDescent="0.25">
      <c r="A4709">
        <v>4708</v>
      </c>
      <c r="B4709">
        <v>15701281</v>
      </c>
      <c r="C4709" t="s">
        <v>214</v>
      </c>
      <c r="D4709">
        <v>511</v>
      </c>
      <c r="E4709" t="s">
        <v>15</v>
      </c>
      <c r="F4709" t="s">
        <v>23</v>
      </c>
      <c r="G4709">
        <v>27</v>
      </c>
      <c r="H4709">
        <v>8</v>
      </c>
      <c r="I4709">
        <v>0</v>
      </c>
      <c r="J4709">
        <v>2</v>
      </c>
      <c r="K4709">
        <v>1</v>
      </c>
      <c r="L4709">
        <v>1</v>
      </c>
      <c r="M4709">
        <v>49089.36</v>
      </c>
      <c r="N4709">
        <v>0</v>
      </c>
      <c r="P4709">
        <f t="shared" si="444"/>
        <v>0</v>
      </c>
      <c r="Q4709">
        <f t="shared" si="445"/>
        <v>5.196152422706632</v>
      </c>
      <c r="W4709">
        <f t="shared" si="446"/>
        <v>9190</v>
      </c>
      <c r="X4709" t="str">
        <f t="shared" si="447"/>
        <v>Tan</v>
      </c>
      <c r="Y4709" t="str">
        <f t="shared" si="448"/>
        <v>Tan</v>
      </c>
      <c r="Z4709">
        <f t="shared" si="449"/>
        <v>3</v>
      </c>
    </row>
    <row r="4710" spans="1:26" x14ac:dyDescent="0.25">
      <c r="A4710">
        <v>4709</v>
      </c>
      <c r="B4710">
        <v>15811985</v>
      </c>
      <c r="C4710" t="s">
        <v>329</v>
      </c>
      <c r="D4710">
        <v>530</v>
      </c>
      <c r="E4710" t="s">
        <v>18</v>
      </c>
      <c r="F4710" t="s">
        <v>23</v>
      </c>
      <c r="G4710">
        <v>44</v>
      </c>
      <c r="H4710">
        <v>6</v>
      </c>
      <c r="I4710">
        <v>0</v>
      </c>
      <c r="J4710">
        <v>2</v>
      </c>
      <c r="K4710">
        <v>0</v>
      </c>
      <c r="L4710">
        <v>0</v>
      </c>
      <c r="M4710">
        <v>55893.37</v>
      </c>
      <c r="N4710">
        <v>0</v>
      </c>
      <c r="P4710">
        <f t="shared" si="444"/>
        <v>0</v>
      </c>
      <c r="Q4710">
        <f t="shared" si="445"/>
        <v>6.6332495807107996</v>
      </c>
      <c r="W4710">
        <f t="shared" si="446"/>
        <v>8817</v>
      </c>
      <c r="X4710" t="str">
        <f t="shared" si="447"/>
        <v>Pow</v>
      </c>
      <c r="Y4710" t="str">
        <f t="shared" si="448"/>
        <v>wer</v>
      </c>
      <c r="Z4710">
        <f t="shared" si="449"/>
        <v>5</v>
      </c>
    </row>
    <row r="4711" spans="1:26" x14ac:dyDescent="0.25">
      <c r="A4711">
        <v>4710</v>
      </c>
      <c r="B4711">
        <v>15713505</v>
      </c>
      <c r="C4711" t="s">
        <v>1617</v>
      </c>
      <c r="D4711">
        <v>554</v>
      </c>
      <c r="E4711" t="s">
        <v>15</v>
      </c>
      <c r="F4711" t="s">
        <v>23</v>
      </c>
      <c r="G4711">
        <v>31</v>
      </c>
      <c r="H4711">
        <v>1</v>
      </c>
      <c r="I4711">
        <v>0</v>
      </c>
      <c r="J4711">
        <v>2</v>
      </c>
      <c r="K4711">
        <v>0</v>
      </c>
      <c r="L4711">
        <v>1</v>
      </c>
      <c r="M4711">
        <v>192660.55</v>
      </c>
      <c r="N4711">
        <v>0</v>
      </c>
      <c r="P4711">
        <f t="shared" si="444"/>
        <v>0</v>
      </c>
      <c r="Q4711">
        <f t="shared" si="445"/>
        <v>5.5677643628300215</v>
      </c>
      <c r="W4711">
        <f t="shared" si="446"/>
        <v>8277</v>
      </c>
      <c r="X4711" t="str">
        <f t="shared" si="447"/>
        <v>Har</v>
      </c>
      <c r="Y4711" t="str">
        <f t="shared" si="448"/>
        <v>man</v>
      </c>
      <c r="Z4711">
        <f t="shared" si="449"/>
        <v>8</v>
      </c>
    </row>
    <row r="4712" spans="1:26" x14ac:dyDescent="0.25">
      <c r="A4712">
        <v>4711</v>
      </c>
      <c r="B4712">
        <v>15685653</v>
      </c>
      <c r="C4712" t="s">
        <v>741</v>
      </c>
      <c r="D4712">
        <v>585</v>
      </c>
      <c r="E4712" t="s">
        <v>26</v>
      </c>
      <c r="F4712" t="s">
        <v>16</v>
      </c>
      <c r="G4712">
        <v>40</v>
      </c>
      <c r="H4712">
        <v>3</v>
      </c>
      <c r="I4712">
        <v>162261.01</v>
      </c>
      <c r="J4712">
        <v>2</v>
      </c>
      <c r="K4712">
        <v>1</v>
      </c>
      <c r="L4712">
        <v>0</v>
      </c>
      <c r="M4712">
        <v>137028.51</v>
      </c>
      <c r="N4712">
        <v>0</v>
      </c>
      <c r="P4712">
        <f t="shared" si="444"/>
        <v>162261.01</v>
      </c>
      <c r="Q4712">
        <f t="shared" si="445"/>
        <v>6.324555320336759</v>
      </c>
      <c r="W4712">
        <f t="shared" si="446"/>
        <v>7439</v>
      </c>
      <c r="X4712" t="str">
        <f t="shared" si="447"/>
        <v>Ben</v>
      </c>
      <c r="Y4712" t="str">
        <f t="shared" si="448"/>
        <v>son</v>
      </c>
      <c r="Z4712">
        <f t="shared" si="449"/>
        <v>6</v>
      </c>
    </row>
    <row r="4713" spans="1:26" x14ac:dyDescent="0.25">
      <c r="A4713">
        <v>4712</v>
      </c>
      <c r="B4713">
        <v>15758831</v>
      </c>
      <c r="C4713" t="s">
        <v>1389</v>
      </c>
      <c r="D4713">
        <v>754</v>
      </c>
      <c r="E4713" t="s">
        <v>15</v>
      </c>
      <c r="F4713" t="s">
        <v>23</v>
      </c>
      <c r="G4713">
        <v>39</v>
      </c>
      <c r="H4713">
        <v>3</v>
      </c>
      <c r="I4713">
        <v>74896.33</v>
      </c>
      <c r="J4713">
        <v>1</v>
      </c>
      <c r="K4713">
        <v>0</v>
      </c>
      <c r="L4713">
        <v>0</v>
      </c>
      <c r="M4713">
        <v>34430.160000000003</v>
      </c>
      <c r="N4713">
        <v>0</v>
      </c>
      <c r="P4713">
        <f t="shared" si="444"/>
        <v>74896.33</v>
      </c>
      <c r="Q4713">
        <f t="shared" si="445"/>
        <v>6.2449979983983983</v>
      </c>
      <c r="W4713">
        <f t="shared" si="446"/>
        <v>1495</v>
      </c>
      <c r="X4713" t="str">
        <f t="shared" si="447"/>
        <v>Tho</v>
      </c>
      <c r="Y4713" t="str">
        <f t="shared" si="448"/>
        <v>ton</v>
      </c>
      <c r="Z4713">
        <f t="shared" si="449"/>
        <v>8</v>
      </c>
    </row>
    <row r="4714" spans="1:26" x14ac:dyDescent="0.25">
      <c r="A4714">
        <v>4713</v>
      </c>
      <c r="B4714">
        <v>15618774</v>
      </c>
      <c r="C4714" t="s">
        <v>322</v>
      </c>
      <c r="D4714">
        <v>474</v>
      </c>
      <c r="E4714" t="s">
        <v>15</v>
      </c>
      <c r="F4714" t="s">
        <v>23</v>
      </c>
      <c r="G4714">
        <v>54</v>
      </c>
      <c r="H4714">
        <v>3</v>
      </c>
      <c r="I4714">
        <v>0</v>
      </c>
      <c r="J4714">
        <v>1</v>
      </c>
      <c r="K4714">
        <v>1</v>
      </c>
      <c r="L4714">
        <v>0</v>
      </c>
      <c r="M4714">
        <v>108409.17</v>
      </c>
      <c r="N4714">
        <v>1</v>
      </c>
      <c r="P4714">
        <f t="shared" si="444"/>
        <v>0</v>
      </c>
      <c r="Q4714">
        <f t="shared" si="445"/>
        <v>7.3484692283495345</v>
      </c>
      <c r="W4714">
        <f t="shared" si="446"/>
        <v>9650</v>
      </c>
      <c r="X4714" t="str">
        <f t="shared" si="447"/>
        <v>Whi</v>
      </c>
      <c r="Y4714" t="str">
        <f t="shared" si="448"/>
        <v>ite</v>
      </c>
      <c r="Z4714">
        <f t="shared" si="449"/>
        <v>5</v>
      </c>
    </row>
    <row r="4715" spans="1:26" x14ac:dyDescent="0.25">
      <c r="A4715">
        <v>4714</v>
      </c>
      <c r="B4715">
        <v>15764448</v>
      </c>
      <c r="C4715" t="s">
        <v>477</v>
      </c>
      <c r="D4715">
        <v>837</v>
      </c>
      <c r="E4715" t="s">
        <v>26</v>
      </c>
      <c r="F4715" t="s">
        <v>23</v>
      </c>
      <c r="G4715">
        <v>35</v>
      </c>
      <c r="H4715">
        <v>0</v>
      </c>
      <c r="I4715">
        <v>144037.6</v>
      </c>
      <c r="J4715">
        <v>1</v>
      </c>
      <c r="K4715">
        <v>1</v>
      </c>
      <c r="L4715">
        <v>0</v>
      </c>
      <c r="M4715">
        <v>145325.32</v>
      </c>
      <c r="N4715">
        <v>0</v>
      </c>
      <c r="P4715">
        <f t="shared" si="444"/>
        <v>144037.6</v>
      </c>
      <c r="Q4715">
        <f t="shared" si="445"/>
        <v>5.9160797830996161</v>
      </c>
      <c r="W4715">
        <f t="shared" si="446"/>
        <v>308</v>
      </c>
      <c r="X4715" t="str">
        <f t="shared" si="447"/>
        <v>Mac</v>
      </c>
      <c r="Y4715" t="str">
        <f t="shared" si="448"/>
        <v>zie</v>
      </c>
      <c r="Z4715">
        <f t="shared" si="449"/>
        <v>9</v>
      </c>
    </row>
    <row r="4716" spans="1:26" x14ac:dyDescent="0.25">
      <c r="A4716">
        <v>4715</v>
      </c>
      <c r="B4716">
        <v>15611024</v>
      </c>
      <c r="C4716" t="s">
        <v>2007</v>
      </c>
      <c r="D4716">
        <v>567</v>
      </c>
      <c r="E4716" t="s">
        <v>15</v>
      </c>
      <c r="F4716" t="s">
        <v>16</v>
      </c>
      <c r="G4716">
        <v>23</v>
      </c>
      <c r="H4716">
        <v>9</v>
      </c>
      <c r="I4716">
        <v>93522.2</v>
      </c>
      <c r="J4716">
        <v>1</v>
      </c>
      <c r="K4716">
        <v>0</v>
      </c>
      <c r="L4716">
        <v>1</v>
      </c>
      <c r="M4716">
        <v>81425.61</v>
      </c>
      <c r="N4716">
        <v>0</v>
      </c>
      <c r="P4716">
        <f t="shared" si="444"/>
        <v>93522.2</v>
      </c>
      <c r="Q4716">
        <f t="shared" si="445"/>
        <v>4.7958315233127191</v>
      </c>
      <c r="W4716">
        <f t="shared" si="446"/>
        <v>7959</v>
      </c>
      <c r="X4716" t="str">
        <f t="shared" si="447"/>
        <v>Kal</v>
      </c>
      <c r="Y4716" t="str">
        <f t="shared" si="448"/>
        <v>ina</v>
      </c>
      <c r="Z4716">
        <f t="shared" si="449"/>
        <v>8</v>
      </c>
    </row>
    <row r="4717" spans="1:26" x14ac:dyDescent="0.25">
      <c r="A4717">
        <v>4716</v>
      </c>
      <c r="B4717">
        <v>15738220</v>
      </c>
      <c r="C4717" t="s">
        <v>2008</v>
      </c>
      <c r="D4717">
        <v>800</v>
      </c>
      <c r="E4717" t="s">
        <v>18</v>
      </c>
      <c r="F4717" t="s">
        <v>23</v>
      </c>
      <c r="G4717">
        <v>38</v>
      </c>
      <c r="H4717">
        <v>1</v>
      </c>
      <c r="I4717">
        <v>0</v>
      </c>
      <c r="J4717">
        <v>2</v>
      </c>
      <c r="K4717">
        <v>1</v>
      </c>
      <c r="L4717">
        <v>0</v>
      </c>
      <c r="M4717">
        <v>51553.43</v>
      </c>
      <c r="N4717">
        <v>0</v>
      </c>
      <c r="P4717">
        <f t="shared" si="444"/>
        <v>0</v>
      </c>
      <c r="Q4717">
        <f t="shared" si="445"/>
        <v>6.164414002968976</v>
      </c>
      <c r="W4717">
        <f t="shared" si="446"/>
        <v>646</v>
      </c>
      <c r="X4717" t="str">
        <f t="shared" si="447"/>
        <v>Ben</v>
      </c>
      <c r="Y4717" t="str">
        <f t="shared" si="448"/>
        <v>net</v>
      </c>
      <c r="Z4717">
        <f t="shared" si="449"/>
        <v>6</v>
      </c>
    </row>
    <row r="4718" spans="1:26" x14ac:dyDescent="0.25">
      <c r="A4718">
        <v>4717</v>
      </c>
      <c r="B4718">
        <v>15805764</v>
      </c>
      <c r="C4718" t="s">
        <v>2009</v>
      </c>
      <c r="D4718">
        <v>646</v>
      </c>
      <c r="E4718" t="s">
        <v>15</v>
      </c>
      <c r="F4718" t="s">
        <v>23</v>
      </c>
      <c r="G4718">
        <v>18</v>
      </c>
      <c r="H4718">
        <v>10</v>
      </c>
      <c r="I4718">
        <v>0</v>
      </c>
      <c r="J4718">
        <v>2</v>
      </c>
      <c r="K4718">
        <v>0</v>
      </c>
      <c r="L4718">
        <v>1</v>
      </c>
      <c r="M4718">
        <v>52795.15</v>
      </c>
      <c r="N4718">
        <v>0</v>
      </c>
      <c r="P4718">
        <f t="shared" si="444"/>
        <v>0</v>
      </c>
      <c r="Q4718">
        <f t="shared" si="445"/>
        <v>4.2426406871192848</v>
      </c>
      <c r="W4718">
        <f t="shared" si="446"/>
        <v>5216</v>
      </c>
      <c r="X4718" t="str">
        <f t="shared" si="447"/>
        <v>Hal</v>
      </c>
      <c r="Y4718" t="str">
        <f t="shared" si="448"/>
        <v>han</v>
      </c>
      <c r="Z4718">
        <f t="shared" si="449"/>
        <v>8</v>
      </c>
    </row>
    <row r="4719" spans="1:26" x14ac:dyDescent="0.25">
      <c r="A4719">
        <v>4718</v>
      </c>
      <c r="B4719">
        <v>15580487</v>
      </c>
      <c r="C4719" t="s">
        <v>65</v>
      </c>
      <c r="D4719">
        <v>627</v>
      </c>
      <c r="E4719" t="s">
        <v>26</v>
      </c>
      <c r="F4719" t="s">
        <v>23</v>
      </c>
      <c r="G4719">
        <v>38</v>
      </c>
      <c r="H4719">
        <v>8</v>
      </c>
      <c r="I4719">
        <v>106922.92</v>
      </c>
      <c r="J4719">
        <v>2</v>
      </c>
      <c r="K4719">
        <v>0</v>
      </c>
      <c r="L4719">
        <v>1</v>
      </c>
      <c r="M4719">
        <v>84270.09</v>
      </c>
      <c r="N4719">
        <v>0</v>
      </c>
      <c r="P4719">
        <f t="shared" si="444"/>
        <v>106922.92</v>
      </c>
      <c r="Q4719">
        <f t="shared" si="445"/>
        <v>6.164414002968976</v>
      </c>
      <c r="W4719">
        <f t="shared" si="446"/>
        <v>5971</v>
      </c>
      <c r="X4719" t="str">
        <f t="shared" si="447"/>
        <v>Mar</v>
      </c>
      <c r="Y4719" t="str">
        <f t="shared" si="448"/>
        <v>tin</v>
      </c>
      <c r="Z4719">
        <f t="shared" si="449"/>
        <v>6</v>
      </c>
    </row>
    <row r="4720" spans="1:26" x14ac:dyDescent="0.25">
      <c r="A4720">
        <v>4719</v>
      </c>
      <c r="B4720">
        <v>15675787</v>
      </c>
      <c r="C4720" t="s">
        <v>707</v>
      </c>
      <c r="D4720">
        <v>505</v>
      </c>
      <c r="E4720" t="s">
        <v>15</v>
      </c>
      <c r="F4720" t="s">
        <v>23</v>
      </c>
      <c r="G4720">
        <v>26</v>
      </c>
      <c r="H4720">
        <v>8</v>
      </c>
      <c r="I4720">
        <v>112972.57</v>
      </c>
      <c r="J4720">
        <v>1</v>
      </c>
      <c r="K4720">
        <v>1</v>
      </c>
      <c r="L4720">
        <v>0</v>
      </c>
      <c r="M4720">
        <v>145011.62</v>
      </c>
      <c r="N4720">
        <v>0</v>
      </c>
      <c r="P4720">
        <f t="shared" si="444"/>
        <v>112972.57</v>
      </c>
      <c r="Q4720">
        <f t="shared" si="445"/>
        <v>5.0990195135927845</v>
      </c>
      <c r="W4720">
        <f t="shared" si="446"/>
        <v>9283</v>
      </c>
      <c r="X4720" t="str">
        <f t="shared" si="447"/>
        <v>Riv</v>
      </c>
      <c r="Y4720" t="str">
        <f t="shared" si="448"/>
        <v>era</v>
      </c>
      <c r="Z4720">
        <f t="shared" si="449"/>
        <v>6</v>
      </c>
    </row>
    <row r="4721" spans="1:26" x14ac:dyDescent="0.25">
      <c r="A4721">
        <v>4720</v>
      </c>
      <c r="B4721">
        <v>15583580</v>
      </c>
      <c r="C4721" t="s">
        <v>716</v>
      </c>
      <c r="D4721">
        <v>566</v>
      </c>
      <c r="E4721" t="s">
        <v>26</v>
      </c>
      <c r="F4721" t="s">
        <v>16</v>
      </c>
      <c r="G4721">
        <v>35</v>
      </c>
      <c r="H4721">
        <v>1</v>
      </c>
      <c r="I4721">
        <v>123042</v>
      </c>
      <c r="J4721">
        <v>1</v>
      </c>
      <c r="K4721">
        <v>1</v>
      </c>
      <c r="L4721">
        <v>0</v>
      </c>
      <c r="M4721">
        <v>66245.440000000002</v>
      </c>
      <c r="N4721">
        <v>1</v>
      </c>
      <c r="P4721">
        <f t="shared" si="444"/>
        <v>123042</v>
      </c>
      <c r="Q4721">
        <f t="shared" si="445"/>
        <v>5.9160797830996161</v>
      </c>
      <c r="W4721">
        <f t="shared" si="446"/>
        <v>7991</v>
      </c>
      <c r="X4721" t="str">
        <f t="shared" si="447"/>
        <v>Chi</v>
      </c>
      <c r="Y4721" t="str">
        <f t="shared" si="448"/>
        <v>otu</v>
      </c>
      <c r="Z4721">
        <f t="shared" si="449"/>
        <v>9</v>
      </c>
    </row>
    <row r="4722" spans="1:26" x14ac:dyDescent="0.25">
      <c r="A4722">
        <v>4721</v>
      </c>
      <c r="B4722">
        <v>15780654</v>
      </c>
      <c r="C4722" t="s">
        <v>233</v>
      </c>
      <c r="D4722">
        <v>619</v>
      </c>
      <c r="E4722" t="s">
        <v>26</v>
      </c>
      <c r="F4722" t="s">
        <v>16</v>
      </c>
      <c r="G4722">
        <v>33</v>
      </c>
      <c r="H4722">
        <v>3</v>
      </c>
      <c r="I4722">
        <v>100488.92</v>
      </c>
      <c r="J4722">
        <v>2</v>
      </c>
      <c r="K4722">
        <v>0</v>
      </c>
      <c r="L4722">
        <v>1</v>
      </c>
      <c r="M4722">
        <v>36446.74</v>
      </c>
      <c r="N4722">
        <v>0</v>
      </c>
      <c r="P4722">
        <f t="shared" si="444"/>
        <v>100488.92</v>
      </c>
      <c r="Q4722">
        <f t="shared" si="445"/>
        <v>5.7445626465380286</v>
      </c>
      <c r="W4722">
        <f t="shared" si="446"/>
        <v>6257</v>
      </c>
      <c r="X4722" t="str">
        <f t="shared" si="447"/>
        <v>Ser</v>
      </c>
      <c r="Y4722" t="str">
        <f t="shared" si="448"/>
        <v>yev</v>
      </c>
      <c r="Z4722">
        <f t="shared" si="449"/>
        <v>8</v>
      </c>
    </row>
    <row r="4723" spans="1:26" x14ac:dyDescent="0.25">
      <c r="A4723">
        <v>4722</v>
      </c>
      <c r="B4723">
        <v>15695034</v>
      </c>
      <c r="C4723" t="s">
        <v>1330</v>
      </c>
      <c r="D4723">
        <v>757</v>
      </c>
      <c r="E4723" t="s">
        <v>15</v>
      </c>
      <c r="F4723" t="s">
        <v>16</v>
      </c>
      <c r="G4723">
        <v>44</v>
      </c>
      <c r="H4723">
        <v>4</v>
      </c>
      <c r="I4723">
        <v>123322.15</v>
      </c>
      <c r="J4723">
        <v>1</v>
      </c>
      <c r="K4723">
        <v>1</v>
      </c>
      <c r="L4723">
        <v>0</v>
      </c>
      <c r="M4723">
        <v>137136.29</v>
      </c>
      <c r="N4723">
        <v>0</v>
      </c>
      <c r="P4723">
        <f t="shared" si="444"/>
        <v>123322.15</v>
      </c>
      <c r="Q4723">
        <f t="shared" si="445"/>
        <v>6.6332495807107996</v>
      </c>
      <c r="W4723">
        <f t="shared" si="446"/>
        <v>1411</v>
      </c>
      <c r="X4723" t="str">
        <f t="shared" si="447"/>
        <v>Chr</v>
      </c>
      <c r="Y4723" t="str">
        <f t="shared" si="448"/>
        <v>tie</v>
      </c>
      <c r="Z4723">
        <f t="shared" si="449"/>
        <v>8</v>
      </c>
    </row>
    <row r="4724" spans="1:26" x14ac:dyDescent="0.25">
      <c r="A4724">
        <v>4723</v>
      </c>
      <c r="B4724">
        <v>15805671</v>
      </c>
      <c r="C4724" t="s">
        <v>2010</v>
      </c>
      <c r="D4724">
        <v>648</v>
      </c>
      <c r="E4724" t="s">
        <v>15</v>
      </c>
      <c r="F4724" t="s">
        <v>23</v>
      </c>
      <c r="G4724">
        <v>32</v>
      </c>
      <c r="H4724">
        <v>0</v>
      </c>
      <c r="I4724">
        <v>0</v>
      </c>
      <c r="J4724">
        <v>1</v>
      </c>
      <c r="K4724">
        <v>0</v>
      </c>
      <c r="L4724">
        <v>1</v>
      </c>
      <c r="M4724">
        <v>117323.31</v>
      </c>
      <c r="N4724">
        <v>0</v>
      </c>
      <c r="P4724">
        <f t="shared" si="444"/>
        <v>0</v>
      </c>
      <c r="Q4724">
        <f t="shared" si="445"/>
        <v>5.6568542494923806</v>
      </c>
      <c r="W4724">
        <f t="shared" si="446"/>
        <v>5137</v>
      </c>
      <c r="X4724" t="str">
        <f t="shared" si="447"/>
        <v>Lou</v>
      </c>
      <c r="Y4724" t="str">
        <f t="shared" si="448"/>
        <v>uis</v>
      </c>
      <c r="Z4724">
        <f t="shared" si="449"/>
        <v>5</v>
      </c>
    </row>
    <row r="4725" spans="1:26" x14ac:dyDescent="0.25">
      <c r="A4725">
        <v>4724</v>
      </c>
      <c r="B4725">
        <v>15790658</v>
      </c>
      <c r="C4725" t="s">
        <v>1555</v>
      </c>
      <c r="D4725">
        <v>621</v>
      </c>
      <c r="E4725" t="s">
        <v>18</v>
      </c>
      <c r="F4725" t="s">
        <v>23</v>
      </c>
      <c r="G4725">
        <v>42</v>
      </c>
      <c r="H4725">
        <v>8</v>
      </c>
      <c r="I4725">
        <v>68683.679999999993</v>
      </c>
      <c r="J4725">
        <v>1</v>
      </c>
      <c r="K4725">
        <v>1</v>
      </c>
      <c r="L4725">
        <v>1</v>
      </c>
      <c r="M4725">
        <v>74157.710000000006</v>
      </c>
      <c r="N4725">
        <v>0</v>
      </c>
      <c r="P4725">
        <f t="shared" si="444"/>
        <v>68683.679999999993</v>
      </c>
      <c r="Q4725">
        <f t="shared" si="445"/>
        <v>6.4807406984078604</v>
      </c>
      <c r="W4725">
        <f t="shared" si="446"/>
        <v>6191</v>
      </c>
      <c r="X4725" t="str">
        <f t="shared" si="447"/>
        <v>Iqb</v>
      </c>
      <c r="Y4725" t="str">
        <f t="shared" si="448"/>
        <v>bal</v>
      </c>
      <c r="Z4725">
        <f t="shared" si="449"/>
        <v>5</v>
      </c>
    </row>
    <row r="4726" spans="1:26" x14ac:dyDescent="0.25">
      <c r="A4726">
        <v>4725</v>
      </c>
      <c r="B4726">
        <v>15578648</v>
      </c>
      <c r="C4726" t="s">
        <v>1036</v>
      </c>
      <c r="D4726">
        <v>543</v>
      </c>
      <c r="E4726" t="s">
        <v>26</v>
      </c>
      <c r="F4726" t="s">
        <v>23</v>
      </c>
      <c r="G4726">
        <v>49</v>
      </c>
      <c r="H4726">
        <v>6</v>
      </c>
      <c r="I4726">
        <v>59532.18</v>
      </c>
      <c r="J4726">
        <v>1</v>
      </c>
      <c r="K4726">
        <v>1</v>
      </c>
      <c r="L4726">
        <v>0</v>
      </c>
      <c r="M4726">
        <v>104253.56</v>
      </c>
      <c r="N4726">
        <v>0</v>
      </c>
      <c r="P4726">
        <f t="shared" si="444"/>
        <v>59532.18</v>
      </c>
      <c r="Q4726">
        <f t="shared" si="445"/>
        <v>7</v>
      </c>
      <c r="W4726">
        <f t="shared" si="446"/>
        <v>8545</v>
      </c>
      <c r="X4726" t="str">
        <f t="shared" si="447"/>
        <v>Mar</v>
      </c>
      <c r="Y4726" t="str">
        <f t="shared" si="448"/>
        <v>ino</v>
      </c>
      <c r="Z4726">
        <f t="shared" si="449"/>
        <v>6</v>
      </c>
    </row>
    <row r="4727" spans="1:26" x14ac:dyDescent="0.25">
      <c r="A4727">
        <v>4726</v>
      </c>
      <c r="B4727">
        <v>15734987</v>
      </c>
      <c r="C4727" t="s">
        <v>301</v>
      </c>
      <c r="D4727">
        <v>658</v>
      </c>
      <c r="E4727" t="s">
        <v>15</v>
      </c>
      <c r="F4727" t="s">
        <v>16</v>
      </c>
      <c r="G4727">
        <v>43</v>
      </c>
      <c r="H4727">
        <v>7</v>
      </c>
      <c r="I4727">
        <v>140260.35999999999</v>
      </c>
      <c r="J4727">
        <v>2</v>
      </c>
      <c r="K4727">
        <v>1</v>
      </c>
      <c r="L4727">
        <v>0</v>
      </c>
      <c r="M4727">
        <v>2748.72</v>
      </c>
      <c r="N4727">
        <v>0</v>
      </c>
      <c r="P4727">
        <f t="shared" si="444"/>
        <v>140260.35999999999</v>
      </c>
      <c r="Q4727">
        <f t="shared" si="445"/>
        <v>6.5574385243020004</v>
      </c>
      <c r="W4727">
        <f t="shared" si="446"/>
        <v>4740</v>
      </c>
      <c r="X4727" t="str">
        <f t="shared" si="447"/>
        <v>Rob</v>
      </c>
      <c r="Y4727" t="str">
        <f t="shared" si="448"/>
        <v>son</v>
      </c>
      <c r="Z4727">
        <f t="shared" si="449"/>
        <v>9</v>
      </c>
    </row>
    <row r="4728" spans="1:26" x14ac:dyDescent="0.25">
      <c r="A4728">
        <v>4727</v>
      </c>
      <c r="B4728">
        <v>15721740</v>
      </c>
      <c r="C4728" t="s">
        <v>365</v>
      </c>
      <c r="D4728">
        <v>633</v>
      </c>
      <c r="E4728" t="s">
        <v>26</v>
      </c>
      <c r="F4728" t="s">
        <v>23</v>
      </c>
      <c r="G4728">
        <v>50</v>
      </c>
      <c r="H4728">
        <v>7</v>
      </c>
      <c r="I4728">
        <v>88302.65</v>
      </c>
      <c r="J4728">
        <v>1</v>
      </c>
      <c r="K4728">
        <v>1</v>
      </c>
      <c r="L4728">
        <v>1</v>
      </c>
      <c r="M4728">
        <v>195937.16</v>
      </c>
      <c r="N4728">
        <v>0</v>
      </c>
      <c r="P4728">
        <f t="shared" si="444"/>
        <v>88302.65</v>
      </c>
      <c r="Q4728">
        <f t="shared" si="445"/>
        <v>7.0710678118654755</v>
      </c>
      <c r="W4728">
        <f t="shared" si="446"/>
        <v>5733</v>
      </c>
      <c r="X4728" t="str">
        <f t="shared" si="447"/>
        <v>Pai</v>
      </c>
      <c r="Y4728" t="str">
        <f t="shared" si="448"/>
        <v>Pai</v>
      </c>
      <c r="Z4728">
        <f t="shared" si="449"/>
        <v>3</v>
      </c>
    </row>
    <row r="4729" spans="1:26" x14ac:dyDescent="0.25">
      <c r="A4729">
        <v>4728</v>
      </c>
      <c r="B4729">
        <v>15641822</v>
      </c>
      <c r="C4729" t="s">
        <v>1932</v>
      </c>
      <c r="D4729">
        <v>648</v>
      </c>
      <c r="E4729" t="s">
        <v>15</v>
      </c>
      <c r="F4729" t="s">
        <v>16</v>
      </c>
      <c r="G4729">
        <v>19</v>
      </c>
      <c r="H4729">
        <v>1</v>
      </c>
      <c r="I4729">
        <v>0</v>
      </c>
      <c r="J4729">
        <v>2</v>
      </c>
      <c r="K4729">
        <v>0</v>
      </c>
      <c r="L4729">
        <v>1</v>
      </c>
      <c r="M4729">
        <v>22101.86</v>
      </c>
      <c r="N4729">
        <v>0</v>
      </c>
      <c r="P4729">
        <f t="shared" si="444"/>
        <v>0</v>
      </c>
      <c r="Q4729">
        <f t="shared" si="445"/>
        <v>4.358898943540674</v>
      </c>
      <c r="W4729">
        <f t="shared" si="446"/>
        <v>5137</v>
      </c>
      <c r="X4729" t="str">
        <f t="shared" si="447"/>
        <v>Bar</v>
      </c>
      <c r="Y4729" t="str">
        <f t="shared" si="448"/>
        <v>ese</v>
      </c>
      <c r="Z4729">
        <f t="shared" si="449"/>
        <v>6</v>
      </c>
    </row>
    <row r="4730" spans="1:26" x14ac:dyDescent="0.25">
      <c r="A4730">
        <v>4729</v>
      </c>
      <c r="B4730">
        <v>15765650</v>
      </c>
      <c r="C4730" t="s">
        <v>169</v>
      </c>
      <c r="D4730">
        <v>501</v>
      </c>
      <c r="E4730" t="s">
        <v>26</v>
      </c>
      <c r="F4730" t="s">
        <v>23</v>
      </c>
      <c r="G4730">
        <v>40</v>
      </c>
      <c r="H4730">
        <v>5</v>
      </c>
      <c r="I4730">
        <v>114655.58</v>
      </c>
      <c r="J4730">
        <v>1</v>
      </c>
      <c r="K4730">
        <v>0</v>
      </c>
      <c r="L4730">
        <v>0</v>
      </c>
      <c r="M4730">
        <v>126535.92</v>
      </c>
      <c r="N4730">
        <v>0</v>
      </c>
      <c r="P4730">
        <f t="shared" si="444"/>
        <v>114655.58</v>
      </c>
      <c r="Q4730">
        <f t="shared" si="445"/>
        <v>6.324555320336759</v>
      </c>
      <c r="W4730">
        <f t="shared" si="446"/>
        <v>9339</v>
      </c>
      <c r="X4730" t="str">
        <f t="shared" si="447"/>
        <v>Chi</v>
      </c>
      <c r="Y4730" t="str">
        <f t="shared" si="448"/>
        <v>lum</v>
      </c>
      <c r="Z4730">
        <f t="shared" si="449"/>
        <v>8</v>
      </c>
    </row>
    <row r="4731" spans="1:26" x14ac:dyDescent="0.25">
      <c r="A4731">
        <v>4730</v>
      </c>
      <c r="B4731">
        <v>15788556</v>
      </c>
      <c r="C4731" t="s">
        <v>2011</v>
      </c>
      <c r="D4731">
        <v>683</v>
      </c>
      <c r="E4731" t="s">
        <v>15</v>
      </c>
      <c r="F4731" t="s">
        <v>16</v>
      </c>
      <c r="G4731">
        <v>42</v>
      </c>
      <c r="H4731">
        <v>4</v>
      </c>
      <c r="I4731">
        <v>148283.94</v>
      </c>
      <c r="J4731">
        <v>1</v>
      </c>
      <c r="K4731">
        <v>1</v>
      </c>
      <c r="L4731">
        <v>1</v>
      </c>
      <c r="M4731">
        <v>44692.63</v>
      </c>
      <c r="N4731">
        <v>1</v>
      </c>
      <c r="P4731">
        <f t="shared" si="444"/>
        <v>148283.94</v>
      </c>
      <c r="Q4731">
        <f t="shared" si="445"/>
        <v>6.4807406984078604</v>
      </c>
      <c r="W4731">
        <f t="shared" si="446"/>
        <v>3742</v>
      </c>
      <c r="X4731" t="str">
        <f t="shared" si="447"/>
        <v>Tro</v>
      </c>
      <c r="Y4731" t="str">
        <f t="shared" si="448"/>
        <v>tte</v>
      </c>
      <c r="Z4731">
        <f t="shared" si="449"/>
        <v>8</v>
      </c>
    </row>
    <row r="4732" spans="1:26" x14ac:dyDescent="0.25">
      <c r="A4732">
        <v>4731</v>
      </c>
      <c r="B4732">
        <v>15576550</v>
      </c>
      <c r="C4732" t="s">
        <v>683</v>
      </c>
      <c r="D4732">
        <v>619</v>
      </c>
      <c r="E4732" t="s">
        <v>18</v>
      </c>
      <c r="F4732" t="s">
        <v>16</v>
      </c>
      <c r="G4732">
        <v>38</v>
      </c>
      <c r="H4732">
        <v>1</v>
      </c>
      <c r="I4732">
        <v>0</v>
      </c>
      <c r="J4732">
        <v>1</v>
      </c>
      <c r="K4732">
        <v>1</v>
      </c>
      <c r="L4732">
        <v>0</v>
      </c>
      <c r="M4732">
        <v>112442.63</v>
      </c>
      <c r="N4732">
        <v>1</v>
      </c>
      <c r="P4732">
        <f t="shared" si="444"/>
        <v>0</v>
      </c>
      <c r="Q4732">
        <f t="shared" si="445"/>
        <v>6.164414002968976</v>
      </c>
      <c r="W4732">
        <f t="shared" si="446"/>
        <v>6257</v>
      </c>
      <c r="X4732" t="str">
        <f t="shared" si="447"/>
        <v>Ugo</v>
      </c>
      <c r="Y4732" t="str">
        <f t="shared" si="448"/>
        <v>kwu</v>
      </c>
      <c r="Z4732">
        <f t="shared" si="449"/>
        <v>9</v>
      </c>
    </row>
    <row r="4733" spans="1:26" x14ac:dyDescent="0.25">
      <c r="A4733">
        <v>4732</v>
      </c>
      <c r="B4733">
        <v>15622230</v>
      </c>
      <c r="C4733" t="s">
        <v>2012</v>
      </c>
      <c r="D4733">
        <v>705</v>
      </c>
      <c r="E4733" t="s">
        <v>15</v>
      </c>
      <c r="F4733" t="s">
        <v>16</v>
      </c>
      <c r="G4733">
        <v>35</v>
      </c>
      <c r="H4733">
        <v>3</v>
      </c>
      <c r="I4733">
        <v>0</v>
      </c>
      <c r="J4733">
        <v>2</v>
      </c>
      <c r="K4733">
        <v>0</v>
      </c>
      <c r="L4733">
        <v>1</v>
      </c>
      <c r="M4733">
        <v>66331.009999999995</v>
      </c>
      <c r="N4733">
        <v>0</v>
      </c>
      <c r="P4733">
        <f t="shared" si="444"/>
        <v>0</v>
      </c>
      <c r="Q4733">
        <f t="shared" si="445"/>
        <v>5.9160797830996161</v>
      </c>
      <c r="W4733">
        <f t="shared" si="446"/>
        <v>2930</v>
      </c>
      <c r="X4733" t="str">
        <f t="shared" si="447"/>
        <v>Cri</v>
      </c>
      <c r="Y4733" t="str">
        <f t="shared" si="448"/>
        <v>ibb</v>
      </c>
      <c r="Z4733">
        <f t="shared" si="449"/>
        <v>5</v>
      </c>
    </row>
    <row r="4734" spans="1:26" x14ac:dyDescent="0.25">
      <c r="A4734">
        <v>4733</v>
      </c>
      <c r="B4734">
        <v>15653937</v>
      </c>
      <c r="C4734" t="s">
        <v>223</v>
      </c>
      <c r="D4734">
        <v>638</v>
      </c>
      <c r="E4734" t="s">
        <v>26</v>
      </c>
      <c r="F4734" t="s">
        <v>16</v>
      </c>
      <c r="G4734">
        <v>53</v>
      </c>
      <c r="H4734">
        <v>1</v>
      </c>
      <c r="I4734">
        <v>123916.67</v>
      </c>
      <c r="J4734">
        <v>1</v>
      </c>
      <c r="K4734">
        <v>1</v>
      </c>
      <c r="L4734">
        <v>0</v>
      </c>
      <c r="M4734">
        <v>16657.68</v>
      </c>
      <c r="N4734">
        <v>1</v>
      </c>
      <c r="P4734">
        <f t="shared" si="444"/>
        <v>123916.67</v>
      </c>
      <c r="Q4734">
        <f t="shared" si="445"/>
        <v>7.2801098892805181</v>
      </c>
      <c r="W4734">
        <f t="shared" si="446"/>
        <v>5535</v>
      </c>
      <c r="X4734" t="str">
        <f t="shared" si="447"/>
        <v>McI</v>
      </c>
      <c r="Y4734" t="str">
        <f t="shared" si="448"/>
        <v>yre</v>
      </c>
      <c r="Z4734">
        <f t="shared" si="449"/>
        <v>8</v>
      </c>
    </row>
    <row r="4735" spans="1:26" x14ac:dyDescent="0.25">
      <c r="A4735">
        <v>4734</v>
      </c>
      <c r="B4735">
        <v>15743538</v>
      </c>
      <c r="C4735" t="s">
        <v>525</v>
      </c>
      <c r="D4735">
        <v>710</v>
      </c>
      <c r="E4735" t="s">
        <v>15</v>
      </c>
      <c r="F4735" t="s">
        <v>16</v>
      </c>
      <c r="G4735">
        <v>31</v>
      </c>
      <c r="H4735">
        <v>1</v>
      </c>
      <c r="I4735">
        <v>0</v>
      </c>
      <c r="J4735">
        <v>2</v>
      </c>
      <c r="K4735">
        <v>1</v>
      </c>
      <c r="L4735">
        <v>0</v>
      </c>
      <c r="M4735">
        <v>20081.3</v>
      </c>
      <c r="N4735">
        <v>0</v>
      </c>
      <c r="P4735">
        <f t="shared" si="444"/>
        <v>0</v>
      </c>
      <c r="Q4735">
        <f t="shared" si="445"/>
        <v>5.5677643628300215</v>
      </c>
      <c r="W4735">
        <f t="shared" si="446"/>
        <v>2741</v>
      </c>
      <c r="X4735" t="str">
        <f t="shared" si="447"/>
        <v>Pic</v>
      </c>
      <c r="Y4735" t="str">
        <f t="shared" si="448"/>
        <v>ing</v>
      </c>
      <c r="Z4735">
        <f t="shared" si="449"/>
        <v>9</v>
      </c>
    </row>
    <row r="4736" spans="1:26" x14ac:dyDescent="0.25">
      <c r="A4736">
        <v>4735</v>
      </c>
      <c r="B4736">
        <v>15591740</v>
      </c>
      <c r="C4736" t="s">
        <v>2013</v>
      </c>
      <c r="D4736">
        <v>590</v>
      </c>
      <c r="E4736" t="s">
        <v>15</v>
      </c>
      <c r="F4736" t="s">
        <v>16</v>
      </c>
      <c r="G4736">
        <v>54</v>
      </c>
      <c r="H4736">
        <v>4</v>
      </c>
      <c r="I4736">
        <v>0</v>
      </c>
      <c r="J4736">
        <v>2</v>
      </c>
      <c r="K4736">
        <v>1</v>
      </c>
      <c r="L4736">
        <v>1</v>
      </c>
      <c r="M4736">
        <v>93820.49</v>
      </c>
      <c r="N4736">
        <v>1</v>
      </c>
      <c r="P4736">
        <f t="shared" si="444"/>
        <v>0</v>
      </c>
      <c r="Q4736">
        <f t="shared" si="445"/>
        <v>7.3484692283495345</v>
      </c>
      <c r="W4736">
        <f t="shared" si="446"/>
        <v>7274</v>
      </c>
      <c r="X4736" t="str">
        <f t="shared" si="447"/>
        <v>Fle</v>
      </c>
      <c r="Y4736" t="str">
        <f t="shared" si="448"/>
        <v>her</v>
      </c>
      <c r="Z4736">
        <f t="shared" si="449"/>
        <v>8</v>
      </c>
    </row>
    <row r="4737" spans="1:26" x14ac:dyDescent="0.25">
      <c r="A4737">
        <v>4736</v>
      </c>
      <c r="B4737">
        <v>15650086</v>
      </c>
      <c r="C4737" t="s">
        <v>501</v>
      </c>
      <c r="D4737">
        <v>725</v>
      </c>
      <c r="E4737" t="s">
        <v>15</v>
      </c>
      <c r="F4737" t="s">
        <v>23</v>
      </c>
      <c r="G4737">
        <v>43</v>
      </c>
      <c r="H4737">
        <v>2</v>
      </c>
      <c r="I4737">
        <v>165896</v>
      </c>
      <c r="J4737">
        <v>2</v>
      </c>
      <c r="K4737">
        <v>1</v>
      </c>
      <c r="L4737">
        <v>0</v>
      </c>
      <c r="M4737">
        <v>130795.52</v>
      </c>
      <c r="N4737">
        <v>0</v>
      </c>
      <c r="P4737">
        <f t="shared" si="444"/>
        <v>165896</v>
      </c>
      <c r="Q4737">
        <f t="shared" si="445"/>
        <v>6.5574385243020004</v>
      </c>
      <c r="W4737">
        <f t="shared" si="446"/>
        <v>2271</v>
      </c>
      <c r="X4737" t="str">
        <f t="shared" si="447"/>
        <v>Uch</v>
      </c>
      <c r="Y4737" t="str">
        <f t="shared" si="448"/>
        <v>nna</v>
      </c>
      <c r="Z4737">
        <f t="shared" si="449"/>
        <v>7</v>
      </c>
    </row>
    <row r="4738" spans="1:26" x14ac:dyDescent="0.25">
      <c r="A4738">
        <v>4737</v>
      </c>
      <c r="B4738">
        <v>15718773</v>
      </c>
      <c r="C4738" t="s">
        <v>88</v>
      </c>
      <c r="D4738">
        <v>638</v>
      </c>
      <c r="E4738" t="s">
        <v>15</v>
      </c>
      <c r="F4738" t="s">
        <v>16</v>
      </c>
      <c r="G4738">
        <v>32</v>
      </c>
      <c r="H4738">
        <v>0</v>
      </c>
      <c r="I4738">
        <v>0</v>
      </c>
      <c r="J4738">
        <v>2</v>
      </c>
      <c r="K4738">
        <v>1</v>
      </c>
      <c r="L4738">
        <v>0</v>
      </c>
      <c r="M4738">
        <v>160129.99</v>
      </c>
      <c r="N4738">
        <v>0</v>
      </c>
      <c r="P4738">
        <f t="shared" ref="P4738:P4801" si="450">ROUND(I4738,2)</f>
        <v>0</v>
      </c>
      <c r="Q4738">
        <f t="shared" ref="Q4738:Q4801" si="451">SQRT(G:G)</f>
        <v>5.6568542494923806</v>
      </c>
      <c r="W4738">
        <f t="shared" ref="W4738:W4801" si="452">RANK(D4738,D:D)</f>
        <v>5535</v>
      </c>
      <c r="X4738" t="str">
        <f t="shared" ref="X4738:X4801" si="453">LEFT(C:C,3)</f>
        <v>Pis</v>
      </c>
      <c r="Y4738" t="str">
        <f t="shared" ref="Y4738:Y4801" si="454">RIGHT(C:C,3)</f>
        <v>ano</v>
      </c>
      <c r="Z4738">
        <f t="shared" ref="Z4738:Z4801" si="455">LEN(C:C)</f>
        <v>6</v>
      </c>
    </row>
    <row r="4739" spans="1:26" x14ac:dyDescent="0.25">
      <c r="A4739">
        <v>4738</v>
      </c>
      <c r="B4739">
        <v>15615140</v>
      </c>
      <c r="C4739" t="s">
        <v>2014</v>
      </c>
      <c r="D4739">
        <v>791</v>
      </c>
      <c r="E4739" t="s">
        <v>15</v>
      </c>
      <c r="F4739" t="s">
        <v>23</v>
      </c>
      <c r="G4739">
        <v>36</v>
      </c>
      <c r="H4739">
        <v>6</v>
      </c>
      <c r="I4739">
        <v>111168.97</v>
      </c>
      <c r="J4739">
        <v>1</v>
      </c>
      <c r="K4739">
        <v>1</v>
      </c>
      <c r="L4739">
        <v>1</v>
      </c>
      <c r="M4739">
        <v>189969.91</v>
      </c>
      <c r="N4739">
        <v>0</v>
      </c>
      <c r="P4739">
        <f t="shared" si="450"/>
        <v>111168.97</v>
      </c>
      <c r="Q4739">
        <f t="shared" si="451"/>
        <v>6</v>
      </c>
      <c r="W4739">
        <f t="shared" si="452"/>
        <v>778</v>
      </c>
      <c r="X4739" t="str">
        <f t="shared" si="453"/>
        <v>Cor</v>
      </c>
      <c r="Y4739" t="str">
        <f t="shared" si="454"/>
        <v>son</v>
      </c>
      <c r="Z4739">
        <f t="shared" si="455"/>
        <v>6</v>
      </c>
    </row>
    <row r="4740" spans="1:26" x14ac:dyDescent="0.25">
      <c r="A4740">
        <v>4739</v>
      </c>
      <c r="B4740">
        <v>15644361</v>
      </c>
      <c r="C4740" t="s">
        <v>647</v>
      </c>
      <c r="D4740">
        <v>702</v>
      </c>
      <c r="E4740" t="s">
        <v>15</v>
      </c>
      <c r="F4740" t="s">
        <v>16</v>
      </c>
      <c r="G4740">
        <v>40</v>
      </c>
      <c r="H4740">
        <v>1</v>
      </c>
      <c r="I4740">
        <v>103549.24</v>
      </c>
      <c r="J4740">
        <v>1</v>
      </c>
      <c r="K4740">
        <v>0</v>
      </c>
      <c r="L4740">
        <v>0</v>
      </c>
      <c r="M4740">
        <v>9712.52</v>
      </c>
      <c r="N4740">
        <v>1</v>
      </c>
      <c r="P4740">
        <f t="shared" si="450"/>
        <v>103549.24</v>
      </c>
      <c r="Q4740">
        <f t="shared" si="451"/>
        <v>6.324555320336759</v>
      </c>
      <c r="W4740">
        <f t="shared" si="452"/>
        <v>3049</v>
      </c>
      <c r="X4740" t="str">
        <f t="shared" si="453"/>
        <v>Hoo</v>
      </c>
      <c r="Y4740" t="str">
        <f t="shared" si="454"/>
        <v>per</v>
      </c>
      <c r="Z4740">
        <f t="shared" si="455"/>
        <v>6</v>
      </c>
    </row>
    <row r="4741" spans="1:26" x14ac:dyDescent="0.25">
      <c r="A4741">
        <v>4740</v>
      </c>
      <c r="B4741">
        <v>15774536</v>
      </c>
      <c r="C4741" t="s">
        <v>27</v>
      </c>
      <c r="D4741">
        <v>607</v>
      </c>
      <c r="E4741" t="s">
        <v>15</v>
      </c>
      <c r="F4741" t="s">
        <v>16</v>
      </c>
      <c r="G4741">
        <v>32</v>
      </c>
      <c r="H4741">
        <v>6</v>
      </c>
      <c r="I4741">
        <v>0</v>
      </c>
      <c r="J4741">
        <v>2</v>
      </c>
      <c r="K4741">
        <v>0</v>
      </c>
      <c r="L4741">
        <v>0</v>
      </c>
      <c r="M4741">
        <v>196062.01</v>
      </c>
      <c r="N4741">
        <v>0</v>
      </c>
      <c r="P4741">
        <f t="shared" si="450"/>
        <v>0</v>
      </c>
      <c r="Q4741">
        <f t="shared" si="451"/>
        <v>5.6568542494923806</v>
      </c>
      <c r="W4741">
        <f t="shared" si="452"/>
        <v>6681</v>
      </c>
      <c r="X4741" t="str">
        <f t="shared" si="453"/>
        <v>He</v>
      </c>
      <c r="Y4741" t="str">
        <f t="shared" si="454"/>
        <v>He</v>
      </c>
      <c r="Z4741">
        <f t="shared" si="455"/>
        <v>2</v>
      </c>
    </row>
    <row r="4742" spans="1:26" x14ac:dyDescent="0.25">
      <c r="A4742">
        <v>4741</v>
      </c>
      <c r="B4742">
        <v>15618661</v>
      </c>
      <c r="C4742" t="s">
        <v>1400</v>
      </c>
      <c r="D4742">
        <v>535</v>
      </c>
      <c r="E4742" t="s">
        <v>15</v>
      </c>
      <c r="F4742" t="s">
        <v>23</v>
      </c>
      <c r="G4742">
        <v>30</v>
      </c>
      <c r="H4742">
        <v>6</v>
      </c>
      <c r="I4742">
        <v>103804.97</v>
      </c>
      <c r="J4742">
        <v>1</v>
      </c>
      <c r="K4742">
        <v>1</v>
      </c>
      <c r="L4742">
        <v>1</v>
      </c>
      <c r="M4742">
        <v>125710.53</v>
      </c>
      <c r="N4742">
        <v>0</v>
      </c>
      <c r="P4742">
        <f t="shared" si="450"/>
        <v>103804.97</v>
      </c>
      <c r="Q4742">
        <f t="shared" si="451"/>
        <v>5.4772255750516612</v>
      </c>
      <c r="W4742">
        <f t="shared" si="452"/>
        <v>8724</v>
      </c>
      <c r="X4742" t="str">
        <f t="shared" si="453"/>
        <v>Chi</v>
      </c>
      <c r="Y4742" t="str">
        <f t="shared" si="454"/>
        <v>bem</v>
      </c>
      <c r="Z4742">
        <f t="shared" si="455"/>
        <v>8</v>
      </c>
    </row>
    <row r="4743" spans="1:26" x14ac:dyDescent="0.25">
      <c r="A4743">
        <v>4742</v>
      </c>
      <c r="B4743">
        <v>15605020</v>
      </c>
      <c r="C4743" t="s">
        <v>728</v>
      </c>
      <c r="D4743">
        <v>651</v>
      </c>
      <c r="E4743" t="s">
        <v>15</v>
      </c>
      <c r="F4743" t="s">
        <v>23</v>
      </c>
      <c r="G4743">
        <v>45</v>
      </c>
      <c r="H4743">
        <v>2</v>
      </c>
      <c r="I4743">
        <v>165901.59</v>
      </c>
      <c r="J4743">
        <v>2</v>
      </c>
      <c r="K4743">
        <v>1</v>
      </c>
      <c r="L4743">
        <v>0</v>
      </c>
      <c r="M4743">
        <v>23054.51</v>
      </c>
      <c r="N4743">
        <v>1</v>
      </c>
      <c r="P4743">
        <f t="shared" si="450"/>
        <v>165901.59</v>
      </c>
      <c r="Q4743">
        <f t="shared" si="451"/>
        <v>6.7082039324993694</v>
      </c>
      <c r="W4743">
        <f t="shared" si="452"/>
        <v>5014</v>
      </c>
      <c r="X4743" t="str">
        <f t="shared" si="453"/>
        <v>Sch</v>
      </c>
      <c r="Y4743" t="str">
        <f t="shared" si="454"/>
        <v>eld</v>
      </c>
      <c r="Z4743">
        <f t="shared" si="455"/>
        <v>9</v>
      </c>
    </row>
    <row r="4744" spans="1:26" x14ac:dyDescent="0.25">
      <c r="A4744">
        <v>4743</v>
      </c>
      <c r="B4744">
        <v>15762134</v>
      </c>
      <c r="C4744" t="s">
        <v>540</v>
      </c>
      <c r="D4744">
        <v>506</v>
      </c>
      <c r="E4744" t="s">
        <v>26</v>
      </c>
      <c r="F4744" t="s">
        <v>23</v>
      </c>
      <c r="G4744">
        <v>59</v>
      </c>
      <c r="H4744">
        <v>8</v>
      </c>
      <c r="I4744">
        <v>119152.1</v>
      </c>
      <c r="J4744">
        <v>2</v>
      </c>
      <c r="K4744">
        <v>1</v>
      </c>
      <c r="L4744">
        <v>1</v>
      </c>
      <c r="M4744">
        <v>170679.74</v>
      </c>
      <c r="N4744">
        <v>0</v>
      </c>
      <c r="P4744">
        <f t="shared" si="450"/>
        <v>119152.1</v>
      </c>
      <c r="Q4744">
        <f t="shared" si="451"/>
        <v>7.6811457478686078</v>
      </c>
      <c r="W4744">
        <f t="shared" si="452"/>
        <v>9267</v>
      </c>
      <c r="X4744" t="str">
        <f t="shared" si="453"/>
        <v>Lia</v>
      </c>
      <c r="Y4744" t="str">
        <f t="shared" si="454"/>
        <v>ang</v>
      </c>
      <c r="Z4744">
        <f t="shared" si="455"/>
        <v>5</v>
      </c>
    </row>
    <row r="4745" spans="1:26" x14ac:dyDescent="0.25">
      <c r="A4745">
        <v>4744</v>
      </c>
      <c r="B4745">
        <v>15685279</v>
      </c>
      <c r="C4745" t="s">
        <v>1366</v>
      </c>
      <c r="D4745">
        <v>511</v>
      </c>
      <c r="E4745" t="s">
        <v>18</v>
      </c>
      <c r="F4745" t="s">
        <v>16</v>
      </c>
      <c r="G4745">
        <v>57</v>
      </c>
      <c r="H4745">
        <v>8</v>
      </c>
      <c r="I4745">
        <v>122950.31</v>
      </c>
      <c r="J4745">
        <v>1</v>
      </c>
      <c r="K4745">
        <v>1</v>
      </c>
      <c r="L4745">
        <v>1</v>
      </c>
      <c r="M4745">
        <v>181258.76</v>
      </c>
      <c r="N4745">
        <v>0</v>
      </c>
      <c r="P4745">
        <f t="shared" si="450"/>
        <v>122950.31</v>
      </c>
      <c r="Q4745">
        <f t="shared" si="451"/>
        <v>7.5498344352707498</v>
      </c>
      <c r="W4745">
        <f t="shared" si="452"/>
        <v>9190</v>
      </c>
      <c r="X4745" t="str">
        <f t="shared" si="453"/>
        <v>Som</v>
      </c>
      <c r="Y4745" t="str">
        <f t="shared" si="454"/>
        <v>ina</v>
      </c>
      <c r="Z4745">
        <f t="shared" si="455"/>
        <v>8</v>
      </c>
    </row>
    <row r="4746" spans="1:26" x14ac:dyDescent="0.25">
      <c r="A4746">
        <v>4745</v>
      </c>
      <c r="B4746">
        <v>15582849</v>
      </c>
      <c r="C4746" t="s">
        <v>243</v>
      </c>
      <c r="D4746">
        <v>757</v>
      </c>
      <c r="E4746" t="s">
        <v>15</v>
      </c>
      <c r="F4746" t="s">
        <v>16</v>
      </c>
      <c r="G4746">
        <v>51</v>
      </c>
      <c r="H4746">
        <v>1</v>
      </c>
      <c r="I4746">
        <v>0</v>
      </c>
      <c r="J4746">
        <v>1</v>
      </c>
      <c r="K4746">
        <v>1</v>
      </c>
      <c r="L4746">
        <v>1</v>
      </c>
      <c r="M4746">
        <v>22835.13</v>
      </c>
      <c r="N4746">
        <v>1</v>
      </c>
      <c r="P4746">
        <f t="shared" si="450"/>
        <v>0</v>
      </c>
      <c r="Q4746">
        <f t="shared" si="451"/>
        <v>7.1414284285428504</v>
      </c>
      <c r="W4746">
        <f t="shared" si="452"/>
        <v>1411</v>
      </c>
      <c r="X4746" t="str">
        <f t="shared" si="453"/>
        <v>McI</v>
      </c>
      <c r="Y4746" t="str">
        <f t="shared" si="454"/>
        <v>osh</v>
      </c>
      <c r="Z4746">
        <f t="shared" si="455"/>
        <v>8</v>
      </c>
    </row>
    <row r="4747" spans="1:26" x14ac:dyDescent="0.25">
      <c r="A4747">
        <v>4746</v>
      </c>
      <c r="B4747">
        <v>15655410</v>
      </c>
      <c r="C4747" t="s">
        <v>2015</v>
      </c>
      <c r="D4747">
        <v>768</v>
      </c>
      <c r="E4747" t="s">
        <v>26</v>
      </c>
      <c r="F4747" t="s">
        <v>23</v>
      </c>
      <c r="G4747">
        <v>49</v>
      </c>
      <c r="H4747">
        <v>1</v>
      </c>
      <c r="I4747">
        <v>133384.66</v>
      </c>
      <c r="J4747">
        <v>1</v>
      </c>
      <c r="K4747">
        <v>1</v>
      </c>
      <c r="L4747">
        <v>0</v>
      </c>
      <c r="M4747">
        <v>102397.22</v>
      </c>
      <c r="N4747">
        <v>1</v>
      </c>
      <c r="P4747">
        <f t="shared" si="450"/>
        <v>133384.66</v>
      </c>
      <c r="Q4747">
        <f t="shared" si="451"/>
        <v>7</v>
      </c>
      <c r="W4747">
        <f t="shared" si="452"/>
        <v>1194</v>
      </c>
      <c r="X4747" t="str">
        <f t="shared" si="453"/>
        <v>Hin</v>
      </c>
      <c r="Y4747" t="str">
        <f t="shared" si="454"/>
        <v>ton</v>
      </c>
      <c r="Z4747">
        <f t="shared" si="455"/>
        <v>6</v>
      </c>
    </row>
    <row r="4748" spans="1:26" x14ac:dyDescent="0.25">
      <c r="A4748">
        <v>4747</v>
      </c>
      <c r="B4748">
        <v>15649129</v>
      </c>
      <c r="C4748" t="s">
        <v>407</v>
      </c>
      <c r="D4748">
        <v>757</v>
      </c>
      <c r="E4748" t="s">
        <v>15</v>
      </c>
      <c r="F4748" t="s">
        <v>23</v>
      </c>
      <c r="G4748">
        <v>32</v>
      </c>
      <c r="H4748">
        <v>9</v>
      </c>
      <c r="I4748">
        <v>0</v>
      </c>
      <c r="J4748">
        <v>2</v>
      </c>
      <c r="K4748">
        <v>1</v>
      </c>
      <c r="L4748">
        <v>0</v>
      </c>
      <c r="M4748">
        <v>115950.96</v>
      </c>
      <c r="N4748">
        <v>0</v>
      </c>
      <c r="P4748">
        <f t="shared" si="450"/>
        <v>0</v>
      </c>
      <c r="Q4748">
        <f t="shared" si="451"/>
        <v>5.6568542494923806</v>
      </c>
      <c r="W4748">
        <f t="shared" si="452"/>
        <v>1411</v>
      </c>
      <c r="X4748" t="str">
        <f t="shared" si="453"/>
        <v>Sal</v>
      </c>
      <c r="Y4748" t="str">
        <f t="shared" si="454"/>
        <v>Sal</v>
      </c>
      <c r="Z4748">
        <f t="shared" si="455"/>
        <v>3</v>
      </c>
    </row>
    <row r="4749" spans="1:26" x14ac:dyDescent="0.25">
      <c r="A4749">
        <v>4748</v>
      </c>
      <c r="B4749">
        <v>15702380</v>
      </c>
      <c r="C4749" t="s">
        <v>464</v>
      </c>
      <c r="D4749">
        <v>663</v>
      </c>
      <c r="E4749" t="s">
        <v>18</v>
      </c>
      <c r="F4749" t="s">
        <v>23</v>
      </c>
      <c r="G4749">
        <v>64</v>
      </c>
      <c r="H4749">
        <v>6</v>
      </c>
      <c r="I4749">
        <v>0</v>
      </c>
      <c r="J4749">
        <v>2</v>
      </c>
      <c r="K4749">
        <v>0</v>
      </c>
      <c r="L4749">
        <v>1</v>
      </c>
      <c r="M4749">
        <v>15876.52</v>
      </c>
      <c r="N4749">
        <v>0</v>
      </c>
      <c r="P4749">
        <f t="shared" si="450"/>
        <v>0</v>
      </c>
      <c r="Q4749">
        <f t="shared" si="451"/>
        <v>8</v>
      </c>
      <c r="W4749">
        <f t="shared" si="452"/>
        <v>4535</v>
      </c>
      <c r="X4749" t="str">
        <f t="shared" si="453"/>
        <v xml:space="preserve">De </v>
      </c>
      <c r="Y4749" t="str">
        <f t="shared" si="454"/>
        <v>uca</v>
      </c>
      <c r="Z4749">
        <f t="shared" si="455"/>
        <v>7</v>
      </c>
    </row>
    <row r="4750" spans="1:26" x14ac:dyDescent="0.25">
      <c r="A4750">
        <v>4749</v>
      </c>
      <c r="B4750">
        <v>15759067</v>
      </c>
      <c r="C4750" t="s">
        <v>2016</v>
      </c>
      <c r="D4750">
        <v>537</v>
      </c>
      <c r="E4750" t="s">
        <v>26</v>
      </c>
      <c r="F4750" t="s">
        <v>16</v>
      </c>
      <c r="G4750">
        <v>37</v>
      </c>
      <c r="H4750">
        <v>7</v>
      </c>
      <c r="I4750">
        <v>158411.95000000001</v>
      </c>
      <c r="J4750">
        <v>4</v>
      </c>
      <c r="K4750">
        <v>1</v>
      </c>
      <c r="L4750">
        <v>1</v>
      </c>
      <c r="M4750">
        <v>117690.58</v>
      </c>
      <c r="N4750">
        <v>1</v>
      </c>
      <c r="P4750">
        <f t="shared" si="450"/>
        <v>158411.95000000001</v>
      </c>
      <c r="Q4750">
        <f t="shared" si="451"/>
        <v>6.0827625302982193</v>
      </c>
      <c r="W4750">
        <f t="shared" si="452"/>
        <v>8682</v>
      </c>
      <c r="X4750" t="str">
        <f t="shared" si="453"/>
        <v>Bro</v>
      </c>
      <c r="Y4750" t="str">
        <f t="shared" si="454"/>
        <v>mby</v>
      </c>
      <c r="Z4750">
        <f t="shared" si="455"/>
        <v>6</v>
      </c>
    </row>
    <row r="4751" spans="1:26" x14ac:dyDescent="0.25">
      <c r="A4751">
        <v>4750</v>
      </c>
      <c r="B4751">
        <v>15683027</v>
      </c>
      <c r="C4751" t="s">
        <v>191</v>
      </c>
      <c r="D4751">
        <v>570</v>
      </c>
      <c r="E4751" t="s">
        <v>26</v>
      </c>
      <c r="F4751" t="s">
        <v>23</v>
      </c>
      <c r="G4751">
        <v>29</v>
      </c>
      <c r="H4751">
        <v>4</v>
      </c>
      <c r="I4751">
        <v>122028.65</v>
      </c>
      <c r="J4751">
        <v>2</v>
      </c>
      <c r="K4751">
        <v>1</v>
      </c>
      <c r="L4751">
        <v>1</v>
      </c>
      <c r="M4751">
        <v>173792.77</v>
      </c>
      <c r="N4751">
        <v>0</v>
      </c>
      <c r="P4751">
        <f t="shared" si="450"/>
        <v>122028.65</v>
      </c>
      <c r="Q4751">
        <f t="shared" si="451"/>
        <v>5.3851648071345037</v>
      </c>
      <c r="W4751">
        <f t="shared" si="452"/>
        <v>7884</v>
      </c>
      <c r="X4751" t="str">
        <f t="shared" si="453"/>
        <v>Cha</v>
      </c>
      <c r="Y4751" t="str">
        <f t="shared" si="454"/>
        <v>ang</v>
      </c>
      <c r="Z4751">
        <f t="shared" si="455"/>
        <v>5</v>
      </c>
    </row>
    <row r="4752" spans="1:26" x14ac:dyDescent="0.25">
      <c r="A4752">
        <v>4751</v>
      </c>
      <c r="B4752">
        <v>15597487</v>
      </c>
      <c r="C4752" t="s">
        <v>79</v>
      </c>
      <c r="D4752">
        <v>850</v>
      </c>
      <c r="E4752" t="s">
        <v>15</v>
      </c>
      <c r="F4752" t="s">
        <v>16</v>
      </c>
      <c r="G4752">
        <v>35</v>
      </c>
      <c r="H4752">
        <v>5</v>
      </c>
      <c r="I4752">
        <v>0</v>
      </c>
      <c r="J4752">
        <v>1</v>
      </c>
      <c r="K4752">
        <v>1</v>
      </c>
      <c r="L4752">
        <v>1</v>
      </c>
      <c r="M4752">
        <v>80992.800000000003</v>
      </c>
      <c r="N4752">
        <v>0</v>
      </c>
      <c r="P4752">
        <f t="shared" si="450"/>
        <v>0</v>
      </c>
      <c r="Q4752">
        <f t="shared" si="451"/>
        <v>5.9160797830996161</v>
      </c>
      <c r="W4752">
        <f t="shared" si="452"/>
        <v>1</v>
      </c>
      <c r="X4752" t="str">
        <f t="shared" si="453"/>
        <v>Hun</v>
      </c>
      <c r="Y4752" t="str">
        <f t="shared" si="454"/>
        <v>ter</v>
      </c>
      <c r="Z4752">
        <f t="shared" si="455"/>
        <v>6</v>
      </c>
    </row>
    <row r="4753" spans="1:26" x14ac:dyDescent="0.25">
      <c r="A4753">
        <v>4752</v>
      </c>
      <c r="B4753">
        <v>15763256</v>
      </c>
      <c r="C4753" t="s">
        <v>1654</v>
      </c>
      <c r="D4753">
        <v>661</v>
      </c>
      <c r="E4753" t="s">
        <v>26</v>
      </c>
      <c r="F4753" t="s">
        <v>16</v>
      </c>
      <c r="G4753">
        <v>64</v>
      </c>
      <c r="H4753">
        <v>8</v>
      </c>
      <c r="I4753">
        <v>128751.65</v>
      </c>
      <c r="J4753">
        <v>2</v>
      </c>
      <c r="K4753">
        <v>1</v>
      </c>
      <c r="L4753">
        <v>0</v>
      </c>
      <c r="M4753">
        <v>189398.18</v>
      </c>
      <c r="N4753">
        <v>1</v>
      </c>
      <c r="P4753">
        <f t="shared" si="450"/>
        <v>128751.65</v>
      </c>
      <c r="Q4753">
        <f t="shared" si="451"/>
        <v>8</v>
      </c>
      <c r="W4753">
        <f t="shared" si="452"/>
        <v>4619</v>
      </c>
      <c r="X4753" t="str">
        <f t="shared" si="453"/>
        <v>She</v>
      </c>
      <c r="Y4753" t="str">
        <f t="shared" si="454"/>
        <v>ard</v>
      </c>
      <c r="Z4753">
        <f t="shared" si="455"/>
        <v>8</v>
      </c>
    </row>
    <row r="4754" spans="1:26" x14ac:dyDescent="0.25">
      <c r="A4754">
        <v>4753</v>
      </c>
      <c r="B4754">
        <v>15620111</v>
      </c>
      <c r="C4754" t="s">
        <v>1032</v>
      </c>
      <c r="D4754">
        <v>659</v>
      </c>
      <c r="E4754" t="s">
        <v>15</v>
      </c>
      <c r="F4754" t="s">
        <v>23</v>
      </c>
      <c r="G4754">
        <v>54</v>
      </c>
      <c r="H4754">
        <v>8</v>
      </c>
      <c r="I4754">
        <v>133436.51999999999</v>
      </c>
      <c r="J4754">
        <v>1</v>
      </c>
      <c r="K4754">
        <v>1</v>
      </c>
      <c r="L4754">
        <v>0</v>
      </c>
      <c r="M4754">
        <v>56787.8</v>
      </c>
      <c r="N4754">
        <v>0</v>
      </c>
      <c r="P4754">
        <f t="shared" si="450"/>
        <v>133436.51999999999</v>
      </c>
      <c r="Q4754">
        <f t="shared" si="451"/>
        <v>7.3484692283495345</v>
      </c>
      <c r="W4754">
        <f t="shared" si="452"/>
        <v>4702</v>
      </c>
      <c r="X4754" t="str">
        <f t="shared" si="453"/>
        <v>Fan</v>
      </c>
      <c r="Y4754" t="str">
        <f t="shared" si="454"/>
        <v>Fan</v>
      </c>
      <c r="Z4754">
        <f t="shared" si="455"/>
        <v>3</v>
      </c>
    </row>
    <row r="4755" spans="1:26" x14ac:dyDescent="0.25">
      <c r="A4755">
        <v>4754</v>
      </c>
      <c r="B4755">
        <v>15623053</v>
      </c>
      <c r="C4755" t="s">
        <v>418</v>
      </c>
      <c r="D4755">
        <v>454</v>
      </c>
      <c r="E4755" t="s">
        <v>18</v>
      </c>
      <c r="F4755" t="s">
        <v>23</v>
      </c>
      <c r="G4755">
        <v>40</v>
      </c>
      <c r="H4755">
        <v>2</v>
      </c>
      <c r="I4755">
        <v>123177.01</v>
      </c>
      <c r="J4755">
        <v>1</v>
      </c>
      <c r="K4755">
        <v>1</v>
      </c>
      <c r="L4755">
        <v>0</v>
      </c>
      <c r="M4755">
        <v>148309.98000000001</v>
      </c>
      <c r="N4755">
        <v>0</v>
      </c>
      <c r="P4755">
        <f t="shared" si="450"/>
        <v>123177.01</v>
      </c>
      <c r="Q4755">
        <f t="shared" si="451"/>
        <v>6.324555320336759</v>
      </c>
      <c r="W4755">
        <f t="shared" si="452"/>
        <v>9787</v>
      </c>
      <c r="X4755" t="str">
        <f t="shared" si="453"/>
        <v>Mui</v>
      </c>
      <c r="Y4755" t="str">
        <f t="shared" si="454"/>
        <v>uir</v>
      </c>
      <c r="Z4755">
        <f t="shared" si="455"/>
        <v>4</v>
      </c>
    </row>
    <row r="4756" spans="1:26" x14ac:dyDescent="0.25">
      <c r="A4756">
        <v>4755</v>
      </c>
      <c r="B4756">
        <v>15595592</v>
      </c>
      <c r="C4756" t="s">
        <v>895</v>
      </c>
      <c r="D4756">
        <v>708</v>
      </c>
      <c r="E4756" t="s">
        <v>15</v>
      </c>
      <c r="F4756" t="s">
        <v>16</v>
      </c>
      <c r="G4756">
        <v>59</v>
      </c>
      <c r="H4756">
        <v>2</v>
      </c>
      <c r="I4756">
        <v>0</v>
      </c>
      <c r="J4756">
        <v>1</v>
      </c>
      <c r="K4756">
        <v>1</v>
      </c>
      <c r="L4756">
        <v>0</v>
      </c>
      <c r="M4756">
        <v>179673.11</v>
      </c>
      <c r="N4756">
        <v>1</v>
      </c>
      <c r="P4756">
        <f t="shared" si="450"/>
        <v>0</v>
      </c>
      <c r="Q4756">
        <f t="shared" si="451"/>
        <v>7.6811457478686078</v>
      </c>
      <c r="W4756">
        <f t="shared" si="452"/>
        <v>2822</v>
      </c>
      <c r="X4756" t="str">
        <f t="shared" si="453"/>
        <v>Lai</v>
      </c>
      <c r="Y4756" t="str">
        <f t="shared" si="454"/>
        <v>Lai</v>
      </c>
      <c r="Z4756">
        <f t="shared" si="455"/>
        <v>3</v>
      </c>
    </row>
    <row r="4757" spans="1:26" x14ac:dyDescent="0.25">
      <c r="A4757">
        <v>4756</v>
      </c>
      <c r="B4757">
        <v>15740072</v>
      </c>
      <c r="C4757" t="s">
        <v>746</v>
      </c>
      <c r="D4757">
        <v>720</v>
      </c>
      <c r="E4757" t="s">
        <v>15</v>
      </c>
      <c r="F4757" t="s">
        <v>16</v>
      </c>
      <c r="G4757">
        <v>37</v>
      </c>
      <c r="H4757">
        <v>2</v>
      </c>
      <c r="I4757">
        <v>120328.88</v>
      </c>
      <c r="J4757">
        <v>2</v>
      </c>
      <c r="K4757">
        <v>1</v>
      </c>
      <c r="L4757">
        <v>1</v>
      </c>
      <c r="M4757">
        <v>138470.21</v>
      </c>
      <c r="N4757">
        <v>0</v>
      </c>
      <c r="P4757">
        <f t="shared" si="450"/>
        <v>120328.88</v>
      </c>
      <c r="Q4757">
        <f t="shared" si="451"/>
        <v>6.0827625302982193</v>
      </c>
      <c r="W4757">
        <f t="shared" si="452"/>
        <v>2409</v>
      </c>
      <c r="X4757" t="str">
        <f t="shared" si="453"/>
        <v>Pad</v>
      </c>
      <c r="Y4757" t="str">
        <f t="shared" si="454"/>
        <v>esi</v>
      </c>
      <c r="Z4757">
        <f t="shared" si="455"/>
        <v>8</v>
      </c>
    </row>
    <row r="4758" spans="1:26" x14ac:dyDescent="0.25">
      <c r="A4758">
        <v>4757</v>
      </c>
      <c r="B4758">
        <v>15778005</v>
      </c>
      <c r="C4758" t="s">
        <v>1338</v>
      </c>
      <c r="D4758">
        <v>785</v>
      </c>
      <c r="E4758" t="s">
        <v>15</v>
      </c>
      <c r="F4758" t="s">
        <v>16</v>
      </c>
      <c r="G4758">
        <v>39</v>
      </c>
      <c r="H4758">
        <v>1</v>
      </c>
      <c r="I4758">
        <v>130147.98</v>
      </c>
      <c r="J4758">
        <v>1</v>
      </c>
      <c r="K4758">
        <v>1</v>
      </c>
      <c r="L4758">
        <v>0</v>
      </c>
      <c r="M4758">
        <v>163798.41</v>
      </c>
      <c r="N4758">
        <v>1</v>
      </c>
      <c r="P4758">
        <f t="shared" si="450"/>
        <v>130147.98</v>
      </c>
      <c r="Q4758">
        <f t="shared" si="451"/>
        <v>6.2449979983983983</v>
      </c>
      <c r="W4758">
        <f t="shared" si="452"/>
        <v>873</v>
      </c>
      <c r="X4758" t="str">
        <f t="shared" si="453"/>
        <v>Kem</v>
      </c>
      <c r="Y4758" t="str">
        <f t="shared" si="454"/>
        <v>emp</v>
      </c>
      <c r="Z4758">
        <f t="shared" si="455"/>
        <v>4</v>
      </c>
    </row>
    <row r="4759" spans="1:26" x14ac:dyDescent="0.25">
      <c r="A4759">
        <v>4758</v>
      </c>
      <c r="B4759">
        <v>15583278</v>
      </c>
      <c r="C4759" t="s">
        <v>925</v>
      </c>
      <c r="D4759">
        <v>743</v>
      </c>
      <c r="E4759" t="s">
        <v>18</v>
      </c>
      <c r="F4759" t="s">
        <v>16</v>
      </c>
      <c r="G4759">
        <v>36</v>
      </c>
      <c r="H4759">
        <v>8</v>
      </c>
      <c r="I4759">
        <v>92716.96</v>
      </c>
      <c r="J4759">
        <v>1</v>
      </c>
      <c r="K4759">
        <v>1</v>
      </c>
      <c r="L4759">
        <v>1</v>
      </c>
      <c r="M4759">
        <v>33693.78</v>
      </c>
      <c r="N4759">
        <v>0</v>
      </c>
      <c r="P4759">
        <f t="shared" si="450"/>
        <v>92716.96</v>
      </c>
      <c r="Q4759">
        <f t="shared" si="451"/>
        <v>6</v>
      </c>
      <c r="W4759">
        <f t="shared" si="452"/>
        <v>1784</v>
      </c>
      <c r="X4759" t="str">
        <f t="shared" si="453"/>
        <v>Gre</v>
      </c>
      <c r="Y4759" t="str">
        <f t="shared" si="454"/>
        <v>ece</v>
      </c>
      <c r="Z4759">
        <f t="shared" si="455"/>
        <v>6</v>
      </c>
    </row>
    <row r="4760" spans="1:26" x14ac:dyDescent="0.25">
      <c r="A4760">
        <v>4759</v>
      </c>
      <c r="B4760">
        <v>15601263</v>
      </c>
      <c r="C4760" t="s">
        <v>45</v>
      </c>
      <c r="D4760">
        <v>493</v>
      </c>
      <c r="E4760" t="s">
        <v>18</v>
      </c>
      <c r="F4760" t="s">
        <v>16</v>
      </c>
      <c r="G4760">
        <v>48</v>
      </c>
      <c r="H4760">
        <v>7</v>
      </c>
      <c r="I4760">
        <v>0</v>
      </c>
      <c r="J4760">
        <v>2</v>
      </c>
      <c r="K4760">
        <v>1</v>
      </c>
      <c r="L4760">
        <v>0</v>
      </c>
      <c r="M4760">
        <v>48545.1</v>
      </c>
      <c r="N4760">
        <v>0</v>
      </c>
      <c r="P4760">
        <f t="shared" si="450"/>
        <v>0</v>
      </c>
      <c r="Q4760">
        <f t="shared" si="451"/>
        <v>6.9282032302755088</v>
      </c>
      <c r="W4760">
        <f t="shared" si="452"/>
        <v>9449</v>
      </c>
      <c r="X4760" t="str">
        <f t="shared" si="453"/>
        <v>You</v>
      </c>
      <c r="Y4760" t="str">
        <f t="shared" si="454"/>
        <v>ung</v>
      </c>
      <c r="Z4760">
        <f t="shared" si="455"/>
        <v>5</v>
      </c>
    </row>
    <row r="4761" spans="1:26" x14ac:dyDescent="0.25">
      <c r="A4761">
        <v>4760</v>
      </c>
      <c r="B4761">
        <v>15709222</v>
      </c>
      <c r="C4761" t="s">
        <v>1674</v>
      </c>
      <c r="D4761">
        <v>557</v>
      </c>
      <c r="E4761" t="s">
        <v>18</v>
      </c>
      <c r="F4761" t="s">
        <v>23</v>
      </c>
      <c r="G4761">
        <v>34</v>
      </c>
      <c r="H4761">
        <v>3</v>
      </c>
      <c r="I4761">
        <v>0</v>
      </c>
      <c r="J4761">
        <v>1</v>
      </c>
      <c r="K4761">
        <v>0</v>
      </c>
      <c r="L4761">
        <v>1</v>
      </c>
      <c r="M4761">
        <v>123427.98</v>
      </c>
      <c r="N4761">
        <v>0</v>
      </c>
      <c r="P4761">
        <f t="shared" si="450"/>
        <v>0</v>
      </c>
      <c r="Q4761">
        <f t="shared" si="451"/>
        <v>5.8309518948453007</v>
      </c>
      <c r="W4761">
        <f t="shared" si="452"/>
        <v>8200</v>
      </c>
      <c r="X4761" t="str">
        <f t="shared" si="453"/>
        <v>Chu</v>
      </c>
      <c r="Y4761" t="str">
        <f t="shared" si="454"/>
        <v>oka</v>
      </c>
      <c r="Z4761">
        <f t="shared" si="455"/>
        <v>11</v>
      </c>
    </row>
    <row r="4762" spans="1:26" x14ac:dyDescent="0.25">
      <c r="A4762">
        <v>4761</v>
      </c>
      <c r="B4762">
        <v>15713949</v>
      </c>
      <c r="C4762" t="s">
        <v>798</v>
      </c>
      <c r="D4762">
        <v>850</v>
      </c>
      <c r="E4762" t="s">
        <v>15</v>
      </c>
      <c r="F4762" t="s">
        <v>23</v>
      </c>
      <c r="G4762">
        <v>40</v>
      </c>
      <c r="H4762">
        <v>1</v>
      </c>
      <c r="I4762">
        <v>76914.210000000006</v>
      </c>
      <c r="J4762">
        <v>1</v>
      </c>
      <c r="K4762">
        <v>1</v>
      </c>
      <c r="L4762">
        <v>0</v>
      </c>
      <c r="M4762">
        <v>174183.44</v>
      </c>
      <c r="N4762">
        <v>0</v>
      </c>
      <c r="P4762">
        <f t="shared" si="450"/>
        <v>76914.210000000006</v>
      </c>
      <c r="Q4762">
        <f t="shared" si="451"/>
        <v>6.324555320336759</v>
      </c>
      <c r="W4762">
        <f t="shared" si="452"/>
        <v>1</v>
      </c>
      <c r="X4762" t="str">
        <f t="shared" si="453"/>
        <v>Woo</v>
      </c>
      <c r="Y4762" t="str">
        <f t="shared" si="454"/>
        <v>ods</v>
      </c>
      <c r="Z4762">
        <f t="shared" si="455"/>
        <v>5</v>
      </c>
    </row>
    <row r="4763" spans="1:26" x14ac:dyDescent="0.25">
      <c r="A4763">
        <v>4762</v>
      </c>
      <c r="B4763">
        <v>15717706</v>
      </c>
      <c r="C4763" t="s">
        <v>444</v>
      </c>
      <c r="D4763">
        <v>799</v>
      </c>
      <c r="E4763" t="s">
        <v>15</v>
      </c>
      <c r="F4763" t="s">
        <v>16</v>
      </c>
      <c r="G4763">
        <v>32</v>
      </c>
      <c r="H4763">
        <v>3</v>
      </c>
      <c r="I4763">
        <v>106045.92</v>
      </c>
      <c r="J4763">
        <v>2</v>
      </c>
      <c r="K4763">
        <v>1</v>
      </c>
      <c r="L4763">
        <v>1</v>
      </c>
      <c r="M4763">
        <v>17938</v>
      </c>
      <c r="N4763">
        <v>0</v>
      </c>
      <c r="P4763">
        <f t="shared" si="450"/>
        <v>106045.92</v>
      </c>
      <c r="Q4763">
        <f t="shared" si="451"/>
        <v>5.6568542494923806</v>
      </c>
      <c r="W4763">
        <f t="shared" si="452"/>
        <v>656</v>
      </c>
      <c r="X4763" t="str">
        <f t="shared" si="453"/>
        <v>For</v>
      </c>
      <c r="Y4763" t="str">
        <f t="shared" si="454"/>
        <v>bes</v>
      </c>
      <c r="Z4763">
        <f t="shared" si="455"/>
        <v>6</v>
      </c>
    </row>
    <row r="4764" spans="1:26" x14ac:dyDescent="0.25">
      <c r="A4764">
        <v>4763</v>
      </c>
      <c r="B4764">
        <v>15756071</v>
      </c>
      <c r="C4764" t="s">
        <v>262</v>
      </c>
      <c r="D4764">
        <v>756</v>
      </c>
      <c r="E4764" t="s">
        <v>15</v>
      </c>
      <c r="F4764" t="s">
        <v>23</v>
      </c>
      <c r="G4764">
        <v>34</v>
      </c>
      <c r="H4764">
        <v>1</v>
      </c>
      <c r="I4764">
        <v>103133.26</v>
      </c>
      <c r="J4764">
        <v>1</v>
      </c>
      <c r="K4764">
        <v>1</v>
      </c>
      <c r="L4764">
        <v>1</v>
      </c>
      <c r="M4764">
        <v>90059.04</v>
      </c>
      <c r="N4764">
        <v>0</v>
      </c>
      <c r="P4764">
        <f t="shared" si="450"/>
        <v>103133.26</v>
      </c>
      <c r="Q4764">
        <f t="shared" si="451"/>
        <v>5.8309518948453007</v>
      </c>
      <c r="W4764">
        <f t="shared" si="452"/>
        <v>1441</v>
      </c>
      <c r="X4764" t="str">
        <f t="shared" si="453"/>
        <v>Kan</v>
      </c>
      <c r="Y4764" t="str">
        <f t="shared" si="454"/>
        <v>ang</v>
      </c>
      <c r="Z4764">
        <f t="shared" si="455"/>
        <v>4</v>
      </c>
    </row>
    <row r="4765" spans="1:26" x14ac:dyDescent="0.25">
      <c r="A4765">
        <v>4764</v>
      </c>
      <c r="B4765">
        <v>15696564</v>
      </c>
      <c r="C4765" t="s">
        <v>2017</v>
      </c>
      <c r="D4765">
        <v>752</v>
      </c>
      <c r="E4765" t="s">
        <v>15</v>
      </c>
      <c r="F4765" t="s">
        <v>23</v>
      </c>
      <c r="G4765">
        <v>38</v>
      </c>
      <c r="H4765">
        <v>0</v>
      </c>
      <c r="I4765">
        <v>145974.79</v>
      </c>
      <c r="J4765">
        <v>2</v>
      </c>
      <c r="K4765">
        <v>1</v>
      </c>
      <c r="L4765">
        <v>1</v>
      </c>
      <c r="M4765">
        <v>137694.23000000001</v>
      </c>
      <c r="N4765">
        <v>0</v>
      </c>
      <c r="P4765">
        <f t="shared" si="450"/>
        <v>145974.79</v>
      </c>
      <c r="Q4765">
        <f t="shared" si="451"/>
        <v>6.164414002968976</v>
      </c>
      <c r="W4765">
        <f t="shared" si="452"/>
        <v>1548</v>
      </c>
      <c r="X4765" t="str">
        <f t="shared" si="453"/>
        <v>Nwe</v>
      </c>
      <c r="Y4765" t="str">
        <f t="shared" si="454"/>
        <v>eke</v>
      </c>
      <c r="Z4765">
        <f t="shared" si="455"/>
        <v>5</v>
      </c>
    </row>
    <row r="4766" spans="1:26" x14ac:dyDescent="0.25">
      <c r="A4766">
        <v>4765</v>
      </c>
      <c r="B4766">
        <v>15657637</v>
      </c>
      <c r="C4766" t="s">
        <v>617</v>
      </c>
      <c r="D4766">
        <v>696</v>
      </c>
      <c r="E4766" t="s">
        <v>18</v>
      </c>
      <c r="F4766" t="s">
        <v>16</v>
      </c>
      <c r="G4766">
        <v>36</v>
      </c>
      <c r="H4766">
        <v>3</v>
      </c>
      <c r="I4766">
        <v>0</v>
      </c>
      <c r="J4766">
        <v>3</v>
      </c>
      <c r="K4766">
        <v>1</v>
      </c>
      <c r="L4766">
        <v>0</v>
      </c>
      <c r="M4766">
        <v>65039.9</v>
      </c>
      <c r="N4766">
        <v>0</v>
      </c>
      <c r="P4766">
        <f t="shared" si="450"/>
        <v>0</v>
      </c>
      <c r="Q4766">
        <f t="shared" si="451"/>
        <v>6</v>
      </c>
      <c r="W4766">
        <f t="shared" si="452"/>
        <v>3266</v>
      </c>
      <c r="X4766" t="str">
        <f t="shared" si="453"/>
        <v>Ts'</v>
      </c>
      <c r="Y4766" t="str">
        <f t="shared" si="454"/>
        <v>'ui</v>
      </c>
      <c r="Z4766">
        <f t="shared" si="455"/>
        <v>5</v>
      </c>
    </row>
    <row r="4767" spans="1:26" x14ac:dyDescent="0.25">
      <c r="A4767">
        <v>4766</v>
      </c>
      <c r="B4767">
        <v>15755863</v>
      </c>
      <c r="C4767" t="s">
        <v>348</v>
      </c>
      <c r="D4767">
        <v>630</v>
      </c>
      <c r="E4767" t="s">
        <v>18</v>
      </c>
      <c r="F4767" t="s">
        <v>16</v>
      </c>
      <c r="G4767">
        <v>49</v>
      </c>
      <c r="H4767">
        <v>1</v>
      </c>
      <c r="I4767">
        <v>0</v>
      </c>
      <c r="J4767">
        <v>2</v>
      </c>
      <c r="K4767">
        <v>0</v>
      </c>
      <c r="L4767">
        <v>1</v>
      </c>
      <c r="M4767">
        <v>162858.29</v>
      </c>
      <c r="N4767">
        <v>0</v>
      </c>
      <c r="P4767">
        <f t="shared" si="450"/>
        <v>0</v>
      </c>
      <c r="Q4767">
        <f t="shared" si="451"/>
        <v>7</v>
      </c>
      <c r="W4767">
        <f t="shared" si="452"/>
        <v>5853</v>
      </c>
      <c r="X4767" t="str">
        <f t="shared" si="453"/>
        <v>Mil</v>
      </c>
      <c r="Y4767" t="str">
        <f t="shared" si="454"/>
        <v>ano</v>
      </c>
      <c r="Z4767">
        <f t="shared" si="455"/>
        <v>6</v>
      </c>
    </row>
    <row r="4768" spans="1:26" x14ac:dyDescent="0.25">
      <c r="A4768">
        <v>4767</v>
      </c>
      <c r="B4768">
        <v>15719858</v>
      </c>
      <c r="C4768" t="s">
        <v>1495</v>
      </c>
      <c r="D4768">
        <v>659</v>
      </c>
      <c r="E4768" t="s">
        <v>18</v>
      </c>
      <c r="F4768" t="s">
        <v>16</v>
      </c>
      <c r="G4768">
        <v>38</v>
      </c>
      <c r="H4768">
        <v>9</v>
      </c>
      <c r="I4768">
        <v>0</v>
      </c>
      <c r="J4768">
        <v>2</v>
      </c>
      <c r="K4768">
        <v>1</v>
      </c>
      <c r="L4768">
        <v>1</v>
      </c>
      <c r="M4768">
        <v>35701.06</v>
      </c>
      <c r="N4768">
        <v>0</v>
      </c>
      <c r="P4768">
        <f t="shared" si="450"/>
        <v>0</v>
      </c>
      <c r="Q4768">
        <f t="shared" si="451"/>
        <v>6.164414002968976</v>
      </c>
      <c r="W4768">
        <f t="shared" si="452"/>
        <v>4702</v>
      </c>
      <c r="X4768" t="str">
        <f t="shared" si="453"/>
        <v>Cha</v>
      </c>
      <c r="Y4768" t="str">
        <f t="shared" si="454"/>
        <v>hao</v>
      </c>
      <c r="Z4768">
        <f t="shared" si="455"/>
        <v>4</v>
      </c>
    </row>
    <row r="4769" spans="1:26" x14ac:dyDescent="0.25">
      <c r="A4769">
        <v>4768</v>
      </c>
      <c r="B4769">
        <v>15688876</v>
      </c>
      <c r="C4769" t="s">
        <v>674</v>
      </c>
      <c r="D4769">
        <v>685</v>
      </c>
      <c r="E4769" t="s">
        <v>18</v>
      </c>
      <c r="F4769" t="s">
        <v>23</v>
      </c>
      <c r="G4769">
        <v>39</v>
      </c>
      <c r="H4769">
        <v>9</v>
      </c>
      <c r="I4769">
        <v>0</v>
      </c>
      <c r="J4769">
        <v>2</v>
      </c>
      <c r="K4769">
        <v>1</v>
      </c>
      <c r="L4769">
        <v>1</v>
      </c>
      <c r="M4769">
        <v>18826.060000000001</v>
      </c>
      <c r="N4769">
        <v>0</v>
      </c>
      <c r="P4769">
        <f t="shared" si="450"/>
        <v>0</v>
      </c>
      <c r="Q4769">
        <f t="shared" si="451"/>
        <v>6.2449979983983983</v>
      </c>
      <c r="W4769">
        <f t="shared" si="452"/>
        <v>3655</v>
      </c>
      <c r="X4769" t="str">
        <f t="shared" si="453"/>
        <v>Wan</v>
      </c>
      <c r="Y4769" t="str">
        <f t="shared" si="454"/>
        <v>Wan</v>
      </c>
      <c r="Z4769">
        <f t="shared" si="455"/>
        <v>3</v>
      </c>
    </row>
    <row r="4770" spans="1:26" x14ac:dyDescent="0.25">
      <c r="A4770">
        <v>4769</v>
      </c>
      <c r="B4770">
        <v>15698528</v>
      </c>
      <c r="C4770" t="s">
        <v>547</v>
      </c>
      <c r="D4770">
        <v>599</v>
      </c>
      <c r="E4770" t="s">
        <v>18</v>
      </c>
      <c r="F4770" t="s">
        <v>16</v>
      </c>
      <c r="G4770">
        <v>31</v>
      </c>
      <c r="H4770">
        <v>3</v>
      </c>
      <c r="I4770">
        <v>0</v>
      </c>
      <c r="J4770">
        <v>1</v>
      </c>
      <c r="K4770">
        <v>1</v>
      </c>
      <c r="L4770">
        <v>1</v>
      </c>
      <c r="M4770">
        <v>130086.47</v>
      </c>
      <c r="N4770">
        <v>1</v>
      </c>
      <c r="P4770">
        <f t="shared" si="450"/>
        <v>0</v>
      </c>
      <c r="Q4770">
        <f t="shared" si="451"/>
        <v>5.5677643628300215</v>
      </c>
      <c r="W4770">
        <f t="shared" si="452"/>
        <v>6967</v>
      </c>
      <c r="X4770" t="str">
        <f t="shared" si="453"/>
        <v>Nap</v>
      </c>
      <c r="Y4770" t="str">
        <f t="shared" si="454"/>
        <v>ani</v>
      </c>
      <c r="Z4770">
        <f t="shared" si="455"/>
        <v>10</v>
      </c>
    </row>
    <row r="4771" spans="1:26" x14ac:dyDescent="0.25">
      <c r="A4771">
        <v>4770</v>
      </c>
      <c r="B4771">
        <v>15770345</v>
      </c>
      <c r="C4771" t="s">
        <v>1988</v>
      </c>
      <c r="D4771">
        <v>559</v>
      </c>
      <c r="E4771" t="s">
        <v>18</v>
      </c>
      <c r="F4771" t="s">
        <v>16</v>
      </c>
      <c r="G4771">
        <v>31</v>
      </c>
      <c r="H4771">
        <v>1</v>
      </c>
      <c r="I4771">
        <v>139183.06</v>
      </c>
      <c r="J4771">
        <v>1</v>
      </c>
      <c r="K4771">
        <v>0</v>
      </c>
      <c r="L4771">
        <v>1</v>
      </c>
      <c r="M4771">
        <v>143360.56</v>
      </c>
      <c r="N4771">
        <v>0</v>
      </c>
      <c r="P4771">
        <f t="shared" si="450"/>
        <v>139183.06</v>
      </c>
      <c r="Q4771">
        <f t="shared" si="451"/>
        <v>5.5677643628300215</v>
      </c>
      <c r="W4771">
        <f t="shared" si="452"/>
        <v>8144</v>
      </c>
      <c r="X4771" t="str">
        <f t="shared" si="453"/>
        <v>Kov</v>
      </c>
      <c r="Y4771" t="str">
        <f t="shared" si="454"/>
        <v>eva</v>
      </c>
      <c r="Z4771">
        <f t="shared" si="455"/>
        <v>8</v>
      </c>
    </row>
    <row r="4772" spans="1:26" x14ac:dyDescent="0.25">
      <c r="A4772">
        <v>4771</v>
      </c>
      <c r="B4772">
        <v>15761506</v>
      </c>
      <c r="C4772" t="s">
        <v>324</v>
      </c>
      <c r="D4772">
        <v>615</v>
      </c>
      <c r="E4772" t="s">
        <v>18</v>
      </c>
      <c r="F4772" t="s">
        <v>23</v>
      </c>
      <c r="G4772">
        <v>19</v>
      </c>
      <c r="H4772">
        <v>5</v>
      </c>
      <c r="I4772">
        <v>0</v>
      </c>
      <c r="J4772">
        <v>2</v>
      </c>
      <c r="K4772">
        <v>1</v>
      </c>
      <c r="L4772">
        <v>0</v>
      </c>
      <c r="M4772">
        <v>159920.92000000001</v>
      </c>
      <c r="N4772">
        <v>0</v>
      </c>
      <c r="P4772">
        <f t="shared" si="450"/>
        <v>0</v>
      </c>
      <c r="Q4772">
        <f t="shared" si="451"/>
        <v>4.358898943540674</v>
      </c>
      <c r="W4772">
        <f t="shared" si="452"/>
        <v>6397</v>
      </c>
      <c r="X4772" t="str">
        <f t="shared" si="453"/>
        <v>Rus</v>
      </c>
      <c r="Y4772" t="str">
        <f t="shared" si="454"/>
        <v>ell</v>
      </c>
      <c r="Z4772">
        <f t="shared" si="455"/>
        <v>7</v>
      </c>
    </row>
    <row r="4773" spans="1:26" x14ac:dyDescent="0.25">
      <c r="A4773">
        <v>4772</v>
      </c>
      <c r="B4773">
        <v>15716619</v>
      </c>
      <c r="C4773" t="s">
        <v>1692</v>
      </c>
      <c r="D4773">
        <v>580</v>
      </c>
      <c r="E4773" t="s">
        <v>26</v>
      </c>
      <c r="F4773" t="s">
        <v>16</v>
      </c>
      <c r="G4773">
        <v>36</v>
      </c>
      <c r="H4773">
        <v>3</v>
      </c>
      <c r="I4773">
        <v>74974.89</v>
      </c>
      <c r="J4773">
        <v>1</v>
      </c>
      <c r="K4773">
        <v>1</v>
      </c>
      <c r="L4773">
        <v>1</v>
      </c>
      <c r="M4773">
        <v>12099.67</v>
      </c>
      <c r="N4773">
        <v>0</v>
      </c>
      <c r="P4773">
        <f t="shared" si="450"/>
        <v>74974.89</v>
      </c>
      <c r="Q4773">
        <f t="shared" si="451"/>
        <v>6</v>
      </c>
      <c r="W4773">
        <f t="shared" si="452"/>
        <v>7608</v>
      </c>
      <c r="X4773" t="str">
        <f t="shared" si="453"/>
        <v>Chi</v>
      </c>
      <c r="Y4773" t="str">
        <f t="shared" si="454"/>
        <v>uka</v>
      </c>
      <c r="Z4773">
        <f t="shared" si="455"/>
        <v>8</v>
      </c>
    </row>
    <row r="4774" spans="1:26" x14ac:dyDescent="0.25">
      <c r="A4774">
        <v>4773</v>
      </c>
      <c r="B4774">
        <v>15788367</v>
      </c>
      <c r="C4774" t="s">
        <v>1162</v>
      </c>
      <c r="D4774">
        <v>487</v>
      </c>
      <c r="E4774" t="s">
        <v>18</v>
      </c>
      <c r="F4774" t="s">
        <v>23</v>
      </c>
      <c r="G4774">
        <v>44</v>
      </c>
      <c r="H4774">
        <v>6</v>
      </c>
      <c r="I4774">
        <v>61691.45</v>
      </c>
      <c r="J4774">
        <v>1</v>
      </c>
      <c r="K4774">
        <v>1</v>
      </c>
      <c r="L4774">
        <v>1</v>
      </c>
      <c r="M4774">
        <v>53087.98</v>
      </c>
      <c r="N4774">
        <v>0</v>
      </c>
      <c r="P4774">
        <f t="shared" si="450"/>
        <v>61691.45</v>
      </c>
      <c r="Q4774">
        <f t="shared" si="451"/>
        <v>6.6332495807107996</v>
      </c>
      <c r="W4774">
        <f t="shared" si="452"/>
        <v>9521</v>
      </c>
      <c r="X4774" t="str">
        <f t="shared" si="453"/>
        <v>Ell</v>
      </c>
      <c r="Y4774" t="str">
        <f t="shared" si="454"/>
        <v>lis</v>
      </c>
      <c r="Z4774">
        <f t="shared" si="455"/>
        <v>5</v>
      </c>
    </row>
    <row r="4775" spans="1:26" x14ac:dyDescent="0.25">
      <c r="A4775">
        <v>4774</v>
      </c>
      <c r="B4775">
        <v>15709451</v>
      </c>
      <c r="C4775" t="s">
        <v>305</v>
      </c>
      <c r="D4775">
        <v>646</v>
      </c>
      <c r="E4775" t="s">
        <v>26</v>
      </c>
      <c r="F4775" t="s">
        <v>16</v>
      </c>
      <c r="G4775">
        <v>35</v>
      </c>
      <c r="H4775">
        <v>1</v>
      </c>
      <c r="I4775">
        <v>121952.75</v>
      </c>
      <c r="J4775">
        <v>2</v>
      </c>
      <c r="K4775">
        <v>1</v>
      </c>
      <c r="L4775">
        <v>1</v>
      </c>
      <c r="M4775">
        <v>142839.82</v>
      </c>
      <c r="N4775">
        <v>0</v>
      </c>
      <c r="P4775">
        <f t="shared" si="450"/>
        <v>121952.75</v>
      </c>
      <c r="Q4775">
        <f t="shared" si="451"/>
        <v>5.9160797830996161</v>
      </c>
      <c r="W4775">
        <f t="shared" si="452"/>
        <v>5216</v>
      </c>
      <c r="X4775" t="str">
        <f t="shared" si="453"/>
        <v>Gor</v>
      </c>
      <c r="Y4775" t="str">
        <f t="shared" si="454"/>
        <v>don</v>
      </c>
      <c r="Z4775">
        <f t="shared" si="455"/>
        <v>6</v>
      </c>
    </row>
    <row r="4776" spans="1:26" x14ac:dyDescent="0.25">
      <c r="A4776">
        <v>4775</v>
      </c>
      <c r="B4776">
        <v>15640421</v>
      </c>
      <c r="C4776" t="s">
        <v>1022</v>
      </c>
      <c r="D4776">
        <v>811</v>
      </c>
      <c r="E4776" t="s">
        <v>15</v>
      </c>
      <c r="F4776" t="s">
        <v>16</v>
      </c>
      <c r="G4776">
        <v>35</v>
      </c>
      <c r="H4776">
        <v>7</v>
      </c>
      <c r="I4776">
        <v>0</v>
      </c>
      <c r="J4776">
        <v>1</v>
      </c>
      <c r="K4776">
        <v>1</v>
      </c>
      <c r="L4776">
        <v>1</v>
      </c>
      <c r="M4776">
        <v>178.19</v>
      </c>
      <c r="N4776">
        <v>0</v>
      </c>
      <c r="P4776">
        <f t="shared" si="450"/>
        <v>0</v>
      </c>
      <c r="Q4776">
        <f t="shared" si="451"/>
        <v>5.9160797830996161</v>
      </c>
      <c r="W4776">
        <f t="shared" si="452"/>
        <v>512</v>
      </c>
      <c r="X4776" t="str">
        <f t="shared" si="453"/>
        <v>Con</v>
      </c>
      <c r="Y4776" t="str">
        <f t="shared" si="454"/>
        <v>way</v>
      </c>
      <c r="Z4776">
        <f t="shared" si="455"/>
        <v>6</v>
      </c>
    </row>
    <row r="4777" spans="1:26" x14ac:dyDescent="0.25">
      <c r="A4777">
        <v>4776</v>
      </c>
      <c r="B4777">
        <v>15580068</v>
      </c>
      <c r="C4777" t="s">
        <v>68</v>
      </c>
      <c r="D4777">
        <v>526</v>
      </c>
      <c r="E4777" t="s">
        <v>18</v>
      </c>
      <c r="F4777" t="s">
        <v>23</v>
      </c>
      <c r="G4777">
        <v>35</v>
      </c>
      <c r="H4777">
        <v>5</v>
      </c>
      <c r="I4777">
        <v>0</v>
      </c>
      <c r="J4777">
        <v>2</v>
      </c>
      <c r="K4777">
        <v>1</v>
      </c>
      <c r="L4777">
        <v>1</v>
      </c>
      <c r="M4777">
        <v>105618.14</v>
      </c>
      <c r="N4777">
        <v>0</v>
      </c>
      <c r="P4777">
        <f t="shared" si="450"/>
        <v>0</v>
      </c>
      <c r="Q4777">
        <f t="shared" si="451"/>
        <v>5.9160797830996161</v>
      </c>
      <c r="W4777">
        <f t="shared" si="452"/>
        <v>8908</v>
      </c>
      <c r="X4777" t="str">
        <f t="shared" si="453"/>
        <v>Buc</v>
      </c>
      <c r="Y4777" t="str">
        <f t="shared" si="454"/>
        <v>cho</v>
      </c>
      <c r="Z4777">
        <f t="shared" si="455"/>
        <v>6</v>
      </c>
    </row>
    <row r="4778" spans="1:26" x14ac:dyDescent="0.25">
      <c r="A4778">
        <v>4777</v>
      </c>
      <c r="B4778">
        <v>15677123</v>
      </c>
      <c r="C4778" t="s">
        <v>1381</v>
      </c>
      <c r="D4778">
        <v>767</v>
      </c>
      <c r="E4778" t="s">
        <v>18</v>
      </c>
      <c r="F4778" t="s">
        <v>23</v>
      </c>
      <c r="G4778">
        <v>37</v>
      </c>
      <c r="H4778">
        <v>7</v>
      </c>
      <c r="I4778">
        <v>0</v>
      </c>
      <c r="J4778">
        <v>2</v>
      </c>
      <c r="K4778">
        <v>1</v>
      </c>
      <c r="L4778">
        <v>1</v>
      </c>
      <c r="M4778">
        <v>24734.25</v>
      </c>
      <c r="N4778">
        <v>0</v>
      </c>
      <c r="P4778">
        <f t="shared" si="450"/>
        <v>0</v>
      </c>
      <c r="Q4778">
        <f t="shared" si="451"/>
        <v>6.0827625302982193</v>
      </c>
      <c r="W4778">
        <f t="shared" si="452"/>
        <v>1212</v>
      </c>
      <c r="X4778" t="str">
        <f t="shared" si="453"/>
        <v>Aks</v>
      </c>
      <c r="Y4778" t="str">
        <f t="shared" si="454"/>
        <v>ova</v>
      </c>
      <c r="Z4778">
        <f t="shared" si="455"/>
        <v>9</v>
      </c>
    </row>
    <row r="4779" spans="1:26" x14ac:dyDescent="0.25">
      <c r="A4779">
        <v>4778</v>
      </c>
      <c r="B4779">
        <v>15619801</v>
      </c>
      <c r="C4779" t="s">
        <v>2018</v>
      </c>
      <c r="D4779">
        <v>548</v>
      </c>
      <c r="E4779" t="s">
        <v>15</v>
      </c>
      <c r="F4779" t="s">
        <v>16</v>
      </c>
      <c r="G4779">
        <v>33</v>
      </c>
      <c r="H4779">
        <v>1</v>
      </c>
      <c r="I4779">
        <v>80107.83</v>
      </c>
      <c r="J4779">
        <v>2</v>
      </c>
      <c r="K4779">
        <v>0</v>
      </c>
      <c r="L4779">
        <v>1</v>
      </c>
      <c r="M4779">
        <v>82245.67</v>
      </c>
      <c r="N4779">
        <v>0</v>
      </c>
      <c r="P4779">
        <f t="shared" si="450"/>
        <v>80107.83</v>
      </c>
      <c r="Q4779">
        <f t="shared" si="451"/>
        <v>5.7445626465380286</v>
      </c>
      <c r="W4779">
        <f t="shared" si="452"/>
        <v>8435</v>
      </c>
      <c r="X4779" t="str">
        <f t="shared" si="453"/>
        <v>Bat</v>
      </c>
      <c r="Y4779" t="str">
        <f t="shared" si="454"/>
        <v>tty</v>
      </c>
      <c r="Z4779">
        <f t="shared" si="455"/>
        <v>5</v>
      </c>
    </row>
    <row r="4780" spans="1:26" x14ac:dyDescent="0.25">
      <c r="A4780">
        <v>4779</v>
      </c>
      <c r="B4780">
        <v>15582246</v>
      </c>
      <c r="C4780" t="s">
        <v>183</v>
      </c>
      <c r="D4780">
        <v>737</v>
      </c>
      <c r="E4780" t="s">
        <v>18</v>
      </c>
      <c r="F4780" t="s">
        <v>16</v>
      </c>
      <c r="G4780">
        <v>45</v>
      </c>
      <c r="H4780">
        <v>2</v>
      </c>
      <c r="I4780">
        <v>0</v>
      </c>
      <c r="J4780">
        <v>2</v>
      </c>
      <c r="K4780">
        <v>0</v>
      </c>
      <c r="L4780">
        <v>1</v>
      </c>
      <c r="M4780">
        <v>177695.67</v>
      </c>
      <c r="N4780">
        <v>0</v>
      </c>
      <c r="P4780">
        <f t="shared" si="450"/>
        <v>0</v>
      </c>
      <c r="Q4780">
        <f t="shared" si="451"/>
        <v>6.7082039324993694</v>
      </c>
      <c r="W4780">
        <f t="shared" si="452"/>
        <v>1938</v>
      </c>
      <c r="X4780" t="str">
        <f t="shared" si="453"/>
        <v>Row</v>
      </c>
      <c r="Y4780" t="str">
        <f t="shared" si="454"/>
        <v>owe</v>
      </c>
      <c r="Z4780">
        <f t="shared" si="455"/>
        <v>4</v>
      </c>
    </row>
    <row r="4781" spans="1:26" x14ac:dyDescent="0.25">
      <c r="A4781">
        <v>4780</v>
      </c>
      <c r="B4781">
        <v>15711843</v>
      </c>
      <c r="C4781" t="s">
        <v>387</v>
      </c>
      <c r="D4781">
        <v>613</v>
      </c>
      <c r="E4781" t="s">
        <v>26</v>
      </c>
      <c r="F4781" t="s">
        <v>23</v>
      </c>
      <c r="G4781">
        <v>40</v>
      </c>
      <c r="H4781">
        <v>1</v>
      </c>
      <c r="I4781">
        <v>147856.82</v>
      </c>
      <c r="J4781">
        <v>3</v>
      </c>
      <c r="K4781">
        <v>0</v>
      </c>
      <c r="L4781">
        <v>0</v>
      </c>
      <c r="M4781">
        <v>107961.11</v>
      </c>
      <c r="N4781">
        <v>1</v>
      </c>
      <c r="P4781">
        <f t="shared" si="450"/>
        <v>147856.82</v>
      </c>
      <c r="Q4781">
        <f t="shared" si="451"/>
        <v>6.324555320336759</v>
      </c>
      <c r="W4781">
        <f t="shared" si="452"/>
        <v>6469</v>
      </c>
      <c r="X4781" t="str">
        <f t="shared" si="453"/>
        <v>Pis</v>
      </c>
      <c r="Y4781" t="str">
        <f t="shared" si="454"/>
        <v>ani</v>
      </c>
      <c r="Z4781">
        <f t="shared" si="455"/>
        <v>6</v>
      </c>
    </row>
    <row r="4782" spans="1:26" x14ac:dyDescent="0.25">
      <c r="A4782">
        <v>4781</v>
      </c>
      <c r="B4782">
        <v>15680046</v>
      </c>
      <c r="C4782" t="s">
        <v>811</v>
      </c>
      <c r="D4782">
        <v>711</v>
      </c>
      <c r="E4782" t="s">
        <v>18</v>
      </c>
      <c r="F4782" t="s">
        <v>23</v>
      </c>
      <c r="G4782">
        <v>36</v>
      </c>
      <c r="H4782">
        <v>8</v>
      </c>
      <c r="I4782">
        <v>0</v>
      </c>
      <c r="J4782">
        <v>2</v>
      </c>
      <c r="K4782">
        <v>1</v>
      </c>
      <c r="L4782">
        <v>0</v>
      </c>
      <c r="M4782">
        <v>55207.41</v>
      </c>
      <c r="N4782">
        <v>0</v>
      </c>
      <c r="P4782">
        <f t="shared" si="450"/>
        <v>0</v>
      </c>
      <c r="Q4782">
        <f t="shared" si="451"/>
        <v>6</v>
      </c>
      <c r="W4782">
        <f t="shared" si="452"/>
        <v>2702</v>
      </c>
      <c r="X4782" t="str">
        <f t="shared" si="453"/>
        <v>Ono</v>
      </c>
      <c r="Y4782" t="str">
        <f t="shared" si="454"/>
        <v>hie</v>
      </c>
      <c r="Z4782">
        <f t="shared" si="455"/>
        <v>7</v>
      </c>
    </row>
    <row r="4783" spans="1:26" x14ac:dyDescent="0.25">
      <c r="A4783">
        <v>4782</v>
      </c>
      <c r="B4783">
        <v>15804131</v>
      </c>
      <c r="C4783" t="s">
        <v>1062</v>
      </c>
      <c r="D4783">
        <v>850</v>
      </c>
      <c r="E4783" t="s">
        <v>18</v>
      </c>
      <c r="F4783" t="s">
        <v>16</v>
      </c>
      <c r="G4783">
        <v>53</v>
      </c>
      <c r="H4783">
        <v>7</v>
      </c>
      <c r="I4783">
        <v>65407.16</v>
      </c>
      <c r="J4783">
        <v>2</v>
      </c>
      <c r="K4783">
        <v>0</v>
      </c>
      <c r="L4783">
        <v>0</v>
      </c>
      <c r="M4783">
        <v>182633.63</v>
      </c>
      <c r="N4783">
        <v>1</v>
      </c>
      <c r="P4783">
        <f t="shared" si="450"/>
        <v>65407.16</v>
      </c>
      <c r="Q4783">
        <f t="shared" si="451"/>
        <v>7.2801098892805181</v>
      </c>
      <c r="W4783">
        <f t="shared" si="452"/>
        <v>1</v>
      </c>
      <c r="X4783" t="str">
        <f t="shared" si="453"/>
        <v>Far</v>
      </c>
      <c r="Y4783" t="str">
        <f t="shared" si="454"/>
        <v>mer</v>
      </c>
      <c r="Z4783">
        <f t="shared" si="455"/>
        <v>6</v>
      </c>
    </row>
    <row r="4784" spans="1:26" x14ac:dyDescent="0.25">
      <c r="A4784">
        <v>4783</v>
      </c>
      <c r="B4784">
        <v>15722611</v>
      </c>
      <c r="C4784" t="s">
        <v>58</v>
      </c>
      <c r="D4784">
        <v>752</v>
      </c>
      <c r="E4784" t="s">
        <v>15</v>
      </c>
      <c r="F4784" t="s">
        <v>16</v>
      </c>
      <c r="G4784">
        <v>53</v>
      </c>
      <c r="H4784">
        <v>8</v>
      </c>
      <c r="I4784">
        <v>114233.18</v>
      </c>
      <c r="J4784">
        <v>1</v>
      </c>
      <c r="K4784">
        <v>1</v>
      </c>
      <c r="L4784">
        <v>1</v>
      </c>
      <c r="M4784">
        <v>51587.040000000001</v>
      </c>
      <c r="N4784">
        <v>0</v>
      </c>
      <c r="P4784">
        <f t="shared" si="450"/>
        <v>114233.18</v>
      </c>
      <c r="Q4784">
        <f t="shared" si="451"/>
        <v>7.2801098892805181</v>
      </c>
      <c r="W4784">
        <f t="shared" si="452"/>
        <v>1548</v>
      </c>
      <c r="X4784" t="str">
        <f t="shared" si="453"/>
        <v>Cam</v>
      </c>
      <c r="Y4784" t="str">
        <f t="shared" si="454"/>
        <v>ron</v>
      </c>
      <c r="Z4784">
        <f t="shared" si="455"/>
        <v>7</v>
      </c>
    </row>
    <row r="4785" spans="1:26" x14ac:dyDescent="0.25">
      <c r="A4785">
        <v>4784</v>
      </c>
      <c r="B4785">
        <v>15729224</v>
      </c>
      <c r="C4785" t="s">
        <v>1137</v>
      </c>
      <c r="D4785">
        <v>710</v>
      </c>
      <c r="E4785" t="s">
        <v>15</v>
      </c>
      <c r="F4785" t="s">
        <v>16</v>
      </c>
      <c r="G4785">
        <v>37</v>
      </c>
      <c r="H4785">
        <v>5</v>
      </c>
      <c r="I4785">
        <v>0</v>
      </c>
      <c r="J4785">
        <v>2</v>
      </c>
      <c r="K4785">
        <v>1</v>
      </c>
      <c r="L4785">
        <v>0</v>
      </c>
      <c r="M4785">
        <v>115403.31</v>
      </c>
      <c r="N4785">
        <v>0</v>
      </c>
      <c r="P4785">
        <f t="shared" si="450"/>
        <v>0</v>
      </c>
      <c r="Q4785">
        <f t="shared" si="451"/>
        <v>6.0827625302982193</v>
      </c>
      <c r="W4785">
        <f t="shared" si="452"/>
        <v>2741</v>
      </c>
      <c r="X4785" t="str">
        <f t="shared" si="453"/>
        <v>Jen</v>
      </c>
      <c r="Y4785" t="str">
        <f t="shared" si="454"/>
        <v>ngs</v>
      </c>
      <c r="Z4785">
        <f t="shared" si="455"/>
        <v>8</v>
      </c>
    </row>
    <row r="4786" spans="1:26" x14ac:dyDescent="0.25">
      <c r="A4786">
        <v>4785</v>
      </c>
      <c r="B4786">
        <v>15811588</v>
      </c>
      <c r="C4786" t="s">
        <v>408</v>
      </c>
      <c r="D4786">
        <v>664</v>
      </c>
      <c r="E4786" t="s">
        <v>18</v>
      </c>
      <c r="F4786" t="s">
        <v>16</v>
      </c>
      <c r="G4786">
        <v>53</v>
      </c>
      <c r="H4786">
        <v>7</v>
      </c>
      <c r="I4786">
        <v>187602.18</v>
      </c>
      <c r="J4786">
        <v>1</v>
      </c>
      <c r="K4786">
        <v>1</v>
      </c>
      <c r="L4786">
        <v>0</v>
      </c>
      <c r="M4786">
        <v>186392.99</v>
      </c>
      <c r="N4786">
        <v>1</v>
      </c>
      <c r="P4786">
        <f t="shared" si="450"/>
        <v>187602.18</v>
      </c>
      <c r="Q4786">
        <f t="shared" si="451"/>
        <v>7.2801098892805181</v>
      </c>
      <c r="W4786">
        <f t="shared" si="452"/>
        <v>4503</v>
      </c>
      <c r="X4786" t="str">
        <f t="shared" si="453"/>
        <v>Elu</v>
      </c>
      <c r="Y4786" t="str">
        <f t="shared" si="454"/>
        <v>uno</v>
      </c>
      <c r="Z4786">
        <f t="shared" si="455"/>
        <v>8</v>
      </c>
    </row>
    <row r="4787" spans="1:26" x14ac:dyDescent="0.25">
      <c r="A4787">
        <v>4786</v>
      </c>
      <c r="B4787">
        <v>15702138</v>
      </c>
      <c r="C4787" t="s">
        <v>395</v>
      </c>
      <c r="D4787">
        <v>510</v>
      </c>
      <c r="E4787" t="s">
        <v>15</v>
      </c>
      <c r="F4787" t="s">
        <v>16</v>
      </c>
      <c r="G4787">
        <v>22</v>
      </c>
      <c r="H4787">
        <v>3</v>
      </c>
      <c r="I4787">
        <v>156834.34</v>
      </c>
      <c r="J4787">
        <v>1</v>
      </c>
      <c r="K4787">
        <v>0</v>
      </c>
      <c r="L4787">
        <v>0</v>
      </c>
      <c r="M4787">
        <v>44374.44</v>
      </c>
      <c r="N4787">
        <v>0</v>
      </c>
      <c r="P4787">
        <f t="shared" si="450"/>
        <v>156834.34</v>
      </c>
      <c r="Q4787">
        <f t="shared" si="451"/>
        <v>4.6904157598234297</v>
      </c>
      <c r="W4787">
        <f t="shared" si="452"/>
        <v>9206</v>
      </c>
      <c r="X4787" t="str">
        <f t="shared" si="453"/>
        <v>Swi</v>
      </c>
      <c r="Y4787" t="str">
        <f t="shared" si="454"/>
        <v>ift</v>
      </c>
      <c r="Z4787">
        <f t="shared" si="455"/>
        <v>5</v>
      </c>
    </row>
    <row r="4788" spans="1:26" x14ac:dyDescent="0.25">
      <c r="A4788">
        <v>4787</v>
      </c>
      <c r="B4788">
        <v>15749799</v>
      </c>
      <c r="C4788" t="s">
        <v>387</v>
      </c>
      <c r="D4788">
        <v>577</v>
      </c>
      <c r="E4788" t="s">
        <v>15</v>
      </c>
      <c r="F4788" t="s">
        <v>16</v>
      </c>
      <c r="G4788">
        <v>34</v>
      </c>
      <c r="H4788">
        <v>2</v>
      </c>
      <c r="I4788">
        <v>0</v>
      </c>
      <c r="J4788">
        <v>2</v>
      </c>
      <c r="K4788">
        <v>1</v>
      </c>
      <c r="L4788">
        <v>1</v>
      </c>
      <c r="M4788">
        <v>84033.35</v>
      </c>
      <c r="N4788">
        <v>0</v>
      </c>
      <c r="P4788">
        <f t="shared" si="450"/>
        <v>0</v>
      </c>
      <c r="Q4788">
        <f t="shared" si="451"/>
        <v>5.8309518948453007</v>
      </c>
      <c r="W4788">
        <f t="shared" si="452"/>
        <v>7698</v>
      </c>
      <c r="X4788" t="str">
        <f t="shared" si="453"/>
        <v>Pis</v>
      </c>
      <c r="Y4788" t="str">
        <f t="shared" si="454"/>
        <v>ani</v>
      </c>
      <c r="Z4788">
        <f t="shared" si="455"/>
        <v>6</v>
      </c>
    </row>
    <row r="4789" spans="1:26" x14ac:dyDescent="0.25">
      <c r="A4789">
        <v>4788</v>
      </c>
      <c r="B4789">
        <v>15752885</v>
      </c>
      <c r="C4789" t="s">
        <v>615</v>
      </c>
      <c r="D4789">
        <v>529</v>
      </c>
      <c r="E4789" t="s">
        <v>15</v>
      </c>
      <c r="F4789" t="s">
        <v>23</v>
      </c>
      <c r="G4789">
        <v>42</v>
      </c>
      <c r="H4789">
        <v>1</v>
      </c>
      <c r="I4789">
        <v>157498.9</v>
      </c>
      <c r="J4789">
        <v>1</v>
      </c>
      <c r="K4789">
        <v>1</v>
      </c>
      <c r="L4789">
        <v>1</v>
      </c>
      <c r="M4789">
        <v>82276.62</v>
      </c>
      <c r="N4789">
        <v>0</v>
      </c>
      <c r="P4789">
        <f t="shared" si="450"/>
        <v>157498.9</v>
      </c>
      <c r="Q4789">
        <f t="shared" si="451"/>
        <v>6.4807406984078604</v>
      </c>
      <c r="W4789">
        <f t="shared" si="452"/>
        <v>8836</v>
      </c>
      <c r="X4789" t="str">
        <f t="shared" si="453"/>
        <v>Nno</v>
      </c>
      <c r="Y4789" t="str">
        <f t="shared" si="454"/>
        <v>nso</v>
      </c>
      <c r="Z4789">
        <f t="shared" si="455"/>
        <v>6</v>
      </c>
    </row>
    <row r="4790" spans="1:26" x14ac:dyDescent="0.25">
      <c r="A4790">
        <v>4789</v>
      </c>
      <c r="B4790">
        <v>15674932</v>
      </c>
      <c r="C4790" t="s">
        <v>58</v>
      </c>
      <c r="D4790">
        <v>757</v>
      </c>
      <c r="E4790" t="s">
        <v>18</v>
      </c>
      <c r="F4790" t="s">
        <v>16</v>
      </c>
      <c r="G4790">
        <v>44</v>
      </c>
      <c r="H4790">
        <v>9</v>
      </c>
      <c r="I4790">
        <v>0</v>
      </c>
      <c r="J4790">
        <v>2</v>
      </c>
      <c r="K4790">
        <v>1</v>
      </c>
      <c r="L4790">
        <v>0</v>
      </c>
      <c r="M4790">
        <v>177528.92</v>
      </c>
      <c r="N4790">
        <v>0</v>
      </c>
      <c r="P4790">
        <f t="shared" si="450"/>
        <v>0</v>
      </c>
      <c r="Q4790">
        <f t="shared" si="451"/>
        <v>6.6332495807107996</v>
      </c>
      <c r="W4790">
        <f t="shared" si="452"/>
        <v>1411</v>
      </c>
      <c r="X4790" t="str">
        <f t="shared" si="453"/>
        <v>Cam</v>
      </c>
      <c r="Y4790" t="str">
        <f t="shared" si="454"/>
        <v>ron</v>
      </c>
      <c r="Z4790">
        <f t="shared" si="455"/>
        <v>7</v>
      </c>
    </row>
    <row r="4791" spans="1:26" x14ac:dyDescent="0.25">
      <c r="A4791">
        <v>4790</v>
      </c>
      <c r="B4791">
        <v>15743828</v>
      </c>
      <c r="C4791" t="s">
        <v>240</v>
      </c>
      <c r="D4791">
        <v>691</v>
      </c>
      <c r="E4791" t="s">
        <v>15</v>
      </c>
      <c r="F4791" t="s">
        <v>23</v>
      </c>
      <c r="G4791">
        <v>41</v>
      </c>
      <c r="H4791">
        <v>2</v>
      </c>
      <c r="I4791">
        <v>0</v>
      </c>
      <c r="J4791">
        <v>1</v>
      </c>
      <c r="K4791">
        <v>1</v>
      </c>
      <c r="L4791">
        <v>1</v>
      </c>
      <c r="M4791">
        <v>56850.92</v>
      </c>
      <c r="N4791">
        <v>1</v>
      </c>
      <c r="P4791">
        <f t="shared" si="450"/>
        <v>0</v>
      </c>
      <c r="Q4791">
        <f t="shared" si="451"/>
        <v>6.4031242374328485</v>
      </c>
      <c r="W4791">
        <f t="shared" si="452"/>
        <v>3439</v>
      </c>
      <c r="X4791" t="str">
        <f t="shared" si="453"/>
        <v>Ste</v>
      </c>
      <c r="Y4791" t="str">
        <f t="shared" si="454"/>
        <v>ens</v>
      </c>
      <c r="Z4791">
        <f t="shared" si="455"/>
        <v>7</v>
      </c>
    </row>
    <row r="4792" spans="1:26" x14ac:dyDescent="0.25">
      <c r="A4792">
        <v>4791</v>
      </c>
      <c r="B4792">
        <v>15642022</v>
      </c>
      <c r="C4792" t="s">
        <v>1952</v>
      </c>
      <c r="D4792">
        <v>621</v>
      </c>
      <c r="E4792" t="s">
        <v>18</v>
      </c>
      <c r="F4792" t="s">
        <v>23</v>
      </c>
      <c r="G4792">
        <v>34</v>
      </c>
      <c r="H4792">
        <v>8</v>
      </c>
      <c r="I4792">
        <v>0</v>
      </c>
      <c r="J4792">
        <v>1</v>
      </c>
      <c r="K4792">
        <v>0</v>
      </c>
      <c r="L4792">
        <v>0</v>
      </c>
      <c r="M4792">
        <v>47972.65</v>
      </c>
      <c r="N4792">
        <v>0</v>
      </c>
      <c r="P4792">
        <f t="shared" si="450"/>
        <v>0</v>
      </c>
      <c r="Q4792">
        <f t="shared" si="451"/>
        <v>5.8309518948453007</v>
      </c>
      <c r="W4792">
        <f t="shared" si="452"/>
        <v>6191</v>
      </c>
      <c r="X4792" t="str">
        <f t="shared" si="453"/>
        <v>Zit</v>
      </c>
      <c r="Y4792" t="str">
        <f t="shared" si="454"/>
        <v>ito</v>
      </c>
      <c r="Z4792">
        <f t="shared" si="455"/>
        <v>4</v>
      </c>
    </row>
    <row r="4793" spans="1:26" x14ac:dyDescent="0.25">
      <c r="A4793">
        <v>4792</v>
      </c>
      <c r="B4793">
        <v>15746461</v>
      </c>
      <c r="C4793" t="s">
        <v>156</v>
      </c>
      <c r="D4793">
        <v>709</v>
      </c>
      <c r="E4793" t="s">
        <v>18</v>
      </c>
      <c r="F4793" t="s">
        <v>23</v>
      </c>
      <c r="G4793">
        <v>35</v>
      </c>
      <c r="H4793">
        <v>2</v>
      </c>
      <c r="I4793">
        <v>0</v>
      </c>
      <c r="J4793">
        <v>2</v>
      </c>
      <c r="K4793">
        <v>1</v>
      </c>
      <c r="L4793">
        <v>0</v>
      </c>
      <c r="M4793">
        <v>104982.39</v>
      </c>
      <c r="N4793">
        <v>0</v>
      </c>
      <c r="P4793">
        <f t="shared" si="450"/>
        <v>0</v>
      </c>
      <c r="Q4793">
        <f t="shared" si="451"/>
        <v>5.9160797830996161</v>
      </c>
      <c r="W4793">
        <f t="shared" si="452"/>
        <v>2786</v>
      </c>
      <c r="X4793" t="str">
        <f t="shared" si="453"/>
        <v>Tay</v>
      </c>
      <c r="Y4793" t="str">
        <f t="shared" si="454"/>
        <v>lor</v>
      </c>
      <c r="Z4793">
        <f t="shared" si="455"/>
        <v>6</v>
      </c>
    </row>
    <row r="4794" spans="1:26" x14ac:dyDescent="0.25">
      <c r="A4794">
        <v>4793</v>
      </c>
      <c r="B4794">
        <v>15809991</v>
      </c>
      <c r="C4794" t="s">
        <v>828</v>
      </c>
      <c r="D4794">
        <v>756</v>
      </c>
      <c r="E4794" t="s">
        <v>18</v>
      </c>
      <c r="F4794" t="s">
        <v>23</v>
      </c>
      <c r="G4794">
        <v>19</v>
      </c>
      <c r="H4794">
        <v>4</v>
      </c>
      <c r="I4794">
        <v>130274.22</v>
      </c>
      <c r="J4794">
        <v>1</v>
      </c>
      <c r="K4794">
        <v>1</v>
      </c>
      <c r="L4794">
        <v>1</v>
      </c>
      <c r="M4794">
        <v>133535.29</v>
      </c>
      <c r="N4794">
        <v>0</v>
      </c>
      <c r="P4794">
        <f t="shared" si="450"/>
        <v>130274.22</v>
      </c>
      <c r="Q4794">
        <f t="shared" si="451"/>
        <v>4.358898943540674</v>
      </c>
      <c r="W4794">
        <f t="shared" si="452"/>
        <v>1441</v>
      </c>
      <c r="X4794" t="str">
        <f t="shared" si="453"/>
        <v>Fer</v>
      </c>
      <c r="Y4794" t="str">
        <f t="shared" si="454"/>
        <v>ari</v>
      </c>
      <c r="Z4794">
        <f t="shared" si="455"/>
        <v>7</v>
      </c>
    </row>
    <row r="4795" spans="1:26" x14ac:dyDescent="0.25">
      <c r="A4795">
        <v>4794</v>
      </c>
      <c r="B4795">
        <v>15787322</v>
      </c>
      <c r="C4795" t="s">
        <v>725</v>
      </c>
      <c r="D4795">
        <v>788</v>
      </c>
      <c r="E4795" t="s">
        <v>15</v>
      </c>
      <c r="F4795" t="s">
        <v>16</v>
      </c>
      <c r="G4795">
        <v>41</v>
      </c>
      <c r="H4795">
        <v>6</v>
      </c>
      <c r="I4795">
        <v>0</v>
      </c>
      <c r="J4795">
        <v>1</v>
      </c>
      <c r="K4795">
        <v>1</v>
      </c>
      <c r="L4795">
        <v>1</v>
      </c>
      <c r="M4795">
        <v>25571.37</v>
      </c>
      <c r="N4795">
        <v>0</v>
      </c>
      <c r="P4795">
        <f t="shared" si="450"/>
        <v>0</v>
      </c>
      <c r="Q4795">
        <f t="shared" si="451"/>
        <v>6.4031242374328485</v>
      </c>
      <c r="W4795">
        <f t="shared" si="452"/>
        <v>828</v>
      </c>
      <c r="X4795" t="str">
        <f t="shared" si="453"/>
        <v>Yeh</v>
      </c>
      <c r="Y4795" t="str">
        <f t="shared" si="454"/>
        <v>Yeh</v>
      </c>
      <c r="Z4795">
        <f t="shared" si="455"/>
        <v>3</v>
      </c>
    </row>
    <row r="4796" spans="1:26" x14ac:dyDescent="0.25">
      <c r="A4796">
        <v>4795</v>
      </c>
      <c r="B4796">
        <v>15575498</v>
      </c>
      <c r="C4796" t="s">
        <v>1010</v>
      </c>
      <c r="D4796">
        <v>705</v>
      </c>
      <c r="E4796" t="s">
        <v>15</v>
      </c>
      <c r="F4796" t="s">
        <v>16</v>
      </c>
      <c r="G4796">
        <v>39</v>
      </c>
      <c r="H4796">
        <v>5</v>
      </c>
      <c r="I4796">
        <v>149379.66</v>
      </c>
      <c r="J4796">
        <v>2</v>
      </c>
      <c r="K4796">
        <v>1</v>
      </c>
      <c r="L4796">
        <v>0</v>
      </c>
      <c r="M4796">
        <v>96075.55</v>
      </c>
      <c r="N4796">
        <v>0</v>
      </c>
      <c r="P4796">
        <f t="shared" si="450"/>
        <v>149379.66</v>
      </c>
      <c r="Q4796">
        <f t="shared" si="451"/>
        <v>6.2449979983983983</v>
      </c>
      <c r="W4796">
        <f t="shared" si="452"/>
        <v>2930</v>
      </c>
      <c r="X4796" t="str">
        <f t="shared" si="453"/>
        <v>Gou</v>
      </c>
      <c r="Y4796" t="str">
        <f t="shared" si="454"/>
        <v>uld</v>
      </c>
      <c r="Z4796">
        <f t="shared" si="455"/>
        <v>5</v>
      </c>
    </row>
    <row r="4797" spans="1:26" x14ac:dyDescent="0.25">
      <c r="A4797">
        <v>4796</v>
      </c>
      <c r="B4797">
        <v>15691387</v>
      </c>
      <c r="C4797" t="s">
        <v>2019</v>
      </c>
      <c r="D4797">
        <v>483</v>
      </c>
      <c r="E4797" t="s">
        <v>15</v>
      </c>
      <c r="F4797" t="s">
        <v>23</v>
      </c>
      <c r="G4797">
        <v>29</v>
      </c>
      <c r="H4797">
        <v>9</v>
      </c>
      <c r="I4797">
        <v>0</v>
      </c>
      <c r="J4797">
        <v>1</v>
      </c>
      <c r="K4797">
        <v>1</v>
      </c>
      <c r="L4797">
        <v>1</v>
      </c>
      <c r="M4797">
        <v>81634.45</v>
      </c>
      <c r="N4797">
        <v>0</v>
      </c>
      <c r="P4797">
        <f t="shared" si="450"/>
        <v>0</v>
      </c>
      <c r="Q4797">
        <f t="shared" si="451"/>
        <v>5.3851648071345037</v>
      </c>
      <c r="W4797">
        <f t="shared" si="452"/>
        <v>9567</v>
      </c>
      <c r="X4797" t="str">
        <f t="shared" si="453"/>
        <v>Aga</v>
      </c>
      <c r="Y4797" t="str">
        <f t="shared" si="454"/>
        <v>ova</v>
      </c>
      <c r="Z4797">
        <f t="shared" si="455"/>
        <v>9</v>
      </c>
    </row>
    <row r="4798" spans="1:26" x14ac:dyDescent="0.25">
      <c r="A4798">
        <v>4797</v>
      </c>
      <c r="B4798">
        <v>15765457</v>
      </c>
      <c r="C4798" t="s">
        <v>1796</v>
      </c>
      <c r="D4798">
        <v>719</v>
      </c>
      <c r="E4798" t="s">
        <v>18</v>
      </c>
      <c r="F4798" t="s">
        <v>23</v>
      </c>
      <c r="G4798">
        <v>35</v>
      </c>
      <c r="H4798">
        <v>1</v>
      </c>
      <c r="I4798">
        <v>100829.94</v>
      </c>
      <c r="J4798">
        <v>1</v>
      </c>
      <c r="K4798">
        <v>1</v>
      </c>
      <c r="L4798">
        <v>1</v>
      </c>
      <c r="M4798">
        <v>165008.97</v>
      </c>
      <c r="N4798">
        <v>0</v>
      </c>
      <c r="P4798">
        <f t="shared" si="450"/>
        <v>100829.94</v>
      </c>
      <c r="Q4798">
        <f t="shared" si="451"/>
        <v>5.9160797830996161</v>
      </c>
      <c r="W4798">
        <f t="shared" si="452"/>
        <v>2437</v>
      </c>
      <c r="X4798" t="str">
        <f t="shared" si="453"/>
        <v>Fow</v>
      </c>
      <c r="Y4798" t="str">
        <f t="shared" si="454"/>
        <v>ler</v>
      </c>
      <c r="Z4798">
        <f t="shared" si="455"/>
        <v>6</v>
      </c>
    </row>
    <row r="4799" spans="1:26" x14ac:dyDescent="0.25">
      <c r="A4799">
        <v>4798</v>
      </c>
      <c r="B4799">
        <v>15666173</v>
      </c>
      <c r="C4799" t="s">
        <v>2020</v>
      </c>
      <c r="D4799">
        <v>793</v>
      </c>
      <c r="E4799" t="s">
        <v>26</v>
      </c>
      <c r="F4799" t="s">
        <v>16</v>
      </c>
      <c r="G4799">
        <v>32</v>
      </c>
      <c r="H4799">
        <v>1</v>
      </c>
      <c r="I4799">
        <v>96408.98</v>
      </c>
      <c r="J4799">
        <v>1</v>
      </c>
      <c r="K4799">
        <v>1</v>
      </c>
      <c r="L4799">
        <v>1</v>
      </c>
      <c r="M4799">
        <v>138191.81</v>
      </c>
      <c r="N4799">
        <v>0</v>
      </c>
      <c r="P4799">
        <f t="shared" si="450"/>
        <v>96408.98</v>
      </c>
      <c r="Q4799">
        <f t="shared" si="451"/>
        <v>5.6568542494923806</v>
      </c>
      <c r="W4799">
        <f t="shared" si="452"/>
        <v>742</v>
      </c>
      <c r="X4799" t="str">
        <f t="shared" si="453"/>
        <v>Chi</v>
      </c>
      <c r="Y4799" t="str">
        <f t="shared" si="454"/>
        <v>aga</v>
      </c>
      <c r="Z4799">
        <f t="shared" si="455"/>
        <v>9</v>
      </c>
    </row>
    <row r="4800" spans="1:26" x14ac:dyDescent="0.25">
      <c r="A4800">
        <v>4799</v>
      </c>
      <c r="B4800">
        <v>15627377</v>
      </c>
      <c r="C4800" t="s">
        <v>1802</v>
      </c>
      <c r="D4800">
        <v>593</v>
      </c>
      <c r="E4800" t="s">
        <v>15</v>
      </c>
      <c r="F4800" t="s">
        <v>23</v>
      </c>
      <c r="G4800">
        <v>41</v>
      </c>
      <c r="H4800">
        <v>6</v>
      </c>
      <c r="I4800">
        <v>0</v>
      </c>
      <c r="J4800">
        <v>2</v>
      </c>
      <c r="K4800">
        <v>1</v>
      </c>
      <c r="L4800">
        <v>1</v>
      </c>
      <c r="M4800">
        <v>99136.49</v>
      </c>
      <c r="N4800">
        <v>0</v>
      </c>
      <c r="P4800">
        <f t="shared" si="450"/>
        <v>0</v>
      </c>
      <c r="Q4800">
        <f t="shared" si="451"/>
        <v>6.4031242374328485</v>
      </c>
      <c r="W4800">
        <f t="shared" si="452"/>
        <v>7167</v>
      </c>
      <c r="X4800" t="str">
        <f t="shared" si="453"/>
        <v>Sab</v>
      </c>
      <c r="Y4800" t="str">
        <f t="shared" si="454"/>
        <v>ini</v>
      </c>
      <c r="Z4800">
        <f t="shared" si="455"/>
        <v>9</v>
      </c>
    </row>
    <row r="4801" spans="1:26" x14ac:dyDescent="0.25">
      <c r="A4801">
        <v>4800</v>
      </c>
      <c r="B4801">
        <v>15656683</v>
      </c>
      <c r="C4801" t="s">
        <v>287</v>
      </c>
      <c r="D4801">
        <v>551</v>
      </c>
      <c r="E4801" t="s">
        <v>15</v>
      </c>
      <c r="F4801" t="s">
        <v>23</v>
      </c>
      <c r="G4801">
        <v>52</v>
      </c>
      <c r="H4801">
        <v>1</v>
      </c>
      <c r="I4801">
        <v>0</v>
      </c>
      <c r="J4801">
        <v>1</v>
      </c>
      <c r="K4801">
        <v>0</v>
      </c>
      <c r="L4801">
        <v>0</v>
      </c>
      <c r="M4801">
        <v>63584.55</v>
      </c>
      <c r="N4801">
        <v>1</v>
      </c>
      <c r="P4801">
        <f t="shared" si="450"/>
        <v>0</v>
      </c>
      <c r="Q4801">
        <f t="shared" si="451"/>
        <v>7.2111025509279782</v>
      </c>
      <c r="W4801">
        <f t="shared" si="452"/>
        <v>8359</v>
      </c>
      <c r="X4801" t="str">
        <f t="shared" si="453"/>
        <v>Joh</v>
      </c>
      <c r="Y4801" t="str">
        <f t="shared" si="454"/>
        <v>son</v>
      </c>
      <c r="Z4801">
        <f t="shared" si="455"/>
        <v>7</v>
      </c>
    </row>
    <row r="4802" spans="1:26" x14ac:dyDescent="0.25">
      <c r="A4802">
        <v>4801</v>
      </c>
      <c r="B4802">
        <v>15679810</v>
      </c>
      <c r="C4802" t="s">
        <v>800</v>
      </c>
      <c r="D4802">
        <v>690</v>
      </c>
      <c r="E4802" t="s">
        <v>15</v>
      </c>
      <c r="F4802" t="s">
        <v>23</v>
      </c>
      <c r="G4802">
        <v>39</v>
      </c>
      <c r="H4802">
        <v>6</v>
      </c>
      <c r="I4802">
        <v>0</v>
      </c>
      <c r="J4802">
        <v>2</v>
      </c>
      <c r="K4802">
        <v>1</v>
      </c>
      <c r="L4802">
        <v>0</v>
      </c>
      <c r="M4802">
        <v>160532.88</v>
      </c>
      <c r="N4802">
        <v>0</v>
      </c>
      <c r="P4802">
        <f t="shared" ref="P4802:P4865" si="456">ROUND(I4802,2)</f>
        <v>0</v>
      </c>
      <c r="Q4802">
        <f t="shared" ref="Q4802:Q4865" si="457">SQRT(G:G)</f>
        <v>6.2449979983983983</v>
      </c>
      <c r="W4802">
        <f t="shared" ref="W4802:W4865" si="458">RANK(D4802,D:D)</f>
        <v>3473</v>
      </c>
      <c r="X4802" t="str">
        <f t="shared" ref="X4802:X4865" si="459">LEFT(C:C,3)</f>
        <v>Cha</v>
      </c>
      <c r="Y4802" t="str">
        <f t="shared" ref="Y4802:Y4865" si="460">RIGHT(C:C,3)</f>
        <v>man</v>
      </c>
      <c r="Z4802">
        <f t="shared" ref="Z4802:Z4865" si="461">LEN(C:C)</f>
        <v>7</v>
      </c>
    </row>
    <row r="4803" spans="1:26" x14ac:dyDescent="0.25">
      <c r="A4803">
        <v>4802</v>
      </c>
      <c r="B4803">
        <v>15606310</v>
      </c>
      <c r="C4803" t="s">
        <v>2021</v>
      </c>
      <c r="D4803">
        <v>823</v>
      </c>
      <c r="E4803" t="s">
        <v>15</v>
      </c>
      <c r="F4803" t="s">
        <v>23</v>
      </c>
      <c r="G4803">
        <v>71</v>
      </c>
      <c r="H4803">
        <v>5</v>
      </c>
      <c r="I4803">
        <v>149105.07999999999</v>
      </c>
      <c r="J4803">
        <v>1</v>
      </c>
      <c r="K4803">
        <v>0</v>
      </c>
      <c r="L4803">
        <v>1</v>
      </c>
      <c r="M4803">
        <v>162683.06</v>
      </c>
      <c r="N4803">
        <v>0</v>
      </c>
      <c r="P4803">
        <f t="shared" si="456"/>
        <v>149105.07999999999</v>
      </c>
      <c r="Q4803">
        <f t="shared" si="457"/>
        <v>8.426149773176359</v>
      </c>
      <c r="W4803">
        <f t="shared" si="458"/>
        <v>412</v>
      </c>
      <c r="X4803" t="str">
        <f t="shared" si="459"/>
        <v>Bir</v>
      </c>
      <c r="Y4803" t="str">
        <f t="shared" si="460"/>
        <v>irk</v>
      </c>
      <c r="Z4803">
        <f t="shared" si="461"/>
        <v>4</v>
      </c>
    </row>
    <row r="4804" spans="1:26" x14ac:dyDescent="0.25">
      <c r="A4804">
        <v>4803</v>
      </c>
      <c r="B4804">
        <v>15756871</v>
      </c>
      <c r="C4804" t="s">
        <v>111</v>
      </c>
      <c r="D4804">
        <v>512</v>
      </c>
      <c r="E4804" t="s">
        <v>18</v>
      </c>
      <c r="F4804" t="s">
        <v>23</v>
      </c>
      <c r="G4804">
        <v>39</v>
      </c>
      <c r="H4804">
        <v>3</v>
      </c>
      <c r="I4804">
        <v>0</v>
      </c>
      <c r="J4804">
        <v>1</v>
      </c>
      <c r="K4804">
        <v>1</v>
      </c>
      <c r="L4804">
        <v>0</v>
      </c>
      <c r="M4804">
        <v>134878.19</v>
      </c>
      <c r="N4804">
        <v>0</v>
      </c>
      <c r="P4804">
        <f t="shared" si="456"/>
        <v>0</v>
      </c>
      <c r="Q4804">
        <f t="shared" si="457"/>
        <v>6.2449979983983983</v>
      </c>
      <c r="W4804">
        <f t="shared" si="458"/>
        <v>9166</v>
      </c>
      <c r="X4804" t="str">
        <f t="shared" si="459"/>
        <v>Cap</v>
      </c>
      <c r="Y4804" t="str">
        <f t="shared" si="460"/>
        <v>pon</v>
      </c>
      <c r="Z4804">
        <f t="shared" si="461"/>
        <v>5</v>
      </c>
    </row>
    <row r="4805" spans="1:26" x14ac:dyDescent="0.25">
      <c r="A4805">
        <v>4804</v>
      </c>
      <c r="B4805">
        <v>15610002</v>
      </c>
      <c r="C4805" t="s">
        <v>1400</v>
      </c>
      <c r="D4805">
        <v>802</v>
      </c>
      <c r="E4805" t="s">
        <v>18</v>
      </c>
      <c r="F4805" t="s">
        <v>23</v>
      </c>
      <c r="G4805">
        <v>41</v>
      </c>
      <c r="H4805">
        <v>5</v>
      </c>
      <c r="I4805">
        <v>0</v>
      </c>
      <c r="J4805">
        <v>2</v>
      </c>
      <c r="K4805">
        <v>1</v>
      </c>
      <c r="L4805">
        <v>1</v>
      </c>
      <c r="M4805">
        <v>134626.29999999999</v>
      </c>
      <c r="N4805">
        <v>0</v>
      </c>
      <c r="P4805">
        <f t="shared" si="456"/>
        <v>0</v>
      </c>
      <c r="Q4805">
        <f t="shared" si="457"/>
        <v>6.4031242374328485</v>
      </c>
      <c r="W4805">
        <f t="shared" si="458"/>
        <v>625</v>
      </c>
      <c r="X4805" t="str">
        <f t="shared" si="459"/>
        <v>Chi</v>
      </c>
      <c r="Y4805" t="str">
        <f t="shared" si="460"/>
        <v>bem</v>
      </c>
      <c r="Z4805">
        <f t="shared" si="461"/>
        <v>8</v>
      </c>
    </row>
    <row r="4806" spans="1:26" x14ac:dyDescent="0.25">
      <c r="A4806">
        <v>4805</v>
      </c>
      <c r="B4806">
        <v>15567802</v>
      </c>
      <c r="C4806" t="s">
        <v>2022</v>
      </c>
      <c r="D4806">
        <v>450</v>
      </c>
      <c r="E4806" t="s">
        <v>18</v>
      </c>
      <c r="F4806" t="s">
        <v>16</v>
      </c>
      <c r="G4806">
        <v>34</v>
      </c>
      <c r="H4806">
        <v>2</v>
      </c>
      <c r="I4806">
        <v>0</v>
      </c>
      <c r="J4806">
        <v>2</v>
      </c>
      <c r="K4806">
        <v>1</v>
      </c>
      <c r="L4806">
        <v>0</v>
      </c>
      <c r="M4806">
        <v>175480.93</v>
      </c>
      <c r="N4806">
        <v>0</v>
      </c>
      <c r="P4806">
        <f t="shared" si="456"/>
        <v>0</v>
      </c>
      <c r="Q4806">
        <f t="shared" si="457"/>
        <v>5.8309518948453007</v>
      </c>
      <c r="W4806">
        <f t="shared" si="458"/>
        <v>9812</v>
      </c>
      <c r="X4806" t="str">
        <f t="shared" si="459"/>
        <v>Chi</v>
      </c>
      <c r="Y4806" t="str">
        <f t="shared" si="460"/>
        <v>lds</v>
      </c>
      <c r="Z4806">
        <f t="shared" si="461"/>
        <v>6</v>
      </c>
    </row>
    <row r="4807" spans="1:26" x14ac:dyDescent="0.25">
      <c r="A4807">
        <v>4806</v>
      </c>
      <c r="B4807">
        <v>15745452</v>
      </c>
      <c r="C4807" t="s">
        <v>180</v>
      </c>
      <c r="D4807">
        <v>651</v>
      </c>
      <c r="E4807" t="s">
        <v>26</v>
      </c>
      <c r="F4807" t="s">
        <v>23</v>
      </c>
      <c r="G4807">
        <v>41</v>
      </c>
      <c r="H4807">
        <v>1</v>
      </c>
      <c r="I4807">
        <v>90218.11</v>
      </c>
      <c r="J4807">
        <v>1</v>
      </c>
      <c r="K4807">
        <v>1</v>
      </c>
      <c r="L4807">
        <v>0</v>
      </c>
      <c r="M4807">
        <v>174337.68</v>
      </c>
      <c r="N4807">
        <v>0</v>
      </c>
      <c r="P4807">
        <f t="shared" si="456"/>
        <v>90218.11</v>
      </c>
      <c r="Q4807">
        <f t="shared" si="457"/>
        <v>6.4031242374328485</v>
      </c>
      <c r="W4807">
        <f t="shared" si="458"/>
        <v>5014</v>
      </c>
      <c r="X4807" t="str">
        <f t="shared" si="459"/>
        <v>Sun</v>
      </c>
      <c r="Y4807" t="str">
        <f t="shared" si="460"/>
        <v>Sun</v>
      </c>
      <c r="Z4807">
        <f t="shared" si="461"/>
        <v>3</v>
      </c>
    </row>
    <row r="4808" spans="1:26" x14ac:dyDescent="0.25">
      <c r="A4808">
        <v>4807</v>
      </c>
      <c r="B4808">
        <v>15617252</v>
      </c>
      <c r="C4808" t="s">
        <v>307</v>
      </c>
      <c r="D4808">
        <v>697</v>
      </c>
      <c r="E4808" t="s">
        <v>15</v>
      </c>
      <c r="F4808" t="s">
        <v>16</v>
      </c>
      <c r="G4808">
        <v>33</v>
      </c>
      <c r="H4808">
        <v>1</v>
      </c>
      <c r="I4808">
        <v>87347.7</v>
      </c>
      <c r="J4808">
        <v>1</v>
      </c>
      <c r="K4808">
        <v>1</v>
      </c>
      <c r="L4808">
        <v>0</v>
      </c>
      <c r="M4808">
        <v>172524.51</v>
      </c>
      <c r="N4808">
        <v>0</v>
      </c>
      <c r="P4808">
        <f t="shared" si="456"/>
        <v>87347.7</v>
      </c>
      <c r="Q4808">
        <f t="shared" si="457"/>
        <v>5.7445626465380286</v>
      </c>
      <c r="W4808">
        <f t="shared" si="458"/>
        <v>3230</v>
      </c>
      <c r="X4808" t="str">
        <f t="shared" si="459"/>
        <v>Lun</v>
      </c>
      <c r="Y4808" t="str">
        <f t="shared" si="460"/>
        <v>ung</v>
      </c>
      <c r="Z4808">
        <f t="shared" si="461"/>
        <v>4</v>
      </c>
    </row>
    <row r="4809" spans="1:26" x14ac:dyDescent="0.25">
      <c r="A4809">
        <v>4808</v>
      </c>
      <c r="B4809">
        <v>15753248</v>
      </c>
      <c r="C4809" t="s">
        <v>643</v>
      </c>
      <c r="D4809">
        <v>611</v>
      </c>
      <c r="E4809" t="s">
        <v>15</v>
      </c>
      <c r="F4809" t="s">
        <v>23</v>
      </c>
      <c r="G4809">
        <v>28</v>
      </c>
      <c r="H4809">
        <v>2</v>
      </c>
      <c r="I4809">
        <v>0</v>
      </c>
      <c r="J4809">
        <v>2</v>
      </c>
      <c r="K4809">
        <v>0</v>
      </c>
      <c r="L4809">
        <v>0</v>
      </c>
      <c r="M4809">
        <v>25395.83</v>
      </c>
      <c r="N4809">
        <v>0</v>
      </c>
      <c r="P4809">
        <f t="shared" si="456"/>
        <v>0</v>
      </c>
      <c r="Q4809">
        <f t="shared" si="457"/>
        <v>5.2915026221291814</v>
      </c>
      <c r="W4809">
        <f t="shared" si="458"/>
        <v>6541</v>
      </c>
      <c r="X4809" t="str">
        <f t="shared" si="459"/>
        <v>Tao</v>
      </c>
      <c r="Y4809" t="str">
        <f t="shared" si="460"/>
        <v>Tao</v>
      </c>
      <c r="Z4809">
        <f t="shared" si="461"/>
        <v>3</v>
      </c>
    </row>
    <row r="4810" spans="1:26" x14ac:dyDescent="0.25">
      <c r="A4810">
        <v>4809</v>
      </c>
      <c r="B4810">
        <v>15610755</v>
      </c>
      <c r="C4810" t="s">
        <v>577</v>
      </c>
      <c r="D4810">
        <v>643</v>
      </c>
      <c r="E4810" t="s">
        <v>15</v>
      </c>
      <c r="F4810" t="s">
        <v>16</v>
      </c>
      <c r="G4810">
        <v>33</v>
      </c>
      <c r="H4810">
        <v>0</v>
      </c>
      <c r="I4810">
        <v>137811.75</v>
      </c>
      <c r="J4810">
        <v>1</v>
      </c>
      <c r="K4810">
        <v>1</v>
      </c>
      <c r="L4810">
        <v>1</v>
      </c>
      <c r="M4810">
        <v>184856.89</v>
      </c>
      <c r="N4810">
        <v>0</v>
      </c>
      <c r="P4810">
        <f t="shared" si="456"/>
        <v>137811.75</v>
      </c>
      <c r="Q4810">
        <f t="shared" si="457"/>
        <v>5.7445626465380286</v>
      </c>
      <c r="W4810">
        <f t="shared" si="458"/>
        <v>5344</v>
      </c>
      <c r="X4810" t="str">
        <f t="shared" si="459"/>
        <v>Nap</v>
      </c>
      <c r="Y4810" t="str">
        <f t="shared" si="460"/>
        <v>ano</v>
      </c>
      <c r="Z4810">
        <f t="shared" si="461"/>
        <v>10</v>
      </c>
    </row>
    <row r="4811" spans="1:26" x14ac:dyDescent="0.25">
      <c r="A4811">
        <v>4810</v>
      </c>
      <c r="B4811">
        <v>15662238</v>
      </c>
      <c r="C4811" t="s">
        <v>605</v>
      </c>
      <c r="D4811">
        <v>822</v>
      </c>
      <c r="E4811" t="s">
        <v>15</v>
      </c>
      <c r="F4811" t="s">
        <v>23</v>
      </c>
      <c r="G4811">
        <v>37</v>
      </c>
      <c r="H4811">
        <v>3</v>
      </c>
      <c r="I4811">
        <v>105563</v>
      </c>
      <c r="J4811">
        <v>1</v>
      </c>
      <c r="K4811">
        <v>1</v>
      </c>
      <c r="L4811">
        <v>0</v>
      </c>
      <c r="M4811">
        <v>182624.93</v>
      </c>
      <c r="N4811">
        <v>0</v>
      </c>
      <c r="P4811">
        <f t="shared" si="456"/>
        <v>105563</v>
      </c>
      <c r="Q4811">
        <f t="shared" si="457"/>
        <v>6.0827625302982193</v>
      </c>
      <c r="W4811">
        <f t="shared" si="458"/>
        <v>419</v>
      </c>
      <c r="X4811" t="str">
        <f t="shared" si="459"/>
        <v>Dav</v>
      </c>
      <c r="Y4811" t="str">
        <f t="shared" si="460"/>
        <v>vis</v>
      </c>
      <c r="Z4811">
        <f t="shared" si="461"/>
        <v>5</v>
      </c>
    </row>
    <row r="4812" spans="1:26" x14ac:dyDescent="0.25">
      <c r="A4812">
        <v>4811</v>
      </c>
      <c r="B4812">
        <v>15799186</v>
      </c>
      <c r="C4812" t="s">
        <v>544</v>
      </c>
      <c r="D4812">
        <v>632</v>
      </c>
      <c r="E4812" t="s">
        <v>15</v>
      </c>
      <c r="F4812" t="s">
        <v>23</v>
      </c>
      <c r="G4812">
        <v>38</v>
      </c>
      <c r="H4812">
        <v>4</v>
      </c>
      <c r="I4812">
        <v>0</v>
      </c>
      <c r="J4812">
        <v>2</v>
      </c>
      <c r="K4812">
        <v>0</v>
      </c>
      <c r="L4812">
        <v>0</v>
      </c>
      <c r="M4812">
        <v>192505.62</v>
      </c>
      <c r="N4812">
        <v>0</v>
      </c>
      <c r="P4812">
        <f t="shared" si="456"/>
        <v>0</v>
      </c>
      <c r="Q4812">
        <f t="shared" si="457"/>
        <v>6.164414002968976</v>
      </c>
      <c r="W4812">
        <f t="shared" si="458"/>
        <v>5778</v>
      </c>
      <c r="X4812" t="str">
        <f t="shared" si="459"/>
        <v>Sag</v>
      </c>
      <c r="Y4812" t="str">
        <f t="shared" si="460"/>
        <v>ese</v>
      </c>
      <c r="Z4812">
        <f t="shared" si="461"/>
        <v>6</v>
      </c>
    </row>
    <row r="4813" spans="1:26" x14ac:dyDescent="0.25">
      <c r="A4813">
        <v>4812</v>
      </c>
      <c r="B4813">
        <v>15686941</v>
      </c>
      <c r="C4813" t="s">
        <v>1982</v>
      </c>
      <c r="D4813">
        <v>575</v>
      </c>
      <c r="E4813" t="s">
        <v>18</v>
      </c>
      <c r="F4813" t="s">
        <v>16</v>
      </c>
      <c r="G4813">
        <v>26</v>
      </c>
      <c r="H4813">
        <v>7</v>
      </c>
      <c r="I4813">
        <v>0</v>
      </c>
      <c r="J4813">
        <v>2</v>
      </c>
      <c r="K4813">
        <v>1</v>
      </c>
      <c r="L4813">
        <v>0</v>
      </c>
      <c r="M4813">
        <v>112507.63</v>
      </c>
      <c r="N4813">
        <v>0</v>
      </c>
      <c r="P4813">
        <f t="shared" si="456"/>
        <v>0</v>
      </c>
      <c r="Q4813">
        <f t="shared" si="457"/>
        <v>5.0990195135927845</v>
      </c>
      <c r="W4813">
        <f t="shared" si="458"/>
        <v>7759</v>
      </c>
      <c r="X4813" t="str">
        <f t="shared" si="459"/>
        <v>Hut</v>
      </c>
      <c r="Y4813" t="str">
        <f t="shared" si="460"/>
        <v>son</v>
      </c>
      <c r="Z4813">
        <f t="shared" si="461"/>
        <v>10</v>
      </c>
    </row>
    <row r="4814" spans="1:26" x14ac:dyDescent="0.25">
      <c r="A4814">
        <v>4813</v>
      </c>
      <c r="B4814">
        <v>15601172</v>
      </c>
      <c r="C4814" t="s">
        <v>1388</v>
      </c>
      <c r="D4814">
        <v>672</v>
      </c>
      <c r="E4814" t="s">
        <v>15</v>
      </c>
      <c r="F4814" t="s">
        <v>23</v>
      </c>
      <c r="G4814">
        <v>31</v>
      </c>
      <c r="H4814">
        <v>6</v>
      </c>
      <c r="I4814">
        <v>91125.75</v>
      </c>
      <c r="J4814">
        <v>1</v>
      </c>
      <c r="K4814">
        <v>1</v>
      </c>
      <c r="L4814">
        <v>0</v>
      </c>
      <c r="M4814">
        <v>177295.92</v>
      </c>
      <c r="N4814">
        <v>0</v>
      </c>
      <c r="P4814">
        <f t="shared" si="456"/>
        <v>91125.75</v>
      </c>
      <c r="Q4814">
        <f t="shared" si="457"/>
        <v>5.5677643628300215</v>
      </c>
      <c r="W4814">
        <f t="shared" si="458"/>
        <v>4197</v>
      </c>
      <c r="X4814" t="str">
        <f t="shared" si="459"/>
        <v>Nel</v>
      </c>
      <c r="Y4814" t="str">
        <f t="shared" si="460"/>
        <v>son</v>
      </c>
      <c r="Z4814">
        <f t="shared" si="461"/>
        <v>6</v>
      </c>
    </row>
    <row r="4815" spans="1:26" x14ac:dyDescent="0.25">
      <c r="A4815">
        <v>4814</v>
      </c>
      <c r="B4815">
        <v>15723858</v>
      </c>
      <c r="C4815" t="s">
        <v>1106</v>
      </c>
      <c r="D4815">
        <v>517</v>
      </c>
      <c r="E4815" t="s">
        <v>18</v>
      </c>
      <c r="F4815" t="s">
        <v>23</v>
      </c>
      <c r="G4815">
        <v>39</v>
      </c>
      <c r="H4815">
        <v>3</v>
      </c>
      <c r="I4815">
        <v>0</v>
      </c>
      <c r="J4815">
        <v>2</v>
      </c>
      <c r="K4815">
        <v>0</v>
      </c>
      <c r="L4815">
        <v>1</v>
      </c>
      <c r="M4815">
        <v>12465.51</v>
      </c>
      <c r="N4815">
        <v>0</v>
      </c>
      <c r="P4815">
        <f t="shared" si="456"/>
        <v>0</v>
      </c>
      <c r="Q4815">
        <f t="shared" si="457"/>
        <v>6.2449979983983983</v>
      </c>
      <c r="W4815">
        <f t="shared" si="458"/>
        <v>9081</v>
      </c>
      <c r="X4815" t="str">
        <f t="shared" si="459"/>
        <v>Sch</v>
      </c>
      <c r="Y4815" t="str">
        <f t="shared" si="460"/>
        <v>one</v>
      </c>
      <c r="Z4815">
        <f t="shared" si="461"/>
        <v>9</v>
      </c>
    </row>
    <row r="4816" spans="1:26" x14ac:dyDescent="0.25">
      <c r="A4816">
        <v>4815</v>
      </c>
      <c r="B4816">
        <v>15615896</v>
      </c>
      <c r="C4816" t="s">
        <v>1000</v>
      </c>
      <c r="D4816">
        <v>621</v>
      </c>
      <c r="E4816" t="s">
        <v>18</v>
      </c>
      <c r="F4816" t="s">
        <v>23</v>
      </c>
      <c r="G4816">
        <v>39</v>
      </c>
      <c r="H4816">
        <v>8</v>
      </c>
      <c r="I4816">
        <v>0</v>
      </c>
      <c r="J4816">
        <v>2</v>
      </c>
      <c r="K4816">
        <v>1</v>
      </c>
      <c r="L4816">
        <v>0</v>
      </c>
      <c r="M4816">
        <v>36122.959999999999</v>
      </c>
      <c r="N4816">
        <v>0</v>
      </c>
      <c r="P4816">
        <f t="shared" si="456"/>
        <v>0</v>
      </c>
      <c r="Q4816">
        <f t="shared" si="457"/>
        <v>6.2449979983983983</v>
      </c>
      <c r="W4816">
        <f t="shared" si="458"/>
        <v>6191</v>
      </c>
      <c r="X4816" t="str">
        <f t="shared" si="459"/>
        <v>Chi</v>
      </c>
      <c r="Y4816" t="str">
        <f t="shared" si="460"/>
        <v>zie</v>
      </c>
      <c r="Z4816">
        <f t="shared" si="461"/>
        <v>9</v>
      </c>
    </row>
    <row r="4817" spans="1:26" x14ac:dyDescent="0.25">
      <c r="A4817">
        <v>4816</v>
      </c>
      <c r="B4817">
        <v>15737647</v>
      </c>
      <c r="C4817" t="s">
        <v>2023</v>
      </c>
      <c r="D4817">
        <v>775</v>
      </c>
      <c r="E4817" t="s">
        <v>26</v>
      </c>
      <c r="F4817" t="s">
        <v>16</v>
      </c>
      <c r="G4817">
        <v>77</v>
      </c>
      <c r="H4817">
        <v>6</v>
      </c>
      <c r="I4817">
        <v>135120.56</v>
      </c>
      <c r="J4817">
        <v>1</v>
      </c>
      <c r="K4817">
        <v>1</v>
      </c>
      <c r="L4817">
        <v>0</v>
      </c>
      <c r="M4817">
        <v>37836.639999999999</v>
      </c>
      <c r="N4817">
        <v>0</v>
      </c>
      <c r="P4817">
        <f t="shared" si="456"/>
        <v>135120.56</v>
      </c>
      <c r="Q4817">
        <f t="shared" si="457"/>
        <v>8.7749643873921226</v>
      </c>
      <c r="W4817">
        <f t="shared" si="458"/>
        <v>1042</v>
      </c>
      <c r="X4817" t="str">
        <f t="shared" si="459"/>
        <v>Obi</v>
      </c>
      <c r="Y4817" t="str">
        <f t="shared" si="460"/>
        <v>oma</v>
      </c>
      <c r="Z4817">
        <f t="shared" si="461"/>
        <v>6</v>
      </c>
    </row>
    <row r="4818" spans="1:26" x14ac:dyDescent="0.25">
      <c r="A4818">
        <v>4817</v>
      </c>
      <c r="B4818">
        <v>15582841</v>
      </c>
      <c r="C4818" t="s">
        <v>1108</v>
      </c>
      <c r="D4818">
        <v>600</v>
      </c>
      <c r="E4818" t="s">
        <v>15</v>
      </c>
      <c r="F4818" t="s">
        <v>23</v>
      </c>
      <c r="G4818">
        <v>29</v>
      </c>
      <c r="H4818">
        <v>8</v>
      </c>
      <c r="I4818">
        <v>0</v>
      </c>
      <c r="J4818">
        <v>2</v>
      </c>
      <c r="K4818">
        <v>0</v>
      </c>
      <c r="L4818">
        <v>1</v>
      </c>
      <c r="M4818">
        <v>34747.43</v>
      </c>
      <c r="N4818">
        <v>0</v>
      </c>
      <c r="P4818">
        <f t="shared" si="456"/>
        <v>0</v>
      </c>
      <c r="Q4818">
        <f t="shared" si="457"/>
        <v>5.3851648071345037</v>
      </c>
      <c r="W4818">
        <f t="shared" si="458"/>
        <v>6935</v>
      </c>
      <c r="X4818" t="str">
        <f t="shared" si="459"/>
        <v>But</v>
      </c>
      <c r="Y4818" t="str">
        <f t="shared" si="460"/>
        <v>sov</v>
      </c>
      <c r="Z4818">
        <f t="shared" si="461"/>
        <v>7</v>
      </c>
    </row>
    <row r="4819" spans="1:26" x14ac:dyDescent="0.25">
      <c r="A4819">
        <v>4818</v>
      </c>
      <c r="B4819">
        <v>15760090</v>
      </c>
      <c r="C4819" t="s">
        <v>88</v>
      </c>
      <c r="D4819">
        <v>640</v>
      </c>
      <c r="E4819" t="s">
        <v>15</v>
      </c>
      <c r="F4819" t="s">
        <v>23</v>
      </c>
      <c r="G4819">
        <v>28</v>
      </c>
      <c r="H4819">
        <v>7</v>
      </c>
      <c r="I4819">
        <v>0</v>
      </c>
      <c r="J4819">
        <v>2</v>
      </c>
      <c r="K4819">
        <v>1</v>
      </c>
      <c r="L4819">
        <v>1</v>
      </c>
      <c r="M4819">
        <v>131097.9</v>
      </c>
      <c r="N4819">
        <v>0</v>
      </c>
      <c r="P4819">
        <f t="shared" si="456"/>
        <v>0</v>
      </c>
      <c r="Q4819">
        <f t="shared" si="457"/>
        <v>5.2915026221291814</v>
      </c>
      <c r="W4819">
        <f t="shared" si="458"/>
        <v>5451</v>
      </c>
      <c r="X4819" t="str">
        <f t="shared" si="459"/>
        <v>Pis</v>
      </c>
      <c r="Y4819" t="str">
        <f t="shared" si="460"/>
        <v>ano</v>
      </c>
      <c r="Z4819">
        <f t="shared" si="461"/>
        <v>6</v>
      </c>
    </row>
    <row r="4820" spans="1:26" x14ac:dyDescent="0.25">
      <c r="A4820">
        <v>4819</v>
      </c>
      <c r="B4820">
        <v>15588587</v>
      </c>
      <c r="C4820" t="s">
        <v>2024</v>
      </c>
      <c r="D4820">
        <v>752</v>
      </c>
      <c r="E4820" t="s">
        <v>15</v>
      </c>
      <c r="F4820" t="s">
        <v>16</v>
      </c>
      <c r="G4820">
        <v>36</v>
      </c>
      <c r="H4820">
        <v>1</v>
      </c>
      <c r="I4820">
        <v>86837.95</v>
      </c>
      <c r="J4820">
        <v>1</v>
      </c>
      <c r="K4820">
        <v>1</v>
      </c>
      <c r="L4820">
        <v>1</v>
      </c>
      <c r="M4820">
        <v>105280.55</v>
      </c>
      <c r="N4820">
        <v>0</v>
      </c>
      <c r="P4820">
        <f t="shared" si="456"/>
        <v>86837.95</v>
      </c>
      <c r="Q4820">
        <f t="shared" si="457"/>
        <v>6</v>
      </c>
      <c r="W4820">
        <f t="shared" si="458"/>
        <v>1548</v>
      </c>
      <c r="X4820" t="str">
        <f t="shared" si="459"/>
        <v>Ste</v>
      </c>
      <c r="Y4820" t="str">
        <f t="shared" si="460"/>
        <v>son</v>
      </c>
      <c r="Z4820">
        <f t="shared" si="461"/>
        <v>7</v>
      </c>
    </row>
    <row r="4821" spans="1:26" x14ac:dyDescent="0.25">
      <c r="A4821">
        <v>4820</v>
      </c>
      <c r="B4821">
        <v>15683157</v>
      </c>
      <c r="C4821" t="s">
        <v>2025</v>
      </c>
      <c r="D4821">
        <v>613</v>
      </c>
      <c r="E4821" t="s">
        <v>15</v>
      </c>
      <c r="F4821" t="s">
        <v>23</v>
      </c>
      <c r="G4821">
        <v>26</v>
      </c>
      <c r="H4821">
        <v>4</v>
      </c>
      <c r="I4821">
        <v>100446.57</v>
      </c>
      <c r="J4821">
        <v>1</v>
      </c>
      <c r="K4821">
        <v>0</v>
      </c>
      <c r="L4821">
        <v>1</v>
      </c>
      <c r="M4821">
        <v>149653.81</v>
      </c>
      <c r="N4821">
        <v>0</v>
      </c>
      <c r="P4821">
        <f t="shared" si="456"/>
        <v>100446.57</v>
      </c>
      <c r="Q4821">
        <f t="shared" si="457"/>
        <v>5.0990195135927845</v>
      </c>
      <c r="W4821">
        <f t="shared" si="458"/>
        <v>6469</v>
      </c>
      <c r="X4821" t="str">
        <f t="shared" si="459"/>
        <v>War</v>
      </c>
      <c r="Y4821" t="str">
        <f t="shared" si="460"/>
        <v>ing</v>
      </c>
      <c r="Z4821">
        <f t="shared" si="461"/>
        <v>6</v>
      </c>
    </row>
    <row r="4822" spans="1:26" x14ac:dyDescent="0.25">
      <c r="A4822">
        <v>4821</v>
      </c>
      <c r="B4822">
        <v>15694209</v>
      </c>
      <c r="C4822" t="s">
        <v>116</v>
      </c>
      <c r="D4822">
        <v>484</v>
      </c>
      <c r="E4822" t="s">
        <v>15</v>
      </c>
      <c r="F4822" t="s">
        <v>16</v>
      </c>
      <c r="G4822">
        <v>32</v>
      </c>
      <c r="H4822">
        <v>3</v>
      </c>
      <c r="I4822">
        <v>0</v>
      </c>
      <c r="J4822">
        <v>2</v>
      </c>
      <c r="K4822">
        <v>1</v>
      </c>
      <c r="L4822">
        <v>1</v>
      </c>
      <c r="M4822">
        <v>139390.99</v>
      </c>
      <c r="N4822">
        <v>0</v>
      </c>
      <c r="P4822">
        <f t="shared" si="456"/>
        <v>0</v>
      </c>
      <c r="Q4822">
        <f t="shared" si="457"/>
        <v>5.6568542494923806</v>
      </c>
      <c r="W4822">
        <f t="shared" si="458"/>
        <v>9556</v>
      </c>
      <c r="X4822" t="str">
        <f t="shared" si="459"/>
        <v>Fan</v>
      </c>
      <c r="Y4822" t="str">
        <f t="shared" si="460"/>
        <v>cci</v>
      </c>
      <c r="Z4822">
        <f t="shared" si="461"/>
        <v>7</v>
      </c>
    </row>
    <row r="4823" spans="1:26" x14ac:dyDescent="0.25">
      <c r="A4823">
        <v>4822</v>
      </c>
      <c r="B4823">
        <v>15655875</v>
      </c>
      <c r="C4823" t="s">
        <v>2026</v>
      </c>
      <c r="D4823">
        <v>511</v>
      </c>
      <c r="E4823" t="s">
        <v>15</v>
      </c>
      <c r="F4823" t="s">
        <v>16</v>
      </c>
      <c r="G4823">
        <v>33</v>
      </c>
      <c r="H4823">
        <v>3</v>
      </c>
      <c r="I4823">
        <v>0</v>
      </c>
      <c r="J4823">
        <v>2</v>
      </c>
      <c r="K4823">
        <v>1</v>
      </c>
      <c r="L4823">
        <v>0</v>
      </c>
      <c r="M4823">
        <v>132436.71</v>
      </c>
      <c r="N4823">
        <v>0</v>
      </c>
      <c r="P4823">
        <f t="shared" si="456"/>
        <v>0</v>
      </c>
      <c r="Q4823">
        <f t="shared" si="457"/>
        <v>5.7445626465380286</v>
      </c>
      <c r="W4823">
        <f t="shared" si="458"/>
        <v>9190</v>
      </c>
      <c r="X4823" t="str">
        <f t="shared" si="459"/>
        <v>Tha</v>
      </c>
      <c r="Y4823" t="str">
        <f t="shared" si="460"/>
        <v>hao</v>
      </c>
      <c r="Z4823">
        <f t="shared" si="461"/>
        <v>4</v>
      </c>
    </row>
    <row r="4824" spans="1:26" x14ac:dyDescent="0.25">
      <c r="A4824">
        <v>4823</v>
      </c>
      <c r="B4824">
        <v>15805704</v>
      </c>
      <c r="C4824" t="s">
        <v>761</v>
      </c>
      <c r="D4824">
        <v>745</v>
      </c>
      <c r="E4824" t="s">
        <v>15</v>
      </c>
      <c r="F4824" t="s">
        <v>16</v>
      </c>
      <c r="G4824">
        <v>32</v>
      </c>
      <c r="H4824">
        <v>2</v>
      </c>
      <c r="I4824">
        <v>0</v>
      </c>
      <c r="J4824">
        <v>4</v>
      </c>
      <c r="K4824">
        <v>0</v>
      </c>
      <c r="L4824">
        <v>1</v>
      </c>
      <c r="M4824">
        <v>179705.13</v>
      </c>
      <c r="N4824">
        <v>1</v>
      </c>
      <c r="P4824">
        <f t="shared" si="456"/>
        <v>0</v>
      </c>
      <c r="Q4824">
        <f t="shared" si="457"/>
        <v>5.6568542494923806</v>
      </c>
      <c r="W4824">
        <f t="shared" si="458"/>
        <v>1727</v>
      </c>
      <c r="X4824" t="str">
        <f t="shared" si="459"/>
        <v>Mur</v>
      </c>
      <c r="Y4824" t="str">
        <f t="shared" si="460"/>
        <v>phy</v>
      </c>
      <c r="Z4824">
        <f t="shared" si="461"/>
        <v>6</v>
      </c>
    </row>
    <row r="4825" spans="1:26" x14ac:dyDescent="0.25">
      <c r="A4825">
        <v>4824</v>
      </c>
      <c r="B4825">
        <v>15744789</v>
      </c>
      <c r="C4825" t="s">
        <v>1853</v>
      </c>
      <c r="D4825">
        <v>786</v>
      </c>
      <c r="E4825" t="s">
        <v>18</v>
      </c>
      <c r="F4825" t="s">
        <v>16</v>
      </c>
      <c r="G4825">
        <v>32</v>
      </c>
      <c r="H4825">
        <v>6</v>
      </c>
      <c r="I4825">
        <v>114512.59</v>
      </c>
      <c r="J4825">
        <v>1</v>
      </c>
      <c r="K4825">
        <v>1</v>
      </c>
      <c r="L4825">
        <v>0</v>
      </c>
      <c r="M4825">
        <v>15796.66</v>
      </c>
      <c r="N4825">
        <v>0</v>
      </c>
      <c r="P4825">
        <f t="shared" si="456"/>
        <v>114512.59</v>
      </c>
      <c r="Q4825">
        <f t="shared" si="457"/>
        <v>5.6568542494923806</v>
      </c>
      <c r="W4825">
        <f t="shared" si="458"/>
        <v>855</v>
      </c>
      <c r="X4825" t="str">
        <f t="shared" si="459"/>
        <v>McC</v>
      </c>
      <c r="Y4825" t="str">
        <f t="shared" si="460"/>
        <v>ell</v>
      </c>
      <c r="Z4825">
        <f t="shared" si="461"/>
        <v>9</v>
      </c>
    </row>
    <row r="4826" spans="1:26" x14ac:dyDescent="0.25">
      <c r="A4826">
        <v>4825</v>
      </c>
      <c r="B4826">
        <v>15799357</v>
      </c>
      <c r="C4826" t="s">
        <v>2027</v>
      </c>
      <c r="D4826">
        <v>727</v>
      </c>
      <c r="E4826" t="s">
        <v>15</v>
      </c>
      <c r="F4826" t="s">
        <v>23</v>
      </c>
      <c r="G4826">
        <v>35</v>
      </c>
      <c r="H4826">
        <v>5</v>
      </c>
      <c r="I4826">
        <v>136364.46</v>
      </c>
      <c r="J4826">
        <v>1</v>
      </c>
      <c r="K4826">
        <v>0</v>
      </c>
      <c r="L4826">
        <v>0</v>
      </c>
      <c r="M4826">
        <v>142754.71</v>
      </c>
      <c r="N4826">
        <v>0</v>
      </c>
      <c r="P4826">
        <f t="shared" si="456"/>
        <v>136364.46</v>
      </c>
      <c r="Q4826">
        <f t="shared" si="457"/>
        <v>5.9160797830996161</v>
      </c>
      <c r="W4826">
        <f t="shared" si="458"/>
        <v>2206</v>
      </c>
      <c r="X4826" t="str">
        <f t="shared" si="459"/>
        <v>Arm</v>
      </c>
      <c r="Y4826" t="str">
        <f t="shared" si="460"/>
        <v>eld</v>
      </c>
      <c r="Z4826">
        <f t="shared" si="461"/>
        <v>8</v>
      </c>
    </row>
    <row r="4827" spans="1:26" x14ac:dyDescent="0.25">
      <c r="A4827">
        <v>4826</v>
      </c>
      <c r="B4827">
        <v>15726153</v>
      </c>
      <c r="C4827" t="s">
        <v>116</v>
      </c>
      <c r="D4827">
        <v>622</v>
      </c>
      <c r="E4827" t="s">
        <v>15</v>
      </c>
      <c r="F4827" t="s">
        <v>23</v>
      </c>
      <c r="G4827">
        <v>31</v>
      </c>
      <c r="H4827">
        <v>5</v>
      </c>
      <c r="I4827">
        <v>106260.67</v>
      </c>
      <c r="J4827">
        <v>1</v>
      </c>
      <c r="K4827">
        <v>1</v>
      </c>
      <c r="L4827">
        <v>1</v>
      </c>
      <c r="M4827">
        <v>2578.4299999999998</v>
      </c>
      <c r="N4827">
        <v>0</v>
      </c>
      <c r="P4827">
        <f t="shared" si="456"/>
        <v>106260.67</v>
      </c>
      <c r="Q4827">
        <f t="shared" si="457"/>
        <v>5.5677643628300215</v>
      </c>
      <c r="W4827">
        <f t="shared" si="458"/>
        <v>6155</v>
      </c>
      <c r="X4827" t="str">
        <f t="shared" si="459"/>
        <v>Fan</v>
      </c>
      <c r="Y4827" t="str">
        <f t="shared" si="460"/>
        <v>cci</v>
      </c>
      <c r="Z4827">
        <f t="shared" si="461"/>
        <v>7</v>
      </c>
    </row>
    <row r="4828" spans="1:26" x14ac:dyDescent="0.25">
      <c r="A4828">
        <v>4827</v>
      </c>
      <c r="B4828">
        <v>15713346</v>
      </c>
      <c r="C4828" t="s">
        <v>2028</v>
      </c>
      <c r="D4828">
        <v>794</v>
      </c>
      <c r="E4828" t="s">
        <v>15</v>
      </c>
      <c r="F4828" t="s">
        <v>23</v>
      </c>
      <c r="G4828">
        <v>24</v>
      </c>
      <c r="H4828">
        <v>10</v>
      </c>
      <c r="I4828">
        <v>146126.75</v>
      </c>
      <c r="J4828">
        <v>1</v>
      </c>
      <c r="K4828">
        <v>1</v>
      </c>
      <c r="L4828">
        <v>1</v>
      </c>
      <c r="M4828">
        <v>88992.05</v>
      </c>
      <c r="N4828">
        <v>0</v>
      </c>
      <c r="P4828">
        <f t="shared" si="456"/>
        <v>146126.75</v>
      </c>
      <c r="Q4828">
        <f t="shared" si="457"/>
        <v>4.8989794855663558</v>
      </c>
      <c r="W4828">
        <f t="shared" si="458"/>
        <v>721</v>
      </c>
      <c r="X4828" t="str">
        <f t="shared" si="459"/>
        <v>Pan</v>
      </c>
      <c r="Y4828" t="str">
        <f t="shared" si="460"/>
        <v>ina</v>
      </c>
      <c r="Z4828">
        <f t="shared" si="461"/>
        <v>6</v>
      </c>
    </row>
    <row r="4829" spans="1:26" x14ac:dyDescent="0.25">
      <c r="A4829">
        <v>4828</v>
      </c>
      <c r="B4829">
        <v>15665053</v>
      </c>
      <c r="C4829" t="s">
        <v>1505</v>
      </c>
      <c r="D4829">
        <v>636</v>
      </c>
      <c r="E4829" t="s">
        <v>18</v>
      </c>
      <c r="F4829" t="s">
        <v>23</v>
      </c>
      <c r="G4829">
        <v>52</v>
      </c>
      <c r="H4829">
        <v>4</v>
      </c>
      <c r="I4829">
        <v>111284.53</v>
      </c>
      <c r="J4829">
        <v>1</v>
      </c>
      <c r="K4829">
        <v>0</v>
      </c>
      <c r="L4829">
        <v>1</v>
      </c>
      <c r="M4829">
        <v>32936.44</v>
      </c>
      <c r="N4829">
        <v>1</v>
      </c>
      <c r="P4829">
        <f t="shared" si="456"/>
        <v>111284.53</v>
      </c>
      <c r="Q4829">
        <f t="shared" si="457"/>
        <v>7.2111025509279782</v>
      </c>
      <c r="W4829">
        <f t="shared" si="458"/>
        <v>5615</v>
      </c>
      <c r="X4829" t="str">
        <f t="shared" si="459"/>
        <v>Nix</v>
      </c>
      <c r="Y4829" t="str">
        <f t="shared" si="460"/>
        <v>xon</v>
      </c>
      <c r="Z4829">
        <f t="shared" si="461"/>
        <v>5</v>
      </c>
    </row>
    <row r="4830" spans="1:26" x14ac:dyDescent="0.25">
      <c r="A4830">
        <v>4829</v>
      </c>
      <c r="B4830">
        <v>15592379</v>
      </c>
      <c r="C4830" t="s">
        <v>579</v>
      </c>
      <c r="D4830">
        <v>741</v>
      </c>
      <c r="E4830" t="s">
        <v>18</v>
      </c>
      <c r="F4830" t="s">
        <v>16</v>
      </c>
      <c r="G4830">
        <v>42</v>
      </c>
      <c r="H4830">
        <v>9</v>
      </c>
      <c r="I4830">
        <v>121056.63</v>
      </c>
      <c r="J4830">
        <v>2</v>
      </c>
      <c r="K4830">
        <v>1</v>
      </c>
      <c r="L4830">
        <v>0</v>
      </c>
      <c r="M4830">
        <v>39122.58</v>
      </c>
      <c r="N4830">
        <v>0</v>
      </c>
      <c r="P4830">
        <f t="shared" si="456"/>
        <v>121056.63</v>
      </c>
      <c r="Q4830">
        <f t="shared" si="457"/>
        <v>6.4807406984078604</v>
      </c>
      <c r="W4830">
        <f t="shared" si="458"/>
        <v>1834</v>
      </c>
      <c r="X4830" t="str">
        <f t="shared" si="459"/>
        <v>Wal</v>
      </c>
      <c r="Y4830" t="str">
        <f t="shared" si="460"/>
        <v>ker</v>
      </c>
      <c r="Z4830">
        <f t="shared" si="461"/>
        <v>6</v>
      </c>
    </row>
    <row r="4831" spans="1:26" x14ac:dyDescent="0.25">
      <c r="A4831">
        <v>4830</v>
      </c>
      <c r="B4831">
        <v>15692599</v>
      </c>
      <c r="C4831" t="s">
        <v>129</v>
      </c>
      <c r="D4831">
        <v>687</v>
      </c>
      <c r="E4831" t="s">
        <v>15</v>
      </c>
      <c r="F4831" t="s">
        <v>23</v>
      </c>
      <c r="G4831">
        <v>34</v>
      </c>
      <c r="H4831">
        <v>5</v>
      </c>
      <c r="I4831">
        <v>128270.56</v>
      </c>
      <c r="J4831">
        <v>1</v>
      </c>
      <c r="K4831">
        <v>1</v>
      </c>
      <c r="L4831">
        <v>0</v>
      </c>
      <c r="M4831">
        <v>191092.62</v>
      </c>
      <c r="N4831">
        <v>0</v>
      </c>
      <c r="P4831">
        <f t="shared" si="456"/>
        <v>128270.56</v>
      </c>
      <c r="Q4831">
        <f t="shared" si="457"/>
        <v>5.8309518948453007</v>
      </c>
      <c r="W4831">
        <f t="shared" si="458"/>
        <v>3565</v>
      </c>
      <c r="X4831" t="str">
        <f t="shared" si="459"/>
        <v>Chi</v>
      </c>
      <c r="Y4831" t="str">
        <f t="shared" si="460"/>
        <v>ela</v>
      </c>
      <c r="Z4831">
        <f t="shared" si="461"/>
        <v>8</v>
      </c>
    </row>
    <row r="4832" spans="1:26" x14ac:dyDescent="0.25">
      <c r="A4832">
        <v>4831</v>
      </c>
      <c r="B4832">
        <v>15620758</v>
      </c>
      <c r="C4832" t="s">
        <v>2029</v>
      </c>
      <c r="D4832">
        <v>660</v>
      </c>
      <c r="E4832" t="s">
        <v>18</v>
      </c>
      <c r="F4832" t="s">
        <v>23</v>
      </c>
      <c r="G4832">
        <v>30</v>
      </c>
      <c r="H4832">
        <v>4</v>
      </c>
      <c r="I4832">
        <v>0</v>
      </c>
      <c r="J4832">
        <v>2</v>
      </c>
      <c r="K4832">
        <v>1</v>
      </c>
      <c r="L4832">
        <v>0</v>
      </c>
      <c r="M4832">
        <v>129149.06</v>
      </c>
      <c r="N4832">
        <v>0</v>
      </c>
      <c r="P4832">
        <f t="shared" si="456"/>
        <v>0</v>
      </c>
      <c r="Q4832">
        <f t="shared" si="457"/>
        <v>5.4772255750516612</v>
      </c>
      <c r="W4832">
        <f t="shared" si="458"/>
        <v>4654</v>
      </c>
      <c r="X4832" t="str">
        <f t="shared" si="459"/>
        <v>Mar</v>
      </c>
      <c r="Y4832" t="str">
        <f t="shared" si="460"/>
        <v>tel</v>
      </c>
      <c r="Z4832">
        <f t="shared" si="461"/>
        <v>6</v>
      </c>
    </row>
    <row r="4833" spans="1:26" x14ac:dyDescent="0.25">
      <c r="A4833">
        <v>4832</v>
      </c>
      <c r="B4833">
        <v>15637428</v>
      </c>
      <c r="C4833" t="s">
        <v>342</v>
      </c>
      <c r="D4833">
        <v>660</v>
      </c>
      <c r="E4833" t="s">
        <v>15</v>
      </c>
      <c r="F4833" t="s">
        <v>23</v>
      </c>
      <c r="G4833">
        <v>35</v>
      </c>
      <c r="H4833">
        <v>7</v>
      </c>
      <c r="I4833">
        <v>0</v>
      </c>
      <c r="J4833">
        <v>2</v>
      </c>
      <c r="K4833">
        <v>1</v>
      </c>
      <c r="L4833">
        <v>0</v>
      </c>
      <c r="M4833">
        <v>13218.6</v>
      </c>
      <c r="N4833">
        <v>0</v>
      </c>
      <c r="P4833">
        <f t="shared" si="456"/>
        <v>0</v>
      </c>
      <c r="Q4833">
        <f t="shared" si="457"/>
        <v>5.9160797830996161</v>
      </c>
      <c r="W4833">
        <f t="shared" si="458"/>
        <v>4654</v>
      </c>
      <c r="X4833" t="str">
        <f t="shared" si="459"/>
        <v>Bri</v>
      </c>
      <c r="Y4833" t="str">
        <f t="shared" si="460"/>
        <v>ggs</v>
      </c>
      <c r="Z4833">
        <f t="shared" si="461"/>
        <v>6</v>
      </c>
    </row>
    <row r="4834" spans="1:26" x14ac:dyDescent="0.25">
      <c r="A4834">
        <v>4833</v>
      </c>
      <c r="B4834">
        <v>15808389</v>
      </c>
      <c r="C4834" t="s">
        <v>1854</v>
      </c>
      <c r="D4834">
        <v>617</v>
      </c>
      <c r="E4834" t="s">
        <v>15</v>
      </c>
      <c r="F4834" t="s">
        <v>16</v>
      </c>
      <c r="G4834">
        <v>79</v>
      </c>
      <c r="H4834">
        <v>7</v>
      </c>
      <c r="I4834">
        <v>0</v>
      </c>
      <c r="J4834">
        <v>1</v>
      </c>
      <c r="K4834">
        <v>1</v>
      </c>
      <c r="L4834">
        <v>1</v>
      </c>
      <c r="M4834">
        <v>160589.18</v>
      </c>
      <c r="N4834">
        <v>0</v>
      </c>
      <c r="P4834">
        <f t="shared" si="456"/>
        <v>0</v>
      </c>
      <c r="Q4834">
        <f t="shared" si="457"/>
        <v>8.8881944173155887</v>
      </c>
      <c r="W4834">
        <f t="shared" si="458"/>
        <v>6329</v>
      </c>
      <c r="X4834" t="str">
        <f t="shared" si="459"/>
        <v>Ihe</v>
      </c>
      <c r="Y4834" t="str">
        <f t="shared" si="460"/>
        <v>atu</v>
      </c>
      <c r="Z4834">
        <f t="shared" si="461"/>
        <v>6</v>
      </c>
    </row>
    <row r="4835" spans="1:26" x14ac:dyDescent="0.25">
      <c r="A4835">
        <v>4834</v>
      </c>
      <c r="B4835">
        <v>15807003</v>
      </c>
      <c r="C4835" t="s">
        <v>1137</v>
      </c>
      <c r="D4835">
        <v>762</v>
      </c>
      <c r="E4835" t="s">
        <v>15</v>
      </c>
      <c r="F4835" t="s">
        <v>23</v>
      </c>
      <c r="G4835">
        <v>32</v>
      </c>
      <c r="H4835">
        <v>10</v>
      </c>
      <c r="I4835">
        <v>191775.65</v>
      </c>
      <c r="J4835">
        <v>1</v>
      </c>
      <c r="K4835">
        <v>1</v>
      </c>
      <c r="L4835">
        <v>0</v>
      </c>
      <c r="M4835">
        <v>179657.83</v>
      </c>
      <c r="N4835">
        <v>0</v>
      </c>
      <c r="P4835">
        <f t="shared" si="456"/>
        <v>191775.65</v>
      </c>
      <c r="Q4835">
        <f t="shared" si="457"/>
        <v>5.6568542494923806</v>
      </c>
      <c r="W4835">
        <f t="shared" si="458"/>
        <v>1309</v>
      </c>
      <c r="X4835" t="str">
        <f t="shared" si="459"/>
        <v>Jen</v>
      </c>
      <c r="Y4835" t="str">
        <f t="shared" si="460"/>
        <v>ngs</v>
      </c>
      <c r="Z4835">
        <f t="shared" si="461"/>
        <v>8</v>
      </c>
    </row>
    <row r="4836" spans="1:26" x14ac:dyDescent="0.25">
      <c r="A4836">
        <v>4835</v>
      </c>
      <c r="B4836">
        <v>15702912</v>
      </c>
      <c r="C4836" t="s">
        <v>405</v>
      </c>
      <c r="D4836">
        <v>752</v>
      </c>
      <c r="E4836" t="s">
        <v>18</v>
      </c>
      <c r="F4836" t="s">
        <v>16</v>
      </c>
      <c r="G4836">
        <v>35</v>
      </c>
      <c r="H4836">
        <v>2</v>
      </c>
      <c r="I4836">
        <v>0</v>
      </c>
      <c r="J4836">
        <v>1</v>
      </c>
      <c r="K4836">
        <v>1</v>
      </c>
      <c r="L4836">
        <v>0</v>
      </c>
      <c r="M4836">
        <v>44335.54</v>
      </c>
      <c r="N4836">
        <v>1</v>
      </c>
      <c r="P4836">
        <f t="shared" si="456"/>
        <v>0</v>
      </c>
      <c r="Q4836">
        <f t="shared" si="457"/>
        <v>5.9160797830996161</v>
      </c>
      <c r="W4836">
        <f t="shared" si="458"/>
        <v>1548</v>
      </c>
      <c r="X4836" t="str">
        <f t="shared" si="459"/>
        <v>Ch'</v>
      </c>
      <c r="Y4836" t="str">
        <f t="shared" si="460"/>
        <v>'en</v>
      </c>
      <c r="Z4836">
        <f t="shared" si="461"/>
        <v>5</v>
      </c>
    </row>
    <row r="4837" spans="1:26" x14ac:dyDescent="0.25">
      <c r="A4837">
        <v>4836</v>
      </c>
      <c r="B4837">
        <v>15590623</v>
      </c>
      <c r="C4837" t="s">
        <v>1209</v>
      </c>
      <c r="D4837">
        <v>561</v>
      </c>
      <c r="E4837" t="s">
        <v>18</v>
      </c>
      <c r="F4837" t="s">
        <v>23</v>
      </c>
      <c r="G4837">
        <v>34</v>
      </c>
      <c r="H4837">
        <v>4</v>
      </c>
      <c r="I4837">
        <v>85141.79</v>
      </c>
      <c r="J4837">
        <v>2</v>
      </c>
      <c r="K4837">
        <v>1</v>
      </c>
      <c r="L4837">
        <v>1</v>
      </c>
      <c r="M4837">
        <v>29217.37</v>
      </c>
      <c r="N4837">
        <v>0</v>
      </c>
      <c r="P4837">
        <f t="shared" si="456"/>
        <v>85141.79</v>
      </c>
      <c r="Q4837">
        <f t="shared" si="457"/>
        <v>5.8309518948453007</v>
      </c>
      <c r="W4837">
        <f t="shared" si="458"/>
        <v>8100</v>
      </c>
      <c r="X4837" t="str">
        <f t="shared" si="459"/>
        <v>Kov</v>
      </c>
      <c r="Y4837" t="str">
        <f t="shared" si="460"/>
        <v>yov</v>
      </c>
      <c r="Z4837">
        <f t="shared" si="461"/>
        <v>8</v>
      </c>
    </row>
    <row r="4838" spans="1:26" x14ac:dyDescent="0.25">
      <c r="A4838">
        <v>4837</v>
      </c>
      <c r="B4838">
        <v>15728078</v>
      </c>
      <c r="C4838" t="s">
        <v>725</v>
      </c>
      <c r="D4838">
        <v>609</v>
      </c>
      <c r="E4838" t="s">
        <v>15</v>
      </c>
      <c r="F4838" t="s">
        <v>23</v>
      </c>
      <c r="G4838">
        <v>26</v>
      </c>
      <c r="H4838">
        <v>10</v>
      </c>
      <c r="I4838">
        <v>126392.18</v>
      </c>
      <c r="J4838">
        <v>1</v>
      </c>
      <c r="K4838">
        <v>0</v>
      </c>
      <c r="L4838">
        <v>1</v>
      </c>
      <c r="M4838">
        <v>43651.49</v>
      </c>
      <c r="N4838">
        <v>0</v>
      </c>
      <c r="P4838">
        <f t="shared" si="456"/>
        <v>126392.18</v>
      </c>
      <c r="Q4838">
        <f t="shared" si="457"/>
        <v>5.0990195135927845</v>
      </c>
      <c r="W4838">
        <f t="shared" si="458"/>
        <v>6608</v>
      </c>
      <c r="X4838" t="str">
        <f t="shared" si="459"/>
        <v>Yeh</v>
      </c>
      <c r="Y4838" t="str">
        <f t="shared" si="460"/>
        <v>Yeh</v>
      </c>
      <c r="Z4838">
        <f t="shared" si="461"/>
        <v>3</v>
      </c>
    </row>
    <row r="4839" spans="1:26" x14ac:dyDescent="0.25">
      <c r="A4839">
        <v>4838</v>
      </c>
      <c r="B4839">
        <v>15708256</v>
      </c>
      <c r="C4839" t="s">
        <v>779</v>
      </c>
      <c r="D4839">
        <v>803</v>
      </c>
      <c r="E4839" t="s">
        <v>15</v>
      </c>
      <c r="F4839" t="s">
        <v>23</v>
      </c>
      <c r="G4839">
        <v>28</v>
      </c>
      <c r="H4839">
        <v>3</v>
      </c>
      <c r="I4839">
        <v>0</v>
      </c>
      <c r="J4839">
        <v>2</v>
      </c>
      <c r="K4839">
        <v>1</v>
      </c>
      <c r="L4839">
        <v>0</v>
      </c>
      <c r="M4839">
        <v>159654</v>
      </c>
      <c r="N4839">
        <v>0</v>
      </c>
      <c r="P4839">
        <f t="shared" si="456"/>
        <v>0</v>
      </c>
      <c r="Q4839">
        <f t="shared" si="457"/>
        <v>5.2915026221291814</v>
      </c>
      <c r="W4839">
        <f t="shared" si="458"/>
        <v>610</v>
      </c>
      <c r="X4839" t="str">
        <f t="shared" si="459"/>
        <v>Chi</v>
      </c>
      <c r="Y4839" t="str">
        <f t="shared" si="460"/>
        <v>ien</v>
      </c>
      <c r="Z4839">
        <f t="shared" si="461"/>
        <v>5</v>
      </c>
    </row>
    <row r="4840" spans="1:26" x14ac:dyDescent="0.25">
      <c r="A4840">
        <v>4839</v>
      </c>
      <c r="B4840">
        <v>15582335</v>
      </c>
      <c r="C4840" t="s">
        <v>323</v>
      </c>
      <c r="D4840">
        <v>556</v>
      </c>
      <c r="E4840" t="s">
        <v>15</v>
      </c>
      <c r="F4840" t="s">
        <v>16</v>
      </c>
      <c r="G4840">
        <v>40</v>
      </c>
      <c r="H4840">
        <v>9</v>
      </c>
      <c r="I4840">
        <v>129860.37</v>
      </c>
      <c r="J4840">
        <v>1</v>
      </c>
      <c r="K4840">
        <v>0</v>
      </c>
      <c r="L4840">
        <v>0</v>
      </c>
      <c r="M4840">
        <v>17992.939999999999</v>
      </c>
      <c r="N4840">
        <v>0</v>
      </c>
      <c r="P4840">
        <f t="shared" si="456"/>
        <v>129860.37</v>
      </c>
      <c r="Q4840">
        <f t="shared" si="457"/>
        <v>6.324555320336759</v>
      </c>
      <c r="W4840">
        <f t="shared" si="458"/>
        <v>8221</v>
      </c>
      <c r="X4840" t="str">
        <f t="shared" si="459"/>
        <v>Bro</v>
      </c>
      <c r="Y4840" t="str">
        <f t="shared" si="460"/>
        <v>own</v>
      </c>
      <c r="Z4840">
        <f t="shared" si="461"/>
        <v>5</v>
      </c>
    </row>
    <row r="4841" spans="1:26" x14ac:dyDescent="0.25">
      <c r="A4841">
        <v>4840</v>
      </c>
      <c r="B4841">
        <v>15649150</v>
      </c>
      <c r="C4841" t="s">
        <v>2030</v>
      </c>
      <c r="D4841">
        <v>531</v>
      </c>
      <c r="E4841" t="s">
        <v>15</v>
      </c>
      <c r="F4841" t="s">
        <v>16</v>
      </c>
      <c r="G4841">
        <v>53</v>
      </c>
      <c r="H4841">
        <v>5</v>
      </c>
      <c r="I4841">
        <v>127642.44</v>
      </c>
      <c r="J4841">
        <v>1</v>
      </c>
      <c r="K4841">
        <v>1</v>
      </c>
      <c r="L4841">
        <v>0</v>
      </c>
      <c r="M4841">
        <v>141501.45000000001</v>
      </c>
      <c r="N4841">
        <v>1</v>
      </c>
      <c r="P4841">
        <f t="shared" si="456"/>
        <v>127642.44</v>
      </c>
      <c r="Q4841">
        <f t="shared" si="457"/>
        <v>7.2801098892805181</v>
      </c>
      <c r="W4841">
        <f t="shared" si="458"/>
        <v>8796</v>
      </c>
      <c r="X4841" t="str">
        <f t="shared" si="459"/>
        <v>Bud</v>
      </c>
      <c r="Y4841" t="str">
        <f t="shared" si="460"/>
        <v>com</v>
      </c>
      <c r="Z4841">
        <f t="shared" si="461"/>
        <v>8</v>
      </c>
    </row>
    <row r="4842" spans="1:26" x14ac:dyDescent="0.25">
      <c r="A4842">
        <v>4841</v>
      </c>
      <c r="B4842">
        <v>15691647</v>
      </c>
      <c r="C4842" t="s">
        <v>680</v>
      </c>
      <c r="D4842">
        <v>411</v>
      </c>
      <c r="E4842" t="s">
        <v>15</v>
      </c>
      <c r="F4842" t="s">
        <v>16</v>
      </c>
      <c r="G4842">
        <v>35</v>
      </c>
      <c r="H4842">
        <v>2</v>
      </c>
      <c r="I4842">
        <v>0</v>
      </c>
      <c r="J4842">
        <v>2</v>
      </c>
      <c r="K4842">
        <v>1</v>
      </c>
      <c r="L4842">
        <v>1</v>
      </c>
      <c r="M4842">
        <v>93825.78</v>
      </c>
      <c r="N4842">
        <v>0</v>
      </c>
      <c r="P4842">
        <f t="shared" si="456"/>
        <v>0</v>
      </c>
      <c r="Q4842">
        <f t="shared" si="457"/>
        <v>5.9160797830996161</v>
      </c>
      <c r="W4842">
        <f t="shared" si="458"/>
        <v>9968</v>
      </c>
      <c r="X4842" t="str">
        <f t="shared" si="459"/>
        <v>McG</v>
      </c>
      <c r="Y4842" t="str">
        <f t="shared" si="460"/>
        <v>gor</v>
      </c>
      <c r="Z4842">
        <f t="shared" si="461"/>
        <v>8</v>
      </c>
    </row>
    <row r="4843" spans="1:26" x14ac:dyDescent="0.25">
      <c r="A4843">
        <v>4842</v>
      </c>
      <c r="B4843">
        <v>15668270</v>
      </c>
      <c r="C4843" t="s">
        <v>809</v>
      </c>
      <c r="D4843">
        <v>587</v>
      </c>
      <c r="E4843" t="s">
        <v>26</v>
      </c>
      <c r="F4843" t="s">
        <v>16</v>
      </c>
      <c r="G4843">
        <v>44</v>
      </c>
      <c r="H4843">
        <v>5</v>
      </c>
      <c r="I4843">
        <v>125584.17</v>
      </c>
      <c r="J4843">
        <v>2</v>
      </c>
      <c r="K4843">
        <v>1</v>
      </c>
      <c r="L4843">
        <v>1</v>
      </c>
      <c r="M4843">
        <v>41852.239999999998</v>
      </c>
      <c r="N4843">
        <v>1</v>
      </c>
      <c r="P4843">
        <f t="shared" si="456"/>
        <v>125584.17</v>
      </c>
      <c r="Q4843">
        <f t="shared" si="457"/>
        <v>6.6332495807107996</v>
      </c>
      <c r="W4843">
        <f t="shared" si="458"/>
        <v>7374</v>
      </c>
      <c r="X4843" t="str">
        <f t="shared" si="459"/>
        <v>Tho</v>
      </c>
      <c r="Y4843" t="str">
        <f t="shared" si="460"/>
        <v>son</v>
      </c>
      <c r="Z4843">
        <f t="shared" si="461"/>
        <v>8</v>
      </c>
    </row>
    <row r="4844" spans="1:26" x14ac:dyDescent="0.25">
      <c r="A4844">
        <v>4843</v>
      </c>
      <c r="B4844">
        <v>15624820</v>
      </c>
      <c r="C4844" t="s">
        <v>398</v>
      </c>
      <c r="D4844">
        <v>683</v>
      </c>
      <c r="E4844" t="s">
        <v>18</v>
      </c>
      <c r="F4844" t="s">
        <v>23</v>
      </c>
      <c r="G4844">
        <v>56</v>
      </c>
      <c r="H4844">
        <v>7</v>
      </c>
      <c r="I4844">
        <v>50911.21</v>
      </c>
      <c r="J4844">
        <v>3</v>
      </c>
      <c r="K4844">
        <v>0</v>
      </c>
      <c r="L4844">
        <v>0</v>
      </c>
      <c r="M4844">
        <v>97629.31</v>
      </c>
      <c r="N4844">
        <v>1</v>
      </c>
      <c r="P4844">
        <f t="shared" si="456"/>
        <v>50911.21</v>
      </c>
      <c r="Q4844">
        <f t="shared" si="457"/>
        <v>7.4833147735478827</v>
      </c>
      <c r="W4844">
        <f t="shared" si="458"/>
        <v>3742</v>
      </c>
      <c r="X4844" t="str">
        <f t="shared" si="459"/>
        <v>Ros</v>
      </c>
      <c r="Y4844" t="str">
        <f t="shared" si="460"/>
        <v>oss</v>
      </c>
      <c r="Z4844">
        <f t="shared" si="461"/>
        <v>4</v>
      </c>
    </row>
    <row r="4845" spans="1:26" x14ac:dyDescent="0.25">
      <c r="A4845">
        <v>4844</v>
      </c>
      <c r="B4845">
        <v>15736254</v>
      </c>
      <c r="C4845" t="s">
        <v>484</v>
      </c>
      <c r="D4845">
        <v>654</v>
      </c>
      <c r="E4845" t="s">
        <v>15</v>
      </c>
      <c r="F4845" t="s">
        <v>23</v>
      </c>
      <c r="G4845">
        <v>29</v>
      </c>
      <c r="H4845">
        <v>2</v>
      </c>
      <c r="I4845">
        <v>91955.61</v>
      </c>
      <c r="J4845">
        <v>1</v>
      </c>
      <c r="K4845">
        <v>1</v>
      </c>
      <c r="L4845">
        <v>0</v>
      </c>
      <c r="M4845">
        <v>37065.660000000003</v>
      </c>
      <c r="N4845">
        <v>0</v>
      </c>
      <c r="P4845">
        <f t="shared" si="456"/>
        <v>91955.61</v>
      </c>
      <c r="Q4845">
        <f t="shared" si="457"/>
        <v>5.3851648071345037</v>
      </c>
      <c r="W4845">
        <f t="shared" si="458"/>
        <v>4899</v>
      </c>
      <c r="X4845" t="str">
        <f t="shared" si="459"/>
        <v>Ch'</v>
      </c>
      <c r="Y4845" t="str">
        <f t="shared" si="460"/>
        <v>ang</v>
      </c>
      <c r="Z4845">
        <f t="shared" si="461"/>
        <v>6</v>
      </c>
    </row>
    <row r="4846" spans="1:26" x14ac:dyDescent="0.25">
      <c r="A4846">
        <v>4845</v>
      </c>
      <c r="B4846">
        <v>15720814</v>
      </c>
      <c r="C4846" t="s">
        <v>1695</v>
      </c>
      <c r="D4846">
        <v>670</v>
      </c>
      <c r="E4846" t="s">
        <v>26</v>
      </c>
      <c r="F4846" t="s">
        <v>16</v>
      </c>
      <c r="G4846">
        <v>36</v>
      </c>
      <c r="H4846">
        <v>2</v>
      </c>
      <c r="I4846">
        <v>84266.44</v>
      </c>
      <c r="J4846">
        <v>2</v>
      </c>
      <c r="K4846">
        <v>0</v>
      </c>
      <c r="L4846">
        <v>0</v>
      </c>
      <c r="M4846">
        <v>38614.69</v>
      </c>
      <c r="N4846">
        <v>0</v>
      </c>
      <c r="P4846">
        <f t="shared" si="456"/>
        <v>84266.44</v>
      </c>
      <c r="Q4846">
        <f t="shared" si="457"/>
        <v>6</v>
      </c>
      <c r="W4846">
        <f t="shared" si="458"/>
        <v>4258</v>
      </c>
      <c r="X4846" t="str">
        <f t="shared" si="459"/>
        <v>War</v>
      </c>
      <c r="Y4846" t="str">
        <f t="shared" si="460"/>
        <v>ren</v>
      </c>
      <c r="Z4846">
        <f t="shared" si="461"/>
        <v>6</v>
      </c>
    </row>
    <row r="4847" spans="1:26" x14ac:dyDescent="0.25">
      <c r="A4847">
        <v>4846</v>
      </c>
      <c r="B4847">
        <v>15642997</v>
      </c>
      <c r="C4847" t="s">
        <v>1442</v>
      </c>
      <c r="D4847">
        <v>655</v>
      </c>
      <c r="E4847" t="s">
        <v>15</v>
      </c>
      <c r="F4847" t="s">
        <v>16</v>
      </c>
      <c r="G4847">
        <v>36</v>
      </c>
      <c r="H4847">
        <v>2</v>
      </c>
      <c r="I4847">
        <v>147149.59</v>
      </c>
      <c r="J4847">
        <v>1</v>
      </c>
      <c r="K4847">
        <v>1</v>
      </c>
      <c r="L4847">
        <v>1</v>
      </c>
      <c r="M4847">
        <v>87816.86</v>
      </c>
      <c r="N4847">
        <v>0</v>
      </c>
      <c r="P4847">
        <f t="shared" si="456"/>
        <v>147149.59</v>
      </c>
      <c r="Q4847">
        <f t="shared" si="457"/>
        <v>6</v>
      </c>
      <c r="W4847">
        <f t="shared" si="458"/>
        <v>4845</v>
      </c>
      <c r="X4847" t="str">
        <f t="shared" si="459"/>
        <v>Usp</v>
      </c>
      <c r="Y4847" t="str">
        <f t="shared" si="460"/>
        <v>aya</v>
      </c>
      <c r="Z4847">
        <f t="shared" si="461"/>
        <v>10</v>
      </c>
    </row>
    <row r="4848" spans="1:26" x14ac:dyDescent="0.25">
      <c r="A4848">
        <v>4847</v>
      </c>
      <c r="B4848">
        <v>15693200</v>
      </c>
      <c r="C4848" t="s">
        <v>443</v>
      </c>
      <c r="D4848">
        <v>752</v>
      </c>
      <c r="E4848" t="s">
        <v>15</v>
      </c>
      <c r="F4848" t="s">
        <v>16</v>
      </c>
      <c r="G4848">
        <v>36</v>
      </c>
      <c r="H4848">
        <v>7</v>
      </c>
      <c r="I4848">
        <v>0</v>
      </c>
      <c r="J4848">
        <v>2</v>
      </c>
      <c r="K4848">
        <v>1</v>
      </c>
      <c r="L4848">
        <v>0</v>
      </c>
      <c r="M4848">
        <v>184866.86</v>
      </c>
      <c r="N4848">
        <v>0</v>
      </c>
      <c r="P4848">
        <f t="shared" si="456"/>
        <v>0</v>
      </c>
      <c r="Q4848">
        <f t="shared" si="457"/>
        <v>6</v>
      </c>
      <c r="W4848">
        <f t="shared" si="458"/>
        <v>1548</v>
      </c>
      <c r="X4848" t="str">
        <f t="shared" si="459"/>
        <v>Kin</v>
      </c>
      <c r="Y4848" t="str">
        <f t="shared" si="460"/>
        <v>ing</v>
      </c>
      <c r="Z4848">
        <f t="shared" si="461"/>
        <v>4</v>
      </c>
    </row>
    <row r="4849" spans="1:26" x14ac:dyDescent="0.25">
      <c r="A4849">
        <v>4848</v>
      </c>
      <c r="B4849">
        <v>15624596</v>
      </c>
      <c r="C4849" t="s">
        <v>663</v>
      </c>
      <c r="D4849">
        <v>534</v>
      </c>
      <c r="E4849" t="s">
        <v>15</v>
      </c>
      <c r="F4849" t="s">
        <v>16</v>
      </c>
      <c r="G4849">
        <v>23</v>
      </c>
      <c r="H4849">
        <v>5</v>
      </c>
      <c r="I4849">
        <v>104822.45</v>
      </c>
      <c r="J4849">
        <v>1</v>
      </c>
      <c r="K4849">
        <v>0</v>
      </c>
      <c r="L4849">
        <v>1</v>
      </c>
      <c r="M4849">
        <v>160176.47</v>
      </c>
      <c r="N4849">
        <v>0</v>
      </c>
      <c r="P4849">
        <f t="shared" si="456"/>
        <v>104822.45</v>
      </c>
      <c r="Q4849">
        <f t="shared" si="457"/>
        <v>4.7958315233127191</v>
      </c>
      <c r="W4849">
        <f t="shared" si="458"/>
        <v>8753</v>
      </c>
      <c r="X4849" t="str">
        <f t="shared" si="459"/>
        <v>Tre</v>
      </c>
      <c r="Y4849" t="str">
        <f t="shared" si="460"/>
        <v>ini</v>
      </c>
      <c r="Z4849">
        <f t="shared" si="461"/>
        <v>8</v>
      </c>
    </row>
    <row r="4850" spans="1:26" x14ac:dyDescent="0.25">
      <c r="A4850">
        <v>4849</v>
      </c>
      <c r="B4850">
        <v>15807167</v>
      </c>
      <c r="C4850" t="s">
        <v>89</v>
      </c>
      <c r="D4850">
        <v>635</v>
      </c>
      <c r="E4850" t="s">
        <v>15</v>
      </c>
      <c r="F4850" t="s">
        <v>23</v>
      </c>
      <c r="G4850">
        <v>42</v>
      </c>
      <c r="H4850">
        <v>1</v>
      </c>
      <c r="I4850">
        <v>146766.72</v>
      </c>
      <c r="J4850">
        <v>2</v>
      </c>
      <c r="K4850">
        <v>0</v>
      </c>
      <c r="L4850">
        <v>1</v>
      </c>
      <c r="M4850">
        <v>164357.1</v>
      </c>
      <c r="N4850">
        <v>0</v>
      </c>
      <c r="P4850">
        <f t="shared" si="456"/>
        <v>146766.72</v>
      </c>
      <c r="Q4850">
        <f t="shared" si="457"/>
        <v>6.4807406984078604</v>
      </c>
      <c r="W4850">
        <f t="shared" si="458"/>
        <v>5651</v>
      </c>
      <c r="X4850" t="str">
        <f t="shared" si="459"/>
        <v>Kon</v>
      </c>
      <c r="Y4850" t="str">
        <f t="shared" si="460"/>
        <v>ova</v>
      </c>
      <c r="Z4850">
        <f t="shared" si="461"/>
        <v>10</v>
      </c>
    </row>
    <row r="4851" spans="1:26" x14ac:dyDescent="0.25">
      <c r="A4851">
        <v>4850</v>
      </c>
      <c r="B4851">
        <v>15660301</v>
      </c>
      <c r="C4851" t="s">
        <v>40</v>
      </c>
      <c r="D4851">
        <v>491</v>
      </c>
      <c r="E4851" t="s">
        <v>26</v>
      </c>
      <c r="F4851" t="s">
        <v>23</v>
      </c>
      <c r="G4851">
        <v>70</v>
      </c>
      <c r="H4851">
        <v>6</v>
      </c>
      <c r="I4851">
        <v>148745.92000000001</v>
      </c>
      <c r="J4851">
        <v>2</v>
      </c>
      <c r="K4851">
        <v>1</v>
      </c>
      <c r="L4851">
        <v>1</v>
      </c>
      <c r="M4851">
        <v>17818.330000000002</v>
      </c>
      <c r="N4851">
        <v>0</v>
      </c>
      <c r="P4851">
        <f t="shared" si="456"/>
        <v>148745.92000000001</v>
      </c>
      <c r="Q4851">
        <f t="shared" si="457"/>
        <v>8.3666002653407556</v>
      </c>
      <c r="W4851">
        <f t="shared" si="458"/>
        <v>9476</v>
      </c>
      <c r="X4851" t="str">
        <f t="shared" si="459"/>
        <v>Del</v>
      </c>
      <c r="Y4851" t="str">
        <f t="shared" si="460"/>
        <v>cci</v>
      </c>
      <c r="Z4851">
        <f t="shared" si="461"/>
        <v>8</v>
      </c>
    </row>
    <row r="4852" spans="1:26" x14ac:dyDescent="0.25">
      <c r="A4852">
        <v>4851</v>
      </c>
      <c r="B4852">
        <v>15593094</v>
      </c>
      <c r="C4852" t="s">
        <v>1523</v>
      </c>
      <c r="D4852">
        <v>516</v>
      </c>
      <c r="E4852" t="s">
        <v>15</v>
      </c>
      <c r="F4852" t="s">
        <v>23</v>
      </c>
      <c r="G4852">
        <v>27</v>
      </c>
      <c r="H4852">
        <v>9</v>
      </c>
      <c r="I4852">
        <v>0</v>
      </c>
      <c r="J4852">
        <v>1</v>
      </c>
      <c r="K4852">
        <v>1</v>
      </c>
      <c r="L4852">
        <v>0</v>
      </c>
      <c r="M4852">
        <v>142680.64000000001</v>
      </c>
      <c r="N4852">
        <v>1</v>
      </c>
      <c r="P4852">
        <f t="shared" si="456"/>
        <v>0</v>
      </c>
      <c r="Q4852">
        <f t="shared" si="457"/>
        <v>5.196152422706632</v>
      </c>
      <c r="W4852">
        <f t="shared" si="458"/>
        <v>9092</v>
      </c>
      <c r="X4852" t="str">
        <f t="shared" si="459"/>
        <v>God</v>
      </c>
      <c r="Y4852" t="str">
        <f t="shared" si="460"/>
        <v>ard</v>
      </c>
      <c r="Z4852">
        <f t="shared" si="461"/>
        <v>7</v>
      </c>
    </row>
    <row r="4853" spans="1:26" x14ac:dyDescent="0.25">
      <c r="A4853">
        <v>4852</v>
      </c>
      <c r="B4853">
        <v>15618239</v>
      </c>
      <c r="C4853" t="s">
        <v>1300</v>
      </c>
      <c r="D4853">
        <v>530</v>
      </c>
      <c r="E4853" t="s">
        <v>15</v>
      </c>
      <c r="F4853" t="s">
        <v>16</v>
      </c>
      <c r="G4853">
        <v>48</v>
      </c>
      <c r="H4853">
        <v>0</v>
      </c>
      <c r="I4853">
        <v>0</v>
      </c>
      <c r="J4853">
        <v>1</v>
      </c>
      <c r="K4853">
        <v>1</v>
      </c>
      <c r="L4853">
        <v>0</v>
      </c>
      <c r="M4853">
        <v>85081.09</v>
      </c>
      <c r="N4853">
        <v>0</v>
      </c>
      <c r="P4853">
        <f t="shared" si="456"/>
        <v>0</v>
      </c>
      <c r="Q4853">
        <f t="shared" si="457"/>
        <v>6.9282032302755088</v>
      </c>
      <c r="W4853">
        <f t="shared" si="458"/>
        <v>8817</v>
      </c>
      <c r="X4853" t="str">
        <f t="shared" si="459"/>
        <v>Neu</v>
      </c>
      <c r="Y4853" t="str">
        <f t="shared" si="460"/>
        <v>ann</v>
      </c>
      <c r="Z4853">
        <f t="shared" si="461"/>
        <v>7</v>
      </c>
    </row>
    <row r="4854" spans="1:26" x14ac:dyDescent="0.25">
      <c r="A4854">
        <v>4853</v>
      </c>
      <c r="B4854">
        <v>15574137</v>
      </c>
      <c r="C4854" t="s">
        <v>734</v>
      </c>
      <c r="D4854">
        <v>687</v>
      </c>
      <c r="E4854" t="s">
        <v>18</v>
      </c>
      <c r="F4854" t="s">
        <v>23</v>
      </c>
      <c r="G4854">
        <v>35</v>
      </c>
      <c r="H4854">
        <v>3</v>
      </c>
      <c r="I4854">
        <v>0</v>
      </c>
      <c r="J4854">
        <v>2</v>
      </c>
      <c r="K4854">
        <v>1</v>
      </c>
      <c r="L4854">
        <v>1</v>
      </c>
      <c r="M4854">
        <v>176450.19</v>
      </c>
      <c r="N4854">
        <v>0</v>
      </c>
      <c r="P4854">
        <f t="shared" si="456"/>
        <v>0</v>
      </c>
      <c r="Q4854">
        <f t="shared" si="457"/>
        <v>5.9160797830996161</v>
      </c>
      <c r="W4854">
        <f t="shared" si="458"/>
        <v>3565</v>
      </c>
      <c r="X4854" t="str">
        <f t="shared" si="459"/>
        <v>Ch'</v>
      </c>
      <c r="Y4854" t="str">
        <f t="shared" si="460"/>
        <v>'in</v>
      </c>
      <c r="Z4854">
        <f t="shared" si="461"/>
        <v>5</v>
      </c>
    </row>
    <row r="4855" spans="1:26" x14ac:dyDescent="0.25">
      <c r="A4855">
        <v>4854</v>
      </c>
      <c r="B4855">
        <v>15614740</v>
      </c>
      <c r="C4855" t="s">
        <v>2031</v>
      </c>
      <c r="D4855">
        <v>684</v>
      </c>
      <c r="E4855" t="s">
        <v>15</v>
      </c>
      <c r="F4855" t="s">
        <v>16</v>
      </c>
      <c r="G4855">
        <v>41</v>
      </c>
      <c r="H4855">
        <v>6</v>
      </c>
      <c r="I4855">
        <v>135203.81</v>
      </c>
      <c r="J4855">
        <v>2</v>
      </c>
      <c r="K4855">
        <v>1</v>
      </c>
      <c r="L4855">
        <v>1</v>
      </c>
      <c r="M4855">
        <v>121967.88</v>
      </c>
      <c r="N4855">
        <v>0</v>
      </c>
      <c r="P4855">
        <f t="shared" si="456"/>
        <v>135203.81</v>
      </c>
      <c r="Q4855">
        <f t="shared" si="457"/>
        <v>6.4031242374328485</v>
      </c>
      <c r="W4855">
        <f t="shared" si="458"/>
        <v>3690</v>
      </c>
      <c r="X4855" t="str">
        <f t="shared" si="459"/>
        <v>Wal</v>
      </c>
      <c r="Y4855" t="str">
        <f t="shared" si="460"/>
        <v>ers</v>
      </c>
      <c r="Z4855">
        <f t="shared" si="461"/>
        <v>7</v>
      </c>
    </row>
    <row r="4856" spans="1:26" x14ac:dyDescent="0.25">
      <c r="A4856">
        <v>4855</v>
      </c>
      <c r="B4856">
        <v>15574071</v>
      </c>
      <c r="C4856" t="s">
        <v>2032</v>
      </c>
      <c r="D4856">
        <v>706</v>
      </c>
      <c r="E4856" t="s">
        <v>26</v>
      </c>
      <c r="F4856" t="s">
        <v>23</v>
      </c>
      <c r="G4856">
        <v>23</v>
      </c>
      <c r="H4856">
        <v>2</v>
      </c>
      <c r="I4856">
        <v>93301.97</v>
      </c>
      <c r="J4856">
        <v>2</v>
      </c>
      <c r="K4856">
        <v>0</v>
      </c>
      <c r="L4856">
        <v>1</v>
      </c>
      <c r="M4856">
        <v>127187.04</v>
      </c>
      <c r="N4856">
        <v>0</v>
      </c>
      <c r="P4856">
        <f t="shared" si="456"/>
        <v>93301.97</v>
      </c>
      <c r="Q4856">
        <f t="shared" si="457"/>
        <v>4.7958315233127191</v>
      </c>
      <c r="W4856">
        <f t="shared" si="458"/>
        <v>2886</v>
      </c>
      <c r="X4856" t="str">
        <f t="shared" si="459"/>
        <v>Mur</v>
      </c>
      <c r="Y4856" t="str">
        <f t="shared" si="460"/>
        <v>ova</v>
      </c>
      <c r="Z4856">
        <f t="shared" si="461"/>
        <v>9</v>
      </c>
    </row>
    <row r="4857" spans="1:26" x14ac:dyDescent="0.25">
      <c r="A4857">
        <v>4856</v>
      </c>
      <c r="B4857">
        <v>15671148</v>
      </c>
      <c r="C4857" t="s">
        <v>435</v>
      </c>
      <c r="D4857">
        <v>490</v>
      </c>
      <c r="E4857" t="s">
        <v>26</v>
      </c>
      <c r="F4857" t="s">
        <v>23</v>
      </c>
      <c r="G4857">
        <v>33</v>
      </c>
      <c r="H4857">
        <v>5</v>
      </c>
      <c r="I4857">
        <v>96341</v>
      </c>
      <c r="J4857">
        <v>2</v>
      </c>
      <c r="K4857">
        <v>0</v>
      </c>
      <c r="L4857">
        <v>0</v>
      </c>
      <c r="M4857">
        <v>108313.34</v>
      </c>
      <c r="N4857">
        <v>0</v>
      </c>
      <c r="P4857">
        <f t="shared" si="456"/>
        <v>96341</v>
      </c>
      <c r="Q4857">
        <f t="shared" si="457"/>
        <v>5.7445626465380286</v>
      </c>
      <c r="W4857">
        <f t="shared" si="458"/>
        <v>9486</v>
      </c>
      <c r="X4857" t="str">
        <f t="shared" si="459"/>
        <v>Bar</v>
      </c>
      <c r="Y4857" t="str">
        <f t="shared" si="460"/>
        <v>rry</v>
      </c>
      <c r="Z4857">
        <f t="shared" si="461"/>
        <v>5</v>
      </c>
    </row>
    <row r="4858" spans="1:26" x14ac:dyDescent="0.25">
      <c r="A4858">
        <v>4857</v>
      </c>
      <c r="B4858">
        <v>15721921</v>
      </c>
      <c r="C4858" t="s">
        <v>1915</v>
      </c>
      <c r="D4858">
        <v>796</v>
      </c>
      <c r="E4858" t="s">
        <v>15</v>
      </c>
      <c r="F4858" t="s">
        <v>23</v>
      </c>
      <c r="G4858">
        <v>44</v>
      </c>
      <c r="H4858">
        <v>8</v>
      </c>
      <c r="I4858">
        <v>165326.20000000001</v>
      </c>
      <c r="J4858">
        <v>1</v>
      </c>
      <c r="K4858">
        <v>1</v>
      </c>
      <c r="L4858">
        <v>1</v>
      </c>
      <c r="M4858">
        <v>57205.55</v>
      </c>
      <c r="N4858">
        <v>0</v>
      </c>
      <c r="P4858">
        <f t="shared" si="456"/>
        <v>165326.20000000001</v>
      </c>
      <c r="Q4858">
        <f t="shared" si="457"/>
        <v>6.6332495807107996</v>
      </c>
      <c r="W4858">
        <f t="shared" si="458"/>
        <v>695</v>
      </c>
      <c r="X4858" t="str">
        <f t="shared" si="459"/>
        <v>Woo</v>
      </c>
      <c r="Y4858" t="str">
        <f t="shared" si="460"/>
        <v>ugh</v>
      </c>
      <c r="Z4858">
        <f t="shared" si="461"/>
        <v>9</v>
      </c>
    </row>
    <row r="4859" spans="1:26" x14ac:dyDescent="0.25">
      <c r="A4859">
        <v>4858</v>
      </c>
      <c r="B4859">
        <v>15717995</v>
      </c>
      <c r="C4859" t="s">
        <v>2033</v>
      </c>
      <c r="D4859">
        <v>849</v>
      </c>
      <c r="E4859" t="s">
        <v>15</v>
      </c>
      <c r="F4859" t="s">
        <v>23</v>
      </c>
      <c r="G4859">
        <v>27</v>
      </c>
      <c r="H4859">
        <v>0</v>
      </c>
      <c r="I4859">
        <v>0</v>
      </c>
      <c r="J4859">
        <v>2</v>
      </c>
      <c r="K4859">
        <v>0</v>
      </c>
      <c r="L4859">
        <v>1</v>
      </c>
      <c r="M4859">
        <v>157891.85999999999</v>
      </c>
      <c r="N4859">
        <v>0</v>
      </c>
      <c r="P4859">
        <f t="shared" si="456"/>
        <v>0</v>
      </c>
      <c r="Q4859">
        <f t="shared" si="457"/>
        <v>5.196152422706632</v>
      </c>
      <c r="W4859">
        <f t="shared" si="458"/>
        <v>234</v>
      </c>
      <c r="X4859" t="str">
        <f t="shared" si="459"/>
        <v>Kee</v>
      </c>
      <c r="Y4859" t="str">
        <f t="shared" si="460"/>
        <v>een</v>
      </c>
      <c r="Z4859">
        <f t="shared" si="461"/>
        <v>4</v>
      </c>
    </row>
    <row r="4860" spans="1:26" x14ac:dyDescent="0.25">
      <c r="A4860">
        <v>4859</v>
      </c>
      <c r="B4860">
        <v>15632050</v>
      </c>
      <c r="C4860" t="s">
        <v>2034</v>
      </c>
      <c r="D4860">
        <v>779</v>
      </c>
      <c r="E4860" t="s">
        <v>15</v>
      </c>
      <c r="F4860" t="s">
        <v>16</v>
      </c>
      <c r="G4860">
        <v>41</v>
      </c>
      <c r="H4860">
        <v>10</v>
      </c>
      <c r="I4860">
        <v>99786.2</v>
      </c>
      <c r="J4860">
        <v>1</v>
      </c>
      <c r="K4860">
        <v>1</v>
      </c>
      <c r="L4860">
        <v>0</v>
      </c>
      <c r="M4860">
        <v>86927.53</v>
      </c>
      <c r="N4860">
        <v>0</v>
      </c>
      <c r="P4860">
        <f t="shared" si="456"/>
        <v>99786.2</v>
      </c>
      <c r="Q4860">
        <f t="shared" si="457"/>
        <v>6.4031242374328485</v>
      </c>
      <c r="W4860">
        <f t="shared" si="458"/>
        <v>962</v>
      </c>
      <c r="X4860" t="str">
        <f t="shared" si="459"/>
        <v>Lie</v>
      </c>
      <c r="Y4860" t="str">
        <f t="shared" si="460"/>
        <v>ebe</v>
      </c>
      <c r="Z4860">
        <f t="shared" si="461"/>
        <v>5</v>
      </c>
    </row>
    <row r="4861" spans="1:26" x14ac:dyDescent="0.25">
      <c r="A4861">
        <v>4860</v>
      </c>
      <c r="B4861">
        <v>15647111</v>
      </c>
      <c r="C4861" t="s">
        <v>322</v>
      </c>
      <c r="D4861">
        <v>794</v>
      </c>
      <c r="E4861" t="s">
        <v>18</v>
      </c>
      <c r="F4861" t="s">
        <v>16</v>
      </c>
      <c r="G4861">
        <v>22</v>
      </c>
      <c r="H4861">
        <v>4</v>
      </c>
      <c r="I4861">
        <v>114440.24</v>
      </c>
      <c r="J4861">
        <v>1</v>
      </c>
      <c r="K4861">
        <v>1</v>
      </c>
      <c r="L4861">
        <v>1</v>
      </c>
      <c r="M4861">
        <v>107753.07</v>
      </c>
      <c r="N4861">
        <v>0</v>
      </c>
      <c r="P4861">
        <f t="shared" si="456"/>
        <v>114440.24</v>
      </c>
      <c r="Q4861">
        <f t="shared" si="457"/>
        <v>4.6904157598234297</v>
      </c>
      <c r="W4861">
        <f t="shared" si="458"/>
        <v>721</v>
      </c>
      <c r="X4861" t="str">
        <f t="shared" si="459"/>
        <v>Whi</v>
      </c>
      <c r="Y4861" t="str">
        <f t="shared" si="460"/>
        <v>ite</v>
      </c>
      <c r="Z4861">
        <f t="shared" si="461"/>
        <v>5</v>
      </c>
    </row>
    <row r="4862" spans="1:26" x14ac:dyDescent="0.25">
      <c r="A4862">
        <v>4861</v>
      </c>
      <c r="B4862">
        <v>15759991</v>
      </c>
      <c r="C4862" t="s">
        <v>79</v>
      </c>
      <c r="D4862">
        <v>748</v>
      </c>
      <c r="E4862" t="s">
        <v>18</v>
      </c>
      <c r="F4862" t="s">
        <v>23</v>
      </c>
      <c r="G4862">
        <v>36</v>
      </c>
      <c r="H4862">
        <v>4</v>
      </c>
      <c r="I4862">
        <v>141573.54999999999</v>
      </c>
      <c r="J4862">
        <v>1</v>
      </c>
      <c r="K4862">
        <v>1</v>
      </c>
      <c r="L4862">
        <v>0</v>
      </c>
      <c r="M4862">
        <v>82158.14</v>
      </c>
      <c r="N4862">
        <v>0</v>
      </c>
      <c r="P4862">
        <f t="shared" si="456"/>
        <v>141573.54999999999</v>
      </c>
      <c r="Q4862">
        <f t="shared" si="457"/>
        <v>6</v>
      </c>
      <c r="W4862">
        <f t="shared" si="458"/>
        <v>1654</v>
      </c>
      <c r="X4862" t="str">
        <f t="shared" si="459"/>
        <v>Hun</v>
      </c>
      <c r="Y4862" t="str">
        <f t="shared" si="460"/>
        <v>ter</v>
      </c>
      <c r="Z4862">
        <f t="shared" si="461"/>
        <v>6</v>
      </c>
    </row>
    <row r="4863" spans="1:26" x14ac:dyDescent="0.25">
      <c r="A4863">
        <v>4862</v>
      </c>
      <c r="B4863">
        <v>15790204</v>
      </c>
      <c r="C4863" t="s">
        <v>1409</v>
      </c>
      <c r="D4863">
        <v>663</v>
      </c>
      <c r="E4863" t="s">
        <v>18</v>
      </c>
      <c r="F4863" t="s">
        <v>16</v>
      </c>
      <c r="G4863">
        <v>22</v>
      </c>
      <c r="H4863">
        <v>9</v>
      </c>
      <c r="I4863">
        <v>0</v>
      </c>
      <c r="J4863">
        <v>1</v>
      </c>
      <c r="K4863">
        <v>1</v>
      </c>
      <c r="L4863">
        <v>0</v>
      </c>
      <c r="M4863">
        <v>29135.89</v>
      </c>
      <c r="N4863">
        <v>1</v>
      </c>
      <c r="P4863">
        <f t="shared" si="456"/>
        <v>0</v>
      </c>
      <c r="Q4863">
        <f t="shared" si="457"/>
        <v>4.6904157598234297</v>
      </c>
      <c r="W4863">
        <f t="shared" si="458"/>
        <v>4535</v>
      </c>
      <c r="X4863" t="str">
        <f t="shared" si="459"/>
        <v>Mye</v>
      </c>
      <c r="Y4863" t="str">
        <f t="shared" si="460"/>
        <v>ers</v>
      </c>
      <c r="Z4863">
        <f t="shared" si="461"/>
        <v>5</v>
      </c>
    </row>
    <row r="4864" spans="1:26" x14ac:dyDescent="0.25">
      <c r="A4864">
        <v>4863</v>
      </c>
      <c r="B4864">
        <v>15686780</v>
      </c>
      <c r="C4864" t="s">
        <v>2035</v>
      </c>
      <c r="D4864">
        <v>645</v>
      </c>
      <c r="E4864" t="s">
        <v>18</v>
      </c>
      <c r="F4864" t="s">
        <v>16</v>
      </c>
      <c r="G4864">
        <v>55</v>
      </c>
      <c r="H4864">
        <v>1</v>
      </c>
      <c r="I4864">
        <v>133676.65</v>
      </c>
      <c r="J4864">
        <v>1</v>
      </c>
      <c r="K4864">
        <v>0</v>
      </c>
      <c r="L4864">
        <v>1</v>
      </c>
      <c r="M4864">
        <v>17095.490000000002</v>
      </c>
      <c r="N4864">
        <v>0</v>
      </c>
      <c r="P4864">
        <f t="shared" si="456"/>
        <v>133676.65</v>
      </c>
      <c r="Q4864">
        <f t="shared" si="457"/>
        <v>7.416198487095663</v>
      </c>
      <c r="W4864">
        <f t="shared" si="458"/>
        <v>5260</v>
      </c>
      <c r="X4864" t="str">
        <f t="shared" si="459"/>
        <v>Rog</v>
      </c>
      <c r="Y4864" t="str">
        <f t="shared" si="460"/>
        <v>ova</v>
      </c>
      <c r="Z4864">
        <f t="shared" si="461"/>
        <v>6</v>
      </c>
    </row>
    <row r="4865" spans="1:26" x14ac:dyDescent="0.25">
      <c r="A4865">
        <v>4864</v>
      </c>
      <c r="B4865">
        <v>15640491</v>
      </c>
      <c r="C4865" t="s">
        <v>2036</v>
      </c>
      <c r="D4865">
        <v>464</v>
      </c>
      <c r="E4865" t="s">
        <v>15</v>
      </c>
      <c r="F4865" t="s">
        <v>16</v>
      </c>
      <c r="G4865">
        <v>33</v>
      </c>
      <c r="H4865">
        <v>10</v>
      </c>
      <c r="I4865">
        <v>147493.70000000001</v>
      </c>
      <c r="J4865">
        <v>2</v>
      </c>
      <c r="K4865">
        <v>1</v>
      </c>
      <c r="L4865">
        <v>0</v>
      </c>
      <c r="M4865">
        <v>100447.53</v>
      </c>
      <c r="N4865">
        <v>0</v>
      </c>
      <c r="P4865">
        <f t="shared" si="456"/>
        <v>147493.70000000001</v>
      </c>
      <c r="Q4865">
        <f t="shared" si="457"/>
        <v>5.7445626465380286</v>
      </c>
      <c r="W4865">
        <f t="shared" si="458"/>
        <v>9732</v>
      </c>
      <c r="X4865" t="str">
        <f t="shared" si="459"/>
        <v>Raf</v>
      </c>
      <c r="Y4865" t="str">
        <f t="shared" si="460"/>
        <v>aff</v>
      </c>
      <c r="Z4865">
        <f t="shared" si="461"/>
        <v>4</v>
      </c>
    </row>
    <row r="4866" spans="1:26" x14ac:dyDescent="0.25">
      <c r="A4866">
        <v>4865</v>
      </c>
      <c r="B4866">
        <v>15783225</v>
      </c>
      <c r="C4866" t="s">
        <v>144</v>
      </c>
      <c r="D4866">
        <v>737</v>
      </c>
      <c r="E4866" t="s">
        <v>15</v>
      </c>
      <c r="F4866" t="s">
        <v>23</v>
      </c>
      <c r="G4866">
        <v>54</v>
      </c>
      <c r="H4866">
        <v>9</v>
      </c>
      <c r="I4866">
        <v>0</v>
      </c>
      <c r="J4866">
        <v>1</v>
      </c>
      <c r="K4866">
        <v>1</v>
      </c>
      <c r="L4866">
        <v>0</v>
      </c>
      <c r="M4866">
        <v>83470.399999999994</v>
      </c>
      <c r="N4866">
        <v>1</v>
      </c>
      <c r="P4866">
        <f t="shared" ref="P4866:P4929" si="462">ROUND(I4866,2)</f>
        <v>0</v>
      </c>
      <c r="Q4866">
        <f t="shared" ref="Q4866:Q4929" si="463">SQRT(G:G)</f>
        <v>7.3484692283495345</v>
      </c>
      <c r="W4866">
        <f t="shared" ref="W4866:W4929" si="464">RANK(D4866,D:D)</f>
        <v>1938</v>
      </c>
      <c r="X4866" t="str">
        <f t="shared" ref="X4866:X4929" si="465">LEFT(C:C,3)</f>
        <v>Coc</v>
      </c>
      <c r="Y4866" t="str">
        <f t="shared" ref="Y4866:Y4929" si="466">RIGHT(C:C,3)</f>
        <v>cci</v>
      </c>
      <c r="Z4866">
        <f t="shared" ref="Z4866:Z4929" si="467">LEN(C:C)</f>
        <v>5</v>
      </c>
    </row>
    <row r="4867" spans="1:26" x14ac:dyDescent="0.25">
      <c r="A4867">
        <v>4866</v>
      </c>
      <c r="B4867">
        <v>15734438</v>
      </c>
      <c r="C4867" t="s">
        <v>2037</v>
      </c>
      <c r="D4867">
        <v>590</v>
      </c>
      <c r="E4867" t="s">
        <v>15</v>
      </c>
      <c r="F4867" t="s">
        <v>16</v>
      </c>
      <c r="G4867">
        <v>29</v>
      </c>
      <c r="H4867">
        <v>4</v>
      </c>
      <c r="I4867">
        <v>0</v>
      </c>
      <c r="J4867">
        <v>2</v>
      </c>
      <c r="K4867">
        <v>1</v>
      </c>
      <c r="L4867">
        <v>0</v>
      </c>
      <c r="M4867">
        <v>121846.81</v>
      </c>
      <c r="N4867">
        <v>0</v>
      </c>
      <c r="P4867">
        <f t="shared" si="462"/>
        <v>0</v>
      </c>
      <c r="Q4867">
        <f t="shared" si="463"/>
        <v>5.3851648071345037</v>
      </c>
      <c r="W4867">
        <f t="shared" si="464"/>
        <v>7274</v>
      </c>
      <c r="X4867" t="str">
        <f t="shared" si="465"/>
        <v>Kan</v>
      </c>
      <c r="Y4867" t="str">
        <f t="shared" si="466"/>
        <v>kwu</v>
      </c>
      <c r="Z4867">
        <f t="shared" si="467"/>
        <v>12</v>
      </c>
    </row>
    <row r="4868" spans="1:26" x14ac:dyDescent="0.25">
      <c r="A4868">
        <v>4867</v>
      </c>
      <c r="B4868">
        <v>15688760</v>
      </c>
      <c r="C4868" t="s">
        <v>485</v>
      </c>
      <c r="D4868">
        <v>522</v>
      </c>
      <c r="E4868" t="s">
        <v>26</v>
      </c>
      <c r="F4868" t="s">
        <v>16</v>
      </c>
      <c r="G4868">
        <v>37</v>
      </c>
      <c r="H4868">
        <v>3</v>
      </c>
      <c r="I4868">
        <v>95022.57</v>
      </c>
      <c r="J4868">
        <v>1</v>
      </c>
      <c r="K4868">
        <v>1</v>
      </c>
      <c r="L4868">
        <v>1</v>
      </c>
      <c r="M4868">
        <v>129107.59</v>
      </c>
      <c r="N4868">
        <v>0</v>
      </c>
      <c r="P4868">
        <f t="shared" si="462"/>
        <v>95022.57</v>
      </c>
      <c r="Q4868">
        <f t="shared" si="463"/>
        <v>6.0827625302982193</v>
      </c>
      <c r="W4868">
        <f t="shared" si="464"/>
        <v>8990</v>
      </c>
      <c r="X4868" t="str">
        <f t="shared" si="465"/>
        <v>Obi</v>
      </c>
      <c r="Y4868" t="str">
        <f t="shared" si="466"/>
        <v>alo</v>
      </c>
      <c r="Z4868">
        <f t="shared" si="467"/>
        <v>6</v>
      </c>
    </row>
    <row r="4869" spans="1:26" x14ac:dyDescent="0.25">
      <c r="A4869">
        <v>4868</v>
      </c>
      <c r="B4869">
        <v>15768124</v>
      </c>
      <c r="C4869" t="s">
        <v>924</v>
      </c>
      <c r="D4869">
        <v>648</v>
      </c>
      <c r="E4869" t="s">
        <v>15</v>
      </c>
      <c r="F4869" t="s">
        <v>16</v>
      </c>
      <c r="G4869">
        <v>34</v>
      </c>
      <c r="H4869">
        <v>3</v>
      </c>
      <c r="I4869">
        <v>0</v>
      </c>
      <c r="J4869">
        <v>1</v>
      </c>
      <c r="K4869">
        <v>1</v>
      </c>
      <c r="L4869">
        <v>0</v>
      </c>
      <c r="M4869">
        <v>54726.43</v>
      </c>
      <c r="N4869">
        <v>0</v>
      </c>
      <c r="P4869">
        <f t="shared" si="462"/>
        <v>0</v>
      </c>
      <c r="Q4869">
        <f t="shared" si="463"/>
        <v>5.8309518948453007</v>
      </c>
      <c r="W4869">
        <f t="shared" si="464"/>
        <v>5137</v>
      </c>
      <c r="X4869" t="str">
        <f t="shared" si="465"/>
        <v>Liu</v>
      </c>
      <c r="Y4869" t="str">
        <f t="shared" si="466"/>
        <v>Liu</v>
      </c>
      <c r="Z4869">
        <f t="shared" si="467"/>
        <v>3</v>
      </c>
    </row>
    <row r="4870" spans="1:26" x14ac:dyDescent="0.25">
      <c r="A4870">
        <v>4869</v>
      </c>
      <c r="B4870">
        <v>15661330</v>
      </c>
      <c r="C4870" t="s">
        <v>742</v>
      </c>
      <c r="D4870">
        <v>754</v>
      </c>
      <c r="E4870" t="s">
        <v>15</v>
      </c>
      <c r="F4870" t="s">
        <v>23</v>
      </c>
      <c r="G4870">
        <v>37</v>
      </c>
      <c r="H4870">
        <v>6</v>
      </c>
      <c r="I4870">
        <v>0</v>
      </c>
      <c r="J4870">
        <v>1</v>
      </c>
      <c r="K4870">
        <v>1</v>
      </c>
      <c r="L4870">
        <v>1</v>
      </c>
      <c r="M4870">
        <v>116141.72</v>
      </c>
      <c r="N4870">
        <v>0</v>
      </c>
      <c r="P4870">
        <f t="shared" si="462"/>
        <v>0</v>
      </c>
      <c r="Q4870">
        <f t="shared" si="463"/>
        <v>6.0827625302982193</v>
      </c>
      <c r="W4870">
        <f t="shared" si="464"/>
        <v>1495</v>
      </c>
      <c r="X4870" t="str">
        <f t="shared" si="465"/>
        <v>Gil</v>
      </c>
      <c r="Y4870" t="str">
        <f t="shared" si="466"/>
        <v>ert</v>
      </c>
      <c r="Z4870">
        <f t="shared" si="467"/>
        <v>7</v>
      </c>
    </row>
    <row r="4871" spans="1:26" x14ac:dyDescent="0.25">
      <c r="A4871">
        <v>4870</v>
      </c>
      <c r="B4871">
        <v>15781272</v>
      </c>
      <c r="C4871" t="s">
        <v>740</v>
      </c>
      <c r="D4871">
        <v>669</v>
      </c>
      <c r="E4871" t="s">
        <v>15</v>
      </c>
      <c r="F4871" t="s">
        <v>23</v>
      </c>
      <c r="G4871">
        <v>50</v>
      </c>
      <c r="H4871">
        <v>4</v>
      </c>
      <c r="I4871">
        <v>149713.60999999999</v>
      </c>
      <c r="J4871">
        <v>3</v>
      </c>
      <c r="K4871">
        <v>1</v>
      </c>
      <c r="L4871">
        <v>1</v>
      </c>
      <c r="M4871">
        <v>124872.42</v>
      </c>
      <c r="N4871">
        <v>1</v>
      </c>
      <c r="P4871">
        <f t="shared" si="462"/>
        <v>149713.60999999999</v>
      </c>
      <c r="Q4871">
        <f t="shared" si="463"/>
        <v>7.0710678118654755</v>
      </c>
      <c r="W4871">
        <f t="shared" si="464"/>
        <v>4308</v>
      </c>
      <c r="X4871" t="str">
        <f t="shared" si="465"/>
        <v>Col</v>
      </c>
      <c r="Y4871" t="str">
        <f t="shared" si="466"/>
        <v>les</v>
      </c>
      <c r="Z4871">
        <f t="shared" si="467"/>
        <v>5</v>
      </c>
    </row>
    <row r="4872" spans="1:26" x14ac:dyDescent="0.25">
      <c r="A4872">
        <v>4871</v>
      </c>
      <c r="B4872">
        <v>15573888</v>
      </c>
      <c r="C4872" t="s">
        <v>1433</v>
      </c>
      <c r="D4872">
        <v>648</v>
      </c>
      <c r="E4872" t="s">
        <v>26</v>
      </c>
      <c r="F4872" t="s">
        <v>16</v>
      </c>
      <c r="G4872">
        <v>43</v>
      </c>
      <c r="H4872">
        <v>1</v>
      </c>
      <c r="I4872">
        <v>107963.38</v>
      </c>
      <c r="J4872">
        <v>1</v>
      </c>
      <c r="K4872">
        <v>0</v>
      </c>
      <c r="L4872">
        <v>0</v>
      </c>
      <c r="M4872">
        <v>186438.86</v>
      </c>
      <c r="N4872">
        <v>1</v>
      </c>
      <c r="P4872">
        <f t="shared" si="462"/>
        <v>107963.38</v>
      </c>
      <c r="Q4872">
        <f t="shared" si="463"/>
        <v>6.5574385243020004</v>
      </c>
      <c r="W4872">
        <f t="shared" si="464"/>
        <v>5137</v>
      </c>
      <c r="X4872" t="str">
        <f t="shared" si="465"/>
        <v>Pon</v>
      </c>
      <c r="Y4872" t="str">
        <f t="shared" si="466"/>
        <v>yov</v>
      </c>
      <c r="Z4872">
        <f t="shared" si="467"/>
        <v>10</v>
      </c>
    </row>
    <row r="4873" spans="1:26" x14ac:dyDescent="0.25">
      <c r="A4873">
        <v>4872</v>
      </c>
      <c r="B4873">
        <v>15575858</v>
      </c>
      <c r="C4873" t="s">
        <v>635</v>
      </c>
      <c r="D4873">
        <v>763</v>
      </c>
      <c r="E4873" t="s">
        <v>15</v>
      </c>
      <c r="F4873" t="s">
        <v>23</v>
      </c>
      <c r="G4873">
        <v>40</v>
      </c>
      <c r="H4873">
        <v>3</v>
      </c>
      <c r="I4873">
        <v>0</v>
      </c>
      <c r="J4873">
        <v>2</v>
      </c>
      <c r="K4873">
        <v>1</v>
      </c>
      <c r="L4873">
        <v>0</v>
      </c>
      <c r="M4873">
        <v>134281.10999999999</v>
      </c>
      <c r="N4873">
        <v>0</v>
      </c>
      <c r="P4873">
        <f t="shared" si="462"/>
        <v>0</v>
      </c>
      <c r="Q4873">
        <f t="shared" si="463"/>
        <v>6.324555320336759</v>
      </c>
      <c r="W4873">
        <f t="shared" si="464"/>
        <v>1289</v>
      </c>
      <c r="X4873" t="str">
        <f t="shared" si="465"/>
        <v>Ber</v>
      </c>
      <c r="Y4873" t="str">
        <f t="shared" si="466"/>
        <v>chi</v>
      </c>
      <c r="Z4873">
        <f t="shared" si="467"/>
        <v>11</v>
      </c>
    </row>
    <row r="4874" spans="1:26" x14ac:dyDescent="0.25">
      <c r="A4874">
        <v>4873</v>
      </c>
      <c r="B4874">
        <v>15645937</v>
      </c>
      <c r="C4874" t="s">
        <v>2038</v>
      </c>
      <c r="D4874">
        <v>790</v>
      </c>
      <c r="E4874" t="s">
        <v>18</v>
      </c>
      <c r="F4874" t="s">
        <v>23</v>
      </c>
      <c r="G4874">
        <v>32</v>
      </c>
      <c r="H4874">
        <v>3</v>
      </c>
      <c r="I4874">
        <v>0</v>
      </c>
      <c r="J4874">
        <v>1</v>
      </c>
      <c r="K4874">
        <v>1</v>
      </c>
      <c r="L4874">
        <v>0</v>
      </c>
      <c r="M4874">
        <v>91044.47</v>
      </c>
      <c r="N4874">
        <v>0</v>
      </c>
      <c r="P4874">
        <f t="shared" si="462"/>
        <v>0</v>
      </c>
      <c r="Q4874">
        <f t="shared" si="463"/>
        <v>5.6568542494923806</v>
      </c>
      <c r="W4874">
        <f t="shared" si="464"/>
        <v>792</v>
      </c>
      <c r="X4874" t="str">
        <f t="shared" si="465"/>
        <v>Gue</v>
      </c>
      <c r="Y4874" t="str">
        <f t="shared" si="466"/>
        <v>rin</v>
      </c>
      <c r="Z4874">
        <f t="shared" si="467"/>
        <v>6</v>
      </c>
    </row>
    <row r="4875" spans="1:26" x14ac:dyDescent="0.25">
      <c r="A4875">
        <v>4874</v>
      </c>
      <c r="B4875">
        <v>15702337</v>
      </c>
      <c r="C4875" t="s">
        <v>744</v>
      </c>
      <c r="D4875">
        <v>581</v>
      </c>
      <c r="E4875" t="s">
        <v>15</v>
      </c>
      <c r="F4875" t="s">
        <v>23</v>
      </c>
      <c r="G4875">
        <v>37</v>
      </c>
      <c r="H4875">
        <v>7</v>
      </c>
      <c r="I4875">
        <v>0</v>
      </c>
      <c r="J4875">
        <v>2</v>
      </c>
      <c r="K4875">
        <v>1</v>
      </c>
      <c r="L4875">
        <v>1</v>
      </c>
      <c r="M4875">
        <v>74320.75</v>
      </c>
      <c r="N4875">
        <v>0</v>
      </c>
      <c r="P4875">
        <f t="shared" si="462"/>
        <v>0</v>
      </c>
      <c r="Q4875">
        <f t="shared" si="463"/>
        <v>6.0827625302982193</v>
      </c>
      <c r="W4875">
        <f t="shared" si="464"/>
        <v>7570</v>
      </c>
      <c r="X4875" t="str">
        <f t="shared" si="465"/>
        <v>Sin</v>
      </c>
      <c r="Y4875" t="str">
        <f t="shared" si="466"/>
        <v>air</v>
      </c>
      <c r="Z4875">
        <f t="shared" si="467"/>
        <v>8</v>
      </c>
    </row>
    <row r="4876" spans="1:26" x14ac:dyDescent="0.25">
      <c r="A4876">
        <v>4875</v>
      </c>
      <c r="B4876">
        <v>15764537</v>
      </c>
      <c r="C4876" t="s">
        <v>2039</v>
      </c>
      <c r="D4876">
        <v>703</v>
      </c>
      <c r="E4876" t="s">
        <v>15</v>
      </c>
      <c r="F4876" t="s">
        <v>23</v>
      </c>
      <c r="G4876">
        <v>43</v>
      </c>
      <c r="H4876">
        <v>8</v>
      </c>
      <c r="I4876">
        <v>0</v>
      </c>
      <c r="J4876">
        <v>2</v>
      </c>
      <c r="K4876">
        <v>1</v>
      </c>
      <c r="L4876">
        <v>0</v>
      </c>
      <c r="M4876">
        <v>9704.66</v>
      </c>
      <c r="N4876">
        <v>0</v>
      </c>
      <c r="P4876">
        <f t="shared" si="462"/>
        <v>0</v>
      </c>
      <c r="Q4876">
        <f t="shared" si="463"/>
        <v>6.5574385243020004</v>
      </c>
      <c r="W4876">
        <f t="shared" si="464"/>
        <v>3017</v>
      </c>
      <c r="X4876" t="str">
        <f t="shared" si="465"/>
        <v>Dom</v>
      </c>
      <c r="Y4876" t="str">
        <f t="shared" si="466"/>
        <v>uez</v>
      </c>
      <c r="Z4876">
        <f t="shared" si="467"/>
        <v>9</v>
      </c>
    </row>
    <row r="4877" spans="1:26" x14ac:dyDescent="0.25">
      <c r="A4877">
        <v>4876</v>
      </c>
      <c r="B4877">
        <v>15619616</v>
      </c>
      <c r="C4877" t="s">
        <v>1251</v>
      </c>
      <c r="D4877">
        <v>571</v>
      </c>
      <c r="E4877" t="s">
        <v>15</v>
      </c>
      <c r="F4877" t="s">
        <v>16</v>
      </c>
      <c r="G4877">
        <v>33</v>
      </c>
      <c r="H4877">
        <v>9</v>
      </c>
      <c r="I4877">
        <v>102017.25</v>
      </c>
      <c r="J4877">
        <v>2</v>
      </c>
      <c r="K4877">
        <v>0</v>
      </c>
      <c r="L4877">
        <v>0</v>
      </c>
      <c r="M4877">
        <v>128600.49</v>
      </c>
      <c r="N4877">
        <v>0</v>
      </c>
      <c r="P4877">
        <f t="shared" si="462"/>
        <v>102017.25</v>
      </c>
      <c r="Q4877">
        <f t="shared" si="463"/>
        <v>5.7445626465380286</v>
      </c>
      <c r="W4877">
        <f t="shared" si="464"/>
        <v>7858</v>
      </c>
      <c r="X4877" t="str">
        <f t="shared" si="465"/>
        <v>Cos</v>
      </c>
      <c r="Y4877" t="str">
        <f t="shared" si="466"/>
        <v>sta</v>
      </c>
      <c r="Z4877">
        <f t="shared" si="467"/>
        <v>5</v>
      </c>
    </row>
    <row r="4878" spans="1:26" x14ac:dyDescent="0.25">
      <c r="A4878">
        <v>4877</v>
      </c>
      <c r="B4878">
        <v>15585133</v>
      </c>
      <c r="C4878" t="s">
        <v>171</v>
      </c>
      <c r="D4878">
        <v>657</v>
      </c>
      <c r="E4878" t="s">
        <v>18</v>
      </c>
      <c r="F4878" t="s">
        <v>16</v>
      </c>
      <c r="G4878">
        <v>27</v>
      </c>
      <c r="H4878">
        <v>8</v>
      </c>
      <c r="I4878">
        <v>0</v>
      </c>
      <c r="J4878">
        <v>2</v>
      </c>
      <c r="K4878">
        <v>0</v>
      </c>
      <c r="L4878">
        <v>0</v>
      </c>
      <c r="M4878">
        <v>6468.24</v>
      </c>
      <c r="N4878">
        <v>0</v>
      </c>
      <c r="P4878">
        <f t="shared" si="462"/>
        <v>0</v>
      </c>
      <c r="Q4878">
        <f t="shared" si="463"/>
        <v>5.196152422706632</v>
      </c>
      <c r="W4878">
        <f t="shared" si="464"/>
        <v>4774</v>
      </c>
      <c r="X4878" t="str">
        <f t="shared" si="465"/>
        <v>Wei</v>
      </c>
      <c r="Y4878" t="str">
        <f t="shared" si="466"/>
        <v>Wei</v>
      </c>
      <c r="Z4878">
        <f t="shared" si="467"/>
        <v>3</v>
      </c>
    </row>
    <row r="4879" spans="1:26" x14ac:dyDescent="0.25">
      <c r="A4879">
        <v>4878</v>
      </c>
      <c r="B4879">
        <v>15573971</v>
      </c>
      <c r="C4879" t="s">
        <v>101</v>
      </c>
      <c r="D4879">
        <v>737</v>
      </c>
      <c r="E4879" t="s">
        <v>15</v>
      </c>
      <c r="F4879" t="s">
        <v>23</v>
      </c>
      <c r="G4879">
        <v>44</v>
      </c>
      <c r="H4879">
        <v>7</v>
      </c>
      <c r="I4879">
        <v>0</v>
      </c>
      <c r="J4879">
        <v>2</v>
      </c>
      <c r="K4879">
        <v>0</v>
      </c>
      <c r="L4879">
        <v>0</v>
      </c>
      <c r="M4879">
        <v>57898.58</v>
      </c>
      <c r="N4879">
        <v>0</v>
      </c>
      <c r="P4879">
        <f t="shared" si="462"/>
        <v>0</v>
      </c>
      <c r="Q4879">
        <f t="shared" si="463"/>
        <v>6.6332495807107996</v>
      </c>
      <c r="W4879">
        <f t="shared" si="464"/>
        <v>1938</v>
      </c>
      <c r="X4879" t="str">
        <f t="shared" si="465"/>
        <v>Mil</v>
      </c>
      <c r="Y4879" t="str">
        <f t="shared" si="466"/>
        <v>lls</v>
      </c>
      <c r="Z4879">
        <f t="shared" si="467"/>
        <v>5</v>
      </c>
    </row>
    <row r="4880" spans="1:26" x14ac:dyDescent="0.25">
      <c r="A4880">
        <v>4879</v>
      </c>
      <c r="B4880">
        <v>15579433</v>
      </c>
      <c r="C4880" t="s">
        <v>2040</v>
      </c>
      <c r="D4880">
        <v>793</v>
      </c>
      <c r="E4880" t="s">
        <v>18</v>
      </c>
      <c r="F4880" t="s">
        <v>23</v>
      </c>
      <c r="G4880">
        <v>29</v>
      </c>
      <c r="H4880">
        <v>8</v>
      </c>
      <c r="I4880">
        <v>96674.55</v>
      </c>
      <c r="J4880">
        <v>2</v>
      </c>
      <c r="K4880">
        <v>0</v>
      </c>
      <c r="L4880">
        <v>0</v>
      </c>
      <c r="M4880">
        <v>192120.66</v>
      </c>
      <c r="N4880">
        <v>0</v>
      </c>
      <c r="P4880">
        <f t="shared" si="462"/>
        <v>96674.55</v>
      </c>
      <c r="Q4880">
        <f t="shared" si="463"/>
        <v>5.3851648071345037</v>
      </c>
      <c r="W4880">
        <f t="shared" si="464"/>
        <v>742</v>
      </c>
      <c r="X4880" t="str">
        <f t="shared" si="465"/>
        <v>Pug</v>
      </c>
      <c r="Y4880" t="str">
        <f t="shared" si="466"/>
        <v>ugh</v>
      </c>
      <c r="Z4880">
        <f t="shared" si="467"/>
        <v>4</v>
      </c>
    </row>
    <row r="4881" spans="1:26" x14ac:dyDescent="0.25">
      <c r="A4881">
        <v>4880</v>
      </c>
      <c r="B4881">
        <v>15777045</v>
      </c>
      <c r="C4881" t="s">
        <v>472</v>
      </c>
      <c r="D4881">
        <v>783</v>
      </c>
      <c r="E4881" t="s">
        <v>18</v>
      </c>
      <c r="F4881" t="s">
        <v>16</v>
      </c>
      <c r="G4881">
        <v>44</v>
      </c>
      <c r="H4881">
        <v>3</v>
      </c>
      <c r="I4881">
        <v>81811.710000000006</v>
      </c>
      <c r="J4881">
        <v>1</v>
      </c>
      <c r="K4881">
        <v>1</v>
      </c>
      <c r="L4881">
        <v>0</v>
      </c>
      <c r="M4881">
        <v>164213.53</v>
      </c>
      <c r="N4881">
        <v>1</v>
      </c>
      <c r="P4881">
        <f t="shared" si="462"/>
        <v>81811.710000000006</v>
      </c>
      <c r="Q4881">
        <f t="shared" si="463"/>
        <v>6.6332495807107996</v>
      </c>
      <c r="W4881">
        <f t="shared" si="464"/>
        <v>903</v>
      </c>
      <c r="X4881" t="str">
        <f t="shared" si="465"/>
        <v>Pri</v>
      </c>
      <c r="Y4881" t="str">
        <f t="shared" si="466"/>
        <v>ice</v>
      </c>
      <c r="Z4881">
        <f t="shared" si="467"/>
        <v>5</v>
      </c>
    </row>
    <row r="4882" spans="1:26" x14ac:dyDescent="0.25">
      <c r="A4882">
        <v>4881</v>
      </c>
      <c r="B4882">
        <v>15611580</v>
      </c>
      <c r="C4882" t="s">
        <v>178</v>
      </c>
      <c r="D4882">
        <v>751</v>
      </c>
      <c r="E4882" t="s">
        <v>18</v>
      </c>
      <c r="F4882" t="s">
        <v>23</v>
      </c>
      <c r="G4882">
        <v>33</v>
      </c>
      <c r="H4882">
        <v>4</v>
      </c>
      <c r="I4882">
        <v>79281.61</v>
      </c>
      <c r="J4882">
        <v>1</v>
      </c>
      <c r="K4882">
        <v>1</v>
      </c>
      <c r="L4882">
        <v>0</v>
      </c>
      <c r="M4882">
        <v>117547.76</v>
      </c>
      <c r="N4882">
        <v>0</v>
      </c>
      <c r="P4882">
        <f t="shared" si="462"/>
        <v>79281.61</v>
      </c>
      <c r="Q4882">
        <f t="shared" si="463"/>
        <v>5.7445626465380286</v>
      </c>
      <c r="W4882">
        <f t="shared" si="464"/>
        <v>1572</v>
      </c>
      <c r="X4882" t="str">
        <f t="shared" si="465"/>
        <v>Woo</v>
      </c>
      <c r="Y4882" t="str">
        <f t="shared" si="466"/>
        <v>ood</v>
      </c>
      <c r="Z4882">
        <f t="shared" si="467"/>
        <v>4</v>
      </c>
    </row>
    <row r="4883" spans="1:26" x14ac:dyDescent="0.25">
      <c r="A4883">
        <v>4882</v>
      </c>
      <c r="B4883">
        <v>15614778</v>
      </c>
      <c r="C4883" t="s">
        <v>301</v>
      </c>
      <c r="D4883">
        <v>579</v>
      </c>
      <c r="E4883" t="s">
        <v>15</v>
      </c>
      <c r="F4883" t="s">
        <v>23</v>
      </c>
      <c r="G4883">
        <v>31</v>
      </c>
      <c r="H4883">
        <v>6</v>
      </c>
      <c r="I4883">
        <v>0</v>
      </c>
      <c r="J4883">
        <v>2</v>
      </c>
      <c r="K4883">
        <v>1</v>
      </c>
      <c r="L4883">
        <v>0</v>
      </c>
      <c r="M4883">
        <v>26149.25</v>
      </c>
      <c r="N4883">
        <v>0</v>
      </c>
      <c r="P4883">
        <f t="shared" si="462"/>
        <v>0</v>
      </c>
      <c r="Q4883">
        <f t="shared" si="463"/>
        <v>5.5677643628300215</v>
      </c>
      <c r="W4883">
        <f t="shared" si="464"/>
        <v>7639</v>
      </c>
      <c r="X4883" t="str">
        <f t="shared" si="465"/>
        <v>Rob</v>
      </c>
      <c r="Y4883" t="str">
        <f t="shared" si="466"/>
        <v>son</v>
      </c>
      <c r="Z4883">
        <f t="shared" si="467"/>
        <v>9</v>
      </c>
    </row>
    <row r="4884" spans="1:26" x14ac:dyDescent="0.25">
      <c r="A4884">
        <v>4883</v>
      </c>
      <c r="B4884">
        <v>15771750</v>
      </c>
      <c r="C4884" t="s">
        <v>2041</v>
      </c>
      <c r="D4884">
        <v>655</v>
      </c>
      <c r="E4884" t="s">
        <v>26</v>
      </c>
      <c r="F4884" t="s">
        <v>16</v>
      </c>
      <c r="G4884">
        <v>36</v>
      </c>
      <c r="H4884">
        <v>10</v>
      </c>
      <c r="I4884">
        <v>122314.39</v>
      </c>
      <c r="J4884">
        <v>1</v>
      </c>
      <c r="K4884">
        <v>1</v>
      </c>
      <c r="L4884">
        <v>0</v>
      </c>
      <c r="M4884">
        <v>9181.66</v>
      </c>
      <c r="N4884">
        <v>0</v>
      </c>
      <c r="P4884">
        <f t="shared" si="462"/>
        <v>122314.39</v>
      </c>
      <c r="Q4884">
        <f t="shared" si="463"/>
        <v>6</v>
      </c>
      <c r="W4884">
        <f t="shared" si="464"/>
        <v>4845</v>
      </c>
      <c r="X4884" t="str">
        <f t="shared" si="465"/>
        <v>Saw</v>
      </c>
      <c r="Y4884" t="str">
        <f t="shared" si="466"/>
        <v>ell</v>
      </c>
      <c r="Z4884">
        <f t="shared" si="467"/>
        <v>7</v>
      </c>
    </row>
    <row r="4885" spans="1:26" x14ac:dyDescent="0.25">
      <c r="A4885">
        <v>4884</v>
      </c>
      <c r="B4885">
        <v>15593280</v>
      </c>
      <c r="C4885" t="s">
        <v>1214</v>
      </c>
      <c r="D4885">
        <v>614</v>
      </c>
      <c r="E4885" t="s">
        <v>26</v>
      </c>
      <c r="F4885" t="s">
        <v>23</v>
      </c>
      <c r="G4885">
        <v>43</v>
      </c>
      <c r="H4885">
        <v>8</v>
      </c>
      <c r="I4885">
        <v>140733.74</v>
      </c>
      <c r="J4885">
        <v>1</v>
      </c>
      <c r="K4885">
        <v>1</v>
      </c>
      <c r="L4885">
        <v>1</v>
      </c>
      <c r="M4885">
        <v>166588.76</v>
      </c>
      <c r="N4885">
        <v>0</v>
      </c>
      <c r="P4885">
        <f t="shared" si="462"/>
        <v>140733.74</v>
      </c>
      <c r="Q4885">
        <f t="shared" si="463"/>
        <v>6.5574385243020004</v>
      </c>
      <c r="W4885">
        <f t="shared" si="464"/>
        <v>6432</v>
      </c>
      <c r="X4885" t="str">
        <f t="shared" si="465"/>
        <v>Yur</v>
      </c>
      <c r="Y4885" t="str">
        <f t="shared" si="466"/>
        <v>eva</v>
      </c>
      <c r="Z4885">
        <f t="shared" si="467"/>
        <v>7</v>
      </c>
    </row>
    <row r="4886" spans="1:26" x14ac:dyDescent="0.25">
      <c r="A4886">
        <v>4885</v>
      </c>
      <c r="B4886">
        <v>15569274</v>
      </c>
      <c r="C4886" t="s">
        <v>88</v>
      </c>
      <c r="D4886">
        <v>678</v>
      </c>
      <c r="E4886" t="s">
        <v>26</v>
      </c>
      <c r="F4886" t="s">
        <v>23</v>
      </c>
      <c r="G4886">
        <v>49</v>
      </c>
      <c r="H4886">
        <v>2</v>
      </c>
      <c r="I4886">
        <v>116933.11</v>
      </c>
      <c r="J4886">
        <v>1</v>
      </c>
      <c r="K4886">
        <v>1</v>
      </c>
      <c r="L4886">
        <v>0</v>
      </c>
      <c r="M4886">
        <v>195053.58</v>
      </c>
      <c r="N4886">
        <v>1</v>
      </c>
      <c r="P4886">
        <f t="shared" si="462"/>
        <v>116933.11</v>
      </c>
      <c r="Q4886">
        <f t="shared" si="463"/>
        <v>7</v>
      </c>
      <c r="W4886">
        <f t="shared" si="464"/>
        <v>3961</v>
      </c>
      <c r="X4886" t="str">
        <f t="shared" si="465"/>
        <v>Pis</v>
      </c>
      <c r="Y4886" t="str">
        <f t="shared" si="466"/>
        <v>ano</v>
      </c>
      <c r="Z4886">
        <f t="shared" si="467"/>
        <v>6</v>
      </c>
    </row>
    <row r="4887" spans="1:26" x14ac:dyDescent="0.25">
      <c r="A4887">
        <v>4886</v>
      </c>
      <c r="B4887">
        <v>15654408</v>
      </c>
      <c r="C4887" t="s">
        <v>2042</v>
      </c>
      <c r="D4887">
        <v>562</v>
      </c>
      <c r="E4887" t="s">
        <v>18</v>
      </c>
      <c r="F4887" t="s">
        <v>23</v>
      </c>
      <c r="G4887">
        <v>41</v>
      </c>
      <c r="H4887">
        <v>5</v>
      </c>
      <c r="I4887">
        <v>165445.04</v>
      </c>
      <c r="J4887">
        <v>2</v>
      </c>
      <c r="K4887">
        <v>1</v>
      </c>
      <c r="L4887">
        <v>0</v>
      </c>
      <c r="M4887">
        <v>85787.31</v>
      </c>
      <c r="N4887">
        <v>0</v>
      </c>
      <c r="P4887">
        <f t="shared" si="462"/>
        <v>165445.04</v>
      </c>
      <c r="Q4887">
        <f t="shared" si="463"/>
        <v>6.4031242374328485</v>
      </c>
      <c r="W4887">
        <f t="shared" si="464"/>
        <v>8073</v>
      </c>
      <c r="X4887" t="str">
        <f t="shared" si="465"/>
        <v>Kha</v>
      </c>
      <c r="Y4887" t="str">
        <f t="shared" si="466"/>
        <v>ova</v>
      </c>
      <c r="Z4887">
        <f t="shared" si="467"/>
        <v>11</v>
      </c>
    </row>
    <row r="4888" spans="1:26" x14ac:dyDescent="0.25">
      <c r="A4888">
        <v>4887</v>
      </c>
      <c r="B4888">
        <v>15657468</v>
      </c>
      <c r="C4888" t="s">
        <v>332</v>
      </c>
      <c r="D4888">
        <v>711</v>
      </c>
      <c r="E4888" t="s">
        <v>26</v>
      </c>
      <c r="F4888" t="s">
        <v>16</v>
      </c>
      <c r="G4888">
        <v>53</v>
      </c>
      <c r="H4888">
        <v>5</v>
      </c>
      <c r="I4888">
        <v>123805.03</v>
      </c>
      <c r="J4888">
        <v>1</v>
      </c>
      <c r="K4888">
        <v>1</v>
      </c>
      <c r="L4888">
        <v>0</v>
      </c>
      <c r="M4888">
        <v>102428.51</v>
      </c>
      <c r="N4888">
        <v>0</v>
      </c>
      <c r="P4888">
        <f t="shared" si="462"/>
        <v>123805.03</v>
      </c>
      <c r="Q4888">
        <f t="shared" si="463"/>
        <v>7.2801098892805181</v>
      </c>
      <c r="W4888">
        <f t="shared" si="464"/>
        <v>2702</v>
      </c>
      <c r="X4888" t="str">
        <f t="shared" si="465"/>
        <v>Sim</v>
      </c>
      <c r="Y4888" t="str">
        <f t="shared" si="466"/>
        <v>ons</v>
      </c>
      <c r="Z4888">
        <f t="shared" si="467"/>
        <v>7</v>
      </c>
    </row>
    <row r="4889" spans="1:26" x14ac:dyDescent="0.25">
      <c r="A4889">
        <v>4888</v>
      </c>
      <c r="B4889">
        <v>15614213</v>
      </c>
      <c r="C4889" t="s">
        <v>2043</v>
      </c>
      <c r="D4889">
        <v>620</v>
      </c>
      <c r="E4889" t="s">
        <v>15</v>
      </c>
      <c r="F4889" t="s">
        <v>23</v>
      </c>
      <c r="G4889">
        <v>37</v>
      </c>
      <c r="H4889">
        <v>0</v>
      </c>
      <c r="I4889">
        <v>107548.94</v>
      </c>
      <c r="J4889">
        <v>1</v>
      </c>
      <c r="K4889">
        <v>1</v>
      </c>
      <c r="L4889">
        <v>0</v>
      </c>
      <c r="M4889">
        <v>71175.94</v>
      </c>
      <c r="N4889">
        <v>0</v>
      </c>
      <c r="P4889">
        <f t="shared" si="462"/>
        <v>107548.94</v>
      </c>
      <c r="Q4889">
        <f t="shared" si="463"/>
        <v>6.0827625302982193</v>
      </c>
      <c r="W4889">
        <f t="shared" si="464"/>
        <v>6224</v>
      </c>
      <c r="X4889" t="str">
        <f t="shared" si="465"/>
        <v>Mur</v>
      </c>
      <c r="Y4889" t="str">
        <f t="shared" si="466"/>
        <v>ats</v>
      </c>
      <c r="Z4889">
        <f t="shared" si="467"/>
        <v>8</v>
      </c>
    </row>
    <row r="4890" spans="1:26" x14ac:dyDescent="0.25">
      <c r="A4890">
        <v>4889</v>
      </c>
      <c r="B4890">
        <v>15589869</v>
      </c>
      <c r="C4890" t="s">
        <v>603</v>
      </c>
      <c r="D4890">
        <v>437</v>
      </c>
      <c r="E4890" t="s">
        <v>15</v>
      </c>
      <c r="F4890" t="s">
        <v>23</v>
      </c>
      <c r="G4890">
        <v>49</v>
      </c>
      <c r="H4890">
        <v>9</v>
      </c>
      <c r="I4890">
        <v>111634.29</v>
      </c>
      <c r="J4890">
        <v>2</v>
      </c>
      <c r="K4890">
        <v>0</v>
      </c>
      <c r="L4890">
        <v>1</v>
      </c>
      <c r="M4890">
        <v>166440.32000000001</v>
      </c>
      <c r="N4890">
        <v>0</v>
      </c>
      <c r="P4890">
        <f t="shared" si="462"/>
        <v>111634.29</v>
      </c>
      <c r="Q4890">
        <f t="shared" si="463"/>
        <v>7</v>
      </c>
      <c r="W4890">
        <f t="shared" si="464"/>
        <v>9875</v>
      </c>
      <c r="X4890" t="str">
        <f t="shared" si="465"/>
        <v>Tan</v>
      </c>
      <c r="Y4890" t="str">
        <f t="shared" si="466"/>
        <v>ang</v>
      </c>
      <c r="Z4890">
        <f t="shared" si="467"/>
        <v>4</v>
      </c>
    </row>
    <row r="4891" spans="1:26" x14ac:dyDescent="0.25">
      <c r="A4891">
        <v>4890</v>
      </c>
      <c r="B4891">
        <v>15693205</v>
      </c>
      <c r="C4891" t="s">
        <v>892</v>
      </c>
      <c r="D4891">
        <v>691</v>
      </c>
      <c r="E4891" t="s">
        <v>26</v>
      </c>
      <c r="F4891" t="s">
        <v>16</v>
      </c>
      <c r="G4891">
        <v>41</v>
      </c>
      <c r="H4891">
        <v>8</v>
      </c>
      <c r="I4891">
        <v>109153.96</v>
      </c>
      <c r="J4891">
        <v>3</v>
      </c>
      <c r="K4891">
        <v>1</v>
      </c>
      <c r="L4891">
        <v>1</v>
      </c>
      <c r="M4891">
        <v>148848.76</v>
      </c>
      <c r="N4891">
        <v>1</v>
      </c>
      <c r="P4891">
        <f t="shared" si="462"/>
        <v>109153.96</v>
      </c>
      <c r="Q4891">
        <f t="shared" si="463"/>
        <v>6.4031242374328485</v>
      </c>
      <c r="W4891">
        <f t="shared" si="464"/>
        <v>3439</v>
      </c>
      <c r="X4891" t="str">
        <f t="shared" si="465"/>
        <v>Pen</v>
      </c>
      <c r="Y4891" t="str">
        <f t="shared" si="466"/>
        <v>eng</v>
      </c>
      <c r="Z4891">
        <f t="shared" si="467"/>
        <v>4</v>
      </c>
    </row>
    <row r="4892" spans="1:26" x14ac:dyDescent="0.25">
      <c r="A4892">
        <v>4891</v>
      </c>
      <c r="B4892">
        <v>15797113</v>
      </c>
      <c r="C4892" t="s">
        <v>873</v>
      </c>
      <c r="D4892">
        <v>552</v>
      </c>
      <c r="E4892" t="s">
        <v>18</v>
      </c>
      <c r="F4892" t="s">
        <v>16</v>
      </c>
      <c r="G4892">
        <v>34</v>
      </c>
      <c r="H4892">
        <v>4</v>
      </c>
      <c r="I4892">
        <v>0</v>
      </c>
      <c r="J4892">
        <v>2</v>
      </c>
      <c r="K4892">
        <v>1</v>
      </c>
      <c r="L4892">
        <v>0</v>
      </c>
      <c r="M4892">
        <v>140286.69</v>
      </c>
      <c r="N4892">
        <v>0</v>
      </c>
      <c r="P4892">
        <f t="shared" si="462"/>
        <v>0</v>
      </c>
      <c r="Q4892">
        <f t="shared" si="463"/>
        <v>5.8309518948453007</v>
      </c>
      <c r="W4892">
        <f t="shared" si="464"/>
        <v>8342</v>
      </c>
      <c r="X4892" t="str">
        <f t="shared" si="465"/>
        <v>Bev</v>
      </c>
      <c r="Y4892" t="str">
        <f t="shared" si="466"/>
        <v>van</v>
      </c>
      <c r="Z4892">
        <f t="shared" si="467"/>
        <v>5</v>
      </c>
    </row>
    <row r="4893" spans="1:26" x14ac:dyDescent="0.25">
      <c r="A4893">
        <v>4892</v>
      </c>
      <c r="B4893">
        <v>15676958</v>
      </c>
      <c r="C4893" t="s">
        <v>1952</v>
      </c>
      <c r="D4893">
        <v>765</v>
      </c>
      <c r="E4893" t="s">
        <v>26</v>
      </c>
      <c r="F4893" t="s">
        <v>23</v>
      </c>
      <c r="G4893">
        <v>34</v>
      </c>
      <c r="H4893">
        <v>5</v>
      </c>
      <c r="I4893">
        <v>86055.17</v>
      </c>
      <c r="J4893">
        <v>2</v>
      </c>
      <c r="K4893">
        <v>1</v>
      </c>
      <c r="L4893">
        <v>1</v>
      </c>
      <c r="M4893">
        <v>104220.5</v>
      </c>
      <c r="N4893">
        <v>0</v>
      </c>
      <c r="P4893">
        <f t="shared" si="462"/>
        <v>86055.17</v>
      </c>
      <c r="Q4893">
        <f t="shared" si="463"/>
        <v>5.8309518948453007</v>
      </c>
      <c r="W4893">
        <f t="shared" si="464"/>
        <v>1253</v>
      </c>
      <c r="X4893" t="str">
        <f t="shared" si="465"/>
        <v>Zit</v>
      </c>
      <c r="Y4893" t="str">
        <f t="shared" si="466"/>
        <v>ito</v>
      </c>
      <c r="Z4893">
        <f t="shared" si="467"/>
        <v>4</v>
      </c>
    </row>
    <row r="4894" spans="1:26" x14ac:dyDescent="0.25">
      <c r="A4894">
        <v>4893</v>
      </c>
      <c r="B4894">
        <v>15739592</v>
      </c>
      <c r="C4894" t="s">
        <v>2044</v>
      </c>
      <c r="D4894">
        <v>707</v>
      </c>
      <c r="E4894" t="s">
        <v>26</v>
      </c>
      <c r="F4894" t="s">
        <v>16</v>
      </c>
      <c r="G4894">
        <v>51</v>
      </c>
      <c r="H4894">
        <v>10</v>
      </c>
      <c r="I4894">
        <v>98438.23</v>
      </c>
      <c r="J4894">
        <v>1</v>
      </c>
      <c r="K4894">
        <v>0</v>
      </c>
      <c r="L4894">
        <v>0</v>
      </c>
      <c r="M4894">
        <v>70778.63</v>
      </c>
      <c r="N4894">
        <v>1</v>
      </c>
      <c r="P4894">
        <f t="shared" si="462"/>
        <v>98438.23</v>
      </c>
      <c r="Q4894">
        <f t="shared" si="463"/>
        <v>7.1414284285428504</v>
      </c>
      <c r="W4894">
        <f t="shared" si="464"/>
        <v>2850</v>
      </c>
      <c r="X4894" t="str">
        <f t="shared" si="465"/>
        <v>Sok</v>
      </c>
      <c r="Y4894" t="str">
        <f t="shared" si="466"/>
        <v>lov</v>
      </c>
      <c r="Z4894">
        <f t="shared" si="467"/>
        <v>7</v>
      </c>
    </row>
    <row r="4895" spans="1:26" x14ac:dyDescent="0.25">
      <c r="A4895">
        <v>4894</v>
      </c>
      <c r="B4895">
        <v>15656263</v>
      </c>
      <c r="C4895" t="s">
        <v>480</v>
      </c>
      <c r="D4895">
        <v>764</v>
      </c>
      <c r="E4895" t="s">
        <v>18</v>
      </c>
      <c r="F4895" t="s">
        <v>23</v>
      </c>
      <c r="G4895">
        <v>29</v>
      </c>
      <c r="H4895">
        <v>5</v>
      </c>
      <c r="I4895">
        <v>0</v>
      </c>
      <c r="J4895">
        <v>2</v>
      </c>
      <c r="K4895">
        <v>1</v>
      </c>
      <c r="L4895">
        <v>0</v>
      </c>
      <c r="M4895">
        <v>65868.28</v>
      </c>
      <c r="N4895">
        <v>0</v>
      </c>
      <c r="P4895">
        <f t="shared" si="462"/>
        <v>0</v>
      </c>
      <c r="Q4895">
        <f t="shared" si="463"/>
        <v>5.3851648071345037</v>
      </c>
      <c r="W4895">
        <f t="shared" si="464"/>
        <v>1272</v>
      </c>
      <c r="X4895" t="str">
        <f t="shared" si="465"/>
        <v>Ten</v>
      </c>
      <c r="Y4895" t="str">
        <f t="shared" si="466"/>
        <v>eng</v>
      </c>
      <c r="Z4895">
        <f t="shared" si="467"/>
        <v>4</v>
      </c>
    </row>
    <row r="4896" spans="1:26" x14ac:dyDescent="0.25">
      <c r="A4896">
        <v>4895</v>
      </c>
      <c r="B4896">
        <v>15636872</v>
      </c>
      <c r="C4896" t="s">
        <v>1984</v>
      </c>
      <c r="D4896">
        <v>585</v>
      </c>
      <c r="E4896" t="s">
        <v>15</v>
      </c>
      <c r="F4896" t="s">
        <v>16</v>
      </c>
      <c r="G4896">
        <v>32</v>
      </c>
      <c r="H4896">
        <v>8</v>
      </c>
      <c r="I4896">
        <v>144705.87</v>
      </c>
      <c r="J4896">
        <v>2</v>
      </c>
      <c r="K4896">
        <v>0</v>
      </c>
      <c r="L4896">
        <v>0</v>
      </c>
      <c r="M4896">
        <v>171482.56</v>
      </c>
      <c r="N4896">
        <v>0</v>
      </c>
      <c r="P4896">
        <f t="shared" si="462"/>
        <v>144705.87</v>
      </c>
      <c r="Q4896">
        <f t="shared" si="463"/>
        <v>5.6568542494923806</v>
      </c>
      <c r="W4896">
        <f t="shared" si="464"/>
        <v>7439</v>
      </c>
      <c r="X4896" t="str">
        <f t="shared" si="465"/>
        <v>Ama</v>
      </c>
      <c r="Y4896" t="str">
        <f t="shared" si="466"/>
        <v>adi</v>
      </c>
      <c r="Z4896">
        <f t="shared" si="467"/>
        <v>5</v>
      </c>
    </row>
    <row r="4897" spans="1:26" x14ac:dyDescent="0.25">
      <c r="A4897">
        <v>4896</v>
      </c>
      <c r="B4897">
        <v>15589435</v>
      </c>
      <c r="C4897" t="s">
        <v>465</v>
      </c>
      <c r="D4897">
        <v>784</v>
      </c>
      <c r="E4897" t="s">
        <v>15</v>
      </c>
      <c r="F4897" t="s">
        <v>23</v>
      </c>
      <c r="G4897">
        <v>31</v>
      </c>
      <c r="H4897">
        <v>7</v>
      </c>
      <c r="I4897">
        <v>0</v>
      </c>
      <c r="J4897">
        <v>2</v>
      </c>
      <c r="K4897">
        <v>1</v>
      </c>
      <c r="L4897">
        <v>1</v>
      </c>
      <c r="M4897">
        <v>143204.41</v>
      </c>
      <c r="N4897">
        <v>0</v>
      </c>
      <c r="P4897">
        <f t="shared" si="462"/>
        <v>0</v>
      </c>
      <c r="Q4897">
        <f t="shared" si="463"/>
        <v>5.5677643628300215</v>
      </c>
      <c r="W4897">
        <f t="shared" si="464"/>
        <v>891</v>
      </c>
      <c r="X4897" t="str">
        <f t="shared" si="465"/>
        <v>Dav</v>
      </c>
      <c r="Y4897" t="str">
        <f t="shared" si="466"/>
        <v>ide</v>
      </c>
      <c r="Z4897">
        <f t="shared" si="467"/>
        <v>6</v>
      </c>
    </row>
    <row r="4898" spans="1:26" x14ac:dyDescent="0.25">
      <c r="A4898">
        <v>4897</v>
      </c>
      <c r="B4898">
        <v>15640464</v>
      </c>
      <c r="C4898" t="s">
        <v>1246</v>
      </c>
      <c r="D4898">
        <v>605</v>
      </c>
      <c r="E4898" t="s">
        <v>15</v>
      </c>
      <c r="F4898" t="s">
        <v>23</v>
      </c>
      <c r="G4898">
        <v>41</v>
      </c>
      <c r="H4898">
        <v>5</v>
      </c>
      <c r="I4898">
        <v>91612.91</v>
      </c>
      <c r="J4898">
        <v>1</v>
      </c>
      <c r="K4898">
        <v>1</v>
      </c>
      <c r="L4898">
        <v>1</v>
      </c>
      <c r="M4898">
        <v>28427.84</v>
      </c>
      <c r="N4898">
        <v>0</v>
      </c>
      <c r="P4898">
        <f t="shared" si="462"/>
        <v>91612.91</v>
      </c>
      <c r="Q4898">
        <f t="shared" si="463"/>
        <v>6.4031242374328485</v>
      </c>
      <c r="W4898">
        <f t="shared" si="464"/>
        <v>6757</v>
      </c>
      <c r="X4898" t="str">
        <f t="shared" si="465"/>
        <v>Par</v>
      </c>
      <c r="Y4898" t="str">
        <f t="shared" si="466"/>
        <v>kes</v>
      </c>
      <c r="Z4898">
        <f t="shared" si="467"/>
        <v>6</v>
      </c>
    </row>
    <row r="4899" spans="1:26" x14ac:dyDescent="0.25">
      <c r="A4899">
        <v>4898</v>
      </c>
      <c r="B4899">
        <v>15723851</v>
      </c>
      <c r="C4899" t="s">
        <v>311</v>
      </c>
      <c r="D4899">
        <v>699</v>
      </c>
      <c r="E4899" t="s">
        <v>18</v>
      </c>
      <c r="F4899" t="s">
        <v>23</v>
      </c>
      <c r="G4899">
        <v>40</v>
      </c>
      <c r="H4899">
        <v>2</v>
      </c>
      <c r="I4899">
        <v>0</v>
      </c>
      <c r="J4899">
        <v>1</v>
      </c>
      <c r="K4899">
        <v>1</v>
      </c>
      <c r="L4899">
        <v>0</v>
      </c>
      <c r="M4899">
        <v>78387.320000000007</v>
      </c>
      <c r="N4899">
        <v>0</v>
      </c>
      <c r="P4899">
        <f t="shared" si="462"/>
        <v>0</v>
      </c>
      <c r="Q4899">
        <f t="shared" si="463"/>
        <v>6.324555320336759</v>
      </c>
      <c r="W4899">
        <f t="shared" si="464"/>
        <v>3149</v>
      </c>
      <c r="X4899" t="str">
        <f t="shared" si="465"/>
        <v>Maz</v>
      </c>
      <c r="Y4899" t="str">
        <f t="shared" si="466"/>
        <v>nti</v>
      </c>
      <c r="Z4899">
        <f t="shared" si="467"/>
        <v>8</v>
      </c>
    </row>
    <row r="4900" spans="1:26" x14ac:dyDescent="0.25">
      <c r="A4900">
        <v>4899</v>
      </c>
      <c r="B4900">
        <v>15722122</v>
      </c>
      <c r="C4900" t="s">
        <v>392</v>
      </c>
      <c r="D4900">
        <v>544</v>
      </c>
      <c r="E4900" t="s">
        <v>15</v>
      </c>
      <c r="F4900" t="s">
        <v>16</v>
      </c>
      <c r="G4900">
        <v>40</v>
      </c>
      <c r="H4900">
        <v>7</v>
      </c>
      <c r="I4900">
        <v>0</v>
      </c>
      <c r="J4900">
        <v>1</v>
      </c>
      <c r="K4900">
        <v>0</v>
      </c>
      <c r="L4900">
        <v>1</v>
      </c>
      <c r="M4900">
        <v>161076.92000000001</v>
      </c>
      <c r="N4900">
        <v>0</v>
      </c>
      <c r="P4900">
        <f t="shared" si="462"/>
        <v>0</v>
      </c>
      <c r="Q4900">
        <f t="shared" si="463"/>
        <v>6.324555320336759</v>
      </c>
      <c r="W4900">
        <f t="shared" si="464"/>
        <v>8520</v>
      </c>
      <c r="X4900" t="str">
        <f t="shared" si="465"/>
        <v>Fin</v>
      </c>
      <c r="Y4900" t="str">
        <f t="shared" si="466"/>
        <v>lay</v>
      </c>
      <c r="Z4900">
        <f t="shared" si="467"/>
        <v>7</v>
      </c>
    </row>
    <row r="4901" spans="1:26" x14ac:dyDescent="0.25">
      <c r="A4901">
        <v>4900</v>
      </c>
      <c r="B4901">
        <v>15696852</v>
      </c>
      <c r="C4901" t="s">
        <v>723</v>
      </c>
      <c r="D4901">
        <v>803</v>
      </c>
      <c r="E4901" t="s">
        <v>15</v>
      </c>
      <c r="F4901" t="s">
        <v>16</v>
      </c>
      <c r="G4901">
        <v>32</v>
      </c>
      <c r="H4901">
        <v>9</v>
      </c>
      <c r="I4901">
        <v>192122.84</v>
      </c>
      <c r="J4901">
        <v>1</v>
      </c>
      <c r="K4901">
        <v>1</v>
      </c>
      <c r="L4901">
        <v>1</v>
      </c>
      <c r="M4901">
        <v>54277.45</v>
      </c>
      <c r="N4901">
        <v>1</v>
      </c>
      <c r="P4901">
        <f t="shared" si="462"/>
        <v>192122.84</v>
      </c>
      <c r="Q4901">
        <f t="shared" si="463"/>
        <v>5.6568542494923806</v>
      </c>
      <c r="W4901">
        <f t="shared" si="464"/>
        <v>610</v>
      </c>
      <c r="X4901" t="str">
        <f t="shared" si="465"/>
        <v>Hsu</v>
      </c>
      <c r="Y4901" t="str">
        <f t="shared" si="466"/>
        <v>Hsu</v>
      </c>
      <c r="Z4901">
        <f t="shared" si="467"/>
        <v>3</v>
      </c>
    </row>
    <row r="4902" spans="1:26" x14ac:dyDescent="0.25">
      <c r="A4902">
        <v>4901</v>
      </c>
      <c r="B4902">
        <v>15634936</v>
      </c>
      <c r="C4902" t="s">
        <v>704</v>
      </c>
      <c r="D4902">
        <v>735</v>
      </c>
      <c r="E4902" t="s">
        <v>15</v>
      </c>
      <c r="F4902" t="s">
        <v>23</v>
      </c>
      <c r="G4902">
        <v>41</v>
      </c>
      <c r="H4902">
        <v>7</v>
      </c>
      <c r="I4902">
        <v>179904</v>
      </c>
      <c r="J4902">
        <v>1</v>
      </c>
      <c r="K4902">
        <v>1</v>
      </c>
      <c r="L4902">
        <v>1</v>
      </c>
      <c r="M4902">
        <v>137180.95000000001</v>
      </c>
      <c r="N4902">
        <v>0</v>
      </c>
      <c r="P4902">
        <f t="shared" si="462"/>
        <v>179904</v>
      </c>
      <c r="Q4902">
        <f t="shared" si="463"/>
        <v>6.4031242374328485</v>
      </c>
      <c r="W4902">
        <f t="shared" si="464"/>
        <v>1980</v>
      </c>
      <c r="X4902" t="str">
        <f t="shared" si="465"/>
        <v>Chu</v>
      </c>
      <c r="Y4902" t="str">
        <f t="shared" si="466"/>
        <v>bia</v>
      </c>
      <c r="Z4902">
        <f t="shared" si="467"/>
        <v>13</v>
      </c>
    </row>
    <row r="4903" spans="1:26" x14ac:dyDescent="0.25">
      <c r="A4903">
        <v>4902</v>
      </c>
      <c r="B4903">
        <v>15575935</v>
      </c>
      <c r="C4903" t="s">
        <v>944</v>
      </c>
      <c r="D4903">
        <v>673</v>
      </c>
      <c r="E4903" t="s">
        <v>15</v>
      </c>
      <c r="F4903" t="s">
        <v>23</v>
      </c>
      <c r="G4903">
        <v>59</v>
      </c>
      <c r="H4903">
        <v>0</v>
      </c>
      <c r="I4903">
        <v>178058.06</v>
      </c>
      <c r="J4903">
        <v>2</v>
      </c>
      <c r="K4903">
        <v>0</v>
      </c>
      <c r="L4903">
        <v>1</v>
      </c>
      <c r="M4903">
        <v>21063.71</v>
      </c>
      <c r="N4903">
        <v>1</v>
      </c>
      <c r="P4903">
        <f t="shared" si="462"/>
        <v>178058.06</v>
      </c>
      <c r="Q4903">
        <f t="shared" si="463"/>
        <v>7.6811457478686078</v>
      </c>
      <c r="W4903">
        <f t="shared" si="464"/>
        <v>4162</v>
      </c>
      <c r="X4903" t="str">
        <f t="shared" si="465"/>
        <v>Bax</v>
      </c>
      <c r="Y4903" t="str">
        <f t="shared" si="466"/>
        <v>ter</v>
      </c>
      <c r="Z4903">
        <f t="shared" si="467"/>
        <v>6</v>
      </c>
    </row>
    <row r="4904" spans="1:26" x14ac:dyDescent="0.25">
      <c r="A4904">
        <v>4903</v>
      </c>
      <c r="B4904">
        <v>15634491</v>
      </c>
      <c r="C4904" t="s">
        <v>456</v>
      </c>
      <c r="D4904">
        <v>652</v>
      </c>
      <c r="E4904" t="s">
        <v>15</v>
      </c>
      <c r="F4904" t="s">
        <v>23</v>
      </c>
      <c r="G4904">
        <v>30</v>
      </c>
      <c r="H4904">
        <v>2</v>
      </c>
      <c r="I4904">
        <v>176166.56</v>
      </c>
      <c r="J4904">
        <v>2</v>
      </c>
      <c r="K4904">
        <v>1</v>
      </c>
      <c r="L4904">
        <v>1</v>
      </c>
      <c r="M4904">
        <v>152210.81</v>
      </c>
      <c r="N4904">
        <v>0</v>
      </c>
      <c r="P4904">
        <f t="shared" si="462"/>
        <v>176166.56</v>
      </c>
      <c r="Q4904">
        <f t="shared" si="463"/>
        <v>5.4772255750516612</v>
      </c>
      <c r="W4904">
        <f t="shared" si="464"/>
        <v>4966</v>
      </c>
      <c r="X4904" t="str">
        <f t="shared" si="465"/>
        <v>Kun</v>
      </c>
      <c r="Y4904" t="str">
        <f t="shared" si="466"/>
        <v>ung</v>
      </c>
      <c r="Z4904">
        <f t="shared" si="467"/>
        <v>4</v>
      </c>
    </row>
    <row r="4905" spans="1:26" x14ac:dyDescent="0.25">
      <c r="A4905">
        <v>4904</v>
      </c>
      <c r="B4905">
        <v>15628530</v>
      </c>
      <c r="C4905" t="s">
        <v>284</v>
      </c>
      <c r="D4905">
        <v>694</v>
      </c>
      <c r="E4905" t="s">
        <v>15</v>
      </c>
      <c r="F4905" t="s">
        <v>23</v>
      </c>
      <c r="G4905">
        <v>42</v>
      </c>
      <c r="H4905">
        <v>3</v>
      </c>
      <c r="I4905">
        <v>156864.20000000001</v>
      </c>
      <c r="J4905">
        <v>2</v>
      </c>
      <c r="K4905">
        <v>0</v>
      </c>
      <c r="L4905">
        <v>0</v>
      </c>
      <c r="M4905">
        <v>88890.75</v>
      </c>
      <c r="N4905">
        <v>0</v>
      </c>
      <c r="P4905">
        <f t="shared" si="462"/>
        <v>156864.20000000001</v>
      </c>
      <c r="Q4905">
        <f t="shared" si="463"/>
        <v>6.4807406984078604</v>
      </c>
      <c r="W4905">
        <f t="shared" si="464"/>
        <v>3341</v>
      </c>
      <c r="X4905" t="str">
        <f t="shared" si="465"/>
        <v>Boo</v>
      </c>
      <c r="Y4905" t="str">
        <f t="shared" si="466"/>
        <v>oth</v>
      </c>
      <c r="Z4905">
        <f t="shared" si="467"/>
        <v>5</v>
      </c>
    </row>
    <row r="4906" spans="1:26" x14ac:dyDescent="0.25">
      <c r="A4906">
        <v>4905</v>
      </c>
      <c r="B4906">
        <v>15678720</v>
      </c>
      <c r="C4906" t="s">
        <v>413</v>
      </c>
      <c r="D4906">
        <v>741</v>
      </c>
      <c r="E4906" t="s">
        <v>15</v>
      </c>
      <c r="F4906" t="s">
        <v>16</v>
      </c>
      <c r="G4906">
        <v>44</v>
      </c>
      <c r="H4906">
        <v>7</v>
      </c>
      <c r="I4906">
        <v>0</v>
      </c>
      <c r="J4906">
        <v>2</v>
      </c>
      <c r="K4906">
        <v>1</v>
      </c>
      <c r="L4906">
        <v>1</v>
      </c>
      <c r="M4906">
        <v>190534.76</v>
      </c>
      <c r="N4906">
        <v>0</v>
      </c>
      <c r="P4906">
        <f t="shared" si="462"/>
        <v>0</v>
      </c>
      <c r="Q4906">
        <f t="shared" si="463"/>
        <v>6.6332495807107996</v>
      </c>
      <c r="W4906">
        <f t="shared" si="464"/>
        <v>1834</v>
      </c>
      <c r="X4906" t="str">
        <f t="shared" si="465"/>
        <v>Eva</v>
      </c>
      <c r="Y4906" t="str">
        <f t="shared" si="466"/>
        <v>ans</v>
      </c>
      <c r="Z4906">
        <f t="shared" si="467"/>
        <v>5</v>
      </c>
    </row>
    <row r="4907" spans="1:26" x14ac:dyDescent="0.25">
      <c r="A4907">
        <v>4906</v>
      </c>
      <c r="B4907">
        <v>15627999</v>
      </c>
      <c r="C4907" t="s">
        <v>456</v>
      </c>
      <c r="D4907">
        <v>590</v>
      </c>
      <c r="E4907" t="s">
        <v>18</v>
      </c>
      <c r="F4907" t="s">
        <v>23</v>
      </c>
      <c r="G4907">
        <v>30</v>
      </c>
      <c r="H4907">
        <v>3</v>
      </c>
      <c r="I4907">
        <v>0</v>
      </c>
      <c r="J4907">
        <v>2</v>
      </c>
      <c r="K4907">
        <v>1</v>
      </c>
      <c r="L4907">
        <v>0</v>
      </c>
      <c r="M4907">
        <v>83090.350000000006</v>
      </c>
      <c r="N4907">
        <v>0</v>
      </c>
      <c r="P4907">
        <f t="shared" si="462"/>
        <v>0</v>
      </c>
      <c r="Q4907">
        <f t="shared" si="463"/>
        <v>5.4772255750516612</v>
      </c>
      <c r="W4907">
        <f t="shared" si="464"/>
        <v>7274</v>
      </c>
      <c r="X4907" t="str">
        <f t="shared" si="465"/>
        <v>Kun</v>
      </c>
      <c r="Y4907" t="str">
        <f t="shared" si="466"/>
        <v>ung</v>
      </c>
      <c r="Z4907">
        <f t="shared" si="467"/>
        <v>4</v>
      </c>
    </row>
    <row r="4908" spans="1:26" x14ac:dyDescent="0.25">
      <c r="A4908">
        <v>4907</v>
      </c>
      <c r="B4908">
        <v>15571244</v>
      </c>
      <c r="C4908" t="s">
        <v>364</v>
      </c>
      <c r="D4908">
        <v>809</v>
      </c>
      <c r="E4908" t="s">
        <v>18</v>
      </c>
      <c r="F4908" t="s">
        <v>16</v>
      </c>
      <c r="G4908">
        <v>33</v>
      </c>
      <c r="H4908">
        <v>3</v>
      </c>
      <c r="I4908">
        <v>0</v>
      </c>
      <c r="J4908">
        <v>2</v>
      </c>
      <c r="K4908">
        <v>0</v>
      </c>
      <c r="L4908">
        <v>1</v>
      </c>
      <c r="M4908">
        <v>141426.78</v>
      </c>
      <c r="N4908">
        <v>0</v>
      </c>
      <c r="P4908">
        <f t="shared" si="462"/>
        <v>0</v>
      </c>
      <c r="Q4908">
        <f t="shared" si="463"/>
        <v>5.7445626465380286</v>
      </c>
      <c r="W4908">
        <f t="shared" si="464"/>
        <v>531</v>
      </c>
      <c r="X4908" t="str">
        <f t="shared" si="465"/>
        <v>Tun</v>
      </c>
      <c r="Y4908" t="str">
        <f t="shared" si="466"/>
        <v>ung</v>
      </c>
      <c r="Z4908">
        <f t="shared" si="467"/>
        <v>4</v>
      </c>
    </row>
    <row r="4909" spans="1:26" x14ac:dyDescent="0.25">
      <c r="A4909">
        <v>4908</v>
      </c>
      <c r="B4909">
        <v>15739931</v>
      </c>
      <c r="C4909" t="s">
        <v>308</v>
      </c>
      <c r="D4909">
        <v>523</v>
      </c>
      <c r="E4909" t="s">
        <v>15</v>
      </c>
      <c r="F4909" t="s">
        <v>23</v>
      </c>
      <c r="G4909">
        <v>34</v>
      </c>
      <c r="H4909">
        <v>2</v>
      </c>
      <c r="I4909">
        <v>161588.89000000001</v>
      </c>
      <c r="J4909">
        <v>1</v>
      </c>
      <c r="K4909">
        <v>1</v>
      </c>
      <c r="L4909">
        <v>1</v>
      </c>
      <c r="M4909">
        <v>51358.66</v>
      </c>
      <c r="N4909">
        <v>0</v>
      </c>
      <c r="P4909">
        <f t="shared" si="462"/>
        <v>161588.89000000001</v>
      </c>
      <c r="Q4909">
        <f t="shared" si="463"/>
        <v>5.8309518948453007</v>
      </c>
      <c r="W4909">
        <f t="shared" si="464"/>
        <v>8969</v>
      </c>
      <c r="X4909" t="str">
        <f t="shared" si="465"/>
        <v>Yua</v>
      </c>
      <c r="Y4909" t="str">
        <f t="shared" si="466"/>
        <v>uan</v>
      </c>
      <c r="Z4909">
        <f t="shared" si="467"/>
        <v>4</v>
      </c>
    </row>
    <row r="4910" spans="1:26" x14ac:dyDescent="0.25">
      <c r="A4910">
        <v>4909</v>
      </c>
      <c r="B4910">
        <v>15806256</v>
      </c>
      <c r="C4910" t="s">
        <v>83</v>
      </c>
      <c r="D4910">
        <v>540</v>
      </c>
      <c r="E4910" t="s">
        <v>15</v>
      </c>
      <c r="F4910" t="s">
        <v>23</v>
      </c>
      <c r="G4910">
        <v>48</v>
      </c>
      <c r="H4910">
        <v>2</v>
      </c>
      <c r="I4910">
        <v>109349.29</v>
      </c>
      <c r="J4910">
        <v>1</v>
      </c>
      <c r="K4910">
        <v>1</v>
      </c>
      <c r="L4910">
        <v>0</v>
      </c>
      <c r="M4910">
        <v>88703.039999999994</v>
      </c>
      <c r="N4910">
        <v>1</v>
      </c>
      <c r="P4910">
        <f t="shared" si="462"/>
        <v>109349.29</v>
      </c>
      <c r="Q4910">
        <f t="shared" si="463"/>
        <v>6.9282032302755088</v>
      </c>
      <c r="W4910">
        <f t="shared" si="464"/>
        <v>8613</v>
      </c>
      <c r="X4910" t="str">
        <f t="shared" si="465"/>
        <v>Jac</v>
      </c>
      <c r="Y4910" t="str">
        <f t="shared" si="466"/>
        <v>son</v>
      </c>
      <c r="Z4910">
        <f t="shared" si="467"/>
        <v>7</v>
      </c>
    </row>
    <row r="4911" spans="1:26" x14ac:dyDescent="0.25">
      <c r="A4911">
        <v>4910</v>
      </c>
      <c r="B4911">
        <v>15787258</v>
      </c>
      <c r="C4911" t="s">
        <v>398</v>
      </c>
      <c r="D4911">
        <v>596</v>
      </c>
      <c r="E4911" t="s">
        <v>18</v>
      </c>
      <c r="F4911" t="s">
        <v>16</v>
      </c>
      <c r="G4911">
        <v>29</v>
      </c>
      <c r="H4911">
        <v>6</v>
      </c>
      <c r="I4911">
        <v>0</v>
      </c>
      <c r="J4911">
        <v>2</v>
      </c>
      <c r="K4911">
        <v>1</v>
      </c>
      <c r="L4911">
        <v>0</v>
      </c>
      <c r="M4911">
        <v>116696.77</v>
      </c>
      <c r="N4911">
        <v>0</v>
      </c>
      <c r="P4911">
        <f t="shared" si="462"/>
        <v>0</v>
      </c>
      <c r="Q4911">
        <f t="shared" si="463"/>
        <v>5.3851648071345037</v>
      </c>
      <c r="W4911">
        <f t="shared" si="464"/>
        <v>7075</v>
      </c>
      <c r="X4911" t="str">
        <f t="shared" si="465"/>
        <v>Ros</v>
      </c>
      <c r="Y4911" t="str">
        <f t="shared" si="466"/>
        <v>oss</v>
      </c>
      <c r="Z4911">
        <f t="shared" si="467"/>
        <v>4</v>
      </c>
    </row>
    <row r="4912" spans="1:26" x14ac:dyDescent="0.25">
      <c r="A4912">
        <v>4911</v>
      </c>
      <c r="B4912">
        <v>15706463</v>
      </c>
      <c r="C4912" t="s">
        <v>222</v>
      </c>
      <c r="D4912">
        <v>597</v>
      </c>
      <c r="E4912" t="s">
        <v>15</v>
      </c>
      <c r="F4912" t="s">
        <v>16</v>
      </c>
      <c r="G4912">
        <v>36</v>
      </c>
      <c r="H4912">
        <v>9</v>
      </c>
      <c r="I4912">
        <v>0</v>
      </c>
      <c r="J4912">
        <v>2</v>
      </c>
      <c r="K4912">
        <v>1</v>
      </c>
      <c r="L4912">
        <v>1</v>
      </c>
      <c r="M4912">
        <v>7156.09</v>
      </c>
      <c r="N4912">
        <v>0</v>
      </c>
      <c r="P4912">
        <f t="shared" si="462"/>
        <v>0</v>
      </c>
      <c r="Q4912">
        <f t="shared" si="463"/>
        <v>6</v>
      </c>
      <c r="W4912">
        <f t="shared" si="464"/>
        <v>7035</v>
      </c>
      <c r="X4912" t="str">
        <f t="shared" si="465"/>
        <v>Yan</v>
      </c>
      <c r="Y4912" t="str">
        <f t="shared" si="466"/>
        <v>ang</v>
      </c>
      <c r="Z4912">
        <f t="shared" si="467"/>
        <v>4</v>
      </c>
    </row>
    <row r="4913" spans="1:26" x14ac:dyDescent="0.25">
      <c r="A4913">
        <v>4912</v>
      </c>
      <c r="B4913">
        <v>15691004</v>
      </c>
      <c r="C4913" t="s">
        <v>1587</v>
      </c>
      <c r="D4913">
        <v>407</v>
      </c>
      <c r="E4913" t="s">
        <v>18</v>
      </c>
      <c r="F4913" t="s">
        <v>23</v>
      </c>
      <c r="G4913">
        <v>37</v>
      </c>
      <c r="H4913">
        <v>1</v>
      </c>
      <c r="I4913">
        <v>0</v>
      </c>
      <c r="J4913">
        <v>1</v>
      </c>
      <c r="K4913">
        <v>1</v>
      </c>
      <c r="L4913">
        <v>1</v>
      </c>
      <c r="M4913">
        <v>49161.120000000003</v>
      </c>
      <c r="N4913">
        <v>1</v>
      </c>
      <c r="P4913">
        <f t="shared" si="462"/>
        <v>0</v>
      </c>
      <c r="Q4913">
        <f t="shared" si="463"/>
        <v>6.0827625302982193</v>
      </c>
      <c r="W4913">
        <f t="shared" si="464"/>
        <v>9977</v>
      </c>
      <c r="X4913" t="str">
        <f t="shared" si="465"/>
        <v>Yu</v>
      </c>
      <c r="Y4913" t="str">
        <f t="shared" si="466"/>
        <v>Yu</v>
      </c>
      <c r="Z4913">
        <f t="shared" si="467"/>
        <v>2</v>
      </c>
    </row>
    <row r="4914" spans="1:26" x14ac:dyDescent="0.25">
      <c r="A4914">
        <v>4913</v>
      </c>
      <c r="B4914">
        <v>15792228</v>
      </c>
      <c r="C4914" t="s">
        <v>196</v>
      </c>
      <c r="D4914">
        <v>748</v>
      </c>
      <c r="E4914" t="s">
        <v>15</v>
      </c>
      <c r="F4914" t="s">
        <v>23</v>
      </c>
      <c r="G4914">
        <v>60</v>
      </c>
      <c r="H4914">
        <v>0</v>
      </c>
      <c r="I4914">
        <v>152335.70000000001</v>
      </c>
      <c r="J4914">
        <v>1</v>
      </c>
      <c r="K4914">
        <v>1</v>
      </c>
      <c r="L4914">
        <v>0</v>
      </c>
      <c r="M4914">
        <v>126743.33</v>
      </c>
      <c r="N4914">
        <v>1</v>
      </c>
      <c r="P4914">
        <f t="shared" si="462"/>
        <v>152335.70000000001</v>
      </c>
      <c r="Q4914">
        <f t="shared" si="463"/>
        <v>7.745966692414834</v>
      </c>
      <c r="W4914">
        <f t="shared" si="464"/>
        <v>1654</v>
      </c>
      <c r="X4914" t="str">
        <f t="shared" si="465"/>
        <v>Onw</v>
      </c>
      <c r="Y4914" t="str">
        <f t="shared" si="466"/>
        <v>elu</v>
      </c>
      <c r="Z4914">
        <f t="shared" si="467"/>
        <v>8</v>
      </c>
    </row>
    <row r="4915" spans="1:26" x14ac:dyDescent="0.25">
      <c r="A4915">
        <v>4914</v>
      </c>
      <c r="B4915">
        <v>15733447</v>
      </c>
      <c r="C4915" t="s">
        <v>2045</v>
      </c>
      <c r="D4915">
        <v>562</v>
      </c>
      <c r="E4915" t="s">
        <v>15</v>
      </c>
      <c r="F4915" t="s">
        <v>16</v>
      </c>
      <c r="G4915">
        <v>51</v>
      </c>
      <c r="H4915">
        <v>1</v>
      </c>
      <c r="I4915">
        <v>124662.54</v>
      </c>
      <c r="J4915">
        <v>1</v>
      </c>
      <c r="K4915">
        <v>1</v>
      </c>
      <c r="L4915">
        <v>1</v>
      </c>
      <c r="M4915">
        <v>65390.46</v>
      </c>
      <c r="N4915">
        <v>1</v>
      </c>
      <c r="P4915">
        <f t="shared" si="462"/>
        <v>124662.54</v>
      </c>
      <c r="Q4915">
        <f t="shared" si="463"/>
        <v>7.1414284285428504</v>
      </c>
      <c r="W4915">
        <f t="shared" si="464"/>
        <v>8073</v>
      </c>
      <c r="X4915" t="str">
        <f t="shared" si="465"/>
        <v>Gay</v>
      </c>
      <c r="Y4915" t="str">
        <f t="shared" si="466"/>
        <v>Gay</v>
      </c>
      <c r="Z4915">
        <f t="shared" si="467"/>
        <v>3</v>
      </c>
    </row>
    <row r="4916" spans="1:26" x14ac:dyDescent="0.25">
      <c r="A4916">
        <v>4915</v>
      </c>
      <c r="B4916">
        <v>15679062</v>
      </c>
      <c r="C4916" t="s">
        <v>251</v>
      </c>
      <c r="D4916">
        <v>734</v>
      </c>
      <c r="E4916" t="s">
        <v>26</v>
      </c>
      <c r="F4916" t="s">
        <v>16</v>
      </c>
      <c r="G4916">
        <v>47</v>
      </c>
      <c r="H4916">
        <v>10</v>
      </c>
      <c r="I4916">
        <v>91522.04</v>
      </c>
      <c r="J4916">
        <v>2</v>
      </c>
      <c r="K4916">
        <v>1</v>
      </c>
      <c r="L4916">
        <v>1</v>
      </c>
      <c r="M4916">
        <v>138835.91</v>
      </c>
      <c r="N4916">
        <v>0</v>
      </c>
      <c r="P4916">
        <f t="shared" si="462"/>
        <v>91522.04</v>
      </c>
      <c r="Q4916">
        <f t="shared" si="463"/>
        <v>6.8556546004010439</v>
      </c>
      <c r="W4916">
        <f t="shared" si="464"/>
        <v>2006</v>
      </c>
      <c r="X4916" t="str">
        <f t="shared" si="465"/>
        <v>Mor</v>
      </c>
      <c r="Y4916" t="str">
        <f t="shared" si="466"/>
        <v>son</v>
      </c>
      <c r="Z4916">
        <f t="shared" si="467"/>
        <v>8</v>
      </c>
    </row>
    <row r="4917" spans="1:26" x14ac:dyDescent="0.25">
      <c r="A4917">
        <v>4916</v>
      </c>
      <c r="B4917">
        <v>15594409</v>
      </c>
      <c r="C4917" t="s">
        <v>1756</v>
      </c>
      <c r="D4917">
        <v>710</v>
      </c>
      <c r="E4917" t="s">
        <v>15</v>
      </c>
      <c r="F4917" t="s">
        <v>23</v>
      </c>
      <c r="G4917">
        <v>45</v>
      </c>
      <c r="H4917">
        <v>1</v>
      </c>
      <c r="I4917">
        <v>0</v>
      </c>
      <c r="J4917">
        <v>2</v>
      </c>
      <c r="K4917">
        <v>1</v>
      </c>
      <c r="L4917">
        <v>1</v>
      </c>
      <c r="M4917">
        <v>36154.660000000003</v>
      </c>
      <c r="N4917">
        <v>0</v>
      </c>
      <c r="P4917">
        <f t="shared" si="462"/>
        <v>0</v>
      </c>
      <c r="Q4917">
        <f t="shared" si="463"/>
        <v>6.7082039324993694</v>
      </c>
      <c r="W4917">
        <f t="shared" si="464"/>
        <v>2741</v>
      </c>
      <c r="X4917" t="str">
        <f t="shared" si="465"/>
        <v>Bel</v>
      </c>
      <c r="Y4917" t="str">
        <f t="shared" si="466"/>
        <v>lov</v>
      </c>
      <c r="Z4917">
        <f t="shared" si="467"/>
        <v>5</v>
      </c>
    </row>
    <row r="4918" spans="1:26" x14ac:dyDescent="0.25">
      <c r="A4918">
        <v>4917</v>
      </c>
      <c r="B4918">
        <v>15613816</v>
      </c>
      <c r="C4918" t="s">
        <v>543</v>
      </c>
      <c r="D4918">
        <v>539</v>
      </c>
      <c r="E4918" t="s">
        <v>18</v>
      </c>
      <c r="F4918" t="s">
        <v>16</v>
      </c>
      <c r="G4918">
        <v>39</v>
      </c>
      <c r="H4918">
        <v>6</v>
      </c>
      <c r="I4918">
        <v>62052.28</v>
      </c>
      <c r="J4918">
        <v>1</v>
      </c>
      <c r="K4918">
        <v>0</v>
      </c>
      <c r="L4918">
        <v>1</v>
      </c>
      <c r="M4918">
        <v>59755.14</v>
      </c>
      <c r="N4918">
        <v>0</v>
      </c>
      <c r="P4918">
        <f t="shared" si="462"/>
        <v>62052.28</v>
      </c>
      <c r="Q4918">
        <f t="shared" si="463"/>
        <v>6.2449979983983983</v>
      </c>
      <c r="W4918">
        <f t="shared" si="464"/>
        <v>8637</v>
      </c>
      <c r="X4918" t="str">
        <f t="shared" si="465"/>
        <v>Mao</v>
      </c>
      <c r="Y4918" t="str">
        <f t="shared" si="466"/>
        <v>Mao</v>
      </c>
      <c r="Z4918">
        <f t="shared" si="467"/>
        <v>3</v>
      </c>
    </row>
    <row r="4919" spans="1:26" x14ac:dyDescent="0.25">
      <c r="A4919">
        <v>4918</v>
      </c>
      <c r="B4919">
        <v>15681991</v>
      </c>
      <c r="C4919" t="s">
        <v>1660</v>
      </c>
      <c r="D4919">
        <v>542</v>
      </c>
      <c r="E4919" t="s">
        <v>15</v>
      </c>
      <c r="F4919" t="s">
        <v>23</v>
      </c>
      <c r="G4919">
        <v>32</v>
      </c>
      <c r="H4919">
        <v>7</v>
      </c>
      <c r="I4919">
        <v>107871.72</v>
      </c>
      <c r="J4919">
        <v>1</v>
      </c>
      <c r="K4919">
        <v>1</v>
      </c>
      <c r="L4919">
        <v>0</v>
      </c>
      <c r="M4919">
        <v>125302.64</v>
      </c>
      <c r="N4919">
        <v>0</v>
      </c>
      <c r="P4919">
        <f t="shared" si="462"/>
        <v>107871.72</v>
      </c>
      <c r="Q4919">
        <f t="shared" si="463"/>
        <v>5.6568542494923806</v>
      </c>
      <c r="W4919">
        <f t="shared" si="464"/>
        <v>8576</v>
      </c>
      <c r="X4919" t="str">
        <f t="shared" si="465"/>
        <v>Wal</v>
      </c>
      <c r="Y4919" t="str">
        <f t="shared" si="466"/>
        <v>lsh</v>
      </c>
      <c r="Z4919">
        <f t="shared" si="467"/>
        <v>5</v>
      </c>
    </row>
    <row r="4920" spans="1:26" x14ac:dyDescent="0.25">
      <c r="A4920">
        <v>4919</v>
      </c>
      <c r="B4920">
        <v>15796074</v>
      </c>
      <c r="C4920" t="s">
        <v>989</v>
      </c>
      <c r="D4920">
        <v>717</v>
      </c>
      <c r="E4920" t="s">
        <v>15</v>
      </c>
      <c r="F4920" t="s">
        <v>16</v>
      </c>
      <c r="G4920">
        <v>36</v>
      </c>
      <c r="H4920">
        <v>2</v>
      </c>
      <c r="I4920">
        <v>99472.76</v>
      </c>
      <c r="J4920">
        <v>2</v>
      </c>
      <c r="K4920">
        <v>1</v>
      </c>
      <c r="L4920">
        <v>0</v>
      </c>
      <c r="M4920">
        <v>94274.72</v>
      </c>
      <c r="N4920">
        <v>1</v>
      </c>
      <c r="P4920">
        <f t="shared" si="462"/>
        <v>99472.76</v>
      </c>
      <c r="Q4920">
        <f t="shared" si="463"/>
        <v>6</v>
      </c>
      <c r="W4920">
        <f t="shared" si="464"/>
        <v>2502</v>
      </c>
      <c r="X4920" t="str">
        <f t="shared" si="465"/>
        <v>Bru</v>
      </c>
      <c r="Y4920" t="str">
        <f t="shared" si="466"/>
        <v>uno</v>
      </c>
      <c r="Z4920">
        <f t="shared" si="467"/>
        <v>5</v>
      </c>
    </row>
    <row r="4921" spans="1:26" x14ac:dyDescent="0.25">
      <c r="A4921">
        <v>4920</v>
      </c>
      <c r="B4921">
        <v>15625941</v>
      </c>
      <c r="C4921" t="s">
        <v>486</v>
      </c>
      <c r="D4921">
        <v>682</v>
      </c>
      <c r="E4921" t="s">
        <v>18</v>
      </c>
      <c r="F4921" t="s">
        <v>16</v>
      </c>
      <c r="G4921">
        <v>50</v>
      </c>
      <c r="H4921">
        <v>10</v>
      </c>
      <c r="I4921">
        <v>128039.01</v>
      </c>
      <c r="J4921">
        <v>1</v>
      </c>
      <c r="K4921">
        <v>1</v>
      </c>
      <c r="L4921">
        <v>1</v>
      </c>
      <c r="M4921">
        <v>102260.16</v>
      </c>
      <c r="N4921">
        <v>0</v>
      </c>
      <c r="P4921">
        <f t="shared" si="462"/>
        <v>128039.01</v>
      </c>
      <c r="Q4921">
        <f t="shared" si="463"/>
        <v>7.0710678118654755</v>
      </c>
      <c r="W4921">
        <f t="shared" si="464"/>
        <v>3790</v>
      </c>
      <c r="X4921" t="str">
        <f t="shared" si="465"/>
        <v>Gra</v>
      </c>
      <c r="Y4921" t="str">
        <f t="shared" si="466"/>
        <v>ray</v>
      </c>
      <c r="Z4921">
        <f t="shared" si="467"/>
        <v>4</v>
      </c>
    </row>
    <row r="4922" spans="1:26" x14ac:dyDescent="0.25">
      <c r="A4922">
        <v>4921</v>
      </c>
      <c r="B4922">
        <v>15615016</v>
      </c>
      <c r="C4922" t="s">
        <v>2046</v>
      </c>
      <c r="D4922">
        <v>515</v>
      </c>
      <c r="E4922" t="s">
        <v>15</v>
      </c>
      <c r="F4922" t="s">
        <v>23</v>
      </c>
      <c r="G4922">
        <v>33</v>
      </c>
      <c r="H4922">
        <v>2</v>
      </c>
      <c r="I4922">
        <v>0</v>
      </c>
      <c r="J4922">
        <v>2</v>
      </c>
      <c r="K4922">
        <v>1</v>
      </c>
      <c r="L4922">
        <v>1</v>
      </c>
      <c r="M4922">
        <v>136028.97</v>
      </c>
      <c r="N4922">
        <v>0</v>
      </c>
      <c r="P4922">
        <f t="shared" si="462"/>
        <v>0</v>
      </c>
      <c r="Q4922">
        <f t="shared" si="463"/>
        <v>5.7445626465380286</v>
      </c>
      <c r="W4922">
        <f t="shared" si="464"/>
        <v>9122</v>
      </c>
      <c r="X4922" t="str">
        <f t="shared" si="465"/>
        <v>Mau</v>
      </c>
      <c r="Y4922" t="str">
        <f t="shared" si="466"/>
        <v>rer</v>
      </c>
      <c r="Z4922">
        <f t="shared" si="467"/>
        <v>6</v>
      </c>
    </row>
    <row r="4923" spans="1:26" x14ac:dyDescent="0.25">
      <c r="A4923">
        <v>4922</v>
      </c>
      <c r="B4923">
        <v>15748414</v>
      </c>
      <c r="C4923" t="s">
        <v>374</v>
      </c>
      <c r="D4923">
        <v>526</v>
      </c>
      <c r="E4923" t="s">
        <v>18</v>
      </c>
      <c r="F4923" t="s">
        <v>16</v>
      </c>
      <c r="G4923">
        <v>33</v>
      </c>
      <c r="H4923">
        <v>8</v>
      </c>
      <c r="I4923">
        <v>114634.63</v>
      </c>
      <c r="J4923">
        <v>2</v>
      </c>
      <c r="K4923">
        <v>1</v>
      </c>
      <c r="L4923">
        <v>0</v>
      </c>
      <c r="M4923">
        <v>110114.38</v>
      </c>
      <c r="N4923">
        <v>1</v>
      </c>
      <c r="P4923">
        <f t="shared" si="462"/>
        <v>114634.63</v>
      </c>
      <c r="Q4923">
        <f t="shared" si="463"/>
        <v>5.7445626465380286</v>
      </c>
      <c r="W4923">
        <f t="shared" si="464"/>
        <v>8908</v>
      </c>
      <c r="X4923" t="str">
        <f t="shared" si="465"/>
        <v>Chi</v>
      </c>
      <c r="Y4923" t="str">
        <f t="shared" si="466"/>
        <v>ang</v>
      </c>
      <c r="Z4923">
        <f t="shared" si="467"/>
        <v>6</v>
      </c>
    </row>
    <row r="4924" spans="1:26" x14ac:dyDescent="0.25">
      <c r="A4924">
        <v>4923</v>
      </c>
      <c r="B4924">
        <v>15751203</v>
      </c>
      <c r="C4924" t="s">
        <v>228</v>
      </c>
      <c r="D4924">
        <v>702</v>
      </c>
      <c r="E4924" t="s">
        <v>15</v>
      </c>
      <c r="F4924" t="s">
        <v>23</v>
      </c>
      <c r="G4924">
        <v>26</v>
      </c>
      <c r="H4924">
        <v>5</v>
      </c>
      <c r="I4924">
        <v>56738.47</v>
      </c>
      <c r="J4924">
        <v>2</v>
      </c>
      <c r="K4924">
        <v>1</v>
      </c>
      <c r="L4924">
        <v>1</v>
      </c>
      <c r="M4924">
        <v>100442.22</v>
      </c>
      <c r="N4924">
        <v>1</v>
      </c>
      <c r="P4924">
        <f t="shared" si="462"/>
        <v>56738.47</v>
      </c>
      <c r="Q4924">
        <f t="shared" si="463"/>
        <v>5.0990195135927845</v>
      </c>
      <c r="W4924">
        <f t="shared" si="464"/>
        <v>3049</v>
      </c>
      <c r="X4924" t="str">
        <f t="shared" si="465"/>
        <v>Cat</v>
      </c>
      <c r="Y4924" t="str">
        <f t="shared" si="466"/>
        <v>neo</v>
      </c>
      <c r="Z4924">
        <f t="shared" si="467"/>
        <v>8</v>
      </c>
    </row>
    <row r="4925" spans="1:26" x14ac:dyDescent="0.25">
      <c r="A4925">
        <v>4924</v>
      </c>
      <c r="B4925">
        <v>15662658</v>
      </c>
      <c r="C4925" t="s">
        <v>2047</v>
      </c>
      <c r="D4925">
        <v>651</v>
      </c>
      <c r="E4925" t="s">
        <v>26</v>
      </c>
      <c r="F4925" t="s">
        <v>23</v>
      </c>
      <c r="G4925">
        <v>34</v>
      </c>
      <c r="H4925">
        <v>2</v>
      </c>
      <c r="I4925">
        <v>90355.12</v>
      </c>
      <c r="J4925">
        <v>2</v>
      </c>
      <c r="K4925">
        <v>0</v>
      </c>
      <c r="L4925">
        <v>0</v>
      </c>
      <c r="M4925">
        <v>193597.94</v>
      </c>
      <c r="N4925">
        <v>0</v>
      </c>
      <c r="P4925">
        <f t="shared" si="462"/>
        <v>90355.12</v>
      </c>
      <c r="Q4925">
        <f t="shared" si="463"/>
        <v>5.8309518948453007</v>
      </c>
      <c r="W4925">
        <f t="shared" si="464"/>
        <v>5014</v>
      </c>
      <c r="X4925" t="str">
        <f t="shared" si="465"/>
        <v>Gri</v>
      </c>
      <c r="Y4925" t="str">
        <f t="shared" si="466"/>
        <v>eve</v>
      </c>
      <c r="Z4925">
        <f t="shared" si="467"/>
        <v>6</v>
      </c>
    </row>
    <row r="4926" spans="1:26" x14ac:dyDescent="0.25">
      <c r="A4926">
        <v>4925</v>
      </c>
      <c r="B4926">
        <v>15574868</v>
      </c>
      <c r="C4926" t="s">
        <v>2048</v>
      </c>
      <c r="D4926">
        <v>792</v>
      </c>
      <c r="E4926" t="s">
        <v>26</v>
      </c>
      <c r="F4926" t="s">
        <v>23</v>
      </c>
      <c r="G4926">
        <v>36</v>
      </c>
      <c r="H4926">
        <v>5</v>
      </c>
      <c r="I4926">
        <v>115725.24</v>
      </c>
      <c r="J4926">
        <v>2</v>
      </c>
      <c r="K4926">
        <v>0</v>
      </c>
      <c r="L4926">
        <v>0</v>
      </c>
      <c r="M4926">
        <v>1871.25</v>
      </c>
      <c r="N4926">
        <v>0</v>
      </c>
      <c r="P4926">
        <f t="shared" si="462"/>
        <v>115725.24</v>
      </c>
      <c r="Q4926">
        <f t="shared" si="463"/>
        <v>6</v>
      </c>
      <c r="W4926">
        <f t="shared" si="464"/>
        <v>760</v>
      </c>
      <c r="X4926" t="str">
        <f t="shared" si="465"/>
        <v>Low</v>
      </c>
      <c r="Y4926" t="str">
        <f t="shared" si="466"/>
        <v>ell</v>
      </c>
      <c r="Z4926">
        <f t="shared" si="467"/>
        <v>6</v>
      </c>
    </row>
    <row r="4927" spans="1:26" x14ac:dyDescent="0.25">
      <c r="A4927">
        <v>4926</v>
      </c>
      <c r="B4927">
        <v>15790282</v>
      </c>
      <c r="C4927" t="s">
        <v>859</v>
      </c>
      <c r="D4927">
        <v>817</v>
      </c>
      <c r="E4927" t="s">
        <v>26</v>
      </c>
      <c r="F4927" t="s">
        <v>23</v>
      </c>
      <c r="G4927">
        <v>58</v>
      </c>
      <c r="H4927">
        <v>3</v>
      </c>
      <c r="I4927">
        <v>114327.59</v>
      </c>
      <c r="J4927">
        <v>2</v>
      </c>
      <c r="K4927">
        <v>1</v>
      </c>
      <c r="L4927">
        <v>1</v>
      </c>
      <c r="M4927">
        <v>42831.11</v>
      </c>
      <c r="N4927">
        <v>0</v>
      </c>
      <c r="P4927">
        <f t="shared" si="462"/>
        <v>114327.59</v>
      </c>
      <c r="Q4927">
        <f t="shared" si="463"/>
        <v>7.6157731058639087</v>
      </c>
      <c r="W4927">
        <f t="shared" si="464"/>
        <v>452</v>
      </c>
      <c r="X4927" t="str">
        <f t="shared" si="465"/>
        <v>Tre</v>
      </c>
      <c r="Y4927" t="str">
        <f t="shared" si="466"/>
        <v>ino</v>
      </c>
      <c r="Z4927">
        <f t="shared" si="467"/>
        <v>8</v>
      </c>
    </row>
    <row r="4928" spans="1:26" x14ac:dyDescent="0.25">
      <c r="A4928">
        <v>4927</v>
      </c>
      <c r="B4928">
        <v>15762927</v>
      </c>
      <c r="C4928" t="s">
        <v>701</v>
      </c>
      <c r="D4928">
        <v>674</v>
      </c>
      <c r="E4928" t="s">
        <v>26</v>
      </c>
      <c r="F4928" t="s">
        <v>16</v>
      </c>
      <c r="G4928">
        <v>36</v>
      </c>
      <c r="H4928">
        <v>6</v>
      </c>
      <c r="I4928">
        <v>100762.64</v>
      </c>
      <c r="J4928">
        <v>1</v>
      </c>
      <c r="K4928">
        <v>1</v>
      </c>
      <c r="L4928">
        <v>0</v>
      </c>
      <c r="M4928">
        <v>182156.86</v>
      </c>
      <c r="N4928">
        <v>0</v>
      </c>
      <c r="P4928">
        <f t="shared" si="462"/>
        <v>100762.64</v>
      </c>
      <c r="Q4928">
        <f t="shared" si="463"/>
        <v>6</v>
      </c>
      <c r="W4928">
        <f t="shared" si="464"/>
        <v>4132</v>
      </c>
      <c r="X4928" t="str">
        <f t="shared" si="465"/>
        <v>Sun</v>
      </c>
      <c r="Y4928" t="str">
        <f t="shared" si="466"/>
        <v>ung</v>
      </c>
      <c r="Z4928">
        <f t="shared" si="467"/>
        <v>4</v>
      </c>
    </row>
    <row r="4929" spans="1:26" x14ac:dyDescent="0.25">
      <c r="A4929">
        <v>4928</v>
      </c>
      <c r="B4929">
        <v>15803456</v>
      </c>
      <c r="C4929" t="s">
        <v>43</v>
      </c>
      <c r="D4929">
        <v>641</v>
      </c>
      <c r="E4929" t="s">
        <v>15</v>
      </c>
      <c r="F4929" t="s">
        <v>16</v>
      </c>
      <c r="G4929">
        <v>40</v>
      </c>
      <c r="H4929">
        <v>9</v>
      </c>
      <c r="I4929">
        <v>0</v>
      </c>
      <c r="J4929">
        <v>1</v>
      </c>
      <c r="K4929">
        <v>0</v>
      </c>
      <c r="L4929">
        <v>0</v>
      </c>
      <c r="M4929">
        <v>151648.66</v>
      </c>
      <c r="N4929">
        <v>1</v>
      </c>
      <c r="P4929">
        <f t="shared" si="462"/>
        <v>0</v>
      </c>
      <c r="Q4929">
        <f t="shared" si="463"/>
        <v>6.324555320336759</v>
      </c>
      <c r="W4929">
        <f t="shared" si="464"/>
        <v>5413</v>
      </c>
      <c r="X4929" t="str">
        <f t="shared" si="465"/>
        <v>Yen</v>
      </c>
      <c r="Y4929" t="str">
        <f t="shared" si="466"/>
        <v>Yen</v>
      </c>
      <c r="Z4929">
        <f t="shared" si="467"/>
        <v>3</v>
      </c>
    </row>
    <row r="4930" spans="1:26" x14ac:dyDescent="0.25">
      <c r="A4930">
        <v>4929</v>
      </c>
      <c r="B4930">
        <v>15771857</v>
      </c>
      <c r="C4930" t="s">
        <v>2049</v>
      </c>
      <c r="D4930">
        <v>513</v>
      </c>
      <c r="E4930" t="s">
        <v>18</v>
      </c>
      <c r="F4930" t="s">
        <v>23</v>
      </c>
      <c r="G4930">
        <v>39</v>
      </c>
      <c r="H4930">
        <v>7</v>
      </c>
      <c r="I4930">
        <v>89039.9</v>
      </c>
      <c r="J4930">
        <v>2</v>
      </c>
      <c r="K4930">
        <v>1</v>
      </c>
      <c r="L4930">
        <v>1</v>
      </c>
      <c r="M4930">
        <v>146738.82999999999</v>
      </c>
      <c r="N4930">
        <v>0</v>
      </c>
      <c r="P4930">
        <f t="shared" ref="P4930:P4993" si="468">ROUND(I4930,2)</f>
        <v>89039.9</v>
      </c>
      <c r="Q4930">
        <f t="shared" ref="Q4930:Q4993" si="469">SQRT(G:G)</f>
        <v>6.2449979983983983</v>
      </c>
      <c r="W4930">
        <f t="shared" ref="W4930:W4993" si="470">RANK(D4930,D:D)</f>
        <v>9149</v>
      </c>
      <c r="X4930" t="str">
        <f t="shared" ref="X4930:X4993" si="471">LEFT(C:C,3)</f>
        <v>Phi</v>
      </c>
      <c r="Y4930" t="str">
        <f t="shared" ref="Y4930:Y4993" si="472">RIGHT(C:C,3)</f>
        <v>ipp</v>
      </c>
      <c r="Z4930">
        <f t="shared" ref="Z4930:Z4993" si="473">LEN(C:C)</f>
        <v>7</v>
      </c>
    </row>
    <row r="4931" spans="1:26" x14ac:dyDescent="0.25">
      <c r="A4931">
        <v>4930</v>
      </c>
      <c r="B4931">
        <v>15700601</v>
      </c>
      <c r="C4931" t="s">
        <v>2050</v>
      </c>
      <c r="D4931">
        <v>561</v>
      </c>
      <c r="E4931" t="s">
        <v>15</v>
      </c>
      <c r="F4931" t="s">
        <v>23</v>
      </c>
      <c r="G4931">
        <v>34</v>
      </c>
      <c r="H4931">
        <v>1</v>
      </c>
      <c r="I4931">
        <v>78829.53</v>
      </c>
      <c r="J4931">
        <v>1</v>
      </c>
      <c r="K4931">
        <v>1</v>
      </c>
      <c r="L4931">
        <v>1</v>
      </c>
      <c r="M4931">
        <v>12148.2</v>
      </c>
      <c r="N4931">
        <v>0</v>
      </c>
      <c r="P4931">
        <f t="shared" si="468"/>
        <v>78829.53</v>
      </c>
      <c r="Q4931">
        <f t="shared" si="469"/>
        <v>5.8309518948453007</v>
      </c>
      <c r="W4931">
        <f t="shared" si="470"/>
        <v>8100</v>
      </c>
      <c r="X4931" t="str">
        <f t="shared" si="471"/>
        <v>Dyn</v>
      </c>
      <c r="Y4931" t="str">
        <f t="shared" si="472"/>
        <v>non</v>
      </c>
      <c r="Z4931">
        <f t="shared" si="473"/>
        <v>5</v>
      </c>
    </row>
    <row r="4932" spans="1:26" x14ac:dyDescent="0.25">
      <c r="A4932">
        <v>4931</v>
      </c>
      <c r="B4932">
        <v>15569670</v>
      </c>
      <c r="C4932" t="s">
        <v>965</v>
      </c>
      <c r="D4932">
        <v>627</v>
      </c>
      <c r="E4932" t="s">
        <v>26</v>
      </c>
      <c r="F4932" t="s">
        <v>23</v>
      </c>
      <c r="G4932">
        <v>30</v>
      </c>
      <c r="H4932">
        <v>6</v>
      </c>
      <c r="I4932">
        <v>112372.96</v>
      </c>
      <c r="J4932">
        <v>1</v>
      </c>
      <c r="K4932">
        <v>1</v>
      </c>
      <c r="L4932">
        <v>1</v>
      </c>
      <c r="M4932">
        <v>118029.09</v>
      </c>
      <c r="N4932">
        <v>0</v>
      </c>
      <c r="P4932">
        <f t="shared" si="468"/>
        <v>112372.96</v>
      </c>
      <c r="Q4932">
        <f t="shared" si="469"/>
        <v>5.4772255750516612</v>
      </c>
      <c r="W4932">
        <f t="shared" si="470"/>
        <v>5971</v>
      </c>
      <c r="X4932" t="str">
        <f t="shared" si="471"/>
        <v>Ale</v>
      </c>
      <c r="Y4932" t="str">
        <f t="shared" si="472"/>
        <v>eva</v>
      </c>
      <c r="Z4932">
        <f t="shared" si="473"/>
        <v>9</v>
      </c>
    </row>
    <row r="4933" spans="1:26" x14ac:dyDescent="0.25">
      <c r="A4933">
        <v>4932</v>
      </c>
      <c r="B4933">
        <v>15772341</v>
      </c>
      <c r="C4933" t="s">
        <v>1412</v>
      </c>
      <c r="D4933">
        <v>682</v>
      </c>
      <c r="E4933" t="s">
        <v>26</v>
      </c>
      <c r="F4933" t="s">
        <v>23</v>
      </c>
      <c r="G4933">
        <v>81</v>
      </c>
      <c r="H4933">
        <v>6</v>
      </c>
      <c r="I4933">
        <v>122029.15</v>
      </c>
      <c r="J4933">
        <v>1</v>
      </c>
      <c r="K4933">
        <v>1</v>
      </c>
      <c r="L4933">
        <v>1</v>
      </c>
      <c r="M4933">
        <v>50783.88</v>
      </c>
      <c r="N4933">
        <v>0</v>
      </c>
      <c r="P4933">
        <f t="shared" si="468"/>
        <v>122029.15</v>
      </c>
      <c r="Q4933">
        <f t="shared" si="469"/>
        <v>9</v>
      </c>
      <c r="W4933">
        <f t="shared" si="470"/>
        <v>3790</v>
      </c>
      <c r="X4933" t="str">
        <f t="shared" si="471"/>
        <v>Hs?</v>
      </c>
      <c r="Y4933" t="str">
        <f t="shared" si="472"/>
        <v>?eh</v>
      </c>
      <c r="Z4933">
        <f t="shared" si="473"/>
        <v>5</v>
      </c>
    </row>
    <row r="4934" spans="1:26" x14ac:dyDescent="0.25">
      <c r="A4934">
        <v>4933</v>
      </c>
      <c r="B4934">
        <v>15661548</v>
      </c>
      <c r="C4934" t="s">
        <v>903</v>
      </c>
      <c r="D4934">
        <v>683</v>
      </c>
      <c r="E4934" t="s">
        <v>15</v>
      </c>
      <c r="F4934" t="s">
        <v>16</v>
      </c>
      <c r="G4934">
        <v>29</v>
      </c>
      <c r="H4934">
        <v>0</v>
      </c>
      <c r="I4934">
        <v>157829.12</v>
      </c>
      <c r="J4934">
        <v>1</v>
      </c>
      <c r="K4934">
        <v>0</v>
      </c>
      <c r="L4934">
        <v>0</v>
      </c>
      <c r="M4934">
        <v>129891.66</v>
      </c>
      <c r="N4934">
        <v>0</v>
      </c>
      <c r="P4934">
        <f t="shared" si="468"/>
        <v>157829.12</v>
      </c>
      <c r="Q4934">
        <f t="shared" si="469"/>
        <v>5.3851648071345037</v>
      </c>
      <c r="W4934">
        <f t="shared" si="470"/>
        <v>3742</v>
      </c>
      <c r="X4934" t="str">
        <f t="shared" si="471"/>
        <v>Fer</v>
      </c>
      <c r="Y4934" t="str">
        <f t="shared" si="472"/>
        <v>rri</v>
      </c>
      <c r="Z4934">
        <f t="shared" si="473"/>
        <v>5</v>
      </c>
    </row>
    <row r="4935" spans="1:26" x14ac:dyDescent="0.25">
      <c r="A4935">
        <v>4934</v>
      </c>
      <c r="B4935">
        <v>15787597</v>
      </c>
      <c r="C4935" t="s">
        <v>723</v>
      </c>
      <c r="D4935">
        <v>420</v>
      </c>
      <c r="E4935" t="s">
        <v>26</v>
      </c>
      <c r="F4935" t="s">
        <v>16</v>
      </c>
      <c r="G4935">
        <v>31</v>
      </c>
      <c r="H4935">
        <v>1</v>
      </c>
      <c r="I4935">
        <v>108377.75</v>
      </c>
      <c r="J4935">
        <v>2</v>
      </c>
      <c r="K4935">
        <v>1</v>
      </c>
      <c r="L4935">
        <v>1</v>
      </c>
      <c r="M4935">
        <v>9904.6299999999992</v>
      </c>
      <c r="N4935">
        <v>0</v>
      </c>
      <c r="P4935">
        <f t="shared" si="468"/>
        <v>108377.75</v>
      </c>
      <c r="Q4935">
        <f t="shared" si="469"/>
        <v>5.5677643628300215</v>
      </c>
      <c r="W4935">
        <f t="shared" si="470"/>
        <v>9944</v>
      </c>
      <c r="X4935" t="str">
        <f t="shared" si="471"/>
        <v>Hsu</v>
      </c>
      <c r="Y4935" t="str">
        <f t="shared" si="472"/>
        <v>Hsu</v>
      </c>
      <c r="Z4935">
        <f t="shared" si="473"/>
        <v>3</v>
      </c>
    </row>
    <row r="4936" spans="1:26" x14ac:dyDescent="0.25">
      <c r="A4936">
        <v>4935</v>
      </c>
      <c r="B4936">
        <v>15806913</v>
      </c>
      <c r="C4936" t="s">
        <v>2051</v>
      </c>
      <c r="D4936">
        <v>670</v>
      </c>
      <c r="E4936" t="s">
        <v>15</v>
      </c>
      <c r="F4936" t="s">
        <v>16</v>
      </c>
      <c r="G4936">
        <v>54</v>
      </c>
      <c r="H4936">
        <v>2</v>
      </c>
      <c r="I4936">
        <v>95507.12</v>
      </c>
      <c r="J4936">
        <v>1</v>
      </c>
      <c r="K4936">
        <v>1</v>
      </c>
      <c r="L4936">
        <v>1</v>
      </c>
      <c r="M4936">
        <v>63213.31</v>
      </c>
      <c r="N4936">
        <v>0</v>
      </c>
      <c r="P4936">
        <f t="shared" si="468"/>
        <v>95507.12</v>
      </c>
      <c r="Q4936">
        <f t="shared" si="469"/>
        <v>7.3484692283495345</v>
      </c>
      <c r="W4936">
        <f t="shared" si="470"/>
        <v>4258</v>
      </c>
      <c r="X4936" t="str">
        <f t="shared" si="471"/>
        <v>Bis</v>
      </c>
      <c r="Y4936" t="str">
        <f t="shared" si="472"/>
        <v>hop</v>
      </c>
      <c r="Z4936">
        <f t="shared" si="473"/>
        <v>6</v>
      </c>
    </row>
    <row r="4937" spans="1:26" x14ac:dyDescent="0.25">
      <c r="A4937">
        <v>4936</v>
      </c>
      <c r="B4937">
        <v>15804862</v>
      </c>
      <c r="C4937" t="s">
        <v>272</v>
      </c>
      <c r="D4937">
        <v>505</v>
      </c>
      <c r="E4937" t="s">
        <v>26</v>
      </c>
      <c r="F4937" t="s">
        <v>23</v>
      </c>
      <c r="G4937">
        <v>43</v>
      </c>
      <c r="H4937">
        <v>6</v>
      </c>
      <c r="I4937">
        <v>127146.68</v>
      </c>
      <c r="J4937">
        <v>1</v>
      </c>
      <c r="K4937">
        <v>0</v>
      </c>
      <c r="L4937">
        <v>0</v>
      </c>
      <c r="M4937">
        <v>137565.87</v>
      </c>
      <c r="N4937">
        <v>0</v>
      </c>
      <c r="P4937">
        <f t="shared" si="468"/>
        <v>127146.68</v>
      </c>
      <c r="Q4937">
        <f t="shared" si="469"/>
        <v>6.5574385243020004</v>
      </c>
      <c r="W4937">
        <f t="shared" si="470"/>
        <v>9283</v>
      </c>
      <c r="X4937" t="str">
        <f t="shared" si="471"/>
        <v>Tos</v>
      </c>
      <c r="Y4937" t="str">
        <f t="shared" si="472"/>
        <v>ani</v>
      </c>
      <c r="Z4937">
        <f t="shared" si="473"/>
        <v>7</v>
      </c>
    </row>
    <row r="4938" spans="1:26" x14ac:dyDescent="0.25">
      <c r="A4938">
        <v>4937</v>
      </c>
      <c r="B4938">
        <v>15792986</v>
      </c>
      <c r="C4938" t="s">
        <v>192</v>
      </c>
      <c r="D4938">
        <v>580</v>
      </c>
      <c r="E4938" t="s">
        <v>26</v>
      </c>
      <c r="F4938" t="s">
        <v>23</v>
      </c>
      <c r="G4938">
        <v>24</v>
      </c>
      <c r="H4938">
        <v>1</v>
      </c>
      <c r="I4938">
        <v>133811.78</v>
      </c>
      <c r="J4938">
        <v>1</v>
      </c>
      <c r="K4938">
        <v>1</v>
      </c>
      <c r="L4938">
        <v>0</v>
      </c>
      <c r="M4938">
        <v>17185.95</v>
      </c>
      <c r="N4938">
        <v>1</v>
      </c>
      <c r="P4938">
        <f t="shared" si="468"/>
        <v>133811.78</v>
      </c>
      <c r="Q4938">
        <f t="shared" si="469"/>
        <v>4.8989794855663558</v>
      </c>
      <c r="W4938">
        <f t="shared" si="470"/>
        <v>7608</v>
      </c>
      <c r="X4938" t="str">
        <f t="shared" si="471"/>
        <v>T'a</v>
      </c>
      <c r="Y4938" t="str">
        <f t="shared" si="472"/>
        <v>'ao</v>
      </c>
      <c r="Z4938">
        <f t="shared" si="473"/>
        <v>4</v>
      </c>
    </row>
    <row r="4939" spans="1:26" x14ac:dyDescent="0.25">
      <c r="A4939">
        <v>4938</v>
      </c>
      <c r="B4939">
        <v>15625632</v>
      </c>
      <c r="C4939" t="s">
        <v>803</v>
      </c>
      <c r="D4939">
        <v>577</v>
      </c>
      <c r="E4939" t="s">
        <v>15</v>
      </c>
      <c r="F4939" t="s">
        <v>23</v>
      </c>
      <c r="G4939">
        <v>36</v>
      </c>
      <c r="H4939">
        <v>3</v>
      </c>
      <c r="I4939">
        <v>121092.47</v>
      </c>
      <c r="J4939">
        <v>2</v>
      </c>
      <c r="K4939">
        <v>0</v>
      </c>
      <c r="L4939">
        <v>1</v>
      </c>
      <c r="M4939">
        <v>143783.46</v>
      </c>
      <c r="N4939">
        <v>0</v>
      </c>
      <c r="P4939">
        <f t="shared" si="468"/>
        <v>121092.47</v>
      </c>
      <c r="Q4939">
        <f t="shared" si="469"/>
        <v>6</v>
      </c>
      <c r="W4939">
        <f t="shared" si="470"/>
        <v>7698</v>
      </c>
      <c r="X4939" t="str">
        <f t="shared" si="471"/>
        <v>Phi</v>
      </c>
      <c r="Y4939" t="str">
        <f t="shared" si="472"/>
        <v>lip</v>
      </c>
      <c r="Z4939">
        <f t="shared" si="473"/>
        <v>6</v>
      </c>
    </row>
    <row r="4940" spans="1:26" x14ac:dyDescent="0.25">
      <c r="A4940">
        <v>4939</v>
      </c>
      <c r="B4940">
        <v>15727703</v>
      </c>
      <c r="C4940" t="s">
        <v>845</v>
      </c>
      <c r="D4940">
        <v>773</v>
      </c>
      <c r="E4940" t="s">
        <v>26</v>
      </c>
      <c r="F4940" t="s">
        <v>23</v>
      </c>
      <c r="G4940">
        <v>34</v>
      </c>
      <c r="H4940">
        <v>10</v>
      </c>
      <c r="I4940">
        <v>126979.75</v>
      </c>
      <c r="J4940">
        <v>1</v>
      </c>
      <c r="K4940">
        <v>0</v>
      </c>
      <c r="L4940">
        <v>0</v>
      </c>
      <c r="M4940">
        <v>36823.279999999999</v>
      </c>
      <c r="N4940">
        <v>0</v>
      </c>
      <c r="P4940">
        <f t="shared" si="468"/>
        <v>126979.75</v>
      </c>
      <c r="Q4940">
        <f t="shared" si="469"/>
        <v>5.8309518948453007</v>
      </c>
      <c r="W4940">
        <f t="shared" si="470"/>
        <v>1094</v>
      </c>
      <c r="X4940" t="str">
        <f t="shared" si="471"/>
        <v xml:space="preserve">Li </v>
      </c>
      <c r="Y4940" t="str">
        <f t="shared" si="472"/>
        <v>nti</v>
      </c>
      <c r="Z4940">
        <f t="shared" si="473"/>
        <v>8</v>
      </c>
    </row>
    <row r="4941" spans="1:26" x14ac:dyDescent="0.25">
      <c r="A4941">
        <v>4940</v>
      </c>
      <c r="B4941">
        <v>15606273</v>
      </c>
      <c r="C4941" t="s">
        <v>2052</v>
      </c>
      <c r="D4941">
        <v>616</v>
      </c>
      <c r="E4941" t="s">
        <v>15</v>
      </c>
      <c r="F4941" t="s">
        <v>23</v>
      </c>
      <c r="G4941">
        <v>37</v>
      </c>
      <c r="H4941">
        <v>5</v>
      </c>
      <c r="I4941">
        <v>144235.73000000001</v>
      </c>
      <c r="J4941">
        <v>2</v>
      </c>
      <c r="K4941">
        <v>0</v>
      </c>
      <c r="L4941">
        <v>0</v>
      </c>
      <c r="M4941">
        <v>154957.66</v>
      </c>
      <c r="N4941">
        <v>1</v>
      </c>
      <c r="P4941">
        <f t="shared" si="468"/>
        <v>144235.73000000001</v>
      </c>
      <c r="Q4941">
        <f t="shared" si="469"/>
        <v>6.0827625302982193</v>
      </c>
      <c r="W4941">
        <f t="shared" si="470"/>
        <v>6360</v>
      </c>
      <c r="X4941" t="str">
        <f t="shared" si="471"/>
        <v>Ren</v>
      </c>
      <c r="Y4941" t="str">
        <f t="shared" si="472"/>
        <v>ene</v>
      </c>
      <c r="Z4941">
        <f t="shared" si="473"/>
        <v>4</v>
      </c>
    </row>
    <row r="4942" spans="1:26" x14ac:dyDescent="0.25">
      <c r="A4942">
        <v>4941</v>
      </c>
      <c r="B4942">
        <v>15799652</v>
      </c>
      <c r="C4942" t="s">
        <v>2053</v>
      </c>
      <c r="D4942">
        <v>763</v>
      </c>
      <c r="E4942" t="s">
        <v>15</v>
      </c>
      <c r="F4942" t="s">
        <v>16</v>
      </c>
      <c r="G4942">
        <v>38</v>
      </c>
      <c r="H4942">
        <v>0</v>
      </c>
      <c r="I4942">
        <v>152582.20000000001</v>
      </c>
      <c r="J4942">
        <v>2</v>
      </c>
      <c r="K4942">
        <v>0</v>
      </c>
      <c r="L4942">
        <v>0</v>
      </c>
      <c r="M4942">
        <v>31892.82</v>
      </c>
      <c r="N4942">
        <v>0</v>
      </c>
      <c r="P4942">
        <f t="shared" si="468"/>
        <v>152582.20000000001</v>
      </c>
      <c r="Q4942">
        <f t="shared" si="469"/>
        <v>6.164414002968976</v>
      </c>
      <c r="W4942">
        <f t="shared" si="470"/>
        <v>1289</v>
      </c>
      <c r="X4942" t="str">
        <f t="shared" si="471"/>
        <v>Dai</v>
      </c>
      <c r="Y4942" t="str">
        <f t="shared" si="472"/>
        <v>gle</v>
      </c>
      <c r="Z4942">
        <f t="shared" si="473"/>
        <v>6</v>
      </c>
    </row>
    <row r="4943" spans="1:26" x14ac:dyDescent="0.25">
      <c r="A4943">
        <v>4942</v>
      </c>
      <c r="B4943">
        <v>15715047</v>
      </c>
      <c r="C4943" t="s">
        <v>2054</v>
      </c>
      <c r="D4943">
        <v>640</v>
      </c>
      <c r="E4943" t="s">
        <v>18</v>
      </c>
      <c r="F4943" t="s">
        <v>23</v>
      </c>
      <c r="G4943">
        <v>43</v>
      </c>
      <c r="H4943">
        <v>9</v>
      </c>
      <c r="I4943">
        <v>172478.15</v>
      </c>
      <c r="J4943">
        <v>1</v>
      </c>
      <c r="K4943">
        <v>1</v>
      </c>
      <c r="L4943">
        <v>0</v>
      </c>
      <c r="M4943">
        <v>191084.4</v>
      </c>
      <c r="N4943">
        <v>1</v>
      </c>
      <c r="P4943">
        <f t="shared" si="468"/>
        <v>172478.15</v>
      </c>
      <c r="Q4943">
        <f t="shared" si="469"/>
        <v>6.5574385243020004</v>
      </c>
      <c r="W4943">
        <f t="shared" si="470"/>
        <v>5451</v>
      </c>
      <c r="X4943" t="str">
        <f t="shared" si="471"/>
        <v>Jos</v>
      </c>
      <c r="Y4943" t="str">
        <f t="shared" si="472"/>
        <v>hua</v>
      </c>
      <c r="Z4943">
        <f t="shared" si="473"/>
        <v>6</v>
      </c>
    </row>
    <row r="4944" spans="1:26" x14ac:dyDescent="0.25">
      <c r="A4944">
        <v>4943</v>
      </c>
      <c r="B4944">
        <v>15784687</v>
      </c>
      <c r="C4944" t="s">
        <v>332</v>
      </c>
      <c r="D4944">
        <v>592</v>
      </c>
      <c r="E4944" t="s">
        <v>15</v>
      </c>
      <c r="F4944" t="s">
        <v>23</v>
      </c>
      <c r="G4944">
        <v>36</v>
      </c>
      <c r="H4944">
        <v>1</v>
      </c>
      <c r="I4944">
        <v>126477.42</v>
      </c>
      <c r="J4944">
        <v>1</v>
      </c>
      <c r="K4944">
        <v>0</v>
      </c>
      <c r="L4944">
        <v>0</v>
      </c>
      <c r="M4944">
        <v>179718.17</v>
      </c>
      <c r="N4944">
        <v>0</v>
      </c>
      <c r="P4944">
        <f t="shared" si="468"/>
        <v>126477.42</v>
      </c>
      <c r="Q4944">
        <f t="shared" si="469"/>
        <v>6</v>
      </c>
      <c r="W4944">
        <f t="shared" si="470"/>
        <v>7205</v>
      </c>
      <c r="X4944" t="str">
        <f t="shared" si="471"/>
        <v>Sim</v>
      </c>
      <c r="Y4944" t="str">
        <f t="shared" si="472"/>
        <v>ons</v>
      </c>
      <c r="Z4944">
        <f t="shared" si="473"/>
        <v>7</v>
      </c>
    </row>
    <row r="4945" spans="1:26" x14ac:dyDescent="0.25">
      <c r="A4945">
        <v>4944</v>
      </c>
      <c r="B4945">
        <v>15615322</v>
      </c>
      <c r="C4945" t="s">
        <v>795</v>
      </c>
      <c r="D4945">
        <v>528</v>
      </c>
      <c r="E4945" t="s">
        <v>18</v>
      </c>
      <c r="F4945" t="s">
        <v>23</v>
      </c>
      <c r="G4945">
        <v>43</v>
      </c>
      <c r="H4945">
        <v>7</v>
      </c>
      <c r="I4945">
        <v>97473.87</v>
      </c>
      <c r="J4945">
        <v>2</v>
      </c>
      <c r="K4945">
        <v>1</v>
      </c>
      <c r="L4945">
        <v>1</v>
      </c>
      <c r="M4945">
        <v>159823.16</v>
      </c>
      <c r="N4945">
        <v>0</v>
      </c>
      <c r="P4945">
        <f t="shared" si="468"/>
        <v>97473.87</v>
      </c>
      <c r="Q4945">
        <f t="shared" si="469"/>
        <v>6.5574385243020004</v>
      </c>
      <c r="W4945">
        <f t="shared" si="470"/>
        <v>8866</v>
      </c>
      <c r="X4945" t="str">
        <f t="shared" si="471"/>
        <v>Jam</v>
      </c>
      <c r="Y4945" t="str">
        <f t="shared" si="472"/>
        <v>son</v>
      </c>
      <c r="Z4945">
        <f t="shared" si="473"/>
        <v>8</v>
      </c>
    </row>
    <row r="4946" spans="1:26" x14ac:dyDescent="0.25">
      <c r="A4946">
        <v>4945</v>
      </c>
      <c r="B4946">
        <v>15722072</v>
      </c>
      <c r="C4946" t="s">
        <v>637</v>
      </c>
      <c r="D4946">
        <v>630</v>
      </c>
      <c r="E4946" t="s">
        <v>15</v>
      </c>
      <c r="F4946" t="s">
        <v>23</v>
      </c>
      <c r="G4946">
        <v>53</v>
      </c>
      <c r="H4946">
        <v>5</v>
      </c>
      <c r="I4946">
        <v>138053.67000000001</v>
      </c>
      <c r="J4946">
        <v>1</v>
      </c>
      <c r="K4946">
        <v>0</v>
      </c>
      <c r="L4946">
        <v>1</v>
      </c>
      <c r="M4946">
        <v>114110.97</v>
      </c>
      <c r="N4946">
        <v>0</v>
      </c>
      <c r="P4946">
        <f t="shared" si="468"/>
        <v>138053.67000000001</v>
      </c>
      <c r="Q4946">
        <f t="shared" si="469"/>
        <v>7.2801098892805181</v>
      </c>
      <c r="W4946">
        <f t="shared" si="470"/>
        <v>5853</v>
      </c>
      <c r="X4946" t="str">
        <f t="shared" si="471"/>
        <v>Hou</v>
      </c>
      <c r="Y4946" t="str">
        <f t="shared" si="472"/>
        <v>Hou</v>
      </c>
      <c r="Z4946">
        <f t="shared" si="473"/>
        <v>3</v>
      </c>
    </row>
    <row r="4947" spans="1:26" x14ac:dyDescent="0.25">
      <c r="A4947">
        <v>4946</v>
      </c>
      <c r="B4947">
        <v>15646784</v>
      </c>
      <c r="C4947" t="s">
        <v>2055</v>
      </c>
      <c r="D4947">
        <v>529</v>
      </c>
      <c r="E4947" t="s">
        <v>15</v>
      </c>
      <c r="F4947" t="s">
        <v>16</v>
      </c>
      <c r="G4947">
        <v>31</v>
      </c>
      <c r="H4947">
        <v>2</v>
      </c>
      <c r="I4947">
        <v>164003.04999999999</v>
      </c>
      <c r="J4947">
        <v>2</v>
      </c>
      <c r="K4947">
        <v>1</v>
      </c>
      <c r="L4947">
        <v>1</v>
      </c>
      <c r="M4947">
        <v>60993.23</v>
      </c>
      <c r="N4947">
        <v>0</v>
      </c>
      <c r="P4947">
        <f t="shared" si="468"/>
        <v>164003.04999999999</v>
      </c>
      <c r="Q4947">
        <f t="shared" si="469"/>
        <v>5.5677643628300215</v>
      </c>
      <c r="W4947">
        <f t="shared" si="470"/>
        <v>8836</v>
      </c>
      <c r="X4947" t="str">
        <f t="shared" si="471"/>
        <v>Coc</v>
      </c>
      <c r="Y4947" t="str">
        <f t="shared" si="472"/>
        <v>ran</v>
      </c>
      <c r="Z4947">
        <f t="shared" si="473"/>
        <v>7</v>
      </c>
    </row>
    <row r="4948" spans="1:26" x14ac:dyDescent="0.25">
      <c r="A4948">
        <v>4947</v>
      </c>
      <c r="B4948">
        <v>15644692</v>
      </c>
      <c r="C4948" t="s">
        <v>2056</v>
      </c>
      <c r="D4948">
        <v>546</v>
      </c>
      <c r="E4948" t="s">
        <v>15</v>
      </c>
      <c r="F4948" t="s">
        <v>16</v>
      </c>
      <c r="G4948">
        <v>47</v>
      </c>
      <c r="H4948">
        <v>8</v>
      </c>
      <c r="I4948">
        <v>0</v>
      </c>
      <c r="J4948">
        <v>1</v>
      </c>
      <c r="K4948">
        <v>1</v>
      </c>
      <c r="L4948">
        <v>1</v>
      </c>
      <c r="M4948">
        <v>66408.009999999995</v>
      </c>
      <c r="N4948">
        <v>1</v>
      </c>
      <c r="P4948">
        <f t="shared" si="468"/>
        <v>0</v>
      </c>
      <c r="Q4948">
        <f t="shared" si="469"/>
        <v>6.8556546004010439</v>
      </c>
      <c r="W4948">
        <f t="shared" si="470"/>
        <v>8478</v>
      </c>
      <c r="X4948" t="str">
        <f t="shared" si="471"/>
        <v>Bib</v>
      </c>
      <c r="Y4948" t="str">
        <f t="shared" si="472"/>
        <v>ibb</v>
      </c>
      <c r="Z4948">
        <f t="shared" si="473"/>
        <v>4</v>
      </c>
    </row>
    <row r="4949" spans="1:26" x14ac:dyDescent="0.25">
      <c r="A4949">
        <v>4948</v>
      </c>
      <c r="B4949">
        <v>15670354</v>
      </c>
      <c r="C4949" t="s">
        <v>597</v>
      </c>
      <c r="D4949">
        <v>753</v>
      </c>
      <c r="E4949" t="s">
        <v>15</v>
      </c>
      <c r="F4949" t="s">
        <v>16</v>
      </c>
      <c r="G4949">
        <v>62</v>
      </c>
      <c r="H4949">
        <v>6</v>
      </c>
      <c r="I4949">
        <v>0</v>
      </c>
      <c r="J4949">
        <v>2</v>
      </c>
      <c r="K4949">
        <v>1</v>
      </c>
      <c r="L4949">
        <v>1</v>
      </c>
      <c r="M4949">
        <v>136398.9</v>
      </c>
      <c r="N4949">
        <v>0</v>
      </c>
      <c r="P4949">
        <f t="shared" si="468"/>
        <v>0</v>
      </c>
      <c r="Q4949">
        <f t="shared" si="469"/>
        <v>7.8740078740118111</v>
      </c>
      <c r="W4949">
        <f t="shared" si="470"/>
        <v>1522</v>
      </c>
      <c r="X4949" t="str">
        <f t="shared" si="471"/>
        <v>Jen</v>
      </c>
      <c r="Y4949" t="str">
        <f t="shared" si="472"/>
        <v>Jen</v>
      </c>
      <c r="Z4949">
        <f t="shared" si="473"/>
        <v>3</v>
      </c>
    </row>
    <row r="4950" spans="1:26" x14ac:dyDescent="0.25">
      <c r="A4950">
        <v>4949</v>
      </c>
      <c r="B4950">
        <v>15716357</v>
      </c>
      <c r="C4950" t="s">
        <v>2057</v>
      </c>
      <c r="D4950">
        <v>772</v>
      </c>
      <c r="E4950" t="s">
        <v>18</v>
      </c>
      <c r="F4950" t="s">
        <v>16</v>
      </c>
      <c r="G4950">
        <v>39</v>
      </c>
      <c r="H4950">
        <v>4</v>
      </c>
      <c r="I4950">
        <v>122486.11</v>
      </c>
      <c r="J4950">
        <v>2</v>
      </c>
      <c r="K4950">
        <v>1</v>
      </c>
      <c r="L4950">
        <v>1</v>
      </c>
      <c r="M4950">
        <v>140709.25</v>
      </c>
      <c r="N4950">
        <v>0</v>
      </c>
      <c r="P4950">
        <f t="shared" si="468"/>
        <v>122486.11</v>
      </c>
      <c r="Q4950">
        <f t="shared" si="469"/>
        <v>6.2449979983983983</v>
      </c>
      <c r="W4950">
        <f t="shared" si="470"/>
        <v>1120</v>
      </c>
      <c r="X4950" t="str">
        <f t="shared" si="471"/>
        <v>Cor</v>
      </c>
      <c r="Y4950" t="str">
        <f t="shared" si="472"/>
        <v>ran</v>
      </c>
      <c r="Z4950">
        <f t="shared" si="473"/>
        <v>6</v>
      </c>
    </row>
    <row r="4951" spans="1:26" x14ac:dyDescent="0.25">
      <c r="A4951">
        <v>4950</v>
      </c>
      <c r="B4951">
        <v>15786717</v>
      </c>
      <c r="C4951" t="s">
        <v>27</v>
      </c>
      <c r="D4951">
        <v>567</v>
      </c>
      <c r="E4951" t="s">
        <v>15</v>
      </c>
      <c r="F4951" t="s">
        <v>23</v>
      </c>
      <c r="G4951">
        <v>36</v>
      </c>
      <c r="H4951">
        <v>1</v>
      </c>
      <c r="I4951">
        <v>0</v>
      </c>
      <c r="J4951">
        <v>2</v>
      </c>
      <c r="K4951">
        <v>0</v>
      </c>
      <c r="L4951">
        <v>0</v>
      </c>
      <c r="M4951">
        <v>8555.73</v>
      </c>
      <c r="N4951">
        <v>0</v>
      </c>
      <c r="P4951">
        <f t="shared" si="468"/>
        <v>0</v>
      </c>
      <c r="Q4951">
        <f t="shared" si="469"/>
        <v>6</v>
      </c>
      <c r="W4951">
        <f t="shared" si="470"/>
        <v>7959</v>
      </c>
      <c r="X4951" t="str">
        <f t="shared" si="471"/>
        <v>He</v>
      </c>
      <c r="Y4951" t="str">
        <f t="shared" si="472"/>
        <v>He</v>
      </c>
      <c r="Z4951">
        <f t="shared" si="473"/>
        <v>2</v>
      </c>
    </row>
    <row r="4952" spans="1:26" x14ac:dyDescent="0.25">
      <c r="A4952">
        <v>4951</v>
      </c>
      <c r="B4952">
        <v>15771383</v>
      </c>
      <c r="C4952" t="s">
        <v>517</v>
      </c>
      <c r="D4952">
        <v>628</v>
      </c>
      <c r="E4952" t="s">
        <v>26</v>
      </c>
      <c r="F4952" t="s">
        <v>16</v>
      </c>
      <c r="G4952">
        <v>45</v>
      </c>
      <c r="H4952">
        <v>6</v>
      </c>
      <c r="I4952">
        <v>53667.44</v>
      </c>
      <c r="J4952">
        <v>1</v>
      </c>
      <c r="K4952">
        <v>1</v>
      </c>
      <c r="L4952">
        <v>0</v>
      </c>
      <c r="M4952">
        <v>115022.94</v>
      </c>
      <c r="N4952">
        <v>0</v>
      </c>
      <c r="P4952">
        <f t="shared" si="468"/>
        <v>53667.44</v>
      </c>
      <c r="Q4952">
        <f t="shared" si="469"/>
        <v>6.7082039324993694</v>
      </c>
      <c r="W4952">
        <f t="shared" si="470"/>
        <v>5928</v>
      </c>
      <c r="X4952" t="str">
        <f t="shared" si="471"/>
        <v>Log</v>
      </c>
      <c r="Y4952" t="str">
        <f t="shared" si="472"/>
        <v>gia</v>
      </c>
      <c r="Z4952">
        <f t="shared" si="473"/>
        <v>6</v>
      </c>
    </row>
    <row r="4953" spans="1:26" x14ac:dyDescent="0.25">
      <c r="A4953">
        <v>4952</v>
      </c>
      <c r="B4953">
        <v>15649793</v>
      </c>
      <c r="C4953" t="s">
        <v>2058</v>
      </c>
      <c r="D4953">
        <v>658</v>
      </c>
      <c r="E4953" t="s">
        <v>15</v>
      </c>
      <c r="F4953" t="s">
        <v>23</v>
      </c>
      <c r="G4953">
        <v>20</v>
      </c>
      <c r="H4953">
        <v>7</v>
      </c>
      <c r="I4953">
        <v>0</v>
      </c>
      <c r="J4953">
        <v>2</v>
      </c>
      <c r="K4953">
        <v>0</v>
      </c>
      <c r="L4953">
        <v>0</v>
      </c>
      <c r="M4953">
        <v>187638.34</v>
      </c>
      <c r="N4953">
        <v>0</v>
      </c>
      <c r="P4953">
        <f t="shared" si="468"/>
        <v>0</v>
      </c>
      <c r="Q4953">
        <f t="shared" si="469"/>
        <v>4.4721359549995796</v>
      </c>
      <c r="W4953">
        <f t="shared" si="470"/>
        <v>4740</v>
      </c>
      <c r="X4953" t="str">
        <f t="shared" si="471"/>
        <v>Lov</v>
      </c>
      <c r="Y4953" t="str">
        <f t="shared" si="472"/>
        <v>ely</v>
      </c>
      <c r="Z4953">
        <f t="shared" si="473"/>
        <v>6</v>
      </c>
    </row>
    <row r="4954" spans="1:26" x14ac:dyDescent="0.25">
      <c r="A4954">
        <v>4953</v>
      </c>
      <c r="B4954">
        <v>15731543</v>
      </c>
      <c r="C4954" t="s">
        <v>1275</v>
      </c>
      <c r="D4954">
        <v>679</v>
      </c>
      <c r="E4954" t="s">
        <v>18</v>
      </c>
      <c r="F4954" t="s">
        <v>23</v>
      </c>
      <c r="G4954">
        <v>58</v>
      </c>
      <c r="H4954">
        <v>9</v>
      </c>
      <c r="I4954">
        <v>109327.65</v>
      </c>
      <c r="J4954">
        <v>1</v>
      </c>
      <c r="K4954">
        <v>1</v>
      </c>
      <c r="L4954">
        <v>1</v>
      </c>
      <c r="M4954">
        <v>3829.13</v>
      </c>
      <c r="N4954">
        <v>0</v>
      </c>
      <c r="P4954">
        <f t="shared" si="468"/>
        <v>109327.65</v>
      </c>
      <c r="Q4954">
        <f t="shared" si="469"/>
        <v>7.6157731058639087</v>
      </c>
      <c r="W4954">
        <f t="shared" si="470"/>
        <v>3916</v>
      </c>
      <c r="X4954" t="str">
        <f t="shared" si="471"/>
        <v>Bec</v>
      </c>
      <c r="Y4954" t="str">
        <f t="shared" si="472"/>
        <v>ker</v>
      </c>
      <c r="Z4954">
        <f t="shared" si="473"/>
        <v>6</v>
      </c>
    </row>
    <row r="4955" spans="1:26" x14ac:dyDescent="0.25">
      <c r="A4955">
        <v>4954</v>
      </c>
      <c r="B4955">
        <v>15684516</v>
      </c>
      <c r="C4955" t="s">
        <v>2059</v>
      </c>
      <c r="D4955">
        <v>629</v>
      </c>
      <c r="E4955" t="s">
        <v>18</v>
      </c>
      <c r="F4955" t="s">
        <v>23</v>
      </c>
      <c r="G4955">
        <v>34</v>
      </c>
      <c r="H4955">
        <v>1</v>
      </c>
      <c r="I4955">
        <v>121151.05</v>
      </c>
      <c r="J4955">
        <v>1</v>
      </c>
      <c r="K4955">
        <v>0</v>
      </c>
      <c r="L4955">
        <v>0</v>
      </c>
      <c r="M4955">
        <v>119357.93</v>
      </c>
      <c r="N4955">
        <v>0</v>
      </c>
      <c r="P4955">
        <f t="shared" si="468"/>
        <v>121151.05</v>
      </c>
      <c r="Q4955">
        <f t="shared" si="469"/>
        <v>5.8309518948453007</v>
      </c>
      <c r="W4955">
        <f t="shared" si="470"/>
        <v>5891</v>
      </c>
      <c r="X4955" t="str">
        <f t="shared" si="471"/>
        <v>Pla</v>
      </c>
      <c r="Y4955" t="str">
        <f t="shared" si="472"/>
        <v>cia</v>
      </c>
      <c r="Z4955">
        <f t="shared" si="473"/>
        <v>10</v>
      </c>
    </row>
    <row r="4956" spans="1:26" x14ac:dyDescent="0.25">
      <c r="A4956">
        <v>4955</v>
      </c>
      <c r="B4956">
        <v>15677249</v>
      </c>
      <c r="C4956" t="s">
        <v>1366</v>
      </c>
      <c r="D4956">
        <v>731</v>
      </c>
      <c r="E4956" t="s">
        <v>18</v>
      </c>
      <c r="F4956" t="s">
        <v>23</v>
      </c>
      <c r="G4956">
        <v>42</v>
      </c>
      <c r="H4956">
        <v>9</v>
      </c>
      <c r="I4956">
        <v>101043.63</v>
      </c>
      <c r="J4956">
        <v>1</v>
      </c>
      <c r="K4956">
        <v>1</v>
      </c>
      <c r="L4956">
        <v>1</v>
      </c>
      <c r="M4956">
        <v>192175.52</v>
      </c>
      <c r="N4956">
        <v>0</v>
      </c>
      <c r="P4956">
        <f t="shared" si="468"/>
        <v>101043.63</v>
      </c>
      <c r="Q4956">
        <f t="shared" si="469"/>
        <v>6.4807406984078604</v>
      </c>
      <c r="W4956">
        <f t="shared" si="470"/>
        <v>2085</v>
      </c>
      <c r="X4956" t="str">
        <f t="shared" si="471"/>
        <v>Som</v>
      </c>
      <c r="Y4956" t="str">
        <f t="shared" si="472"/>
        <v>ina</v>
      </c>
      <c r="Z4956">
        <f t="shared" si="473"/>
        <v>8</v>
      </c>
    </row>
    <row r="4957" spans="1:26" x14ac:dyDescent="0.25">
      <c r="A4957">
        <v>4956</v>
      </c>
      <c r="B4957">
        <v>15581525</v>
      </c>
      <c r="C4957" t="s">
        <v>579</v>
      </c>
      <c r="D4957">
        <v>775</v>
      </c>
      <c r="E4957" t="s">
        <v>26</v>
      </c>
      <c r="F4957" t="s">
        <v>23</v>
      </c>
      <c r="G4957">
        <v>33</v>
      </c>
      <c r="H4957">
        <v>3</v>
      </c>
      <c r="I4957">
        <v>83501.66</v>
      </c>
      <c r="J4957">
        <v>2</v>
      </c>
      <c r="K4957">
        <v>1</v>
      </c>
      <c r="L4957">
        <v>0</v>
      </c>
      <c r="M4957">
        <v>128841.31</v>
      </c>
      <c r="N4957">
        <v>0</v>
      </c>
      <c r="P4957">
        <f t="shared" si="468"/>
        <v>83501.66</v>
      </c>
      <c r="Q4957">
        <f t="shared" si="469"/>
        <v>5.7445626465380286</v>
      </c>
      <c r="W4957">
        <f t="shared" si="470"/>
        <v>1042</v>
      </c>
      <c r="X4957" t="str">
        <f t="shared" si="471"/>
        <v>Wal</v>
      </c>
      <c r="Y4957" t="str">
        <f t="shared" si="472"/>
        <v>ker</v>
      </c>
      <c r="Z4957">
        <f t="shared" si="473"/>
        <v>6</v>
      </c>
    </row>
    <row r="4958" spans="1:26" x14ac:dyDescent="0.25">
      <c r="A4958">
        <v>4957</v>
      </c>
      <c r="B4958">
        <v>15628420</v>
      </c>
      <c r="C4958" t="s">
        <v>145</v>
      </c>
      <c r="D4958">
        <v>660</v>
      </c>
      <c r="E4958" t="s">
        <v>18</v>
      </c>
      <c r="F4958" t="s">
        <v>23</v>
      </c>
      <c r="G4958">
        <v>33</v>
      </c>
      <c r="H4958">
        <v>2</v>
      </c>
      <c r="I4958">
        <v>80462.240000000005</v>
      </c>
      <c r="J4958">
        <v>1</v>
      </c>
      <c r="K4958">
        <v>0</v>
      </c>
      <c r="L4958">
        <v>0</v>
      </c>
      <c r="M4958">
        <v>150422.35</v>
      </c>
      <c r="N4958">
        <v>0</v>
      </c>
      <c r="P4958">
        <f t="shared" si="468"/>
        <v>80462.240000000005</v>
      </c>
      <c r="Q4958">
        <f t="shared" si="469"/>
        <v>5.7445626465380286</v>
      </c>
      <c r="W4958">
        <f t="shared" si="470"/>
        <v>4654</v>
      </c>
      <c r="X4958" t="str">
        <f t="shared" si="471"/>
        <v>Ale</v>
      </c>
      <c r="Y4958" t="str">
        <f t="shared" si="472"/>
        <v>eva</v>
      </c>
      <c r="Z4958">
        <f t="shared" si="473"/>
        <v>9</v>
      </c>
    </row>
    <row r="4959" spans="1:26" x14ac:dyDescent="0.25">
      <c r="A4959">
        <v>4958</v>
      </c>
      <c r="B4959">
        <v>15600478</v>
      </c>
      <c r="C4959" t="s">
        <v>55</v>
      </c>
      <c r="D4959">
        <v>752</v>
      </c>
      <c r="E4959" t="s">
        <v>15</v>
      </c>
      <c r="F4959" t="s">
        <v>23</v>
      </c>
      <c r="G4959">
        <v>39</v>
      </c>
      <c r="H4959">
        <v>3</v>
      </c>
      <c r="I4959">
        <v>0</v>
      </c>
      <c r="J4959">
        <v>1</v>
      </c>
      <c r="K4959">
        <v>1</v>
      </c>
      <c r="L4959">
        <v>0</v>
      </c>
      <c r="M4959">
        <v>188187.05</v>
      </c>
      <c r="N4959">
        <v>0</v>
      </c>
      <c r="P4959">
        <f t="shared" si="468"/>
        <v>0</v>
      </c>
      <c r="Q4959">
        <f t="shared" si="469"/>
        <v>6.2449979983983983</v>
      </c>
      <c r="W4959">
        <f t="shared" si="470"/>
        <v>1548</v>
      </c>
      <c r="X4959" t="str">
        <f t="shared" si="471"/>
        <v>Wat</v>
      </c>
      <c r="Y4959" t="str">
        <f t="shared" si="472"/>
        <v>son</v>
      </c>
      <c r="Z4959">
        <f t="shared" si="473"/>
        <v>6</v>
      </c>
    </row>
    <row r="4960" spans="1:26" x14ac:dyDescent="0.25">
      <c r="A4960">
        <v>4959</v>
      </c>
      <c r="B4960">
        <v>15594502</v>
      </c>
      <c r="C4960" t="s">
        <v>2060</v>
      </c>
      <c r="D4960">
        <v>655</v>
      </c>
      <c r="E4960" t="s">
        <v>15</v>
      </c>
      <c r="F4960" t="s">
        <v>23</v>
      </c>
      <c r="G4960">
        <v>37</v>
      </c>
      <c r="H4960">
        <v>6</v>
      </c>
      <c r="I4960">
        <v>109093.41</v>
      </c>
      <c r="J4960">
        <v>2</v>
      </c>
      <c r="K4960">
        <v>1</v>
      </c>
      <c r="L4960">
        <v>0</v>
      </c>
      <c r="M4960">
        <v>1775.52</v>
      </c>
      <c r="N4960">
        <v>0</v>
      </c>
      <c r="P4960">
        <f t="shared" si="468"/>
        <v>109093.41</v>
      </c>
      <c r="Q4960">
        <f t="shared" si="469"/>
        <v>6.0827625302982193</v>
      </c>
      <c r="W4960">
        <f t="shared" si="470"/>
        <v>4845</v>
      </c>
      <c r="X4960" t="str">
        <f t="shared" si="471"/>
        <v>Zot</v>
      </c>
      <c r="Y4960" t="str">
        <f t="shared" si="472"/>
        <v>tov</v>
      </c>
      <c r="Z4960">
        <f t="shared" si="473"/>
        <v>5</v>
      </c>
    </row>
    <row r="4961" spans="1:26" x14ac:dyDescent="0.25">
      <c r="A4961">
        <v>4960</v>
      </c>
      <c r="B4961">
        <v>15784361</v>
      </c>
      <c r="C4961" t="s">
        <v>620</v>
      </c>
      <c r="D4961">
        <v>543</v>
      </c>
      <c r="E4961" t="s">
        <v>18</v>
      </c>
      <c r="F4961" t="s">
        <v>16</v>
      </c>
      <c r="G4961">
        <v>46</v>
      </c>
      <c r="H4961">
        <v>5</v>
      </c>
      <c r="I4961">
        <v>140355.6</v>
      </c>
      <c r="J4961">
        <v>1</v>
      </c>
      <c r="K4961">
        <v>1</v>
      </c>
      <c r="L4961">
        <v>1</v>
      </c>
      <c r="M4961">
        <v>85086.78</v>
      </c>
      <c r="N4961">
        <v>0</v>
      </c>
      <c r="P4961">
        <f t="shared" si="468"/>
        <v>140355.6</v>
      </c>
      <c r="Q4961">
        <f t="shared" si="469"/>
        <v>6.7823299831252681</v>
      </c>
      <c r="W4961">
        <f t="shared" si="470"/>
        <v>8545</v>
      </c>
      <c r="X4961" t="str">
        <f t="shared" si="471"/>
        <v>Wil</v>
      </c>
      <c r="Y4961" t="str">
        <f t="shared" si="472"/>
        <v>son</v>
      </c>
      <c r="Z4961">
        <f t="shared" si="473"/>
        <v>10</v>
      </c>
    </row>
    <row r="4962" spans="1:26" x14ac:dyDescent="0.25">
      <c r="A4962">
        <v>4961</v>
      </c>
      <c r="B4962">
        <v>15767626</v>
      </c>
      <c r="C4962" t="s">
        <v>366</v>
      </c>
      <c r="D4962">
        <v>811</v>
      </c>
      <c r="E4962" t="s">
        <v>15</v>
      </c>
      <c r="F4962" t="s">
        <v>23</v>
      </c>
      <c r="G4962">
        <v>42</v>
      </c>
      <c r="H4962">
        <v>10</v>
      </c>
      <c r="I4962">
        <v>0</v>
      </c>
      <c r="J4962">
        <v>2</v>
      </c>
      <c r="K4962">
        <v>1</v>
      </c>
      <c r="L4962">
        <v>1</v>
      </c>
      <c r="M4962">
        <v>3797.79</v>
      </c>
      <c r="N4962">
        <v>0</v>
      </c>
      <c r="P4962">
        <f t="shared" si="468"/>
        <v>0</v>
      </c>
      <c r="Q4962">
        <f t="shared" si="469"/>
        <v>6.4807406984078604</v>
      </c>
      <c r="W4962">
        <f t="shared" si="470"/>
        <v>512</v>
      </c>
      <c r="X4962" t="str">
        <f t="shared" si="471"/>
        <v>Car</v>
      </c>
      <c r="Y4962" t="str">
        <f t="shared" si="472"/>
        <v>ter</v>
      </c>
      <c r="Z4962">
        <f t="shared" si="473"/>
        <v>9</v>
      </c>
    </row>
    <row r="4963" spans="1:26" x14ac:dyDescent="0.25">
      <c r="A4963">
        <v>4962</v>
      </c>
      <c r="B4963">
        <v>15632521</v>
      </c>
      <c r="C4963" t="s">
        <v>228</v>
      </c>
      <c r="D4963">
        <v>689</v>
      </c>
      <c r="E4963" t="s">
        <v>26</v>
      </c>
      <c r="F4963" t="s">
        <v>23</v>
      </c>
      <c r="G4963">
        <v>45</v>
      </c>
      <c r="H4963">
        <v>0</v>
      </c>
      <c r="I4963">
        <v>130170.82</v>
      </c>
      <c r="J4963">
        <v>2</v>
      </c>
      <c r="K4963">
        <v>1</v>
      </c>
      <c r="L4963">
        <v>0</v>
      </c>
      <c r="M4963">
        <v>150856.38</v>
      </c>
      <c r="N4963">
        <v>0</v>
      </c>
      <c r="P4963">
        <f t="shared" si="468"/>
        <v>130170.82</v>
      </c>
      <c r="Q4963">
        <f t="shared" si="469"/>
        <v>6.7082039324993694</v>
      </c>
      <c r="W4963">
        <f t="shared" si="470"/>
        <v>3502</v>
      </c>
      <c r="X4963" t="str">
        <f t="shared" si="471"/>
        <v>Cat</v>
      </c>
      <c r="Y4963" t="str">
        <f t="shared" si="472"/>
        <v>neo</v>
      </c>
      <c r="Z4963">
        <f t="shared" si="473"/>
        <v>8</v>
      </c>
    </row>
    <row r="4964" spans="1:26" x14ac:dyDescent="0.25">
      <c r="A4964">
        <v>4963</v>
      </c>
      <c r="B4964">
        <v>15665088</v>
      </c>
      <c r="C4964" t="s">
        <v>305</v>
      </c>
      <c r="D4964">
        <v>531</v>
      </c>
      <c r="E4964" t="s">
        <v>15</v>
      </c>
      <c r="F4964" t="s">
        <v>16</v>
      </c>
      <c r="G4964">
        <v>42</v>
      </c>
      <c r="H4964">
        <v>2</v>
      </c>
      <c r="I4964">
        <v>0</v>
      </c>
      <c r="J4964">
        <v>2</v>
      </c>
      <c r="K4964">
        <v>0</v>
      </c>
      <c r="L4964">
        <v>1</v>
      </c>
      <c r="M4964">
        <v>90537.47</v>
      </c>
      <c r="N4964">
        <v>0</v>
      </c>
      <c r="P4964">
        <f t="shared" si="468"/>
        <v>0</v>
      </c>
      <c r="Q4964">
        <f t="shared" si="469"/>
        <v>6.4807406984078604</v>
      </c>
      <c r="W4964">
        <f t="shared" si="470"/>
        <v>8796</v>
      </c>
      <c r="X4964" t="str">
        <f t="shared" si="471"/>
        <v>Gor</v>
      </c>
      <c r="Y4964" t="str">
        <f t="shared" si="472"/>
        <v>don</v>
      </c>
      <c r="Z4964">
        <f t="shared" si="473"/>
        <v>6</v>
      </c>
    </row>
    <row r="4965" spans="1:26" x14ac:dyDescent="0.25">
      <c r="A4965">
        <v>4964</v>
      </c>
      <c r="B4965">
        <v>15652084</v>
      </c>
      <c r="C4965" t="s">
        <v>20</v>
      </c>
      <c r="D4965">
        <v>515</v>
      </c>
      <c r="E4965" t="s">
        <v>15</v>
      </c>
      <c r="F4965" t="s">
        <v>23</v>
      </c>
      <c r="G4965">
        <v>40</v>
      </c>
      <c r="H4965">
        <v>0</v>
      </c>
      <c r="I4965">
        <v>109542.29</v>
      </c>
      <c r="J4965">
        <v>1</v>
      </c>
      <c r="K4965">
        <v>1</v>
      </c>
      <c r="L4965">
        <v>1</v>
      </c>
      <c r="M4965">
        <v>166370.81</v>
      </c>
      <c r="N4965">
        <v>0</v>
      </c>
      <c r="P4965">
        <f t="shared" si="468"/>
        <v>109542.29</v>
      </c>
      <c r="Q4965">
        <f t="shared" si="469"/>
        <v>6.324555320336759</v>
      </c>
      <c r="W4965">
        <f t="shared" si="470"/>
        <v>9122</v>
      </c>
      <c r="X4965" t="str">
        <f t="shared" si="471"/>
        <v>Bon</v>
      </c>
      <c r="Y4965" t="str">
        <f t="shared" si="472"/>
        <v>oni</v>
      </c>
      <c r="Z4965">
        <f t="shared" si="473"/>
        <v>4</v>
      </c>
    </row>
    <row r="4966" spans="1:26" x14ac:dyDescent="0.25">
      <c r="A4966">
        <v>4965</v>
      </c>
      <c r="B4966">
        <v>15574761</v>
      </c>
      <c r="C4966" t="s">
        <v>2061</v>
      </c>
      <c r="D4966">
        <v>466</v>
      </c>
      <c r="E4966" t="s">
        <v>15</v>
      </c>
      <c r="F4966" t="s">
        <v>16</v>
      </c>
      <c r="G4966">
        <v>41</v>
      </c>
      <c r="H4966">
        <v>3</v>
      </c>
      <c r="I4966">
        <v>33563.949999999997</v>
      </c>
      <c r="J4966">
        <v>2</v>
      </c>
      <c r="K4966">
        <v>1</v>
      </c>
      <c r="L4966">
        <v>0</v>
      </c>
      <c r="M4966">
        <v>178994.13</v>
      </c>
      <c r="N4966">
        <v>1</v>
      </c>
      <c r="P4966">
        <f t="shared" si="468"/>
        <v>33563.949999999997</v>
      </c>
      <c r="Q4966">
        <f t="shared" si="469"/>
        <v>6.4031242374328485</v>
      </c>
      <c r="W4966">
        <f t="shared" si="470"/>
        <v>9713</v>
      </c>
      <c r="X4966" t="str">
        <f t="shared" si="471"/>
        <v>Lyn</v>
      </c>
      <c r="Y4966" t="str">
        <f t="shared" si="472"/>
        <v>nch</v>
      </c>
      <c r="Z4966">
        <f t="shared" si="473"/>
        <v>5</v>
      </c>
    </row>
    <row r="4967" spans="1:26" x14ac:dyDescent="0.25">
      <c r="A4967">
        <v>4966</v>
      </c>
      <c r="B4967">
        <v>15729515</v>
      </c>
      <c r="C4967" t="s">
        <v>2062</v>
      </c>
      <c r="D4967">
        <v>782</v>
      </c>
      <c r="E4967" t="s">
        <v>15</v>
      </c>
      <c r="F4967" t="s">
        <v>23</v>
      </c>
      <c r="G4967">
        <v>36</v>
      </c>
      <c r="H4967">
        <v>1</v>
      </c>
      <c r="I4967">
        <v>148795.17000000001</v>
      </c>
      <c r="J4967">
        <v>2</v>
      </c>
      <c r="K4967">
        <v>1</v>
      </c>
      <c r="L4967">
        <v>1</v>
      </c>
      <c r="M4967">
        <v>195681.43</v>
      </c>
      <c r="N4967">
        <v>0</v>
      </c>
      <c r="P4967">
        <f t="shared" si="468"/>
        <v>148795.17000000001</v>
      </c>
      <c r="Q4967">
        <f t="shared" si="469"/>
        <v>6</v>
      </c>
      <c r="W4967">
        <f t="shared" si="470"/>
        <v>914</v>
      </c>
      <c r="X4967" t="str">
        <f t="shared" si="471"/>
        <v>McC</v>
      </c>
      <c r="Y4967" t="str">
        <f t="shared" si="472"/>
        <v>thy</v>
      </c>
      <c r="Z4967">
        <f t="shared" si="473"/>
        <v>8</v>
      </c>
    </row>
    <row r="4968" spans="1:26" x14ac:dyDescent="0.25">
      <c r="A4968">
        <v>4967</v>
      </c>
      <c r="B4968">
        <v>15682070</v>
      </c>
      <c r="C4968" t="s">
        <v>1715</v>
      </c>
      <c r="D4968">
        <v>611</v>
      </c>
      <c r="E4968" t="s">
        <v>15</v>
      </c>
      <c r="F4968" t="s">
        <v>23</v>
      </c>
      <c r="G4968">
        <v>64</v>
      </c>
      <c r="H4968">
        <v>9</v>
      </c>
      <c r="I4968">
        <v>0</v>
      </c>
      <c r="J4968">
        <v>2</v>
      </c>
      <c r="K4968">
        <v>1</v>
      </c>
      <c r="L4968">
        <v>1</v>
      </c>
      <c r="M4968">
        <v>53277.15</v>
      </c>
      <c r="N4968">
        <v>0</v>
      </c>
      <c r="P4968">
        <f t="shared" si="468"/>
        <v>0</v>
      </c>
      <c r="Q4968">
        <f t="shared" si="469"/>
        <v>8</v>
      </c>
      <c r="W4968">
        <f t="shared" si="470"/>
        <v>6541</v>
      </c>
      <c r="X4968" t="str">
        <f t="shared" si="471"/>
        <v>Dav</v>
      </c>
      <c r="Y4968" t="str">
        <f t="shared" si="472"/>
        <v>ies</v>
      </c>
      <c r="Z4968">
        <f t="shared" si="473"/>
        <v>6</v>
      </c>
    </row>
    <row r="4969" spans="1:26" x14ac:dyDescent="0.25">
      <c r="A4969">
        <v>4968</v>
      </c>
      <c r="B4969">
        <v>15743817</v>
      </c>
      <c r="C4969" t="s">
        <v>277</v>
      </c>
      <c r="D4969">
        <v>621</v>
      </c>
      <c r="E4969" t="s">
        <v>26</v>
      </c>
      <c r="F4969" t="s">
        <v>23</v>
      </c>
      <c r="G4969">
        <v>40</v>
      </c>
      <c r="H4969">
        <v>8</v>
      </c>
      <c r="I4969">
        <v>174126.75</v>
      </c>
      <c r="J4969">
        <v>3</v>
      </c>
      <c r="K4969">
        <v>1</v>
      </c>
      <c r="L4969">
        <v>0</v>
      </c>
      <c r="M4969">
        <v>172490.78</v>
      </c>
      <c r="N4969">
        <v>1</v>
      </c>
      <c r="P4969">
        <f t="shared" si="468"/>
        <v>174126.75</v>
      </c>
      <c r="Q4969">
        <f t="shared" si="469"/>
        <v>6.324555320336759</v>
      </c>
      <c r="W4969">
        <f t="shared" si="470"/>
        <v>6191</v>
      </c>
      <c r="X4969" t="str">
        <f t="shared" si="471"/>
        <v>Har</v>
      </c>
      <c r="Y4969" t="str">
        <f t="shared" si="472"/>
        <v>ves</v>
      </c>
      <c r="Z4969">
        <f t="shared" si="473"/>
        <v>10</v>
      </c>
    </row>
    <row r="4970" spans="1:26" x14ac:dyDescent="0.25">
      <c r="A4970">
        <v>4969</v>
      </c>
      <c r="B4970">
        <v>15572158</v>
      </c>
      <c r="C4970" t="s">
        <v>730</v>
      </c>
      <c r="D4970">
        <v>604</v>
      </c>
      <c r="E4970" t="s">
        <v>18</v>
      </c>
      <c r="F4970" t="s">
        <v>23</v>
      </c>
      <c r="G4970">
        <v>41</v>
      </c>
      <c r="H4970">
        <v>3</v>
      </c>
      <c r="I4970">
        <v>0</v>
      </c>
      <c r="J4970">
        <v>1</v>
      </c>
      <c r="K4970">
        <v>0</v>
      </c>
      <c r="L4970">
        <v>0</v>
      </c>
      <c r="M4970">
        <v>11819.84</v>
      </c>
      <c r="N4970">
        <v>0</v>
      </c>
      <c r="P4970">
        <f t="shared" si="468"/>
        <v>0</v>
      </c>
      <c r="Q4970">
        <f t="shared" si="469"/>
        <v>6.4031242374328485</v>
      </c>
      <c r="W4970">
        <f t="shared" si="470"/>
        <v>6794</v>
      </c>
      <c r="X4970" t="str">
        <f t="shared" si="471"/>
        <v>Bla</v>
      </c>
      <c r="Y4970" t="str">
        <f t="shared" si="472"/>
        <v>urn</v>
      </c>
      <c r="Z4970">
        <f t="shared" si="473"/>
        <v>9</v>
      </c>
    </row>
    <row r="4971" spans="1:26" x14ac:dyDescent="0.25">
      <c r="A4971">
        <v>4970</v>
      </c>
      <c r="B4971">
        <v>15584477</v>
      </c>
      <c r="C4971" t="s">
        <v>964</v>
      </c>
      <c r="D4971">
        <v>655</v>
      </c>
      <c r="E4971" t="s">
        <v>18</v>
      </c>
      <c r="F4971" t="s">
        <v>16</v>
      </c>
      <c r="G4971">
        <v>35</v>
      </c>
      <c r="H4971">
        <v>1</v>
      </c>
      <c r="I4971">
        <v>106405.03</v>
      </c>
      <c r="J4971">
        <v>1</v>
      </c>
      <c r="K4971">
        <v>1</v>
      </c>
      <c r="L4971">
        <v>1</v>
      </c>
      <c r="M4971">
        <v>82900.25</v>
      </c>
      <c r="N4971">
        <v>0</v>
      </c>
      <c r="P4971">
        <f t="shared" si="468"/>
        <v>106405.03</v>
      </c>
      <c r="Q4971">
        <f t="shared" si="469"/>
        <v>5.9160797830996161</v>
      </c>
      <c r="W4971">
        <f t="shared" si="470"/>
        <v>4845</v>
      </c>
      <c r="X4971" t="str">
        <f t="shared" si="471"/>
        <v>K?</v>
      </c>
      <c r="Y4971" t="str">
        <f t="shared" si="472"/>
        <v>K?</v>
      </c>
      <c r="Z4971">
        <f t="shared" si="473"/>
        <v>2</v>
      </c>
    </row>
    <row r="4972" spans="1:26" x14ac:dyDescent="0.25">
      <c r="A4972">
        <v>4971</v>
      </c>
      <c r="B4972">
        <v>15614893</v>
      </c>
      <c r="C4972" t="s">
        <v>1379</v>
      </c>
      <c r="D4972">
        <v>689</v>
      </c>
      <c r="E4972" t="s">
        <v>18</v>
      </c>
      <c r="F4972" t="s">
        <v>23</v>
      </c>
      <c r="G4972">
        <v>38</v>
      </c>
      <c r="H4972">
        <v>2</v>
      </c>
      <c r="I4972">
        <v>0</v>
      </c>
      <c r="J4972">
        <v>1</v>
      </c>
      <c r="K4972">
        <v>1</v>
      </c>
      <c r="L4972">
        <v>1</v>
      </c>
      <c r="M4972">
        <v>82709.8</v>
      </c>
      <c r="N4972">
        <v>0</v>
      </c>
      <c r="P4972">
        <f t="shared" si="468"/>
        <v>0</v>
      </c>
      <c r="Q4972">
        <f t="shared" si="469"/>
        <v>6.164414002968976</v>
      </c>
      <c r="W4972">
        <f t="shared" si="470"/>
        <v>3502</v>
      </c>
      <c r="X4972" t="str">
        <f t="shared" si="471"/>
        <v>Men</v>
      </c>
      <c r="Y4972" t="str">
        <f t="shared" si="472"/>
        <v>eng</v>
      </c>
      <c r="Z4972">
        <f t="shared" si="473"/>
        <v>4</v>
      </c>
    </row>
    <row r="4973" spans="1:26" x14ac:dyDescent="0.25">
      <c r="A4973">
        <v>4972</v>
      </c>
      <c r="B4973">
        <v>15665963</v>
      </c>
      <c r="C4973" t="s">
        <v>228</v>
      </c>
      <c r="D4973">
        <v>681</v>
      </c>
      <c r="E4973" t="s">
        <v>18</v>
      </c>
      <c r="F4973" t="s">
        <v>23</v>
      </c>
      <c r="G4973">
        <v>30</v>
      </c>
      <c r="H4973">
        <v>2</v>
      </c>
      <c r="I4973">
        <v>128393.29</v>
      </c>
      <c r="J4973">
        <v>1</v>
      </c>
      <c r="K4973">
        <v>1</v>
      </c>
      <c r="L4973">
        <v>1</v>
      </c>
      <c r="M4973">
        <v>180593.45</v>
      </c>
      <c r="N4973">
        <v>0</v>
      </c>
      <c r="P4973">
        <f t="shared" si="468"/>
        <v>128393.29</v>
      </c>
      <c r="Q4973">
        <f t="shared" si="469"/>
        <v>5.4772255750516612</v>
      </c>
      <c r="W4973">
        <f t="shared" si="470"/>
        <v>3837</v>
      </c>
      <c r="X4973" t="str">
        <f t="shared" si="471"/>
        <v>Cat</v>
      </c>
      <c r="Y4973" t="str">
        <f t="shared" si="472"/>
        <v>neo</v>
      </c>
      <c r="Z4973">
        <f t="shared" si="473"/>
        <v>8</v>
      </c>
    </row>
    <row r="4974" spans="1:26" x14ac:dyDescent="0.25">
      <c r="A4974">
        <v>4973</v>
      </c>
      <c r="B4974">
        <v>15612524</v>
      </c>
      <c r="C4974" t="s">
        <v>1316</v>
      </c>
      <c r="D4974">
        <v>643</v>
      </c>
      <c r="E4974" t="s">
        <v>26</v>
      </c>
      <c r="F4974" t="s">
        <v>23</v>
      </c>
      <c r="G4974">
        <v>41</v>
      </c>
      <c r="H4974">
        <v>2</v>
      </c>
      <c r="I4974">
        <v>127841.52</v>
      </c>
      <c r="J4974">
        <v>1</v>
      </c>
      <c r="K4974">
        <v>1</v>
      </c>
      <c r="L4974">
        <v>0</v>
      </c>
      <c r="M4974">
        <v>172363.41</v>
      </c>
      <c r="N4974">
        <v>0</v>
      </c>
      <c r="P4974">
        <f t="shared" si="468"/>
        <v>127841.52</v>
      </c>
      <c r="Q4974">
        <f t="shared" si="469"/>
        <v>6.4031242374328485</v>
      </c>
      <c r="W4974">
        <f t="shared" si="470"/>
        <v>5344</v>
      </c>
      <c r="X4974" t="str">
        <f t="shared" si="471"/>
        <v>Hun</v>
      </c>
      <c r="Y4974" t="str">
        <f t="shared" si="472"/>
        <v>unt</v>
      </c>
      <c r="Z4974">
        <f t="shared" si="473"/>
        <v>4</v>
      </c>
    </row>
    <row r="4975" spans="1:26" x14ac:dyDescent="0.25">
      <c r="A4975">
        <v>4974</v>
      </c>
      <c r="B4975">
        <v>15596962</v>
      </c>
      <c r="C4975" t="s">
        <v>632</v>
      </c>
      <c r="D4975">
        <v>617</v>
      </c>
      <c r="E4975" t="s">
        <v>15</v>
      </c>
      <c r="F4975" t="s">
        <v>16</v>
      </c>
      <c r="G4975">
        <v>24</v>
      </c>
      <c r="H4975">
        <v>4</v>
      </c>
      <c r="I4975">
        <v>137295.19</v>
      </c>
      <c r="J4975">
        <v>2</v>
      </c>
      <c r="K4975">
        <v>1</v>
      </c>
      <c r="L4975">
        <v>1</v>
      </c>
      <c r="M4975">
        <v>91195.12</v>
      </c>
      <c r="N4975">
        <v>0</v>
      </c>
      <c r="P4975">
        <f t="shared" si="468"/>
        <v>137295.19</v>
      </c>
      <c r="Q4975">
        <f t="shared" si="469"/>
        <v>4.8989794855663558</v>
      </c>
      <c r="W4975">
        <f t="shared" si="470"/>
        <v>6329</v>
      </c>
      <c r="X4975" t="str">
        <f t="shared" si="471"/>
        <v>Owe</v>
      </c>
      <c r="Y4975" t="str">
        <f t="shared" si="472"/>
        <v>ens</v>
      </c>
      <c r="Z4975">
        <f t="shared" si="473"/>
        <v>5</v>
      </c>
    </row>
    <row r="4976" spans="1:26" x14ac:dyDescent="0.25">
      <c r="A4976">
        <v>4975</v>
      </c>
      <c r="B4976">
        <v>15744942</v>
      </c>
      <c r="C4976" t="s">
        <v>580</v>
      </c>
      <c r="D4976">
        <v>638</v>
      </c>
      <c r="E4976" t="s">
        <v>18</v>
      </c>
      <c r="F4976" t="s">
        <v>16</v>
      </c>
      <c r="G4976">
        <v>55</v>
      </c>
      <c r="H4976">
        <v>2</v>
      </c>
      <c r="I4976">
        <v>155828.22</v>
      </c>
      <c r="J4976">
        <v>1</v>
      </c>
      <c r="K4976">
        <v>0</v>
      </c>
      <c r="L4976">
        <v>1</v>
      </c>
      <c r="M4976">
        <v>108987.25</v>
      </c>
      <c r="N4976">
        <v>1</v>
      </c>
      <c r="P4976">
        <f t="shared" si="468"/>
        <v>155828.22</v>
      </c>
      <c r="Q4976">
        <f t="shared" si="469"/>
        <v>7.416198487095663</v>
      </c>
      <c r="W4976">
        <f t="shared" si="470"/>
        <v>5535</v>
      </c>
      <c r="X4976" t="str">
        <f t="shared" si="471"/>
        <v>Ste</v>
      </c>
      <c r="Y4976" t="str">
        <f t="shared" si="472"/>
        <v>ele</v>
      </c>
      <c r="Z4976">
        <f t="shared" si="473"/>
        <v>6</v>
      </c>
    </row>
    <row r="4977" spans="1:26" x14ac:dyDescent="0.25">
      <c r="A4977">
        <v>4976</v>
      </c>
      <c r="B4977">
        <v>15573278</v>
      </c>
      <c r="C4977" t="s">
        <v>136</v>
      </c>
      <c r="D4977">
        <v>743</v>
      </c>
      <c r="E4977" t="s">
        <v>15</v>
      </c>
      <c r="F4977" t="s">
        <v>23</v>
      </c>
      <c r="G4977">
        <v>39</v>
      </c>
      <c r="H4977">
        <v>6</v>
      </c>
      <c r="I4977">
        <v>0</v>
      </c>
      <c r="J4977">
        <v>2</v>
      </c>
      <c r="K4977">
        <v>1</v>
      </c>
      <c r="L4977">
        <v>0</v>
      </c>
      <c r="M4977">
        <v>44265.279999999999</v>
      </c>
      <c r="N4977">
        <v>0</v>
      </c>
      <c r="P4977">
        <f t="shared" si="468"/>
        <v>0</v>
      </c>
      <c r="Q4977">
        <f t="shared" si="469"/>
        <v>6.2449979983983983</v>
      </c>
      <c r="W4977">
        <f t="shared" si="470"/>
        <v>1784</v>
      </c>
      <c r="X4977" t="str">
        <f t="shared" si="471"/>
        <v>Ken</v>
      </c>
      <c r="Y4977" t="str">
        <f t="shared" si="472"/>
        <v>edy</v>
      </c>
      <c r="Z4977">
        <f t="shared" si="473"/>
        <v>7</v>
      </c>
    </row>
    <row r="4978" spans="1:26" x14ac:dyDescent="0.25">
      <c r="A4978">
        <v>4977</v>
      </c>
      <c r="B4978">
        <v>15717056</v>
      </c>
      <c r="C4978" t="s">
        <v>748</v>
      </c>
      <c r="D4978">
        <v>828</v>
      </c>
      <c r="E4978" t="s">
        <v>26</v>
      </c>
      <c r="F4978" t="s">
        <v>16</v>
      </c>
      <c r="G4978">
        <v>25</v>
      </c>
      <c r="H4978">
        <v>7</v>
      </c>
      <c r="I4978">
        <v>144351.85999999999</v>
      </c>
      <c r="J4978">
        <v>1</v>
      </c>
      <c r="K4978">
        <v>1</v>
      </c>
      <c r="L4978">
        <v>0</v>
      </c>
      <c r="M4978">
        <v>116613.26</v>
      </c>
      <c r="N4978">
        <v>0</v>
      </c>
      <c r="P4978">
        <f t="shared" si="468"/>
        <v>144351.85999999999</v>
      </c>
      <c r="Q4978">
        <f t="shared" si="469"/>
        <v>5</v>
      </c>
      <c r="W4978">
        <f t="shared" si="470"/>
        <v>375</v>
      </c>
      <c r="X4978" t="str">
        <f t="shared" si="471"/>
        <v>Pan</v>
      </c>
      <c r="Y4978" t="str">
        <f t="shared" si="472"/>
        <v>Pan</v>
      </c>
      <c r="Z4978">
        <f t="shared" si="473"/>
        <v>3</v>
      </c>
    </row>
    <row r="4979" spans="1:26" x14ac:dyDescent="0.25">
      <c r="A4979">
        <v>4978</v>
      </c>
      <c r="B4979">
        <v>15795881</v>
      </c>
      <c r="C4979" t="s">
        <v>651</v>
      </c>
      <c r="D4979">
        <v>776</v>
      </c>
      <c r="E4979" t="s">
        <v>18</v>
      </c>
      <c r="F4979" t="s">
        <v>23</v>
      </c>
      <c r="G4979">
        <v>35</v>
      </c>
      <c r="H4979">
        <v>8</v>
      </c>
      <c r="I4979">
        <v>106365.29</v>
      </c>
      <c r="J4979">
        <v>1</v>
      </c>
      <c r="K4979">
        <v>1</v>
      </c>
      <c r="L4979">
        <v>1</v>
      </c>
      <c r="M4979">
        <v>148527.56</v>
      </c>
      <c r="N4979">
        <v>0</v>
      </c>
      <c r="P4979">
        <f t="shared" si="468"/>
        <v>106365.29</v>
      </c>
      <c r="Q4979">
        <f t="shared" si="469"/>
        <v>5.9160797830996161</v>
      </c>
      <c r="W4979">
        <f t="shared" si="470"/>
        <v>1024</v>
      </c>
      <c r="X4979" t="str">
        <f t="shared" si="471"/>
        <v>Ale</v>
      </c>
      <c r="Y4979" t="str">
        <f t="shared" si="472"/>
        <v>der</v>
      </c>
      <c r="Z4979">
        <f t="shared" si="473"/>
        <v>9</v>
      </c>
    </row>
    <row r="4980" spans="1:26" x14ac:dyDescent="0.25">
      <c r="A4980">
        <v>4979</v>
      </c>
      <c r="B4980">
        <v>15758939</v>
      </c>
      <c r="C4980" t="s">
        <v>823</v>
      </c>
      <c r="D4980">
        <v>540</v>
      </c>
      <c r="E4980" t="s">
        <v>26</v>
      </c>
      <c r="F4980" t="s">
        <v>23</v>
      </c>
      <c r="G4980">
        <v>35</v>
      </c>
      <c r="H4980">
        <v>7</v>
      </c>
      <c r="I4980">
        <v>127801.88</v>
      </c>
      <c r="J4980">
        <v>1</v>
      </c>
      <c r="K4980">
        <v>0</v>
      </c>
      <c r="L4980">
        <v>1</v>
      </c>
      <c r="M4980">
        <v>84239.46</v>
      </c>
      <c r="N4980">
        <v>0</v>
      </c>
      <c r="P4980">
        <f t="shared" si="468"/>
        <v>127801.88</v>
      </c>
      <c r="Q4980">
        <f t="shared" si="469"/>
        <v>5.9160797830996161</v>
      </c>
      <c r="W4980">
        <f t="shared" si="470"/>
        <v>8613</v>
      </c>
      <c r="X4980" t="str">
        <f t="shared" si="471"/>
        <v>Bra</v>
      </c>
      <c r="Y4980" t="str">
        <f t="shared" si="472"/>
        <v>ray</v>
      </c>
      <c r="Z4980">
        <f t="shared" si="473"/>
        <v>4</v>
      </c>
    </row>
    <row r="4981" spans="1:26" x14ac:dyDescent="0.25">
      <c r="A4981">
        <v>4980</v>
      </c>
      <c r="B4981">
        <v>15792250</v>
      </c>
      <c r="C4981" t="s">
        <v>2063</v>
      </c>
      <c r="D4981">
        <v>616</v>
      </c>
      <c r="E4981" t="s">
        <v>26</v>
      </c>
      <c r="F4981" t="s">
        <v>16</v>
      </c>
      <c r="G4981">
        <v>45</v>
      </c>
      <c r="H4981">
        <v>4</v>
      </c>
      <c r="I4981">
        <v>122793.96</v>
      </c>
      <c r="J4981">
        <v>1</v>
      </c>
      <c r="K4981">
        <v>1</v>
      </c>
      <c r="L4981">
        <v>1</v>
      </c>
      <c r="M4981">
        <v>62002.04</v>
      </c>
      <c r="N4981">
        <v>0</v>
      </c>
      <c r="P4981">
        <f t="shared" si="468"/>
        <v>122793.96</v>
      </c>
      <c r="Q4981">
        <f t="shared" si="469"/>
        <v>6.7082039324993694</v>
      </c>
      <c r="W4981">
        <f t="shared" si="470"/>
        <v>6360</v>
      </c>
      <c r="X4981" t="str">
        <f t="shared" si="471"/>
        <v>Nna</v>
      </c>
      <c r="Y4981" t="str">
        <f t="shared" si="472"/>
        <v>ife</v>
      </c>
      <c r="Z4981">
        <f t="shared" si="473"/>
        <v>8</v>
      </c>
    </row>
    <row r="4982" spans="1:26" x14ac:dyDescent="0.25">
      <c r="A4982">
        <v>4981</v>
      </c>
      <c r="B4982">
        <v>15740406</v>
      </c>
      <c r="C4982" t="s">
        <v>746</v>
      </c>
      <c r="D4982">
        <v>628</v>
      </c>
      <c r="E4982" t="s">
        <v>26</v>
      </c>
      <c r="F4982" t="s">
        <v>23</v>
      </c>
      <c r="G4982">
        <v>38</v>
      </c>
      <c r="H4982">
        <v>10</v>
      </c>
      <c r="I4982">
        <v>113525.84</v>
      </c>
      <c r="J4982">
        <v>1</v>
      </c>
      <c r="K4982">
        <v>1</v>
      </c>
      <c r="L4982">
        <v>0</v>
      </c>
      <c r="M4982">
        <v>46044.480000000003</v>
      </c>
      <c r="N4982">
        <v>1</v>
      </c>
      <c r="P4982">
        <f t="shared" si="468"/>
        <v>113525.84</v>
      </c>
      <c r="Q4982">
        <f t="shared" si="469"/>
        <v>6.164414002968976</v>
      </c>
      <c r="W4982">
        <f t="shared" si="470"/>
        <v>5928</v>
      </c>
      <c r="X4982" t="str">
        <f t="shared" si="471"/>
        <v>Pad</v>
      </c>
      <c r="Y4982" t="str">
        <f t="shared" si="472"/>
        <v>esi</v>
      </c>
      <c r="Z4982">
        <f t="shared" si="473"/>
        <v>8</v>
      </c>
    </row>
    <row r="4983" spans="1:26" x14ac:dyDescent="0.25">
      <c r="A4983">
        <v>4982</v>
      </c>
      <c r="B4983">
        <v>15768137</v>
      </c>
      <c r="C4983" t="s">
        <v>823</v>
      </c>
      <c r="D4983">
        <v>667</v>
      </c>
      <c r="E4983" t="s">
        <v>18</v>
      </c>
      <c r="F4983" t="s">
        <v>16</v>
      </c>
      <c r="G4983">
        <v>23</v>
      </c>
      <c r="H4983">
        <v>6</v>
      </c>
      <c r="I4983">
        <v>136100.69</v>
      </c>
      <c r="J4983">
        <v>2</v>
      </c>
      <c r="K4983">
        <v>0</v>
      </c>
      <c r="L4983">
        <v>0</v>
      </c>
      <c r="M4983">
        <v>169669.33</v>
      </c>
      <c r="N4983">
        <v>1</v>
      </c>
      <c r="P4983">
        <f t="shared" si="468"/>
        <v>136100.69</v>
      </c>
      <c r="Q4983">
        <f t="shared" si="469"/>
        <v>4.7958315233127191</v>
      </c>
      <c r="W4983">
        <f t="shared" si="470"/>
        <v>4379</v>
      </c>
      <c r="X4983" t="str">
        <f t="shared" si="471"/>
        <v>Bra</v>
      </c>
      <c r="Y4983" t="str">
        <f t="shared" si="472"/>
        <v>ray</v>
      </c>
      <c r="Z4983">
        <f t="shared" si="473"/>
        <v>4</v>
      </c>
    </row>
    <row r="4984" spans="1:26" x14ac:dyDescent="0.25">
      <c r="A4984">
        <v>4983</v>
      </c>
      <c r="B4984">
        <v>15569120</v>
      </c>
      <c r="C4984" t="s">
        <v>230</v>
      </c>
      <c r="D4984">
        <v>615</v>
      </c>
      <c r="E4984" t="s">
        <v>15</v>
      </c>
      <c r="F4984" t="s">
        <v>23</v>
      </c>
      <c r="G4984">
        <v>30</v>
      </c>
      <c r="H4984">
        <v>7</v>
      </c>
      <c r="I4984">
        <v>0</v>
      </c>
      <c r="J4984">
        <v>2</v>
      </c>
      <c r="K4984">
        <v>1</v>
      </c>
      <c r="L4984">
        <v>1</v>
      </c>
      <c r="M4984">
        <v>156346.84</v>
      </c>
      <c r="N4984">
        <v>0</v>
      </c>
      <c r="P4984">
        <f t="shared" si="468"/>
        <v>0</v>
      </c>
      <c r="Q4984">
        <f t="shared" si="469"/>
        <v>5.4772255750516612</v>
      </c>
      <c r="W4984">
        <f t="shared" si="470"/>
        <v>6397</v>
      </c>
      <c r="X4984" t="str">
        <f t="shared" si="471"/>
        <v>Luc</v>
      </c>
      <c r="Y4984" t="str">
        <f t="shared" si="472"/>
        <v>cas</v>
      </c>
      <c r="Z4984">
        <f t="shared" si="473"/>
        <v>5</v>
      </c>
    </row>
    <row r="4985" spans="1:26" x14ac:dyDescent="0.25">
      <c r="A4985">
        <v>4984</v>
      </c>
      <c r="B4985">
        <v>15723721</v>
      </c>
      <c r="C4985" t="s">
        <v>2064</v>
      </c>
      <c r="D4985">
        <v>543</v>
      </c>
      <c r="E4985" t="s">
        <v>15</v>
      </c>
      <c r="F4985" t="s">
        <v>23</v>
      </c>
      <c r="G4985">
        <v>30</v>
      </c>
      <c r="H4985">
        <v>4</v>
      </c>
      <c r="I4985">
        <v>140916.81</v>
      </c>
      <c r="J4985">
        <v>1</v>
      </c>
      <c r="K4985">
        <v>1</v>
      </c>
      <c r="L4985">
        <v>0</v>
      </c>
      <c r="M4985">
        <v>157711.18</v>
      </c>
      <c r="N4985">
        <v>0</v>
      </c>
      <c r="P4985">
        <f t="shared" si="468"/>
        <v>140916.81</v>
      </c>
      <c r="Q4985">
        <f t="shared" si="469"/>
        <v>5.4772255750516612</v>
      </c>
      <c r="W4985">
        <f t="shared" si="470"/>
        <v>8545</v>
      </c>
      <c r="X4985" t="str">
        <f t="shared" si="471"/>
        <v>Tin</v>
      </c>
      <c r="Y4985" t="str">
        <f t="shared" si="472"/>
        <v>ine</v>
      </c>
      <c r="Z4985">
        <f t="shared" si="473"/>
        <v>7</v>
      </c>
    </row>
    <row r="4986" spans="1:26" x14ac:dyDescent="0.25">
      <c r="A4986">
        <v>4985</v>
      </c>
      <c r="B4986">
        <v>15777122</v>
      </c>
      <c r="C4986" t="s">
        <v>2065</v>
      </c>
      <c r="D4986">
        <v>553</v>
      </c>
      <c r="E4986" t="s">
        <v>15</v>
      </c>
      <c r="F4986" t="s">
        <v>16</v>
      </c>
      <c r="G4986">
        <v>31</v>
      </c>
      <c r="H4986">
        <v>4</v>
      </c>
      <c r="I4986">
        <v>0</v>
      </c>
      <c r="J4986">
        <v>2</v>
      </c>
      <c r="K4986">
        <v>1</v>
      </c>
      <c r="L4986">
        <v>1</v>
      </c>
      <c r="M4986">
        <v>89087.4</v>
      </c>
      <c r="N4986">
        <v>0</v>
      </c>
      <c r="P4986">
        <f t="shared" si="468"/>
        <v>0</v>
      </c>
      <c r="Q4986">
        <f t="shared" si="469"/>
        <v>5.5677643628300215</v>
      </c>
      <c r="W4986">
        <f t="shared" si="470"/>
        <v>8318</v>
      </c>
      <c r="X4986" t="str">
        <f t="shared" si="471"/>
        <v>Eso</v>
      </c>
      <c r="Y4986" t="str">
        <f t="shared" si="472"/>
        <v>chi</v>
      </c>
      <c r="Z4986">
        <f t="shared" si="473"/>
        <v>7</v>
      </c>
    </row>
    <row r="4987" spans="1:26" x14ac:dyDescent="0.25">
      <c r="A4987">
        <v>4986</v>
      </c>
      <c r="B4987">
        <v>15742681</v>
      </c>
      <c r="C4987" t="s">
        <v>249</v>
      </c>
      <c r="D4987">
        <v>554</v>
      </c>
      <c r="E4987" t="s">
        <v>26</v>
      </c>
      <c r="F4987" t="s">
        <v>23</v>
      </c>
      <c r="G4987">
        <v>26</v>
      </c>
      <c r="H4987">
        <v>4</v>
      </c>
      <c r="I4987">
        <v>121365.39</v>
      </c>
      <c r="J4987">
        <v>1</v>
      </c>
      <c r="K4987">
        <v>1</v>
      </c>
      <c r="L4987">
        <v>1</v>
      </c>
      <c r="M4987">
        <v>8742.36</v>
      </c>
      <c r="N4987">
        <v>0</v>
      </c>
      <c r="P4987">
        <f t="shared" si="468"/>
        <v>121365.39</v>
      </c>
      <c r="Q4987">
        <f t="shared" si="469"/>
        <v>5.0990195135927845</v>
      </c>
      <c r="W4987">
        <f t="shared" si="470"/>
        <v>8277</v>
      </c>
      <c r="X4987" t="str">
        <f t="shared" si="471"/>
        <v>Lia</v>
      </c>
      <c r="Y4987" t="str">
        <f t="shared" si="472"/>
        <v>iao</v>
      </c>
      <c r="Z4987">
        <f t="shared" si="473"/>
        <v>4</v>
      </c>
    </row>
    <row r="4988" spans="1:26" x14ac:dyDescent="0.25">
      <c r="A4988">
        <v>4987</v>
      </c>
      <c r="B4988">
        <v>15582090</v>
      </c>
      <c r="C4988" t="s">
        <v>1566</v>
      </c>
      <c r="D4988">
        <v>684</v>
      </c>
      <c r="E4988" t="s">
        <v>18</v>
      </c>
      <c r="F4988" t="s">
        <v>16</v>
      </c>
      <c r="G4988">
        <v>36</v>
      </c>
      <c r="H4988">
        <v>4</v>
      </c>
      <c r="I4988">
        <v>0</v>
      </c>
      <c r="J4988">
        <v>1</v>
      </c>
      <c r="K4988">
        <v>1</v>
      </c>
      <c r="L4988">
        <v>0</v>
      </c>
      <c r="M4988">
        <v>117038.96</v>
      </c>
      <c r="N4988">
        <v>0</v>
      </c>
      <c r="P4988">
        <f t="shared" si="468"/>
        <v>0</v>
      </c>
      <c r="Q4988">
        <f t="shared" si="469"/>
        <v>6</v>
      </c>
      <c r="W4988">
        <f t="shared" si="470"/>
        <v>3690</v>
      </c>
      <c r="X4988" t="str">
        <f t="shared" si="471"/>
        <v>Iro</v>
      </c>
      <c r="Y4988" t="str">
        <f t="shared" si="472"/>
        <v>chi</v>
      </c>
      <c r="Z4988">
        <f t="shared" si="473"/>
        <v>9</v>
      </c>
    </row>
    <row r="4989" spans="1:26" x14ac:dyDescent="0.25">
      <c r="A4989">
        <v>4988</v>
      </c>
      <c r="B4989">
        <v>15711254</v>
      </c>
      <c r="C4989" t="s">
        <v>2066</v>
      </c>
      <c r="D4989">
        <v>452</v>
      </c>
      <c r="E4989" t="s">
        <v>15</v>
      </c>
      <c r="F4989" t="s">
        <v>16</v>
      </c>
      <c r="G4989">
        <v>35</v>
      </c>
      <c r="H4989">
        <v>7</v>
      </c>
      <c r="I4989">
        <v>0</v>
      </c>
      <c r="J4989">
        <v>2</v>
      </c>
      <c r="K4989">
        <v>1</v>
      </c>
      <c r="L4989">
        <v>0</v>
      </c>
      <c r="M4989">
        <v>164241.67000000001</v>
      </c>
      <c r="N4989">
        <v>0</v>
      </c>
      <c r="P4989">
        <f t="shared" si="468"/>
        <v>0</v>
      </c>
      <c r="Q4989">
        <f t="shared" si="469"/>
        <v>5.9160797830996161</v>
      </c>
      <c r="W4989">
        <f t="shared" si="470"/>
        <v>9797</v>
      </c>
      <c r="X4989" t="str">
        <f t="shared" si="471"/>
        <v>Ret</v>
      </c>
      <c r="Y4989" t="str">
        <f t="shared" si="472"/>
        <v>ana</v>
      </c>
      <c r="Z4989">
        <f t="shared" si="473"/>
        <v>6</v>
      </c>
    </row>
    <row r="4990" spans="1:26" x14ac:dyDescent="0.25">
      <c r="A4990">
        <v>4989</v>
      </c>
      <c r="B4990">
        <v>15775067</v>
      </c>
      <c r="C4990" t="s">
        <v>1104</v>
      </c>
      <c r="D4990">
        <v>606</v>
      </c>
      <c r="E4990" t="s">
        <v>15</v>
      </c>
      <c r="F4990" t="s">
        <v>23</v>
      </c>
      <c r="G4990">
        <v>47</v>
      </c>
      <c r="H4990">
        <v>3</v>
      </c>
      <c r="I4990">
        <v>93578.68</v>
      </c>
      <c r="J4990">
        <v>2</v>
      </c>
      <c r="K4990">
        <v>0</v>
      </c>
      <c r="L4990">
        <v>1</v>
      </c>
      <c r="M4990">
        <v>137720.56</v>
      </c>
      <c r="N4990">
        <v>1</v>
      </c>
      <c r="P4990">
        <f t="shared" si="468"/>
        <v>93578.68</v>
      </c>
      <c r="Q4990">
        <f t="shared" si="469"/>
        <v>6.8556546004010439</v>
      </c>
      <c r="W4990">
        <f t="shared" si="470"/>
        <v>6717</v>
      </c>
      <c r="X4990" t="str">
        <f t="shared" si="471"/>
        <v>Fan</v>
      </c>
      <c r="Y4990" t="str">
        <f t="shared" si="472"/>
        <v>ang</v>
      </c>
      <c r="Z4990">
        <f t="shared" si="473"/>
        <v>4</v>
      </c>
    </row>
    <row r="4991" spans="1:26" x14ac:dyDescent="0.25">
      <c r="A4991">
        <v>4990</v>
      </c>
      <c r="B4991">
        <v>15602851</v>
      </c>
      <c r="C4991" t="s">
        <v>599</v>
      </c>
      <c r="D4991">
        <v>629</v>
      </c>
      <c r="E4991" t="s">
        <v>15</v>
      </c>
      <c r="F4991" t="s">
        <v>23</v>
      </c>
      <c r="G4991">
        <v>40</v>
      </c>
      <c r="H4991">
        <v>9</v>
      </c>
      <c r="I4991">
        <v>0</v>
      </c>
      <c r="J4991">
        <v>1</v>
      </c>
      <c r="K4991">
        <v>1</v>
      </c>
      <c r="L4991">
        <v>0</v>
      </c>
      <c r="M4991">
        <v>106.67</v>
      </c>
      <c r="N4991">
        <v>0</v>
      </c>
      <c r="P4991">
        <f t="shared" si="468"/>
        <v>0</v>
      </c>
      <c r="Q4991">
        <f t="shared" si="469"/>
        <v>6.324555320336759</v>
      </c>
      <c r="W4991">
        <f t="shared" si="470"/>
        <v>5891</v>
      </c>
      <c r="X4991" t="str">
        <f t="shared" si="471"/>
        <v>Ozi</v>
      </c>
      <c r="Y4991" t="str">
        <f t="shared" si="472"/>
        <v>oma</v>
      </c>
      <c r="Z4991">
        <f t="shared" si="473"/>
        <v>6</v>
      </c>
    </row>
    <row r="4992" spans="1:26" x14ac:dyDescent="0.25">
      <c r="A4992">
        <v>4991</v>
      </c>
      <c r="B4992">
        <v>15802857</v>
      </c>
      <c r="C4992" t="s">
        <v>1089</v>
      </c>
      <c r="D4992">
        <v>659</v>
      </c>
      <c r="E4992" t="s">
        <v>18</v>
      </c>
      <c r="F4992" t="s">
        <v>16</v>
      </c>
      <c r="G4992">
        <v>33</v>
      </c>
      <c r="H4992">
        <v>8</v>
      </c>
      <c r="I4992">
        <v>115409.60000000001</v>
      </c>
      <c r="J4992">
        <v>1</v>
      </c>
      <c r="K4992">
        <v>0</v>
      </c>
      <c r="L4992">
        <v>1</v>
      </c>
      <c r="M4992">
        <v>1539.21</v>
      </c>
      <c r="N4992">
        <v>0</v>
      </c>
      <c r="P4992">
        <f t="shared" si="468"/>
        <v>115409.60000000001</v>
      </c>
      <c r="Q4992">
        <f t="shared" si="469"/>
        <v>5.7445626465380286</v>
      </c>
      <c r="W4992">
        <f t="shared" si="470"/>
        <v>4702</v>
      </c>
      <c r="X4992" t="str">
        <f t="shared" si="471"/>
        <v>Rob</v>
      </c>
      <c r="Y4992" t="str">
        <f t="shared" si="472"/>
        <v>son</v>
      </c>
      <c r="Z4992">
        <f t="shared" si="473"/>
        <v>6</v>
      </c>
    </row>
    <row r="4993" spans="1:26" x14ac:dyDescent="0.25">
      <c r="A4993">
        <v>4992</v>
      </c>
      <c r="B4993">
        <v>15701175</v>
      </c>
      <c r="C4993" t="s">
        <v>989</v>
      </c>
      <c r="D4993">
        <v>493</v>
      </c>
      <c r="E4993" t="s">
        <v>15</v>
      </c>
      <c r="F4993" t="s">
        <v>16</v>
      </c>
      <c r="G4993">
        <v>33</v>
      </c>
      <c r="H4993">
        <v>8</v>
      </c>
      <c r="I4993">
        <v>90791.69</v>
      </c>
      <c r="J4993">
        <v>1</v>
      </c>
      <c r="K4993">
        <v>1</v>
      </c>
      <c r="L4993">
        <v>1</v>
      </c>
      <c r="M4993">
        <v>59659.53</v>
      </c>
      <c r="N4993">
        <v>0</v>
      </c>
      <c r="P4993">
        <f t="shared" si="468"/>
        <v>90791.69</v>
      </c>
      <c r="Q4993">
        <f t="shared" si="469"/>
        <v>5.7445626465380286</v>
      </c>
      <c r="W4993">
        <f t="shared" si="470"/>
        <v>9449</v>
      </c>
      <c r="X4993" t="str">
        <f t="shared" si="471"/>
        <v>Bru</v>
      </c>
      <c r="Y4993" t="str">
        <f t="shared" si="472"/>
        <v>uno</v>
      </c>
      <c r="Z4993">
        <f t="shared" si="473"/>
        <v>5</v>
      </c>
    </row>
    <row r="4994" spans="1:26" x14ac:dyDescent="0.25">
      <c r="A4994">
        <v>4993</v>
      </c>
      <c r="B4994">
        <v>15783019</v>
      </c>
      <c r="C4994" t="s">
        <v>472</v>
      </c>
      <c r="D4994">
        <v>794</v>
      </c>
      <c r="E4994" t="s">
        <v>15</v>
      </c>
      <c r="F4994" t="s">
        <v>16</v>
      </c>
      <c r="G4994">
        <v>62</v>
      </c>
      <c r="H4994">
        <v>9</v>
      </c>
      <c r="I4994">
        <v>123681.32</v>
      </c>
      <c r="J4994">
        <v>3</v>
      </c>
      <c r="K4994">
        <v>1</v>
      </c>
      <c r="L4994">
        <v>0</v>
      </c>
      <c r="M4994">
        <v>173586.63</v>
      </c>
      <c r="N4994">
        <v>1</v>
      </c>
      <c r="P4994">
        <f t="shared" ref="P4994:P5057" si="474">ROUND(I4994,2)</f>
        <v>123681.32</v>
      </c>
      <c r="Q4994">
        <f t="shared" ref="Q4994:Q5057" si="475">SQRT(G:G)</f>
        <v>7.8740078740118111</v>
      </c>
      <c r="W4994">
        <f t="shared" ref="W4994:W5057" si="476">RANK(D4994,D:D)</f>
        <v>721</v>
      </c>
      <c r="X4994" t="str">
        <f t="shared" ref="X4994:X5057" si="477">LEFT(C:C,3)</f>
        <v>Pri</v>
      </c>
      <c r="Y4994" t="str">
        <f t="shared" ref="Y4994:Y5057" si="478">RIGHT(C:C,3)</f>
        <v>ice</v>
      </c>
      <c r="Z4994">
        <f t="shared" ref="Z4994:Z5057" si="479">LEN(C:C)</f>
        <v>5</v>
      </c>
    </row>
    <row r="4995" spans="1:26" x14ac:dyDescent="0.25">
      <c r="A4995">
        <v>4994</v>
      </c>
      <c r="B4995">
        <v>15728912</v>
      </c>
      <c r="C4995" t="s">
        <v>1992</v>
      </c>
      <c r="D4995">
        <v>554</v>
      </c>
      <c r="E4995" t="s">
        <v>15</v>
      </c>
      <c r="F4995" t="s">
        <v>16</v>
      </c>
      <c r="G4995">
        <v>44</v>
      </c>
      <c r="H4995">
        <v>6</v>
      </c>
      <c r="I4995">
        <v>92436.86</v>
      </c>
      <c r="J4995">
        <v>1</v>
      </c>
      <c r="K4995">
        <v>1</v>
      </c>
      <c r="L4995">
        <v>0</v>
      </c>
      <c r="M4995">
        <v>126033.9</v>
      </c>
      <c r="N4995">
        <v>0</v>
      </c>
      <c r="P4995">
        <f t="shared" si="474"/>
        <v>92436.86</v>
      </c>
      <c r="Q4995">
        <f t="shared" si="475"/>
        <v>6.6332495807107996</v>
      </c>
      <c r="W4995">
        <f t="shared" si="476"/>
        <v>8277</v>
      </c>
      <c r="X4995" t="str">
        <f t="shared" si="477"/>
        <v>Swa</v>
      </c>
      <c r="Y4995" t="str">
        <f t="shared" si="478"/>
        <v>son</v>
      </c>
      <c r="Z4995">
        <f t="shared" si="479"/>
        <v>7</v>
      </c>
    </row>
    <row r="4996" spans="1:26" x14ac:dyDescent="0.25">
      <c r="A4996">
        <v>4995</v>
      </c>
      <c r="B4996">
        <v>15585580</v>
      </c>
      <c r="C4996" t="s">
        <v>191</v>
      </c>
      <c r="D4996">
        <v>796</v>
      </c>
      <c r="E4996" t="s">
        <v>26</v>
      </c>
      <c r="F4996" t="s">
        <v>16</v>
      </c>
      <c r="G4996">
        <v>52</v>
      </c>
      <c r="H4996">
        <v>9</v>
      </c>
      <c r="I4996">
        <v>167194.35999999999</v>
      </c>
      <c r="J4996">
        <v>1</v>
      </c>
      <c r="K4996">
        <v>1</v>
      </c>
      <c r="L4996">
        <v>1</v>
      </c>
      <c r="M4996">
        <v>62808.93</v>
      </c>
      <c r="N4996">
        <v>1</v>
      </c>
      <c r="P4996">
        <f t="shared" si="474"/>
        <v>167194.35999999999</v>
      </c>
      <c r="Q4996">
        <f t="shared" si="475"/>
        <v>7.2111025509279782</v>
      </c>
      <c r="W4996">
        <f t="shared" si="476"/>
        <v>695</v>
      </c>
      <c r="X4996" t="str">
        <f t="shared" si="477"/>
        <v>Cha</v>
      </c>
      <c r="Y4996" t="str">
        <f t="shared" si="478"/>
        <v>ang</v>
      </c>
      <c r="Z4996">
        <f t="shared" si="479"/>
        <v>5</v>
      </c>
    </row>
    <row r="4997" spans="1:26" x14ac:dyDescent="0.25">
      <c r="A4997">
        <v>4996</v>
      </c>
      <c r="B4997">
        <v>15583480</v>
      </c>
      <c r="C4997" t="s">
        <v>162</v>
      </c>
      <c r="D4997">
        <v>807</v>
      </c>
      <c r="E4997" t="s">
        <v>15</v>
      </c>
      <c r="F4997" t="s">
        <v>16</v>
      </c>
      <c r="G4997">
        <v>36</v>
      </c>
      <c r="H4997">
        <v>4</v>
      </c>
      <c r="I4997">
        <v>0</v>
      </c>
      <c r="J4997">
        <v>2</v>
      </c>
      <c r="K4997">
        <v>0</v>
      </c>
      <c r="L4997">
        <v>1</v>
      </c>
      <c r="M4997">
        <v>147007.32999999999</v>
      </c>
      <c r="N4997">
        <v>0</v>
      </c>
      <c r="P4997">
        <f t="shared" si="474"/>
        <v>0</v>
      </c>
      <c r="Q4997">
        <f t="shared" si="475"/>
        <v>6</v>
      </c>
      <c r="W4997">
        <f t="shared" si="476"/>
        <v>556</v>
      </c>
      <c r="X4997" t="str">
        <f t="shared" si="477"/>
        <v>Mor</v>
      </c>
      <c r="Y4997" t="str">
        <f t="shared" si="478"/>
        <v>gan</v>
      </c>
      <c r="Z4997">
        <f t="shared" si="479"/>
        <v>6</v>
      </c>
    </row>
    <row r="4998" spans="1:26" x14ac:dyDescent="0.25">
      <c r="A4998">
        <v>4997</v>
      </c>
      <c r="B4998">
        <v>15620341</v>
      </c>
      <c r="C4998" t="s">
        <v>1405</v>
      </c>
      <c r="D4998">
        <v>500</v>
      </c>
      <c r="E4998" t="s">
        <v>26</v>
      </c>
      <c r="F4998" t="s">
        <v>23</v>
      </c>
      <c r="G4998">
        <v>44</v>
      </c>
      <c r="H4998">
        <v>9</v>
      </c>
      <c r="I4998">
        <v>160838.13</v>
      </c>
      <c r="J4998">
        <v>2</v>
      </c>
      <c r="K4998">
        <v>1</v>
      </c>
      <c r="L4998">
        <v>0</v>
      </c>
      <c r="M4998">
        <v>196261.64</v>
      </c>
      <c r="N4998">
        <v>0</v>
      </c>
      <c r="P4998">
        <f t="shared" si="474"/>
        <v>160838.13</v>
      </c>
      <c r="Q4998">
        <f t="shared" si="475"/>
        <v>6.6332495807107996</v>
      </c>
      <c r="W4998">
        <f t="shared" si="476"/>
        <v>9358</v>
      </c>
      <c r="X4998" t="str">
        <f t="shared" si="477"/>
        <v>Nwe</v>
      </c>
      <c r="Y4998" t="str">
        <f t="shared" si="478"/>
        <v>ube</v>
      </c>
      <c r="Z4998">
        <f t="shared" si="479"/>
        <v>7</v>
      </c>
    </row>
    <row r="4999" spans="1:26" x14ac:dyDescent="0.25">
      <c r="A4999">
        <v>4998</v>
      </c>
      <c r="B4999">
        <v>15613886</v>
      </c>
      <c r="C4999" t="s">
        <v>1190</v>
      </c>
      <c r="D4999">
        <v>722</v>
      </c>
      <c r="E4999" t="s">
        <v>18</v>
      </c>
      <c r="F4999" t="s">
        <v>23</v>
      </c>
      <c r="G4999">
        <v>43</v>
      </c>
      <c r="H4999">
        <v>1</v>
      </c>
      <c r="I4999">
        <v>0</v>
      </c>
      <c r="J4999">
        <v>1</v>
      </c>
      <c r="K4999">
        <v>1</v>
      </c>
      <c r="L4999">
        <v>0</v>
      </c>
      <c r="M4999">
        <v>44560.17</v>
      </c>
      <c r="N4999">
        <v>1</v>
      </c>
      <c r="P4999">
        <f t="shared" si="474"/>
        <v>0</v>
      </c>
      <c r="Q4999">
        <f t="shared" si="475"/>
        <v>6.5574385243020004</v>
      </c>
      <c r="W4999">
        <f t="shared" si="476"/>
        <v>2355</v>
      </c>
      <c r="X4999" t="str">
        <f t="shared" si="477"/>
        <v>Tre</v>
      </c>
      <c r="Y4999" t="str">
        <f t="shared" si="478"/>
        <v>san</v>
      </c>
      <c r="Z4999">
        <f t="shared" si="479"/>
        <v>8</v>
      </c>
    </row>
    <row r="5000" spans="1:26" x14ac:dyDescent="0.25">
      <c r="A5000">
        <v>4999</v>
      </c>
      <c r="B5000">
        <v>15792916</v>
      </c>
      <c r="C5000" t="s">
        <v>1607</v>
      </c>
      <c r="D5000">
        <v>559</v>
      </c>
      <c r="E5000" t="s">
        <v>18</v>
      </c>
      <c r="F5000" t="s">
        <v>16</v>
      </c>
      <c r="G5000">
        <v>40</v>
      </c>
      <c r="H5000">
        <v>7</v>
      </c>
      <c r="I5000">
        <v>144470.76999999999</v>
      </c>
      <c r="J5000">
        <v>1</v>
      </c>
      <c r="K5000">
        <v>1</v>
      </c>
      <c r="L5000">
        <v>1</v>
      </c>
      <c r="M5000">
        <v>18917.95</v>
      </c>
      <c r="N5000">
        <v>0</v>
      </c>
      <c r="P5000">
        <f t="shared" si="474"/>
        <v>144470.76999999999</v>
      </c>
      <c r="Q5000">
        <f t="shared" si="475"/>
        <v>6.324555320336759</v>
      </c>
      <c r="W5000">
        <f t="shared" si="476"/>
        <v>8144</v>
      </c>
      <c r="X5000" t="str">
        <f t="shared" si="477"/>
        <v>Osi</v>
      </c>
      <c r="Y5000" t="str">
        <f t="shared" si="478"/>
        <v>mma</v>
      </c>
      <c r="Z5000">
        <f t="shared" si="479"/>
        <v>10</v>
      </c>
    </row>
    <row r="5001" spans="1:26" x14ac:dyDescent="0.25">
      <c r="A5001">
        <v>5000</v>
      </c>
      <c r="B5001">
        <v>15710408</v>
      </c>
      <c r="C5001" t="s">
        <v>357</v>
      </c>
      <c r="D5001">
        <v>584</v>
      </c>
      <c r="E5001" t="s">
        <v>18</v>
      </c>
      <c r="F5001" t="s">
        <v>16</v>
      </c>
      <c r="G5001">
        <v>38</v>
      </c>
      <c r="H5001">
        <v>3</v>
      </c>
      <c r="I5001">
        <v>0</v>
      </c>
      <c r="J5001">
        <v>2</v>
      </c>
      <c r="K5001">
        <v>1</v>
      </c>
      <c r="L5001">
        <v>1</v>
      </c>
      <c r="M5001">
        <v>4525.3999999999996</v>
      </c>
      <c r="N5001">
        <v>0</v>
      </c>
      <c r="P5001">
        <f t="shared" si="474"/>
        <v>0</v>
      </c>
      <c r="Q5001">
        <f t="shared" si="475"/>
        <v>6.164414002968976</v>
      </c>
      <c r="W5001">
        <f t="shared" si="476"/>
        <v>7467</v>
      </c>
      <c r="X5001" t="str">
        <f t="shared" si="477"/>
        <v>Cun</v>
      </c>
      <c r="Y5001" t="str">
        <f t="shared" si="478"/>
        <v>ham</v>
      </c>
      <c r="Z5001">
        <f t="shared" si="479"/>
        <v>10</v>
      </c>
    </row>
    <row r="5002" spans="1:26" x14ac:dyDescent="0.25">
      <c r="A5002">
        <v>5001</v>
      </c>
      <c r="B5002">
        <v>15598695</v>
      </c>
      <c r="C5002" t="s">
        <v>933</v>
      </c>
      <c r="D5002">
        <v>834</v>
      </c>
      <c r="E5002" t="s">
        <v>26</v>
      </c>
      <c r="F5002" t="s">
        <v>16</v>
      </c>
      <c r="G5002">
        <v>68</v>
      </c>
      <c r="H5002">
        <v>9</v>
      </c>
      <c r="I5002">
        <v>130169.27</v>
      </c>
      <c r="J5002">
        <v>2</v>
      </c>
      <c r="K5002">
        <v>0</v>
      </c>
      <c r="L5002">
        <v>1</v>
      </c>
      <c r="M5002">
        <v>93112.2</v>
      </c>
      <c r="N5002">
        <v>0</v>
      </c>
      <c r="P5002">
        <f t="shared" si="474"/>
        <v>130169.27</v>
      </c>
      <c r="Q5002">
        <f t="shared" si="475"/>
        <v>8.2462112512353212</v>
      </c>
      <c r="W5002">
        <f t="shared" si="476"/>
        <v>333</v>
      </c>
      <c r="X5002" t="str">
        <f t="shared" si="477"/>
        <v>Fie</v>
      </c>
      <c r="Y5002" t="str">
        <f t="shared" si="478"/>
        <v>lds</v>
      </c>
      <c r="Z5002">
        <f t="shared" si="479"/>
        <v>6</v>
      </c>
    </row>
    <row r="5003" spans="1:26" x14ac:dyDescent="0.25">
      <c r="A5003">
        <v>5002</v>
      </c>
      <c r="B5003">
        <v>15649354</v>
      </c>
      <c r="C5003" t="s">
        <v>239</v>
      </c>
      <c r="D5003">
        <v>754</v>
      </c>
      <c r="E5003" t="s">
        <v>18</v>
      </c>
      <c r="F5003" t="s">
        <v>23</v>
      </c>
      <c r="G5003">
        <v>35</v>
      </c>
      <c r="H5003">
        <v>4</v>
      </c>
      <c r="I5003">
        <v>0</v>
      </c>
      <c r="J5003">
        <v>2</v>
      </c>
      <c r="K5003">
        <v>1</v>
      </c>
      <c r="L5003">
        <v>1</v>
      </c>
      <c r="M5003">
        <v>9658.41</v>
      </c>
      <c r="N5003">
        <v>0</v>
      </c>
      <c r="P5003">
        <f t="shared" si="474"/>
        <v>0</v>
      </c>
      <c r="Q5003">
        <f t="shared" si="475"/>
        <v>5.9160797830996161</v>
      </c>
      <c r="W5003">
        <f t="shared" si="476"/>
        <v>1495</v>
      </c>
      <c r="X5003" t="str">
        <f t="shared" si="477"/>
        <v>Joh</v>
      </c>
      <c r="Y5003" t="str">
        <f t="shared" si="478"/>
        <v>ton</v>
      </c>
      <c r="Z5003">
        <f t="shared" si="479"/>
        <v>8</v>
      </c>
    </row>
    <row r="5004" spans="1:26" x14ac:dyDescent="0.25">
      <c r="A5004">
        <v>5003</v>
      </c>
      <c r="B5004">
        <v>15737556</v>
      </c>
      <c r="C5004" t="s">
        <v>1687</v>
      </c>
      <c r="D5004">
        <v>590</v>
      </c>
      <c r="E5004" t="s">
        <v>15</v>
      </c>
      <c r="F5004" t="s">
        <v>23</v>
      </c>
      <c r="G5004">
        <v>43</v>
      </c>
      <c r="H5004">
        <v>7</v>
      </c>
      <c r="I5004">
        <v>81076.800000000003</v>
      </c>
      <c r="J5004">
        <v>2</v>
      </c>
      <c r="K5004">
        <v>1</v>
      </c>
      <c r="L5004">
        <v>1</v>
      </c>
      <c r="M5004">
        <v>182627.25</v>
      </c>
      <c r="N5004">
        <v>1</v>
      </c>
      <c r="P5004">
        <f t="shared" si="474"/>
        <v>81076.800000000003</v>
      </c>
      <c r="Q5004">
        <f t="shared" si="475"/>
        <v>6.5574385243020004</v>
      </c>
      <c r="W5004">
        <f t="shared" si="476"/>
        <v>7274</v>
      </c>
      <c r="X5004" t="str">
        <f t="shared" si="477"/>
        <v>Vas</v>
      </c>
      <c r="Y5004" t="str">
        <f t="shared" si="478"/>
        <v>yev</v>
      </c>
      <c r="Z5004">
        <f t="shared" si="479"/>
        <v>8</v>
      </c>
    </row>
    <row r="5005" spans="1:26" x14ac:dyDescent="0.25">
      <c r="A5005">
        <v>5004</v>
      </c>
      <c r="B5005">
        <v>15671610</v>
      </c>
      <c r="C5005" t="s">
        <v>647</v>
      </c>
      <c r="D5005">
        <v>740</v>
      </c>
      <c r="E5005" t="s">
        <v>15</v>
      </c>
      <c r="F5005" t="s">
        <v>23</v>
      </c>
      <c r="G5005">
        <v>36</v>
      </c>
      <c r="H5005">
        <v>7</v>
      </c>
      <c r="I5005">
        <v>0</v>
      </c>
      <c r="J5005">
        <v>1</v>
      </c>
      <c r="K5005">
        <v>1</v>
      </c>
      <c r="L5005">
        <v>1</v>
      </c>
      <c r="M5005">
        <v>13177.4</v>
      </c>
      <c r="N5005">
        <v>0</v>
      </c>
      <c r="P5005">
        <f t="shared" si="474"/>
        <v>0</v>
      </c>
      <c r="Q5005">
        <f t="shared" si="475"/>
        <v>6</v>
      </c>
      <c r="W5005">
        <f t="shared" si="476"/>
        <v>1861</v>
      </c>
      <c r="X5005" t="str">
        <f t="shared" si="477"/>
        <v>Hoo</v>
      </c>
      <c r="Y5005" t="str">
        <f t="shared" si="478"/>
        <v>per</v>
      </c>
      <c r="Z5005">
        <f t="shared" si="479"/>
        <v>6</v>
      </c>
    </row>
    <row r="5006" spans="1:26" x14ac:dyDescent="0.25">
      <c r="A5006">
        <v>5005</v>
      </c>
      <c r="B5006">
        <v>15625092</v>
      </c>
      <c r="C5006" t="s">
        <v>1091</v>
      </c>
      <c r="D5006">
        <v>502</v>
      </c>
      <c r="E5006" t="s">
        <v>26</v>
      </c>
      <c r="F5006" t="s">
        <v>16</v>
      </c>
      <c r="G5006">
        <v>57</v>
      </c>
      <c r="H5006">
        <v>3</v>
      </c>
      <c r="I5006">
        <v>101465.31</v>
      </c>
      <c r="J5006">
        <v>1</v>
      </c>
      <c r="K5006">
        <v>1</v>
      </c>
      <c r="L5006">
        <v>0</v>
      </c>
      <c r="M5006">
        <v>43568.31</v>
      </c>
      <c r="N5006">
        <v>1</v>
      </c>
      <c r="P5006">
        <f t="shared" si="474"/>
        <v>101465.31</v>
      </c>
      <c r="Q5006">
        <f t="shared" si="475"/>
        <v>7.5498344352707498</v>
      </c>
      <c r="W5006">
        <f t="shared" si="476"/>
        <v>9325</v>
      </c>
      <c r="X5006" t="str">
        <f t="shared" si="477"/>
        <v>Col</v>
      </c>
      <c r="Y5006" t="str">
        <f t="shared" si="478"/>
        <v>mbo</v>
      </c>
      <c r="Z5006">
        <f t="shared" si="479"/>
        <v>7</v>
      </c>
    </row>
    <row r="5007" spans="1:26" x14ac:dyDescent="0.25">
      <c r="A5007">
        <v>5006</v>
      </c>
      <c r="B5007">
        <v>15741032</v>
      </c>
      <c r="C5007" t="s">
        <v>75</v>
      </c>
      <c r="D5007">
        <v>733</v>
      </c>
      <c r="E5007" t="s">
        <v>15</v>
      </c>
      <c r="F5007" t="s">
        <v>23</v>
      </c>
      <c r="G5007">
        <v>48</v>
      </c>
      <c r="H5007">
        <v>5</v>
      </c>
      <c r="I5007">
        <v>0</v>
      </c>
      <c r="J5007">
        <v>1</v>
      </c>
      <c r="K5007">
        <v>0</v>
      </c>
      <c r="L5007">
        <v>1</v>
      </c>
      <c r="M5007">
        <v>117830.57</v>
      </c>
      <c r="N5007">
        <v>0</v>
      </c>
      <c r="P5007">
        <f t="shared" si="474"/>
        <v>0</v>
      </c>
      <c r="Q5007">
        <f t="shared" si="475"/>
        <v>6.9282032302755088</v>
      </c>
      <c r="W5007">
        <f t="shared" si="476"/>
        <v>2026</v>
      </c>
      <c r="X5007" t="str">
        <f t="shared" si="477"/>
        <v>Tsa</v>
      </c>
      <c r="Y5007" t="str">
        <f t="shared" si="478"/>
        <v>sao</v>
      </c>
      <c r="Z5007">
        <f t="shared" si="479"/>
        <v>4</v>
      </c>
    </row>
    <row r="5008" spans="1:26" x14ac:dyDescent="0.25">
      <c r="A5008">
        <v>5007</v>
      </c>
      <c r="B5008">
        <v>15750014</v>
      </c>
      <c r="C5008" t="s">
        <v>1411</v>
      </c>
      <c r="D5008">
        <v>755</v>
      </c>
      <c r="E5008" t="s">
        <v>26</v>
      </c>
      <c r="F5008" t="s">
        <v>16</v>
      </c>
      <c r="G5008">
        <v>37</v>
      </c>
      <c r="H5008">
        <v>0</v>
      </c>
      <c r="I5008">
        <v>113865.23</v>
      </c>
      <c r="J5008">
        <v>2</v>
      </c>
      <c r="K5008">
        <v>1</v>
      </c>
      <c r="L5008">
        <v>1</v>
      </c>
      <c r="M5008">
        <v>117396.25</v>
      </c>
      <c r="N5008">
        <v>0</v>
      </c>
      <c r="P5008">
        <f t="shared" si="474"/>
        <v>113865.23</v>
      </c>
      <c r="Q5008">
        <f t="shared" si="475"/>
        <v>6.0827625302982193</v>
      </c>
      <c r="W5008">
        <f t="shared" si="476"/>
        <v>1471</v>
      </c>
      <c r="X5008" t="str">
        <f t="shared" si="477"/>
        <v>Chi</v>
      </c>
      <c r="Y5008" t="str">
        <f t="shared" si="478"/>
        <v>ere</v>
      </c>
      <c r="Z5008">
        <f t="shared" si="479"/>
        <v>7</v>
      </c>
    </row>
    <row r="5009" spans="1:26" x14ac:dyDescent="0.25">
      <c r="A5009">
        <v>5008</v>
      </c>
      <c r="B5009">
        <v>15784761</v>
      </c>
      <c r="C5009" t="s">
        <v>92</v>
      </c>
      <c r="D5009">
        <v>554</v>
      </c>
      <c r="E5009" t="s">
        <v>18</v>
      </c>
      <c r="F5009" t="s">
        <v>16</v>
      </c>
      <c r="G5009">
        <v>46</v>
      </c>
      <c r="H5009">
        <v>7</v>
      </c>
      <c r="I5009">
        <v>87603.35</v>
      </c>
      <c r="J5009">
        <v>3</v>
      </c>
      <c r="K5009">
        <v>0</v>
      </c>
      <c r="L5009">
        <v>1</v>
      </c>
      <c r="M5009">
        <v>96929.24</v>
      </c>
      <c r="N5009">
        <v>1</v>
      </c>
      <c r="P5009">
        <f t="shared" si="474"/>
        <v>87603.35</v>
      </c>
      <c r="Q5009">
        <f t="shared" si="475"/>
        <v>6.7823299831252681</v>
      </c>
      <c r="W5009">
        <f t="shared" si="476"/>
        <v>8277</v>
      </c>
      <c r="X5009" t="str">
        <f t="shared" si="477"/>
        <v>Bal</v>
      </c>
      <c r="Y5009" t="str">
        <f t="shared" si="478"/>
        <v>ard</v>
      </c>
      <c r="Z5009">
        <f t="shared" si="479"/>
        <v>7</v>
      </c>
    </row>
    <row r="5010" spans="1:26" x14ac:dyDescent="0.25">
      <c r="A5010">
        <v>5009</v>
      </c>
      <c r="B5010">
        <v>15768359</v>
      </c>
      <c r="C5010" t="s">
        <v>1634</v>
      </c>
      <c r="D5010">
        <v>534</v>
      </c>
      <c r="E5010" t="s">
        <v>15</v>
      </c>
      <c r="F5010" t="s">
        <v>23</v>
      </c>
      <c r="G5010">
        <v>36</v>
      </c>
      <c r="H5010">
        <v>4</v>
      </c>
      <c r="I5010">
        <v>120037.96</v>
      </c>
      <c r="J5010">
        <v>1</v>
      </c>
      <c r="K5010">
        <v>1</v>
      </c>
      <c r="L5010">
        <v>0</v>
      </c>
      <c r="M5010">
        <v>36275.94</v>
      </c>
      <c r="N5010">
        <v>0</v>
      </c>
      <c r="P5010">
        <f t="shared" si="474"/>
        <v>120037.96</v>
      </c>
      <c r="Q5010">
        <f t="shared" si="475"/>
        <v>6</v>
      </c>
      <c r="W5010">
        <f t="shared" si="476"/>
        <v>8753</v>
      </c>
      <c r="X5010" t="str">
        <f t="shared" si="477"/>
        <v>Akh</v>
      </c>
      <c r="Y5010" t="str">
        <f t="shared" si="478"/>
        <v>tar</v>
      </c>
      <c r="Z5010">
        <f t="shared" si="479"/>
        <v>6</v>
      </c>
    </row>
    <row r="5011" spans="1:26" x14ac:dyDescent="0.25">
      <c r="A5011">
        <v>5010</v>
      </c>
      <c r="B5011">
        <v>15805769</v>
      </c>
      <c r="C5011" t="s">
        <v>2067</v>
      </c>
      <c r="D5011">
        <v>656</v>
      </c>
      <c r="E5011" t="s">
        <v>18</v>
      </c>
      <c r="F5011" t="s">
        <v>23</v>
      </c>
      <c r="G5011">
        <v>33</v>
      </c>
      <c r="H5011">
        <v>4</v>
      </c>
      <c r="I5011">
        <v>0</v>
      </c>
      <c r="J5011">
        <v>2</v>
      </c>
      <c r="K5011">
        <v>1</v>
      </c>
      <c r="L5011">
        <v>0</v>
      </c>
      <c r="M5011">
        <v>116706</v>
      </c>
      <c r="N5011">
        <v>0</v>
      </c>
      <c r="P5011">
        <f t="shared" si="474"/>
        <v>0</v>
      </c>
      <c r="Q5011">
        <f t="shared" si="475"/>
        <v>5.7445626465380286</v>
      </c>
      <c r="W5011">
        <f t="shared" si="476"/>
        <v>4806</v>
      </c>
      <c r="X5011" t="str">
        <f t="shared" si="477"/>
        <v>O'L</v>
      </c>
      <c r="Y5011" t="str">
        <f t="shared" si="478"/>
        <v>lin</v>
      </c>
      <c r="Z5011">
        <f t="shared" si="479"/>
        <v>10</v>
      </c>
    </row>
    <row r="5012" spans="1:26" x14ac:dyDescent="0.25">
      <c r="A5012">
        <v>5011</v>
      </c>
      <c r="B5012">
        <v>15719508</v>
      </c>
      <c r="C5012" t="s">
        <v>605</v>
      </c>
      <c r="D5012">
        <v>575</v>
      </c>
      <c r="E5012" t="s">
        <v>26</v>
      </c>
      <c r="F5012" t="s">
        <v>23</v>
      </c>
      <c r="G5012">
        <v>49</v>
      </c>
      <c r="H5012">
        <v>7</v>
      </c>
      <c r="I5012">
        <v>121205.15</v>
      </c>
      <c r="J5012">
        <v>4</v>
      </c>
      <c r="K5012">
        <v>1</v>
      </c>
      <c r="L5012">
        <v>1</v>
      </c>
      <c r="M5012">
        <v>168080.53</v>
      </c>
      <c r="N5012">
        <v>1</v>
      </c>
      <c r="P5012">
        <f t="shared" si="474"/>
        <v>121205.15</v>
      </c>
      <c r="Q5012">
        <f t="shared" si="475"/>
        <v>7</v>
      </c>
      <c r="W5012">
        <f t="shared" si="476"/>
        <v>7759</v>
      </c>
      <c r="X5012" t="str">
        <f t="shared" si="477"/>
        <v>Dav</v>
      </c>
      <c r="Y5012" t="str">
        <f t="shared" si="478"/>
        <v>vis</v>
      </c>
      <c r="Z5012">
        <f t="shared" si="479"/>
        <v>5</v>
      </c>
    </row>
    <row r="5013" spans="1:26" x14ac:dyDescent="0.25">
      <c r="A5013">
        <v>5012</v>
      </c>
      <c r="B5013">
        <v>15609011</v>
      </c>
      <c r="C5013" t="s">
        <v>435</v>
      </c>
      <c r="D5013">
        <v>480</v>
      </c>
      <c r="E5013" t="s">
        <v>18</v>
      </c>
      <c r="F5013" t="s">
        <v>23</v>
      </c>
      <c r="G5013">
        <v>47</v>
      </c>
      <c r="H5013">
        <v>8</v>
      </c>
      <c r="I5013">
        <v>75408.33</v>
      </c>
      <c r="J5013">
        <v>1</v>
      </c>
      <c r="K5013">
        <v>1</v>
      </c>
      <c r="L5013">
        <v>0</v>
      </c>
      <c r="M5013">
        <v>25887.89</v>
      </c>
      <c r="N5013">
        <v>1</v>
      </c>
      <c r="P5013">
        <f t="shared" si="474"/>
        <v>75408.33</v>
      </c>
      <c r="Q5013">
        <f t="shared" si="475"/>
        <v>6.8556546004010439</v>
      </c>
      <c r="W5013">
        <f t="shared" si="476"/>
        <v>9590</v>
      </c>
      <c r="X5013" t="str">
        <f t="shared" si="477"/>
        <v>Bar</v>
      </c>
      <c r="Y5013" t="str">
        <f t="shared" si="478"/>
        <v>rry</v>
      </c>
      <c r="Z5013">
        <f t="shared" si="479"/>
        <v>5</v>
      </c>
    </row>
    <row r="5014" spans="1:26" x14ac:dyDescent="0.25">
      <c r="A5014">
        <v>5013</v>
      </c>
      <c r="B5014">
        <v>15703106</v>
      </c>
      <c r="C5014" t="s">
        <v>275</v>
      </c>
      <c r="D5014">
        <v>575</v>
      </c>
      <c r="E5014" t="s">
        <v>15</v>
      </c>
      <c r="F5014" t="s">
        <v>23</v>
      </c>
      <c r="G5014">
        <v>40</v>
      </c>
      <c r="H5014">
        <v>5</v>
      </c>
      <c r="I5014">
        <v>0</v>
      </c>
      <c r="J5014">
        <v>2</v>
      </c>
      <c r="K5014">
        <v>1</v>
      </c>
      <c r="L5014">
        <v>1</v>
      </c>
      <c r="M5014">
        <v>122488.59</v>
      </c>
      <c r="N5014">
        <v>0</v>
      </c>
      <c r="P5014">
        <f t="shared" si="474"/>
        <v>0</v>
      </c>
      <c r="Q5014">
        <f t="shared" si="475"/>
        <v>6.324555320336759</v>
      </c>
      <c r="W5014">
        <f t="shared" si="476"/>
        <v>7759</v>
      </c>
      <c r="X5014" t="str">
        <f t="shared" si="477"/>
        <v>K'u</v>
      </c>
      <c r="Y5014" t="str">
        <f t="shared" si="478"/>
        <v>ung</v>
      </c>
      <c r="Z5014">
        <f t="shared" si="479"/>
        <v>5</v>
      </c>
    </row>
    <row r="5015" spans="1:26" x14ac:dyDescent="0.25">
      <c r="A5015">
        <v>5014</v>
      </c>
      <c r="B5015">
        <v>15626795</v>
      </c>
      <c r="C5015" t="s">
        <v>2068</v>
      </c>
      <c r="D5015">
        <v>672</v>
      </c>
      <c r="E5015" t="s">
        <v>15</v>
      </c>
      <c r="F5015" t="s">
        <v>16</v>
      </c>
      <c r="G5015">
        <v>40</v>
      </c>
      <c r="H5015">
        <v>3</v>
      </c>
      <c r="I5015">
        <v>0</v>
      </c>
      <c r="J5015">
        <v>1</v>
      </c>
      <c r="K5015">
        <v>1</v>
      </c>
      <c r="L5015">
        <v>0</v>
      </c>
      <c r="M5015">
        <v>113171.61</v>
      </c>
      <c r="N5015">
        <v>1</v>
      </c>
      <c r="P5015">
        <f t="shared" si="474"/>
        <v>0</v>
      </c>
      <c r="Q5015">
        <f t="shared" si="475"/>
        <v>6.324555320336759</v>
      </c>
      <c r="W5015">
        <f t="shared" si="476"/>
        <v>4197</v>
      </c>
      <c r="X5015" t="str">
        <f t="shared" si="477"/>
        <v>Gor</v>
      </c>
      <c r="Y5015" t="str">
        <f t="shared" si="478"/>
        <v>man</v>
      </c>
      <c r="Z5015">
        <f t="shared" si="479"/>
        <v>6</v>
      </c>
    </row>
    <row r="5016" spans="1:26" x14ac:dyDescent="0.25">
      <c r="A5016">
        <v>5015</v>
      </c>
      <c r="B5016">
        <v>15773731</v>
      </c>
      <c r="C5016" t="s">
        <v>1530</v>
      </c>
      <c r="D5016">
        <v>758</v>
      </c>
      <c r="E5016" t="s">
        <v>18</v>
      </c>
      <c r="F5016" t="s">
        <v>16</v>
      </c>
      <c r="G5016">
        <v>35</v>
      </c>
      <c r="H5016">
        <v>5</v>
      </c>
      <c r="I5016">
        <v>0</v>
      </c>
      <c r="J5016">
        <v>2</v>
      </c>
      <c r="K5016">
        <v>0</v>
      </c>
      <c r="L5016">
        <v>0</v>
      </c>
      <c r="M5016">
        <v>100365.51</v>
      </c>
      <c r="N5016">
        <v>0</v>
      </c>
      <c r="P5016">
        <f t="shared" si="474"/>
        <v>0</v>
      </c>
      <c r="Q5016">
        <f t="shared" si="475"/>
        <v>5.9160797830996161</v>
      </c>
      <c r="W5016">
        <f t="shared" si="476"/>
        <v>1384</v>
      </c>
      <c r="X5016" t="str">
        <f t="shared" si="477"/>
        <v>Joh</v>
      </c>
      <c r="Y5016" t="str">
        <f t="shared" si="478"/>
        <v>ohn</v>
      </c>
      <c r="Z5016">
        <f t="shared" si="479"/>
        <v>4</v>
      </c>
    </row>
    <row r="5017" spans="1:26" x14ac:dyDescent="0.25">
      <c r="A5017">
        <v>5016</v>
      </c>
      <c r="B5017">
        <v>15756196</v>
      </c>
      <c r="C5017" t="s">
        <v>899</v>
      </c>
      <c r="D5017">
        <v>682</v>
      </c>
      <c r="E5017" t="s">
        <v>15</v>
      </c>
      <c r="F5017" t="s">
        <v>23</v>
      </c>
      <c r="G5017">
        <v>50</v>
      </c>
      <c r="H5017">
        <v>6</v>
      </c>
      <c r="I5017">
        <v>121818.84</v>
      </c>
      <c r="J5017">
        <v>2</v>
      </c>
      <c r="K5017">
        <v>0</v>
      </c>
      <c r="L5017">
        <v>1</v>
      </c>
      <c r="M5017">
        <v>124151.37</v>
      </c>
      <c r="N5017">
        <v>0</v>
      </c>
      <c r="P5017">
        <f t="shared" si="474"/>
        <v>121818.84</v>
      </c>
      <c r="Q5017">
        <f t="shared" si="475"/>
        <v>7.0710678118654755</v>
      </c>
      <c r="W5017">
        <f t="shared" si="476"/>
        <v>3790</v>
      </c>
      <c r="X5017" t="str">
        <f t="shared" si="477"/>
        <v>Tso</v>
      </c>
      <c r="Y5017" t="str">
        <f t="shared" si="478"/>
        <v>sou</v>
      </c>
      <c r="Z5017">
        <f t="shared" si="479"/>
        <v>4</v>
      </c>
    </row>
    <row r="5018" spans="1:26" x14ac:dyDescent="0.25">
      <c r="A5018">
        <v>5017</v>
      </c>
      <c r="B5018">
        <v>15687903</v>
      </c>
      <c r="C5018" t="s">
        <v>1064</v>
      </c>
      <c r="D5018">
        <v>501</v>
      </c>
      <c r="E5018" t="s">
        <v>15</v>
      </c>
      <c r="F5018" t="s">
        <v>16</v>
      </c>
      <c r="G5018">
        <v>29</v>
      </c>
      <c r="H5018">
        <v>8</v>
      </c>
      <c r="I5018">
        <v>0</v>
      </c>
      <c r="J5018">
        <v>2</v>
      </c>
      <c r="K5018">
        <v>1</v>
      </c>
      <c r="L5018">
        <v>0</v>
      </c>
      <c r="M5018">
        <v>112664.24</v>
      </c>
      <c r="N5018">
        <v>0</v>
      </c>
      <c r="P5018">
        <f t="shared" si="474"/>
        <v>0</v>
      </c>
      <c r="Q5018">
        <f t="shared" si="475"/>
        <v>5.3851648071345037</v>
      </c>
      <c r="W5018">
        <f t="shared" si="476"/>
        <v>9339</v>
      </c>
      <c r="X5018" t="str">
        <f t="shared" si="477"/>
        <v>Oko</v>
      </c>
      <c r="Y5018" t="str">
        <f t="shared" si="478"/>
        <v>kwo</v>
      </c>
      <c r="Z5018">
        <f t="shared" si="479"/>
        <v>7</v>
      </c>
    </row>
    <row r="5019" spans="1:26" x14ac:dyDescent="0.25">
      <c r="A5019">
        <v>5018</v>
      </c>
      <c r="B5019">
        <v>15777599</v>
      </c>
      <c r="C5019" t="s">
        <v>668</v>
      </c>
      <c r="D5019">
        <v>746</v>
      </c>
      <c r="E5019" t="s">
        <v>26</v>
      </c>
      <c r="F5019" t="s">
        <v>23</v>
      </c>
      <c r="G5019">
        <v>34</v>
      </c>
      <c r="H5019">
        <v>6</v>
      </c>
      <c r="I5019">
        <v>141806</v>
      </c>
      <c r="J5019">
        <v>2</v>
      </c>
      <c r="K5019">
        <v>1</v>
      </c>
      <c r="L5019">
        <v>1</v>
      </c>
      <c r="M5019">
        <v>183494.87</v>
      </c>
      <c r="N5019">
        <v>0</v>
      </c>
      <c r="P5019">
        <f t="shared" si="474"/>
        <v>141806</v>
      </c>
      <c r="Q5019">
        <f t="shared" si="475"/>
        <v>5.8309518948453007</v>
      </c>
      <c r="W5019">
        <f t="shared" si="476"/>
        <v>1704</v>
      </c>
      <c r="X5019" t="str">
        <f t="shared" si="477"/>
        <v>Esp</v>
      </c>
      <c r="Y5019" t="str">
        <f t="shared" si="478"/>
        <v>ito</v>
      </c>
      <c r="Z5019">
        <f t="shared" si="479"/>
        <v>8</v>
      </c>
    </row>
    <row r="5020" spans="1:26" x14ac:dyDescent="0.25">
      <c r="A5020">
        <v>5019</v>
      </c>
      <c r="B5020">
        <v>15754577</v>
      </c>
      <c r="C5020" t="s">
        <v>20</v>
      </c>
      <c r="D5020">
        <v>556</v>
      </c>
      <c r="E5020" t="s">
        <v>15</v>
      </c>
      <c r="F5020" t="s">
        <v>16</v>
      </c>
      <c r="G5020">
        <v>51</v>
      </c>
      <c r="H5020">
        <v>8</v>
      </c>
      <c r="I5020">
        <v>61354.14</v>
      </c>
      <c r="J5020">
        <v>1</v>
      </c>
      <c r="K5020">
        <v>1</v>
      </c>
      <c r="L5020">
        <v>0</v>
      </c>
      <c r="M5020">
        <v>198810.65</v>
      </c>
      <c r="N5020">
        <v>1</v>
      </c>
      <c r="P5020">
        <f t="shared" si="474"/>
        <v>61354.14</v>
      </c>
      <c r="Q5020">
        <f t="shared" si="475"/>
        <v>7.1414284285428504</v>
      </c>
      <c r="W5020">
        <f t="shared" si="476"/>
        <v>8221</v>
      </c>
      <c r="X5020" t="str">
        <f t="shared" si="477"/>
        <v>Bon</v>
      </c>
      <c r="Y5020" t="str">
        <f t="shared" si="478"/>
        <v>oni</v>
      </c>
      <c r="Z5020">
        <f t="shared" si="479"/>
        <v>4</v>
      </c>
    </row>
    <row r="5021" spans="1:26" x14ac:dyDescent="0.25">
      <c r="A5021">
        <v>5020</v>
      </c>
      <c r="B5021">
        <v>15584113</v>
      </c>
      <c r="C5021" t="s">
        <v>369</v>
      </c>
      <c r="D5021">
        <v>823</v>
      </c>
      <c r="E5021" t="s">
        <v>26</v>
      </c>
      <c r="F5021" t="s">
        <v>16</v>
      </c>
      <c r="G5021">
        <v>53</v>
      </c>
      <c r="H5021">
        <v>4</v>
      </c>
      <c r="I5021">
        <v>124954.94</v>
      </c>
      <c r="J5021">
        <v>1</v>
      </c>
      <c r="K5021">
        <v>0</v>
      </c>
      <c r="L5021">
        <v>1</v>
      </c>
      <c r="M5021">
        <v>131259.6</v>
      </c>
      <c r="N5021">
        <v>1</v>
      </c>
      <c r="P5021">
        <f t="shared" si="474"/>
        <v>124954.94</v>
      </c>
      <c r="Q5021">
        <f t="shared" si="475"/>
        <v>7.2801098892805181</v>
      </c>
      <c r="W5021">
        <f t="shared" si="476"/>
        <v>412</v>
      </c>
      <c r="X5021" t="str">
        <f t="shared" si="477"/>
        <v>Pra</v>
      </c>
      <c r="Y5021" t="str">
        <f t="shared" si="478"/>
        <v>att</v>
      </c>
      <c r="Z5021">
        <f t="shared" si="479"/>
        <v>5</v>
      </c>
    </row>
    <row r="5022" spans="1:26" x14ac:dyDescent="0.25">
      <c r="A5022">
        <v>5021</v>
      </c>
      <c r="B5022">
        <v>15669589</v>
      </c>
      <c r="C5022" t="s">
        <v>688</v>
      </c>
      <c r="D5022">
        <v>491</v>
      </c>
      <c r="E5022" t="s">
        <v>26</v>
      </c>
      <c r="F5022" t="s">
        <v>16</v>
      </c>
      <c r="G5022">
        <v>68</v>
      </c>
      <c r="H5022">
        <v>1</v>
      </c>
      <c r="I5022">
        <v>95039.12</v>
      </c>
      <c r="J5022">
        <v>1</v>
      </c>
      <c r="K5022">
        <v>0</v>
      </c>
      <c r="L5022">
        <v>1</v>
      </c>
      <c r="M5022">
        <v>116471.14</v>
      </c>
      <c r="N5022">
        <v>1</v>
      </c>
      <c r="P5022">
        <f t="shared" si="474"/>
        <v>95039.12</v>
      </c>
      <c r="Q5022">
        <f t="shared" si="475"/>
        <v>8.2462112512353212</v>
      </c>
      <c r="W5022">
        <f t="shared" si="476"/>
        <v>9476</v>
      </c>
      <c r="X5022" t="str">
        <f t="shared" si="477"/>
        <v>Pag</v>
      </c>
      <c r="Y5022" t="str">
        <f t="shared" si="478"/>
        <v>age</v>
      </c>
      <c r="Z5022">
        <f t="shared" si="479"/>
        <v>4</v>
      </c>
    </row>
    <row r="5023" spans="1:26" x14ac:dyDescent="0.25">
      <c r="A5023">
        <v>5022</v>
      </c>
      <c r="B5023">
        <v>15632793</v>
      </c>
      <c r="C5023" t="s">
        <v>170</v>
      </c>
      <c r="D5023">
        <v>638</v>
      </c>
      <c r="E5023" t="s">
        <v>15</v>
      </c>
      <c r="F5023" t="s">
        <v>16</v>
      </c>
      <c r="G5023">
        <v>29</v>
      </c>
      <c r="H5023">
        <v>9</v>
      </c>
      <c r="I5023">
        <v>103417.74</v>
      </c>
      <c r="J5023">
        <v>1</v>
      </c>
      <c r="K5023">
        <v>1</v>
      </c>
      <c r="L5023">
        <v>1</v>
      </c>
      <c r="M5023">
        <v>15336.4</v>
      </c>
      <c r="N5023">
        <v>0</v>
      </c>
      <c r="P5023">
        <f t="shared" si="474"/>
        <v>103417.74</v>
      </c>
      <c r="Q5023">
        <f t="shared" si="475"/>
        <v>5.3851648071345037</v>
      </c>
      <c r="W5023">
        <f t="shared" si="476"/>
        <v>5535</v>
      </c>
      <c r="X5023" t="str">
        <f t="shared" si="477"/>
        <v>Wil</v>
      </c>
      <c r="Y5023" t="str">
        <f t="shared" si="478"/>
        <v>son</v>
      </c>
      <c r="Z5023">
        <f t="shared" si="479"/>
        <v>9</v>
      </c>
    </row>
    <row r="5024" spans="1:26" x14ac:dyDescent="0.25">
      <c r="A5024">
        <v>5023</v>
      </c>
      <c r="B5024">
        <v>15711130</v>
      </c>
      <c r="C5024" t="s">
        <v>1340</v>
      </c>
      <c r="D5024">
        <v>734</v>
      </c>
      <c r="E5024" t="s">
        <v>15</v>
      </c>
      <c r="F5024" t="s">
        <v>23</v>
      </c>
      <c r="G5024">
        <v>45</v>
      </c>
      <c r="H5024">
        <v>2</v>
      </c>
      <c r="I5024">
        <v>0</v>
      </c>
      <c r="J5024">
        <v>2</v>
      </c>
      <c r="K5024">
        <v>1</v>
      </c>
      <c r="L5024">
        <v>0</v>
      </c>
      <c r="M5024">
        <v>99593.279999999999</v>
      </c>
      <c r="N5024">
        <v>0</v>
      </c>
      <c r="P5024">
        <f t="shared" si="474"/>
        <v>0</v>
      </c>
      <c r="Q5024">
        <f t="shared" si="475"/>
        <v>6.7082039324993694</v>
      </c>
      <c r="W5024">
        <f t="shared" si="476"/>
        <v>2006</v>
      </c>
      <c r="X5024" t="str">
        <f t="shared" si="477"/>
        <v>Tse</v>
      </c>
      <c r="Y5024" t="str">
        <f t="shared" si="478"/>
        <v>eng</v>
      </c>
      <c r="Z5024">
        <f t="shared" si="479"/>
        <v>5</v>
      </c>
    </row>
    <row r="5025" spans="1:26" x14ac:dyDescent="0.25">
      <c r="A5025">
        <v>5024</v>
      </c>
      <c r="B5025">
        <v>15615254</v>
      </c>
      <c r="C5025" t="s">
        <v>80</v>
      </c>
      <c r="D5025">
        <v>555</v>
      </c>
      <c r="E5025" t="s">
        <v>15</v>
      </c>
      <c r="F5025" t="s">
        <v>23</v>
      </c>
      <c r="G5025">
        <v>40</v>
      </c>
      <c r="H5025">
        <v>10</v>
      </c>
      <c r="I5025">
        <v>43028.77</v>
      </c>
      <c r="J5025">
        <v>1</v>
      </c>
      <c r="K5025">
        <v>1</v>
      </c>
      <c r="L5025">
        <v>0</v>
      </c>
      <c r="M5025">
        <v>170514.21</v>
      </c>
      <c r="N5025">
        <v>0</v>
      </c>
      <c r="P5025">
        <f t="shared" si="474"/>
        <v>43028.77</v>
      </c>
      <c r="Q5025">
        <f t="shared" si="475"/>
        <v>6.324555320336759</v>
      </c>
      <c r="W5025">
        <f t="shared" si="476"/>
        <v>8248</v>
      </c>
      <c r="X5025" t="str">
        <f t="shared" si="477"/>
        <v>Cla</v>
      </c>
      <c r="Y5025" t="str">
        <f t="shared" si="478"/>
        <v>ark</v>
      </c>
      <c r="Z5025">
        <f t="shared" si="479"/>
        <v>5</v>
      </c>
    </row>
    <row r="5026" spans="1:26" x14ac:dyDescent="0.25">
      <c r="A5026">
        <v>5025</v>
      </c>
      <c r="B5026">
        <v>15720583</v>
      </c>
      <c r="C5026" t="s">
        <v>2069</v>
      </c>
      <c r="D5026">
        <v>745</v>
      </c>
      <c r="E5026" t="s">
        <v>26</v>
      </c>
      <c r="F5026" t="s">
        <v>16</v>
      </c>
      <c r="G5026">
        <v>44</v>
      </c>
      <c r="H5026">
        <v>0</v>
      </c>
      <c r="I5026">
        <v>119638.21</v>
      </c>
      <c r="J5026">
        <v>1</v>
      </c>
      <c r="K5026">
        <v>1</v>
      </c>
      <c r="L5026">
        <v>1</v>
      </c>
      <c r="M5026">
        <v>34265.08</v>
      </c>
      <c r="N5026">
        <v>1</v>
      </c>
      <c r="P5026">
        <f t="shared" si="474"/>
        <v>119638.21</v>
      </c>
      <c r="Q5026">
        <f t="shared" si="475"/>
        <v>6.6332495807107996</v>
      </c>
      <c r="W5026">
        <f t="shared" si="476"/>
        <v>1727</v>
      </c>
      <c r="X5026" t="str">
        <f t="shared" si="477"/>
        <v>Fin</v>
      </c>
      <c r="Y5026" t="str">
        <f t="shared" si="478"/>
        <v>nch</v>
      </c>
      <c r="Z5026">
        <f t="shared" si="479"/>
        <v>5</v>
      </c>
    </row>
    <row r="5027" spans="1:26" x14ac:dyDescent="0.25">
      <c r="A5027">
        <v>5026</v>
      </c>
      <c r="B5027">
        <v>15780432</v>
      </c>
      <c r="C5027" t="s">
        <v>628</v>
      </c>
      <c r="D5027">
        <v>728</v>
      </c>
      <c r="E5027" t="s">
        <v>15</v>
      </c>
      <c r="F5027" t="s">
        <v>23</v>
      </c>
      <c r="G5027">
        <v>37</v>
      </c>
      <c r="H5027">
        <v>3</v>
      </c>
      <c r="I5027">
        <v>122689.51</v>
      </c>
      <c r="J5027">
        <v>2</v>
      </c>
      <c r="K5027">
        <v>0</v>
      </c>
      <c r="L5027">
        <v>0</v>
      </c>
      <c r="M5027">
        <v>106977.53</v>
      </c>
      <c r="N5027">
        <v>1</v>
      </c>
      <c r="P5027">
        <f t="shared" si="474"/>
        <v>122689.51</v>
      </c>
      <c r="Q5027">
        <f t="shared" si="475"/>
        <v>6.0827625302982193</v>
      </c>
      <c r="W5027">
        <f t="shared" si="476"/>
        <v>2183</v>
      </c>
      <c r="X5027" t="str">
        <f t="shared" si="477"/>
        <v>She</v>
      </c>
      <c r="Y5027" t="str">
        <f t="shared" si="478"/>
        <v>hen</v>
      </c>
      <c r="Z5027">
        <f t="shared" si="479"/>
        <v>4</v>
      </c>
    </row>
    <row r="5028" spans="1:26" x14ac:dyDescent="0.25">
      <c r="A5028">
        <v>5027</v>
      </c>
      <c r="B5028">
        <v>15673223</v>
      </c>
      <c r="C5028" t="s">
        <v>637</v>
      </c>
      <c r="D5028">
        <v>626</v>
      </c>
      <c r="E5028" t="s">
        <v>15</v>
      </c>
      <c r="F5028" t="s">
        <v>23</v>
      </c>
      <c r="G5028">
        <v>44</v>
      </c>
      <c r="H5028">
        <v>10</v>
      </c>
      <c r="I5028">
        <v>0</v>
      </c>
      <c r="J5028">
        <v>2</v>
      </c>
      <c r="K5028">
        <v>0</v>
      </c>
      <c r="L5028">
        <v>0</v>
      </c>
      <c r="M5028">
        <v>164287.85999999999</v>
      </c>
      <c r="N5028">
        <v>0</v>
      </c>
      <c r="P5028">
        <f t="shared" si="474"/>
        <v>0</v>
      </c>
      <c r="Q5028">
        <f t="shared" si="475"/>
        <v>6.6332495807107996</v>
      </c>
      <c r="W5028">
        <f t="shared" si="476"/>
        <v>6015</v>
      </c>
      <c r="X5028" t="str">
        <f t="shared" si="477"/>
        <v>Hou</v>
      </c>
      <c r="Y5028" t="str">
        <f t="shared" si="478"/>
        <v>Hou</v>
      </c>
      <c r="Z5028">
        <f t="shared" si="479"/>
        <v>3</v>
      </c>
    </row>
    <row r="5029" spans="1:26" x14ac:dyDescent="0.25">
      <c r="A5029">
        <v>5028</v>
      </c>
      <c r="B5029">
        <v>15807989</v>
      </c>
      <c r="C5029" t="s">
        <v>729</v>
      </c>
      <c r="D5029">
        <v>681</v>
      </c>
      <c r="E5029" t="s">
        <v>26</v>
      </c>
      <c r="F5029" t="s">
        <v>23</v>
      </c>
      <c r="G5029">
        <v>37</v>
      </c>
      <c r="H5029">
        <v>8</v>
      </c>
      <c r="I5029">
        <v>73179.34</v>
      </c>
      <c r="J5029">
        <v>2</v>
      </c>
      <c r="K5029">
        <v>1</v>
      </c>
      <c r="L5029">
        <v>1</v>
      </c>
      <c r="M5029">
        <v>25292.53</v>
      </c>
      <c r="N5029">
        <v>0</v>
      </c>
      <c r="P5029">
        <f t="shared" si="474"/>
        <v>73179.34</v>
      </c>
      <c r="Q5029">
        <f t="shared" si="475"/>
        <v>6.0827625302982193</v>
      </c>
      <c r="W5029">
        <f t="shared" si="476"/>
        <v>3837</v>
      </c>
      <c r="X5029" t="str">
        <f t="shared" si="477"/>
        <v>Wal</v>
      </c>
      <c r="Y5029" t="str">
        <f t="shared" si="478"/>
        <v>all</v>
      </c>
      <c r="Z5029">
        <f t="shared" si="479"/>
        <v>4</v>
      </c>
    </row>
    <row r="5030" spans="1:26" x14ac:dyDescent="0.25">
      <c r="A5030">
        <v>5029</v>
      </c>
      <c r="B5030">
        <v>15761168</v>
      </c>
      <c r="C5030" t="s">
        <v>388</v>
      </c>
      <c r="D5030">
        <v>478</v>
      </c>
      <c r="E5030" t="s">
        <v>15</v>
      </c>
      <c r="F5030" t="s">
        <v>16</v>
      </c>
      <c r="G5030">
        <v>38</v>
      </c>
      <c r="H5030">
        <v>4</v>
      </c>
      <c r="I5030">
        <v>171913.87</v>
      </c>
      <c r="J5030">
        <v>1</v>
      </c>
      <c r="K5030">
        <v>1</v>
      </c>
      <c r="L5030">
        <v>0</v>
      </c>
      <c r="M5030">
        <v>51820.87</v>
      </c>
      <c r="N5030">
        <v>1</v>
      </c>
      <c r="P5030">
        <f t="shared" si="474"/>
        <v>171913.87</v>
      </c>
      <c r="Q5030">
        <f t="shared" si="475"/>
        <v>6.164414002968976</v>
      </c>
      <c r="W5030">
        <f t="shared" si="476"/>
        <v>9616</v>
      </c>
      <c r="X5030" t="str">
        <f t="shared" si="477"/>
        <v>Man</v>
      </c>
      <c r="Y5030" t="str">
        <f t="shared" si="478"/>
        <v>nna</v>
      </c>
      <c r="Z5030">
        <f t="shared" si="479"/>
        <v>5</v>
      </c>
    </row>
    <row r="5031" spans="1:26" x14ac:dyDescent="0.25">
      <c r="A5031">
        <v>5030</v>
      </c>
      <c r="B5031">
        <v>15651272</v>
      </c>
      <c r="C5031" t="s">
        <v>2070</v>
      </c>
      <c r="D5031">
        <v>709</v>
      </c>
      <c r="E5031" t="s">
        <v>15</v>
      </c>
      <c r="F5031" t="s">
        <v>23</v>
      </c>
      <c r="G5031">
        <v>38</v>
      </c>
      <c r="H5031">
        <v>5</v>
      </c>
      <c r="I5031">
        <v>0</v>
      </c>
      <c r="J5031">
        <v>2</v>
      </c>
      <c r="K5031">
        <v>1</v>
      </c>
      <c r="L5031">
        <v>1</v>
      </c>
      <c r="M5031">
        <v>81452.289999999994</v>
      </c>
      <c r="N5031">
        <v>0</v>
      </c>
      <c r="P5031">
        <f t="shared" si="474"/>
        <v>0</v>
      </c>
      <c r="Q5031">
        <f t="shared" si="475"/>
        <v>6.164414002968976</v>
      </c>
      <c r="W5031">
        <f t="shared" si="476"/>
        <v>2786</v>
      </c>
      <c r="X5031" t="str">
        <f t="shared" si="477"/>
        <v>Rey</v>
      </c>
      <c r="Y5031" t="str">
        <f t="shared" si="478"/>
        <v>yes</v>
      </c>
      <c r="Z5031">
        <f t="shared" si="479"/>
        <v>5</v>
      </c>
    </row>
    <row r="5032" spans="1:26" x14ac:dyDescent="0.25">
      <c r="A5032">
        <v>5031</v>
      </c>
      <c r="B5032">
        <v>15812832</v>
      </c>
      <c r="C5032" t="s">
        <v>528</v>
      </c>
      <c r="D5032">
        <v>562</v>
      </c>
      <c r="E5032" t="s">
        <v>26</v>
      </c>
      <c r="F5032" t="s">
        <v>23</v>
      </c>
      <c r="G5032">
        <v>33</v>
      </c>
      <c r="H5032">
        <v>8</v>
      </c>
      <c r="I5032">
        <v>92659.199999999997</v>
      </c>
      <c r="J5032">
        <v>2</v>
      </c>
      <c r="K5032">
        <v>1</v>
      </c>
      <c r="L5032">
        <v>0</v>
      </c>
      <c r="M5032">
        <v>1354.25</v>
      </c>
      <c r="N5032">
        <v>0</v>
      </c>
      <c r="P5032">
        <f t="shared" si="474"/>
        <v>92659.199999999997</v>
      </c>
      <c r="Q5032">
        <f t="shared" si="475"/>
        <v>5.7445626465380286</v>
      </c>
      <c r="W5032">
        <f t="shared" si="476"/>
        <v>8073</v>
      </c>
      <c r="X5032" t="str">
        <f t="shared" si="477"/>
        <v>Jid</v>
      </c>
      <c r="Y5032" t="str">
        <f t="shared" si="478"/>
        <v>for</v>
      </c>
      <c r="Z5032">
        <f t="shared" si="479"/>
        <v>8</v>
      </c>
    </row>
    <row r="5033" spans="1:26" x14ac:dyDescent="0.25">
      <c r="A5033">
        <v>5032</v>
      </c>
      <c r="B5033">
        <v>15680517</v>
      </c>
      <c r="C5033" t="s">
        <v>407</v>
      </c>
      <c r="D5033">
        <v>769</v>
      </c>
      <c r="E5033" t="s">
        <v>26</v>
      </c>
      <c r="F5033" t="s">
        <v>16</v>
      </c>
      <c r="G5033">
        <v>34</v>
      </c>
      <c r="H5033">
        <v>7</v>
      </c>
      <c r="I5033">
        <v>137239.17000000001</v>
      </c>
      <c r="J5033">
        <v>1</v>
      </c>
      <c r="K5033">
        <v>1</v>
      </c>
      <c r="L5033">
        <v>1</v>
      </c>
      <c r="M5033">
        <v>71379.92</v>
      </c>
      <c r="N5033">
        <v>1</v>
      </c>
      <c r="P5033">
        <f t="shared" si="474"/>
        <v>137239.17000000001</v>
      </c>
      <c r="Q5033">
        <f t="shared" si="475"/>
        <v>5.8309518948453007</v>
      </c>
      <c r="W5033">
        <f t="shared" si="476"/>
        <v>1170</v>
      </c>
      <c r="X5033" t="str">
        <f t="shared" si="477"/>
        <v>Sal</v>
      </c>
      <c r="Y5033" t="str">
        <f t="shared" si="478"/>
        <v>Sal</v>
      </c>
      <c r="Z5033">
        <f t="shared" si="479"/>
        <v>3</v>
      </c>
    </row>
    <row r="5034" spans="1:26" x14ac:dyDescent="0.25">
      <c r="A5034">
        <v>5033</v>
      </c>
      <c r="B5034">
        <v>15750569</v>
      </c>
      <c r="C5034" t="s">
        <v>1951</v>
      </c>
      <c r="D5034">
        <v>684</v>
      </c>
      <c r="E5034" t="s">
        <v>26</v>
      </c>
      <c r="F5034" t="s">
        <v>16</v>
      </c>
      <c r="G5034">
        <v>46</v>
      </c>
      <c r="H5034">
        <v>3</v>
      </c>
      <c r="I5034">
        <v>102955.14</v>
      </c>
      <c r="J5034">
        <v>2</v>
      </c>
      <c r="K5034">
        <v>1</v>
      </c>
      <c r="L5034">
        <v>0</v>
      </c>
      <c r="M5034">
        <v>154137.32999999999</v>
      </c>
      <c r="N5034">
        <v>0</v>
      </c>
      <c r="P5034">
        <f t="shared" si="474"/>
        <v>102955.14</v>
      </c>
      <c r="Q5034">
        <f t="shared" si="475"/>
        <v>6.7823299831252681</v>
      </c>
      <c r="W5034">
        <f t="shared" si="476"/>
        <v>3690</v>
      </c>
      <c r="X5034" t="str">
        <f t="shared" si="477"/>
        <v>Iwe</v>
      </c>
      <c r="Y5034" t="str">
        <f t="shared" si="478"/>
        <v>nam</v>
      </c>
      <c r="Z5034">
        <f t="shared" si="479"/>
        <v>13</v>
      </c>
    </row>
    <row r="5035" spans="1:26" x14ac:dyDescent="0.25">
      <c r="A5035">
        <v>5034</v>
      </c>
      <c r="B5035">
        <v>15690743</v>
      </c>
      <c r="C5035" t="s">
        <v>286</v>
      </c>
      <c r="D5035">
        <v>536</v>
      </c>
      <c r="E5035" t="s">
        <v>15</v>
      </c>
      <c r="F5035" t="s">
        <v>16</v>
      </c>
      <c r="G5035">
        <v>61</v>
      </c>
      <c r="H5035">
        <v>8</v>
      </c>
      <c r="I5035">
        <v>65190.29</v>
      </c>
      <c r="J5035">
        <v>1</v>
      </c>
      <c r="K5035">
        <v>1</v>
      </c>
      <c r="L5035">
        <v>1</v>
      </c>
      <c r="M5035">
        <v>64308.49</v>
      </c>
      <c r="N5035">
        <v>1</v>
      </c>
      <c r="P5035">
        <f t="shared" si="474"/>
        <v>65190.29</v>
      </c>
      <c r="Q5035">
        <f t="shared" si="475"/>
        <v>7.810249675906654</v>
      </c>
      <c r="W5035">
        <f t="shared" si="476"/>
        <v>8710</v>
      </c>
      <c r="X5035" t="str">
        <f t="shared" si="477"/>
        <v>Sha</v>
      </c>
      <c r="Y5035" t="str">
        <f t="shared" si="478"/>
        <v>hao</v>
      </c>
      <c r="Z5035">
        <f t="shared" si="479"/>
        <v>4</v>
      </c>
    </row>
    <row r="5036" spans="1:26" x14ac:dyDescent="0.25">
      <c r="A5036">
        <v>5035</v>
      </c>
      <c r="B5036">
        <v>15627741</v>
      </c>
      <c r="C5036" t="s">
        <v>377</v>
      </c>
      <c r="D5036">
        <v>631</v>
      </c>
      <c r="E5036" t="s">
        <v>26</v>
      </c>
      <c r="F5036" t="s">
        <v>16</v>
      </c>
      <c r="G5036">
        <v>29</v>
      </c>
      <c r="H5036">
        <v>2</v>
      </c>
      <c r="I5036">
        <v>96863.52</v>
      </c>
      <c r="J5036">
        <v>2</v>
      </c>
      <c r="K5036">
        <v>1</v>
      </c>
      <c r="L5036">
        <v>1</v>
      </c>
      <c r="M5036">
        <v>31613.35</v>
      </c>
      <c r="N5036">
        <v>0</v>
      </c>
      <c r="P5036">
        <f t="shared" si="474"/>
        <v>96863.52</v>
      </c>
      <c r="Q5036">
        <f t="shared" si="475"/>
        <v>5.3851648071345037</v>
      </c>
      <c r="W5036">
        <f t="shared" si="476"/>
        <v>5820</v>
      </c>
      <c r="X5036" t="str">
        <f t="shared" si="477"/>
        <v>Hea</v>
      </c>
      <c r="Y5036" t="str">
        <f t="shared" si="478"/>
        <v>ath</v>
      </c>
      <c r="Z5036">
        <f t="shared" si="479"/>
        <v>5</v>
      </c>
    </row>
    <row r="5037" spans="1:26" x14ac:dyDescent="0.25">
      <c r="A5037">
        <v>5036</v>
      </c>
      <c r="B5037">
        <v>15712121</v>
      </c>
      <c r="C5037" t="s">
        <v>1956</v>
      </c>
      <c r="D5037">
        <v>657</v>
      </c>
      <c r="E5037" t="s">
        <v>18</v>
      </c>
      <c r="F5037" t="s">
        <v>23</v>
      </c>
      <c r="G5037">
        <v>34</v>
      </c>
      <c r="H5037">
        <v>5</v>
      </c>
      <c r="I5037">
        <v>154983.98000000001</v>
      </c>
      <c r="J5037">
        <v>1</v>
      </c>
      <c r="K5037">
        <v>1</v>
      </c>
      <c r="L5037">
        <v>0</v>
      </c>
      <c r="M5037">
        <v>27738.01</v>
      </c>
      <c r="N5037">
        <v>0</v>
      </c>
      <c r="P5037">
        <f t="shared" si="474"/>
        <v>154983.98000000001</v>
      </c>
      <c r="Q5037">
        <f t="shared" si="475"/>
        <v>5.8309518948453007</v>
      </c>
      <c r="W5037">
        <f t="shared" si="476"/>
        <v>4774</v>
      </c>
      <c r="X5037" t="str">
        <f t="shared" si="477"/>
        <v>Chi</v>
      </c>
      <c r="Y5037" t="str">
        <f t="shared" si="478"/>
        <v>mma</v>
      </c>
      <c r="Z5037">
        <f t="shared" si="479"/>
        <v>8</v>
      </c>
    </row>
    <row r="5038" spans="1:26" x14ac:dyDescent="0.25">
      <c r="A5038">
        <v>5037</v>
      </c>
      <c r="B5038">
        <v>15805429</v>
      </c>
      <c r="C5038" t="s">
        <v>854</v>
      </c>
      <c r="D5038">
        <v>699</v>
      </c>
      <c r="E5038" t="s">
        <v>26</v>
      </c>
      <c r="F5038" t="s">
        <v>23</v>
      </c>
      <c r="G5038">
        <v>59</v>
      </c>
      <c r="H5038">
        <v>3</v>
      </c>
      <c r="I5038">
        <v>106819.65</v>
      </c>
      <c r="J5038">
        <v>1</v>
      </c>
      <c r="K5038">
        <v>0</v>
      </c>
      <c r="L5038">
        <v>1</v>
      </c>
      <c r="M5038">
        <v>163570.25</v>
      </c>
      <c r="N5038">
        <v>0</v>
      </c>
      <c r="P5038">
        <f t="shared" si="474"/>
        <v>106819.65</v>
      </c>
      <c r="Q5038">
        <f t="shared" si="475"/>
        <v>7.6811457478686078</v>
      </c>
      <c r="W5038">
        <f t="shared" si="476"/>
        <v>3149</v>
      </c>
      <c r="X5038" t="str">
        <f t="shared" si="477"/>
        <v>Mur</v>
      </c>
      <c r="Y5038" t="str">
        <f t="shared" si="478"/>
        <v>ray</v>
      </c>
      <c r="Z5038">
        <f t="shared" si="479"/>
        <v>6</v>
      </c>
    </row>
    <row r="5039" spans="1:26" x14ac:dyDescent="0.25">
      <c r="A5039">
        <v>5038</v>
      </c>
      <c r="B5039">
        <v>15814923</v>
      </c>
      <c r="C5039" t="s">
        <v>1875</v>
      </c>
      <c r="D5039">
        <v>606</v>
      </c>
      <c r="E5039" t="s">
        <v>18</v>
      </c>
      <c r="F5039" t="s">
        <v>23</v>
      </c>
      <c r="G5039">
        <v>38</v>
      </c>
      <c r="H5039">
        <v>7</v>
      </c>
      <c r="I5039">
        <v>128578.52</v>
      </c>
      <c r="J5039">
        <v>1</v>
      </c>
      <c r="K5039">
        <v>1</v>
      </c>
      <c r="L5039">
        <v>1</v>
      </c>
      <c r="M5039">
        <v>193878.51</v>
      </c>
      <c r="N5039">
        <v>0</v>
      </c>
      <c r="P5039">
        <f t="shared" si="474"/>
        <v>128578.52</v>
      </c>
      <c r="Q5039">
        <f t="shared" si="475"/>
        <v>6.164414002968976</v>
      </c>
      <c r="W5039">
        <f t="shared" si="476"/>
        <v>6717</v>
      </c>
      <c r="X5039" t="str">
        <f t="shared" si="477"/>
        <v>Sul</v>
      </c>
      <c r="Y5039" t="str">
        <f t="shared" si="478"/>
        <v>van</v>
      </c>
      <c r="Z5039">
        <f t="shared" si="479"/>
        <v>8</v>
      </c>
    </row>
    <row r="5040" spans="1:26" x14ac:dyDescent="0.25">
      <c r="A5040">
        <v>5039</v>
      </c>
      <c r="B5040">
        <v>15589230</v>
      </c>
      <c r="C5040" t="s">
        <v>134</v>
      </c>
      <c r="D5040">
        <v>612</v>
      </c>
      <c r="E5040" t="s">
        <v>15</v>
      </c>
      <c r="F5040" t="s">
        <v>16</v>
      </c>
      <c r="G5040">
        <v>63</v>
      </c>
      <c r="H5040">
        <v>2</v>
      </c>
      <c r="I5040">
        <v>126473.33</v>
      </c>
      <c r="J5040">
        <v>1</v>
      </c>
      <c r="K5040">
        <v>0</v>
      </c>
      <c r="L5040">
        <v>1</v>
      </c>
      <c r="M5040">
        <v>147545.65</v>
      </c>
      <c r="N5040">
        <v>0</v>
      </c>
      <c r="P5040">
        <f t="shared" si="474"/>
        <v>126473.33</v>
      </c>
      <c r="Q5040">
        <f t="shared" si="475"/>
        <v>7.9372539331937721</v>
      </c>
      <c r="W5040">
        <f t="shared" si="476"/>
        <v>6511</v>
      </c>
      <c r="X5040" t="str">
        <f t="shared" si="477"/>
        <v>Wu</v>
      </c>
      <c r="Y5040" t="str">
        <f t="shared" si="478"/>
        <v>Wu</v>
      </c>
      <c r="Z5040">
        <f t="shared" si="479"/>
        <v>2</v>
      </c>
    </row>
    <row r="5041" spans="1:26" x14ac:dyDescent="0.25">
      <c r="A5041">
        <v>5040</v>
      </c>
      <c r="B5041">
        <v>15775490</v>
      </c>
      <c r="C5041" t="s">
        <v>2071</v>
      </c>
      <c r="D5041">
        <v>660</v>
      </c>
      <c r="E5041" t="s">
        <v>15</v>
      </c>
      <c r="F5041" t="s">
        <v>16</v>
      </c>
      <c r="G5041">
        <v>38</v>
      </c>
      <c r="H5041">
        <v>5</v>
      </c>
      <c r="I5041">
        <v>110570.78</v>
      </c>
      <c r="J5041">
        <v>2</v>
      </c>
      <c r="K5041">
        <v>1</v>
      </c>
      <c r="L5041">
        <v>0</v>
      </c>
      <c r="M5041">
        <v>195906.59</v>
      </c>
      <c r="N5041">
        <v>0</v>
      </c>
      <c r="P5041">
        <f t="shared" si="474"/>
        <v>110570.78</v>
      </c>
      <c r="Q5041">
        <f t="shared" si="475"/>
        <v>6.164414002968976</v>
      </c>
      <c r="W5041">
        <f t="shared" si="476"/>
        <v>4654</v>
      </c>
      <c r="X5041" t="str">
        <f t="shared" si="477"/>
        <v>Dow</v>
      </c>
      <c r="Y5041" t="str">
        <f t="shared" si="478"/>
        <v>nie</v>
      </c>
      <c r="Z5041">
        <f t="shared" si="479"/>
        <v>6</v>
      </c>
    </row>
    <row r="5042" spans="1:26" x14ac:dyDescent="0.25">
      <c r="A5042">
        <v>5041</v>
      </c>
      <c r="B5042">
        <v>15749727</v>
      </c>
      <c r="C5042" t="s">
        <v>160</v>
      </c>
      <c r="D5042">
        <v>829</v>
      </c>
      <c r="E5042" t="s">
        <v>18</v>
      </c>
      <c r="F5042" t="s">
        <v>23</v>
      </c>
      <c r="G5042">
        <v>50</v>
      </c>
      <c r="H5042">
        <v>7</v>
      </c>
      <c r="I5042">
        <v>0</v>
      </c>
      <c r="J5042">
        <v>2</v>
      </c>
      <c r="K5042">
        <v>0</v>
      </c>
      <c r="L5042">
        <v>1</v>
      </c>
      <c r="M5042">
        <v>178458.86</v>
      </c>
      <c r="N5042">
        <v>0</v>
      </c>
      <c r="P5042">
        <f t="shared" si="474"/>
        <v>0</v>
      </c>
      <c r="Q5042">
        <f t="shared" si="475"/>
        <v>7.0710678118654755</v>
      </c>
      <c r="W5042">
        <f t="shared" si="476"/>
        <v>367</v>
      </c>
      <c r="X5042" t="str">
        <f t="shared" si="477"/>
        <v>Chu</v>
      </c>
      <c r="Y5042" t="str">
        <f t="shared" si="478"/>
        <v>nya</v>
      </c>
      <c r="Z5042">
        <f t="shared" si="479"/>
        <v>14</v>
      </c>
    </row>
    <row r="5043" spans="1:26" x14ac:dyDescent="0.25">
      <c r="A5043">
        <v>5042</v>
      </c>
      <c r="B5043">
        <v>15619238</v>
      </c>
      <c r="C5043" t="s">
        <v>1550</v>
      </c>
      <c r="D5043">
        <v>567</v>
      </c>
      <c r="E5043" t="s">
        <v>18</v>
      </c>
      <c r="F5043" t="s">
        <v>23</v>
      </c>
      <c r="G5043">
        <v>29</v>
      </c>
      <c r="H5043">
        <v>8</v>
      </c>
      <c r="I5043">
        <v>0</v>
      </c>
      <c r="J5043">
        <v>2</v>
      </c>
      <c r="K5043">
        <v>1</v>
      </c>
      <c r="L5043">
        <v>0</v>
      </c>
      <c r="M5043">
        <v>156125.72</v>
      </c>
      <c r="N5043">
        <v>0</v>
      </c>
      <c r="P5043">
        <f t="shared" si="474"/>
        <v>0</v>
      </c>
      <c r="Q5043">
        <f t="shared" si="475"/>
        <v>5.3851648071345037</v>
      </c>
      <c r="W5043">
        <f t="shared" si="476"/>
        <v>7959</v>
      </c>
      <c r="X5043" t="str">
        <f t="shared" si="477"/>
        <v>All</v>
      </c>
      <c r="Y5043" t="str">
        <f t="shared" si="478"/>
        <v>lan</v>
      </c>
      <c r="Z5043">
        <f t="shared" si="479"/>
        <v>5</v>
      </c>
    </row>
    <row r="5044" spans="1:26" x14ac:dyDescent="0.25">
      <c r="A5044">
        <v>5043</v>
      </c>
      <c r="B5044">
        <v>15593468</v>
      </c>
      <c r="C5044" t="s">
        <v>392</v>
      </c>
      <c r="D5044">
        <v>850</v>
      </c>
      <c r="E5044" t="s">
        <v>15</v>
      </c>
      <c r="F5044" t="s">
        <v>16</v>
      </c>
      <c r="G5044">
        <v>33</v>
      </c>
      <c r="H5044">
        <v>3</v>
      </c>
      <c r="I5044">
        <v>0</v>
      </c>
      <c r="J5044">
        <v>2</v>
      </c>
      <c r="K5044">
        <v>1</v>
      </c>
      <c r="L5044">
        <v>1</v>
      </c>
      <c r="M5044">
        <v>11159.19</v>
      </c>
      <c r="N5044">
        <v>0</v>
      </c>
      <c r="P5044">
        <f t="shared" si="474"/>
        <v>0</v>
      </c>
      <c r="Q5044">
        <f t="shared" si="475"/>
        <v>5.7445626465380286</v>
      </c>
      <c r="W5044">
        <f t="shared" si="476"/>
        <v>1</v>
      </c>
      <c r="X5044" t="str">
        <f t="shared" si="477"/>
        <v>Fin</v>
      </c>
      <c r="Y5044" t="str">
        <f t="shared" si="478"/>
        <v>lay</v>
      </c>
      <c r="Z5044">
        <f t="shared" si="479"/>
        <v>7</v>
      </c>
    </row>
    <row r="5045" spans="1:26" x14ac:dyDescent="0.25">
      <c r="A5045">
        <v>5044</v>
      </c>
      <c r="B5045">
        <v>15718454</v>
      </c>
      <c r="C5045" t="s">
        <v>661</v>
      </c>
      <c r="D5045">
        <v>712</v>
      </c>
      <c r="E5045" t="s">
        <v>18</v>
      </c>
      <c r="F5045" t="s">
        <v>16</v>
      </c>
      <c r="G5045">
        <v>44</v>
      </c>
      <c r="H5045">
        <v>2</v>
      </c>
      <c r="I5045">
        <v>0</v>
      </c>
      <c r="J5045">
        <v>2</v>
      </c>
      <c r="K5045">
        <v>0</v>
      </c>
      <c r="L5045">
        <v>0</v>
      </c>
      <c r="M5045">
        <v>45738.94</v>
      </c>
      <c r="N5045">
        <v>0</v>
      </c>
      <c r="P5045">
        <f t="shared" si="474"/>
        <v>0</v>
      </c>
      <c r="Q5045">
        <f t="shared" si="475"/>
        <v>6.6332495807107996</v>
      </c>
      <c r="W5045">
        <f t="shared" si="476"/>
        <v>2661</v>
      </c>
      <c r="X5045" t="str">
        <f t="shared" si="477"/>
        <v>Ch'</v>
      </c>
      <c r="Y5045" t="str">
        <f t="shared" si="478"/>
        <v>eng</v>
      </c>
      <c r="Z5045">
        <f t="shared" si="479"/>
        <v>6</v>
      </c>
    </row>
    <row r="5046" spans="1:26" x14ac:dyDescent="0.25">
      <c r="A5046">
        <v>5045</v>
      </c>
      <c r="B5046">
        <v>15789498</v>
      </c>
      <c r="C5046" t="s">
        <v>216</v>
      </c>
      <c r="D5046">
        <v>562</v>
      </c>
      <c r="E5046" t="s">
        <v>15</v>
      </c>
      <c r="F5046" t="s">
        <v>23</v>
      </c>
      <c r="G5046">
        <v>30</v>
      </c>
      <c r="H5046">
        <v>3</v>
      </c>
      <c r="I5046">
        <v>111099.79</v>
      </c>
      <c r="J5046">
        <v>2</v>
      </c>
      <c r="K5046">
        <v>0</v>
      </c>
      <c r="L5046">
        <v>0</v>
      </c>
      <c r="M5046">
        <v>140650.19</v>
      </c>
      <c r="N5046">
        <v>0</v>
      </c>
      <c r="P5046">
        <f t="shared" si="474"/>
        <v>111099.79</v>
      </c>
      <c r="Q5046">
        <f t="shared" si="475"/>
        <v>5.4772255750516612</v>
      </c>
      <c r="W5046">
        <f t="shared" si="476"/>
        <v>8073</v>
      </c>
      <c r="X5046" t="str">
        <f t="shared" si="477"/>
        <v>Mil</v>
      </c>
      <c r="Y5046" t="str">
        <f t="shared" si="478"/>
        <v>ler</v>
      </c>
      <c r="Z5046">
        <f t="shared" si="479"/>
        <v>6</v>
      </c>
    </row>
    <row r="5047" spans="1:26" x14ac:dyDescent="0.25">
      <c r="A5047">
        <v>5046</v>
      </c>
      <c r="B5047">
        <v>15744691</v>
      </c>
      <c r="C5047" t="s">
        <v>195</v>
      </c>
      <c r="D5047">
        <v>755</v>
      </c>
      <c r="E5047" t="s">
        <v>15</v>
      </c>
      <c r="F5047" t="s">
        <v>16</v>
      </c>
      <c r="G5047">
        <v>29</v>
      </c>
      <c r="H5047">
        <v>3</v>
      </c>
      <c r="I5047">
        <v>0</v>
      </c>
      <c r="J5047">
        <v>3</v>
      </c>
      <c r="K5047">
        <v>1</v>
      </c>
      <c r="L5047">
        <v>0</v>
      </c>
      <c r="M5047">
        <v>4733.9399999999996</v>
      </c>
      <c r="N5047">
        <v>0</v>
      </c>
      <c r="P5047">
        <f t="shared" si="474"/>
        <v>0</v>
      </c>
      <c r="Q5047">
        <f t="shared" si="475"/>
        <v>5.3851648071345037</v>
      </c>
      <c r="W5047">
        <f t="shared" si="476"/>
        <v>1471</v>
      </c>
      <c r="X5047" t="str">
        <f t="shared" si="477"/>
        <v>Tsa</v>
      </c>
      <c r="Y5047" t="str">
        <f t="shared" si="478"/>
        <v>sai</v>
      </c>
      <c r="Z5047">
        <f t="shared" si="479"/>
        <v>4</v>
      </c>
    </row>
    <row r="5048" spans="1:26" x14ac:dyDescent="0.25">
      <c r="A5048">
        <v>5047</v>
      </c>
      <c r="B5048">
        <v>15708289</v>
      </c>
      <c r="C5048" t="s">
        <v>113</v>
      </c>
      <c r="D5048">
        <v>793</v>
      </c>
      <c r="E5048" t="s">
        <v>18</v>
      </c>
      <c r="F5048" t="s">
        <v>23</v>
      </c>
      <c r="G5048">
        <v>25</v>
      </c>
      <c r="H5048">
        <v>3</v>
      </c>
      <c r="I5048">
        <v>100913.57</v>
      </c>
      <c r="J5048">
        <v>1</v>
      </c>
      <c r="K5048">
        <v>0</v>
      </c>
      <c r="L5048">
        <v>0</v>
      </c>
      <c r="M5048">
        <v>10579.72</v>
      </c>
      <c r="N5048">
        <v>0</v>
      </c>
      <c r="P5048">
        <f t="shared" si="474"/>
        <v>100913.57</v>
      </c>
      <c r="Q5048">
        <f t="shared" si="475"/>
        <v>5</v>
      </c>
      <c r="W5048">
        <f t="shared" si="476"/>
        <v>742</v>
      </c>
      <c r="X5048" t="str">
        <f t="shared" si="477"/>
        <v>Gra</v>
      </c>
      <c r="Y5048" t="str">
        <f t="shared" si="478"/>
        <v>ham</v>
      </c>
      <c r="Z5048">
        <f t="shared" si="479"/>
        <v>6</v>
      </c>
    </row>
    <row r="5049" spans="1:26" x14ac:dyDescent="0.25">
      <c r="A5049">
        <v>5048</v>
      </c>
      <c r="B5049">
        <v>15790412</v>
      </c>
      <c r="C5049" t="s">
        <v>1261</v>
      </c>
      <c r="D5049">
        <v>471</v>
      </c>
      <c r="E5049" t="s">
        <v>18</v>
      </c>
      <c r="F5049" t="s">
        <v>23</v>
      </c>
      <c r="G5049">
        <v>26</v>
      </c>
      <c r="H5049">
        <v>8</v>
      </c>
      <c r="I5049">
        <v>0</v>
      </c>
      <c r="J5049">
        <v>2</v>
      </c>
      <c r="K5049">
        <v>1</v>
      </c>
      <c r="L5049">
        <v>1</v>
      </c>
      <c r="M5049">
        <v>179655.87</v>
      </c>
      <c r="N5049">
        <v>0</v>
      </c>
      <c r="P5049">
        <f t="shared" si="474"/>
        <v>0</v>
      </c>
      <c r="Q5049">
        <f t="shared" si="475"/>
        <v>5.0990195135927845</v>
      </c>
      <c r="W5049">
        <f t="shared" si="476"/>
        <v>9675</v>
      </c>
      <c r="X5049" t="str">
        <f t="shared" si="477"/>
        <v>Nor</v>
      </c>
      <c r="Y5049" t="str">
        <f t="shared" si="478"/>
        <v>ton</v>
      </c>
      <c r="Z5049">
        <f t="shared" si="479"/>
        <v>6</v>
      </c>
    </row>
    <row r="5050" spans="1:26" x14ac:dyDescent="0.25">
      <c r="A5050">
        <v>5049</v>
      </c>
      <c r="B5050">
        <v>15741416</v>
      </c>
      <c r="C5050" t="s">
        <v>2072</v>
      </c>
      <c r="D5050">
        <v>707</v>
      </c>
      <c r="E5050" t="s">
        <v>15</v>
      </c>
      <c r="F5050" t="s">
        <v>23</v>
      </c>
      <c r="G5050">
        <v>42</v>
      </c>
      <c r="H5050">
        <v>2</v>
      </c>
      <c r="I5050">
        <v>16893.59</v>
      </c>
      <c r="J5050">
        <v>1</v>
      </c>
      <c r="K5050">
        <v>1</v>
      </c>
      <c r="L5050">
        <v>1</v>
      </c>
      <c r="M5050">
        <v>77502.559999999998</v>
      </c>
      <c r="N5050">
        <v>0</v>
      </c>
      <c r="P5050">
        <f t="shared" si="474"/>
        <v>16893.59</v>
      </c>
      <c r="Q5050">
        <f t="shared" si="475"/>
        <v>6.4807406984078604</v>
      </c>
      <c r="W5050">
        <f t="shared" si="476"/>
        <v>2850</v>
      </c>
      <c r="X5050" t="str">
        <f t="shared" si="477"/>
        <v>Yeg</v>
      </c>
      <c r="Y5050" t="str">
        <f t="shared" si="478"/>
        <v>rov</v>
      </c>
      <c r="Z5050">
        <f t="shared" si="479"/>
        <v>7</v>
      </c>
    </row>
    <row r="5051" spans="1:26" x14ac:dyDescent="0.25">
      <c r="A5051">
        <v>5050</v>
      </c>
      <c r="B5051">
        <v>15598894</v>
      </c>
      <c r="C5051" t="s">
        <v>1119</v>
      </c>
      <c r="D5051">
        <v>784</v>
      </c>
      <c r="E5051" t="s">
        <v>18</v>
      </c>
      <c r="F5051" t="s">
        <v>23</v>
      </c>
      <c r="G5051">
        <v>38</v>
      </c>
      <c r="H5051">
        <v>10</v>
      </c>
      <c r="I5051">
        <v>122267.85</v>
      </c>
      <c r="J5051">
        <v>1</v>
      </c>
      <c r="K5051">
        <v>0</v>
      </c>
      <c r="L5051">
        <v>0</v>
      </c>
      <c r="M5051">
        <v>145759.93</v>
      </c>
      <c r="N5051">
        <v>0</v>
      </c>
      <c r="P5051">
        <f t="shared" si="474"/>
        <v>122267.85</v>
      </c>
      <c r="Q5051">
        <f t="shared" si="475"/>
        <v>6.164414002968976</v>
      </c>
      <c r="W5051">
        <f t="shared" si="476"/>
        <v>891</v>
      </c>
      <c r="X5051" t="str">
        <f t="shared" si="477"/>
        <v>Hol</v>
      </c>
      <c r="Y5051" t="str">
        <f t="shared" si="478"/>
        <v>olt</v>
      </c>
      <c r="Z5051">
        <f t="shared" si="479"/>
        <v>4</v>
      </c>
    </row>
    <row r="5052" spans="1:26" x14ac:dyDescent="0.25">
      <c r="A5052">
        <v>5051</v>
      </c>
      <c r="B5052">
        <v>15663294</v>
      </c>
      <c r="C5052" t="s">
        <v>556</v>
      </c>
      <c r="D5052">
        <v>703</v>
      </c>
      <c r="E5052" t="s">
        <v>15</v>
      </c>
      <c r="F5052" t="s">
        <v>23</v>
      </c>
      <c r="G5052">
        <v>32</v>
      </c>
      <c r="H5052">
        <v>1</v>
      </c>
      <c r="I5052">
        <v>125685.79</v>
      </c>
      <c r="J5052">
        <v>1</v>
      </c>
      <c r="K5052">
        <v>1</v>
      </c>
      <c r="L5052">
        <v>1</v>
      </c>
      <c r="M5052">
        <v>56246.720000000001</v>
      </c>
      <c r="N5052">
        <v>0</v>
      </c>
      <c r="P5052">
        <f t="shared" si="474"/>
        <v>125685.79</v>
      </c>
      <c r="Q5052">
        <f t="shared" si="475"/>
        <v>5.6568542494923806</v>
      </c>
      <c r="W5052">
        <f t="shared" si="476"/>
        <v>3017</v>
      </c>
      <c r="X5052" t="str">
        <f t="shared" si="477"/>
        <v>Kao</v>
      </c>
      <c r="Y5052" t="str">
        <f t="shared" si="478"/>
        <v>Kao</v>
      </c>
      <c r="Z5052">
        <f t="shared" si="479"/>
        <v>3</v>
      </c>
    </row>
    <row r="5053" spans="1:26" x14ac:dyDescent="0.25">
      <c r="A5053">
        <v>5052</v>
      </c>
      <c r="B5053">
        <v>15572728</v>
      </c>
      <c r="C5053" t="s">
        <v>398</v>
      </c>
      <c r="D5053">
        <v>704</v>
      </c>
      <c r="E5053" t="s">
        <v>18</v>
      </c>
      <c r="F5053" t="s">
        <v>23</v>
      </c>
      <c r="G5053">
        <v>36</v>
      </c>
      <c r="H5053">
        <v>8</v>
      </c>
      <c r="I5053">
        <v>127397.34</v>
      </c>
      <c r="J5053">
        <v>1</v>
      </c>
      <c r="K5053">
        <v>1</v>
      </c>
      <c r="L5053">
        <v>0</v>
      </c>
      <c r="M5053">
        <v>151335.24</v>
      </c>
      <c r="N5053">
        <v>0</v>
      </c>
      <c r="P5053">
        <f t="shared" si="474"/>
        <v>127397.34</v>
      </c>
      <c r="Q5053">
        <f t="shared" si="475"/>
        <v>6</v>
      </c>
      <c r="W5053">
        <f t="shared" si="476"/>
        <v>2983</v>
      </c>
      <c r="X5053" t="str">
        <f t="shared" si="477"/>
        <v>Ros</v>
      </c>
      <c r="Y5053" t="str">
        <f t="shared" si="478"/>
        <v>oss</v>
      </c>
      <c r="Z5053">
        <f t="shared" si="479"/>
        <v>4</v>
      </c>
    </row>
    <row r="5054" spans="1:26" x14ac:dyDescent="0.25">
      <c r="A5054">
        <v>5053</v>
      </c>
      <c r="B5054">
        <v>15706729</v>
      </c>
      <c r="C5054" t="s">
        <v>59</v>
      </c>
      <c r="D5054">
        <v>662</v>
      </c>
      <c r="E5054" t="s">
        <v>15</v>
      </c>
      <c r="F5054" t="s">
        <v>23</v>
      </c>
      <c r="G5054">
        <v>38</v>
      </c>
      <c r="H5054">
        <v>0</v>
      </c>
      <c r="I5054">
        <v>105271.56</v>
      </c>
      <c r="J5054">
        <v>1</v>
      </c>
      <c r="K5054">
        <v>0</v>
      </c>
      <c r="L5054">
        <v>1</v>
      </c>
      <c r="M5054">
        <v>179833.45</v>
      </c>
      <c r="N5054">
        <v>0</v>
      </c>
      <c r="P5054">
        <f t="shared" si="474"/>
        <v>105271.56</v>
      </c>
      <c r="Q5054">
        <f t="shared" si="475"/>
        <v>6.164414002968976</v>
      </c>
      <c r="W5054">
        <f t="shared" si="476"/>
        <v>4582</v>
      </c>
      <c r="X5054" t="str">
        <f t="shared" si="477"/>
        <v>Hsi</v>
      </c>
      <c r="Y5054" t="str">
        <f t="shared" si="478"/>
        <v>iao</v>
      </c>
      <c r="Z5054">
        <f t="shared" si="479"/>
        <v>5</v>
      </c>
    </row>
    <row r="5055" spans="1:26" x14ac:dyDescent="0.25">
      <c r="A5055">
        <v>5054</v>
      </c>
      <c r="B5055">
        <v>15674433</v>
      </c>
      <c r="C5055" t="s">
        <v>1550</v>
      </c>
      <c r="D5055">
        <v>636</v>
      </c>
      <c r="E5055" t="s">
        <v>26</v>
      </c>
      <c r="F5055" t="s">
        <v>16</v>
      </c>
      <c r="G5055">
        <v>28</v>
      </c>
      <c r="H5055">
        <v>2</v>
      </c>
      <c r="I5055">
        <v>115265.14</v>
      </c>
      <c r="J5055">
        <v>1</v>
      </c>
      <c r="K5055">
        <v>0</v>
      </c>
      <c r="L5055">
        <v>0</v>
      </c>
      <c r="M5055">
        <v>191627.85</v>
      </c>
      <c r="N5055">
        <v>0</v>
      </c>
      <c r="P5055">
        <f t="shared" si="474"/>
        <v>115265.14</v>
      </c>
      <c r="Q5055">
        <f t="shared" si="475"/>
        <v>5.2915026221291814</v>
      </c>
      <c r="W5055">
        <f t="shared" si="476"/>
        <v>5615</v>
      </c>
      <c r="X5055" t="str">
        <f t="shared" si="477"/>
        <v>All</v>
      </c>
      <c r="Y5055" t="str">
        <f t="shared" si="478"/>
        <v>lan</v>
      </c>
      <c r="Z5055">
        <f t="shared" si="479"/>
        <v>5</v>
      </c>
    </row>
    <row r="5056" spans="1:26" x14ac:dyDescent="0.25">
      <c r="A5056">
        <v>5055</v>
      </c>
      <c r="B5056">
        <v>15641170</v>
      </c>
      <c r="C5056" t="s">
        <v>540</v>
      </c>
      <c r="D5056">
        <v>640</v>
      </c>
      <c r="E5056" t="s">
        <v>18</v>
      </c>
      <c r="F5056" t="s">
        <v>23</v>
      </c>
      <c r="G5056">
        <v>36</v>
      </c>
      <c r="H5056">
        <v>4</v>
      </c>
      <c r="I5056">
        <v>0</v>
      </c>
      <c r="J5056">
        <v>1</v>
      </c>
      <c r="K5056">
        <v>0</v>
      </c>
      <c r="L5056">
        <v>0</v>
      </c>
      <c r="M5056">
        <v>173016.46</v>
      </c>
      <c r="N5056">
        <v>0</v>
      </c>
      <c r="P5056">
        <f t="shared" si="474"/>
        <v>0</v>
      </c>
      <c r="Q5056">
        <f t="shared" si="475"/>
        <v>6</v>
      </c>
      <c r="W5056">
        <f t="shared" si="476"/>
        <v>5451</v>
      </c>
      <c r="X5056" t="str">
        <f t="shared" si="477"/>
        <v>Lia</v>
      </c>
      <c r="Y5056" t="str">
        <f t="shared" si="478"/>
        <v>ang</v>
      </c>
      <c r="Z5056">
        <f t="shared" si="479"/>
        <v>5</v>
      </c>
    </row>
    <row r="5057" spans="1:26" x14ac:dyDescent="0.25">
      <c r="A5057">
        <v>5056</v>
      </c>
      <c r="B5057">
        <v>15806284</v>
      </c>
      <c r="C5057" t="s">
        <v>342</v>
      </c>
      <c r="D5057">
        <v>739</v>
      </c>
      <c r="E5057" t="s">
        <v>18</v>
      </c>
      <c r="F5057" t="s">
        <v>23</v>
      </c>
      <c r="G5057">
        <v>31</v>
      </c>
      <c r="H5057">
        <v>1</v>
      </c>
      <c r="I5057">
        <v>0</v>
      </c>
      <c r="J5057">
        <v>2</v>
      </c>
      <c r="K5057">
        <v>1</v>
      </c>
      <c r="L5057">
        <v>1</v>
      </c>
      <c r="M5057">
        <v>58469.75</v>
      </c>
      <c r="N5057">
        <v>0</v>
      </c>
      <c r="P5057">
        <f t="shared" si="474"/>
        <v>0</v>
      </c>
      <c r="Q5057">
        <f t="shared" si="475"/>
        <v>5.5677643628300215</v>
      </c>
      <c r="W5057">
        <f t="shared" si="476"/>
        <v>1880</v>
      </c>
      <c r="X5057" t="str">
        <f t="shared" si="477"/>
        <v>Bri</v>
      </c>
      <c r="Y5057" t="str">
        <f t="shared" si="478"/>
        <v>ggs</v>
      </c>
      <c r="Z5057">
        <f t="shared" si="479"/>
        <v>6</v>
      </c>
    </row>
    <row r="5058" spans="1:26" x14ac:dyDescent="0.25">
      <c r="A5058">
        <v>5057</v>
      </c>
      <c r="B5058">
        <v>15690958</v>
      </c>
      <c r="C5058" t="s">
        <v>2073</v>
      </c>
      <c r="D5058">
        <v>767</v>
      </c>
      <c r="E5058" t="s">
        <v>26</v>
      </c>
      <c r="F5058" t="s">
        <v>23</v>
      </c>
      <c r="G5058">
        <v>23</v>
      </c>
      <c r="H5058">
        <v>2</v>
      </c>
      <c r="I5058">
        <v>139542.82</v>
      </c>
      <c r="J5058">
        <v>1</v>
      </c>
      <c r="K5058">
        <v>0</v>
      </c>
      <c r="L5058">
        <v>1</v>
      </c>
      <c r="M5058">
        <v>28038.28</v>
      </c>
      <c r="N5058">
        <v>0</v>
      </c>
      <c r="P5058">
        <f t="shared" ref="P5058:P5121" si="480">ROUND(I5058,2)</f>
        <v>139542.82</v>
      </c>
      <c r="Q5058">
        <f t="shared" ref="Q5058:Q5121" si="481">SQRT(G:G)</f>
        <v>4.7958315233127191</v>
      </c>
      <c r="W5058">
        <f t="shared" ref="W5058:W5121" si="482">RANK(D5058,D:D)</f>
        <v>1212</v>
      </c>
      <c r="X5058" t="str">
        <f t="shared" ref="X5058:X5121" si="483">LEFT(C:C,3)</f>
        <v>Can</v>
      </c>
      <c r="Y5058" t="str">
        <f t="shared" ref="Y5058:Y5121" si="484">RIGHT(C:C,3)</f>
        <v>ell</v>
      </c>
      <c r="Z5058">
        <f t="shared" ref="Z5058:Z5121" si="485">LEN(C:C)</f>
        <v>8</v>
      </c>
    </row>
    <row r="5059" spans="1:26" x14ac:dyDescent="0.25">
      <c r="A5059">
        <v>5058</v>
      </c>
      <c r="B5059">
        <v>15606386</v>
      </c>
      <c r="C5059" t="s">
        <v>1109</v>
      </c>
      <c r="D5059">
        <v>753</v>
      </c>
      <c r="E5059" t="s">
        <v>26</v>
      </c>
      <c r="F5059" t="s">
        <v>16</v>
      </c>
      <c r="G5059">
        <v>46</v>
      </c>
      <c r="H5059">
        <v>3</v>
      </c>
      <c r="I5059">
        <v>111512.75</v>
      </c>
      <c r="J5059">
        <v>3</v>
      </c>
      <c r="K5059">
        <v>1</v>
      </c>
      <c r="L5059">
        <v>0</v>
      </c>
      <c r="M5059">
        <v>159576.75</v>
      </c>
      <c r="N5059">
        <v>1</v>
      </c>
      <c r="P5059">
        <f t="shared" si="480"/>
        <v>111512.75</v>
      </c>
      <c r="Q5059">
        <f t="shared" si="481"/>
        <v>6.7823299831252681</v>
      </c>
      <c r="W5059">
        <f t="shared" si="482"/>
        <v>1522</v>
      </c>
      <c r="X5059" t="str">
        <f t="shared" si="483"/>
        <v>Wan</v>
      </c>
      <c r="Y5059" t="str">
        <f t="shared" si="484"/>
        <v>ang</v>
      </c>
      <c r="Z5059">
        <f t="shared" si="485"/>
        <v>4</v>
      </c>
    </row>
    <row r="5060" spans="1:26" x14ac:dyDescent="0.25">
      <c r="A5060">
        <v>5059</v>
      </c>
      <c r="B5060">
        <v>15682322</v>
      </c>
      <c r="C5060" t="s">
        <v>1378</v>
      </c>
      <c r="D5060">
        <v>714</v>
      </c>
      <c r="E5060" t="s">
        <v>15</v>
      </c>
      <c r="F5060" t="s">
        <v>23</v>
      </c>
      <c r="G5060">
        <v>37</v>
      </c>
      <c r="H5060">
        <v>9</v>
      </c>
      <c r="I5060">
        <v>148466.93</v>
      </c>
      <c r="J5060">
        <v>2</v>
      </c>
      <c r="K5060">
        <v>0</v>
      </c>
      <c r="L5060">
        <v>1</v>
      </c>
      <c r="M5060">
        <v>151280.95999999999</v>
      </c>
      <c r="N5060">
        <v>0</v>
      </c>
      <c r="P5060">
        <f t="shared" si="480"/>
        <v>148466.93</v>
      </c>
      <c r="Q5060">
        <f t="shared" si="481"/>
        <v>6.0827625302982193</v>
      </c>
      <c r="W5060">
        <f t="shared" si="482"/>
        <v>2590</v>
      </c>
      <c r="X5060" t="str">
        <f t="shared" si="483"/>
        <v>Aks</v>
      </c>
      <c r="Y5060" t="str">
        <f t="shared" si="484"/>
        <v>nov</v>
      </c>
      <c r="Z5060">
        <f t="shared" si="485"/>
        <v>7</v>
      </c>
    </row>
    <row r="5061" spans="1:26" x14ac:dyDescent="0.25">
      <c r="A5061">
        <v>5060</v>
      </c>
      <c r="B5061">
        <v>15579915</v>
      </c>
      <c r="C5061" t="s">
        <v>2074</v>
      </c>
      <c r="D5061">
        <v>707</v>
      </c>
      <c r="E5061" t="s">
        <v>15</v>
      </c>
      <c r="F5061" t="s">
        <v>23</v>
      </c>
      <c r="G5061">
        <v>29</v>
      </c>
      <c r="H5061">
        <v>4</v>
      </c>
      <c r="I5061">
        <v>0</v>
      </c>
      <c r="J5061">
        <v>2</v>
      </c>
      <c r="K5061">
        <v>1</v>
      </c>
      <c r="L5061">
        <v>0</v>
      </c>
      <c r="M5061">
        <v>139953.94</v>
      </c>
      <c r="N5061">
        <v>0</v>
      </c>
      <c r="P5061">
        <f t="shared" si="480"/>
        <v>0</v>
      </c>
      <c r="Q5061">
        <f t="shared" si="481"/>
        <v>5.3851648071345037</v>
      </c>
      <c r="W5061">
        <f t="shared" si="482"/>
        <v>2850</v>
      </c>
      <c r="X5061" t="str">
        <f t="shared" si="483"/>
        <v>Gle</v>
      </c>
      <c r="Y5061" t="str">
        <f t="shared" si="484"/>
        <v>non</v>
      </c>
      <c r="Z5061">
        <f t="shared" si="485"/>
        <v>7</v>
      </c>
    </row>
    <row r="5062" spans="1:26" x14ac:dyDescent="0.25">
      <c r="A5062">
        <v>5061</v>
      </c>
      <c r="B5062">
        <v>15681928</v>
      </c>
      <c r="C5062" t="s">
        <v>2075</v>
      </c>
      <c r="D5062">
        <v>577</v>
      </c>
      <c r="E5062" t="s">
        <v>15</v>
      </c>
      <c r="F5062" t="s">
        <v>16</v>
      </c>
      <c r="G5062">
        <v>35</v>
      </c>
      <c r="H5062">
        <v>4</v>
      </c>
      <c r="I5062">
        <v>108155.49</v>
      </c>
      <c r="J5062">
        <v>1</v>
      </c>
      <c r="K5062">
        <v>1</v>
      </c>
      <c r="L5062">
        <v>0</v>
      </c>
      <c r="M5062">
        <v>105407.79</v>
      </c>
      <c r="N5062">
        <v>0</v>
      </c>
      <c r="P5062">
        <f t="shared" si="480"/>
        <v>108155.49</v>
      </c>
      <c r="Q5062">
        <f t="shared" si="481"/>
        <v>5.9160797830996161</v>
      </c>
      <c r="W5062">
        <f t="shared" si="482"/>
        <v>7698</v>
      </c>
      <c r="X5062" t="str">
        <f t="shared" si="483"/>
        <v>Yan</v>
      </c>
      <c r="Y5062" t="str">
        <f t="shared" si="484"/>
        <v>ncy</v>
      </c>
      <c r="Z5062">
        <f t="shared" si="485"/>
        <v>5</v>
      </c>
    </row>
    <row r="5063" spans="1:26" x14ac:dyDescent="0.25">
      <c r="A5063">
        <v>5062</v>
      </c>
      <c r="B5063">
        <v>15734005</v>
      </c>
      <c r="C5063" t="s">
        <v>587</v>
      </c>
      <c r="D5063">
        <v>633</v>
      </c>
      <c r="E5063" t="s">
        <v>15</v>
      </c>
      <c r="F5063" t="s">
        <v>16</v>
      </c>
      <c r="G5063">
        <v>42</v>
      </c>
      <c r="H5063">
        <v>1</v>
      </c>
      <c r="I5063">
        <v>0</v>
      </c>
      <c r="J5063">
        <v>2</v>
      </c>
      <c r="K5063">
        <v>1</v>
      </c>
      <c r="L5063">
        <v>0</v>
      </c>
      <c r="M5063">
        <v>56865.62</v>
      </c>
      <c r="N5063">
        <v>0</v>
      </c>
      <c r="P5063">
        <f t="shared" si="480"/>
        <v>0</v>
      </c>
      <c r="Q5063">
        <f t="shared" si="481"/>
        <v>6.4807406984078604</v>
      </c>
      <c r="W5063">
        <f t="shared" si="482"/>
        <v>5733</v>
      </c>
      <c r="X5063" t="str">
        <f t="shared" si="483"/>
        <v>Maz</v>
      </c>
      <c r="Y5063" t="str">
        <f t="shared" si="484"/>
        <v>zzi</v>
      </c>
      <c r="Z5063">
        <f t="shared" si="485"/>
        <v>5</v>
      </c>
    </row>
    <row r="5064" spans="1:26" x14ac:dyDescent="0.25">
      <c r="A5064">
        <v>5063</v>
      </c>
      <c r="B5064">
        <v>15650432</v>
      </c>
      <c r="C5064" t="s">
        <v>924</v>
      </c>
      <c r="D5064">
        <v>849</v>
      </c>
      <c r="E5064" t="s">
        <v>26</v>
      </c>
      <c r="F5064" t="s">
        <v>23</v>
      </c>
      <c r="G5064">
        <v>41</v>
      </c>
      <c r="H5064">
        <v>10</v>
      </c>
      <c r="I5064">
        <v>84622.13</v>
      </c>
      <c r="J5064">
        <v>1</v>
      </c>
      <c r="K5064">
        <v>1</v>
      </c>
      <c r="L5064">
        <v>1</v>
      </c>
      <c r="M5064">
        <v>198072.16</v>
      </c>
      <c r="N5064">
        <v>0</v>
      </c>
      <c r="P5064">
        <f t="shared" si="480"/>
        <v>84622.13</v>
      </c>
      <c r="Q5064">
        <f t="shared" si="481"/>
        <v>6.4031242374328485</v>
      </c>
      <c r="W5064">
        <f t="shared" si="482"/>
        <v>234</v>
      </c>
      <c r="X5064" t="str">
        <f t="shared" si="483"/>
        <v>Liu</v>
      </c>
      <c r="Y5064" t="str">
        <f t="shared" si="484"/>
        <v>Liu</v>
      </c>
      <c r="Z5064">
        <f t="shared" si="485"/>
        <v>3</v>
      </c>
    </row>
    <row r="5065" spans="1:26" x14ac:dyDescent="0.25">
      <c r="A5065">
        <v>5064</v>
      </c>
      <c r="B5065">
        <v>15592578</v>
      </c>
      <c r="C5065" t="s">
        <v>564</v>
      </c>
      <c r="D5065">
        <v>614</v>
      </c>
      <c r="E5065" t="s">
        <v>18</v>
      </c>
      <c r="F5065" t="s">
        <v>16</v>
      </c>
      <c r="G5065">
        <v>41</v>
      </c>
      <c r="H5065">
        <v>7</v>
      </c>
      <c r="I5065">
        <v>146997.64000000001</v>
      </c>
      <c r="J5065">
        <v>2</v>
      </c>
      <c r="K5065">
        <v>0</v>
      </c>
      <c r="L5065">
        <v>0</v>
      </c>
      <c r="M5065">
        <v>137791.18</v>
      </c>
      <c r="N5065">
        <v>0</v>
      </c>
      <c r="P5065">
        <f t="shared" si="480"/>
        <v>146997.64000000001</v>
      </c>
      <c r="Q5065">
        <f t="shared" si="481"/>
        <v>6.4031242374328485</v>
      </c>
      <c r="W5065">
        <f t="shared" si="482"/>
        <v>6432</v>
      </c>
      <c r="X5065" t="str">
        <f t="shared" si="483"/>
        <v>Nuc</v>
      </c>
      <c r="Y5065" t="str">
        <f t="shared" si="484"/>
        <v>cci</v>
      </c>
      <c r="Z5065">
        <f t="shared" si="485"/>
        <v>5</v>
      </c>
    </row>
    <row r="5066" spans="1:26" x14ac:dyDescent="0.25">
      <c r="A5066">
        <v>5065</v>
      </c>
      <c r="B5066">
        <v>15671243</v>
      </c>
      <c r="C5066" t="s">
        <v>1095</v>
      </c>
      <c r="D5066">
        <v>558</v>
      </c>
      <c r="E5066" t="s">
        <v>15</v>
      </c>
      <c r="F5066" t="s">
        <v>16</v>
      </c>
      <c r="G5066">
        <v>47</v>
      </c>
      <c r="H5066">
        <v>9</v>
      </c>
      <c r="I5066">
        <v>0</v>
      </c>
      <c r="J5066">
        <v>2</v>
      </c>
      <c r="K5066">
        <v>1</v>
      </c>
      <c r="L5066">
        <v>0</v>
      </c>
      <c r="M5066">
        <v>103787.28</v>
      </c>
      <c r="N5066">
        <v>0</v>
      </c>
      <c r="P5066">
        <f t="shared" si="480"/>
        <v>0</v>
      </c>
      <c r="Q5066">
        <f t="shared" si="481"/>
        <v>6.8556546004010439</v>
      </c>
      <c r="W5066">
        <f t="shared" si="482"/>
        <v>8177</v>
      </c>
      <c r="X5066" t="str">
        <f t="shared" si="483"/>
        <v>Y?</v>
      </c>
      <c r="Y5066" t="str">
        <f t="shared" si="484"/>
        <v>Y?</v>
      </c>
      <c r="Z5066">
        <f t="shared" si="485"/>
        <v>2</v>
      </c>
    </row>
    <row r="5067" spans="1:26" x14ac:dyDescent="0.25">
      <c r="A5067">
        <v>5066</v>
      </c>
      <c r="B5067">
        <v>15775709</v>
      </c>
      <c r="C5067" t="s">
        <v>564</v>
      </c>
      <c r="D5067">
        <v>832</v>
      </c>
      <c r="E5067" t="s">
        <v>15</v>
      </c>
      <c r="F5067" t="s">
        <v>16</v>
      </c>
      <c r="G5067">
        <v>27</v>
      </c>
      <c r="H5067">
        <v>10</v>
      </c>
      <c r="I5067">
        <v>98590.25</v>
      </c>
      <c r="J5067">
        <v>1</v>
      </c>
      <c r="K5067">
        <v>1</v>
      </c>
      <c r="L5067">
        <v>0</v>
      </c>
      <c r="M5067">
        <v>30912.89</v>
      </c>
      <c r="N5067">
        <v>0</v>
      </c>
      <c r="P5067">
        <f t="shared" si="480"/>
        <v>98590.25</v>
      </c>
      <c r="Q5067">
        <f t="shared" si="481"/>
        <v>5.196152422706632</v>
      </c>
      <c r="W5067">
        <f t="shared" si="482"/>
        <v>353</v>
      </c>
      <c r="X5067" t="str">
        <f t="shared" si="483"/>
        <v>Nuc</v>
      </c>
      <c r="Y5067" t="str">
        <f t="shared" si="484"/>
        <v>cci</v>
      </c>
      <c r="Z5067">
        <f t="shared" si="485"/>
        <v>5</v>
      </c>
    </row>
    <row r="5068" spans="1:26" x14ac:dyDescent="0.25">
      <c r="A5068">
        <v>5067</v>
      </c>
      <c r="B5068">
        <v>15702631</v>
      </c>
      <c r="C5068" t="s">
        <v>603</v>
      </c>
      <c r="D5068">
        <v>567</v>
      </c>
      <c r="E5068" t="s">
        <v>15</v>
      </c>
      <c r="F5068" t="s">
        <v>16</v>
      </c>
      <c r="G5068">
        <v>26</v>
      </c>
      <c r="H5068">
        <v>2</v>
      </c>
      <c r="I5068">
        <v>0</v>
      </c>
      <c r="J5068">
        <v>2</v>
      </c>
      <c r="K5068">
        <v>1</v>
      </c>
      <c r="L5068">
        <v>1</v>
      </c>
      <c r="M5068">
        <v>78651.55</v>
      </c>
      <c r="N5068">
        <v>0</v>
      </c>
      <c r="P5068">
        <f t="shared" si="480"/>
        <v>0</v>
      </c>
      <c r="Q5068">
        <f t="shared" si="481"/>
        <v>5.0990195135927845</v>
      </c>
      <c r="W5068">
        <f t="shared" si="482"/>
        <v>7959</v>
      </c>
      <c r="X5068" t="str">
        <f t="shared" si="483"/>
        <v>Tan</v>
      </c>
      <c r="Y5068" t="str">
        <f t="shared" si="484"/>
        <v>ang</v>
      </c>
      <c r="Z5068">
        <f t="shared" si="485"/>
        <v>4</v>
      </c>
    </row>
    <row r="5069" spans="1:26" x14ac:dyDescent="0.25">
      <c r="A5069">
        <v>5068</v>
      </c>
      <c r="B5069">
        <v>15602282</v>
      </c>
      <c r="C5069" t="s">
        <v>556</v>
      </c>
      <c r="D5069">
        <v>587</v>
      </c>
      <c r="E5069" t="s">
        <v>26</v>
      </c>
      <c r="F5069" t="s">
        <v>16</v>
      </c>
      <c r="G5069">
        <v>45</v>
      </c>
      <c r="H5069">
        <v>8</v>
      </c>
      <c r="I5069">
        <v>134980.74</v>
      </c>
      <c r="J5069">
        <v>1</v>
      </c>
      <c r="K5069">
        <v>1</v>
      </c>
      <c r="L5069">
        <v>1</v>
      </c>
      <c r="M5069">
        <v>123309.57</v>
      </c>
      <c r="N5069">
        <v>1</v>
      </c>
      <c r="P5069">
        <f t="shared" si="480"/>
        <v>134980.74</v>
      </c>
      <c r="Q5069">
        <f t="shared" si="481"/>
        <v>6.7082039324993694</v>
      </c>
      <c r="W5069">
        <f t="shared" si="482"/>
        <v>7374</v>
      </c>
      <c r="X5069" t="str">
        <f t="shared" si="483"/>
        <v>Kao</v>
      </c>
      <c r="Y5069" t="str">
        <f t="shared" si="484"/>
        <v>Kao</v>
      </c>
      <c r="Z5069">
        <f t="shared" si="485"/>
        <v>3</v>
      </c>
    </row>
    <row r="5070" spans="1:26" x14ac:dyDescent="0.25">
      <c r="A5070">
        <v>5069</v>
      </c>
      <c r="B5070">
        <v>15717879</v>
      </c>
      <c r="C5070" t="s">
        <v>335</v>
      </c>
      <c r="D5070">
        <v>712</v>
      </c>
      <c r="E5070" t="s">
        <v>18</v>
      </c>
      <c r="F5070" t="s">
        <v>16</v>
      </c>
      <c r="G5070">
        <v>79</v>
      </c>
      <c r="H5070">
        <v>5</v>
      </c>
      <c r="I5070">
        <v>108078.56</v>
      </c>
      <c r="J5070">
        <v>1</v>
      </c>
      <c r="K5070">
        <v>1</v>
      </c>
      <c r="L5070">
        <v>1</v>
      </c>
      <c r="M5070">
        <v>174118.93</v>
      </c>
      <c r="N5070">
        <v>0</v>
      </c>
      <c r="P5070">
        <f t="shared" si="480"/>
        <v>108078.56</v>
      </c>
      <c r="Q5070">
        <f t="shared" si="481"/>
        <v>8.8881944173155887</v>
      </c>
      <c r="W5070">
        <f t="shared" si="482"/>
        <v>2661</v>
      </c>
      <c r="X5070" t="str">
        <f t="shared" si="483"/>
        <v>Che</v>
      </c>
      <c r="Y5070" t="str">
        <f t="shared" si="484"/>
        <v>hen</v>
      </c>
      <c r="Z5070">
        <f t="shared" si="485"/>
        <v>4</v>
      </c>
    </row>
    <row r="5071" spans="1:26" x14ac:dyDescent="0.25">
      <c r="A5071">
        <v>5070</v>
      </c>
      <c r="B5071">
        <v>15740878</v>
      </c>
      <c r="C5071" t="s">
        <v>254</v>
      </c>
      <c r="D5071">
        <v>655</v>
      </c>
      <c r="E5071" t="s">
        <v>18</v>
      </c>
      <c r="F5071" t="s">
        <v>16</v>
      </c>
      <c r="G5071">
        <v>29</v>
      </c>
      <c r="H5071">
        <v>9</v>
      </c>
      <c r="I5071">
        <v>0</v>
      </c>
      <c r="J5071">
        <v>2</v>
      </c>
      <c r="K5071">
        <v>0</v>
      </c>
      <c r="L5071">
        <v>1</v>
      </c>
      <c r="M5071">
        <v>85736.26</v>
      </c>
      <c r="N5071">
        <v>0</v>
      </c>
      <c r="P5071">
        <f t="shared" si="480"/>
        <v>0</v>
      </c>
      <c r="Q5071">
        <f t="shared" si="481"/>
        <v>5.3851648071345037</v>
      </c>
      <c r="W5071">
        <f t="shared" si="482"/>
        <v>4845</v>
      </c>
      <c r="X5071" t="str">
        <f t="shared" si="483"/>
        <v>Yao</v>
      </c>
      <c r="Y5071" t="str">
        <f t="shared" si="484"/>
        <v>Yao</v>
      </c>
      <c r="Z5071">
        <f t="shared" si="485"/>
        <v>3</v>
      </c>
    </row>
    <row r="5072" spans="1:26" x14ac:dyDescent="0.25">
      <c r="A5072">
        <v>5071</v>
      </c>
      <c r="B5072">
        <v>15794468</v>
      </c>
      <c r="C5072" t="s">
        <v>899</v>
      </c>
      <c r="D5072">
        <v>641</v>
      </c>
      <c r="E5072" t="s">
        <v>15</v>
      </c>
      <c r="F5072" t="s">
        <v>16</v>
      </c>
      <c r="G5072">
        <v>42</v>
      </c>
      <c r="H5072">
        <v>6</v>
      </c>
      <c r="I5072">
        <v>0</v>
      </c>
      <c r="J5072">
        <v>2</v>
      </c>
      <c r="K5072">
        <v>0</v>
      </c>
      <c r="L5072">
        <v>0</v>
      </c>
      <c r="M5072">
        <v>121138.77</v>
      </c>
      <c r="N5072">
        <v>0</v>
      </c>
      <c r="P5072">
        <f t="shared" si="480"/>
        <v>0</v>
      </c>
      <c r="Q5072">
        <f t="shared" si="481"/>
        <v>6.4807406984078604</v>
      </c>
      <c r="W5072">
        <f t="shared" si="482"/>
        <v>5413</v>
      </c>
      <c r="X5072" t="str">
        <f t="shared" si="483"/>
        <v>Tso</v>
      </c>
      <c r="Y5072" t="str">
        <f t="shared" si="484"/>
        <v>sou</v>
      </c>
      <c r="Z5072">
        <f t="shared" si="485"/>
        <v>4</v>
      </c>
    </row>
    <row r="5073" spans="1:26" x14ac:dyDescent="0.25">
      <c r="A5073">
        <v>5072</v>
      </c>
      <c r="B5073">
        <v>15773277</v>
      </c>
      <c r="C5073" t="s">
        <v>242</v>
      </c>
      <c r="D5073">
        <v>676</v>
      </c>
      <c r="E5073" t="s">
        <v>15</v>
      </c>
      <c r="F5073" t="s">
        <v>23</v>
      </c>
      <c r="G5073">
        <v>35</v>
      </c>
      <c r="H5073">
        <v>5</v>
      </c>
      <c r="I5073">
        <v>106836.67</v>
      </c>
      <c r="J5073">
        <v>2</v>
      </c>
      <c r="K5073">
        <v>1</v>
      </c>
      <c r="L5073">
        <v>0</v>
      </c>
      <c r="M5073">
        <v>84199.78</v>
      </c>
      <c r="N5073">
        <v>0</v>
      </c>
      <c r="P5073">
        <f t="shared" si="480"/>
        <v>106836.67</v>
      </c>
      <c r="Q5073">
        <f t="shared" si="481"/>
        <v>5.9160797830996161</v>
      </c>
      <c r="W5073">
        <f t="shared" si="482"/>
        <v>4059</v>
      </c>
      <c r="X5073" t="str">
        <f t="shared" si="483"/>
        <v>Bar</v>
      </c>
      <c r="Y5073" t="str">
        <f t="shared" si="484"/>
        <v>nes</v>
      </c>
      <c r="Z5073">
        <f t="shared" si="485"/>
        <v>6</v>
      </c>
    </row>
    <row r="5074" spans="1:26" x14ac:dyDescent="0.25">
      <c r="A5074">
        <v>5073</v>
      </c>
      <c r="B5074">
        <v>15572657</v>
      </c>
      <c r="C5074" t="s">
        <v>28</v>
      </c>
      <c r="D5074">
        <v>472</v>
      </c>
      <c r="E5074" t="s">
        <v>15</v>
      </c>
      <c r="F5074" t="s">
        <v>23</v>
      </c>
      <c r="G5074">
        <v>29</v>
      </c>
      <c r="H5074">
        <v>8</v>
      </c>
      <c r="I5074">
        <v>102490.27</v>
      </c>
      <c r="J5074">
        <v>1</v>
      </c>
      <c r="K5074">
        <v>0</v>
      </c>
      <c r="L5074">
        <v>1</v>
      </c>
      <c r="M5074">
        <v>181224.56</v>
      </c>
      <c r="N5074">
        <v>0</v>
      </c>
      <c r="P5074">
        <f t="shared" si="480"/>
        <v>102490.27</v>
      </c>
      <c r="Q5074">
        <f t="shared" si="481"/>
        <v>5.3851648071345037</v>
      </c>
      <c r="W5074">
        <f t="shared" si="482"/>
        <v>9667</v>
      </c>
      <c r="X5074" t="str">
        <f t="shared" si="483"/>
        <v>H?</v>
      </c>
      <c r="Y5074" t="str">
        <f t="shared" si="484"/>
        <v>H?</v>
      </c>
      <c r="Z5074">
        <f t="shared" si="485"/>
        <v>2</v>
      </c>
    </row>
    <row r="5075" spans="1:26" x14ac:dyDescent="0.25">
      <c r="A5075">
        <v>5074</v>
      </c>
      <c r="B5075">
        <v>15800295</v>
      </c>
      <c r="C5075" t="s">
        <v>2076</v>
      </c>
      <c r="D5075">
        <v>644</v>
      </c>
      <c r="E5075" t="s">
        <v>26</v>
      </c>
      <c r="F5075" t="s">
        <v>23</v>
      </c>
      <c r="G5075">
        <v>34</v>
      </c>
      <c r="H5075">
        <v>9</v>
      </c>
      <c r="I5075">
        <v>112746.54</v>
      </c>
      <c r="J5075">
        <v>2</v>
      </c>
      <c r="K5075">
        <v>0</v>
      </c>
      <c r="L5075">
        <v>0</v>
      </c>
      <c r="M5075">
        <v>141230.07</v>
      </c>
      <c r="N5075">
        <v>0</v>
      </c>
      <c r="P5075">
        <f t="shared" si="480"/>
        <v>112746.54</v>
      </c>
      <c r="Q5075">
        <f t="shared" si="481"/>
        <v>5.8309518948453007</v>
      </c>
      <c r="W5075">
        <f t="shared" si="482"/>
        <v>5305</v>
      </c>
      <c r="X5075" t="str">
        <f t="shared" si="483"/>
        <v>Cru</v>
      </c>
      <c r="Y5075" t="str">
        <f t="shared" si="484"/>
        <v>ruz</v>
      </c>
      <c r="Z5075">
        <f t="shared" si="485"/>
        <v>4</v>
      </c>
    </row>
    <row r="5076" spans="1:26" x14ac:dyDescent="0.25">
      <c r="A5076">
        <v>5075</v>
      </c>
      <c r="B5076">
        <v>15672397</v>
      </c>
      <c r="C5076" t="s">
        <v>235</v>
      </c>
      <c r="D5076">
        <v>598</v>
      </c>
      <c r="E5076" t="s">
        <v>15</v>
      </c>
      <c r="F5076" t="s">
        <v>23</v>
      </c>
      <c r="G5076">
        <v>38</v>
      </c>
      <c r="H5076">
        <v>0</v>
      </c>
      <c r="I5076">
        <v>125487.89</v>
      </c>
      <c r="J5076">
        <v>1</v>
      </c>
      <c r="K5076">
        <v>0</v>
      </c>
      <c r="L5076">
        <v>0</v>
      </c>
      <c r="M5076">
        <v>158111.71</v>
      </c>
      <c r="N5076">
        <v>0</v>
      </c>
      <c r="P5076">
        <f t="shared" si="480"/>
        <v>125487.89</v>
      </c>
      <c r="Q5076">
        <f t="shared" si="481"/>
        <v>6.164414002968976</v>
      </c>
      <c r="W5076">
        <f t="shared" si="482"/>
        <v>7001</v>
      </c>
      <c r="X5076" t="str">
        <f t="shared" si="483"/>
        <v>Smi</v>
      </c>
      <c r="Y5076" t="str">
        <f t="shared" si="484"/>
        <v>ith</v>
      </c>
      <c r="Z5076">
        <f t="shared" si="485"/>
        <v>5</v>
      </c>
    </row>
    <row r="5077" spans="1:26" x14ac:dyDescent="0.25">
      <c r="A5077">
        <v>5076</v>
      </c>
      <c r="B5077">
        <v>15684921</v>
      </c>
      <c r="C5077" t="s">
        <v>1163</v>
      </c>
      <c r="D5077">
        <v>792</v>
      </c>
      <c r="E5077" t="s">
        <v>18</v>
      </c>
      <c r="F5077" t="s">
        <v>23</v>
      </c>
      <c r="G5077">
        <v>25</v>
      </c>
      <c r="H5077">
        <v>8</v>
      </c>
      <c r="I5077">
        <v>142862.21</v>
      </c>
      <c r="J5077">
        <v>1</v>
      </c>
      <c r="K5077">
        <v>1</v>
      </c>
      <c r="L5077">
        <v>1</v>
      </c>
      <c r="M5077">
        <v>130639.01</v>
      </c>
      <c r="N5077">
        <v>0</v>
      </c>
      <c r="P5077">
        <f t="shared" si="480"/>
        <v>142862.21</v>
      </c>
      <c r="Q5077">
        <f t="shared" si="481"/>
        <v>5</v>
      </c>
      <c r="W5077">
        <f t="shared" si="482"/>
        <v>760</v>
      </c>
      <c r="X5077" t="str">
        <f t="shared" si="483"/>
        <v>Onu</v>
      </c>
      <c r="Y5077" t="str">
        <f t="shared" si="484"/>
        <v>kwu</v>
      </c>
      <c r="Z5077">
        <f t="shared" si="485"/>
        <v>9</v>
      </c>
    </row>
    <row r="5078" spans="1:26" x14ac:dyDescent="0.25">
      <c r="A5078">
        <v>5077</v>
      </c>
      <c r="B5078">
        <v>15720676</v>
      </c>
      <c r="C5078" t="s">
        <v>2077</v>
      </c>
      <c r="D5078">
        <v>700</v>
      </c>
      <c r="E5078" t="s">
        <v>15</v>
      </c>
      <c r="F5078" t="s">
        <v>16</v>
      </c>
      <c r="G5078">
        <v>37</v>
      </c>
      <c r="H5078">
        <v>7</v>
      </c>
      <c r="I5078">
        <v>0</v>
      </c>
      <c r="J5078">
        <v>2</v>
      </c>
      <c r="K5078">
        <v>1</v>
      </c>
      <c r="L5078">
        <v>0</v>
      </c>
      <c r="M5078">
        <v>17040.82</v>
      </c>
      <c r="N5078">
        <v>0</v>
      </c>
      <c r="P5078">
        <f t="shared" si="480"/>
        <v>0</v>
      </c>
      <c r="Q5078">
        <f t="shared" si="481"/>
        <v>6.0827625302982193</v>
      </c>
      <c r="W5078">
        <f t="shared" si="482"/>
        <v>3117</v>
      </c>
      <c r="X5078" t="str">
        <f t="shared" si="483"/>
        <v>Buk</v>
      </c>
      <c r="Y5078" t="str">
        <f t="shared" si="484"/>
        <v>ski</v>
      </c>
      <c r="Z5078">
        <f t="shared" si="485"/>
        <v>8</v>
      </c>
    </row>
    <row r="5079" spans="1:26" x14ac:dyDescent="0.25">
      <c r="A5079">
        <v>5078</v>
      </c>
      <c r="B5079">
        <v>15731829</v>
      </c>
      <c r="C5079" t="s">
        <v>332</v>
      </c>
      <c r="D5079">
        <v>616</v>
      </c>
      <c r="E5079" t="s">
        <v>15</v>
      </c>
      <c r="F5079" t="s">
        <v>23</v>
      </c>
      <c r="G5079">
        <v>34</v>
      </c>
      <c r="H5079">
        <v>10</v>
      </c>
      <c r="I5079">
        <v>0</v>
      </c>
      <c r="J5079">
        <v>2</v>
      </c>
      <c r="K5079">
        <v>1</v>
      </c>
      <c r="L5079">
        <v>0</v>
      </c>
      <c r="M5079">
        <v>25662.27</v>
      </c>
      <c r="N5079">
        <v>0</v>
      </c>
      <c r="P5079">
        <f t="shared" si="480"/>
        <v>0</v>
      </c>
      <c r="Q5079">
        <f t="shared" si="481"/>
        <v>5.8309518948453007</v>
      </c>
      <c r="W5079">
        <f t="shared" si="482"/>
        <v>6360</v>
      </c>
      <c r="X5079" t="str">
        <f t="shared" si="483"/>
        <v>Sim</v>
      </c>
      <c r="Y5079" t="str">
        <f t="shared" si="484"/>
        <v>ons</v>
      </c>
      <c r="Z5079">
        <f t="shared" si="485"/>
        <v>7</v>
      </c>
    </row>
    <row r="5080" spans="1:26" x14ac:dyDescent="0.25">
      <c r="A5080">
        <v>5079</v>
      </c>
      <c r="B5080">
        <v>15732672</v>
      </c>
      <c r="C5080" t="s">
        <v>853</v>
      </c>
      <c r="D5080">
        <v>743</v>
      </c>
      <c r="E5080" t="s">
        <v>18</v>
      </c>
      <c r="F5080" t="s">
        <v>23</v>
      </c>
      <c r="G5080">
        <v>35</v>
      </c>
      <c r="H5080">
        <v>6</v>
      </c>
      <c r="I5080">
        <v>79388.33</v>
      </c>
      <c r="J5080">
        <v>1</v>
      </c>
      <c r="K5080">
        <v>1</v>
      </c>
      <c r="L5080">
        <v>1</v>
      </c>
      <c r="M5080">
        <v>193360.69</v>
      </c>
      <c r="N5080">
        <v>0</v>
      </c>
      <c r="P5080">
        <f t="shared" si="480"/>
        <v>79388.33</v>
      </c>
      <c r="Q5080">
        <f t="shared" si="481"/>
        <v>5.9160797830996161</v>
      </c>
      <c r="W5080">
        <f t="shared" si="482"/>
        <v>1784</v>
      </c>
      <c r="X5080" t="str">
        <f t="shared" si="483"/>
        <v>Ste</v>
      </c>
      <c r="Y5080" t="str">
        <f t="shared" si="484"/>
        <v>art</v>
      </c>
      <c r="Z5080">
        <f t="shared" si="485"/>
        <v>7</v>
      </c>
    </row>
    <row r="5081" spans="1:26" x14ac:dyDescent="0.25">
      <c r="A5081">
        <v>5080</v>
      </c>
      <c r="B5081">
        <v>15692406</v>
      </c>
      <c r="C5081" t="s">
        <v>1347</v>
      </c>
      <c r="D5081">
        <v>427</v>
      </c>
      <c r="E5081" t="s">
        <v>15</v>
      </c>
      <c r="F5081" t="s">
        <v>23</v>
      </c>
      <c r="G5081">
        <v>37</v>
      </c>
      <c r="H5081">
        <v>5</v>
      </c>
      <c r="I5081">
        <v>0</v>
      </c>
      <c r="J5081">
        <v>2</v>
      </c>
      <c r="K5081">
        <v>1</v>
      </c>
      <c r="L5081">
        <v>1</v>
      </c>
      <c r="M5081">
        <v>121485.1</v>
      </c>
      <c r="N5081">
        <v>0</v>
      </c>
      <c r="P5081">
        <f t="shared" si="480"/>
        <v>0</v>
      </c>
      <c r="Q5081">
        <f t="shared" si="481"/>
        <v>6.0827625302982193</v>
      </c>
      <c r="W5081">
        <f t="shared" si="482"/>
        <v>9923</v>
      </c>
      <c r="X5081" t="str">
        <f t="shared" si="483"/>
        <v>Gow</v>
      </c>
      <c r="Y5081" t="str">
        <f t="shared" si="484"/>
        <v>Gow</v>
      </c>
      <c r="Z5081">
        <f t="shared" si="485"/>
        <v>3</v>
      </c>
    </row>
    <row r="5082" spans="1:26" x14ac:dyDescent="0.25">
      <c r="A5082">
        <v>5081</v>
      </c>
      <c r="B5082">
        <v>15764405</v>
      </c>
      <c r="C5082" t="s">
        <v>847</v>
      </c>
      <c r="D5082">
        <v>731</v>
      </c>
      <c r="E5082" t="s">
        <v>15</v>
      </c>
      <c r="F5082" t="s">
        <v>23</v>
      </c>
      <c r="G5082">
        <v>29</v>
      </c>
      <c r="H5082">
        <v>10</v>
      </c>
      <c r="I5082">
        <v>0</v>
      </c>
      <c r="J5082">
        <v>2</v>
      </c>
      <c r="K5082">
        <v>1</v>
      </c>
      <c r="L5082">
        <v>1</v>
      </c>
      <c r="M5082">
        <v>162452.65</v>
      </c>
      <c r="N5082">
        <v>0</v>
      </c>
      <c r="P5082">
        <f t="shared" si="480"/>
        <v>0</v>
      </c>
      <c r="Q5082">
        <f t="shared" si="481"/>
        <v>5.3851648071345037</v>
      </c>
      <c r="W5082">
        <f t="shared" si="482"/>
        <v>2085</v>
      </c>
      <c r="X5082" t="str">
        <f t="shared" si="483"/>
        <v>Wil</v>
      </c>
      <c r="Y5082" t="str">
        <f t="shared" si="484"/>
        <v>ams</v>
      </c>
      <c r="Z5082">
        <f t="shared" si="485"/>
        <v>8</v>
      </c>
    </row>
    <row r="5083" spans="1:26" x14ac:dyDescent="0.25">
      <c r="A5083">
        <v>5082</v>
      </c>
      <c r="B5083">
        <v>15757537</v>
      </c>
      <c r="C5083" t="s">
        <v>1093</v>
      </c>
      <c r="D5083">
        <v>610</v>
      </c>
      <c r="E5083" t="s">
        <v>15</v>
      </c>
      <c r="F5083" t="s">
        <v>16</v>
      </c>
      <c r="G5083">
        <v>31</v>
      </c>
      <c r="H5083">
        <v>6</v>
      </c>
      <c r="I5083">
        <v>107784.65</v>
      </c>
      <c r="J5083">
        <v>1</v>
      </c>
      <c r="K5083">
        <v>1</v>
      </c>
      <c r="L5083">
        <v>1</v>
      </c>
      <c r="M5083">
        <v>141137.53</v>
      </c>
      <c r="N5083">
        <v>0</v>
      </c>
      <c r="P5083">
        <f t="shared" si="480"/>
        <v>107784.65</v>
      </c>
      <c r="Q5083">
        <f t="shared" si="481"/>
        <v>5.5677643628300215</v>
      </c>
      <c r="W5083">
        <f t="shared" si="482"/>
        <v>6579</v>
      </c>
      <c r="X5083" t="str">
        <f t="shared" si="483"/>
        <v>Fra</v>
      </c>
      <c r="Y5083" t="str">
        <f t="shared" si="484"/>
        <v>cis</v>
      </c>
      <c r="Z5083">
        <f t="shared" si="485"/>
        <v>7</v>
      </c>
    </row>
    <row r="5084" spans="1:26" x14ac:dyDescent="0.25">
      <c r="A5084">
        <v>5083</v>
      </c>
      <c r="B5084">
        <v>15793307</v>
      </c>
      <c r="C5084" t="s">
        <v>137</v>
      </c>
      <c r="D5084">
        <v>724</v>
      </c>
      <c r="E5084" t="s">
        <v>18</v>
      </c>
      <c r="F5084" t="s">
        <v>16</v>
      </c>
      <c r="G5084">
        <v>41</v>
      </c>
      <c r="H5084">
        <v>4</v>
      </c>
      <c r="I5084">
        <v>142880.28</v>
      </c>
      <c r="J5084">
        <v>3</v>
      </c>
      <c r="K5084">
        <v>0</v>
      </c>
      <c r="L5084">
        <v>0</v>
      </c>
      <c r="M5084">
        <v>185541.2</v>
      </c>
      <c r="N5084">
        <v>1</v>
      </c>
      <c r="P5084">
        <f t="shared" si="480"/>
        <v>142880.28</v>
      </c>
      <c r="Q5084">
        <f t="shared" si="481"/>
        <v>6.4031242374328485</v>
      </c>
      <c r="W5084">
        <f t="shared" si="482"/>
        <v>2298</v>
      </c>
      <c r="X5084" t="str">
        <f t="shared" si="483"/>
        <v>Cal</v>
      </c>
      <c r="Y5084" t="str">
        <f t="shared" si="484"/>
        <v>esi</v>
      </c>
      <c r="Z5084">
        <f t="shared" si="485"/>
        <v>9</v>
      </c>
    </row>
    <row r="5085" spans="1:26" x14ac:dyDescent="0.25">
      <c r="A5085">
        <v>5084</v>
      </c>
      <c r="B5085">
        <v>15660679</v>
      </c>
      <c r="C5085" t="s">
        <v>1570</v>
      </c>
      <c r="D5085">
        <v>653</v>
      </c>
      <c r="E5085" t="s">
        <v>18</v>
      </c>
      <c r="F5085" t="s">
        <v>16</v>
      </c>
      <c r="G5085">
        <v>38</v>
      </c>
      <c r="H5085">
        <v>9</v>
      </c>
      <c r="I5085">
        <v>149571.94</v>
      </c>
      <c r="J5085">
        <v>1</v>
      </c>
      <c r="K5085">
        <v>1</v>
      </c>
      <c r="L5085">
        <v>0</v>
      </c>
      <c r="M5085">
        <v>118383.18</v>
      </c>
      <c r="N5085">
        <v>0</v>
      </c>
      <c r="P5085">
        <f t="shared" si="480"/>
        <v>149571.94</v>
      </c>
      <c r="Q5085">
        <f t="shared" si="481"/>
        <v>6.164414002968976</v>
      </c>
      <c r="W5085">
        <f t="shared" si="482"/>
        <v>4929</v>
      </c>
      <c r="X5085" t="str">
        <f t="shared" si="483"/>
        <v>Chi</v>
      </c>
      <c r="Y5085" t="str">
        <f t="shared" si="484"/>
        <v>bim</v>
      </c>
      <c r="Z5085">
        <f t="shared" si="485"/>
        <v>9</v>
      </c>
    </row>
    <row r="5086" spans="1:26" x14ac:dyDescent="0.25">
      <c r="A5086">
        <v>5085</v>
      </c>
      <c r="B5086">
        <v>15666856</v>
      </c>
      <c r="C5086" t="s">
        <v>2078</v>
      </c>
      <c r="D5086">
        <v>774</v>
      </c>
      <c r="E5086" t="s">
        <v>15</v>
      </c>
      <c r="F5086" t="s">
        <v>23</v>
      </c>
      <c r="G5086">
        <v>49</v>
      </c>
      <c r="H5086">
        <v>1</v>
      </c>
      <c r="I5086">
        <v>142767.39000000001</v>
      </c>
      <c r="J5086">
        <v>1</v>
      </c>
      <c r="K5086">
        <v>1</v>
      </c>
      <c r="L5086">
        <v>1</v>
      </c>
      <c r="M5086">
        <v>8214.41</v>
      </c>
      <c r="N5086">
        <v>0</v>
      </c>
      <c r="P5086">
        <f t="shared" si="480"/>
        <v>142767.39000000001</v>
      </c>
      <c r="Q5086">
        <f t="shared" si="481"/>
        <v>7</v>
      </c>
      <c r="W5086">
        <f t="shared" si="482"/>
        <v>1070</v>
      </c>
      <c r="X5086" t="str">
        <f t="shared" si="483"/>
        <v>Chi</v>
      </c>
      <c r="Y5086" t="str">
        <f t="shared" si="484"/>
        <v>ndu</v>
      </c>
      <c r="Z5086">
        <f t="shared" si="485"/>
        <v>9</v>
      </c>
    </row>
    <row r="5087" spans="1:26" x14ac:dyDescent="0.25">
      <c r="A5087">
        <v>5086</v>
      </c>
      <c r="B5087">
        <v>15687372</v>
      </c>
      <c r="C5087" t="s">
        <v>746</v>
      </c>
      <c r="D5087">
        <v>547</v>
      </c>
      <c r="E5087" t="s">
        <v>26</v>
      </c>
      <c r="F5087" t="s">
        <v>23</v>
      </c>
      <c r="G5087">
        <v>49</v>
      </c>
      <c r="H5087">
        <v>8</v>
      </c>
      <c r="I5087">
        <v>121537.71</v>
      </c>
      <c r="J5087">
        <v>2</v>
      </c>
      <c r="K5087">
        <v>1</v>
      </c>
      <c r="L5087">
        <v>0</v>
      </c>
      <c r="M5087">
        <v>46521.45</v>
      </c>
      <c r="N5087">
        <v>1</v>
      </c>
      <c r="P5087">
        <f t="shared" si="480"/>
        <v>121537.71</v>
      </c>
      <c r="Q5087">
        <f t="shared" si="481"/>
        <v>7</v>
      </c>
      <c r="W5087">
        <f t="shared" si="482"/>
        <v>8456</v>
      </c>
      <c r="X5087" t="str">
        <f t="shared" si="483"/>
        <v>Pad</v>
      </c>
      <c r="Y5087" t="str">
        <f t="shared" si="484"/>
        <v>esi</v>
      </c>
      <c r="Z5087">
        <f t="shared" si="485"/>
        <v>8</v>
      </c>
    </row>
    <row r="5088" spans="1:26" x14ac:dyDescent="0.25">
      <c r="A5088">
        <v>5087</v>
      </c>
      <c r="B5088">
        <v>15667289</v>
      </c>
      <c r="C5088" t="s">
        <v>36</v>
      </c>
      <c r="D5088">
        <v>719</v>
      </c>
      <c r="E5088" t="s">
        <v>18</v>
      </c>
      <c r="F5088" t="s">
        <v>23</v>
      </c>
      <c r="G5088">
        <v>50</v>
      </c>
      <c r="H5088">
        <v>2</v>
      </c>
      <c r="I5088">
        <v>0</v>
      </c>
      <c r="J5088">
        <v>2</v>
      </c>
      <c r="K5088">
        <v>0</v>
      </c>
      <c r="L5088">
        <v>0</v>
      </c>
      <c r="M5088">
        <v>10772.13</v>
      </c>
      <c r="N5088">
        <v>0</v>
      </c>
      <c r="P5088">
        <f t="shared" si="480"/>
        <v>0</v>
      </c>
      <c r="Q5088">
        <f t="shared" si="481"/>
        <v>7.0710678118654755</v>
      </c>
      <c r="W5088">
        <f t="shared" si="482"/>
        <v>2437</v>
      </c>
      <c r="X5088" t="str">
        <f t="shared" si="483"/>
        <v>Hen</v>
      </c>
      <c r="Y5088" t="str">
        <f t="shared" si="484"/>
        <v>son</v>
      </c>
      <c r="Z5088">
        <f t="shared" si="485"/>
        <v>9</v>
      </c>
    </row>
    <row r="5089" spans="1:26" x14ac:dyDescent="0.25">
      <c r="A5089">
        <v>5088</v>
      </c>
      <c r="B5089">
        <v>15624641</v>
      </c>
      <c r="C5089" t="s">
        <v>2079</v>
      </c>
      <c r="D5089">
        <v>740</v>
      </c>
      <c r="E5089" t="s">
        <v>18</v>
      </c>
      <c r="F5089" t="s">
        <v>23</v>
      </c>
      <c r="G5089">
        <v>43</v>
      </c>
      <c r="H5089">
        <v>9</v>
      </c>
      <c r="I5089">
        <v>0</v>
      </c>
      <c r="J5089">
        <v>1</v>
      </c>
      <c r="K5089">
        <v>1</v>
      </c>
      <c r="L5089">
        <v>0</v>
      </c>
      <c r="M5089">
        <v>199290.68</v>
      </c>
      <c r="N5089">
        <v>1</v>
      </c>
      <c r="P5089">
        <f t="shared" si="480"/>
        <v>0</v>
      </c>
      <c r="Q5089">
        <f t="shared" si="481"/>
        <v>6.5574385243020004</v>
      </c>
      <c r="W5089">
        <f t="shared" si="482"/>
        <v>1861</v>
      </c>
      <c r="X5089" t="str">
        <f t="shared" si="483"/>
        <v>Kha</v>
      </c>
      <c r="Y5089" t="str">
        <f t="shared" si="484"/>
        <v>ova</v>
      </c>
      <c r="Z5089">
        <f t="shared" si="485"/>
        <v>10</v>
      </c>
    </row>
    <row r="5090" spans="1:26" x14ac:dyDescent="0.25">
      <c r="A5090">
        <v>5089</v>
      </c>
      <c r="B5090">
        <v>15734610</v>
      </c>
      <c r="C5090" t="s">
        <v>19</v>
      </c>
      <c r="D5090">
        <v>543</v>
      </c>
      <c r="E5090" t="s">
        <v>15</v>
      </c>
      <c r="F5090" t="s">
        <v>23</v>
      </c>
      <c r="G5090">
        <v>42</v>
      </c>
      <c r="H5090">
        <v>4</v>
      </c>
      <c r="I5090">
        <v>89838.71</v>
      </c>
      <c r="J5090">
        <v>3</v>
      </c>
      <c r="K5090">
        <v>1</v>
      </c>
      <c r="L5090">
        <v>0</v>
      </c>
      <c r="M5090">
        <v>85983.54</v>
      </c>
      <c r="N5090">
        <v>1</v>
      </c>
      <c r="P5090">
        <f t="shared" si="480"/>
        <v>89838.71</v>
      </c>
      <c r="Q5090">
        <f t="shared" si="481"/>
        <v>6.4807406984078604</v>
      </c>
      <c r="W5090">
        <f t="shared" si="482"/>
        <v>8545</v>
      </c>
      <c r="X5090" t="str">
        <f t="shared" si="483"/>
        <v>Oni</v>
      </c>
      <c r="Y5090" t="str">
        <f t="shared" si="484"/>
        <v>nio</v>
      </c>
      <c r="Z5090">
        <f t="shared" si="485"/>
        <v>4</v>
      </c>
    </row>
    <row r="5091" spans="1:26" x14ac:dyDescent="0.25">
      <c r="A5091">
        <v>5090</v>
      </c>
      <c r="B5091">
        <v>15631882</v>
      </c>
      <c r="C5091" t="s">
        <v>725</v>
      </c>
      <c r="D5091">
        <v>688</v>
      </c>
      <c r="E5091" t="s">
        <v>26</v>
      </c>
      <c r="F5091" t="s">
        <v>23</v>
      </c>
      <c r="G5091">
        <v>45</v>
      </c>
      <c r="H5091">
        <v>9</v>
      </c>
      <c r="I5091">
        <v>103399.87</v>
      </c>
      <c r="J5091">
        <v>1</v>
      </c>
      <c r="K5091">
        <v>0</v>
      </c>
      <c r="L5091">
        <v>0</v>
      </c>
      <c r="M5091">
        <v>129870.93</v>
      </c>
      <c r="N5091">
        <v>0</v>
      </c>
      <c r="P5091">
        <f t="shared" si="480"/>
        <v>103399.87</v>
      </c>
      <c r="Q5091">
        <f t="shared" si="481"/>
        <v>6.7082039324993694</v>
      </c>
      <c r="W5091">
        <f t="shared" si="482"/>
        <v>3535</v>
      </c>
      <c r="X5091" t="str">
        <f t="shared" si="483"/>
        <v>Yeh</v>
      </c>
      <c r="Y5091" t="str">
        <f t="shared" si="484"/>
        <v>Yeh</v>
      </c>
      <c r="Z5091">
        <f t="shared" si="485"/>
        <v>3</v>
      </c>
    </row>
    <row r="5092" spans="1:26" x14ac:dyDescent="0.25">
      <c r="A5092">
        <v>5091</v>
      </c>
      <c r="B5092">
        <v>15642709</v>
      </c>
      <c r="C5092" t="s">
        <v>532</v>
      </c>
      <c r="D5092">
        <v>474</v>
      </c>
      <c r="E5092" t="s">
        <v>15</v>
      </c>
      <c r="F5092" t="s">
        <v>16</v>
      </c>
      <c r="G5092">
        <v>30</v>
      </c>
      <c r="H5092">
        <v>9</v>
      </c>
      <c r="I5092">
        <v>0</v>
      </c>
      <c r="J5092">
        <v>2</v>
      </c>
      <c r="K5092">
        <v>0</v>
      </c>
      <c r="L5092">
        <v>0</v>
      </c>
      <c r="M5092">
        <v>63158.22</v>
      </c>
      <c r="N5092">
        <v>0</v>
      </c>
      <c r="P5092">
        <f t="shared" si="480"/>
        <v>0</v>
      </c>
      <c r="Q5092">
        <f t="shared" si="481"/>
        <v>5.4772255750516612</v>
      </c>
      <c r="W5092">
        <f t="shared" si="482"/>
        <v>9650</v>
      </c>
      <c r="X5092" t="str">
        <f t="shared" si="483"/>
        <v>Fen</v>
      </c>
      <c r="Y5092" t="str">
        <f t="shared" si="484"/>
        <v>eng</v>
      </c>
      <c r="Z5092">
        <f t="shared" si="485"/>
        <v>4</v>
      </c>
    </row>
    <row r="5093" spans="1:26" x14ac:dyDescent="0.25">
      <c r="A5093">
        <v>5092</v>
      </c>
      <c r="B5093">
        <v>15811026</v>
      </c>
      <c r="C5093" t="s">
        <v>926</v>
      </c>
      <c r="D5093">
        <v>505</v>
      </c>
      <c r="E5093" t="s">
        <v>26</v>
      </c>
      <c r="F5093" t="s">
        <v>23</v>
      </c>
      <c r="G5093">
        <v>43</v>
      </c>
      <c r="H5093">
        <v>5</v>
      </c>
      <c r="I5093">
        <v>136855.94</v>
      </c>
      <c r="J5093">
        <v>2</v>
      </c>
      <c r="K5093">
        <v>1</v>
      </c>
      <c r="L5093">
        <v>0</v>
      </c>
      <c r="M5093">
        <v>171070.52</v>
      </c>
      <c r="N5093">
        <v>0</v>
      </c>
      <c r="P5093">
        <f t="shared" si="480"/>
        <v>136855.94</v>
      </c>
      <c r="Q5093">
        <f t="shared" si="481"/>
        <v>6.5574385243020004</v>
      </c>
      <c r="W5093">
        <f t="shared" si="482"/>
        <v>9283</v>
      </c>
      <c r="X5093" t="str">
        <f t="shared" si="483"/>
        <v>Nor</v>
      </c>
      <c r="Y5093" t="str">
        <f t="shared" si="484"/>
        <v>man</v>
      </c>
      <c r="Z5093">
        <f t="shared" si="485"/>
        <v>6</v>
      </c>
    </row>
    <row r="5094" spans="1:26" x14ac:dyDescent="0.25">
      <c r="A5094">
        <v>5093</v>
      </c>
      <c r="B5094">
        <v>15596303</v>
      </c>
      <c r="C5094" t="s">
        <v>322</v>
      </c>
      <c r="D5094">
        <v>688</v>
      </c>
      <c r="E5094" t="s">
        <v>15</v>
      </c>
      <c r="F5094" t="s">
        <v>16</v>
      </c>
      <c r="G5094">
        <v>39</v>
      </c>
      <c r="H5094">
        <v>0</v>
      </c>
      <c r="I5094">
        <v>0</v>
      </c>
      <c r="J5094">
        <v>2</v>
      </c>
      <c r="K5094">
        <v>1</v>
      </c>
      <c r="L5094">
        <v>0</v>
      </c>
      <c r="M5094">
        <v>53222.15</v>
      </c>
      <c r="N5094">
        <v>1</v>
      </c>
      <c r="P5094">
        <f t="shared" si="480"/>
        <v>0</v>
      </c>
      <c r="Q5094">
        <f t="shared" si="481"/>
        <v>6.2449979983983983</v>
      </c>
      <c r="W5094">
        <f t="shared" si="482"/>
        <v>3535</v>
      </c>
      <c r="X5094" t="str">
        <f t="shared" si="483"/>
        <v>Whi</v>
      </c>
      <c r="Y5094" t="str">
        <f t="shared" si="484"/>
        <v>ite</v>
      </c>
      <c r="Z5094">
        <f t="shared" si="485"/>
        <v>5</v>
      </c>
    </row>
    <row r="5095" spans="1:26" x14ac:dyDescent="0.25">
      <c r="A5095">
        <v>5094</v>
      </c>
      <c r="B5095">
        <v>15787255</v>
      </c>
      <c r="C5095" t="s">
        <v>756</v>
      </c>
      <c r="D5095">
        <v>650</v>
      </c>
      <c r="E5095" t="s">
        <v>26</v>
      </c>
      <c r="F5095" t="s">
        <v>16</v>
      </c>
      <c r="G5095">
        <v>55</v>
      </c>
      <c r="H5095">
        <v>2</v>
      </c>
      <c r="I5095">
        <v>140891.46</v>
      </c>
      <c r="J5095">
        <v>3</v>
      </c>
      <c r="K5095">
        <v>1</v>
      </c>
      <c r="L5095">
        <v>1</v>
      </c>
      <c r="M5095">
        <v>179834.45</v>
      </c>
      <c r="N5095">
        <v>1</v>
      </c>
      <c r="P5095">
        <f t="shared" si="480"/>
        <v>140891.46</v>
      </c>
      <c r="Q5095">
        <f t="shared" si="481"/>
        <v>7.416198487095663</v>
      </c>
      <c r="W5095">
        <f t="shared" si="482"/>
        <v>5064</v>
      </c>
      <c r="X5095" t="str">
        <f t="shared" si="483"/>
        <v>Man</v>
      </c>
      <c r="Y5095" t="str">
        <f t="shared" si="484"/>
        <v>rin</v>
      </c>
      <c r="Z5095">
        <f t="shared" si="485"/>
        <v>7</v>
      </c>
    </row>
    <row r="5096" spans="1:26" x14ac:dyDescent="0.25">
      <c r="A5096">
        <v>5095</v>
      </c>
      <c r="B5096">
        <v>15617166</v>
      </c>
      <c r="C5096" t="s">
        <v>109</v>
      </c>
      <c r="D5096">
        <v>610</v>
      </c>
      <c r="E5096" t="s">
        <v>15</v>
      </c>
      <c r="F5096" t="s">
        <v>23</v>
      </c>
      <c r="G5096">
        <v>37</v>
      </c>
      <c r="H5096">
        <v>0</v>
      </c>
      <c r="I5096">
        <v>0</v>
      </c>
      <c r="J5096">
        <v>1</v>
      </c>
      <c r="K5096">
        <v>1</v>
      </c>
      <c r="L5096">
        <v>0</v>
      </c>
      <c r="M5096">
        <v>114514.64</v>
      </c>
      <c r="N5096">
        <v>0</v>
      </c>
      <c r="P5096">
        <f t="shared" si="480"/>
        <v>0</v>
      </c>
      <c r="Q5096">
        <f t="shared" si="481"/>
        <v>6.0827625302982193</v>
      </c>
      <c r="W5096">
        <f t="shared" si="482"/>
        <v>6579</v>
      </c>
      <c r="X5096" t="str">
        <f t="shared" si="483"/>
        <v>Rit</v>
      </c>
      <c r="Y5096" t="str">
        <f t="shared" si="484"/>
        <v>hie</v>
      </c>
      <c r="Z5096">
        <f t="shared" si="485"/>
        <v>7</v>
      </c>
    </row>
    <row r="5097" spans="1:26" x14ac:dyDescent="0.25">
      <c r="A5097">
        <v>5096</v>
      </c>
      <c r="B5097">
        <v>15742442</v>
      </c>
      <c r="C5097" t="s">
        <v>1395</v>
      </c>
      <c r="D5097">
        <v>705</v>
      </c>
      <c r="E5097" t="s">
        <v>18</v>
      </c>
      <c r="F5097" t="s">
        <v>16</v>
      </c>
      <c r="G5097">
        <v>46</v>
      </c>
      <c r="H5097">
        <v>5</v>
      </c>
      <c r="I5097">
        <v>89364.91</v>
      </c>
      <c r="J5097">
        <v>1</v>
      </c>
      <c r="K5097">
        <v>0</v>
      </c>
      <c r="L5097">
        <v>1</v>
      </c>
      <c r="M5097">
        <v>139162.15</v>
      </c>
      <c r="N5097">
        <v>0</v>
      </c>
      <c r="P5097">
        <f t="shared" si="480"/>
        <v>89364.91</v>
      </c>
      <c r="Q5097">
        <f t="shared" si="481"/>
        <v>6.7823299831252681</v>
      </c>
      <c r="W5097">
        <f t="shared" si="482"/>
        <v>2930</v>
      </c>
      <c r="X5097" t="str">
        <f t="shared" si="483"/>
        <v>Ude</v>
      </c>
      <c r="Y5097" t="str">
        <f t="shared" si="484"/>
        <v>lam</v>
      </c>
      <c r="Z5097">
        <f t="shared" si="485"/>
        <v>9</v>
      </c>
    </row>
    <row r="5098" spans="1:26" x14ac:dyDescent="0.25">
      <c r="A5098">
        <v>5097</v>
      </c>
      <c r="B5098">
        <v>15758692</v>
      </c>
      <c r="C5098" t="s">
        <v>556</v>
      </c>
      <c r="D5098">
        <v>669</v>
      </c>
      <c r="E5098" t="s">
        <v>15</v>
      </c>
      <c r="F5098" t="s">
        <v>16</v>
      </c>
      <c r="G5098">
        <v>29</v>
      </c>
      <c r="H5098">
        <v>7</v>
      </c>
      <c r="I5098">
        <v>146011.4</v>
      </c>
      <c r="J5098">
        <v>1</v>
      </c>
      <c r="K5098">
        <v>0</v>
      </c>
      <c r="L5098">
        <v>0</v>
      </c>
      <c r="M5098">
        <v>50249.16</v>
      </c>
      <c r="N5098">
        <v>0</v>
      </c>
      <c r="P5098">
        <f t="shared" si="480"/>
        <v>146011.4</v>
      </c>
      <c r="Q5098">
        <f t="shared" si="481"/>
        <v>5.3851648071345037</v>
      </c>
      <c r="W5098">
        <f t="shared" si="482"/>
        <v>4308</v>
      </c>
      <c r="X5098" t="str">
        <f t="shared" si="483"/>
        <v>Kao</v>
      </c>
      <c r="Y5098" t="str">
        <f t="shared" si="484"/>
        <v>Kao</v>
      </c>
      <c r="Z5098">
        <f t="shared" si="485"/>
        <v>3</v>
      </c>
    </row>
    <row r="5099" spans="1:26" x14ac:dyDescent="0.25">
      <c r="A5099">
        <v>5098</v>
      </c>
      <c r="B5099">
        <v>15568238</v>
      </c>
      <c r="C5099" t="s">
        <v>2080</v>
      </c>
      <c r="D5099">
        <v>650</v>
      </c>
      <c r="E5099" t="s">
        <v>18</v>
      </c>
      <c r="F5099" t="s">
        <v>23</v>
      </c>
      <c r="G5099">
        <v>20</v>
      </c>
      <c r="H5099">
        <v>8</v>
      </c>
      <c r="I5099">
        <v>0</v>
      </c>
      <c r="J5099">
        <v>2</v>
      </c>
      <c r="K5099">
        <v>1</v>
      </c>
      <c r="L5099">
        <v>1</v>
      </c>
      <c r="M5099">
        <v>113469.65</v>
      </c>
      <c r="N5099">
        <v>0</v>
      </c>
      <c r="P5099">
        <f t="shared" si="480"/>
        <v>0</v>
      </c>
      <c r="Q5099">
        <f t="shared" si="481"/>
        <v>4.4721359549995796</v>
      </c>
      <c r="W5099">
        <f t="shared" si="482"/>
        <v>5064</v>
      </c>
      <c r="X5099" t="str">
        <f t="shared" si="483"/>
        <v>Dia</v>
      </c>
      <c r="Y5099" t="str">
        <f t="shared" si="484"/>
        <v>iaz</v>
      </c>
      <c r="Z5099">
        <f t="shared" si="485"/>
        <v>4</v>
      </c>
    </row>
    <row r="5100" spans="1:26" x14ac:dyDescent="0.25">
      <c r="A5100">
        <v>5099</v>
      </c>
      <c r="B5100">
        <v>15730353</v>
      </c>
      <c r="C5100" t="s">
        <v>1188</v>
      </c>
      <c r="D5100">
        <v>550</v>
      </c>
      <c r="E5100" t="s">
        <v>26</v>
      </c>
      <c r="F5100" t="s">
        <v>23</v>
      </c>
      <c r="G5100">
        <v>29</v>
      </c>
      <c r="H5100">
        <v>9</v>
      </c>
      <c r="I5100">
        <v>145294.07999999999</v>
      </c>
      <c r="J5100">
        <v>2</v>
      </c>
      <c r="K5100">
        <v>1</v>
      </c>
      <c r="L5100">
        <v>0</v>
      </c>
      <c r="M5100">
        <v>147484.13</v>
      </c>
      <c r="N5100">
        <v>0</v>
      </c>
      <c r="P5100">
        <f t="shared" si="480"/>
        <v>145294.07999999999</v>
      </c>
      <c r="Q5100">
        <f t="shared" si="481"/>
        <v>5.3851648071345037</v>
      </c>
      <c r="W5100">
        <f t="shared" si="482"/>
        <v>8380</v>
      </c>
      <c r="X5100" t="str">
        <f t="shared" si="483"/>
        <v>Oli</v>
      </c>
      <c r="Y5100" t="str">
        <f t="shared" si="484"/>
        <v>eka</v>
      </c>
      <c r="Z5100">
        <f t="shared" si="485"/>
        <v>10</v>
      </c>
    </row>
    <row r="5101" spans="1:26" x14ac:dyDescent="0.25">
      <c r="A5101">
        <v>5100</v>
      </c>
      <c r="B5101">
        <v>15731555</v>
      </c>
      <c r="C5101" t="s">
        <v>2081</v>
      </c>
      <c r="D5101">
        <v>595</v>
      </c>
      <c r="E5101" t="s">
        <v>26</v>
      </c>
      <c r="F5101" t="s">
        <v>16</v>
      </c>
      <c r="G5101">
        <v>45</v>
      </c>
      <c r="H5101">
        <v>9</v>
      </c>
      <c r="I5101">
        <v>106000.12</v>
      </c>
      <c r="J5101">
        <v>1</v>
      </c>
      <c r="K5101">
        <v>0</v>
      </c>
      <c r="L5101">
        <v>0</v>
      </c>
      <c r="M5101">
        <v>191448.95999999999</v>
      </c>
      <c r="N5101">
        <v>1</v>
      </c>
      <c r="P5101">
        <f t="shared" si="480"/>
        <v>106000.12</v>
      </c>
      <c r="Q5101">
        <f t="shared" si="481"/>
        <v>6.7082039324993694</v>
      </c>
      <c r="W5101">
        <f t="shared" si="482"/>
        <v>7105</v>
      </c>
      <c r="X5101" t="str">
        <f t="shared" si="483"/>
        <v>Ros</v>
      </c>
      <c r="Y5101" t="str">
        <f t="shared" si="484"/>
        <v>att</v>
      </c>
      <c r="Z5101">
        <f t="shared" si="485"/>
        <v>9</v>
      </c>
    </row>
    <row r="5102" spans="1:26" x14ac:dyDescent="0.25">
      <c r="A5102">
        <v>5101</v>
      </c>
      <c r="B5102">
        <v>15582404</v>
      </c>
      <c r="C5102" t="s">
        <v>216</v>
      </c>
      <c r="D5102">
        <v>572</v>
      </c>
      <c r="E5102" t="s">
        <v>18</v>
      </c>
      <c r="F5102" t="s">
        <v>16</v>
      </c>
      <c r="G5102">
        <v>26</v>
      </c>
      <c r="H5102">
        <v>5</v>
      </c>
      <c r="I5102">
        <v>0</v>
      </c>
      <c r="J5102">
        <v>2</v>
      </c>
      <c r="K5102">
        <v>1</v>
      </c>
      <c r="L5102">
        <v>0</v>
      </c>
      <c r="M5102">
        <v>119381.41</v>
      </c>
      <c r="N5102">
        <v>0</v>
      </c>
      <c r="P5102">
        <f t="shared" si="480"/>
        <v>0</v>
      </c>
      <c r="Q5102">
        <f t="shared" si="481"/>
        <v>5.0990195135927845</v>
      </c>
      <c r="W5102">
        <f t="shared" si="482"/>
        <v>7835</v>
      </c>
      <c r="X5102" t="str">
        <f t="shared" si="483"/>
        <v>Mil</v>
      </c>
      <c r="Y5102" t="str">
        <f t="shared" si="484"/>
        <v>ler</v>
      </c>
      <c r="Z5102">
        <f t="shared" si="485"/>
        <v>6</v>
      </c>
    </row>
    <row r="5103" spans="1:26" x14ac:dyDescent="0.25">
      <c r="A5103">
        <v>5102</v>
      </c>
      <c r="B5103">
        <v>15721462</v>
      </c>
      <c r="C5103" t="s">
        <v>2082</v>
      </c>
      <c r="D5103">
        <v>622</v>
      </c>
      <c r="E5103" t="s">
        <v>18</v>
      </c>
      <c r="F5103" t="s">
        <v>16</v>
      </c>
      <c r="G5103">
        <v>58</v>
      </c>
      <c r="H5103">
        <v>2</v>
      </c>
      <c r="I5103">
        <v>0</v>
      </c>
      <c r="J5103">
        <v>2</v>
      </c>
      <c r="K5103">
        <v>1</v>
      </c>
      <c r="L5103">
        <v>1</v>
      </c>
      <c r="M5103">
        <v>33277.31</v>
      </c>
      <c r="N5103">
        <v>0</v>
      </c>
      <c r="P5103">
        <f t="shared" si="480"/>
        <v>0</v>
      </c>
      <c r="Q5103">
        <f t="shared" si="481"/>
        <v>7.6157731058639087</v>
      </c>
      <c r="W5103">
        <f t="shared" si="482"/>
        <v>6155</v>
      </c>
      <c r="X5103" t="str">
        <f t="shared" si="483"/>
        <v>Shu</v>
      </c>
      <c r="Y5103" t="str">
        <f t="shared" si="484"/>
        <v>bin</v>
      </c>
      <c r="Z5103">
        <f t="shared" si="485"/>
        <v>6</v>
      </c>
    </row>
    <row r="5104" spans="1:26" x14ac:dyDescent="0.25">
      <c r="A5104">
        <v>5103</v>
      </c>
      <c r="B5104">
        <v>15632899</v>
      </c>
      <c r="C5104" t="s">
        <v>496</v>
      </c>
      <c r="D5104">
        <v>662</v>
      </c>
      <c r="E5104" t="s">
        <v>18</v>
      </c>
      <c r="F5104" t="s">
        <v>23</v>
      </c>
      <c r="G5104">
        <v>20</v>
      </c>
      <c r="H5104">
        <v>9</v>
      </c>
      <c r="I5104">
        <v>104508.77</v>
      </c>
      <c r="J5104">
        <v>2</v>
      </c>
      <c r="K5104">
        <v>0</v>
      </c>
      <c r="L5104">
        <v>0</v>
      </c>
      <c r="M5104">
        <v>73107.53</v>
      </c>
      <c r="N5104">
        <v>0</v>
      </c>
      <c r="P5104">
        <f t="shared" si="480"/>
        <v>104508.77</v>
      </c>
      <c r="Q5104">
        <f t="shared" si="481"/>
        <v>4.4721359549995796</v>
      </c>
      <c r="W5104">
        <f t="shared" si="482"/>
        <v>4582</v>
      </c>
      <c r="X5104" t="str">
        <f t="shared" si="483"/>
        <v>Nwa</v>
      </c>
      <c r="Y5104" t="str">
        <f t="shared" si="484"/>
        <v>kwo</v>
      </c>
      <c r="Z5104">
        <f t="shared" si="485"/>
        <v>7</v>
      </c>
    </row>
    <row r="5105" spans="1:26" x14ac:dyDescent="0.25">
      <c r="A5105">
        <v>5104</v>
      </c>
      <c r="B5105">
        <v>15808526</v>
      </c>
      <c r="C5105" t="s">
        <v>624</v>
      </c>
      <c r="D5105">
        <v>783</v>
      </c>
      <c r="E5105" t="s">
        <v>26</v>
      </c>
      <c r="F5105" t="s">
        <v>16</v>
      </c>
      <c r="G5105">
        <v>58</v>
      </c>
      <c r="H5105">
        <v>3</v>
      </c>
      <c r="I5105">
        <v>127539.3</v>
      </c>
      <c r="J5105">
        <v>1</v>
      </c>
      <c r="K5105">
        <v>1</v>
      </c>
      <c r="L5105">
        <v>1</v>
      </c>
      <c r="M5105">
        <v>96590.39</v>
      </c>
      <c r="N5105">
        <v>1</v>
      </c>
      <c r="P5105">
        <f t="shared" si="480"/>
        <v>127539.3</v>
      </c>
      <c r="Q5105">
        <f t="shared" si="481"/>
        <v>7.6157731058639087</v>
      </c>
      <c r="W5105">
        <f t="shared" si="482"/>
        <v>903</v>
      </c>
      <c r="X5105" t="str">
        <f t="shared" si="483"/>
        <v>Car</v>
      </c>
      <c r="Y5105" t="str">
        <f t="shared" si="484"/>
        <v>ght</v>
      </c>
      <c r="Z5105">
        <f t="shared" si="485"/>
        <v>10</v>
      </c>
    </row>
    <row r="5106" spans="1:26" x14ac:dyDescent="0.25">
      <c r="A5106">
        <v>5105</v>
      </c>
      <c r="B5106">
        <v>15694349</v>
      </c>
      <c r="C5106" t="s">
        <v>1306</v>
      </c>
      <c r="D5106">
        <v>714</v>
      </c>
      <c r="E5106" t="s">
        <v>18</v>
      </c>
      <c r="F5106" t="s">
        <v>23</v>
      </c>
      <c r="G5106">
        <v>44</v>
      </c>
      <c r="H5106">
        <v>7</v>
      </c>
      <c r="I5106">
        <v>0</v>
      </c>
      <c r="J5106">
        <v>1</v>
      </c>
      <c r="K5106">
        <v>0</v>
      </c>
      <c r="L5106">
        <v>1</v>
      </c>
      <c r="M5106">
        <v>6923.11</v>
      </c>
      <c r="N5106">
        <v>0</v>
      </c>
      <c r="P5106">
        <f t="shared" si="480"/>
        <v>0</v>
      </c>
      <c r="Q5106">
        <f t="shared" si="481"/>
        <v>6.6332495807107996</v>
      </c>
      <c r="W5106">
        <f t="shared" si="482"/>
        <v>2590</v>
      </c>
      <c r="X5106" t="str">
        <f t="shared" si="483"/>
        <v>Ngo</v>
      </c>
      <c r="Y5106" t="str">
        <f t="shared" si="484"/>
        <v>uka</v>
      </c>
      <c r="Z5106">
        <f t="shared" si="485"/>
        <v>13</v>
      </c>
    </row>
    <row r="5107" spans="1:26" x14ac:dyDescent="0.25">
      <c r="A5107">
        <v>5106</v>
      </c>
      <c r="B5107">
        <v>15718465</v>
      </c>
      <c r="C5107" t="s">
        <v>2083</v>
      </c>
      <c r="D5107">
        <v>671</v>
      </c>
      <c r="E5107" t="s">
        <v>26</v>
      </c>
      <c r="F5107" t="s">
        <v>23</v>
      </c>
      <c r="G5107">
        <v>51</v>
      </c>
      <c r="H5107">
        <v>3</v>
      </c>
      <c r="I5107">
        <v>96891.46</v>
      </c>
      <c r="J5107">
        <v>1</v>
      </c>
      <c r="K5107">
        <v>1</v>
      </c>
      <c r="L5107">
        <v>0</v>
      </c>
      <c r="M5107">
        <v>176403.33</v>
      </c>
      <c r="N5107">
        <v>1</v>
      </c>
      <c r="P5107">
        <f t="shared" si="480"/>
        <v>96891.46</v>
      </c>
      <c r="Q5107">
        <f t="shared" si="481"/>
        <v>7.1414284285428504</v>
      </c>
      <c r="W5107">
        <f t="shared" si="482"/>
        <v>4224</v>
      </c>
      <c r="X5107" t="str">
        <f t="shared" si="483"/>
        <v>Sad</v>
      </c>
      <c r="Y5107" t="str">
        <f t="shared" si="484"/>
        <v>ler</v>
      </c>
      <c r="Z5107">
        <f t="shared" si="485"/>
        <v>6</v>
      </c>
    </row>
    <row r="5108" spans="1:26" x14ac:dyDescent="0.25">
      <c r="A5108">
        <v>5107</v>
      </c>
      <c r="B5108">
        <v>15682995</v>
      </c>
      <c r="C5108" t="s">
        <v>1438</v>
      </c>
      <c r="D5108">
        <v>600</v>
      </c>
      <c r="E5108" t="s">
        <v>15</v>
      </c>
      <c r="F5108" t="s">
        <v>16</v>
      </c>
      <c r="G5108">
        <v>32</v>
      </c>
      <c r="H5108">
        <v>1</v>
      </c>
      <c r="I5108">
        <v>78535.25</v>
      </c>
      <c r="J5108">
        <v>1</v>
      </c>
      <c r="K5108">
        <v>1</v>
      </c>
      <c r="L5108">
        <v>0</v>
      </c>
      <c r="M5108">
        <v>64349.599999999999</v>
      </c>
      <c r="N5108">
        <v>0</v>
      </c>
      <c r="P5108">
        <f t="shared" si="480"/>
        <v>78535.25</v>
      </c>
      <c r="Q5108">
        <f t="shared" si="481"/>
        <v>5.6568542494923806</v>
      </c>
      <c r="W5108">
        <f t="shared" si="482"/>
        <v>6935</v>
      </c>
      <c r="X5108" t="str">
        <f t="shared" si="483"/>
        <v>Azu</v>
      </c>
      <c r="Y5108" t="str">
        <f t="shared" si="484"/>
        <v>uka</v>
      </c>
      <c r="Z5108">
        <f t="shared" si="485"/>
        <v>5</v>
      </c>
    </row>
    <row r="5109" spans="1:26" x14ac:dyDescent="0.25">
      <c r="A5109">
        <v>5108</v>
      </c>
      <c r="B5109">
        <v>15584776</v>
      </c>
      <c r="C5109" t="s">
        <v>628</v>
      </c>
      <c r="D5109">
        <v>847</v>
      </c>
      <c r="E5109" t="s">
        <v>18</v>
      </c>
      <c r="F5109" t="s">
        <v>16</v>
      </c>
      <c r="G5109">
        <v>37</v>
      </c>
      <c r="H5109">
        <v>9</v>
      </c>
      <c r="I5109">
        <v>112712.17</v>
      </c>
      <c r="J5109">
        <v>1</v>
      </c>
      <c r="K5109">
        <v>1</v>
      </c>
      <c r="L5109">
        <v>0</v>
      </c>
      <c r="M5109">
        <v>116097.26</v>
      </c>
      <c r="N5109">
        <v>0</v>
      </c>
      <c r="P5109">
        <f t="shared" si="480"/>
        <v>112712.17</v>
      </c>
      <c r="Q5109">
        <f t="shared" si="481"/>
        <v>6.0827625302982193</v>
      </c>
      <c r="W5109">
        <f t="shared" si="482"/>
        <v>247</v>
      </c>
      <c r="X5109" t="str">
        <f t="shared" si="483"/>
        <v>She</v>
      </c>
      <c r="Y5109" t="str">
        <f t="shared" si="484"/>
        <v>hen</v>
      </c>
      <c r="Z5109">
        <f t="shared" si="485"/>
        <v>4</v>
      </c>
    </row>
    <row r="5110" spans="1:26" x14ac:dyDescent="0.25">
      <c r="A5110">
        <v>5109</v>
      </c>
      <c r="B5110">
        <v>15777772</v>
      </c>
      <c r="C5110" t="s">
        <v>2084</v>
      </c>
      <c r="D5110">
        <v>650</v>
      </c>
      <c r="E5110" t="s">
        <v>18</v>
      </c>
      <c r="F5110" t="s">
        <v>23</v>
      </c>
      <c r="G5110">
        <v>55</v>
      </c>
      <c r="H5110">
        <v>9</v>
      </c>
      <c r="I5110">
        <v>119618.42</v>
      </c>
      <c r="J5110">
        <v>1</v>
      </c>
      <c r="K5110">
        <v>1</v>
      </c>
      <c r="L5110">
        <v>1</v>
      </c>
      <c r="M5110">
        <v>29861.13</v>
      </c>
      <c r="N5110">
        <v>0</v>
      </c>
      <c r="P5110">
        <f t="shared" si="480"/>
        <v>119618.42</v>
      </c>
      <c r="Q5110">
        <f t="shared" si="481"/>
        <v>7.416198487095663</v>
      </c>
      <c r="W5110">
        <f t="shared" si="482"/>
        <v>5064</v>
      </c>
      <c r="X5110" t="str">
        <f t="shared" si="483"/>
        <v>Whi</v>
      </c>
      <c r="Y5110" t="str">
        <f t="shared" si="484"/>
        <v>ker</v>
      </c>
      <c r="Z5110">
        <f t="shared" si="485"/>
        <v>9</v>
      </c>
    </row>
    <row r="5111" spans="1:26" x14ac:dyDescent="0.25">
      <c r="A5111">
        <v>5110</v>
      </c>
      <c r="B5111">
        <v>15576156</v>
      </c>
      <c r="C5111" t="s">
        <v>1616</v>
      </c>
      <c r="D5111">
        <v>710</v>
      </c>
      <c r="E5111" t="s">
        <v>18</v>
      </c>
      <c r="F5111" t="s">
        <v>16</v>
      </c>
      <c r="G5111">
        <v>28</v>
      </c>
      <c r="H5111">
        <v>6</v>
      </c>
      <c r="I5111">
        <v>0</v>
      </c>
      <c r="J5111">
        <v>1</v>
      </c>
      <c r="K5111">
        <v>1</v>
      </c>
      <c r="L5111">
        <v>0</v>
      </c>
      <c r="M5111">
        <v>48426.98</v>
      </c>
      <c r="N5111">
        <v>0</v>
      </c>
      <c r="P5111">
        <f t="shared" si="480"/>
        <v>0</v>
      </c>
      <c r="Q5111">
        <f t="shared" si="481"/>
        <v>5.2915026221291814</v>
      </c>
      <c r="W5111">
        <f t="shared" si="482"/>
        <v>2741</v>
      </c>
      <c r="X5111" t="str">
        <f t="shared" si="483"/>
        <v>Aba</v>
      </c>
      <c r="Y5111" t="str">
        <f t="shared" si="484"/>
        <v>azu</v>
      </c>
      <c r="Z5111">
        <f t="shared" si="485"/>
        <v>5</v>
      </c>
    </row>
    <row r="5112" spans="1:26" x14ac:dyDescent="0.25">
      <c r="A5112">
        <v>5111</v>
      </c>
      <c r="B5112">
        <v>15646756</v>
      </c>
      <c r="C5112" t="s">
        <v>761</v>
      </c>
      <c r="D5112">
        <v>682</v>
      </c>
      <c r="E5112" t="s">
        <v>15</v>
      </c>
      <c r="F5112" t="s">
        <v>16</v>
      </c>
      <c r="G5112">
        <v>33</v>
      </c>
      <c r="H5112">
        <v>8</v>
      </c>
      <c r="I5112">
        <v>74963.5</v>
      </c>
      <c r="J5112">
        <v>1</v>
      </c>
      <c r="K5112">
        <v>1</v>
      </c>
      <c r="L5112">
        <v>1</v>
      </c>
      <c r="M5112">
        <v>32770.559999999998</v>
      </c>
      <c r="N5112">
        <v>0</v>
      </c>
      <c r="P5112">
        <f t="shared" si="480"/>
        <v>74963.5</v>
      </c>
      <c r="Q5112">
        <f t="shared" si="481"/>
        <v>5.7445626465380286</v>
      </c>
      <c r="W5112">
        <f t="shared" si="482"/>
        <v>3790</v>
      </c>
      <c r="X5112" t="str">
        <f t="shared" si="483"/>
        <v>Mur</v>
      </c>
      <c r="Y5112" t="str">
        <f t="shared" si="484"/>
        <v>phy</v>
      </c>
      <c r="Z5112">
        <f t="shared" si="485"/>
        <v>6</v>
      </c>
    </row>
    <row r="5113" spans="1:26" x14ac:dyDescent="0.25">
      <c r="A5113">
        <v>5112</v>
      </c>
      <c r="B5113">
        <v>15742886</v>
      </c>
      <c r="C5113" t="s">
        <v>193</v>
      </c>
      <c r="D5113">
        <v>642</v>
      </c>
      <c r="E5113" t="s">
        <v>15</v>
      </c>
      <c r="F5113" t="s">
        <v>23</v>
      </c>
      <c r="G5113">
        <v>26</v>
      </c>
      <c r="H5113">
        <v>1</v>
      </c>
      <c r="I5113">
        <v>138023.79</v>
      </c>
      <c r="J5113">
        <v>2</v>
      </c>
      <c r="K5113">
        <v>0</v>
      </c>
      <c r="L5113">
        <v>1</v>
      </c>
      <c r="M5113">
        <v>117060.2</v>
      </c>
      <c r="N5113">
        <v>0</v>
      </c>
      <c r="P5113">
        <f t="shared" si="480"/>
        <v>138023.79</v>
      </c>
      <c r="Q5113">
        <f t="shared" si="481"/>
        <v>5.0990195135927845</v>
      </c>
      <c r="W5113">
        <f t="shared" si="482"/>
        <v>5376</v>
      </c>
      <c r="X5113" t="str">
        <f t="shared" si="483"/>
        <v>For</v>
      </c>
      <c r="Y5113" t="str">
        <f t="shared" si="484"/>
        <v>ord</v>
      </c>
      <c r="Z5113">
        <f t="shared" si="485"/>
        <v>4</v>
      </c>
    </row>
    <row r="5114" spans="1:26" x14ac:dyDescent="0.25">
      <c r="A5114">
        <v>5113</v>
      </c>
      <c r="B5114">
        <v>15586135</v>
      </c>
      <c r="C5114" t="s">
        <v>2085</v>
      </c>
      <c r="D5114">
        <v>536</v>
      </c>
      <c r="E5114" t="s">
        <v>18</v>
      </c>
      <c r="F5114" t="s">
        <v>16</v>
      </c>
      <c r="G5114">
        <v>28</v>
      </c>
      <c r="H5114">
        <v>4</v>
      </c>
      <c r="I5114">
        <v>0</v>
      </c>
      <c r="J5114">
        <v>1</v>
      </c>
      <c r="K5114">
        <v>1</v>
      </c>
      <c r="L5114">
        <v>1</v>
      </c>
      <c r="M5114">
        <v>136197.65</v>
      </c>
      <c r="N5114">
        <v>0</v>
      </c>
      <c r="P5114">
        <f t="shared" si="480"/>
        <v>0</v>
      </c>
      <c r="Q5114">
        <f t="shared" si="481"/>
        <v>5.2915026221291814</v>
      </c>
      <c r="W5114">
        <f t="shared" si="482"/>
        <v>8710</v>
      </c>
      <c r="X5114" t="str">
        <f t="shared" si="483"/>
        <v>Gra</v>
      </c>
      <c r="Y5114" t="str">
        <f t="shared" si="484"/>
        <v>ick</v>
      </c>
      <c r="Z5114">
        <f t="shared" si="485"/>
        <v>8</v>
      </c>
    </row>
    <row r="5115" spans="1:26" x14ac:dyDescent="0.25">
      <c r="A5115">
        <v>5114</v>
      </c>
      <c r="B5115">
        <v>15616152</v>
      </c>
      <c r="C5115" t="s">
        <v>365</v>
      </c>
      <c r="D5115">
        <v>754</v>
      </c>
      <c r="E5115" t="s">
        <v>15</v>
      </c>
      <c r="F5115" t="s">
        <v>16</v>
      </c>
      <c r="G5115">
        <v>47</v>
      </c>
      <c r="H5115">
        <v>1</v>
      </c>
      <c r="I5115">
        <v>185513.67</v>
      </c>
      <c r="J5115">
        <v>1</v>
      </c>
      <c r="K5115">
        <v>1</v>
      </c>
      <c r="L5115">
        <v>0</v>
      </c>
      <c r="M5115">
        <v>27438.83</v>
      </c>
      <c r="N5115">
        <v>0</v>
      </c>
      <c r="P5115">
        <f t="shared" si="480"/>
        <v>185513.67</v>
      </c>
      <c r="Q5115">
        <f t="shared" si="481"/>
        <v>6.8556546004010439</v>
      </c>
      <c r="W5115">
        <f t="shared" si="482"/>
        <v>1495</v>
      </c>
      <c r="X5115" t="str">
        <f t="shared" si="483"/>
        <v>Pai</v>
      </c>
      <c r="Y5115" t="str">
        <f t="shared" si="484"/>
        <v>Pai</v>
      </c>
      <c r="Z5115">
        <f t="shared" si="485"/>
        <v>3</v>
      </c>
    </row>
    <row r="5116" spans="1:26" x14ac:dyDescent="0.25">
      <c r="A5116">
        <v>5115</v>
      </c>
      <c r="B5116">
        <v>15721460</v>
      </c>
      <c r="C5116" t="s">
        <v>56</v>
      </c>
      <c r="D5116">
        <v>678</v>
      </c>
      <c r="E5116" t="s">
        <v>15</v>
      </c>
      <c r="F5116" t="s">
        <v>23</v>
      </c>
      <c r="G5116">
        <v>60</v>
      </c>
      <c r="H5116">
        <v>8</v>
      </c>
      <c r="I5116">
        <v>185648.56</v>
      </c>
      <c r="J5116">
        <v>1</v>
      </c>
      <c r="K5116">
        <v>0</v>
      </c>
      <c r="L5116">
        <v>0</v>
      </c>
      <c r="M5116">
        <v>192156.54</v>
      </c>
      <c r="N5116">
        <v>1</v>
      </c>
      <c r="P5116">
        <f t="shared" si="480"/>
        <v>185648.56</v>
      </c>
      <c r="Q5116">
        <f t="shared" si="481"/>
        <v>7.745966692414834</v>
      </c>
      <c r="W5116">
        <f t="shared" si="482"/>
        <v>3961</v>
      </c>
      <c r="X5116" t="str">
        <f t="shared" si="483"/>
        <v>Lor</v>
      </c>
      <c r="Y5116" t="str">
        <f t="shared" si="484"/>
        <v>nzo</v>
      </c>
      <c r="Z5116">
        <f t="shared" si="485"/>
        <v>7</v>
      </c>
    </row>
    <row r="5117" spans="1:26" x14ac:dyDescent="0.25">
      <c r="A5117">
        <v>5116</v>
      </c>
      <c r="B5117">
        <v>15727317</v>
      </c>
      <c r="C5117" t="s">
        <v>590</v>
      </c>
      <c r="D5117">
        <v>533</v>
      </c>
      <c r="E5117" t="s">
        <v>26</v>
      </c>
      <c r="F5117" t="s">
        <v>16</v>
      </c>
      <c r="G5117">
        <v>49</v>
      </c>
      <c r="H5117">
        <v>1</v>
      </c>
      <c r="I5117">
        <v>102286.6</v>
      </c>
      <c r="J5117">
        <v>3</v>
      </c>
      <c r="K5117">
        <v>1</v>
      </c>
      <c r="L5117">
        <v>0</v>
      </c>
      <c r="M5117">
        <v>69409.37</v>
      </c>
      <c r="N5117">
        <v>1</v>
      </c>
      <c r="P5117">
        <f t="shared" si="480"/>
        <v>102286.6</v>
      </c>
      <c r="Q5117">
        <f t="shared" si="481"/>
        <v>7</v>
      </c>
      <c r="W5117">
        <f t="shared" si="482"/>
        <v>8772</v>
      </c>
      <c r="X5117" t="str">
        <f t="shared" si="483"/>
        <v>Bra</v>
      </c>
      <c r="Y5117" t="str">
        <f t="shared" si="484"/>
        <v>ady</v>
      </c>
      <c r="Z5117">
        <f t="shared" si="485"/>
        <v>5</v>
      </c>
    </row>
    <row r="5118" spans="1:26" x14ac:dyDescent="0.25">
      <c r="A5118">
        <v>5117</v>
      </c>
      <c r="B5118">
        <v>15649536</v>
      </c>
      <c r="C5118" t="s">
        <v>1225</v>
      </c>
      <c r="D5118">
        <v>741</v>
      </c>
      <c r="E5118" t="s">
        <v>26</v>
      </c>
      <c r="F5118" t="s">
        <v>23</v>
      </c>
      <c r="G5118">
        <v>38</v>
      </c>
      <c r="H5118">
        <v>4</v>
      </c>
      <c r="I5118">
        <v>128015.83</v>
      </c>
      <c r="J5118">
        <v>1</v>
      </c>
      <c r="K5118">
        <v>1</v>
      </c>
      <c r="L5118">
        <v>0</v>
      </c>
      <c r="M5118">
        <v>58440.43</v>
      </c>
      <c r="N5118">
        <v>0</v>
      </c>
      <c r="P5118">
        <f t="shared" si="480"/>
        <v>128015.83</v>
      </c>
      <c r="Q5118">
        <f t="shared" si="481"/>
        <v>6.164414002968976</v>
      </c>
      <c r="W5118">
        <f t="shared" si="482"/>
        <v>1834</v>
      </c>
      <c r="X5118" t="str">
        <f t="shared" si="483"/>
        <v>Won</v>
      </c>
      <c r="Y5118" t="str">
        <f t="shared" si="484"/>
        <v>ong</v>
      </c>
      <c r="Z5118">
        <f t="shared" si="485"/>
        <v>4</v>
      </c>
    </row>
    <row r="5119" spans="1:26" x14ac:dyDescent="0.25">
      <c r="A5119">
        <v>5118</v>
      </c>
      <c r="B5119">
        <v>15754929</v>
      </c>
      <c r="C5119" t="s">
        <v>527</v>
      </c>
      <c r="D5119">
        <v>757</v>
      </c>
      <c r="E5119" t="s">
        <v>15</v>
      </c>
      <c r="F5119" t="s">
        <v>23</v>
      </c>
      <c r="G5119">
        <v>31</v>
      </c>
      <c r="H5119">
        <v>10</v>
      </c>
      <c r="I5119">
        <v>39539.39</v>
      </c>
      <c r="J5119">
        <v>2</v>
      </c>
      <c r="K5119">
        <v>0</v>
      </c>
      <c r="L5119">
        <v>0</v>
      </c>
      <c r="M5119">
        <v>192519.39</v>
      </c>
      <c r="N5119">
        <v>0</v>
      </c>
      <c r="P5119">
        <f t="shared" si="480"/>
        <v>39539.39</v>
      </c>
      <c r="Q5119">
        <f t="shared" si="481"/>
        <v>5.5677643628300215</v>
      </c>
      <c r="W5119">
        <f t="shared" si="482"/>
        <v>1411</v>
      </c>
      <c r="X5119" t="str">
        <f t="shared" si="483"/>
        <v>Dou</v>
      </c>
      <c r="Y5119" t="str">
        <f t="shared" si="484"/>
        <v>las</v>
      </c>
      <c r="Z5119">
        <f t="shared" si="485"/>
        <v>7</v>
      </c>
    </row>
    <row r="5120" spans="1:26" x14ac:dyDescent="0.25">
      <c r="A5120">
        <v>5119</v>
      </c>
      <c r="B5120">
        <v>15572051</v>
      </c>
      <c r="C5120" t="s">
        <v>136</v>
      </c>
      <c r="D5120">
        <v>721</v>
      </c>
      <c r="E5120" t="s">
        <v>15</v>
      </c>
      <c r="F5120" t="s">
        <v>23</v>
      </c>
      <c r="G5120">
        <v>40</v>
      </c>
      <c r="H5120">
        <v>3</v>
      </c>
      <c r="I5120">
        <v>0</v>
      </c>
      <c r="J5120">
        <v>1</v>
      </c>
      <c r="K5120">
        <v>1</v>
      </c>
      <c r="L5120">
        <v>1</v>
      </c>
      <c r="M5120">
        <v>144874.67000000001</v>
      </c>
      <c r="N5120">
        <v>0</v>
      </c>
      <c r="P5120">
        <f t="shared" si="480"/>
        <v>0</v>
      </c>
      <c r="Q5120">
        <f t="shared" si="481"/>
        <v>6.324555320336759</v>
      </c>
      <c r="W5120">
        <f t="shared" si="482"/>
        <v>2377</v>
      </c>
      <c r="X5120" t="str">
        <f t="shared" si="483"/>
        <v>Ken</v>
      </c>
      <c r="Y5120" t="str">
        <f t="shared" si="484"/>
        <v>edy</v>
      </c>
      <c r="Z5120">
        <f t="shared" si="485"/>
        <v>7</v>
      </c>
    </row>
    <row r="5121" spans="1:26" x14ac:dyDescent="0.25">
      <c r="A5121">
        <v>5120</v>
      </c>
      <c r="B5121">
        <v>15668142</v>
      </c>
      <c r="C5121" t="s">
        <v>191</v>
      </c>
      <c r="D5121">
        <v>700</v>
      </c>
      <c r="E5121" t="s">
        <v>15</v>
      </c>
      <c r="F5121" t="s">
        <v>23</v>
      </c>
      <c r="G5121">
        <v>37</v>
      </c>
      <c r="H5121">
        <v>3</v>
      </c>
      <c r="I5121">
        <v>77608.460000000006</v>
      </c>
      <c r="J5121">
        <v>2</v>
      </c>
      <c r="K5121">
        <v>1</v>
      </c>
      <c r="L5121">
        <v>1</v>
      </c>
      <c r="M5121">
        <v>175373.46</v>
      </c>
      <c r="N5121">
        <v>0</v>
      </c>
      <c r="P5121">
        <f t="shared" si="480"/>
        <v>77608.460000000006</v>
      </c>
      <c r="Q5121">
        <f t="shared" si="481"/>
        <v>6.0827625302982193</v>
      </c>
      <c r="W5121">
        <f t="shared" si="482"/>
        <v>3117</v>
      </c>
      <c r="X5121" t="str">
        <f t="shared" si="483"/>
        <v>Cha</v>
      </c>
      <c r="Y5121" t="str">
        <f t="shared" si="484"/>
        <v>ang</v>
      </c>
      <c r="Z5121">
        <f t="shared" si="485"/>
        <v>5</v>
      </c>
    </row>
    <row r="5122" spans="1:26" x14ac:dyDescent="0.25">
      <c r="A5122">
        <v>5121</v>
      </c>
      <c r="B5122">
        <v>15701176</v>
      </c>
      <c r="C5122" t="s">
        <v>323</v>
      </c>
      <c r="D5122">
        <v>663</v>
      </c>
      <c r="E5122" t="s">
        <v>15</v>
      </c>
      <c r="F5122" t="s">
        <v>23</v>
      </c>
      <c r="G5122">
        <v>26</v>
      </c>
      <c r="H5122">
        <v>5</v>
      </c>
      <c r="I5122">
        <v>141462.13</v>
      </c>
      <c r="J5122">
        <v>1</v>
      </c>
      <c r="K5122">
        <v>1</v>
      </c>
      <c r="L5122">
        <v>0</v>
      </c>
      <c r="M5122">
        <v>440.2</v>
      </c>
      <c r="N5122">
        <v>0</v>
      </c>
      <c r="P5122">
        <f t="shared" ref="P5122:P5185" si="486">ROUND(I5122,2)</f>
        <v>141462.13</v>
      </c>
      <c r="Q5122">
        <f t="shared" ref="Q5122:Q5185" si="487">SQRT(G:G)</f>
        <v>5.0990195135927845</v>
      </c>
      <c r="W5122">
        <f t="shared" ref="W5122:W5185" si="488">RANK(D5122,D:D)</f>
        <v>4535</v>
      </c>
      <c r="X5122" t="str">
        <f t="shared" ref="X5122:X5185" si="489">LEFT(C:C,3)</f>
        <v>Bro</v>
      </c>
      <c r="Y5122" t="str">
        <f t="shared" ref="Y5122:Y5185" si="490">RIGHT(C:C,3)</f>
        <v>own</v>
      </c>
      <c r="Z5122">
        <f t="shared" ref="Z5122:Z5185" si="491">LEN(C:C)</f>
        <v>5</v>
      </c>
    </row>
    <row r="5123" spans="1:26" x14ac:dyDescent="0.25">
      <c r="A5123">
        <v>5122</v>
      </c>
      <c r="B5123">
        <v>15708422</v>
      </c>
      <c r="C5123" t="s">
        <v>376</v>
      </c>
      <c r="D5123">
        <v>677</v>
      </c>
      <c r="E5123" t="s">
        <v>18</v>
      </c>
      <c r="F5123" t="s">
        <v>16</v>
      </c>
      <c r="G5123">
        <v>35</v>
      </c>
      <c r="H5123">
        <v>0</v>
      </c>
      <c r="I5123">
        <v>0</v>
      </c>
      <c r="J5123">
        <v>2</v>
      </c>
      <c r="K5123">
        <v>0</v>
      </c>
      <c r="L5123">
        <v>0</v>
      </c>
      <c r="M5123">
        <v>76637.38</v>
      </c>
      <c r="N5123">
        <v>0</v>
      </c>
      <c r="P5123">
        <f t="shared" si="486"/>
        <v>0</v>
      </c>
      <c r="Q5123">
        <f t="shared" si="487"/>
        <v>5.9160797830996161</v>
      </c>
      <c r="W5123">
        <f t="shared" si="488"/>
        <v>4024</v>
      </c>
      <c r="X5123" t="str">
        <f t="shared" si="489"/>
        <v>Hsi</v>
      </c>
      <c r="Y5123" t="str">
        <f t="shared" si="490"/>
        <v>ung</v>
      </c>
      <c r="Z5123">
        <f t="shared" si="491"/>
        <v>6</v>
      </c>
    </row>
    <row r="5124" spans="1:26" x14ac:dyDescent="0.25">
      <c r="A5124">
        <v>5123</v>
      </c>
      <c r="B5124">
        <v>15655632</v>
      </c>
      <c r="C5124" t="s">
        <v>140</v>
      </c>
      <c r="D5124">
        <v>655</v>
      </c>
      <c r="E5124" t="s">
        <v>15</v>
      </c>
      <c r="F5124" t="s">
        <v>23</v>
      </c>
      <c r="G5124">
        <v>27</v>
      </c>
      <c r="H5124">
        <v>2</v>
      </c>
      <c r="I5124">
        <v>131691.32999999999</v>
      </c>
      <c r="J5124">
        <v>1</v>
      </c>
      <c r="K5124">
        <v>1</v>
      </c>
      <c r="L5124">
        <v>0</v>
      </c>
      <c r="M5124">
        <v>49480.66</v>
      </c>
      <c r="N5124">
        <v>0</v>
      </c>
      <c r="P5124">
        <f t="shared" si="486"/>
        <v>131691.32999999999</v>
      </c>
      <c r="Q5124">
        <f t="shared" si="487"/>
        <v>5.196152422706632</v>
      </c>
      <c r="W5124">
        <f t="shared" si="488"/>
        <v>4845</v>
      </c>
      <c r="X5124" t="str">
        <f t="shared" si="489"/>
        <v>Mac</v>
      </c>
      <c r="Y5124" t="str">
        <f t="shared" si="490"/>
        <v>ald</v>
      </c>
      <c r="Z5124">
        <f t="shared" si="491"/>
        <v>9</v>
      </c>
    </row>
    <row r="5125" spans="1:26" x14ac:dyDescent="0.25">
      <c r="A5125">
        <v>5124</v>
      </c>
      <c r="B5125">
        <v>15744606</v>
      </c>
      <c r="C5125" t="s">
        <v>280</v>
      </c>
      <c r="D5125">
        <v>832</v>
      </c>
      <c r="E5125" t="s">
        <v>18</v>
      </c>
      <c r="F5125" t="s">
        <v>23</v>
      </c>
      <c r="G5125">
        <v>29</v>
      </c>
      <c r="H5125">
        <v>8</v>
      </c>
      <c r="I5125">
        <v>93833.86</v>
      </c>
      <c r="J5125">
        <v>1</v>
      </c>
      <c r="K5125">
        <v>0</v>
      </c>
      <c r="L5125">
        <v>1</v>
      </c>
      <c r="M5125">
        <v>10417.870000000001</v>
      </c>
      <c r="N5125">
        <v>0</v>
      </c>
      <c r="P5125">
        <f t="shared" si="486"/>
        <v>93833.86</v>
      </c>
      <c r="Q5125">
        <f t="shared" si="487"/>
        <v>5.3851648071345037</v>
      </c>
      <c r="W5125">
        <f t="shared" si="488"/>
        <v>353</v>
      </c>
      <c r="X5125" t="str">
        <f t="shared" si="489"/>
        <v>Dav</v>
      </c>
      <c r="Y5125" t="str">
        <f t="shared" si="490"/>
        <v>son</v>
      </c>
      <c r="Z5125">
        <f t="shared" si="491"/>
        <v>8</v>
      </c>
    </row>
    <row r="5126" spans="1:26" x14ac:dyDescent="0.25">
      <c r="A5126">
        <v>5125</v>
      </c>
      <c r="B5126">
        <v>15612140</v>
      </c>
      <c r="C5126" t="s">
        <v>348</v>
      </c>
      <c r="D5126">
        <v>721</v>
      </c>
      <c r="E5126" t="s">
        <v>18</v>
      </c>
      <c r="F5126" t="s">
        <v>16</v>
      </c>
      <c r="G5126">
        <v>46</v>
      </c>
      <c r="H5126">
        <v>7</v>
      </c>
      <c r="I5126">
        <v>137933.39000000001</v>
      </c>
      <c r="J5126">
        <v>1</v>
      </c>
      <c r="K5126">
        <v>1</v>
      </c>
      <c r="L5126">
        <v>1</v>
      </c>
      <c r="M5126">
        <v>67976.570000000007</v>
      </c>
      <c r="N5126">
        <v>0</v>
      </c>
      <c r="P5126">
        <f t="shared" si="486"/>
        <v>137933.39000000001</v>
      </c>
      <c r="Q5126">
        <f t="shared" si="487"/>
        <v>6.7823299831252681</v>
      </c>
      <c r="W5126">
        <f t="shared" si="488"/>
        <v>2377</v>
      </c>
      <c r="X5126" t="str">
        <f t="shared" si="489"/>
        <v>Mil</v>
      </c>
      <c r="Y5126" t="str">
        <f t="shared" si="490"/>
        <v>ano</v>
      </c>
      <c r="Z5126">
        <f t="shared" si="491"/>
        <v>6</v>
      </c>
    </row>
    <row r="5127" spans="1:26" x14ac:dyDescent="0.25">
      <c r="A5127">
        <v>5126</v>
      </c>
      <c r="B5127">
        <v>15656086</v>
      </c>
      <c r="C5127" t="s">
        <v>2086</v>
      </c>
      <c r="D5127">
        <v>542</v>
      </c>
      <c r="E5127" t="s">
        <v>18</v>
      </c>
      <c r="F5127" t="s">
        <v>23</v>
      </c>
      <c r="G5127">
        <v>54</v>
      </c>
      <c r="H5127">
        <v>8</v>
      </c>
      <c r="I5127">
        <v>105770.14</v>
      </c>
      <c r="J5127">
        <v>1</v>
      </c>
      <c r="K5127">
        <v>0</v>
      </c>
      <c r="L5127">
        <v>1</v>
      </c>
      <c r="M5127">
        <v>140929.98000000001</v>
      </c>
      <c r="N5127">
        <v>1</v>
      </c>
      <c r="P5127">
        <f t="shared" si="486"/>
        <v>105770.14</v>
      </c>
      <c r="Q5127">
        <f t="shared" si="487"/>
        <v>7.3484692283495345</v>
      </c>
      <c r="W5127">
        <f t="shared" si="488"/>
        <v>8576</v>
      </c>
      <c r="X5127" t="str">
        <f t="shared" si="489"/>
        <v>Bov</v>
      </c>
      <c r="Y5127" t="str">
        <f t="shared" si="490"/>
        <v>vee</v>
      </c>
      <c r="Z5127">
        <f t="shared" si="491"/>
        <v>5</v>
      </c>
    </row>
    <row r="5128" spans="1:26" x14ac:dyDescent="0.25">
      <c r="A5128">
        <v>5127</v>
      </c>
      <c r="B5128">
        <v>15655298</v>
      </c>
      <c r="C5128" t="s">
        <v>426</v>
      </c>
      <c r="D5128">
        <v>654</v>
      </c>
      <c r="E5128" t="s">
        <v>18</v>
      </c>
      <c r="F5128" t="s">
        <v>16</v>
      </c>
      <c r="G5128">
        <v>54</v>
      </c>
      <c r="H5128">
        <v>5</v>
      </c>
      <c r="I5128">
        <v>0</v>
      </c>
      <c r="J5128">
        <v>2</v>
      </c>
      <c r="K5128">
        <v>0</v>
      </c>
      <c r="L5128">
        <v>1</v>
      </c>
      <c r="M5128">
        <v>47139.06</v>
      </c>
      <c r="N5128">
        <v>0</v>
      </c>
      <c r="P5128">
        <f t="shared" si="486"/>
        <v>0</v>
      </c>
      <c r="Q5128">
        <f t="shared" si="487"/>
        <v>7.3484692283495345</v>
      </c>
      <c r="W5128">
        <f t="shared" si="488"/>
        <v>4899</v>
      </c>
      <c r="X5128" t="str">
        <f t="shared" si="489"/>
        <v>Lew</v>
      </c>
      <c r="Y5128" t="str">
        <f t="shared" si="490"/>
        <v>wis</v>
      </c>
      <c r="Z5128">
        <f t="shared" si="491"/>
        <v>5</v>
      </c>
    </row>
    <row r="5129" spans="1:26" x14ac:dyDescent="0.25">
      <c r="A5129">
        <v>5128</v>
      </c>
      <c r="B5129">
        <v>15644796</v>
      </c>
      <c r="C5129" t="s">
        <v>1556</v>
      </c>
      <c r="D5129">
        <v>821</v>
      </c>
      <c r="E5129" t="s">
        <v>18</v>
      </c>
      <c r="F5129" t="s">
        <v>16</v>
      </c>
      <c r="G5129">
        <v>38</v>
      </c>
      <c r="H5129">
        <v>8</v>
      </c>
      <c r="I5129">
        <v>0</v>
      </c>
      <c r="J5129">
        <v>2</v>
      </c>
      <c r="K5129">
        <v>0</v>
      </c>
      <c r="L5129">
        <v>1</v>
      </c>
      <c r="M5129">
        <v>126241.4</v>
      </c>
      <c r="N5129">
        <v>1</v>
      </c>
      <c r="P5129">
        <f t="shared" si="486"/>
        <v>0</v>
      </c>
      <c r="Q5129">
        <f t="shared" si="487"/>
        <v>6.164414002968976</v>
      </c>
      <c r="W5129">
        <f t="shared" si="488"/>
        <v>424</v>
      </c>
      <c r="X5129" t="str">
        <f t="shared" si="489"/>
        <v>Dye</v>
      </c>
      <c r="Y5129" t="str">
        <f t="shared" si="490"/>
        <v>yer</v>
      </c>
      <c r="Z5129">
        <f t="shared" si="491"/>
        <v>4</v>
      </c>
    </row>
    <row r="5130" spans="1:26" x14ac:dyDescent="0.25">
      <c r="A5130">
        <v>5129</v>
      </c>
      <c r="B5130">
        <v>15726250</v>
      </c>
      <c r="C5130" t="s">
        <v>189</v>
      </c>
      <c r="D5130">
        <v>508</v>
      </c>
      <c r="E5130" t="s">
        <v>15</v>
      </c>
      <c r="F5130" t="s">
        <v>16</v>
      </c>
      <c r="G5130">
        <v>38</v>
      </c>
      <c r="H5130">
        <v>3</v>
      </c>
      <c r="I5130">
        <v>166328.65</v>
      </c>
      <c r="J5130">
        <v>2</v>
      </c>
      <c r="K5130">
        <v>0</v>
      </c>
      <c r="L5130">
        <v>1</v>
      </c>
      <c r="M5130">
        <v>22614.19</v>
      </c>
      <c r="N5130">
        <v>0</v>
      </c>
      <c r="P5130">
        <f t="shared" si="486"/>
        <v>166328.65</v>
      </c>
      <c r="Q5130">
        <f t="shared" si="487"/>
        <v>6.164414002968976</v>
      </c>
      <c r="W5130">
        <f t="shared" si="488"/>
        <v>9233</v>
      </c>
      <c r="X5130" t="str">
        <f t="shared" si="489"/>
        <v>Hsi</v>
      </c>
      <c r="Y5130" t="str">
        <f t="shared" si="490"/>
        <v>sia</v>
      </c>
      <c r="Z5130">
        <f t="shared" si="491"/>
        <v>4</v>
      </c>
    </row>
    <row r="5131" spans="1:26" x14ac:dyDescent="0.25">
      <c r="A5131">
        <v>5130</v>
      </c>
      <c r="B5131">
        <v>15764432</v>
      </c>
      <c r="C5131" t="s">
        <v>1893</v>
      </c>
      <c r="D5131">
        <v>588</v>
      </c>
      <c r="E5131" t="s">
        <v>26</v>
      </c>
      <c r="F5131" t="s">
        <v>16</v>
      </c>
      <c r="G5131">
        <v>42</v>
      </c>
      <c r="H5131">
        <v>2</v>
      </c>
      <c r="I5131">
        <v>164307.76999999999</v>
      </c>
      <c r="J5131">
        <v>1</v>
      </c>
      <c r="K5131">
        <v>1</v>
      </c>
      <c r="L5131">
        <v>0</v>
      </c>
      <c r="M5131">
        <v>48498.19</v>
      </c>
      <c r="N5131">
        <v>0</v>
      </c>
      <c r="P5131">
        <f t="shared" si="486"/>
        <v>164307.76999999999</v>
      </c>
      <c r="Q5131">
        <f t="shared" si="487"/>
        <v>6.4807406984078604</v>
      </c>
      <c r="W5131">
        <f t="shared" si="488"/>
        <v>7340</v>
      </c>
      <c r="X5131" t="str">
        <f t="shared" si="489"/>
        <v>Hic</v>
      </c>
      <c r="Y5131" t="str">
        <f t="shared" si="490"/>
        <v>cks</v>
      </c>
      <c r="Z5131">
        <f t="shared" si="491"/>
        <v>5</v>
      </c>
    </row>
    <row r="5132" spans="1:26" x14ac:dyDescent="0.25">
      <c r="A5132">
        <v>5131</v>
      </c>
      <c r="B5132">
        <v>15631721</v>
      </c>
      <c r="C5132" t="s">
        <v>219</v>
      </c>
      <c r="D5132">
        <v>691</v>
      </c>
      <c r="E5132" t="s">
        <v>26</v>
      </c>
      <c r="F5132" t="s">
        <v>23</v>
      </c>
      <c r="G5132">
        <v>38</v>
      </c>
      <c r="H5132">
        <v>9</v>
      </c>
      <c r="I5132">
        <v>163965.69</v>
      </c>
      <c r="J5132">
        <v>2</v>
      </c>
      <c r="K5132">
        <v>0</v>
      </c>
      <c r="L5132">
        <v>1</v>
      </c>
      <c r="M5132">
        <v>103511.26</v>
      </c>
      <c r="N5132">
        <v>0</v>
      </c>
      <c r="P5132">
        <f t="shared" si="486"/>
        <v>163965.69</v>
      </c>
      <c r="Q5132">
        <f t="shared" si="487"/>
        <v>6.164414002968976</v>
      </c>
      <c r="W5132">
        <f t="shared" si="488"/>
        <v>3439</v>
      </c>
      <c r="X5132" t="str">
        <f t="shared" si="489"/>
        <v>Mil</v>
      </c>
      <c r="Y5132" t="str">
        <f t="shared" si="490"/>
        <v>lar</v>
      </c>
      <c r="Z5132">
        <f t="shared" si="491"/>
        <v>6</v>
      </c>
    </row>
    <row r="5133" spans="1:26" x14ac:dyDescent="0.25">
      <c r="A5133">
        <v>5132</v>
      </c>
      <c r="B5133">
        <v>15707479</v>
      </c>
      <c r="C5133" t="s">
        <v>1032</v>
      </c>
      <c r="D5133">
        <v>664</v>
      </c>
      <c r="E5133" t="s">
        <v>15</v>
      </c>
      <c r="F5133" t="s">
        <v>23</v>
      </c>
      <c r="G5133">
        <v>40</v>
      </c>
      <c r="H5133">
        <v>7</v>
      </c>
      <c r="I5133">
        <v>125608.72</v>
      </c>
      <c r="J5133">
        <v>1</v>
      </c>
      <c r="K5133">
        <v>1</v>
      </c>
      <c r="L5133">
        <v>0</v>
      </c>
      <c r="M5133">
        <v>122073.48</v>
      </c>
      <c r="N5133">
        <v>0</v>
      </c>
      <c r="P5133">
        <f t="shared" si="486"/>
        <v>125608.72</v>
      </c>
      <c r="Q5133">
        <f t="shared" si="487"/>
        <v>6.324555320336759</v>
      </c>
      <c r="W5133">
        <f t="shared" si="488"/>
        <v>4503</v>
      </c>
      <c r="X5133" t="str">
        <f t="shared" si="489"/>
        <v>Fan</v>
      </c>
      <c r="Y5133" t="str">
        <f t="shared" si="490"/>
        <v>Fan</v>
      </c>
      <c r="Z5133">
        <f t="shared" si="491"/>
        <v>3</v>
      </c>
    </row>
    <row r="5134" spans="1:26" x14ac:dyDescent="0.25">
      <c r="A5134">
        <v>5133</v>
      </c>
      <c r="B5134">
        <v>15579826</v>
      </c>
      <c r="C5134" t="s">
        <v>45</v>
      </c>
      <c r="D5134">
        <v>439</v>
      </c>
      <c r="E5134" t="s">
        <v>15</v>
      </c>
      <c r="F5134" t="s">
        <v>16</v>
      </c>
      <c r="G5134">
        <v>66</v>
      </c>
      <c r="H5134">
        <v>9</v>
      </c>
      <c r="I5134">
        <v>0</v>
      </c>
      <c r="J5134">
        <v>1</v>
      </c>
      <c r="K5134">
        <v>1</v>
      </c>
      <c r="L5134">
        <v>0</v>
      </c>
      <c r="M5134">
        <v>65535.56</v>
      </c>
      <c r="N5134">
        <v>0</v>
      </c>
      <c r="P5134">
        <f t="shared" si="486"/>
        <v>0</v>
      </c>
      <c r="Q5134">
        <f t="shared" si="487"/>
        <v>8.1240384046359608</v>
      </c>
      <c r="W5134">
        <f t="shared" si="488"/>
        <v>9862</v>
      </c>
      <c r="X5134" t="str">
        <f t="shared" si="489"/>
        <v>You</v>
      </c>
      <c r="Y5134" t="str">
        <f t="shared" si="490"/>
        <v>ung</v>
      </c>
      <c r="Z5134">
        <f t="shared" si="491"/>
        <v>5</v>
      </c>
    </row>
    <row r="5135" spans="1:26" x14ac:dyDescent="0.25">
      <c r="A5135">
        <v>5134</v>
      </c>
      <c r="B5135">
        <v>15668104</v>
      </c>
      <c r="C5135" t="s">
        <v>320</v>
      </c>
      <c r="D5135">
        <v>479</v>
      </c>
      <c r="E5135" t="s">
        <v>18</v>
      </c>
      <c r="F5135" t="s">
        <v>23</v>
      </c>
      <c r="G5135">
        <v>37</v>
      </c>
      <c r="H5135">
        <v>6</v>
      </c>
      <c r="I5135">
        <v>118433.94</v>
      </c>
      <c r="J5135">
        <v>1</v>
      </c>
      <c r="K5135">
        <v>0</v>
      </c>
      <c r="L5135">
        <v>1</v>
      </c>
      <c r="M5135">
        <v>160060.9</v>
      </c>
      <c r="N5135">
        <v>0</v>
      </c>
      <c r="P5135">
        <f t="shared" si="486"/>
        <v>118433.94</v>
      </c>
      <c r="Q5135">
        <f t="shared" si="487"/>
        <v>6.0827625302982193</v>
      </c>
      <c r="W5135">
        <f t="shared" si="488"/>
        <v>9599</v>
      </c>
      <c r="X5135" t="str">
        <f t="shared" si="489"/>
        <v>Ker</v>
      </c>
      <c r="Y5135" t="str">
        <f t="shared" si="490"/>
        <v>err</v>
      </c>
      <c r="Z5135">
        <f t="shared" si="491"/>
        <v>4</v>
      </c>
    </row>
    <row r="5136" spans="1:26" x14ac:dyDescent="0.25">
      <c r="A5136">
        <v>5135</v>
      </c>
      <c r="B5136">
        <v>15641604</v>
      </c>
      <c r="C5136" t="s">
        <v>2087</v>
      </c>
      <c r="D5136">
        <v>850</v>
      </c>
      <c r="E5136" t="s">
        <v>15</v>
      </c>
      <c r="F5136" t="s">
        <v>16</v>
      </c>
      <c r="G5136">
        <v>55</v>
      </c>
      <c r="H5136">
        <v>10</v>
      </c>
      <c r="I5136">
        <v>98488.08</v>
      </c>
      <c r="J5136">
        <v>1</v>
      </c>
      <c r="K5136">
        <v>1</v>
      </c>
      <c r="L5136">
        <v>0</v>
      </c>
      <c r="M5136">
        <v>155879.57</v>
      </c>
      <c r="N5136">
        <v>1</v>
      </c>
      <c r="P5136">
        <f t="shared" si="486"/>
        <v>98488.08</v>
      </c>
      <c r="Q5136">
        <f t="shared" si="487"/>
        <v>7.416198487095663</v>
      </c>
      <c r="W5136">
        <f t="shared" si="488"/>
        <v>1</v>
      </c>
      <c r="X5136" t="str">
        <f t="shared" si="489"/>
        <v>Fro</v>
      </c>
      <c r="Y5136" t="str">
        <f t="shared" si="490"/>
        <v>ova</v>
      </c>
      <c r="Z5136">
        <f t="shared" si="491"/>
        <v>7</v>
      </c>
    </row>
    <row r="5137" spans="1:26" x14ac:dyDescent="0.25">
      <c r="A5137">
        <v>5136</v>
      </c>
      <c r="B5137">
        <v>15587240</v>
      </c>
      <c r="C5137" t="s">
        <v>1687</v>
      </c>
      <c r="D5137">
        <v>518</v>
      </c>
      <c r="E5137" t="s">
        <v>15</v>
      </c>
      <c r="F5137" t="s">
        <v>23</v>
      </c>
      <c r="G5137">
        <v>40</v>
      </c>
      <c r="H5137">
        <v>4</v>
      </c>
      <c r="I5137">
        <v>0</v>
      </c>
      <c r="J5137">
        <v>2</v>
      </c>
      <c r="K5137">
        <v>0</v>
      </c>
      <c r="L5137">
        <v>1</v>
      </c>
      <c r="M5137">
        <v>194416.58</v>
      </c>
      <c r="N5137">
        <v>0</v>
      </c>
      <c r="P5137">
        <f t="shared" si="486"/>
        <v>0</v>
      </c>
      <c r="Q5137">
        <f t="shared" si="487"/>
        <v>6.324555320336759</v>
      </c>
      <c r="W5137">
        <f t="shared" si="488"/>
        <v>9066</v>
      </c>
      <c r="X5137" t="str">
        <f t="shared" si="489"/>
        <v>Vas</v>
      </c>
      <c r="Y5137" t="str">
        <f t="shared" si="490"/>
        <v>yev</v>
      </c>
      <c r="Z5137">
        <f t="shared" si="491"/>
        <v>8</v>
      </c>
    </row>
    <row r="5138" spans="1:26" x14ac:dyDescent="0.25">
      <c r="A5138">
        <v>5137</v>
      </c>
      <c r="B5138">
        <v>15680767</v>
      </c>
      <c r="C5138" t="s">
        <v>1802</v>
      </c>
      <c r="D5138">
        <v>717</v>
      </c>
      <c r="E5138" t="s">
        <v>26</v>
      </c>
      <c r="F5138" t="s">
        <v>16</v>
      </c>
      <c r="G5138">
        <v>64</v>
      </c>
      <c r="H5138">
        <v>10</v>
      </c>
      <c r="I5138">
        <v>98362.35</v>
      </c>
      <c r="J5138">
        <v>2</v>
      </c>
      <c r="K5138">
        <v>1</v>
      </c>
      <c r="L5138">
        <v>1</v>
      </c>
      <c r="M5138">
        <v>21630.21</v>
      </c>
      <c r="N5138">
        <v>0</v>
      </c>
      <c r="P5138">
        <f t="shared" si="486"/>
        <v>98362.35</v>
      </c>
      <c r="Q5138">
        <f t="shared" si="487"/>
        <v>8</v>
      </c>
      <c r="W5138">
        <f t="shared" si="488"/>
        <v>2502</v>
      </c>
      <c r="X5138" t="str">
        <f t="shared" si="489"/>
        <v>Sab</v>
      </c>
      <c r="Y5138" t="str">
        <f t="shared" si="490"/>
        <v>ini</v>
      </c>
      <c r="Z5138">
        <f t="shared" si="491"/>
        <v>9</v>
      </c>
    </row>
    <row r="5139" spans="1:26" x14ac:dyDescent="0.25">
      <c r="A5139">
        <v>5138</v>
      </c>
      <c r="B5139">
        <v>15601594</v>
      </c>
      <c r="C5139" t="s">
        <v>1806</v>
      </c>
      <c r="D5139">
        <v>698</v>
      </c>
      <c r="E5139" t="s">
        <v>15</v>
      </c>
      <c r="F5139" t="s">
        <v>16</v>
      </c>
      <c r="G5139">
        <v>51</v>
      </c>
      <c r="H5139">
        <v>6</v>
      </c>
      <c r="I5139">
        <v>144237.91</v>
      </c>
      <c r="J5139">
        <v>4</v>
      </c>
      <c r="K5139">
        <v>1</v>
      </c>
      <c r="L5139">
        <v>0</v>
      </c>
      <c r="M5139">
        <v>157143.60999999999</v>
      </c>
      <c r="N5139">
        <v>1</v>
      </c>
      <c r="P5139">
        <f t="shared" si="486"/>
        <v>144237.91</v>
      </c>
      <c r="Q5139">
        <f t="shared" si="487"/>
        <v>7.1414284285428504</v>
      </c>
      <c r="W5139">
        <f t="shared" si="488"/>
        <v>3189</v>
      </c>
      <c r="X5139" t="str">
        <f t="shared" si="489"/>
        <v>Ife</v>
      </c>
      <c r="Y5139" t="str">
        <f t="shared" si="490"/>
        <v>cho</v>
      </c>
      <c r="Z5139">
        <f t="shared" si="491"/>
        <v>9</v>
      </c>
    </row>
    <row r="5140" spans="1:26" x14ac:dyDescent="0.25">
      <c r="A5140">
        <v>5139</v>
      </c>
      <c r="B5140">
        <v>15589969</v>
      </c>
      <c r="C5140" t="s">
        <v>111</v>
      </c>
      <c r="D5140">
        <v>850</v>
      </c>
      <c r="E5140" t="s">
        <v>15</v>
      </c>
      <c r="F5140" t="s">
        <v>23</v>
      </c>
      <c r="G5140">
        <v>34</v>
      </c>
      <c r="H5140">
        <v>6</v>
      </c>
      <c r="I5140">
        <v>0</v>
      </c>
      <c r="J5140">
        <v>1</v>
      </c>
      <c r="K5140">
        <v>0</v>
      </c>
      <c r="L5140">
        <v>1</v>
      </c>
      <c r="M5140">
        <v>52796.31</v>
      </c>
      <c r="N5140">
        <v>0</v>
      </c>
      <c r="P5140">
        <f t="shared" si="486"/>
        <v>0</v>
      </c>
      <c r="Q5140">
        <f t="shared" si="487"/>
        <v>5.8309518948453007</v>
      </c>
      <c r="W5140">
        <f t="shared" si="488"/>
        <v>1</v>
      </c>
      <c r="X5140" t="str">
        <f t="shared" si="489"/>
        <v>Cap</v>
      </c>
      <c r="Y5140" t="str">
        <f t="shared" si="490"/>
        <v>pon</v>
      </c>
      <c r="Z5140">
        <f t="shared" si="491"/>
        <v>5</v>
      </c>
    </row>
    <row r="5141" spans="1:26" x14ac:dyDescent="0.25">
      <c r="A5141">
        <v>5140</v>
      </c>
      <c r="B5141">
        <v>15703728</v>
      </c>
      <c r="C5141" t="s">
        <v>1367</v>
      </c>
      <c r="D5141">
        <v>700</v>
      </c>
      <c r="E5141" t="s">
        <v>18</v>
      </c>
      <c r="F5141" t="s">
        <v>23</v>
      </c>
      <c r="G5141">
        <v>47</v>
      </c>
      <c r="H5141">
        <v>4</v>
      </c>
      <c r="I5141">
        <v>0</v>
      </c>
      <c r="J5141">
        <v>1</v>
      </c>
      <c r="K5141">
        <v>1</v>
      </c>
      <c r="L5141">
        <v>0</v>
      </c>
      <c r="M5141">
        <v>121798.52</v>
      </c>
      <c r="N5141">
        <v>1</v>
      </c>
      <c r="P5141">
        <f t="shared" si="486"/>
        <v>0</v>
      </c>
      <c r="Q5141">
        <f t="shared" si="487"/>
        <v>6.8556546004010439</v>
      </c>
      <c r="W5141">
        <f t="shared" si="488"/>
        <v>3117</v>
      </c>
      <c r="X5141" t="str">
        <f t="shared" si="489"/>
        <v>Chi</v>
      </c>
      <c r="Y5141" t="str">
        <f t="shared" si="490"/>
        <v>oka</v>
      </c>
      <c r="Z5141">
        <f t="shared" si="491"/>
        <v>8</v>
      </c>
    </row>
    <row r="5142" spans="1:26" x14ac:dyDescent="0.25">
      <c r="A5142">
        <v>5141</v>
      </c>
      <c r="B5142">
        <v>15617790</v>
      </c>
      <c r="C5142" t="s">
        <v>1280</v>
      </c>
      <c r="D5142">
        <v>626</v>
      </c>
      <c r="E5142" t="s">
        <v>15</v>
      </c>
      <c r="F5142" t="s">
        <v>16</v>
      </c>
      <c r="G5142">
        <v>29</v>
      </c>
      <c r="H5142">
        <v>4</v>
      </c>
      <c r="I5142">
        <v>105767.28</v>
      </c>
      <c r="J5142">
        <v>2</v>
      </c>
      <c r="K5142">
        <v>0</v>
      </c>
      <c r="L5142">
        <v>0</v>
      </c>
      <c r="M5142">
        <v>41104.82</v>
      </c>
      <c r="N5142">
        <v>0</v>
      </c>
      <c r="P5142">
        <f t="shared" si="486"/>
        <v>105767.28</v>
      </c>
      <c r="Q5142">
        <f t="shared" si="487"/>
        <v>5.3851648071345037</v>
      </c>
      <c r="W5142">
        <f t="shared" si="488"/>
        <v>6015</v>
      </c>
      <c r="X5142" t="str">
        <f t="shared" si="489"/>
        <v>Han</v>
      </c>
      <c r="Y5142" t="str">
        <f t="shared" si="490"/>
        <v>son</v>
      </c>
      <c r="Z5142">
        <f t="shared" si="491"/>
        <v>6</v>
      </c>
    </row>
    <row r="5143" spans="1:26" x14ac:dyDescent="0.25">
      <c r="A5143">
        <v>5142</v>
      </c>
      <c r="B5143">
        <v>15662500</v>
      </c>
      <c r="C5143" t="s">
        <v>483</v>
      </c>
      <c r="D5143">
        <v>774</v>
      </c>
      <c r="E5143" t="s">
        <v>18</v>
      </c>
      <c r="F5143" t="s">
        <v>23</v>
      </c>
      <c r="G5143">
        <v>32</v>
      </c>
      <c r="H5143">
        <v>9</v>
      </c>
      <c r="I5143">
        <v>0</v>
      </c>
      <c r="J5143">
        <v>2</v>
      </c>
      <c r="K5143">
        <v>1</v>
      </c>
      <c r="L5143">
        <v>0</v>
      </c>
      <c r="M5143">
        <v>10604.48</v>
      </c>
      <c r="N5143">
        <v>0</v>
      </c>
      <c r="P5143">
        <f t="shared" si="486"/>
        <v>0</v>
      </c>
      <c r="Q5143">
        <f t="shared" si="487"/>
        <v>5.6568542494923806</v>
      </c>
      <c r="W5143">
        <f t="shared" si="488"/>
        <v>1070</v>
      </c>
      <c r="X5143" t="str">
        <f t="shared" si="489"/>
        <v>Ts'</v>
      </c>
      <c r="Y5143" t="str">
        <f t="shared" si="490"/>
        <v>'ao</v>
      </c>
      <c r="Z5143">
        <f t="shared" si="491"/>
        <v>5</v>
      </c>
    </row>
    <row r="5144" spans="1:26" x14ac:dyDescent="0.25">
      <c r="A5144">
        <v>5143</v>
      </c>
      <c r="B5144">
        <v>15778526</v>
      </c>
      <c r="C5144" t="s">
        <v>2088</v>
      </c>
      <c r="D5144">
        <v>719</v>
      </c>
      <c r="E5144" t="s">
        <v>18</v>
      </c>
      <c r="F5144" t="s">
        <v>16</v>
      </c>
      <c r="G5144">
        <v>48</v>
      </c>
      <c r="H5144">
        <v>5</v>
      </c>
      <c r="I5144">
        <v>0</v>
      </c>
      <c r="J5144">
        <v>2</v>
      </c>
      <c r="K5144">
        <v>0</v>
      </c>
      <c r="L5144">
        <v>0</v>
      </c>
      <c r="M5144">
        <v>78563.66</v>
      </c>
      <c r="N5144">
        <v>0</v>
      </c>
      <c r="P5144">
        <f t="shared" si="486"/>
        <v>0</v>
      </c>
      <c r="Q5144">
        <f t="shared" si="487"/>
        <v>6.9282032302755088</v>
      </c>
      <c r="W5144">
        <f t="shared" si="488"/>
        <v>2437</v>
      </c>
      <c r="X5144" t="str">
        <f t="shared" si="489"/>
        <v>Bra</v>
      </c>
      <c r="Y5144" t="str">
        <f t="shared" si="490"/>
        <v>haw</v>
      </c>
      <c r="Z5144">
        <f t="shared" si="491"/>
        <v>8</v>
      </c>
    </row>
    <row r="5145" spans="1:26" x14ac:dyDescent="0.25">
      <c r="A5145">
        <v>5144</v>
      </c>
      <c r="B5145">
        <v>15670584</v>
      </c>
      <c r="C5145" t="s">
        <v>458</v>
      </c>
      <c r="D5145">
        <v>646</v>
      </c>
      <c r="E5145" t="s">
        <v>18</v>
      </c>
      <c r="F5145" t="s">
        <v>23</v>
      </c>
      <c r="G5145">
        <v>31</v>
      </c>
      <c r="H5145">
        <v>2</v>
      </c>
      <c r="I5145">
        <v>0</v>
      </c>
      <c r="J5145">
        <v>1</v>
      </c>
      <c r="K5145">
        <v>1</v>
      </c>
      <c r="L5145">
        <v>1</v>
      </c>
      <c r="M5145">
        <v>170821.43</v>
      </c>
      <c r="N5145">
        <v>1</v>
      </c>
      <c r="P5145">
        <f t="shared" si="486"/>
        <v>0</v>
      </c>
      <c r="Q5145">
        <f t="shared" si="487"/>
        <v>5.5677643628300215</v>
      </c>
      <c r="W5145">
        <f t="shared" si="488"/>
        <v>5216</v>
      </c>
      <c r="X5145" t="str">
        <f t="shared" si="489"/>
        <v>Nke</v>
      </c>
      <c r="Y5145" t="str">
        <f t="shared" si="490"/>
        <v>lam</v>
      </c>
      <c r="Z5145">
        <f t="shared" si="491"/>
        <v>10</v>
      </c>
    </row>
    <row r="5146" spans="1:26" x14ac:dyDescent="0.25">
      <c r="A5146">
        <v>5145</v>
      </c>
      <c r="B5146">
        <v>15748069</v>
      </c>
      <c r="C5146" t="s">
        <v>2089</v>
      </c>
      <c r="D5146">
        <v>485</v>
      </c>
      <c r="E5146" t="s">
        <v>15</v>
      </c>
      <c r="F5146" t="s">
        <v>16</v>
      </c>
      <c r="G5146">
        <v>25</v>
      </c>
      <c r="H5146">
        <v>3</v>
      </c>
      <c r="I5146">
        <v>134467.26</v>
      </c>
      <c r="J5146">
        <v>1</v>
      </c>
      <c r="K5146">
        <v>1</v>
      </c>
      <c r="L5146">
        <v>1</v>
      </c>
      <c r="M5146">
        <v>113266.09</v>
      </c>
      <c r="N5146">
        <v>0</v>
      </c>
      <c r="P5146">
        <f t="shared" si="486"/>
        <v>134467.26</v>
      </c>
      <c r="Q5146">
        <f t="shared" si="487"/>
        <v>5</v>
      </c>
      <c r="W5146">
        <f t="shared" si="488"/>
        <v>9544</v>
      </c>
      <c r="X5146" t="str">
        <f t="shared" si="489"/>
        <v>Clu</v>
      </c>
      <c r="Y5146" t="str">
        <f t="shared" si="490"/>
        <v>nie</v>
      </c>
      <c r="Z5146">
        <f t="shared" si="491"/>
        <v>6</v>
      </c>
    </row>
    <row r="5147" spans="1:26" x14ac:dyDescent="0.25">
      <c r="A5147">
        <v>5146</v>
      </c>
      <c r="B5147">
        <v>15680597</v>
      </c>
      <c r="C5147" t="s">
        <v>2090</v>
      </c>
      <c r="D5147">
        <v>784</v>
      </c>
      <c r="E5147" t="s">
        <v>26</v>
      </c>
      <c r="F5147" t="s">
        <v>23</v>
      </c>
      <c r="G5147">
        <v>38</v>
      </c>
      <c r="H5147">
        <v>1</v>
      </c>
      <c r="I5147">
        <v>138515.01999999999</v>
      </c>
      <c r="J5147">
        <v>1</v>
      </c>
      <c r="K5147">
        <v>1</v>
      </c>
      <c r="L5147">
        <v>1</v>
      </c>
      <c r="M5147">
        <v>171768.76</v>
      </c>
      <c r="N5147">
        <v>0</v>
      </c>
      <c r="P5147">
        <f t="shared" si="486"/>
        <v>138515.01999999999</v>
      </c>
      <c r="Q5147">
        <f t="shared" si="487"/>
        <v>6.164414002968976</v>
      </c>
      <c r="W5147">
        <f t="shared" si="488"/>
        <v>891</v>
      </c>
      <c r="X5147" t="str">
        <f t="shared" si="489"/>
        <v>Cov</v>
      </c>
      <c r="Y5147" t="str">
        <f t="shared" si="490"/>
        <v>ver</v>
      </c>
      <c r="Z5147">
        <f t="shared" si="491"/>
        <v>5</v>
      </c>
    </row>
    <row r="5148" spans="1:26" x14ac:dyDescent="0.25">
      <c r="A5148">
        <v>5147</v>
      </c>
      <c r="B5148">
        <v>15628992</v>
      </c>
      <c r="C5148" t="s">
        <v>668</v>
      </c>
      <c r="D5148">
        <v>850</v>
      </c>
      <c r="E5148" t="s">
        <v>26</v>
      </c>
      <c r="F5148" t="s">
        <v>23</v>
      </c>
      <c r="G5148">
        <v>32</v>
      </c>
      <c r="H5148">
        <v>2</v>
      </c>
      <c r="I5148">
        <v>128647.98</v>
      </c>
      <c r="J5148">
        <v>2</v>
      </c>
      <c r="K5148">
        <v>0</v>
      </c>
      <c r="L5148">
        <v>0</v>
      </c>
      <c r="M5148">
        <v>54416.18</v>
      </c>
      <c r="N5148">
        <v>0</v>
      </c>
      <c r="P5148">
        <f t="shared" si="486"/>
        <v>128647.98</v>
      </c>
      <c r="Q5148">
        <f t="shared" si="487"/>
        <v>5.6568542494923806</v>
      </c>
      <c r="W5148">
        <f t="shared" si="488"/>
        <v>1</v>
      </c>
      <c r="X5148" t="str">
        <f t="shared" si="489"/>
        <v>Esp</v>
      </c>
      <c r="Y5148" t="str">
        <f t="shared" si="490"/>
        <v>ito</v>
      </c>
      <c r="Z5148">
        <f t="shared" si="491"/>
        <v>8</v>
      </c>
    </row>
    <row r="5149" spans="1:26" x14ac:dyDescent="0.25">
      <c r="A5149">
        <v>5148</v>
      </c>
      <c r="B5149">
        <v>15719624</v>
      </c>
      <c r="C5149" t="s">
        <v>2091</v>
      </c>
      <c r="D5149">
        <v>669</v>
      </c>
      <c r="E5149" t="s">
        <v>15</v>
      </c>
      <c r="F5149" t="s">
        <v>16</v>
      </c>
      <c r="G5149">
        <v>38</v>
      </c>
      <c r="H5149">
        <v>9</v>
      </c>
      <c r="I5149">
        <v>121858.98</v>
      </c>
      <c r="J5149">
        <v>1</v>
      </c>
      <c r="K5149">
        <v>1</v>
      </c>
      <c r="L5149">
        <v>0</v>
      </c>
      <c r="M5149">
        <v>130755.34</v>
      </c>
      <c r="N5149">
        <v>0</v>
      </c>
      <c r="P5149">
        <f t="shared" si="486"/>
        <v>121858.98</v>
      </c>
      <c r="Q5149">
        <f t="shared" si="487"/>
        <v>6.164414002968976</v>
      </c>
      <c r="W5149">
        <f t="shared" si="488"/>
        <v>4308</v>
      </c>
      <c r="X5149" t="str">
        <f t="shared" si="489"/>
        <v>Hod</v>
      </c>
      <c r="Y5149" t="str">
        <f t="shared" si="490"/>
        <v>son</v>
      </c>
      <c r="Z5149">
        <f t="shared" si="491"/>
        <v>7</v>
      </c>
    </row>
    <row r="5150" spans="1:26" x14ac:dyDescent="0.25">
      <c r="A5150">
        <v>5149</v>
      </c>
      <c r="B5150">
        <v>15812767</v>
      </c>
      <c r="C5150" t="s">
        <v>2092</v>
      </c>
      <c r="D5150">
        <v>731</v>
      </c>
      <c r="E5150" t="s">
        <v>18</v>
      </c>
      <c r="F5150" t="s">
        <v>23</v>
      </c>
      <c r="G5150">
        <v>70</v>
      </c>
      <c r="H5150">
        <v>3</v>
      </c>
      <c r="I5150">
        <v>0</v>
      </c>
      <c r="J5150">
        <v>2</v>
      </c>
      <c r="K5150">
        <v>1</v>
      </c>
      <c r="L5150">
        <v>1</v>
      </c>
      <c r="M5150">
        <v>141180.66</v>
      </c>
      <c r="N5150">
        <v>0</v>
      </c>
      <c r="P5150">
        <f t="shared" si="486"/>
        <v>0</v>
      </c>
      <c r="Q5150">
        <f t="shared" si="487"/>
        <v>8.3666002653407556</v>
      </c>
      <c r="W5150">
        <f t="shared" si="488"/>
        <v>2085</v>
      </c>
      <c r="X5150" t="str">
        <f t="shared" si="489"/>
        <v>Har</v>
      </c>
      <c r="Y5150" t="str">
        <f t="shared" si="490"/>
        <v>vey</v>
      </c>
      <c r="Z5150">
        <f t="shared" si="491"/>
        <v>6</v>
      </c>
    </row>
    <row r="5151" spans="1:26" x14ac:dyDescent="0.25">
      <c r="A5151">
        <v>5150</v>
      </c>
      <c r="B5151">
        <v>15689201</v>
      </c>
      <c r="C5151" t="s">
        <v>567</v>
      </c>
      <c r="D5151">
        <v>721</v>
      </c>
      <c r="E5151" t="s">
        <v>15</v>
      </c>
      <c r="F5151" t="s">
        <v>16</v>
      </c>
      <c r="G5151">
        <v>49</v>
      </c>
      <c r="H5151">
        <v>1</v>
      </c>
      <c r="I5151">
        <v>120108.56</v>
      </c>
      <c r="J5151">
        <v>1</v>
      </c>
      <c r="K5151">
        <v>0</v>
      </c>
      <c r="L5151">
        <v>1</v>
      </c>
      <c r="M5151">
        <v>183421.76</v>
      </c>
      <c r="N5151">
        <v>0</v>
      </c>
      <c r="P5151">
        <f t="shared" si="486"/>
        <v>120108.56</v>
      </c>
      <c r="Q5151">
        <f t="shared" si="487"/>
        <v>7</v>
      </c>
      <c r="W5151">
        <f t="shared" si="488"/>
        <v>2377</v>
      </c>
      <c r="X5151" t="str">
        <f t="shared" si="489"/>
        <v>Dob</v>
      </c>
      <c r="Y5151" t="str">
        <f t="shared" si="490"/>
        <v>bie</v>
      </c>
      <c r="Z5151">
        <f t="shared" si="491"/>
        <v>5</v>
      </c>
    </row>
    <row r="5152" spans="1:26" x14ac:dyDescent="0.25">
      <c r="A5152">
        <v>5151</v>
      </c>
      <c r="B5152">
        <v>15614716</v>
      </c>
      <c r="C5152" t="s">
        <v>611</v>
      </c>
      <c r="D5152">
        <v>515</v>
      </c>
      <c r="E5152" t="s">
        <v>15</v>
      </c>
      <c r="F5152" t="s">
        <v>16</v>
      </c>
      <c r="G5152">
        <v>37</v>
      </c>
      <c r="H5152">
        <v>0</v>
      </c>
      <c r="I5152">
        <v>196853.62</v>
      </c>
      <c r="J5152">
        <v>1</v>
      </c>
      <c r="K5152">
        <v>1</v>
      </c>
      <c r="L5152">
        <v>1</v>
      </c>
      <c r="M5152">
        <v>132770.10999999999</v>
      </c>
      <c r="N5152">
        <v>0</v>
      </c>
      <c r="P5152">
        <f t="shared" si="486"/>
        <v>196853.62</v>
      </c>
      <c r="Q5152">
        <f t="shared" si="487"/>
        <v>6.0827625302982193</v>
      </c>
      <c r="W5152">
        <f t="shared" si="488"/>
        <v>9122</v>
      </c>
      <c r="X5152" t="str">
        <f t="shared" si="489"/>
        <v>Okw</v>
      </c>
      <c r="Y5152" t="str">
        <f t="shared" si="490"/>
        <v>kwu</v>
      </c>
      <c r="Z5152">
        <f t="shared" si="491"/>
        <v>14</v>
      </c>
    </row>
    <row r="5153" spans="1:26" x14ac:dyDescent="0.25">
      <c r="A5153">
        <v>5152</v>
      </c>
      <c r="B5153">
        <v>15683618</v>
      </c>
      <c r="C5153" t="s">
        <v>1556</v>
      </c>
      <c r="D5153">
        <v>774</v>
      </c>
      <c r="E5153" t="s">
        <v>15</v>
      </c>
      <c r="F5153" t="s">
        <v>16</v>
      </c>
      <c r="G5153">
        <v>35</v>
      </c>
      <c r="H5153">
        <v>3</v>
      </c>
      <c r="I5153">
        <v>121418.62</v>
      </c>
      <c r="J5153">
        <v>1</v>
      </c>
      <c r="K5153">
        <v>1</v>
      </c>
      <c r="L5153">
        <v>1</v>
      </c>
      <c r="M5153">
        <v>24400.37</v>
      </c>
      <c r="N5153">
        <v>0</v>
      </c>
      <c r="P5153">
        <f t="shared" si="486"/>
        <v>121418.62</v>
      </c>
      <c r="Q5153">
        <f t="shared" si="487"/>
        <v>5.9160797830996161</v>
      </c>
      <c r="W5153">
        <f t="shared" si="488"/>
        <v>1070</v>
      </c>
      <c r="X5153" t="str">
        <f t="shared" si="489"/>
        <v>Dye</v>
      </c>
      <c r="Y5153" t="str">
        <f t="shared" si="490"/>
        <v>yer</v>
      </c>
      <c r="Z5153">
        <f t="shared" si="491"/>
        <v>4</v>
      </c>
    </row>
    <row r="5154" spans="1:26" x14ac:dyDescent="0.25">
      <c r="A5154">
        <v>5153</v>
      </c>
      <c r="B5154">
        <v>15799631</v>
      </c>
      <c r="C5154" t="s">
        <v>2093</v>
      </c>
      <c r="D5154">
        <v>585</v>
      </c>
      <c r="E5154" t="s">
        <v>18</v>
      </c>
      <c r="F5154" t="s">
        <v>23</v>
      </c>
      <c r="G5154">
        <v>36</v>
      </c>
      <c r="H5154">
        <v>10</v>
      </c>
      <c r="I5154">
        <v>0</v>
      </c>
      <c r="J5154">
        <v>2</v>
      </c>
      <c r="K5154">
        <v>1</v>
      </c>
      <c r="L5154">
        <v>1</v>
      </c>
      <c r="M5154">
        <v>180318.6</v>
      </c>
      <c r="N5154">
        <v>0</v>
      </c>
      <c r="P5154">
        <f t="shared" si="486"/>
        <v>0</v>
      </c>
      <c r="Q5154">
        <f t="shared" si="487"/>
        <v>6</v>
      </c>
      <c r="W5154">
        <f t="shared" si="488"/>
        <v>7439</v>
      </c>
      <c r="X5154" t="str">
        <f t="shared" si="489"/>
        <v>Cha</v>
      </c>
      <c r="Y5154" t="str">
        <f t="shared" si="490"/>
        <v>ase</v>
      </c>
      <c r="Z5154">
        <f t="shared" si="491"/>
        <v>5</v>
      </c>
    </row>
    <row r="5155" spans="1:26" x14ac:dyDescent="0.25">
      <c r="A5155">
        <v>5154</v>
      </c>
      <c r="B5155">
        <v>15692259</v>
      </c>
      <c r="C5155" t="s">
        <v>676</v>
      </c>
      <c r="D5155">
        <v>695</v>
      </c>
      <c r="E5155" t="s">
        <v>15</v>
      </c>
      <c r="F5155" t="s">
        <v>16</v>
      </c>
      <c r="G5155">
        <v>29</v>
      </c>
      <c r="H5155">
        <v>9</v>
      </c>
      <c r="I5155">
        <v>0</v>
      </c>
      <c r="J5155">
        <v>2</v>
      </c>
      <c r="K5155">
        <v>1</v>
      </c>
      <c r="L5155">
        <v>0</v>
      </c>
      <c r="M5155">
        <v>111565.45</v>
      </c>
      <c r="N5155">
        <v>0</v>
      </c>
      <c r="P5155">
        <f t="shared" si="486"/>
        <v>0</v>
      </c>
      <c r="Q5155">
        <f t="shared" si="487"/>
        <v>5.3851648071345037</v>
      </c>
      <c r="W5155">
        <f t="shared" si="488"/>
        <v>3304</v>
      </c>
      <c r="X5155" t="str">
        <f t="shared" si="489"/>
        <v>Bar</v>
      </c>
      <c r="Y5155" t="str">
        <f t="shared" si="490"/>
        <v>esi</v>
      </c>
      <c r="Z5155">
        <f t="shared" si="491"/>
        <v>6</v>
      </c>
    </row>
    <row r="5156" spans="1:26" x14ac:dyDescent="0.25">
      <c r="A5156">
        <v>5155</v>
      </c>
      <c r="B5156">
        <v>15590966</v>
      </c>
      <c r="C5156" t="s">
        <v>442</v>
      </c>
      <c r="D5156">
        <v>729</v>
      </c>
      <c r="E5156" t="s">
        <v>26</v>
      </c>
      <c r="F5156" t="s">
        <v>16</v>
      </c>
      <c r="G5156">
        <v>42</v>
      </c>
      <c r="H5156">
        <v>4</v>
      </c>
      <c r="I5156">
        <v>97495.8</v>
      </c>
      <c r="J5156">
        <v>2</v>
      </c>
      <c r="K5156">
        <v>0</v>
      </c>
      <c r="L5156">
        <v>0</v>
      </c>
      <c r="M5156">
        <v>2002.5</v>
      </c>
      <c r="N5156">
        <v>0</v>
      </c>
      <c r="P5156">
        <f t="shared" si="486"/>
        <v>97495.8</v>
      </c>
      <c r="Q5156">
        <f t="shared" si="487"/>
        <v>6.4807406984078604</v>
      </c>
      <c r="W5156">
        <f t="shared" si="488"/>
        <v>2152</v>
      </c>
      <c r="X5156" t="str">
        <f t="shared" si="489"/>
        <v>Lo</v>
      </c>
      <c r="Y5156" t="str">
        <f t="shared" si="490"/>
        <v>Lo</v>
      </c>
      <c r="Z5156">
        <f t="shared" si="491"/>
        <v>2</v>
      </c>
    </row>
    <row r="5157" spans="1:26" x14ac:dyDescent="0.25">
      <c r="A5157">
        <v>5156</v>
      </c>
      <c r="B5157">
        <v>15656426</v>
      </c>
      <c r="C5157" t="s">
        <v>64</v>
      </c>
      <c r="D5157">
        <v>713</v>
      </c>
      <c r="E5157" t="s">
        <v>15</v>
      </c>
      <c r="F5157" t="s">
        <v>16</v>
      </c>
      <c r="G5157">
        <v>42</v>
      </c>
      <c r="H5157">
        <v>3</v>
      </c>
      <c r="I5157">
        <v>0</v>
      </c>
      <c r="J5157">
        <v>2</v>
      </c>
      <c r="K5157">
        <v>0</v>
      </c>
      <c r="L5157">
        <v>0</v>
      </c>
      <c r="M5157">
        <v>82565.009999999995</v>
      </c>
      <c r="N5157">
        <v>0</v>
      </c>
      <c r="P5157">
        <f t="shared" si="486"/>
        <v>0</v>
      </c>
      <c r="Q5157">
        <f t="shared" si="487"/>
        <v>6.4807406984078604</v>
      </c>
      <c r="W5157">
        <f t="shared" si="488"/>
        <v>2635</v>
      </c>
      <c r="X5157" t="str">
        <f t="shared" si="489"/>
        <v>Tyl</v>
      </c>
      <c r="Y5157" t="str">
        <f t="shared" si="490"/>
        <v>ler</v>
      </c>
      <c r="Z5157">
        <f t="shared" si="491"/>
        <v>5</v>
      </c>
    </row>
    <row r="5158" spans="1:26" x14ac:dyDescent="0.25">
      <c r="A5158">
        <v>5157</v>
      </c>
      <c r="B5158">
        <v>15675256</v>
      </c>
      <c r="C5158" t="s">
        <v>617</v>
      </c>
      <c r="D5158">
        <v>555</v>
      </c>
      <c r="E5158" t="s">
        <v>18</v>
      </c>
      <c r="F5158" t="s">
        <v>23</v>
      </c>
      <c r="G5158">
        <v>33</v>
      </c>
      <c r="H5158">
        <v>5</v>
      </c>
      <c r="I5158">
        <v>127343.4</v>
      </c>
      <c r="J5158">
        <v>1</v>
      </c>
      <c r="K5158">
        <v>0</v>
      </c>
      <c r="L5158">
        <v>1</v>
      </c>
      <c r="M5158">
        <v>121789.3</v>
      </c>
      <c r="N5158">
        <v>0</v>
      </c>
      <c r="P5158">
        <f t="shared" si="486"/>
        <v>127343.4</v>
      </c>
      <c r="Q5158">
        <f t="shared" si="487"/>
        <v>5.7445626465380286</v>
      </c>
      <c r="W5158">
        <f t="shared" si="488"/>
        <v>8248</v>
      </c>
      <c r="X5158" t="str">
        <f t="shared" si="489"/>
        <v>Ts'</v>
      </c>
      <c r="Y5158" t="str">
        <f t="shared" si="490"/>
        <v>'ui</v>
      </c>
      <c r="Z5158">
        <f t="shared" si="491"/>
        <v>5</v>
      </c>
    </row>
    <row r="5159" spans="1:26" x14ac:dyDescent="0.25">
      <c r="A5159">
        <v>5158</v>
      </c>
      <c r="B5159">
        <v>15751185</v>
      </c>
      <c r="C5159" t="s">
        <v>2094</v>
      </c>
      <c r="D5159">
        <v>699</v>
      </c>
      <c r="E5159" t="s">
        <v>18</v>
      </c>
      <c r="F5159" t="s">
        <v>16</v>
      </c>
      <c r="G5159">
        <v>50</v>
      </c>
      <c r="H5159">
        <v>0</v>
      </c>
      <c r="I5159">
        <v>158633.60999999999</v>
      </c>
      <c r="J5159">
        <v>1</v>
      </c>
      <c r="K5159">
        <v>1</v>
      </c>
      <c r="L5159">
        <v>0</v>
      </c>
      <c r="M5159">
        <v>193785.87</v>
      </c>
      <c r="N5159">
        <v>0</v>
      </c>
      <c r="P5159">
        <f t="shared" si="486"/>
        <v>158633.60999999999</v>
      </c>
      <c r="Q5159">
        <f t="shared" si="487"/>
        <v>7.0710678118654755</v>
      </c>
      <c r="W5159">
        <f t="shared" si="488"/>
        <v>3149</v>
      </c>
      <c r="X5159" t="str">
        <f t="shared" si="489"/>
        <v>Apa</v>
      </c>
      <c r="Y5159" t="str">
        <f t="shared" si="490"/>
        <v>cio</v>
      </c>
      <c r="Z5159">
        <f t="shared" si="491"/>
        <v>8</v>
      </c>
    </row>
    <row r="5160" spans="1:26" x14ac:dyDescent="0.25">
      <c r="A5160">
        <v>5159</v>
      </c>
      <c r="B5160">
        <v>15789582</v>
      </c>
      <c r="C5160" t="s">
        <v>445</v>
      </c>
      <c r="D5160">
        <v>587</v>
      </c>
      <c r="E5160" t="s">
        <v>15</v>
      </c>
      <c r="F5160" t="s">
        <v>23</v>
      </c>
      <c r="G5160">
        <v>55</v>
      </c>
      <c r="H5160">
        <v>9</v>
      </c>
      <c r="I5160">
        <v>0</v>
      </c>
      <c r="J5160">
        <v>1</v>
      </c>
      <c r="K5160">
        <v>1</v>
      </c>
      <c r="L5160">
        <v>0</v>
      </c>
      <c r="M5160">
        <v>64593.07</v>
      </c>
      <c r="N5160">
        <v>0</v>
      </c>
      <c r="P5160">
        <f t="shared" si="486"/>
        <v>0</v>
      </c>
      <c r="Q5160">
        <f t="shared" si="487"/>
        <v>7.416198487095663</v>
      </c>
      <c r="W5160">
        <f t="shared" si="488"/>
        <v>7374</v>
      </c>
      <c r="X5160" t="str">
        <f t="shared" si="489"/>
        <v>Mac</v>
      </c>
      <c r="Y5160" t="str">
        <f t="shared" si="490"/>
        <v>eod</v>
      </c>
      <c r="Z5160">
        <f t="shared" si="491"/>
        <v>7</v>
      </c>
    </row>
    <row r="5161" spans="1:26" x14ac:dyDescent="0.25">
      <c r="A5161">
        <v>5160</v>
      </c>
      <c r="B5161">
        <v>15651103</v>
      </c>
      <c r="C5161" t="s">
        <v>407</v>
      </c>
      <c r="D5161">
        <v>762</v>
      </c>
      <c r="E5161" t="s">
        <v>18</v>
      </c>
      <c r="F5161" t="s">
        <v>16</v>
      </c>
      <c r="G5161">
        <v>69</v>
      </c>
      <c r="H5161">
        <v>9</v>
      </c>
      <c r="I5161">
        <v>183744.98</v>
      </c>
      <c r="J5161">
        <v>1</v>
      </c>
      <c r="K5161">
        <v>1</v>
      </c>
      <c r="L5161">
        <v>1</v>
      </c>
      <c r="M5161">
        <v>196993.69</v>
      </c>
      <c r="N5161">
        <v>0</v>
      </c>
      <c r="P5161">
        <f t="shared" si="486"/>
        <v>183744.98</v>
      </c>
      <c r="Q5161">
        <f t="shared" si="487"/>
        <v>8.3066238629180749</v>
      </c>
      <c r="W5161">
        <f t="shared" si="488"/>
        <v>1309</v>
      </c>
      <c r="X5161" t="str">
        <f t="shared" si="489"/>
        <v>Sal</v>
      </c>
      <c r="Y5161" t="str">
        <f t="shared" si="490"/>
        <v>Sal</v>
      </c>
      <c r="Z5161">
        <f t="shared" si="491"/>
        <v>3</v>
      </c>
    </row>
    <row r="5162" spans="1:26" x14ac:dyDescent="0.25">
      <c r="A5162">
        <v>5161</v>
      </c>
      <c r="B5162">
        <v>15672299</v>
      </c>
      <c r="C5162" t="s">
        <v>725</v>
      </c>
      <c r="D5162">
        <v>510</v>
      </c>
      <c r="E5162" t="s">
        <v>15</v>
      </c>
      <c r="F5162" t="s">
        <v>23</v>
      </c>
      <c r="G5162">
        <v>44</v>
      </c>
      <c r="H5162">
        <v>6</v>
      </c>
      <c r="I5162">
        <v>0</v>
      </c>
      <c r="J5162">
        <v>2</v>
      </c>
      <c r="K5162">
        <v>1</v>
      </c>
      <c r="L5162">
        <v>1</v>
      </c>
      <c r="M5162">
        <v>175518.31</v>
      </c>
      <c r="N5162">
        <v>0</v>
      </c>
      <c r="P5162">
        <f t="shared" si="486"/>
        <v>0</v>
      </c>
      <c r="Q5162">
        <f t="shared" si="487"/>
        <v>6.6332495807107996</v>
      </c>
      <c r="W5162">
        <f t="shared" si="488"/>
        <v>9206</v>
      </c>
      <c r="X5162" t="str">
        <f t="shared" si="489"/>
        <v>Yeh</v>
      </c>
      <c r="Y5162" t="str">
        <f t="shared" si="490"/>
        <v>Yeh</v>
      </c>
      <c r="Z5162">
        <f t="shared" si="491"/>
        <v>3</v>
      </c>
    </row>
    <row r="5163" spans="1:26" x14ac:dyDescent="0.25">
      <c r="A5163">
        <v>5162</v>
      </c>
      <c r="B5163">
        <v>15772250</v>
      </c>
      <c r="C5163" t="s">
        <v>2095</v>
      </c>
      <c r="D5163">
        <v>842</v>
      </c>
      <c r="E5163" t="s">
        <v>18</v>
      </c>
      <c r="F5163" t="s">
        <v>23</v>
      </c>
      <c r="G5163">
        <v>46</v>
      </c>
      <c r="H5163">
        <v>9</v>
      </c>
      <c r="I5163">
        <v>0</v>
      </c>
      <c r="J5163">
        <v>1</v>
      </c>
      <c r="K5163">
        <v>0</v>
      </c>
      <c r="L5163">
        <v>0</v>
      </c>
      <c r="M5163">
        <v>17268.02</v>
      </c>
      <c r="N5163">
        <v>0</v>
      </c>
      <c r="P5163">
        <f t="shared" si="486"/>
        <v>0</v>
      </c>
      <c r="Q5163">
        <f t="shared" si="487"/>
        <v>6.7823299831252681</v>
      </c>
      <c r="W5163">
        <f t="shared" si="488"/>
        <v>273</v>
      </c>
      <c r="X5163" t="str">
        <f t="shared" si="489"/>
        <v>Ude</v>
      </c>
      <c r="Y5163" t="str">
        <f t="shared" si="490"/>
        <v>nam</v>
      </c>
      <c r="Z5163">
        <f t="shared" si="491"/>
        <v>9</v>
      </c>
    </row>
    <row r="5164" spans="1:26" x14ac:dyDescent="0.25">
      <c r="A5164">
        <v>5163</v>
      </c>
      <c r="B5164">
        <v>15763922</v>
      </c>
      <c r="C5164" t="s">
        <v>2096</v>
      </c>
      <c r="D5164">
        <v>608</v>
      </c>
      <c r="E5164" t="s">
        <v>15</v>
      </c>
      <c r="F5164" t="s">
        <v>23</v>
      </c>
      <c r="G5164">
        <v>31</v>
      </c>
      <c r="H5164">
        <v>7</v>
      </c>
      <c r="I5164">
        <v>79962.92</v>
      </c>
      <c r="J5164">
        <v>2</v>
      </c>
      <c r="K5164">
        <v>1</v>
      </c>
      <c r="L5164">
        <v>0</v>
      </c>
      <c r="M5164">
        <v>60901.72</v>
      </c>
      <c r="N5164">
        <v>0</v>
      </c>
      <c r="P5164">
        <f t="shared" si="486"/>
        <v>79962.92</v>
      </c>
      <c r="Q5164">
        <f t="shared" si="487"/>
        <v>5.5677643628300215</v>
      </c>
      <c r="W5164">
        <f t="shared" si="488"/>
        <v>6638</v>
      </c>
      <c r="X5164" t="str">
        <f t="shared" si="489"/>
        <v>Ale</v>
      </c>
      <c r="Y5164" t="str">
        <f t="shared" si="490"/>
        <v>rov</v>
      </c>
      <c r="Z5164">
        <f t="shared" si="491"/>
        <v>10</v>
      </c>
    </row>
    <row r="5165" spans="1:26" x14ac:dyDescent="0.25">
      <c r="A5165">
        <v>5164</v>
      </c>
      <c r="B5165">
        <v>15633870</v>
      </c>
      <c r="C5165" t="s">
        <v>599</v>
      </c>
      <c r="D5165">
        <v>850</v>
      </c>
      <c r="E5165" t="s">
        <v>15</v>
      </c>
      <c r="F5165" t="s">
        <v>16</v>
      </c>
      <c r="G5165">
        <v>36</v>
      </c>
      <c r="H5165">
        <v>10</v>
      </c>
      <c r="I5165">
        <v>0</v>
      </c>
      <c r="J5165">
        <v>2</v>
      </c>
      <c r="K5165">
        <v>1</v>
      </c>
      <c r="L5165">
        <v>1</v>
      </c>
      <c r="M5165">
        <v>100750.03</v>
      </c>
      <c r="N5165">
        <v>0</v>
      </c>
      <c r="P5165">
        <f t="shared" si="486"/>
        <v>0</v>
      </c>
      <c r="Q5165">
        <f t="shared" si="487"/>
        <v>6</v>
      </c>
      <c r="W5165">
        <f t="shared" si="488"/>
        <v>1</v>
      </c>
      <c r="X5165" t="str">
        <f t="shared" si="489"/>
        <v>Ozi</v>
      </c>
      <c r="Y5165" t="str">
        <f t="shared" si="490"/>
        <v>oma</v>
      </c>
      <c r="Z5165">
        <f t="shared" si="491"/>
        <v>6</v>
      </c>
    </row>
    <row r="5166" spans="1:26" x14ac:dyDescent="0.25">
      <c r="A5166">
        <v>5165</v>
      </c>
      <c r="B5166">
        <v>15624323</v>
      </c>
      <c r="C5166" t="s">
        <v>422</v>
      </c>
      <c r="D5166">
        <v>642</v>
      </c>
      <c r="E5166" t="s">
        <v>15</v>
      </c>
      <c r="F5166" t="s">
        <v>23</v>
      </c>
      <c r="G5166">
        <v>36</v>
      </c>
      <c r="H5166">
        <v>4</v>
      </c>
      <c r="I5166">
        <v>0</v>
      </c>
      <c r="J5166">
        <v>2</v>
      </c>
      <c r="K5166">
        <v>1</v>
      </c>
      <c r="L5166">
        <v>1</v>
      </c>
      <c r="M5166">
        <v>195224.91</v>
      </c>
      <c r="N5166">
        <v>0</v>
      </c>
      <c r="P5166">
        <f t="shared" si="486"/>
        <v>0</v>
      </c>
      <c r="Q5166">
        <f t="shared" si="487"/>
        <v>6</v>
      </c>
      <c r="W5166">
        <f t="shared" si="488"/>
        <v>5376</v>
      </c>
      <c r="X5166" t="str">
        <f t="shared" si="489"/>
        <v>Atk</v>
      </c>
      <c r="Y5166" t="str">
        <f t="shared" si="490"/>
        <v>ins</v>
      </c>
      <c r="Z5166">
        <f t="shared" si="491"/>
        <v>6</v>
      </c>
    </row>
    <row r="5167" spans="1:26" x14ac:dyDescent="0.25">
      <c r="A5167">
        <v>5166</v>
      </c>
      <c r="B5167">
        <v>15688612</v>
      </c>
      <c r="C5167" t="s">
        <v>2097</v>
      </c>
      <c r="D5167">
        <v>850</v>
      </c>
      <c r="E5167" t="s">
        <v>15</v>
      </c>
      <c r="F5167" t="s">
        <v>23</v>
      </c>
      <c r="G5167">
        <v>33</v>
      </c>
      <c r="H5167">
        <v>7</v>
      </c>
      <c r="I5167">
        <v>140956.99</v>
      </c>
      <c r="J5167">
        <v>1</v>
      </c>
      <c r="K5167">
        <v>0</v>
      </c>
      <c r="L5167">
        <v>0</v>
      </c>
      <c r="M5167">
        <v>3510.18</v>
      </c>
      <c r="N5167">
        <v>0</v>
      </c>
      <c r="P5167">
        <f t="shared" si="486"/>
        <v>140956.99</v>
      </c>
      <c r="Q5167">
        <f t="shared" si="487"/>
        <v>5.7445626465380286</v>
      </c>
      <c r="W5167">
        <f t="shared" si="488"/>
        <v>1</v>
      </c>
      <c r="X5167" t="str">
        <f t="shared" si="489"/>
        <v>Cam</v>
      </c>
      <c r="Y5167" t="str">
        <f t="shared" si="490"/>
        <v>pos</v>
      </c>
      <c r="Z5167">
        <f t="shared" si="491"/>
        <v>6</v>
      </c>
    </row>
    <row r="5168" spans="1:26" x14ac:dyDescent="0.25">
      <c r="A5168">
        <v>5167</v>
      </c>
      <c r="B5168">
        <v>15694644</v>
      </c>
      <c r="C5168" t="s">
        <v>178</v>
      </c>
      <c r="D5168">
        <v>455</v>
      </c>
      <c r="E5168" t="s">
        <v>18</v>
      </c>
      <c r="F5168" t="s">
        <v>16</v>
      </c>
      <c r="G5168">
        <v>43</v>
      </c>
      <c r="H5168">
        <v>6</v>
      </c>
      <c r="I5168">
        <v>0</v>
      </c>
      <c r="J5168">
        <v>1</v>
      </c>
      <c r="K5168">
        <v>1</v>
      </c>
      <c r="L5168">
        <v>1</v>
      </c>
      <c r="M5168">
        <v>81250.789999999994</v>
      </c>
      <c r="N5168">
        <v>0</v>
      </c>
      <c r="P5168">
        <f t="shared" si="486"/>
        <v>0</v>
      </c>
      <c r="Q5168">
        <f t="shared" si="487"/>
        <v>6.5574385243020004</v>
      </c>
      <c r="W5168">
        <f t="shared" si="488"/>
        <v>9783</v>
      </c>
      <c r="X5168" t="str">
        <f t="shared" si="489"/>
        <v>Woo</v>
      </c>
      <c r="Y5168" t="str">
        <f t="shared" si="490"/>
        <v>ood</v>
      </c>
      <c r="Z5168">
        <f t="shared" si="491"/>
        <v>4</v>
      </c>
    </row>
    <row r="5169" spans="1:26" x14ac:dyDescent="0.25">
      <c r="A5169">
        <v>5168</v>
      </c>
      <c r="B5169">
        <v>15587174</v>
      </c>
      <c r="C5169" t="s">
        <v>320</v>
      </c>
      <c r="D5169">
        <v>726</v>
      </c>
      <c r="E5169" t="s">
        <v>15</v>
      </c>
      <c r="F5169" t="s">
        <v>23</v>
      </c>
      <c r="G5169">
        <v>29</v>
      </c>
      <c r="H5169">
        <v>7</v>
      </c>
      <c r="I5169">
        <v>0</v>
      </c>
      <c r="J5169">
        <v>2</v>
      </c>
      <c r="K5169">
        <v>1</v>
      </c>
      <c r="L5169">
        <v>1</v>
      </c>
      <c r="M5169">
        <v>91844.14</v>
      </c>
      <c r="N5169">
        <v>1</v>
      </c>
      <c r="P5169">
        <f t="shared" si="486"/>
        <v>0</v>
      </c>
      <c r="Q5169">
        <f t="shared" si="487"/>
        <v>5.3851648071345037</v>
      </c>
      <c r="W5169">
        <f t="shared" si="488"/>
        <v>2242</v>
      </c>
      <c r="X5169" t="str">
        <f t="shared" si="489"/>
        <v>Ker</v>
      </c>
      <c r="Y5169" t="str">
        <f t="shared" si="490"/>
        <v>err</v>
      </c>
      <c r="Z5169">
        <f t="shared" si="491"/>
        <v>4</v>
      </c>
    </row>
    <row r="5170" spans="1:26" x14ac:dyDescent="0.25">
      <c r="A5170">
        <v>5169</v>
      </c>
      <c r="B5170">
        <v>15579559</v>
      </c>
      <c r="C5170" t="s">
        <v>1000</v>
      </c>
      <c r="D5170">
        <v>544</v>
      </c>
      <c r="E5170" t="s">
        <v>18</v>
      </c>
      <c r="F5170" t="s">
        <v>23</v>
      </c>
      <c r="G5170">
        <v>30</v>
      </c>
      <c r="H5170">
        <v>8</v>
      </c>
      <c r="I5170">
        <v>145241.63</v>
      </c>
      <c r="J5170">
        <v>1</v>
      </c>
      <c r="K5170">
        <v>1</v>
      </c>
      <c r="L5170">
        <v>1</v>
      </c>
      <c r="M5170">
        <v>80676.83</v>
      </c>
      <c r="N5170">
        <v>0</v>
      </c>
      <c r="P5170">
        <f t="shared" si="486"/>
        <v>145241.63</v>
      </c>
      <c r="Q5170">
        <f t="shared" si="487"/>
        <v>5.4772255750516612</v>
      </c>
      <c r="W5170">
        <f t="shared" si="488"/>
        <v>8520</v>
      </c>
      <c r="X5170" t="str">
        <f t="shared" si="489"/>
        <v>Chi</v>
      </c>
      <c r="Y5170" t="str">
        <f t="shared" si="490"/>
        <v>zie</v>
      </c>
      <c r="Z5170">
        <f t="shared" si="491"/>
        <v>9</v>
      </c>
    </row>
    <row r="5171" spans="1:26" x14ac:dyDescent="0.25">
      <c r="A5171">
        <v>5170</v>
      </c>
      <c r="B5171">
        <v>15775430</v>
      </c>
      <c r="C5171" t="s">
        <v>899</v>
      </c>
      <c r="D5171">
        <v>651</v>
      </c>
      <c r="E5171" t="s">
        <v>26</v>
      </c>
      <c r="F5171" t="s">
        <v>23</v>
      </c>
      <c r="G5171">
        <v>31</v>
      </c>
      <c r="H5171">
        <v>7</v>
      </c>
      <c r="I5171">
        <v>138008.06</v>
      </c>
      <c r="J5171">
        <v>2</v>
      </c>
      <c r="K5171">
        <v>1</v>
      </c>
      <c r="L5171">
        <v>0</v>
      </c>
      <c r="M5171">
        <v>129912.74</v>
      </c>
      <c r="N5171">
        <v>0</v>
      </c>
      <c r="P5171">
        <f t="shared" si="486"/>
        <v>138008.06</v>
      </c>
      <c r="Q5171">
        <f t="shared" si="487"/>
        <v>5.5677643628300215</v>
      </c>
      <c r="W5171">
        <f t="shared" si="488"/>
        <v>5014</v>
      </c>
      <c r="X5171" t="str">
        <f t="shared" si="489"/>
        <v>Tso</v>
      </c>
      <c r="Y5171" t="str">
        <f t="shared" si="490"/>
        <v>sou</v>
      </c>
      <c r="Z5171">
        <f t="shared" si="491"/>
        <v>4</v>
      </c>
    </row>
    <row r="5172" spans="1:26" x14ac:dyDescent="0.25">
      <c r="A5172">
        <v>5171</v>
      </c>
      <c r="B5172">
        <v>15623695</v>
      </c>
      <c r="C5172" t="s">
        <v>2098</v>
      </c>
      <c r="D5172">
        <v>814</v>
      </c>
      <c r="E5172" t="s">
        <v>15</v>
      </c>
      <c r="F5172" t="s">
        <v>16</v>
      </c>
      <c r="G5172">
        <v>31</v>
      </c>
      <c r="H5172">
        <v>4</v>
      </c>
      <c r="I5172">
        <v>0</v>
      </c>
      <c r="J5172">
        <v>2</v>
      </c>
      <c r="K5172">
        <v>1</v>
      </c>
      <c r="L5172">
        <v>1</v>
      </c>
      <c r="M5172">
        <v>142029.17000000001</v>
      </c>
      <c r="N5172">
        <v>0</v>
      </c>
      <c r="P5172">
        <f t="shared" si="486"/>
        <v>0</v>
      </c>
      <c r="Q5172">
        <f t="shared" si="487"/>
        <v>5.5677643628300215</v>
      </c>
      <c r="W5172">
        <f t="shared" si="488"/>
        <v>478</v>
      </c>
      <c r="X5172" t="str">
        <f t="shared" si="489"/>
        <v>McK</v>
      </c>
      <c r="Y5172" t="str">
        <f t="shared" si="490"/>
        <v>non</v>
      </c>
      <c r="Z5172">
        <f t="shared" si="491"/>
        <v>8</v>
      </c>
    </row>
    <row r="5173" spans="1:26" x14ac:dyDescent="0.25">
      <c r="A5173">
        <v>5172</v>
      </c>
      <c r="B5173">
        <v>15760849</v>
      </c>
      <c r="C5173" t="s">
        <v>1020</v>
      </c>
      <c r="D5173">
        <v>537</v>
      </c>
      <c r="E5173" t="s">
        <v>15</v>
      </c>
      <c r="F5173" t="s">
        <v>23</v>
      </c>
      <c r="G5173">
        <v>39</v>
      </c>
      <c r="H5173">
        <v>2</v>
      </c>
      <c r="I5173">
        <v>0</v>
      </c>
      <c r="J5173">
        <v>2</v>
      </c>
      <c r="K5173">
        <v>1</v>
      </c>
      <c r="L5173">
        <v>1</v>
      </c>
      <c r="M5173">
        <v>137651.6</v>
      </c>
      <c r="N5173">
        <v>0</v>
      </c>
      <c r="P5173">
        <f t="shared" si="486"/>
        <v>0</v>
      </c>
      <c r="Q5173">
        <f t="shared" si="487"/>
        <v>6.2449979983983983</v>
      </c>
      <c r="W5173">
        <f t="shared" si="488"/>
        <v>8682</v>
      </c>
      <c r="X5173" t="str">
        <f t="shared" si="489"/>
        <v>Nwa</v>
      </c>
      <c r="Y5173" t="str">
        <f t="shared" si="490"/>
        <v>kwu</v>
      </c>
      <c r="Z5173">
        <f t="shared" si="491"/>
        <v>9</v>
      </c>
    </row>
    <row r="5174" spans="1:26" x14ac:dyDescent="0.25">
      <c r="A5174">
        <v>5173</v>
      </c>
      <c r="B5174">
        <v>15813095</v>
      </c>
      <c r="C5174" t="s">
        <v>1405</v>
      </c>
      <c r="D5174">
        <v>553</v>
      </c>
      <c r="E5174" t="s">
        <v>15</v>
      </c>
      <c r="F5174" t="s">
        <v>23</v>
      </c>
      <c r="G5174">
        <v>37</v>
      </c>
      <c r="H5174">
        <v>2</v>
      </c>
      <c r="I5174">
        <v>0</v>
      </c>
      <c r="J5174">
        <v>2</v>
      </c>
      <c r="K5174">
        <v>1</v>
      </c>
      <c r="L5174">
        <v>0</v>
      </c>
      <c r="M5174">
        <v>33877.29</v>
      </c>
      <c r="N5174">
        <v>0</v>
      </c>
      <c r="P5174">
        <f t="shared" si="486"/>
        <v>0</v>
      </c>
      <c r="Q5174">
        <f t="shared" si="487"/>
        <v>6.0827625302982193</v>
      </c>
      <c r="W5174">
        <f t="shared" si="488"/>
        <v>8318</v>
      </c>
      <c r="X5174" t="str">
        <f t="shared" si="489"/>
        <v>Nwe</v>
      </c>
      <c r="Y5174" t="str">
        <f t="shared" si="490"/>
        <v>ube</v>
      </c>
      <c r="Z5174">
        <f t="shared" si="491"/>
        <v>7</v>
      </c>
    </row>
    <row r="5175" spans="1:26" x14ac:dyDescent="0.25">
      <c r="A5175">
        <v>5174</v>
      </c>
      <c r="B5175">
        <v>15705281</v>
      </c>
      <c r="C5175" t="s">
        <v>2099</v>
      </c>
      <c r="D5175">
        <v>800</v>
      </c>
      <c r="E5175" t="s">
        <v>18</v>
      </c>
      <c r="F5175" t="s">
        <v>23</v>
      </c>
      <c r="G5175">
        <v>38</v>
      </c>
      <c r="H5175">
        <v>9</v>
      </c>
      <c r="I5175">
        <v>0</v>
      </c>
      <c r="J5175">
        <v>1</v>
      </c>
      <c r="K5175">
        <v>1</v>
      </c>
      <c r="L5175">
        <v>0</v>
      </c>
      <c r="M5175">
        <v>78744.39</v>
      </c>
      <c r="N5175">
        <v>0</v>
      </c>
      <c r="P5175">
        <f t="shared" si="486"/>
        <v>0</v>
      </c>
      <c r="Q5175">
        <f t="shared" si="487"/>
        <v>6.164414002968976</v>
      </c>
      <c r="W5175">
        <f t="shared" si="488"/>
        <v>646</v>
      </c>
      <c r="X5175" t="str">
        <f t="shared" si="489"/>
        <v>Bur</v>
      </c>
      <c r="Y5175" t="str">
        <f t="shared" si="490"/>
        <v>urt</v>
      </c>
      <c r="Z5175">
        <f t="shared" si="491"/>
        <v>4</v>
      </c>
    </row>
    <row r="5176" spans="1:26" x14ac:dyDescent="0.25">
      <c r="A5176">
        <v>5175</v>
      </c>
      <c r="B5176">
        <v>15812594</v>
      </c>
      <c r="C5176" t="s">
        <v>398</v>
      </c>
      <c r="D5176">
        <v>791</v>
      </c>
      <c r="E5176" t="s">
        <v>15</v>
      </c>
      <c r="F5176" t="s">
        <v>23</v>
      </c>
      <c r="G5176">
        <v>34</v>
      </c>
      <c r="H5176">
        <v>7</v>
      </c>
      <c r="I5176">
        <v>0</v>
      </c>
      <c r="J5176">
        <v>2</v>
      </c>
      <c r="K5176">
        <v>1</v>
      </c>
      <c r="L5176">
        <v>0</v>
      </c>
      <c r="M5176">
        <v>96734.46</v>
      </c>
      <c r="N5176">
        <v>0</v>
      </c>
      <c r="P5176">
        <f t="shared" si="486"/>
        <v>0</v>
      </c>
      <c r="Q5176">
        <f t="shared" si="487"/>
        <v>5.8309518948453007</v>
      </c>
      <c r="W5176">
        <f t="shared" si="488"/>
        <v>778</v>
      </c>
      <c r="X5176" t="str">
        <f t="shared" si="489"/>
        <v>Ros</v>
      </c>
      <c r="Y5176" t="str">
        <f t="shared" si="490"/>
        <v>oss</v>
      </c>
      <c r="Z5176">
        <f t="shared" si="491"/>
        <v>4</v>
      </c>
    </row>
    <row r="5177" spans="1:26" x14ac:dyDescent="0.25">
      <c r="A5177">
        <v>5176</v>
      </c>
      <c r="B5177">
        <v>15626322</v>
      </c>
      <c r="C5177" t="s">
        <v>751</v>
      </c>
      <c r="D5177">
        <v>699</v>
      </c>
      <c r="E5177" t="s">
        <v>18</v>
      </c>
      <c r="F5177" t="s">
        <v>16</v>
      </c>
      <c r="G5177">
        <v>29</v>
      </c>
      <c r="H5177">
        <v>9</v>
      </c>
      <c r="I5177">
        <v>127570.93</v>
      </c>
      <c r="J5177">
        <v>2</v>
      </c>
      <c r="K5177">
        <v>1</v>
      </c>
      <c r="L5177">
        <v>0</v>
      </c>
      <c r="M5177">
        <v>164756.81</v>
      </c>
      <c r="N5177">
        <v>0</v>
      </c>
      <c r="P5177">
        <f t="shared" si="486"/>
        <v>127570.93</v>
      </c>
      <c r="Q5177">
        <f t="shared" si="487"/>
        <v>5.3851648071345037</v>
      </c>
      <c r="W5177">
        <f t="shared" si="488"/>
        <v>3149</v>
      </c>
      <c r="X5177" t="str">
        <f t="shared" si="489"/>
        <v>Lee</v>
      </c>
      <c r="Y5177" t="str">
        <f t="shared" si="490"/>
        <v>ees</v>
      </c>
      <c r="Z5177">
        <f t="shared" si="491"/>
        <v>4</v>
      </c>
    </row>
    <row r="5178" spans="1:26" x14ac:dyDescent="0.25">
      <c r="A5178">
        <v>5177</v>
      </c>
      <c r="B5178">
        <v>15723105</v>
      </c>
      <c r="C5178" t="s">
        <v>2100</v>
      </c>
      <c r="D5178">
        <v>756</v>
      </c>
      <c r="E5178" t="s">
        <v>15</v>
      </c>
      <c r="F5178" t="s">
        <v>16</v>
      </c>
      <c r="G5178">
        <v>28</v>
      </c>
      <c r="H5178">
        <v>6</v>
      </c>
      <c r="I5178">
        <v>0</v>
      </c>
      <c r="J5178">
        <v>1</v>
      </c>
      <c r="K5178">
        <v>1</v>
      </c>
      <c r="L5178">
        <v>1</v>
      </c>
      <c r="M5178">
        <v>164394.65</v>
      </c>
      <c r="N5178">
        <v>0</v>
      </c>
      <c r="P5178">
        <f t="shared" si="486"/>
        <v>0</v>
      </c>
      <c r="Q5178">
        <f t="shared" si="487"/>
        <v>5.2915026221291814</v>
      </c>
      <c r="W5178">
        <f t="shared" si="488"/>
        <v>1441</v>
      </c>
      <c r="X5178" t="str">
        <f t="shared" si="489"/>
        <v>Fee</v>
      </c>
      <c r="Y5178" t="str">
        <f t="shared" si="490"/>
        <v>ham</v>
      </c>
      <c r="Z5178">
        <f t="shared" si="491"/>
        <v>7</v>
      </c>
    </row>
    <row r="5179" spans="1:26" x14ac:dyDescent="0.25">
      <c r="A5179">
        <v>5178</v>
      </c>
      <c r="B5179">
        <v>15588449</v>
      </c>
      <c r="C5179" t="s">
        <v>285</v>
      </c>
      <c r="D5179">
        <v>591</v>
      </c>
      <c r="E5179" t="s">
        <v>18</v>
      </c>
      <c r="F5179" t="s">
        <v>16</v>
      </c>
      <c r="G5179">
        <v>27</v>
      </c>
      <c r="H5179">
        <v>5</v>
      </c>
      <c r="I5179">
        <v>107812.67</v>
      </c>
      <c r="J5179">
        <v>1</v>
      </c>
      <c r="K5179">
        <v>0</v>
      </c>
      <c r="L5179">
        <v>1</v>
      </c>
      <c r="M5179">
        <v>162501.82999999999</v>
      </c>
      <c r="N5179">
        <v>1</v>
      </c>
      <c r="P5179">
        <f t="shared" si="486"/>
        <v>107812.67</v>
      </c>
      <c r="Q5179">
        <f t="shared" si="487"/>
        <v>5.196152422706632</v>
      </c>
      <c r="W5179">
        <f t="shared" si="488"/>
        <v>7243</v>
      </c>
      <c r="X5179" t="str">
        <f t="shared" si="489"/>
        <v>Chu</v>
      </c>
      <c r="Y5179" t="str">
        <f t="shared" si="490"/>
        <v>ang</v>
      </c>
      <c r="Z5179">
        <f t="shared" si="491"/>
        <v>6</v>
      </c>
    </row>
    <row r="5180" spans="1:26" x14ac:dyDescent="0.25">
      <c r="A5180">
        <v>5179</v>
      </c>
      <c r="B5180">
        <v>15794849</v>
      </c>
      <c r="C5180" t="s">
        <v>947</v>
      </c>
      <c r="D5180">
        <v>850</v>
      </c>
      <c r="E5180" t="s">
        <v>26</v>
      </c>
      <c r="F5180" t="s">
        <v>23</v>
      </c>
      <c r="G5180">
        <v>22</v>
      </c>
      <c r="H5180">
        <v>7</v>
      </c>
      <c r="I5180">
        <v>91560.58</v>
      </c>
      <c r="J5180">
        <v>2</v>
      </c>
      <c r="K5180">
        <v>0</v>
      </c>
      <c r="L5180">
        <v>0</v>
      </c>
      <c r="M5180">
        <v>10541.38</v>
      </c>
      <c r="N5180">
        <v>0</v>
      </c>
      <c r="P5180">
        <f t="shared" si="486"/>
        <v>91560.58</v>
      </c>
      <c r="Q5180">
        <f t="shared" si="487"/>
        <v>4.6904157598234297</v>
      </c>
      <c r="W5180">
        <f t="shared" si="488"/>
        <v>1</v>
      </c>
      <c r="X5180" t="str">
        <f t="shared" si="489"/>
        <v>Ait</v>
      </c>
      <c r="Y5180" t="str">
        <f t="shared" si="490"/>
        <v>ken</v>
      </c>
      <c r="Z5180">
        <f t="shared" si="491"/>
        <v>6</v>
      </c>
    </row>
    <row r="5181" spans="1:26" x14ac:dyDescent="0.25">
      <c r="A5181">
        <v>5180</v>
      </c>
      <c r="B5181">
        <v>15620000</v>
      </c>
      <c r="C5181" t="s">
        <v>534</v>
      </c>
      <c r="D5181">
        <v>760</v>
      </c>
      <c r="E5181" t="s">
        <v>26</v>
      </c>
      <c r="F5181" t="s">
        <v>23</v>
      </c>
      <c r="G5181">
        <v>34</v>
      </c>
      <c r="H5181">
        <v>6</v>
      </c>
      <c r="I5181">
        <v>121303.77</v>
      </c>
      <c r="J5181">
        <v>2</v>
      </c>
      <c r="K5181">
        <v>1</v>
      </c>
      <c r="L5181">
        <v>1</v>
      </c>
      <c r="M5181">
        <v>59325.21</v>
      </c>
      <c r="N5181">
        <v>0</v>
      </c>
      <c r="P5181">
        <f t="shared" si="486"/>
        <v>121303.77</v>
      </c>
      <c r="Q5181">
        <f t="shared" si="487"/>
        <v>5.8309518948453007</v>
      </c>
      <c r="W5181">
        <f t="shared" si="488"/>
        <v>1346</v>
      </c>
      <c r="X5181" t="str">
        <f t="shared" si="489"/>
        <v>Cha</v>
      </c>
      <c r="Y5181" t="str">
        <f t="shared" si="490"/>
        <v>ers</v>
      </c>
      <c r="Z5181">
        <f t="shared" si="491"/>
        <v>8</v>
      </c>
    </row>
    <row r="5182" spans="1:26" x14ac:dyDescent="0.25">
      <c r="A5182">
        <v>5181</v>
      </c>
      <c r="B5182">
        <v>15799720</v>
      </c>
      <c r="C5182" t="s">
        <v>2101</v>
      </c>
      <c r="D5182">
        <v>569</v>
      </c>
      <c r="E5182" t="s">
        <v>18</v>
      </c>
      <c r="F5182" t="s">
        <v>23</v>
      </c>
      <c r="G5182">
        <v>43</v>
      </c>
      <c r="H5182">
        <v>8</v>
      </c>
      <c r="I5182">
        <v>161546.68</v>
      </c>
      <c r="J5182">
        <v>2</v>
      </c>
      <c r="K5182">
        <v>0</v>
      </c>
      <c r="L5182">
        <v>1</v>
      </c>
      <c r="M5182">
        <v>178187.28</v>
      </c>
      <c r="N5182">
        <v>0</v>
      </c>
      <c r="P5182">
        <f t="shared" si="486"/>
        <v>161546.68</v>
      </c>
      <c r="Q5182">
        <f t="shared" si="487"/>
        <v>6.5574385243020004</v>
      </c>
      <c r="W5182">
        <f t="shared" si="488"/>
        <v>7907</v>
      </c>
      <c r="X5182" t="str">
        <f t="shared" si="489"/>
        <v>Cob</v>
      </c>
      <c r="Y5182" t="str">
        <f t="shared" si="490"/>
        <v>urn</v>
      </c>
      <c r="Z5182">
        <f t="shared" si="491"/>
        <v>6</v>
      </c>
    </row>
    <row r="5183" spans="1:26" x14ac:dyDescent="0.25">
      <c r="A5183">
        <v>5182</v>
      </c>
      <c r="B5183">
        <v>15711287</v>
      </c>
      <c r="C5183" t="s">
        <v>283</v>
      </c>
      <c r="D5183">
        <v>661</v>
      </c>
      <c r="E5183" t="s">
        <v>18</v>
      </c>
      <c r="F5183" t="s">
        <v>16</v>
      </c>
      <c r="G5183">
        <v>35</v>
      </c>
      <c r="H5183">
        <v>5</v>
      </c>
      <c r="I5183">
        <v>128415.45</v>
      </c>
      <c r="J5183">
        <v>1</v>
      </c>
      <c r="K5183">
        <v>1</v>
      </c>
      <c r="L5183">
        <v>0</v>
      </c>
      <c r="M5183">
        <v>142626.49</v>
      </c>
      <c r="N5183">
        <v>0</v>
      </c>
      <c r="P5183">
        <f t="shared" si="486"/>
        <v>128415.45</v>
      </c>
      <c r="Q5183">
        <f t="shared" si="487"/>
        <v>5.9160797830996161</v>
      </c>
      <c r="W5183">
        <f t="shared" si="488"/>
        <v>4619</v>
      </c>
      <c r="X5183" t="str">
        <f t="shared" si="489"/>
        <v>Ahm</v>
      </c>
      <c r="Y5183" t="str">
        <f t="shared" si="490"/>
        <v>med</v>
      </c>
      <c r="Z5183">
        <f t="shared" si="491"/>
        <v>5</v>
      </c>
    </row>
    <row r="5184" spans="1:26" x14ac:dyDescent="0.25">
      <c r="A5184">
        <v>5183</v>
      </c>
      <c r="B5184">
        <v>15613102</v>
      </c>
      <c r="C5184" t="s">
        <v>1284</v>
      </c>
      <c r="D5184">
        <v>670</v>
      </c>
      <c r="E5184" t="s">
        <v>15</v>
      </c>
      <c r="F5184" t="s">
        <v>16</v>
      </c>
      <c r="G5184">
        <v>31</v>
      </c>
      <c r="H5184">
        <v>2</v>
      </c>
      <c r="I5184">
        <v>57530.06</v>
      </c>
      <c r="J5184">
        <v>1</v>
      </c>
      <c r="K5184">
        <v>1</v>
      </c>
      <c r="L5184">
        <v>1</v>
      </c>
      <c r="M5184">
        <v>181893.31</v>
      </c>
      <c r="N5184">
        <v>1</v>
      </c>
      <c r="P5184">
        <f t="shared" si="486"/>
        <v>57530.06</v>
      </c>
      <c r="Q5184">
        <f t="shared" si="487"/>
        <v>5.5677643628300215</v>
      </c>
      <c r="W5184">
        <f t="shared" si="488"/>
        <v>4258</v>
      </c>
      <c r="X5184" t="str">
        <f t="shared" si="489"/>
        <v>Ogo</v>
      </c>
      <c r="Y5184" t="str">
        <f t="shared" si="490"/>
        <v>kwu</v>
      </c>
      <c r="Z5184">
        <f t="shared" si="491"/>
        <v>9</v>
      </c>
    </row>
    <row r="5185" spans="1:26" x14ac:dyDescent="0.25">
      <c r="A5185">
        <v>5184</v>
      </c>
      <c r="B5185">
        <v>15621440</v>
      </c>
      <c r="C5185" t="s">
        <v>1183</v>
      </c>
      <c r="D5185">
        <v>694</v>
      </c>
      <c r="E5185" t="s">
        <v>15</v>
      </c>
      <c r="F5185" t="s">
        <v>23</v>
      </c>
      <c r="G5185">
        <v>38</v>
      </c>
      <c r="H5185">
        <v>1</v>
      </c>
      <c r="I5185">
        <v>0</v>
      </c>
      <c r="J5185">
        <v>2</v>
      </c>
      <c r="K5185">
        <v>0</v>
      </c>
      <c r="L5185">
        <v>1</v>
      </c>
      <c r="M5185">
        <v>156858.20000000001</v>
      </c>
      <c r="N5185">
        <v>0</v>
      </c>
      <c r="P5185">
        <f t="shared" si="486"/>
        <v>0</v>
      </c>
      <c r="Q5185">
        <f t="shared" si="487"/>
        <v>6.164414002968976</v>
      </c>
      <c r="W5185">
        <f t="shared" si="488"/>
        <v>3341</v>
      </c>
      <c r="X5185" t="str">
        <f t="shared" si="489"/>
        <v>Sot</v>
      </c>
      <c r="Y5185" t="str">
        <f t="shared" si="490"/>
        <v>oto</v>
      </c>
      <c r="Z5185">
        <f t="shared" si="491"/>
        <v>4</v>
      </c>
    </row>
    <row r="5186" spans="1:26" x14ac:dyDescent="0.25">
      <c r="A5186">
        <v>5185</v>
      </c>
      <c r="B5186">
        <v>15677146</v>
      </c>
      <c r="C5186" t="s">
        <v>1061</v>
      </c>
      <c r="D5186">
        <v>728</v>
      </c>
      <c r="E5186" t="s">
        <v>15</v>
      </c>
      <c r="F5186" t="s">
        <v>16</v>
      </c>
      <c r="G5186">
        <v>28</v>
      </c>
      <c r="H5186">
        <v>4</v>
      </c>
      <c r="I5186">
        <v>142243.54</v>
      </c>
      <c r="J5186">
        <v>2</v>
      </c>
      <c r="K5186">
        <v>1</v>
      </c>
      <c r="L5186">
        <v>0</v>
      </c>
      <c r="M5186">
        <v>33074.51</v>
      </c>
      <c r="N5186">
        <v>0</v>
      </c>
      <c r="P5186">
        <f t="shared" ref="P5186:P5249" si="492">ROUND(I5186,2)</f>
        <v>142243.54</v>
      </c>
      <c r="Q5186">
        <f t="shared" ref="Q5186:Q5249" si="493">SQRT(G:G)</f>
        <v>5.2915026221291814</v>
      </c>
      <c r="W5186">
        <f t="shared" ref="W5186:W5249" si="494">RANK(D5186,D:D)</f>
        <v>2183</v>
      </c>
      <c r="X5186" t="str">
        <f t="shared" ref="X5186:X5249" si="495">LEFT(C:C,3)</f>
        <v>Obi</v>
      </c>
      <c r="Y5186" t="str">
        <f t="shared" ref="Y5186:Y5249" si="496">RIGHT(C:C,3)</f>
        <v>ulu</v>
      </c>
      <c r="Z5186">
        <f t="shared" ref="Z5186:Z5249" si="497">LEN(C:C)</f>
        <v>8</v>
      </c>
    </row>
    <row r="5187" spans="1:26" x14ac:dyDescent="0.25">
      <c r="A5187">
        <v>5186</v>
      </c>
      <c r="B5187">
        <v>15801169</v>
      </c>
      <c r="C5187" t="s">
        <v>2102</v>
      </c>
      <c r="D5187">
        <v>764</v>
      </c>
      <c r="E5187" t="s">
        <v>26</v>
      </c>
      <c r="F5187" t="s">
        <v>16</v>
      </c>
      <c r="G5187">
        <v>39</v>
      </c>
      <c r="H5187">
        <v>9</v>
      </c>
      <c r="I5187">
        <v>138341.51</v>
      </c>
      <c r="J5187">
        <v>1</v>
      </c>
      <c r="K5187">
        <v>1</v>
      </c>
      <c r="L5187">
        <v>0</v>
      </c>
      <c r="M5187">
        <v>50072.94</v>
      </c>
      <c r="N5187">
        <v>1</v>
      </c>
      <c r="P5187">
        <f t="shared" si="492"/>
        <v>138341.51</v>
      </c>
      <c r="Q5187">
        <f t="shared" si="493"/>
        <v>6.2449979983983983</v>
      </c>
      <c r="W5187">
        <f t="shared" si="494"/>
        <v>1272</v>
      </c>
      <c r="X5187" t="str">
        <f t="shared" si="495"/>
        <v>Yeg</v>
      </c>
      <c r="Y5187" t="str">
        <f t="shared" si="496"/>
        <v>ova</v>
      </c>
      <c r="Z5187">
        <f t="shared" si="497"/>
        <v>8</v>
      </c>
    </row>
    <row r="5188" spans="1:26" x14ac:dyDescent="0.25">
      <c r="A5188">
        <v>5187</v>
      </c>
      <c r="B5188">
        <v>15722425</v>
      </c>
      <c r="C5188" t="s">
        <v>958</v>
      </c>
      <c r="D5188">
        <v>639</v>
      </c>
      <c r="E5188" t="s">
        <v>15</v>
      </c>
      <c r="F5188" t="s">
        <v>23</v>
      </c>
      <c r="G5188">
        <v>32</v>
      </c>
      <c r="H5188">
        <v>9</v>
      </c>
      <c r="I5188">
        <v>0</v>
      </c>
      <c r="J5188">
        <v>2</v>
      </c>
      <c r="K5188">
        <v>1</v>
      </c>
      <c r="L5188">
        <v>0</v>
      </c>
      <c r="M5188">
        <v>111340.36</v>
      </c>
      <c r="N5188">
        <v>0</v>
      </c>
      <c r="P5188">
        <f t="shared" si="492"/>
        <v>0</v>
      </c>
      <c r="Q5188">
        <f t="shared" si="493"/>
        <v>5.6568542494923806</v>
      </c>
      <c r="W5188">
        <f t="shared" si="494"/>
        <v>5498</v>
      </c>
      <c r="X5188" t="str">
        <f t="shared" si="495"/>
        <v>Luc</v>
      </c>
      <c r="Y5188" t="str">
        <f t="shared" si="496"/>
        <v>ese</v>
      </c>
      <c r="Z5188">
        <f t="shared" si="497"/>
        <v>8</v>
      </c>
    </row>
    <row r="5189" spans="1:26" x14ac:dyDescent="0.25">
      <c r="A5189">
        <v>5188</v>
      </c>
      <c r="B5189">
        <v>15682421</v>
      </c>
      <c r="C5189" t="s">
        <v>767</v>
      </c>
      <c r="D5189">
        <v>683</v>
      </c>
      <c r="E5189" t="s">
        <v>15</v>
      </c>
      <c r="F5189" t="s">
        <v>16</v>
      </c>
      <c r="G5189">
        <v>30</v>
      </c>
      <c r="H5189">
        <v>2</v>
      </c>
      <c r="I5189">
        <v>0</v>
      </c>
      <c r="J5189">
        <v>2</v>
      </c>
      <c r="K5189">
        <v>0</v>
      </c>
      <c r="L5189">
        <v>1</v>
      </c>
      <c r="M5189">
        <v>100496.84</v>
      </c>
      <c r="N5189">
        <v>1</v>
      </c>
      <c r="P5189">
        <f t="shared" si="492"/>
        <v>0</v>
      </c>
      <c r="Q5189">
        <f t="shared" si="493"/>
        <v>5.4772255750516612</v>
      </c>
      <c r="W5189">
        <f t="shared" si="494"/>
        <v>3742</v>
      </c>
      <c r="X5189" t="str">
        <f t="shared" si="495"/>
        <v>Tal</v>
      </c>
      <c r="Y5189" t="str">
        <f t="shared" si="496"/>
        <v>bot</v>
      </c>
      <c r="Z5189">
        <f t="shared" si="497"/>
        <v>6</v>
      </c>
    </row>
    <row r="5190" spans="1:26" x14ac:dyDescent="0.25">
      <c r="A5190">
        <v>5189</v>
      </c>
      <c r="B5190">
        <v>15691910</v>
      </c>
      <c r="C5190" t="s">
        <v>457</v>
      </c>
      <c r="D5190">
        <v>663</v>
      </c>
      <c r="E5190" t="s">
        <v>18</v>
      </c>
      <c r="F5190" t="s">
        <v>23</v>
      </c>
      <c r="G5190">
        <v>30</v>
      </c>
      <c r="H5190">
        <v>4</v>
      </c>
      <c r="I5190">
        <v>0</v>
      </c>
      <c r="J5190">
        <v>3</v>
      </c>
      <c r="K5190">
        <v>1</v>
      </c>
      <c r="L5190">
        <v>0</v>
      </c>
      <c r="M5190">
        <v>101371.05</v>
      </c>
      <c r="N5190">
        <v>0</v>
      </c>
      <c r="P5190">
        <f t="shared" si="492"/>
        <v>0</v>
      </c>
      <c r="Q5190">
        <f t="shared" si="493"/>
        <v>5.4772255750516612</v>
      </c>
      <c r="W5190">
        <f t="shared" si="494"/>
        <v>4535</v>
      </c>
      <c r="X5190" t="str">
        <f t="shared" si="495"/>
        <v>Lu</v>
      </c>
      <c r="Y5190" t="str">
        <f t="shared" si="496"/>
        <v>Lu</v>
      </c>
      <c r="Z5190">
        <f t="shared" si="497"/>
        <v>2</v>
      </c>
    </row>
    <row r="5191" spans="1:26" x14ac:dyDescent="0.25">
      <c r="A5191">
        <v>5190</v>
      </c>
      <c r="B5191">
        <v>15721779</v>
      </c>
      <c r="C5191" t="s">
        <v>1494</v>
      </c>
      <c r="D5191">
        <v>826</v>
      </c>
      <c r="E5191" t="s">
        <v>18</v>
      </c>
      <c r="F5191" t="s">
        <v>23</v>
      </c>
      <c r="G5191">
        <v>41</v>
      </c>
      <c r="H5191">
        <v>5</v>
      </c>
      <c r="I5191">
        <v>146466.46</v>
      </c>
      <c r="J5191">
        <v>2</v>
      </c>
      <c r="K5191">
        <v>0</v>
      </c>
      <c r="L5191">
        <v>0</v>
      </c>
      <c r="M5191">
        <v>180934.67</v>
      </c>
      <c r="N5191">
        <v>0</v>
      </c>
      <c r="P5191">
        <f t="shared" si="492"/>
        <v>146466.46</v>
      </c>
      <c r="Q5191">
        <f t="shared" si="493"/>
        <v>6.4031242374328485</v>
      </c>
      <c r="W5191">
        <f t="shared" si="494"/>
        <v>390</v>
      </c>
      <c r="X5191" t="str">
        <f t="shared" si="495"/>
        <v>Arn</v>
      </c>
      <c r="Y5191" t="str">
        <f t="shared" si="496"/>
        <v>old</v>
      </c>
      <c r="Z5191">
        <f t="shared" si="497"/>
        <v>6</v>
      </c>
    </row>
    <row r="5192" spans="1:26" x14ac:dyDescent="0.25">
      <c r="A5192">
        <v>5191</v>
      </c>
      <c r="B5192">
        <v>15579548</v>
      </c>
      <c r="C5192" t="s">
        <v>1976</v>
      </c>
      <c r="D5192">
        <v>735</v>
      </c>
      <c r="E5192" t="s">
        <v>18</v>
      </c>
      <c r="F5192" t="s">
        <v>23</v>
      </c>
      <c r="G5192">
        <v>36</v>
      </c>
      <c r="H5192">
        <v>5</v>
      </c>
      <c r="I5192">
        <v>0</v>
      </c>
      <c r="J5192">
        <v>2</v>
      </c>
      <c r="K5192">
        <v>1</v>
      </c>
      <c r="L5192">
        <v>0</v>
      </c>
      <c r="M5192">
        <v>105152.17</v>
      </c>
      <c r="N5192">
        <v>0</v>
      </c>
      <c r="P5192">
        <f t="shared" si="492"/>
        <v>0</v>
      </c>
      <c r="Q5192">
        <f t="shared" si="493"/>
        <v>6</v>
      </c>
      <c r="W5192">
        <f t="shared" si="494"/>
        <v>1980</v>
      </c>
      <c r="X5192" t="str">
        <f t="shared" si="495"/>
        <v>Nic</v>
      </c>
      <c r="Y5192" t="str">
        <f t="shared" si="496"/>
        <v>son</v>
      </c>
      <c r="Z5192">
        <f t="shared" si="497"/>
        <v>9</v>
      </c>
    </row>
    <row r="5193" spans="1:26" x14ac:dyDescent="0.25">
      <c r="A5193">
        <v>5192</v>
      </c>
      <c r="B5193">
        <v>15681075</v>
      </c>
      <c r="C5193" t="s">
        <v>966</v>
      </c>
      <c r="D5193">
        <v>682</v>
      </c>
      <c r="E5193" t="s">
        <v>15</v>
      </c>
      <c r="F5193" t="s">
        <v>16</v>
      </c>
      <c r="G5193">
        <v>58</v>
      </c>
      <c r="H5193">
        <v>1</v>
      </c>
      <c r="I5193">
        <v>0</v>
      </c>
      <c r="J5193">
        <v>1</v>
      </c>
      <c r="K5193">
        <v>1</v>
      </c>
      <c r="L5193">
        <v>1</v>
      </c>
      <c r="M5193">
        <v>706.5</v>
      </c>
      <c r="N5193">
        <v>0</v>
      </c>
      <c r="P5193">
        <f t="shared" si="492"/>
        <v>0</v>
      </c>
      <c r="Q5193">
        <f t="shared" si="493"/>
        <v>7.6157731058639087</v>
      </c>
      <c r="W5193">
        <f t="shared" si="494"/>
        <v>3790</v>
      </c>
      <c r="X5193" t="str">
        <f t="shared" si="495"/>
        <v>Chu</v>
      </c>
      <c r="Y5193" t="str">
        <f t="shared" si="496"/>
        <v>uka</v>
      </c>
      <c r="Z5193">
        <f t="shared" si="497"/>
        <v>11</v>
      </c>
    </row>
    <row r="5194" spans="1:26" x14ac:dyDescent="0.25">
      <c r="A5194">
        <v>5193</v>
      </c>
      <c r="B5194">
        <v>15607884</v>
      </c>
      <c r="C5194" t="s">
        <v>93</v>
      </c>
      <c r="D5194">
        <v>663</v>
      </c>
      <c r="E5194" t="s">
        <v>15</v>
      </c>
      <c r="F5194" t="s">
        <v>16</v>
      </c>
      <c r="G5194">
        <v>39</v>
      </c>
      <c r="H5194">
        <v>8</v>
      </c>
      <c r="I5194">
        <v>0</v>
      </c>
      <c r="J5194">
        <v>2</v>
      </c>
      <c r="K5194">
        <v>1</v>
      </c>
      <c r="L5194">
        <v>1</v>
      </c>
      <c r="M5194">
        <v>101168.9</v>
      </c>
      <c r="N5194">
        <v>0</v>
      </c>
      <c r="P5194">
        <f t="shared" si="492"/>
        <v>0</v>
      </c>
      <c r="Q5194">
        <f t="shared" si="493"/>
        <v>6.2449979983983983</v>
      </c>
      <c r="W5194">
        <f t="shared" si="494"/>
        <v>4535</v>
      </c>
      <c r="X5194" t="str">
        <f t="shared" si="495"/>
        <v>Wal</v>
      </c>
      <c r="Y5194" t="str">
        <f t="shared" si="496"/>
        <v>ace</v>
      </c>
      <c r="Z5194">
        <f t="shared" si="497"/>
        <v>7</v>
      </c>
    </row>
    <row r="5195" spans="1:26" x14ac:dyDescent="0.25">
      <c r="A5195">
        <v>5194</v>
      </c>
      <c r="B5195">
        <v>15767757</v>
      </c>
      <c r="C5195" t="s">
        <v>88</v>
      </c>
      <c r="D5195">
        <v>562</v>
      </c>
      <c r="E5195" t="s">
        <v>18</v>
      </c>
      <c r="F5195" t="s">
        <v>16</v>
      </c>
      <c r="G5195">
        <v>29</v>
      </c>
      <c r="H5195">
        <v>9</v>
      </c>
      <c r="I5195">
        <v>120307.58</v>
      </c>
      <c r="J5195">
        <v>1</v>
      </c>
      <c r="K5195">
        <v>1</v>
      </c>
      <c r="L5195">
        <v>1</v>
      </c>
      <c r="M5195">
        <v>6795.61</v>
      </c>
      <c r="N5195">
        <v>0</v>
      </c>
      <c r="P5195">
        <f t="shared" si="492"/>
        <v>120307.58</v>
      </c>
      <c r="Q5195">
        <f t="shared" si="493"/>
        <v>5.3851648071345037</v>
      </c>
      <c r="W5195">
        <f t="shared" si="494"/>
        <v>8073</v>
      </c>
      <c r="X5195" t="str">
        <f t="shared" si="495"/>
        <v>Pis</v>
      </c>
      <c r="Y5195" t="str">
        <f t="shared" si="496"/>
        <v>ano</v>
      </c>
      <c r="Z5195">
        <f t="shared" si="497"/>
        <v>6</v>
      </c>
    </row>
    <row r="5196" spans="1:26" x14ac:dyDescent="0.25">
      <c r="A5196">
        <v>5195</v>
      </c>
      <c r="B5196">
        <v>15791550</v>
      </c>
      <c r="C5196" t="s">
        <v>974</v>
      </c>
      <c r="D5196">
        <v>696</v>
      </c>
      <c r="E5196" t="s">
        <v>15</v>
      </c>
      <c r="F5196" t="s">
        <v>23</v>
      </c>
      <c r="G5196">
        <v>27</v>
      </c>
      <c r="H5196">
        <v>4</v>
      </c>
      <c r="I5196">
        <v>87637.26</v>
      </c>
      <c r="J5196">
        <v>2</v>
      </c>
      <c r="K5196">
        <v>0</v>
      </c>
      <c r="L5196">
        <v>0</v>
      </c>
      <c r="M5196">
        <v>196111.35</v>
      </c>
      <c r="N5196">
        <v>0</v>
      </c>
      <c r="P5196">
        <f t="shared" si="492"/>
        <v>87637.26</v>
      </c>
      <c r="Q5196">
        <f t="shared" si="493"/>
        <v>5.196152422706632</v>
      </c>
      <c r="W5196">
        <f t="shared" si="494"/>
        <v>3266</v>
      </c>
      <c r="X5196" t="str">
        <f t="shared" si="495"/>
        <v>Kel</v>
      </c>
      <c r="Y5196" t="str">
        <f t="shared" si="496"/>
        <v>lly</v>
      </c>
      <c r="Z5196">
        <f t="shared" si="497"/>
        <v>5</v>
      </c>
    </row>
    <row r="5197" spans="1:26" x14ac:dyDescent="0.25">
      <c r="A5197">
        <v>5196</v>
      </c>
      <c r="B5197">
        <v>15658589</v>
      </c>
      <c r="C5197" t="s">
        <v>590</v>
      </c>
      <c r="D5197">
        <v>850</v>
      </c>
      <c r="E5197" t="s">
        <v>18</v>
      </c>
      <c r="F5197" t="s">
        <v>23</v>
      </c>
      <c r="G5197">
        <v>38</v>
      </c>
      <c r="H5197">
        <v>2</v>
      </c>
      <c r="I5197">
        <v>94652.04</v>
      </c>
      <c r="J5197">
        <v>1</v>
      </c>
      <c r="K5197">
        <v>1</v>
      </c>
      <c r="L5197">
        <v>1</v>
      </c>
      <c r="M5197">
        <v>171960.76</v>
      </c>
      <c r="N5197">
        <v>0</v>
      </c>
      <c r="P5197">
        <f t="shared" si="492"/>
        <v>94652.04</v>
      </c>
      <c r="Q5197">
        <f t="shared" si="493"/>
        <v>6.164414002968976</v>
      </c>
      <c r="W5197">
        <f t="shared" si="494"/>
        <v>1</v>
      </c>
      <c r="X5197" t="str">
        <f t="shared" si="495"/>
        <v>Bra</v>
      </c>
      <c r="Y5197" t="str">
        <f t="shared" si="496"/>
        <v>ady</v>
      </c>
      <c r="Z5197">
        <f t="shared" si="497"/>
        <v>5</v>
      </c>
    </row>
    <row r="5198" spans="1:26" x14ac:dyDescent="0.25">
      <c r="A5198">
        <v>5197</v>
      </c>
      <c r="B5198">
        <v>15670822</v>
      </c>
      <c r="C5198" t="s">
        <v>660</v>
      </c>
      <c r="D5198">
        <v>719</v>
      </c>
      <c r="E5198" t="s">
        <v>15</v>
      </c>
      <c r="F5198" t="s">
        <v>16</v>
      </c>
      <c r="G5198">
        <v>22</v>
      </c>
      <c r="H5198">
        <v>7</v>
      </c>
      <c r="I5198">
        <v>114415.84</v>
      </c>
      <c r="J5198">
        <v>1</v>
      </c>
      <c r="K5198">
        <v>1</v>
      </c>
      <c r="L5198">
        <v>1</v>
      </c>
      <c r="M5198">
        <v>177497.4</v>
      </c>
      <c r="N5198">
        <v>0</v>
      </c>
      <c r="P5198">
        <f t="shared" si="492"/>
        <v>114415.84</v>
      </c>
      <c r="Q5198">
        <f t="shared" si="493"/>
        <v>4.6904157598234297</v>
      </c>
      <c r="W5198">
        <f t="shared" si="494"/>
        <v>2437</v>
      </c>
      <c r="X5198" t="str">
        <f t="shared" si="495"/>
        <v>Pal</v>
      </c>
      <c r="Y5198" t="str">
        <f t="shared" si="496"/>
        <v>mer</v>
      </c>
      <c r="Z5198">
        <f t="shared" si="497"/>
        <v>6</v>
      </c>
    </row>
    <row r="5199" spans="1:26" x14ac:dyDescent="0.25">
      <c r="A5199">
        <v>5198</v>
      </c>
      <c r="B5199">
        <v>15629744</v>
      </c>
      <c r="C5199" t="s">
        <v>214</v>
      </c>
      <c r="D5199">
        <v>804</v>
      </c>
      <c r="E5199" t="s">
        <v>15</v>
      </c>
      <c r="F5199" t="s">
        <v>16</v>
      </c>
      <c r="G5199">
        <v>71</v>
      </c>
      <c r="H5199">
        <v>8</v>
      </c>
      <c r="I5199">
        <v>0</v>
      </c>
      <c r="J5199">
        <v>2</v>
      </c>
      <c r="K5199">
        <v>0</v>
      </c>
      <c r="L5199">
        <v>1</v>
      </c>
      <c r="M5199">
        <v>147995.96</v>
      </c>
      <c r="N5199">
        <v>0</v>
      </c>
      <c r="P5199">
        <f t="shared" si="492"/>
        <v>0</v>
      </c>
      <c r="Q5199">
        <f t="shared" si="493"/>
        <v>8.426149773176359</v>
      </c>
      <c r="W5199">
        <f t="shared" si="494"/>
        <v>602</v>
      </c>
      <c r="X5199" t="str">
        <f t="shared" si="495"/>
        <v>Tan</v>
      </c>
      <c r="Y5199" t="str">
        <f t="shared" si="496"/>
        <v>Tan</v>
      </c>
      <c r="Z5199">
        <f t="shared" si="497"/>
        <v>3</v>
      </c>
    </row>
    <row r="5200" spans="1:26" x14ac:dyDescent="0.25">
      <c r="A5200">
        <v>5199</v>
      </c>
      <c r="B5200">
        <v>15660768</v>
      </c>
      <c r="C5200" t="s">
        <v>312</v>
      </c>
      <c r="D5200">
        <v>604</v>
      </c>
      <c r="E5200" t="s">
        <v>15</v>
      </c>
      <c r="F5200" t="s">
        <v>23</v>
      </c>
      <c r="G5200">
        <v>40</v>
      </c>
      <c r="H5200">
        <v>1</v>
      </c>
      <c r="I5200">
        <v>84315.02</v>
      </c>
      <c r="J5200">
        <v>1</v>
      </c>
      <c r="K5200">
        <v>0</v>
      </c>
      <c r="L5200">
        <v>0</v>
      </c>
      <c r="M5200">
        <v>36209.1</v>
      </c>
      <c r="N5200">
        <v>0</v>
      </c>
      <c r="P5200">
        <f t="shared" si="492"/>
        <v>84315.02</v>
      </c>
      <c r="Q5200">
        <f t="shared" si="493"/>
        <v>6.324555320336759</v>
      </c>
      <c r="W5200">
        <f t="shared" si="494"/>
        <v>6794</v>
      </c>
      <c r="X5200" t="str">
        <f t="shared" si="495"/>
        <v>L?</v>
      </c>
      <c r="Y5200" t="str">
        <f t="shared" si="496"/>
        <v>L?</v>
      </c>
      <c r="Z5200">
        <f t="shared" si="497"/>
        <v>2</v>
      </c>
    </row>
    <row r="5201" spans="1:26" x14ac:dyDescent="0.25">
      <c r="A5201">
        <v>5200</v>
      </c>
      <c r="B5201">
        <v>15726310</v>
      </c>
      <c r="C5201" t="s">
        <v>584</v>
      </c>
      <c r="D5201">
        <v>782</v>
      </c>
      <c r="E5201" t="s">
        <v>18</v>
      </c>
      <c r="F5201" t="s">
        <v>16</v>
      </c>
      <c r="G5201">
        <v>27</v>
      </c>
      <c r="H5201">
        <v>3</v>
      </c>
      <c r="I5201">
        <v>0</v>
      </c>
      <c r="J5201">
        <v>2</v>
      </c>
      <c r="K5201">
        <v>1</v>
      </c>
      <c r="L5201">
        <v>0</v>
      </c>
      <c r="M5201">
        <v>143614.01</v>
      </c>
      <c r="N5201">
        <v>0</v>
      </c>
      <c r="P5201">
        <f t="shared" si="492"/>
        <v>0</v>
      </c>
      <c r="Q5201">
        <f t="shared" si="493"/>
        <v>5.196152422706632</v>
      </c>
      <c r="W5201">
        <f t="shared" si="494"/>
        <v>914</v>
      </c>
      <c r="X5201" t="str">
        <f t="shared" si="495"/>
        <v>Mor</v>
      </c>
      <c r="Y5201" t="str">
        <f t="shared" si="496"/>
        <v>ova</v>
      </c>
      <c r="Z5201">
        <f t="shared" si="497"/>
        <v>10</v>
      </c>
    </row>
    <row r="5202" spans="1:26" x14ac:dyDescent="0.25">
      <c r="A5202">
        <v>5201</v>
      </c>
      <c r="B5202">
        <v>15641298</v>
      </c>
      <c r="C5202" t="s">
        <v>2103</v>
      </c>
      <c r="D5202">
        <v>512</v>
      </c>
      <c r="E5202" t="s">
        <v>26</v>
      </c>
      <c r="F5202" t="s">
        <v>23</v>
      </c>
      <c r="G5202">
        <v>42</v>
      </c>
      <c r="H5202">
        <v>9</v>
      </c>
      <c r="I5202">
        <v>93955.83</v>
      </c>
      <c r="J5202">
        <v>2</v>
      </c>
      <c r="K5202">
        <v>1</v>
      </c>
      <c r="L5202">
        <v>0</v>
      </c>
      <c r="M5202">
        <v>14828.54</v>
      </c>
      <c r="N5202">
        <v>0</v>
      </c>
      <c r="P5202">
        <f t="shared" si="492"/>
        <v>93955.83</v>
      </c>
      <c r="Q5202">
        <f t="shared" si="493"/>
        <v>6.4807406984078604</v>
      </c>
      <c r="W5202">
        <f t="shared" si="494"/>
        <v>9166</v>
      </c>
      <c r="X5202" t="str">
        <f t="shared" si="495"/>
        <v>Cor</v>
      </c>
      <c r="Y5202" t="str">
        <f t="shared" si="496"/>
        <v>nes</v>
      </c>
      <c r="Z5202">
        <f t="shared" si="497"/>
        <v>7</v>
      </c>
    </row>
    <row r="5203" spans="1:26" x14ac:dyDescent="0.25">
      <c r="A5203">
        <v>5202</v>
      </c>
      <c r="B5203">
        <v>15625675</v>
      </c>
      <c r="C5203" t="s">
        <v>53</v>
      </c>
      <c r="D5203">
        <v>569</v>
      </c>
      <c r="E5203" t="s">
        <v>15</v>
      </c>
      <c r="F5203" t="s">
        <v>23</v>
      </c>
      <c r="G5203">
        <v>36</v>
      </c>
      <c r="H5203">
        <v>1</v>
      </c>
      <c r="I5203">
        <v>67087.69</v>
      </c>
      <c r="J5203">
        <v>1</v>
      </c>
      <c r="K5203">
        <v>1</v>
      </c>
      <c r="L5203">
        <v>0</v>
      </c>
      <c r="M5203">
        <v>154775.70000000001</v>
      </c>
      <c r="N5203">
        <v>0</v>
      </c>
      <c r="P5203">
        <f t="shared" si="492"/>
        <v>67087.69</v>
      </c>
      <c r="Q5203">
        <f t="shared" si="493"/>
        <v>6</v>
      </c>
      <c r="W5203">
        <f t="shared" si="494"/>
        <v>7907</v>
      </c>
      <c r="X5203" t="str">
        <f t="shared" si="495"/>
        <v>Cle</v>
      </c>
      <c r="Y5203" t="str">
        <f t="shared" si="496"/>
        <v>nts</v>
      </c>
      <c r="Z5203">
        <f t="shared" si="497"/>
        <v>8</v>
      </c>
    </row>
    <row r="5204" spans="1:26" x14ac:dyDescent="0.25">
      <c r="A5204">
        <v>5203</v>
      </c>
      <c r="B5204">
        <v>15713354</v>
      </c>
      <c r="C5204" t="s">
        <v>2104</v>
      </c>
      <c r="D5204">
        <v>597</v>
      </c>
      <c r="E5204" t="s">
        <v>26</v>
      </c>
      <c r="F5204" t="s">
        <v>16</v>
      </c>
      <c r="G5204">
        <v>22</v>
      </c>
      <c r="H5204">
        <v>6</v>
      </c>
      <c r="I5204">
        <v>101528.61</v>
      </c>
      <c r="J5204">
        <v>1</v>
      </c>
      <c r="K5204">
        <v>1</v>
      </c>
      <c r="L5204">
        <v>0</v>
      </c>
      <c r="M5204">
        <v>70529</v>
      </c>
      <c r="N5204">
        <v>1</v>
      </c>
      <c r="P5204">
        <f t="shared" si="492"/>
        <v>101528.61</v>
      </c>
      <c r="Q5204">
        <f t="shared" si="493"/>
        <v>4.6904157598234297</v>
      </c>
      <c r="W5204">
        <f t="shared" si="494"/>
        <v>7035</v>
      </c>
      <c r="X5204" t="str">
        <f t="shared" si="495"/>
        <v>Mor</v>
      </c>
      <c r="Y5204" t="str">
        <f t="shared" si="496"/>
        <v>ice</v>
      </c>
      <c r="Z5204">
        <f t="shared" si="497"/>
        <v>7</v>
      </c>
    </row>
    <row r="5205" spans="1:26" x14ac:dyDescent="0.25">
      <c r="A5205">
        <v>5204</v>
      </c>
      <c r="B5205">
        <v>15633866</v>
      </c>
      <c r="C5205" t="s">
        <v>376</v>
      </c>
      <c r="D5205">
        <v>753</v>
      </c>
      <c r="E5205" t="s">
        <v>26</v>
      </c>
      <c r="F5205" t="s">
        <v>23</v>
      </c>
      <c r="G5205">
        <v>30</v>
      </c>
      <c r="H5205">
        <v>1</v>
      </c>
      <c r="I5205">
        <v>110824.52</v>
      </c>
      <c r="J5205">
        <v>1</v>
      </c>
      <c r="K5205">
        <v>1</v>
      </c>
      <c r="L5205">
        <v>1</v>
      </c>
      <c r="M5205">
        <v>57896.27</v>
      </c>
      <c r="N5205">
        <v>0</v>
      </c>
      <c r="P5205">
        <f t="shared" si="492"/>
        <v>110824.52</v>
      </c>
      <c r="Q5205">
        <f t="shared" si="493"/>
        <v>5.4772255750516612</v>
      </c>
      <c r="W5205">
        <f t="shared" si="494"/>
        <v>1522</v>
      </c>
      <c r="X5205" t="str">
        <f t="shared" si="495"/>
        <v>Hsi</v>
      </c>
      <c r="Y5205" t="str">
        <f t="shared" si="496"/>
        <v>ung</v>
      </c>
      <c r="Z5205">
        <f t="shared" si="497"/>
        <v>6</v>
      </c>
    </row>
    <row r="5206" spans="1:26" x14ac:dyDescent="0.25">
      <c r="A5206">
        <v>5205</v>
      </c>
      <c r="B5206">
        <v>15704231</v>
      </c>
      <c r="C5206" t="s">
        <v>2105</v>
      </c>
      <c r="D5206">
        <v>430</v>
      </c>
      <c r="E5206" t="s">
        <v>15</v>
      </c>
      <c r="F5206" t="s">
        <v>16</v>
      </c>
      <c r="G5206">
        <v>33</v>
      </c>
      <c r="H5206">
        <v>8</v>
      </c>
      <c r="I5206">
        <v>0</v>
      </c>
      <c r="J5206">
        <v>1</v>
      </c>
      <c r="K5206">
        <v>1</v>
      </c>
      <c r="L5206">
        <v>1</v>
      </c>
      <c r="M5206">
        <v>69759.91</v>
      </c>
      <c r="N5206">
        <v>0</v>
      </c>
      <c r="P5206">
        <f t="shared" si="492"/>
        <v>0</v>
      </c>
      <c r="Q5206">
        <f t="shared" si="493"/>
        <v>5.7445626465380286</v>
      </c>
      <c r="W5206">
        <f t="shared" si="494"/>
        <v>9907</v>
      </c>
      <c r="X5206" t="str">
        <f t="shared" si="495"/>
        <v>Bar</v>
      </c>
      <c r="Y5206" t="str">
        <f t="shared" si="496"/>
        <v>ett</v>
      </c>
      <c r="Z5206">
        <f t="shared" si="497"/>
        <v>7</v>
      </c>
    </row>
    <row r="5207" spans="1:26" x14ac:dyDescent="0.25">
      <c r="A5207">
        <v>5206</v>
      </c>
      <c r="B5207">
        <v>15735400</v>
      </c>
      <c r="C5207" t="s">
        <v>2037</v>
      </c>
      <c r="D5207">
        <v>756</v>
      </c>
      <c r="E5207" t="s">
        <v>15</v>
      </c>
      <c r="F5207" t="s">
        <v>23</v>
      </c>
      <c r="G5207">
        <v>28</v>
      </c>
      <c r="H5207">
        <v>8</v>
      </c>
      <c r="I5207">
        <v>179960.2</v>
      </c>
      <c r="J5207">
        <v>1</v>
      </c>
      <c r="K5207">
        <v>1</v>
      </c>
      <c r="L5207">
        <v>0</v>
      </c>
      <c r="M5207">
        <v>89938.08</v>
      </c>
      <c r="N5207">
        <v>0</v>
      </c>
      <c r="P5207">
        <f t="shared" si="492"/>
        <v>179960.2</v>
      </c>
      <c r="Q5207">
        <f t="shared" si="493"/>
        <v>5.2915026221291814</v>
      </c>
      <c r="W5207">
        <f t="shared" si="494"/>
        <v>1441</v>
      </c>
      <c r="X5207" t="str">
        <f t="shared" si="495"/>
        <v>Kan</v>
      </c>
      <c r="Y5207" t="str">
        <f t="shared" si="496"/>
        <v>kwu</v>
      </c>
      <c r="Z5207">
        <f t="shared" si="497"/>
        <v>12</v>
      </c>
    </row>
    <row r="5208" spans="1:26" x14ac:dyDescent="0.25">
      <c r="A5208">
        <v>5207</v>
      </c>
      <c r="B5208">
        <v>15632826</v>
      </c>
      <c r="C5208" t="s">
        <v>2106</v>
      </c>
      <c r="D5208">
        <v>493</v>
      </c>
      <c r="E5208" t="s">
        <v>15</v>
      </c>
      <c r="F5208" t="s">
        <v>23</v>
      </c>
      <c r="G5208">
        <v>38</v>
      </c>
      <c r="H5208">
        <v>3</v>
      </c>
      <c r="I5208">
        <v>134006.76999999999</v>
      </c>
      <c r="J5208">
        <v>1</v>
      </c>
      <c r="K5208">
        <v>1</v>
      </c>
      <c r="L5208">
        <v>0</v>
      </c>
      <c r="M5208">
        <v>89578.32</v>
      </c>
      <c r="N5208">
        <v>0</v>
      </c>
      <c r="P5208">
        <f t="shared" si="492"/>
        <v>134006.76999999999</v>
      </c>
      <c r="Q5208">
        <f t="shared" si="493"/>
        <v>6.164414002968976</v>
      </c>
      <c r="W5208">
        <f t="shared" si="494"/>
        <v>9449</v>
      </c>
      <c r="X5208" t="str">
        <f t="shared" si="495"/>
        <v>Tar</v>
      </c>
      <c r="Y5208" t="str">
        <f t="shared" si="496"/>
        <v>ent</v>
      </c>
      <c r="Z5208">
        <f t="shared" si="497"/>
        <v>7</v>
      </c>
    </row>
    <row r="5209" spans="1:26" x14ac:dyDescent="0.25">
      <c r="A5209">
        <v>5208</v>
      </c>
      <c r="B5209">
        <v>15751022</v>
      </c>
      <c r="C5209" t="s">
        <v>1415</v>
      </c>
      <c r="D5209">
        <v>777</v>
      </c>
      <c r="E5209" t="s">
        <v>26</v>
      </c>
      <c r="F5209" t="s">
        <v>16</v>
      </c>
      <c r="G5209">
        <v>37</v>
      </c>
      <c r="H5209">
        <v>10</v>
      </c>
      <c r="I5209">
        <v>121532.17</v>
      </c>
      <c r="J5209">
        <v>2</v>
      </c>
      <c r="K5209">
        <v>1</v>
      </c>
      <c r="L5209">
        <v>1</v>
      </c>
      <c r="M5209">
        <v>73464.88</v>
      </c>
      <c r="N5209">
        <v>0</v>
      </c>
      <c r="P5209">
        <f t="shared" si="492"/>
        <v>121532.17</v>
      </c>
      <c r="Q5209">
        <f t="shared" si="493"/>
        <v>6.0827625302982193</v>
      </c>
      <c r="W5209">
        <f t="shared" si="494"/>
        <v>1004</v>
      </c>
      <c r="X5209" t="str">
        <f t="shared" si="495"/>
        <v>Bow</v>
      </c>
      <c r="Y5209" t="str">
        <f t="shared" si="496"/>
        <v>hay</v>
      </c>
      <c r="Z5209">
        <f t="shared" si="497"/>
        <v>6</v>
      </c>
    </row>
    <row r="5210" spans="1:26" x14ac:dyDescent="0.25">
      <c r="A5210">
        <v>5209</v>
      </c>
      <c r="B5210">
        <v>15664737</v>
      </c>
      <c r="C5210" t="s">
        <v>1355</v>
      </c>
      <c r="D5210">
        <v>779</v>
      </c>
      <c r="E5210" t="s">
        <v>18</v>
      </c>
      <c r="F5210" t="s">
        <v>16</v>
      </c>
      <c r="G5210">
        <v>38</v>
      </c>
      <c r="H5210">
        <v>7</v>
      </c>
      <c r="I5210">
        <v>0</v>
      </c>
      <c r="J5210">
        <v>2</v>
      </c>
      <c r="K5210">
        <v>1</v>
      </c>
      <c r="L5210">
        <v>1</v>
      </c>
      <c r="M5210">
        <v>138542.87</v>
      </c>
      <c r="N5210">
        <v>0</v>
      </c>
      <c r="P5210">
        <f t="shared" si="492"/>
        <v>0</v>
      </c>
      <c r="Q5210">
        <f t="shared" si="493"/>
        <v>6.164414002968976</v>
      </c>
      <c r="W5210">
        <f t="shared" si="494"/>
        <v>962</v>
      </c>
      <c r="X5210" t="str">
        <f t="shared" si="495"/>
        <v>Lei</v>
      </c>
      <c r="Y5210" t="str">
        <f t="shared" si="496"/>
        <v>Lei</v>
      </c>
      <c r="Z5210">
        <f t="shared" si="497"/>
        <v>3</v>
      </c>
    </row>
    <row r="5211" spans="1:26" x14ac:dyDescent="0.25">
      <c r="A5211">
        <v>5210</v>
      </c>
      <c r="B5211">
        <v>15681126</v>
      </c>
      <c r="C5211" t="s">
        <v>1786</v>
      </c>
      <c r="D5211">
        <v>702</v>
      </c>
      <c r="E5211" t="s">
        <v>18</v>
      </c>
      <c r="F5211" t="s">
        <v>16</v>
      </c>
      <c r="G5211">
        <v>38</v>
      </c>
      <c r="H5211">
        <v>2</v>
      </c>
      <c r="I5211">
        <v>0</v>
      </c>
      <c r="J5211">
        <v>1</v>
      </c>
      <c r="K5211">
        <v>1</v>
      </c>
      <c r="L5211">
        <v>1</v>
      </c>
      <c r="M5211">
        <v>161888.63</v>
      </c>
      <c r="N5211">
        <v>0</v>
      </c>
      <c r="P5211">
        <f t="shared" si="492"/>
        <v>0</v>
      </c>
      <c r="Q5211">
        <f t="shared" si="493"/>
        <v>6.164414002968976</v>
      </c>
      <c r="W5211">
        <f t="shared" si="494"/>
        <v>3049</v>
      </c>
      <c r="X5211" t="str">
        <f t="shared" si="495"/>
        <v>Bak</v>
      </c>
      <c r="Y5211" t="str">
        <f t="shared" si="496"/>
        <v>ker</v>
      </c>
      <c r="Z5211">
        <f t="shared" si="497"/>
        <v>5</v>
      </c>
    </row>
    <row r="5212" spans="1:26" x14ac:dyDescent="0.25">
      <c r="A5212">
        <v>5211</v>
      </c>
      <c r="B5212">
        <v>15738954</v>
      </c>
      <c r="C5212" t="s">
        <v>88</v>
      </c>
      <c r="D5212">
        <v>551</v>
      </c>
      <c r="E5212" t="s">
        <v>15</v>
      </c>
      <c r="F5212" t="s">
        <v>23</v>
      </c>
      <c r="G5212">
        <v>35</v>
      </c>
      <c r="H5212">
        <v>7</v>
      </c>
      <c r="I5212">
        <v>129717.3</v>
      </c>
      <c r="J5212">
        <v>2</v>
      </c>
      <c r="K5212">
        <v>0</v>
      </c>
      <c r="L5212">
        <v>0</v>
      </c>
      <c r="M5212">
        <v>86937.2</v>
      </c>
      <c r="N5212">
        <v>0</v>
      </c>
      <c r="P5212">
        <f t="shared" si="492"/>
        <v>129717.3</v>
      </c>
      <c r="Q5212">
        <f t="shared" si="493"/>
        <v>5.9160797830996161</v>
      </c>
      <c r="W5212">
        <f t="shared" si="494"/>
        <v>8359</v>
      </c>
      <c r="X5212" t="str">
        <f t="shared" si="495"/>
        <v>Pis</v>
      </c>
      <c r="Y5212" t="str">
        <f t="shared" si="496"/>
        <v>ano</v>
      </c>
      <c r="Z5212">
        <f t="shared" si="497"/>
        <v>6</v>
      </c>
    </row>
    <row r="5213" spans="1:26" x14ac:dyDescent="0.25">
      <c r="A5213">
        <v>5212</v>
      </c>
      <c r="B5213">
        <v>15662263</v>
      </c>
      <c r="C5213" t="s">
        <v>2107</v>
      </c>
      <c r="D5213">
        <v>749</v>
      </c>
      <c r="E5213" t="s">
        <v>26</v>
      </c>
      <c r="F5213" t="s">
        <v>23</v>
      </c>
      <c r="G5213">
        <v>22</v>
      </c>
      <c r="H5213">
        <v>4</v>
      </c>
      <c r="I5213">
        <v>94762.16</v>
      </c>
      <c r="J5213">
        <v>2</v>
      </c>
      <c r="K5213">
        <v>1</v>
      </c>
      <c r="L5213">
        <v>1</v>
      </c>
      <c r="M5213">
        <v>42241.54</v>
      </c>
      <c r="N5213">
        <v>0</v>
      </c>
      <c r="P5213">
        <f t="shared" si="492"/>
        <v>94762.16</v>
      </c>
      <c r="Q5213">
        <f t="shared" si="493"/>
        <v>4.6904157598234297</v>
      </c>
      <c r="W5213">
        <f t="shared" si="494"/>
        <v>1624</v>
      </c>
      <c r="X5213" t="str">
        <f t="shared" si="495"/>
        <v>Cas</v>
      </c>
      <c r="Y5213" t="str">
        <f t="shared" si="496"/>
        <v>llo</v>
      </c>
      <c r="Z5213">
        <f t="shared" si="497"/>
        <v>8</v>
      </c>
    </row>
    <row r="5214" spans="1:26" x14ac:dyDescent="0.25">
      <c r="A5214">
        <v>5213</v>
      </c>
      <c r="B5214">
        <v>15621611</v>
      </c>
      <c r="C5214" t="s">
        <v>792</v>
      </c>
      <c r="D5214">
        <v>742</v>
      </c>
      <c r="E5214" t="s">
        <v>26</v>
      </c>
      <c r="F5214" t="s">
        <v>23</v>
      </c>
      <c r="G5214">
        <v>55</v>
      </c>
      <c r="H5214">
        <v>5</v>
      </c>
      <c r="I5214">
        <v>155196.17000000001</v>
      </c>
      <c r="J5214">
        <v>1</v>
      </c>
      <c r="K5214">
        <v>0</v>
      </c>
      <c r="L5214">
        <v>1</v>
      </c>
      <c r="M5214">
        <v>121207.66</v>
      </c>
      <c r="N5214">
        <v>1</v>
      </c>
      <c r="P5214">
        <f t="shared" si="492"/>
        <v>155196.17000000001</v>
      </c>
      <c r="Q5214">
        <f t="shared" si="493"/>
        <v>7.416198487095663</v>
      </c>
      <c r="W5214">
        <f t="shared" si="494"/>
        <v>1813</v>
      </c>
      <c r="X5214" t="str">
        <f t="shared" si="495"/>
        <v>Gib</v>
      </c>
      <c r="Y5214" t="str">
        <f t="shared" si="496"/>
        <v>son</v>
      </c>
      <c r="Z5214">
        <f t="shared" si="497"/>
        <v>6</v>
      </c>
    </row>
    <row r="5215" spans="1:26" x14ac:dyDescent="0.25">
      <c r="A5215">
        <v>5214</v>
      </c>
      <c r="B5215">
        <v>15783752</v>
      </c>
      <c r="C5215" t="s">
        <v>2108</v>
      </c>
      <c r="D5215">
        <v>752</v>
      </c>
      <c r="E5215" t="s">
        <v>26</v>
      </c>
      <c r="F5215" t="s">
        <v>23</v>
      </c>
      <c r="G5215">
        <v>29</v>
      </c>
      <c r="H5215">
        <v>4</v>
      </c>
      <c r="I5215">
        <v>129514.99</v>
      </c>
      <c r="J5215">
        <v>1</v>
      </c>
      <c r="K5215">
        <v>1</v>
      </c>
      <c r="L5215">
        <v>1</v>
      </c>
      <c r="M5215">
        <v>102930.46</v>
      </c>
      <c r="N5215">
        <v>0</v>
      </c>
      <c r="P5215">
        <f t="shared" si="492"/>
        <v>129514.99</v>
      </c>
      <c r="Q5215">
        <f t="shared" si="493"/>
        <v>5.3851648071345037</v>
      </c>
      <c r="W5215">
        <f t="shared" si="494"/>
        <v>1548</v>
      </c>
      <c r="X5215" t="str">
        <f t="shared" si="495"/>
        <v>Lin</v>
      </c>
      <c r="Y5215" t="str">
        <f t="shared" si="496"/>
        <v>say</v>
      </c>
      <c r="Z5215">
        <f t="shared" si="497"/>
        <v>7</v>
      </c>
    </row>
    <row r="5216" spans="1:26" x14ac:dyDescent="0.25">
      <c r="A5216">
        <v>5215</v>
      </c>
      <c r="B5216">
        <v>15709474</v>
      </c>
      <c r="C5216" t="s">
        <v>2109</v>
      </c>
      <c r="D5216">
        <v>740</v>
      </c>
      <c r="E5216" t="s">
        <v>26</v>
      </c>
      <c r="F5216" t="s">
        <v>16</v>
      </c>
      <c r="G5216">
        <v>57</v>
      </c>
      <c r="H5216">
        <v>3</v>
      </c>
      <c r="I5216">
        <v>113386.36</v>
      </c>
      <c r="J5216">
        <v>2</v>
      </c>
      <c r="K5216">
        <v>1</v>
      </c>
      <c r="L5216">
        <v>1</v>
      </c>
      <c r="M5216">
        <v>65121.63</v>
      </c>
      <c r="N5216">
        <v>1</v>
      </c>
      <c r="P5216">
        <f t="shared" si="492"/>
        <v>113386.36</v>
      </c>
      <c r="Q5216">
        <f t="shared" si="493"/>
        <v>7.5498344352707498</v>
      </c>
      <c r="W5216">
        <f t="shared" si="494"/>
        <v>1861</v>
      </c>
      <c r="X5216" t="str">
        <f t="shared" si="495"/>
        <v>Mac</v>
      </c>
      <c r="Y5216" t="str">
        <f t="shared" si="496"/>
        <v>ara</v>
      </c>
      <c r="Z5216">
        <f t="shared" si="497"/>
        <v>9</v>
      </c>
    </row>
    <row r="5217" spans="1:26" x14ac:dyDescent="0.25">
      <c r="A5217">
        <v>5216</v>
      </c>
      <c r="B5217">
        <v>15701280</v>
      </c>
      <c r="C5217" t="s">
        <v>1049</v>
      </c>
      <c r="D5217">
        <v>576</v>
      </c>
      <c r="E5217" t="s">
        <v>15</v>
      </c>
      <c r="F5217" t="s">
        <v>23</v>
      </c>
      <c r="G5217">
        <v>24</v>
      </c>
      <c r="H5217">
        <v>3</v>
      </c>
      <c r="I5217">
        <v>0</v>
      </c>
      <c r="J5217">
        <v>1</v>
      </c>
      <c r="K5217">
        <v>0</v>
      </c>
      <c r="L5217">
        <v>1</v>
      </c>
      <c r="M5217">
        <v>78498.039999999994</v>
      </c>
      <c r="N5217">
        <v>1</v>
      </c>
      <c r="P5217">
        <f t="shared" si="492"/>
        <v>0</v>
      </c>
      <c r="Q5217">
        <f t="shared" si="493"/>
        <v>4.8989794855663558</v>
      </c>
      <c r="W5217">
        <f t="shared" si="494"/>
        <v>7732</v>
      </c>
      <c r="X5217" t="str">
        <f t="shared" si="495"/>
        <v>Rom</v>
      </c>
      <c r="Y5217" t="str">
        <f t="shared" si="496"/>
        <v>ano</v>
      </c>
      <c r="Z5217">
        <f t="shared" si="497"/>
        <v>6</v>
      </c>
    </row>
    <row r="5218" spans="1:26" x14ac:dyDescent="0.25">
      <c r="A5218">
        <v>5217</v>
      </c>
      <c r="B5218">
        <v>15671104</v>
      </c>
      <c r="C5218" t="s">
        <v>2110</v>
      </c>
      <c r="D5218">
        <v>637</v>
      </c>
      <c r="E5218" t="s">
        <v>18</v>
      </c>
      <c r="F5218" t="s">
        <v>23</v>
      </c>
      <c r="G5218">
        <v>43</v>
      </c>
      <c r="H5218">
        <v>3</v>
      </c>
      <c r="I5218">
        <v>172196.23</v>
      </c>
      <c r="J5218">
        <v>1</v>
      </c>
      <c r="K5218">
        <v>1</v>
      </c>
      <c r="L5218">
        <v>1</v>
      </c>
      <c r="M5218">
        <v>104769.96</v>
      </c>
      <c r="N5218">
        <v>0</v>
      </c>
      <c r="P5218">
        <f t="shared" si="492"/>
        <v>172196.23</v>
      </c>
      <c r="Q5218">
        <f t="shared" si="493"/>
        <v>6.5574385243020004</v>
      </c>
      <c r="W5218">
        <f t="shared" si="494"/>
        <v>5569</v>
      </c>
      <c r="X5218" t="str">
        <f t="shared" si="495"/>
        <v>Aks</v>
      </c>
      <c r="Y5218" t="str">
        <f t="shared" si="496"/>
        <v>ova</v>
      </c>
      <c r="Z5218">
        <f t="shared" si="497"/>
        <v>8</v>
      </c>
    </row>
    <row r="5219" spans="1:26" x14ac:dyDescent="0.25">
      <c r="A5219">
        <v>5218</v>
      </c>
      <c r="B5219">
        <v>15796434</v>
      </c>
      <c r="C5219" t="s">
        <v>2111</v>
      </c>
      <c r="D5219">
        <v>724</v>
      </c>
      <c r="E5219" t="s">
        <v>15</v>
      </c>
      <c r="F5219" t="s">
        <v>23</v>
      </c>
      <c r="G5219">
        <v>28</v>
      </c>
      <c r="H5219">
        <v>5</v>
      </c>
      <c r="I5219">
        <v>97612.12</v>
      </c>
      <c r="J5219">
        <v>1</v>
      </c>
      <c r="K5219">
        <v>1</v>
      </c>
      <c r="L5219">
        <v>1</v>
      </c>
      <c r="M5219">
        <v>96498.14</v>
      </c>
      <c r="N5219">
        <v>0</v>
      </c>
      <c r="P5219">
        <f t="shared" si="492"/>
        <v>97612.12</v>
      </c>
      <c r="Q5219">
        <f t="shared" si="493"/>
        <v>5.2915026221291814</v>
      </c>
      <c r="W5219">
        <f t="shared" si="494"/>
        <v>2298</v>
      </c>
      <c r="X5219" t="str">
        <f t="shared" si="495"/>
        <v>Far</v>
      </c>
      <c r="Y5219" t="str">
        <f t="shared" si="496"/>
        <v>rth</v>
      </c>
      <c r="Z5219">
        <f t="shared" si="497"/>
        <v>10</v>
      </c>
    </row>
    <row r="5220" spans="1:26" x14ac:dyDescent="0.25">
      <c r="A5220">
        <v>5219</v>
      </c>
      <c r="B5220">
        <v>15781505</v>
      </c>
      <c r="C5220" t="s">
        <v>1042</v>
      </c>
      <c r="D5220">
        <v>685</v>
      </c>
      <c r="E5220" t="s">
        <v>15</v>
      </c>
      <c r="F5220" t="s">
        <v>23</v>
      </c>
      <c r="G5220">
        <v>20</v>
      </c>
      <c r="H5220">
        <v>4</v>
      </c>
      <c r="I5220">
        <v>104719.94</v>
      </c>
      <c r="J5220">
        <v>2</v>
      </c>
      <c r="K5220">
        <v>1</v>
      </c>
      <c r="L5220">
        <v>0</v>
      </c>
      <c r="M5220">
        <v>38691.339999999997</v>
      </c>
      <c r="N5220">
        <v>0</v>
      </c>
      <c r="P5220">
        <f t="shared" si="492"/>
        <v>104719.94</v>
      </c>
      <c r="Q5220">
        <f t="shared" si="493"/>
        <v>4.4721359549995796</v>
      </c>
      <c r="W5220">
        <f t="shared" si="494"/>
        <v>3655</v>
      </c>
      <c r="X5220" t="str">
        <f t="shared" si="495"/>
        <v>Gio</v>
      </c>
      <c r="Y5220" t="str">
        <f t="shared" si="496"/>
        <v>ano</v>
      </c>
      <c r="Z5220">
        <f t="shared" si="497"/>
        <v>8</v>
      </c>
    </row>
    <row r="5221" spans="1:26" x14ac:dyDescent="0.25">
      <c r="A5221">
        <v>5220</v>
      </c>
      <c r="B5221">
        <v>15625819</v>
      </c>
      <c r="C5221" t="s">
        <v>1494</v>
      </c>
      <c r="D5221">
        <v>625</v>
      </c>
      <c r="E5221" t="s">
        <v>15</v>
      </c>
      <c r="F5221" t="s">
        <v>16</v>
      </c>
      <c r="G5221">
        <v>38</v>
      </c>
      <c r="H5221">
        <v>7</v>
      </c>
      <c r="I5221">
        <v>0</v>
      </c>
      <c r="J5221">
        <v>1</v>
      </c>
      <c r="K5221">
        <v>1</v>
      </c>
      <c r="L5221">
        <v>0</v>
      </c>
      <c r="M5221">
        <v>164804.01999999999</v>
      </c>
      <c r="N5221">
        <v>0</v>
      </c>
      <c r="P5221">
        <f t="shared" si="492"/>
        <v>0</v>
      </c>
      <c r="Q5221">
        <f t="shared" si="493"/>
        <v>6.164414002968976</v>
      </c>
      <c r="W5221">
        <f t="shared" si="494"/>
        <v>6043</v>
      </c>
      <c r="X5221" t="str">
        <f t="shared" si="495"/>
        <v>Arn</v>
      </c>
      <c r="Y5221" t="str">
        <f t="shared" si="496"/>
        <v>old</v>
      </c>
      <c r="Z5221">
        <f t="shared" si="497"/>
        <v>6</v>
      </c>
    </row>
    <row r="5222" spans="1:26" x14ac:dyDescent="0.25">
      <c r="A5222">
        <v>5221</v>
      </c>
      <c r="B5222">
        <v>15753174</v>
      </c>
      <c r="C5222" t="s">
        <v>809</v>
      </c>
      <c r="D5222">
        <v>571</v>
      </c>
      <c r="E5222" t="s">
        <v>26</v>
      </c>
      <c r="F5222" t="s">
        <v>23</v>
      </c>
      <c r="G5222">
        <v>37</v>
      </c>
      <c r="H5222">
        <v>9</v>
      </c>
      <c r="I5222">
        <v>139592.98000000001</v>
      </c>
      <c r="J5222">
        <v>3</v>
      </c>
      <c r="K5222">
        <v>1</v>
      </c>
      <c r="L5222">
        <v>0</v>
      </c>
      <c r="M5222">
        <v>104152.65</v>
      </c>
      <c r="N5222">
        <v>1</v>
      </c>
      <c r="P5222">
        <f t="shared" si="492"/>
        <v>139592.98000000001</v>
      </c>
      <c r="Q5222">
        <f t="shared" si="493"/>
        <v>6.0827625302982193</v>
      </c>
      <c r="W5222">
        <f t="shared" si="494"/>
        <v>7858</v>
      </c>
      <c r="X5222" t="str">
        <f t="shared" si="495"/>
        <v>Tho</v>
      </c>
      <c r="Y5222" t="str">
        <f t="shared" si="496"/>
        <v>son</v>
      </c>
      <c r="Z5222">
        <f t="shared" si="497"/>
        <v>8</v>
      </c>
    </row>
    <row r="5223" spans="1:26" x14ac:dyDescent="0.25">
      <c r="A5223">
        <v>5222</v>
      </c>
      <c r="B5223">
        <v>15654067</v>
      </c>
      <c r="C5223" t="s">
        <v>2112</v>
      </c>
      <c r="D5223">
        <v>584</v>
      </c>
      <c r="E5223" t="s">
        <v>18</v>
      </c>
      <c r="F5223" t="s">
        <v>16</v>
      </c>
      <c r="G5223">
        <v>29</v>
      </c>
      <c r="H5223">
        <v>4</v>
      </c>
      <c r="I5223">
        <v>0</v>
      </c>
      <c r="J5223">
        <v>2</v>
      </c>
      <c r="K5223">
        <v>1</v>
      </c>
      <c r="L5223">
        <v>0</v>
      </c>
      <c r="M5223">
        <v>88866.92</v>
      </c>
      <c r="N5223">
        <v>0</v>
      </c>
      <c r="P5223">
        <f t="shared" si="492"/>
        <v>0</v>
      </c>
      <c r="Q5223">
        <f t="shared" si="493"/>
        <v>5.3851648071345037</v>
      </c>
      <c r="W5223">
        <f t="shared" si="494"/>
        <v>7467</v>
      </c>
      <c r="X5223" t="str">
        <f t="shared" si="495"/>
        <v>Koc</v>
      </c>
      <c r="Y5223" t="str">
        <f t="shared" si="496"/>
        <v>och</v>
      </c>
      <c r="Z5223">
        <f t="shared" si="497"/>
        <v>4</v>
      </c>
    </row>
    <row r="5224" spans="1:26" x14ac:dyDescent="0.25">
      <c r="A5224">
        <v>5223</v>
      </c>
      <c r="B5224">
        <v>15724719</v>
      </c>
      <c r="C5224" t="s">
        <v>1568</v>
      </c>
      <c r="D5224">
        <v>550</v>
      </c>
      <c r="E5224" t="s">
        <v>15</v>
      </c>
      <c r="F5224" t="s">
        <v>16</v>
      </c>
      <c r="G5224">
        <v>22</v>
      </c>
      <c r="H5224">
        <v>7</v>
      </c>
      <c r="I5224">
        <v>139096.85</v>
      </c>
      <c r="J5224">
        <v>1</v>
      </c>
      <c r="K5224">
        <v>1</v>
      </c>
      <c r="L5224">
        <v>0</v>
      </c>
      <c r="M5224">
        <v>129890.94</v>
      </c>
      <c r="N5224">
        <v>0</v>
      </c>
      <c r="P5224">
        <f t="shared" si="492"/>
        <v>139096.85</v>
      </c>
      <c r="Q5224">
        <f t="shared" si="493"/>
        <v>4.6904157598234297</v>
      </c>
      <c r="W5224">
        <f t="shared" si="494"/>
        <v>8380</v>
      </c>
      <c r="X5224" t="str">
        <f t="shared" si="495"/>
        <v>Jon</v>
      </c>
      <c r="Y5224" t="str">
        <f t="shared" si="496"/>
        <v>nes</v>
      </c>
      <c r="Z5224">
        <f t="shared" si="497"/>
        <v>5</v>
      </c>
    </row>
    <row r="5225" spans="1:26" x14ac:dyDescent="0.25">
      <c r="A5225">
        <v>5224</v>
      </c>
      <c r="B5225">
        <v>15624695</v>
      </c>
      <c r="C5225" t="s">
        <v>572</v>
      </c>
      <c r="D5225">
        <v>662</v>
      </c>
      <c r="E5225" t="s">
        <v>18</v>
      </c>
      <c r="F5225" t="s">
        <v>16</v>
      </c>
      <c r="G5225">
        <v>72</v>
      </c>
      <c r="H5225">
        <v>7</v>
      </c>
      <c r="I5225">
        <v>140301.72</v>
      </c>
      <c r="J5225">
        <v>1</v>
      </c>
      <c r="K5225">
        <v>0</v>
      </c>
      <c r="L5225">
        <v>1</v>
      </c>
      <c r="M5225">
        <v>179258.67</v>
      </c>
      <c r="N5225">
        <v>0</v>
      </c>
      <c r="P5225">
        <f t="shared" si="492"/>
        <v>140301.72</v>
      </c>
      <c r="Q5225">
        <f t="shared" si="493"/>
        <v>8.4852813742385695</v>
      </c>
      <c r="W5225">
        <f t="shared" si="494"/>
        <v>4582</v>
      </c>
      <c r="X5225" t="str">
        <f t="shared" si="495"/>
        <v>Oti</v>
      </c>
      <c r="Y5225" t="str">
        <f t="shared" si="496"/>
        <v>nna</v>
      </c>
      <c r="Z5225">
        <f t="shared" si="497"/>
        <v>12</v>
      </c>
    </row>
    <row r="5226" spans="1:26" x14ac:dyDescent="0.25">
      <c r="A5226">
        <v>5225</v>
      </c>
      <c r="B5226">
        <v>15718216</v>
      </c>
      <c r="C5226" t="s">
        <v>2113</v>
      </c>
      <c r="D5226">
        <v>803</v>
      </c>
      <c r="E5226" t="s">
        <v>18</v>
      </c>
      <c r="F5226" t="s">
        <v>23</v>
      </c>
      <c r="G5226">
        <v>43</v>
      </c>
      <c r="H5226">
        <v>3</v>
      </c>
      <c r="I5226">
        <v>0</v>
      </c>
      <c r="J5226">
        <v>1</v>
      </c>
      <c r="K5226">
        <v>1</v>
      </c>
      <c r="L5226">
        <v>0</v>
      </c>
      <c r="M5226">
        <v>72051.44</v>
      </c>
      <c r="N5226">
        <v>0</v>
      </c>
      <c r="P5226">
        <f t="shared" si="492"/>
        <v>0</v>
      </c>
      <c r="Q5226">
        <f t="shared" si="493"/>
        <v>6.5574385243020004</v>
      </c>
      <c r="W5226">
        <f t="shared" si="494"/>
        <v>610</v>
      </c>
      <c r="X5226" t="str">
        <f t="shared" si="495"/>
        <v>Fle</v>
      </c>
      <c r="Y5226" t="str">
        <f t="shared" si="496"/>
        <v>ith</v>
      </c>
      <c r="Z5226">
        <f t="shared" si="497"/>
        <v>15</v>
      </c>
    </row>
    <row r="5227" spans="1:26" x14ac:dyDescent="0.25">
      <c r="A5227">
        <v>5226</v>
      </c>
      <c r="B5227">
        <v>15586300</v>
      </c>
      <c r="C5227" t="s">
        <v>2114</v>
      </c>
      <c r="D5227">
        <v>615</v>
      </c>
      <c r="E5227" t="s">
        <v>15</v>
      </c>
      <c r="F5227" t="s">
        <v>23</v>
      </c>
      <c r="G5227">
        <v>66</v>
      </c>
      <c r="H5227">
        <v>7</v>
      </c>
      <c r="I5227">
        <v>0</v>
      </c>
      <c r="J5227">
        <v>2</v>
      </c>
      <c r="K5227">
        <v>1</v>
      </c>
      <c r="L5227">
        <v>1</v>
      </c>
      <c r="M5227">
        <v>74580.800000000003</v>
      </c>
      <c r="N5227">
        <v>0</v>
      </c>
      <c r="P5227">
        <f t="shared" si="492"/>
        <v>0</v>
      </c>
      <c r="Q5227">
        <f t="shared" si="493"/>
        <v>8.1240384046359608</v>
      </c>
      <c r="W5227">
        <f t="shared" si="494"/>
        <v>6397</v>
      </c>
      <c r="X5227" t="str">
        <f t="shared" si="495"/>
        <v>Chi</v>
      </c>
      <c r="Y5227" t="str">
        <f t="shared" si="496"/>
        <v>lum</v>
      </c>
      <c r="Z5227">
        <f t="shared" si="497"/>
        <v>11</v>
      </c>
    </row>
    <row r="5228" spans="1:26" x14ac:dyDescent="0.25">
      <c r="A5228">
        <v>5227</v>
      </c>
      <c r="B5228">
        <v>15783349</v>
      </c>
      <c r="C5228" t="s">
        <v>2115</v>
      </c>
      <c r="D5228">
        <v>481</v>
      </c>
      <c r="E5228" t="s">
        <v>18</v>
      </c>
      <c r="F5228" t="s">
        <v>23</v>
      </c>
      <c r="G5228">
        <v>39</v>
      </c>
      <c r="H5228">
        <v>1</v>
      </c>
      <c r="I5228">
        <v>111233.09</v>
      </c>
      <c r="J5228">
        <v>1</v>
      </c>
      <c r="K5228">
        <v>1</v>
      </c>
      <c r="L5228">
        <v>1</v>
      </c>
      <c r="M5228">
        <v>123995.15</v>
      </c>
      <c r="N5228">
        <v>0</v>
      </c>
      <c r="P5228">
        <f t="shared" si="492"/>
        <v>111233.09</v>
      </c>
      <c r="Q5228">
        <f t="shared" si="493"/>
        <v>6.2449979983983983</v>
      </c>
      <c r="W5228">
        <f t="shared" si="494"/>
        <v>9580</v>
      </c>
      <c r="X5228" t="str">
        <f t="shared" si="495"/>
        <v>Mon</v>
      </c>
      <c r="Y5228" t="str">
        <f t="shared" si="496"/>
        <v>gue</v>
      </c>
      <c r="Z5228">
        <f t="shared" si="497"/>
        <v>8</v>
      </c>
    </row>
    <row r="5229" spans="1:26" x14ac:dyDescent="0.25">
      <c r="A5229">
        <v>5228</v>
      </c>
      <c r="B5229">
        <v>15725767</v>
      </c>
      <c r="C5229" t="s">
        <v>602</v>
      </c>
      <c r="D5229">
        <v>701</v>
      </c>
      <c r="E5229" t="s">
        <v>15</v>
      </c>
      <c r="F5229" t="s">
        <v>23</v>
      </c>
      <c r="G5229">
        <v>23</v>
      </c>
      <c r="H5229">
        <v>3</v>
      </c>
      <c r="I5229">
        <v>0</v>
      </c>
      <c r="J5229">
        <v>2</v>
      </c>
      <c r="K5229">
        <v>1</v>
      </c>
      <c r="L5229">
        <v>0</v>
      </c>
      <c r="M5229">
        <v>38960.589999999997</v>
      </c>
      <c r="N5229">
        <v>0</v>
      </c>
      <c r="P5229">
        <f t="shared" si="492"/>
        <v>0</v>
      </c>
      <c r="Q5229">
        <f t="shared" si="493"/>
        <v>4.7958315233127191</v>
      </c>
      <c r="W5229">
        <f t="shared" si="494"/>
        <v>3076</v>
      </c>
      <c r="X5229" t="str">
        <f t="shared" si="495"/>
        <v>Mil</v>
      </c>
      <c r="Y5229" t="str">
        <f t="shared" si="496"/>
        <v>ani</v>
      </c>
      <c r="Z5229">
        <f t="shared" si="497"/>
        <v>6</v>
      </c>
    </row>
    <row r="5230" spans="1:26" x14ac:dyDescent="0.25">
      <c r="A5230">
        <v>5229</v>
      </c>
      <c r="B5230">
        <v>15791925</v>
      </c>
      <c r="C5230" t="s">
        <v>91</v>
      </c>
      <c r="D5230">
        <v>751</v>
      </c>
      <c r="E5230" t="s">
        <v>15</v>
      </c>
      <c r="F5230" t="s">
        <v>23</v>
      </c>
      <c r="G5230">
        <v>29</v>
      </c>
      <c r="H5230">
        <v>10</v>
      </c>
      <c r="I5230">
        <v>147737.63</v>
      </c>
      <c r="J5230">
        <v>1</v>
      </c>
      <c r="K5230">
        <v>0</v>
      </c>
      <c r="L5230">
        <v>1</v>
      </c>
      <c r="M5230">
        <v>94951.27</v>
      </c>
      <c r="N5230">
        <v>0</v>
      </c>
      <c r="P5230">
        <f t="shared" si="492"/>
        <v>147737.63</v>
      </c>
      <c r="Q5230">
        <f t="shared" si="493"/>
        <v>5.3851648071345037</v>
      </c>
      <c r="W5230">
        <f t="shared" si="494"/>
        <v>1572</v>
      </c>
      <c r="X5230" t="str">
        <f t="shared" si="495"/>
        <v>Pal</v>
      </c>
      <c r="Y5230" t="str">
        <f t="shared" si="496"/>
        <v>rmo</v>
      </c>
      <c r="Z5230">
        <f t="shared" si="497"/>
        <v>7</v>
      </c>
    </row>
    <row r="5231" spans="1:26" x14ac:dyDescent="0.25">
      <c r="A5231">
        <v>5230</v>
      </c>
      <c r="B5231">
        <v>15793585</v>
      </c>
      <c r="C5231" t="s">
        <v>541</v>
      </c>
      <c r="D5231">
        <v>675</v>
      </c>
      <c r="E5231" t="s">
        <v>15</v>
      </c>
      <c r="F5231" t="s">
        <v>23</v>
      </c>
      <c r="G5231">
        <v>35</v>
      </c>
      <c r="H5231">
        <v>8</v>
      </c>
      <c r="I5231">
        <v>0</v>
      </c>
      <c r="J5231">
        <v>2</v>
      </c>
      <c r="K5231">
        <v>1</v>
      </c>
      <c r="L5231">
        <v>1</v>
      </c>
      <c r="M5231">
        <v>56642.97</v>
      </c>
      <c r="N5231">
        <v>0</v>
      </c>
      <c r="P5231">
        <f t="shared" si="492"/>
        <v>0</v>
      </c>
      <c r="Q5231">
        <f t="shared" si="493"/>
        <v>5.9160797830996161</v>
      </c>
      <c r="W5231">
        <f t="shared" si="494"/>
        <v>4095</v>
      </c>
      <c r="X5231" t="str">
        <f t="shared" si="495"/>
        <v>And</v>
      </c>
      <c r="Y5231" t="str">
        <f t="shared" si="496"/>
        <v>son</v>
      </c>
      <c r="Z5231">
        <f t="shared" si="497"/>
        <v>8</v>
      </c>
    </row>
    <row r="5232" spans="1:26" x14ac:dyDescent="0.25">
      <c r="A5232">
        <v>5231</v>
      </c>
      <c r="B5232">
        <v>15576641</v>
      </c>
      <c r="C5232" t="s">
        <v>199</v>
      </c>
      <c r="D5232">
        <v>733</v>
      </c>
      <c r="E5232" t="s">
        <v>26</v>
      </c>
      <c r="F5232" t="s">
        <v>23</v>
      </c>
      <c r="G5232">
        <v>40</v>
      </c>
      <c r="H5232">
        <v>5</v>
      </c>
      <c r="I5232">
        <v>125725.02</v>
      </c>
      <c r="J5232">
        <v>2</v>
      </c>
      <c r="K5232">
        <v>1</v>
      </c>
      <c r="L5232">
        <v>1</v>
      </c>
      <c r="M5232">
        <v>50783.1</v>
      </c>
      <c r="N5232">
        <v>0</v>
      </c>
      <c r="P5232">
        <f t="shared" si="492"/>
        <v>125725.02</v>
      </c>
      <c r="Q5232">
        <f t="shared" si="493"/>
        <v>6.324555320336759</v>
      </c>
      <c r="W5232">
        <f t="shared" si="494"/>
        <v>2026</v>
      </c>
      <c r="X5232" t="str">
        <f t="shared" si="495"/>
        <v>Cra</v>
      </c>
      <c r="Y5232" t="str">
        <f t="shared" si="496"/>
        <v>ord</v>
      </c>
      <c r="Z5232">
        <f t="shared" si="497"/>
        <v>8</v>
      </c>
    </row>
    <row r="5233" spans="1:26" x14ac:dyDescent="0.25">
      <c r="A5233">
        <v>5232</v>
      </c>
      <c r="B5233">
        <v>15749519</v>
      </c>
      <c r="C5233" t="s">
        <v>487</v>
      </c>
      <c r="D5233">
        <v>822</v>
      </c>
      <c r="E5233" t="s">
        <v>15</v>
      </c>
      <c r="F5233" t="s">
        <v>23</v>
      </c>
      <c r="G5233">
        <v>38</v>
      </c>
      <c r="H5233">
        <v>6</v>
      </c>
      <c r="I5233">
        <v>128289.7</v>
      </c>
      <c r="J5233">
        <v>3</v>
      </c>
      <c r="K5233">
        <v>1</v>
      </c>
      <c r="L5233">
        <v>0</v>
      </c>
      <c r="M5233">
        <v>9149.9599999999991</v>
      </c>
      <c r="N5233">
        <v>1</v>
      </c>
      <c r="P5233">
        <f t="shared" si="492"/>
        <v>128289.7</v>
      </c>
      <c r="Q5233">
        <f t="shared" si="493"/>
        <v>6.164414002968976</v>
      </c>
      <c r="W5233">
        <f t="shared" si="494"/>
        <v>419</v>
      </c>
      <c r="X5233" t="str">
        <f t="shared" si="495"/>
        <v>Lin</v>
      </c>
      <c r="Y5233" t="str">
        <f t="shared" si="496"/>
        <v>Lin</v>
      </c>
      <c r="Z5233">
        <f t="shared" si="497"/>
        <v>3</v>
      </c>
    </row>
    <row r="5234" spans="1:26" x14ac:dyDescent="0.25">
      <c r="A5234">
        <v>5233</v>
      </c>
      <c r="B5234">
        <v>15684960</v>
      </c>
      <c r="C5234" t="s">
        <v>2116</v>
      </c>
      <c r="D5234">
        <v>559</v>
      </c>
      <c r="E5234" t="s">
        <v>15</v>
      </c>
      <c r="F5234" t="s">
        <v>16</v>
      </c>
      <c r="G5234">
        <v>46</v>
      </c>
      <c r="H5234">
        <v>5</v>
      </c>
      <c r="I5234">
        <v>0</v>
      </c>
      <c r="J5234">
        <v>1</v>
      </c>
      <c r="K5234">
        <v>1</v>
      </c>
      <c r="L5234">
        <v>0</v>
      </c>
      <c r="M5234">
        <v>21006.1</v>
      </c>
      <c r="N5234">
        <v>1</v>
      </c>
      <c r="P5234">
        <f t="shared" si="492"/>
        <v>0</v>
      </c>
      <c r="Q5234">
        <f t="shared" si="493"/>
        <v>6.7823299831252681</v>
      </c>
      <c r="W5234">
        <f t="shared" si="494"/>
        <v>8144</v>
      </c>
      <c r="X5234" t="str">
        <f t="shared" si="495"/>
        <v>Yew</v>
      </c>
      <c r="Y5234" t="str">
        <f t="shared" si="496"/>
        <v>wen</v>
      </c>
      <c r="Z5234">
        <f t="shared" si="497"/>
        <v>5</v>
      </c>
    </row>
    <row r="5235" spans="1:26" x14ac:dyDescent="0.25">
      <c r="A5235">
        <v>5234</v>
      </c>
      <c r="B5235">
        <v>15591286</v>
      </c>
      <c r="C5235" t="s">
        <v>332</v>
      </c>
      <c r="D5235">
        <v>731</v>
      </c>
      <c r="E5235" t="s">
        <v>26</v>
      </c>
      <c r="F5235" t="s">
        <v>16</v>
      </c>
      <c r="G5235">
        <v>49</v>
      </c>
      <c r="H5235">
        <v>4</v>
      </c>
      <c r="I5235">
        <v>88826.07</v>
      </c>
      <c r="J5235">
        <v>1</v>
      </c>
      <c r="K5235">
        <v>1</v>
      </c>
      <c r="L5235">
        <v>1</v>
      </c>
      <c r="M5235">
        <v>33759.410000000003</v>
      </c>
      <c r="N5235">
        <v>1</v>
      </c>
      <c r="P5235">
        <f t="shared" si="492"/>
        <v>88826.07</v>
      </c>
      <c r="Q5235">
        <f t="shared" si="493"/>
        <v>7</v>
      </c>
      <c r="W5235">
        <f t="shared" si="494"/>
        <v>2085</v>
      </c>
      <c r="X5235" t="str">
        <f t="shared" si="495"/>
        <v>Sim</v>
      </c>
      <c r="Y5235" t="str">
        <f t="shared" si="496"/>
        <v>ons</v>
      </c>
      <c r="Z5235">
        <f t="shared" si="497"/>
        <v>7</v>
      </c>
    </row>
    <row r="5236" spans="1:26" x14ac:dyDescent="0.25">
      <c r="A5236">
        <v>5235</v>
      </c>
      <c r="B5236">
        <v>15668323</v>
      </c>
      <c r="C5236" t="s">
        <v>1801</v>
      </c>
      <c r="D5236">
        <v>678</v>
      </c>
      <c r="E5236" t="s">
        <v>15</v>
      </c>
      <c r="F5236" t="s">
        <v>16</v>
      </c>
      <c r="G5236">
        <v>41</v>
      </c>
      <c r="H5236">
        <v>1</v>
      </c>
      <c r="I5236">
        <v>143443.60999999999</v>
      </c>
      <c r="J5236">
        <v>1</v>
      </c>
      <c r="K5236">
        <v>1</v>
      </c>
      <c r="L5236">
        <v>0</v>
      </c>
      <c r="M5236">
        <v>196622.28</v>
      </c>
      <c r="N5236">
        <v>1</v>
      </c>
      <c r="P5236">
        <f t="shared" si="492"/>
        <v>143443.60999999999</v>
      </c>
      <c r="Q5236">
        <f t="shared" si="493"/>
        <v>6.4031242374328485</v>
      </c>
      <c r="W5236">
        <f t="shared" si="494"/>
        <v>3961</v>
      </c>
      <c r="X5236" t="str">
        <f t="shared" si="495"/>
        <v>Mba</v>
      </c>
      <c r="Y5236" t="str">
        <f t="shared" si="496"/>
        <v>iwe</v>
      </c>
      <c r="Z5236">
        <f t="shared" si="497"/>
        <v>7</v>
      </c>
    </row>
    <row r="5237" spans="1:26" x14ac:dyDescent="0.25">
      <c r="A5237">
        <v>5236</v>
      </c>
      <c r="B5237">
        <v>15608528</v>
      </c>
      <c r="C5237" t="s">
        <v>640</v>
      </c>
      <c r="D5237">
        <v>645</v>
      </c>
      <c r="E5237" t="s">
        <v>15</v>
      </c>
      <c r="F5237" t="s">
        <v>16</v>
      </c>
      <c r="G5237">
        <v>68</v>
      </c>
      <c r="H5237">
        <v>9</v>
      </c>
      <c r="I5237">
        <v>0</v>
      </c>
      <c r="J5237">
        <v>4</v>
      </c>
      <c r="K5237">
        <v>1</v>
      </c>
      <c r="L5237">
        <v>1</v>
      </c>
      <c r="M5237">
        <v>176353.87</v>
      </c>
      <c r="N5237">
        <v>1</v>
      </c>
      <c r="P5237">
        <f t="shared" si="492"/>
        <v>0</v>
      </c>
      <c r="Q5237">
        <f t="shared" si="493"/>
        <v>8.2462112512353212</v>
      </c>
      <c r="W5237">
        <f t="shared" si="494"/>
        <v>5260</v>
      </c>
      <c r="X5237" t="str">
        <f t="shared" si="495"/>
        <v>Mun</v>
      </c>
      <c r="Y5237" t="str">
        <f t="shared" si="496"/>
        <v>nro</v>
      </c>
      <c r="Z5237">
        <f t="shared" si="497"/>
        <v>5</v>
      </c>
    </row>
    <row r="5238" spans="1:26" x14ac:dyDescent="0.25">
      <c r="A5238">
        <v>5237</v>
      </c>
      <c r="B5238">
        <v>15645184</v>
      </c>
      <c r="C5238" t="s">
        <v>113</v>
      </c>
      <c r="D5238">
        <v>701</v>
      </c>
      <c r="E5238" t="s">
        <v>15</v>
      </c>
      <c r="F5238" t="s">
        <v>23</v>
      </c>
      <c r="G5238">
        <v>29</v>
      </c>
      <c r="H5238">
        <v>2</v>
      </c>
      <c r="I5238">
        <v>0</v>
      </c>
      <c r="J5238">
        <v>2</v>
      </c>
      <c r="K5238">
        <v>1</v>
      </c>
      <c r="L5238">
        <v>0</v>
      </c>
      <c r="M5238">
        <v>176943.59</v>
      </c>
      <c r="N5238">
        <v>0</v>
      </c>
      <c r="P5238">
        <f t="shared" si="492"/>
        <v>0</v>
      </c>
      <c r="Q5238">
        <f t="shared" si="493"/>
        <v>5.3851648071345037</v>
      </c>
      <c r="W5238">
        <f t="shared" si="494"/>
        <v>3076</v>
      </c>
      <c r="X5238" t="str">
        <f t="shared" si="495"/>
        <v>Gra</v>
      </c>
      <c r="Y5238" t="str">
        <f t="shared" si="496"/>
        <v>ham</v>
      </c>
      <c r="Z5238">
        <f t="shared" si="497"/>
        <v>6</v>
      </c>
    </row>
    <row r="5239" spans="1:26" x14ac:dyDescent="0.25">
      <c r="A5239">
        <v>5238</v>
      </c>
      <c r="B5239">
        <v>15702566</v>
      </c>
      <c r="C5239" t="s">
        <v>54</v>
      </c>
      <c r="D5239">
        <v>554</v>
      </c>
      <c r="E5239" t="s">
        <v>18</v>
      </c>
      <c r="F5239" t="s">
        <v>23</v>
      </c>
      <c r="G5239">
        <v>26</v>
      </c>
      <c r="H5239">
        <v>8</v>
      </c>
      <c r="I5239">
        <v>149134.46</v>
      </c>
      <c r="J5239">
        <v>1</v>
      </c>
      <c r="K5239">
        <v>1</v>
      </c>
      <c r="L5239">
        <v>1</v>
      </c>
      <c r="M5239">
        <v>177966.24</v>
      </c>
      <c r="N5239">
        <v>0</v>
      </c>
      <c r="P5239">
        <f t="shared" si="492"/>
        <v>149134.46</v>
      </c>
      <c r="Q5239">
        <f t="shared" si="493"/>
        <v>5.0990195135927845</v>
      </c>
      <c r="W5239">
        <f t="shared" si="494"/>
        <v>8277</v>
      </c>
      <c r="X5239" t="str">
        <f t="shared" si="495"/>
        <v>Lom</v>
      </c>
      <c r="Y5239" t="str">
        <f t="shared" si="496"/>
        <v>rdo</v>
      </c>
      <c r="Z5239">
        <f t="shared" si="497"/>
        <v>8</v>
      </c>
    </row>
    <row r="5240" spans="1:26" x14ac:dyDescent="0.25">
      <c r="A5240">
        <v>5239</v>
      </c>
      <c r="B5240">
        <v>15660840</v>
      </c>
      <c r="C5240" t="s">
        <v>2117</v>
      </c>
      <c r="D5240">
        <v>723</v>
      </c>
      <c r="E5240" t="s">
        <v>15</v>
      </c>
      <c r="F5240" t="s">
        <v>23</v>
      </c>
      <c r="G5240">
        <v>30</v>
      </c>
      <c r="H5240">
        <v>3</v>
      </c>
      <c r="I5240">
        <v>124119.54</v>
      </c>
      <c r="J5240">
        <v>1</v>
      </c>
      <c r="K5240">
        <v>1</v>
      </c>
      <c r="L5240">
        <v>0</v>
      </c>
      <c r="M5240">
        <v>162198.32</v>
      </c>
      <c r="N5240">
        <v>0</v>
      </c>
      <c r="P5240">
        <f t="shared" si="492"/>
        <v>124119.54</v>
      </c>
      <c r="Q5240">
        <f t="shared" si="493"/>
        <v>5.4772255750516612</v>
      </c>
      <c r="W5240">
        <f t="shared" si="494"/>
        <v>2335</v>
      </c>
      <c r="X5240" t="str">
        <f t="shared" si="495"/>
        <v>Kal</v>
      </c>
      <c r="Y5240" t="str">
        <f t="shared" si="496"/>
        <v>nin</v>
      </c>
      <c r="Z5240">
        <f t="shared" si="497"/>
        <v>7</v>
      </c>
    </row>
    <row r="5241" spans="1:26" x14ac:dyDescent="0.25">
      <c r="A5241">
        <v>5240</v>
      </c>
      <c r="B5241">
        <v>15750811</v>
      </c>
      <c r="C5241" t="s">
        <v>2118</v>
      </c>
      <c r="D5241">
        <v>766</v>
      </c>
      <c r="E5241" t="s">
        <v>26</v>
      </c>
      <c r="F5241" t="s">
        <v>23</v>
      </c>
      <c r="G5241">
        <v>44</v>
      </c>
      <c r="H5241">
        <v>3</v>
      </c>
      <c r="I5241">
        <v>116822.7</v>
      </c>
      <c r="J5241">
        <v>1</v>
      </c>
      <c r="K5241">
        <v>0</v>
      </c>
      <c r="L5241">
        <v>0</v>
      </c>
      <c r="M5241">
        <v>197643.24</v>
      </c>
      <c r="N5241">
        <v>0</v>
      </c>
      <c r="P5241">
        <f t="shared" si="492"/>
        <v>116822.7</v>
      </c>
      <c r="Q5241">
        <f t="shared" si="493"/>
        <v>6.6332495807107996</v>
      </c>
      <c r="W5241">
        <f t="shared" si="494"/>
        <v>1233</v>
      </c>
      <c r="X5241" t="str">
        <f t="shared" si="495"/>
        <v>Woo</v>
      </c>
      <c r="Y5241" t="str">
        <f t="shared" si="496"/>
        <v>ard</v>
      </c>
      <c r="Z5241">
        <f t="shared" si="497"/>
        <v>8</v>
      </c>
    </row>
    <row r="5242" spans="1:26" x14ac:dyDescent="0.25">
      <c r="A5242">
        <v>5241</v>
      </c>
      <c r="B5242">
        <v>15733842</v>
      </c>
      <c r="C5242" t="s">
        <v>82</v>
      </c>
      <c r="D5242">
        <v>597</v>
      </c>
      <c r="E5242" t="s">
        <v>15</v>
      </c>
      <c r="F5242" t="s">
        <v>16</v>
      </c>
      <c r="G5242">
        <v>24</v>
      </c>
      <c r="H5242">
        <v>1</v>
      </c>
      <c r="I5242">
        <v>103219.47</v>
      </c>
      <c r="J5242">
        <v>1</v>
      </c>
      <c r="K5242">
        <v>1</v>
      </c>
      <c r="L5242">
        <v>0</v>
      </c>
      <c r="M5242">
        <v>60420.07</v>
      </c>
      <c r="N5242">
        <v>0</v>
      </c>
      <c r="P5242">
        <f t="shared" si="492"/>
        <v>103219.47</v>
      </c>
      <c r="Q5242">
        <f t="shared" si="493"/>
        <v>4.8989794855663558</v>
      </c>
      <c r="W5242">
        <f t="shared" si="494"/>
        <v>7035</v>
      </c>
      <c r="X5242" t="str">
        <f t="shared" si="495"/>
        <v>Pir</v>
      </c>
      <c r="Y5242" t="str">
        <f t="shared" si="496"/>
        <v>zzi</v>
      </c>
      <c r="Z5242">
        <f t="shared" si="497"/>
        <v>7</v>
      </c>
    </row>
    <row r="5243" spans="1:26" x14ac:dyDescent="0.25">
      <c r="A5243">
        <v>5242</v>
      </c>
      <c r="B5243">
        <v>15581526</v>
      </c>
      <c r="C5243" t="s">
        <v>2119</v>
      </c>
      <c r="D5243">
        <v>574</v>
      </c>
      <c r="E5243" t="s">
        <v>15</v>
      </c>
      <c r="F5243" t="s">
        <v>23</v>
      </c>
      <c r="G5243">
        <v>41</v>
      </c>
      <c r="H5243">
        <v>1</v>
      </c>
      <c r="I5243">
        <v>0</v>
      </c>
      <c r="J5243">
        <v>2</v>
      </c>
      <c r="K5243">
        <v>0</v>
      </c>
      <c r="L5243">
        <v>0</v>
      </c>
      <c r="M5243">
        <v>70550</v>
      </c>
      <c r="N5243">
        <v>0</v>
      </c>
      <c r="P5243">
        <f t="shared" si="492"/>
        <v>0</v>
      </c>
      <c r="Q5243">
        <f t="shared" si="493"/>
        <v>6.4031242374328485</v>
      </c>
      <c r="W5243">
        <f t="shared" si="494"/>
        <v>7783</v>
      </c>
      <c r="X5243" t="str">
        <f t="shared" si="495"/>
        <v>Iwe</v>
      </c>
      <c r="Y5243" t="str">
        <f t="shared" si="496"/>
        <v>lam</v>
      </c>
      <c r="Z5243">
        <f t="shared" si="497"/>
        <v>13</v>
      </c>
    </row>
    <row r="5244" spans="1:26" x14ac:dyDescent="0.25">
      <c r="A5244">
        <v>5243</v>
      </c>
      <c r="B5244">
        <v>15662751</v>
      </c>
      <c r="C5244" t="s">
        <v>652</v>
      </c>
      <c r="D5244">
        <v>655</v>
      </c>
      <c r="E5244" t="s">
        <v>26</v>
      </c>
      <c r="F5244" t="s">
        <v>16</v>
      </c>
      <c r="G5244">
        <v>40</v>
      </c>
      <c r="H5244">
        <v>0</v>
      </c>
      <c r="I5244">
        <v>81954.600000000006</v>
      </c>
      <c r="J5244">
        <v>1</v>
      </c>
      <c r="K5244">
        <v>1</v>
      </c>
      <c r="L5244">
        <v>1</v>
      </c>
      <c r="M5244">
        <v>198798.44</v>
      </c>
      <c r="N5244">
        <v>1</v>
      </c>
      <c r="P5244">
        <f t="shared" si="492"/>
        <v>81954.600000000006</v>
      </c>
      <c r="Q5244">
        <f t="shared" si="493"/>
        <v>6.324555320336759</v>
      </c>
      <c r="W5244">
        <f t="shared" si="494"/>
        <v>4845</v>
      </c>
      <c r="X5244" t="str">
        <f t="shared" si="495"/>
        <v>Pia</v>
      </c>
      <c r="Y5244" t="str">
        <f t="shared" si="496"/>
        <v>zza</v>
      </c>
      <c r="Z5244">
        <f t="shared" si="497"/>
        <v>6</v>
      </c>
    </row>
    <row r="5245" spans="1:26" x14ac:dyDescent="0.25">
      <c r="A5245">
        <v>5244</v>
      </c>
      <c r="B5245">
        <v>15684319</v>
      </c>
      <c r="C5245" t="s">
        <v>862</v>
      </c>
      <c r="D5245">
        <v>780</v>
      </c>
      <c r="E5245" t="s">
        <v>26</v>
      </c>
      <c r="F5245" t="s">
        <v>16</v>
      </c>
      <c r="G5245">
        <v>37</v>
      </c>
      <c r="H5245">
        <v>10</v>
      </c>
      <c r="I5245">
        <v>95196.26</v>
      </c>
      <c r="J5245">
        <v>1</v>
      </c>
      <c r="K5245">
        <v>1</v>
      </c>
      <c r="L5245">
        <v>0</v>
      </c>
      <c r="M5245">
        <v>126310.39</v>
      </c>
      <c r="N5245">
        <v>1</v>
      </c>
      <c r="P5245">
        <f t="shared" si="492"/>
        <v>95196.26</v>
      </c>
      <c r="Q5245">
        <f t="shared" si="493"/>
        <v>6.0827625302982193</v>
      </c>
      <c r="W5245">
        <f t="shared" si="494"/>
        <v>951</v>
      </c>
      <c r="X5245" t="str">
        <f t="shared" si="495"/>
        <v>Bar</v>
      </c>
      <c r="Y5245" t="str">
        <f t="shared" si="496"/>
        <v>ova</v>
      </c>
      <c r="Z5245">
        <f t="shared" si="497"/>
        <v>8</v>
      </c>
    </row>
    <row r="5246" spans="1:26" x14ac:dyDescent="0.25">
      <c r="A5246">
        <v>5245</v>
      </c>
      <c r="B5246">
        <v>15702190</v>
      </c>
      <c r="C5246" t="s">
        <v>1032</v>
      </c>
      <c r="D5246">
        <v>672</v>
      </c>
      <c r="E5246" t="s">
        <v>18</v>
      </c>
      <c r="F5246" t="s">
        <v>23</v>
      </c>
      <c r="G5246">
        <v>43</v>
      </c>
      <c r="H5246">
        <v>5</v>
      </c>
      <c r="I5246">
        <v>0</v>
      </c>
      <c r="J5246">
        <v>2</v>
      </c>
      <c r="K5246">
        <v>1</v>
      </c>
      <c r="L5246">
        <v>1</v>
      </c>
      <c r="M5246">
        <v>64515.5</v>
      </c>
      <c r="N5246">
        <v>0</v>
      </c>
      <c r="P5246">
        <f t="shared" si="492"/>
        <v>0</v>
      </c>
      <c r="Q5246">
        <f t="shared" si="493"/>
        <v>6.5574385243020004</v>
      </c>
      <c r="W5246">
        <f t="shared" si="494"/>
        <v>4197</v>
      </c>
      <c r="X5246" t="str">
        <f t="shared" si="495"/>
        <v>Fan</v>
      </c>
      <c r="Y5246" t="str">
        <f t="shared" si="496"/>
        <v>Fan</v>
      </c>
      <c r="Z5246">
        <f t="shared" si="497"/>
        <v>3</v>
      </c>
    </row>
    <row r="5247" spans="1:26" x14ac:dyDescent="0.25">
      <c r="A5247">
        <v>5246</v>
      </c>
      <c r="B5247">
        <v>15588517</v>
      </c>
      <c r="C5247" t="s">
        <v>180</v>
      </c>
      <c r="D5247">
        <v>717</v>
      </c>
      <c r="E5247" t="s">
        <v>15</v>
      </c>
      <c r="F5247" t="s">
        <v>23</v>
      </c>
      <c r="G5247">
        <v>38</v>
      </c>
      <c r="H5247">
        <v>7</v>
      </c>
      <c r="I5247">
        <v>0</v>
      </c>
      <c r="J5247">
        <v>2</v>
      </c>
      <c r="K5247">
        <v>1</v>
      </c>
      <c r="L5247">
        <v>1</v>
      </c>
      <c r="M5247">
        <v>158580.04999999999</v>
      </c>
      <c r="N5247">
        <v>0</v>
      </c>
      <c r="P5247">
        <f t="shared" si="492"/>
        <v>0</v>
      </c>
      <c r="Q5247">
        <f t="shared" si="493"/>
        <v>6.164414002968976</v>
      </c>
      <c r="W5247">
        <f t="shared" si="494"/>
        <v>2502</v>
      </c>
      <c r="X5247" t="str">
        <f t="shared" si="495"/>
        <v>Sun</v>
      </c>
      <c r="Y5247" t="str">
        <f t="shared" si="496"/>
        <v>Sun</v>
      </c>
      <c r="Z5247">
        <f t="shared" si="497"/>
        <v>3</v>
      </c>
    </row>
    <row r="5248" spans="1:26" x14ac:dyDescent="0.25">
      <c r="A5248">
        <v>5247</v>
      </c>
      <c r="B5248">
        <v>15801863</v>
      </c>
      <c r="C5248" t="s">
        <v>1036</v>
      </c>
      <c r="D5248">
        <v>521</v>
      </c>
      <c r="E5248" t="s">
        <v>15</v>
      </c>
      <c r="F5248" t="s">
        <v>16</v>
      </c>
      <c r="G5248">
        <v>32</v>
      </c>
      <c r="H5248">
        <v>2</v>
      </c>
      <c r="I5248">
        <v>136555.01</v>
      </c>
      <c r="J5248">
        <v>2</v>
      </c>
      <c r="K5248">
        <v>1</v>
      </c>
      <c r="L5248">
        <v>1</v>
      </c>
      <c r="M5248">
        <v>129353.21</v>
      </c>
      <c r="N5248">
        <v>0</v>
      </c>
      <c r="P5248">
        <f t="shared" si="492"/>
        <v>136555.01</v>
      </c>
      <c r="Q5248">
        <f t="shared" si="493"/>
        <v>5.6568542494923806</v>
      </c>
      <c r="W5248">
        <f t="shared" si="494"/>
        <v>8999</v>
      </c>
      <c r="X5248" t="str">
        <f t="shared" si="495"/>
        <v>Mar</v>
      </c>
      <c r="Y5248" t="str">
        <f t="shared" si="496"/>
        <v>ino</v>
      </c>
      <c r="Z5248">
        <f t="shared" si="497"/>
        <v>6</v>
      </c>
    </row>
    <row r="5249" spans="1:26" x14ac:dyDescent="0.25">
      <c r="A5249">
        <v>5248</v>
      </c>
      <c r="B5249">
        <v>15584271</v>
      </c>
      <c r="C5249" t="s">
        <v>533</v>
      </c>
      <c r="D5249">
        <v>633</v>
      </c>
      <c r="E5249" t="s">
        <v>15</v>
      </c>
      <c r="F5249" t="s">
        <v>23</v>
      </c>
      <c r="G5249">
        <v>59</v>
      </c>
      <c r="H5249">
        <v>5</v>
      </c>
      <c r="I5249">
        <v>0</v>
      </c>
      <c r="J5249">
        <v>1</v>
      </c>
      <c r="K5249">
        <v>1</v>
      </c>
      <c r="L5249">
        <v>1</v>
      </c>
      <c r="M5249">
        <v>137273.97</v>
      </c>
      <c r="N5249">
        <v>0</v>
      </c>
      <c r="P5249">
        <f t="shared" si="492"/>
        <v>0</v>
      </c>
      <c r="Q5249">
        <f t="shared" si="493"/>
        <v>7.6811457478686078</v>
      </c>
      <c r="W5249">
        <f t="shared" si="494"/>
        <v>5733</v>
      </c>
      <c r="X5249" t="str">
        <f t="shared" si="495"/>
        <v>Don</v>
      </c>
      <c r="Y5249" t="str">
        <f t="shared" si="496"/>
        <v>son</v>
      </c>
      <c r="Z5249">
        <f t="shared" si="497"/>
        <v>9</v>
      </c>
    </row>
    <row r="5250" spans="1:26" x14ac:dyDescent="0.25">
      <c r="A5250">
        <v>5249</v>
      </c>
      <c r="B5250">
        <v>15700366</v>
      </c>
      <c r="C5250" t="s">
        <v>2120</v>
      </c>
      <c r="D5250">
        <v>669</v>
      </c>
      <c r="E5250" t="s">
        <v>15</v>
      </c>
      <c r="F5250" t="s">
        <v>23</v>
      </c>
      <c r="G5250">
        <v>39</v>
      </c>
      <c r="H5250">
        <v>3</v>
      </c>
      <c r="I5250">
        <v>119452.03</v>
      </c>
      <c r="J5250">
        <v>1</v>
      </c>
      <c r="K5250">
        <v>1</v>
      </c>
      <c r="L5250">
        <v>1</v>
      </c>
      <c r="M5250">
        <v>171575.54</v>
      </c>
      <c r="N5250">
        <v>0</v>
      </c>
      <c r="P5250">
        <f t="shared" ref="P5250:P5313" si="498">ROUND(I5250,2)</f>
        <v>119452.03</v>
      </c>
      <c r="Q5250">
        <f t="shared" ref="Q5250:Q5313" si="499">SQRT(G:G)</f>
        <v>6.2449979983983983</v>
      </c>
      <c r="W5250">
        <f t="shared" ref="W5250:W5313" si="500">RANK(D5250,D:D)</f>
        <v>4308</v>
      </c>
      <c r="X5250" t="str">
        <f t="shared" ref="X5250:X5313" si="501">LEFT(C:C,3)</f>
        <v>Bur</v>
      </c>
      <c r="Y5250" t="str">
        <f t="shared" ref="Y5250:Y5313" si="502">RIGHT(C:C,3)</f>
        <v>ton</v>
      </c>
      <c r="Z5250">
        <f t="shared" ref="Z5250:Z5313" si="503">LEN(C:C)</f>
        <v>6</v>
      </c>
    </row>
    <row r="5251" spans="1:26" x14ac:dyDescent="0.25">
      <c r="A5251">
        <v>5250</v>
      </c>
      <c r="B5251">
        <v>15804038</v>
      </c>
      <c r="C5251" t="s">
        <v>687</v>
      </c>
      <c r="D5251">
        <v>740</v>
      </c>
      <c r="E5251" t="s">
        <v>15</v>
      </c>
      <c r="F5251" t="s">
        <v>23</v>
      </c>
      <c r="G5251">
        <v>44</v>
      </c>
      <c r="H5251">
        <v>9</v>
      </c>
      <c r="I5251">
        <v>0</v>
      </c>
      <c r="J5251">
        <v>1</v>
      </c>
      <c r="K5251">
        <v>0</v>
      </c>
      <c r="L5251">
        <v>1</v>
      </c>
      <c r="M5251">
        <v>96528</v>
      </c>
      <c r="N5251">
        <v>1</v>
      </c>
      <c r="P5251">
        <f t="shared" si="498"/>
        <v>0</v>
      </c>
      <c r="Q5251">
        <f t="shared" si="499"/>
        <v>6.6332495807107996</v>
      </c>
      <c r="W5251">
        <f t="shared" si="500"/>
        <v>1861</v>
      </c>
      <c r="X5251" t="str">
        <f t="shared" si="501"/>
        <v>Qui</v>
      </c>
      <c r="Y5251" t="str">
        <f t="shared" si="502"/>
        <v>inn</v>
      </c>
      <c r="Z5251">
        <f t="shared" si="503"/>
        <v>5</v>
      </c>
    </row>
    <row r="5252" spans="1:26" x14ac:dyDescent="0.25">
      <c r="A5252">
        <v>5251</v>
      </c>
      <c r="B5252">
        <v>15720820</v>
      </c>
      <c r="C5252" t="s">
        <v>1802</v>
      </c>
      <c r="D5252">
        <v>462</v>
      </c>
      <c r="E5252" t="s">
        <v>26</v>
      </c>
      <c r="F5252" t="s">
        <v>16</v>
      </c>
      <c r="G5252">
        <v>24</v>
      </c>
      <c r="H5252">
        <v>9</v>
      </c>
      <c r="I5252">
        <v>69881.09</v>
      </c>
      <c r="J5252">
        <v>2</v>
      </c>
      <c r="K5252">
        <v>0</v>
      </c>
      <c r="L5252">
        <v>1</v>
      </c>
      <c r="M5252">
        <v>64421.02</v>
      </c>
      <c r="N5252">
        <v>0</v>
      </c>
      <c r="P5252">
        <f t="shared" si="498"/>
        <v>69881.09</v>
      </c>
      <c r="Q5252">
        <f t="shared" si="499"/>
        <v>4.8989794855663558</v>
      </c>
      <c r="W5252">
        <f t="shared" si="500"/>
        <v>9743</v>
      </c>
      <c r="X5252" t="str">
        <f t="shared" si="501"/>
        <v>Sab</v>
      </c>
      <c r="Y5252" t="str">
        <f t="shared" si="502"/>
        <v>ini</v>
      </c>
      <c r="Z5252">
        <f t="shared" si="503"/>
        <v>9</v>
      </c>
    </row>
    <row r="5253" spans="1:26" x14ac:dyDescent="0.25">
      <c r="A5253">
        <v>5252</v>
      </c>
      <c r="B5253">
        <v>15743759</v>
      </c>
      <c r="C5253" t="s">
        <v>841</v>
      </c>
      <c r="D5253">
        <v>619</v>
      </c>
      <c r="E5253" t="s">
        <v>15</v>
      </c>
      <c r="F5253" t="s">
        <v>23</v>
      </c>
      <c r="G5253">
        <v>39</v>
      </c>
      <c r="H5253">
        <v>5</v>
      </c>
      <c r="I5253">
        <v>0</v>
      </c>
      <c r="J5253">
        <v>2</v>
      </c>
      <c r="K5253">
        <v>1</v>
      </c>
      <c r="L5253">
        <v>1</v>
      </c>
      <c r="M5253">
        <v>158444.60999999999</v>
      </c>
      <c r="N5253">
        <v>0</v>
      </c>
      <c r="P5253">
        <f t="shared" si="498"/>
        <v>0</v>
      </c>
      <c r="Q5253">
        <f t="shared" si="499"/>
        <v>6.2449979983983983</v>
      </c>
      <c r="W5253">
        <f t="shared" si="500"/>
        <v>6257</v>
      </c>
      <c r="X5253" t="str">
        <f t="shared" si="501"/>
        <v>Bro</v>
      </c>
      <c r="Y5253" t="str">
        <f t="shared" si="502"/>
        <v>oks</v>
      </c>
      <c r="Z5253">
        <f t="shared" si="503"/>
        <v>6</v>
      </c>
    </row>
    <row r="5254" spans="1:26" x14ac:dyDescent="0.25">
      <c r="A5254">
        <v>5253</v>
      </c>
      <c r="B5254">
        <v>15749947</v>
      </c>
      <c r="C5254" t="s">
        <v>351</v>
      </c>
      <c r="D5254">
        <v>665</v>
      </c>
      <c r="E5254" t="s">
        <v>15</v>
      </c>
      <c r="F5254" t="s">
        <v>16</v>
      </c>
      <c r="G5254">
        <v>44</v>
      </c>
      <c r="H5254">
        <v>7</v>
      </c>
      <c r="I5254">
        <v>0</v>
      </c>
      <c r="J5254">
        <v>2</v>
      </c>
      <c r="K5254">
        <v>1</v>
      </c>
      <c r="L5254">
        <v>1</v>
      </c>
      <c r="M5254">
        <v>66548.58</v>
      </c>
      <c r="N5254">
        <v>0</v>
      </c>
      <c r="P5254">
        <f t="shared" si="498"/>
        <v>0</v>
      </c>
      <c r="Q5254">
        <f t="shared" si="499"/>
        <v>6.6332495807107996</v>
      </c>
      <c r="W5254">
        <f t="shared" si="500"/>
        <v>4470</v>
      </c>
      <c r="X5254" t="str">
        <f t="shared" si="501"/>
        <v>Bla</v>
      </c>
      <c r="Y5254" t="str">
        <f t="shared" si="502"/>
        <v>ack</v>
      </c>
      <c r="Z5254">
        <f t="shared" si="503"/>
        <v>5</v>
      </c>
    </row>
    <row r="5255" spans="1:26" x14ac:dyDescent="0.25">
      <c r="A5255">
        <v>5254</v>
      </c>
      <c r="B5255">
        <v>15670496</v>
      </c>
      <c r="C5255" t="s">
        <v>2121</v>
      </c>
      <c r="D5255">
        <v>655</v>
      </c>
      <c r="E5255" t="s">
        <v>18</v>
      </c>
      <c r="F5255" t="s">
        <v>16</v>
      </c>
      <c r="G5255">
        <v>27</v>
      </c>
      <c r="H5255">
        <v>9</v>
      </c>
      <c r="I5255">
        <v>0</v>
      </c>
      <c r="J5255">
        <v>2</v>
      </c>
      <c r="K5255">
        <v>0</v>
      </c>
      <c r="L5255">
        <v>0</v>
      </c>
      <c r="M5255">
        <v>108008.05</v>
      </c>
      <c r="N5255">
        <v>0</v>
      </c>
      <c r="P5255">
        <f t="shared" si="498"/>
        <v>0</v>
      </c>
      <c r="Q5255">
        <f t="shared" si="499"/>
        <v>5.196152422706632</v>
      </c>
      <c r="W5255">
        <f t="shared" si="500"/>
        <v>4845</v>
      </c>
      <c r="X5255" t="str">
        <f t="shared" si="501"/>
        <v>Sch</v>
      </c>
      <c r="Y5255" t="str">
        <f t="shared" si="502"/>
        <v>rtz</v>
      </c>
      <c r="Z5255">
        <f t="shared" si="503"/>
        <v>8</v>
      </c>
    </row>
    <row r="5256" spans="1:26" x14ac:dyDescent="0.25">
      <c r="A5256">
        <v>5255</v>
      </c>
      <c r="B5256">
        <v>15746664</v>
      </c>
      <c r="C5256" t="s">
        <v>617</v>
      </c>
      <c r="D5256">
        <v>463</v>
      </c>
      <c r="E5256" t="s">
        <v>18</v>
      </c>
      <c r="F5256" t="s">
        <v>23</v>
      </c>
      <c r="G5256">
        <v>20</v>
      </c>
      <c r="H5256">
        <v>8</v>
      </c>
      <c r="I5256">
        <v>204223.03</v>
      </c>
      <c r="J5256">
        <v>1</v>
      </c>
      <c r="K5256">
        <v>1</v>
      </c>
      <c r="L5256">
        <v>0</v>
      </c>
      <c r="M5256">
        <v>128268.39</v>
      </c>
      <c r="N5256">
        <v>0</v>
      </c>
      <c r="P5256">
        <f t="shared" si="498"/>
        <v>204223.03</v>
      </c>
      <c r="Q5256">
        <f t="shared" si="499"/>
        <v>4.4721359549995796</v>
      </c>
      <c r="W5256">
        <f t="shared" si="500"/>
        <v>9739</v>
      </c>
      <c r="X5256" t="str">
        <f t="shared" si="501"/>
        <v>Ts'</v>
      </c>
      <c r="Y5256" t="str">
        <f t="shared" si="502"/>
        <v>'ui</v>
      </c>
      <c r="Z5256">
        <f t="shared" si="503"/>
        <v>5</v>
      </c>
    </row>
    <row r="5257" spans="1:26" x14ac:dyDescent="0.25">
      <c r="A5257">
        <v>5256</v>
      </c>
      <c r="B5257">
        <v>15745533</v>
      </c>
      <c r="C5257" t="s">
        <v>2122</v>
      </c>
      <c r="D5257">
        <v>799</v>
      </c>
      <c r="E5257" t="s">
        <v>15</v>
      </c>
      <c r="F5257" t="s">
        <v>16</v>
      </c>
      <c r="G5257">
        <v>63</v>
      </c>
      <c r="H5257">
        <v>1</v>
      </c>
      <c r="I5257">
        <v>110314.21</v>
      </c>
      <c r="J5257">
        <v>2</v>
      </c>
      <c r="K5257">
        <v>1</v>
      </c>
      <c r="L5257">
        <v>0</v>
      </c>
      <c r="M5257">
        <v>37464</v>
      </c>
      <c r="N5257">
        <v>1</v>
      </c>
      <c r="P5257">
        <f t="shared" si="498"/>
        <v>110314.21</v>
      </c>
      <c r="Q5257">
        <f t="shared" si="499"/>
        <v>7.9372539331937721</v>
      </c>
      <c r="W5257">
        <f t="shared" si="500"/>
        <v>656</v>
      </c>
      <c r="X5257" t="str">
        <f t="shared" si="501"/>
        <v>Sar</v>
      </c>
      <c r="Y5257" t="str">
        <f t="shared" si="502"/>
        <v>ent</v>
      </c>
      <c r="Z5257">
        <f t="shared" si="503"/>
        <v>7</v>
      </c>
    </row>
    <row r="5258" spans="1:26" x14ac:dyDescent="0.25">
      <c r="A5258">
        <v>5257</v>
      </c>
      <c r="B5258">
        <v>15761497</v>
      </c>
      <c r="C5258" t="s">
        <v>1078</v>
      </c>
      <c r="D5258">
        <v>713</v>
      </c>
      <c r="E5258" t="s">
        <v>18</v>
      </c>
      <c r="F5258" t="s">
        <v>16</v>
      </c>
      <c r="G5258">
        <v>48</v>
      </c>
      <c r="H5258">
        <v>1</v>
      </c>
      <c r="I5258">
        <v>163760.82</v>
      </c>
      <c r="J5258">
        <v>1</v>
      </c>
      <c r="K5258">
        <v>0</v>
      </c>
      <c r="L5258">
        <v>0</v>
      </c>
      <c r="M5258">
        <v>157381.14000000001</v>
      </c>
      <c r="N5258">
        <v>1</v>
      </c>
      <c r="P5258">
        <f t="shared" si="498"/>
        <v>163760.82</v>
      </c>
      <c r="Q5258">
        <f t="shared" si="499"/>
        <v>6.9282032302755088</v>
      </c>
      <c r="W5258">
        <f t="shared" si="500"/>
        <v>2635</v>
      </c>
      <c r="X5258" t="str">
        <f t="shared" si="501"/>
        <v>Udi</v>
      </c>
      <c r="Y5258" t="str">
        <f t="shared" si="502"/>
        <v>esi</v>
      </c>
      <c r="Z5258">
        <f t="shared" si="503"/>
        <v>7</v>
      </c>
    </row>
    <row r="5259" spans="1:26" x14ac:dyDescent="0.25">
      <c r="A5259">
        <v>5258</v>
      </c>
      <c r="B5259">
        <v>15628600</v>
      </c>
      <c r="C5259" t="s">
        <v>1135</v>
      </c>
      <c r="D5259">
        <v>807</v>
      </c>
      <c r="E5259" t="s">
        <v>26</v>
      </c>
      <c r="F5259" t="s">
        <v>16</v>
      </c>
      <c r="G5259">
        <v>31</v>
      </c>
      <c r="H5259">
        <v>1</v>
      </c>
      <c r="I5259">
        <v>141069.18</v>
      </c>
      <c r="J5259">
        <v>3</v>
      </c>
      <c r="K5259">
        <v>1</v>
      </c>
      <c r="L5259">
        <v>1</v>
      </c>
      <c r="M5259">
        <v>194257.11</v>
      </c>
      <c r="N5259">
        <v>0</v>
      </c>
      <c r="P5259">
        <f t="shared" si="498"/>
        <v>141069.18</v>
      </c>
      <c r="Q5259">
        <f t="shared" si="499"/>
        <v>5.5677643628300215</v>
      </c>
      <c r="W5259">
        <f t="shared" si="500"/>
        <v>556</v>
      </c>
      <c r="X5259" t="str">
        <f t="shared" si="501"/>
        <v>Lee</v>
      </c>
      <c r="Y5259" t="str">
        <f t="shared" si="502"/>
        <v>Lee</v>
      </c>
      <c r="Z5259">
        <f t="shared" si="503"/>
        <v>3</v>
      </c>
    </row>
    <row r="5260" spans="1:26" x14ac:dyDescent="0.25">
      <c r="A5260">
        <v>5259</v>
      </c>
      <c r="B5260">
        <v>15627002</v>
      </c>
      <c r="C5260" t="s">
        <v>156</v>
      </c>
      <c r="D5260">
        <v>728</v>
      </c>
      <c r="E5260" t="s">
        <v>15</v>
      </c>
      <c r="F5260" t="s">
        <v>23</v>
      </c>
      <c r="G5260">
        <v>38</v>
      </c>
      <c r="H5260">
        <v>1</v>
      </c>
      <c r="I5260">
        <v>115934.74</v>
      </c>
      <c r="J5260">
        <v>1</v>
      </c>
      <c r="K5260">
        <v>1</v>
      </c>
      <c r="L5260">
        <v>1</v>
      </c>
      <c r="M5260">
        <v>139059.04999999999</v>
      </c>
      <c r="N5260">
        <v>0</v>
      </c>
      <c r="P5260">
        <f t="shared" si="498"/>
        <v>115934.74</v>
      </c>
      <c r="Q5260">
        <f t="shared" si="499"/>
        <v>6.164414002968976</v>
      </c>
      <c r="W5260">
        <f t="shared" si="500"/>
        <v>2183</v>
      </c>
      <c r="X5260" t="str">
        <f t="shared" si="501"/>
        <v>Tay</v>
      </c>
      <c r="Y5260" t="str">
        <f t="shared" si="502"/>
        <v>lor</v>
      </c>
      <c r="Z5260">
        <f t="shared" si="503"/>
        <v>6</v>
      </c>
    </row>
    <row r="5261" spans="1:26" x14ac:dyDescent="0.25">
      <c r="A5261">
        <v>5260</v>
      </c>
      <c r="B5261">
        <v>15614635</v>
      </c>
      <c r="C5261" t="s">
        <v>2123</v>
      </c>
      <c r="D5261">
        <v>582</v>
      </c>
      <c r="E5261" t="s">
        <v>15</v>
      </c>
      <c r="F5261" t="s">
        <v>23</v>
      </c>
      <c r="G5261">
        <v>52</v>
      </c>
      <c r="H5261">
        <v>2</v>
      </c>
      <c r="I5261">
        <v>151457.88</v>
      </c>
      <c r="J5261">
        <v>1</v>
      </c>
      <c r="K5261">
        <v>0</v>
      </c>
      <c r="L5261">
        <v>1</v>
      </c>
      <c r="M5261">
        <v>40893.61</v>
      </c>
      <c r="N5261">
        <v>0</v>
      </c>
      <c r="P5261">
        <f t="shared" si="498"/>
        <v>151457.88</v>
      </c>
      <c r="Q5261">
        <f t="shared" si="499"/>
        <v>7.2111025509279782</v>
      </c>
      <c r="W5261">
        <f t="shared" si="500"/>
        <v>7543</v>
      </c>
      <c r="X5261" t="str">
        <f t="shared" si="501"/>
        <v>Kep</v>
      </c>
      <c r="Y5261" t="str">
        <f t="shared" si="502"/>
        <v>ley</v>
      </c>
      <c r="Z5261">
        <f t="shared" si="503"/>
        <v>6</v>
      </c>
    </row>
    <row r="5262" spans="1:26" x14ac:dyDescent="0.25">
      <c r="A5262">
        <v>5261</v>
      </c>
      <c r="B5262">
        <v>15731281</v>
      </c>
      <c r="C5262" t="s">
        <v>1103</v>
      </c>
      <c r="D5262">
        <v>704</v>
      </c>
      <c r="E5262" t="s">
        <v>26</v>
      </c>
      <c r="F5262" t="s">
        <v>16</v>
      </c>
      <c r="G5262">
        <v>35</v>
      </c>
      <c r="H5262">
        <v>3</v>
      </c>
      <c r="I5262">
        <v>154206.07</v>
      </c>
      <c r="J5262">
        <v>2</v>
      </c>
      <c r="K5262">
        <v>1</v>
      </c>
      <c r="L5262">
        <v>1</v>
      </c>
      <c r="M5262">
        <v>40261.49</v>
      </c>
      <c r="N5262">
        <v>0</v>
      </c>
      <c r="P5262">
        <f t="shared" si="498"/>
        <v>154206.07</v>
      </c>
      <c r="Q5262">
        <f t="shared" si="499"/>
        <v>5.9160797830996161</v>
      </c>
      <c r="W5262">
        <f t="shared" si="500"/>
        <v>2983</v>
      </c>
      <c r="X5262" t="str">
        <f t="shared" si="501"/>
        <v>Ozu</v>
      </c>
      <c r="Y5262" t="str">
        <f t="shared" si="502"/>
        <v>nye</v>
      </c>
      <c r="Z5262">
        <f t="shared" si="503"/>
        <v>9</v>
      </c>
    </row>
    <row r="5263" spans="1:26" x14ac:dyDescent="0.25">
      <c r="A5263">
        <v>5262</v>
      </c>
      <c r="B5263">
        <v>15814022</v>
      </c>
      <c r="C5263" t="s">
        <v>2124</v>
      </c>
      <c r="D5263">
        <v>714</v>
      </c>
      <c r="E5263" t="s">
        <v>15</v>
      </c>
      <c r="F5263" t="s">
        <v>16</v>
      </c>
      <c r="G5263">
        <v>26</v>
      </c>
      <c r="H5263">
        <v>9</v>
      </c>
      <c r="I5263">
        <v>89928.99</v>
      </c>
      <c r="J5263">
        <v>1</v>
      </c>
      <c r="K5263">
        <v>1</v>
      </c>
      <c r="L5263">
        <v>0</v>
      </c>
      <c r="M5263">
        <v>46203.31</v>
      </c>
      <c r="N5263">
        <v>0</v>
      </c>
      <c r="P5263">
        <f t="shared" si="498"/>
        <v>89928.99</v>
      </c>
      <c r="Q5263">
        <f t="shared" si="499"/>
        <v>5.0990195135927845</v>
      </c>
      <c r="W5263">
        <f t="shared" si="500"/>
        <v>2590</v>
      </c>
      <c r="X5263" t="str">
        <f t="shared" si="501"/>
        <v>Las</v>
      </c>
      <c r="Y5263" t="str">
        <f t="shared" si="502"/>
        <v>ter</v>
      </c>
      <c r="Z5263">
        <f t="shared" si="503"/>
        <v>9</v>
      </c>
    </row>
    <row r="5264" spans="1:26" x14ac:dyDescent="0.25">
      <c r="A5264">
        <v>5263</v>
      </c>
      <c r="B5264">
        <v>15659194</v>
      </c>
      <c r="C5264" t="s">
        <v>1651</v>
      </c>
      <c r="D5264">
        <v>628</v>
      </c>
      <c r="E5264" t="s">
        <v>15</v>
      </c>
      <c r="F5264" t="s">
        <v>23</v>
      </c>
      <c r="G5264">
        <v>30</v>
      </c>
      <c r="H5264">
        <v>8</v>
      </c>
      <c r="I5264">
        <v>89182.09</v>
      </c>
      <c r="J5264">
        <v>1</v>
      </c>
      <c r="K5264">
        <v>1</v>
      </c>
      <c r="L5264">
        <v>1</v>
      </c>
      <c r="M5264">
        <v>13126.9</v>
      </c>
      <c r="N5264">
        <v>0</v>
      </c>
      <c r="P5264">
        <f t="shared" si="498"/>
        <v>89182.09</v>
      </c>
      <c r="Q5264">
        <f t="shared" si="499"/>
        <v>5.4772255750516612</v>
      </c>
      <c r="W5264">
        <f t="shared" si="500"/>
        <v>5928</v>
      </c>
      <c r="X5264" t="str">
        <f t="shared" si="501"/>
        <v>Mis</v>
      </c>
      <c r="Y5264" t="str">
        <f t="shared" si="502"/>
        <v>ina</v>
      </c>
      <c r="Z5264">
        <f t="shared" si="503"/>
        <v>7</v>
      </c>
    </row>
    <row r="5265" spans="1:26" x14ac:dyDescent="0.25">
      <c r="A5265">
        <v>5264</v>
      </c>
      <c r="B5265">
        <v>15745030</v>
      </c>
      <c r="C5265" t="s">
        <v>213</v>
      </c>
      <c r="D5265">
        <v>809</v>
      </c>
      <c r="E5265" t="s">
        <v>26</v>
      </c>
      <c r="F5265" t="s">
        <v>23</v>
      </c>
      <c r="G5265">
        <v>41</v>
      </c>
      <c r="H5265">
        <v>1</v>
      </c>
      <c r="I5265">
        <v>79706.25</v>
      </c>
      <c r="J5265">
        <v>2</v>
      </c>
      <c r="K5265">
        <v>1</v>
      </c>
      <c r="L5265">
        <v>0</v>
      </c>
      <c r="M5265">
        <v>165675.01</v>
      </c>
      <c r="N5265">
        <v>0</v>
      </c>
      <c r="P5265">
        <f t="shared" si="498"/>
        <v>79706.25</v>
      </c>
      <c r="Q5265">
        <f t="shared" si="499"/>
        <v>6.4031242374328485</v>
      </c>
      <c r="W5265">
        <f t="shared" si="500"/>
        <v>531</v>
      </c>
      <c r="X5265" t="str">
        <f t="shared" si="501"/>
        <v>Tre</v>
      </c>
      <c r="Y5265" t="str">
        <f t="shared" si="502"/>
        <v>ano</v>
      </c>
      <c r="Z5265">
        <f t="shared" si="503"/>
        <v>9</v>
      </c>
    </row>
    <row r="5266" spans="1:26" x14ac:dyDescent="0.25">
      <c r="A5266">
        <v>5265</v>
      </c>
      <c r="B5266">
        <v>15691817</v>
      </c>
      <c r="C5266" t="s">
        <v>2125</v>
      </c>
      <c r="D5266">
        <v>547</v>
      </c>
      <c r="E5266" t="s">
        <v>18</v>
      </c>
      <c r="F5266" t="s">
        <v>16</v>
      </c>
      <c r="G5266">
        <v>44</v>
      </c>
      <c r="H5266">
        <v>5</v>
      </c>
      <c r="I5266">
        <v>0</v>
      </c>
      <c r="J5266">
        <v>3</v>
      </c>
      <c r="K5266">
        <v>0</v>
      </c>
      <c r="L5266">
        <v>0</v>
      </c>
      <c r="M5266">
        <v>5459.07</v>
      </c>
      <c r="N5266">
        <v>1</v>
      </c>
      <c r="P5266">
        <f t="shared" si="498"/>
        <v>0</v>
      </c>
      <c r="Q5266">
        <f t="shared" si="499"/>
        <v>6.6332495807107996</v>
      </c>
      <c r="W5266">
        <f t="shared" si="500"/>
        <v>8456</v>
      </c>
      <c r="X5266" t="str">
        <f t="shared" si="501"/>
        <v>Ilo</v>
      </c>
      <c r="Y5266" t="str">
        <f t="shared" si="502"/>
        <v>ika</v>
      </c>
      <c r="Z5266">
        <f t="shared" si="503"/>
        <v>8</v>
      </c>
    </row>
    <row r="5267" spans="1:26" x14ac:dyDescent="0.25">
      <c r="A5267">
        <v>5266</v>
      </c>
      <c r="B5267">
        <v>15707488</v>
      </c>
      <c r="C5267" t="s">
        <v>214</v>
      </c>
      <c r="D5267">
        <v>560</v>
      </c>
      <c r="E5267" t="s">
        <v>15</v>
      </c>
      <c r="F5267" t="s">
        <v>16</v>
      </c>
      <c r="G5267">
        <v>27</v>
      </c>
      <c r="H5267">
        <v>5</v>
      </c>
      <c r="I5267">
        <v>0</v>
      </c>
      <c r="J5267">
        <v>2</v>
      </c>
      <c r="K5267">
        <v>1</v>
      </c>
      <c r="L5267">
        <v>0</v>
      </c>
      <c r="M5267">
        <v>131919.48000000001</v>
      </c>
      <c r="N5267">
        <v>0</v>
      </c>
      <c r="P5267">
        <f t="shared" si="498"/>
        <v>0</v>
      </c>
      <c r="Q5267">
        <f t="shared" si="499"/>
        <v>5.196152422706632</v>
      </c>
      <c r="W5267">
        <f t="shared" si="500"/>
        <v>8125</v>
      </c>
      <c r="X5267" t="str">
        <f t="shared" si="501"/>
        <v>Tan</v>
      </c>
      <c r="Y5267" t="str">
        <f t="shared" si="502"/>
        <v>Tan</v>
      </c>
      <c r="Z5267">
        <f t="shared" si="503"/>
        <v>3</v>
      </c>
    </row>
    <row r="5268" spans="1:26" x14ac:dyDescent="0.25">
      <c r="A5268">
        <v>5267</v>
      </c>
      <c r="B5268">
        <v>15784700</v>
      </c>
      <c r="C5268" t="s">
        <v>1549</v>
      </c>
      <c r="D5268">
        <v>811</v>
      </c>
      <c r="E5268" t="s">
        <v>15</v>
      </c>
      <c r="F5268" t="s">
        <v>23</v>
      </c>
      <c r="G5268">
        <v>31</v>
      </c>
      <c r="H5268">
        <v>7</v>
      </c>
      <c r="I5268">
        <v>117799.28</v>
      </c>
      <c r="J5268">
        <v>1</v>
      </c>
      <c r="K5268">
        <v>1</v>
      </c>
      <c r="L5268">
        <v>1</v>
      </c>
      <c r="M5268">
        <v>182372.35</v>
      </c>
      <c r="N5268">
        <v>0</v>
      </c>
      <c r="P5268">
        <f t="shared" si="498"/>
        <v>117799.28</v>
      </c>
      <c r="Q5268">
        <f t="shared" si="499"/>
        <v>5.5677643628300215</v>
      </c>
      <c r="W5268">
        <f t="shared" si="500"/>
        <v>512</v>
      </c>
      <c r="X5268" t="str">
        <f t="shared" si="501"/>
        <v>Chi</v>
      </c>
      <c r="Y5268" t="str">
        <f t="shared" si="502"/>
        <v>elu</v>
      </c>
      <c r="Z5268">
        <f t="shared" si="503"/>
        <v>7</v>
      </c>
    </row>
    <row r="5269" spans="1:26" x14ac:dyDescent="0.25">
      <c r="A5269">
        <v>5268</v>
      </c>
      <c r="B5269">
        <v>15710397</v>
      </c>
      <c r="C5269" t="s">
        <v>487</v>
      </c>
      <c r="D5269">
        <v>584</v>
      </c>
      <c r="E5269" t="s">
        <v>15</v>
      </c>
      <c r="F5269" t="s">
        <v>23</v>
      </c>
      <c r="G5269">
        <v>26</v>
      </c>
      <c r="H5269">
        <v>4</v>
      </c>
      <c r="I5269">
        <v>0</v>
      </c>
      <c r="J5269">
        <v>2</v>
      </c>
      <c r="K5269">
        <v>1</v>
      </c>
      <c r="L5269">
        <v>0</v>
      </c>
      <c r="M5269">
        <v>147600.54</v>
      </c>
      <c r="N5269">
        <v>0</v>
      </c>
      <c r="P5269">
        <f t="shared" si="498"/>
        <v>0</v>
      </c>
      <c r="Q5269">
        <f t="shared" si="499"/>
        <v>5.0990195135927845</v>
      </c>
      <c r="W5269">
        <f t="shared" si="500"/>
        <v>7467</v>
      </c>
      <c r="X5269" t="str">
        <f t="shared" si="501"/>
        <v>Lin</v>
      </c>
      <c r="Y5269" t="str">
        <f t="shared" si="502"/>
        <v>Lin</v>
      </c>
      <c r="Z5269">
        <f t="shared" si="503"/>
        <v>3</v>
      </c>
    </row>
    <row r="5270" spans="1:26" x14ac:dyDescent="0.25">
      <c r="A5270">
        <v>5269</v>
      </c>
      <c r="B5270">
        <v>15687648</v>
      </c>
      <c r="C5270" t="s">
        <v>1976</v>
      </c>
      <c r="D5270">
        <v>691</v>
      </c>
      <c r="E5270" t="s">
        <v>15</v>
      </c>
      <c r="F5270" t="s">
        <v>23</v>
      </c>
      <c r="G5270">
        <v>28</v>
      </c>
      <c r="H5270">
        <v>1</v>
      </c>
      <c r="I5270">
        <v>0</v>
      </c>
      <c r="J5270">
        <v>2</v>
      </c>
      <c r="K5270">
        <v>0</v>
      </c>
      <c r="L5270">
        <v>0</v>
      </c>
      <c r="M5270">
        <v>92865.41</v>
      </c>
      <c r="N5270">
        <v>0</v>
      </c>
      <c r="P5270">
        <f t="shared" si="498"/>
        <v>0</v>
      </c>
      <c r="Q5270">
        <f t="shared" si="499"/>
        <v>5.2915026221291814</v>
      </c>
      <c r="W5270">
        <f t="shared" si="500"/>
        <v>3439</v>
      </c>
      <c r="X5270" t="str">
        <f t="shared" si="501"/>
        <v>Nic</v>
      </c>
      <c r="Y5270" t="str">
        <f t="shared" si="502"/>
        <v>son</v>
      </c>
      <c r="Z5270">
        <f t="shared" si="503"/>
        <v>9</v>
      </c>
    </row>
    <row r="5271" spans="1:26" x14ac:dyDescent="0.25">
      <c r="A5271">
        <v>5270</v>
      </c>
      <c r="B5271">
        <v>15732281</v>
      </c>
      <c r="C5271" t="s">
        <v>396</v>
      </c>
      <c r="D5271">
        <v>680</v>
      </c>
      <c r="E5271" t="s">
        <v>26</v>
      </c>
      <c r="F5271" t="s">
        <v>23</v>
      </c>
      <c r="G5271">
        <v>34</v>
      </c>
      <c r="H5271">
        <v>6</v>
      </c>
      <c r="I5271">
        <v>146422.22</v>
      </c>
      <c r="J5271">
        <v>1</v>
      </c>
      <c r="K5271">
        <v>1</v>
      </c>
      <c r="L5271">
        <v>0</v>
      </c>
      <c r="M5271">
        <v>67142.97</v>
      </c>
      <c r="N5271">
        <v>1</v>
      </c>
      <c r="P5271">
        <f t="shared" si="498"/>
        <v>146422.22</v>
      </c>
      <c r="Q5271">
        <f t="shared" si="499"/>
        <v>5.8309518948453007</v>
      </c>
      <c r="W5271">
        <f t="shared" si="500"/>
        <v>3876</v>
      </c>
      <c r="X5271" t="str">
        <f t="shared" si="501"/>
        <v>Ugo</v>
      </c>
      <c r="Y5271" t="str">
        <f t="shared" si="502"/>
        <v>oji</v>
      </c>
      <c r="Z5271">
        <f t="shared" si="503"/>
        <v>5</v>
      </c>
    </row>
    <row r="5272" spans="1:26" x14ac:dyDescent="0.25">
      <c r="A5272">
        <v>5271</v>
      </c>
      <c r="B5272">
        <v>15607230</v>
      </c>
      <c r="C5272" t="s">
        <v>2126</v>
      </c>
      <c r="D5272">
        <v>588</v>
      </c>
      <c r="E5272" t="s">
        <v>26</v>
      </c>
      <c r="F5272" t="s">
        <v>23</v>
      </c>
      <c r="G5272">
        <v>33</v>
      </c>
      <c r="H5272">
        <v>9</v>
      </c>
      <c r="I5272">
        <v>150186.22</v>
      </c>
      <c r="J5272">
        <v>2</v>
      </c>
      <c r="K5272">
        <v>1</v>
      </c>
      <c r="L5272">
        <v>1</v>
      </c>
      <c r="M5272">
        <v>65611.009999999995</v>
      </c>
      <c r="N5272">
        <v>0</v>
      </c>
      <c r="P5272">
        <f t="shared" si="498"/>
        <v>150186.22</v>
      </c>
      <c r="Q5272">
        <f t="shared" si="499"/>
        <v>5.7445626465380286</v>
      </c>
      <c r="W5272">
        <f t="shared" si="500"/>
        <v>7340</v>
      </c>
      <c r="X5272" t="str">
        <f t="shared" si="501"/>
        <v>Mic</v>
      </c>
      <c r="Y5272" t="str">
        <f t="shared" si="502"/>
        <v>hel</v>
      </c>
      <c r="Z5272">
        <f t="shared" si="503"/>
        <v>6</v>
      </c>
    </row>
    <row r="5273" spans="1:26" x14ac:dyDescent="0.25">
      <c r="A5273">
        <v>5272</v>
      </c>
      <c r="B5273">
        <v>15567630</v>
      </c>
      <c r="C5273" t="s">
        <v>473</v>
      </c>
      <c r="D5273">
        <v>721</v>
      </c>
      <c r="E5273" t="s">
        <v>26</v>
      </c>
      <c r="F5273" t="s">
        <v>23</v>
      </c>
      <c r="G5273">
        <v>40</v>
      </c>
      <c r="H5273">
        <v>6</v>
      </c>
      <c r="I5273">
        <v>100275.88</v>
      </c>
      <c r="J5273">
        <v>1</v>
      </c>
      <c r="K5273">
        <v>1</v>
      </c>
      <c r="L5273">
        <v>0</v>
      </c>
      <c r="M5273">
        <v>138564.48000000001</v>
      </c>
      <c r="N5273">
        <v>1</v>
      </c>
      <c r="P5273">
        <f t="shared" si="498"/>
        <v>100275.88</v>
      </c>
      <c r="Q5273">
        <f t="shared" si="499"/>
        <v>6.324555320336759</v>
      </c>
      <c r="W5273">
        <f t="shared" si="500"/>
        <v>2377</v>
      </c>
      <c r="X5273" t="str">
        <f t="shared" si="501"/>
        <v>Bru</v>
      </c>
      <c r="Y5273" t="str">
        <f t="shared" si="502"/>
        <v>uce</v>
      </c>
      <c r="Z5273">
        <f t="shared" si="503"/>
        <v>5</v>
      </c>
    </row>
    <row r="5274" spans="1:26" x14ac:dyDescent="0.25">
      <c r="A5274">
        <v>5273</v>
      </c>
      <c r="B5274">
        <v>15587507</v>
      </c>
      <c r="C5274" t="s">
        <v>532</v>
      </c>
      <c r="D5274">
        <v>850</v>
      </c>
      <c r="E5274" t="s">
        <v>15</v>
      </c>
      <c r="F5274" t="s">
        <v>23</v>
      </c>
      <c r="G5274">
        <v>47</v>
      </c>
      <c r="H5274">
        <v>6</v>
      </c>
      <c r="I5274">
        <v>0</v>
      </c>
      <c r="J5274">
        <v>1</v>
      </c>
      <c r="K5274">
        <v>1</v>
      </c>
      <c r="L5274">
        <v>0</v>
      </c>
      <c r="M5274">
        <v>187391.02</v>
      </c>
      <c r="N5274">
        <v>1</v>
      </c>
      <c r="P5274">
        <f t="shared" si="498"/>
        <v>0</v>
      </c>
      <c r="Q5274">
        <f t="shared" si="499"/>
        <v>6.8556546004010439</v>
      </c>
      <c r="W5274">
        <f t="shared" si="500"/>
        <v>1</v>
      </c>
      <c r="X5274" t="str">
        <f t="shared" si="501"/>
        <v>Fen</v>
      </c>
      <c r="Y5274" t="str">
        <f t="shared" si="502"/>
        <v>eng</v>
      </c>
      <c r="Z5274">
        <f t="shared" si="503"/>
        <v>4</v>
      </c>
    </row>
    <row r="5275" spans="1:26" x14ac:dyDescent="0.25">
      <c r="A5275">
        <v>5274</v>
      </c>
      <c r="B5275">
        <v>15733904</v>
      </c>
      <c r="C5275" t="s">
        <v>39</v>
      </c>
      <c r="D5275">
        <v>529</v>
      </c>
      <c r="E5275" t="s">
        <v>15</v>
      </c>
      <c r="F5275" t="s">
        <v>23</v>
      </c>
      <c r="G5275">
        <v>32</v>
      </c>
      <c r="H5275">
        <v>9</v>
      </c>
      <c r="I5275">
        <v>147493.89000000001</v>
      </c>
      <c r="J5275">
        <v>1</v>
      </c>
      <c r="K5275">
        <v>1</v>
      </c>
      <c r="L5275">
        <v>0</v>
      </c>
      <c r="M5275">
        <v>33656.35</v>
      </c>
      <c r="N5275">
        <v>0</v>
      </c>
      <c r="P5275">
        <f t="shared" si="498"/>
        <v>147493.89000000001</v>
      </c>
      <c r="Q5275">
        <f t="shared" si="499"/>
        <v>5.6568542494923806</v>
      </c>
      <c r="W5275">
        <f t="shared" si="500"/>
        <v>8836</v>
      </c>
      <c r="X5275" t="str">
        <f t="shared" si="501"/>
        <v>McD</v>
      </c>
      <c r="Y5275" t="str">
        <f t="shared" si="502"/>
        <v>ald</v>
      </c>
      <c r="Z5275">
        <f t="shared" si="503"/>
        <v>8</v>
      </c>
    </row>
    <row r="5276" spans="1:26" x14ac:dyDescent="0.25">
      <c r="A5276">
        <v>5275</v>
      </c>
      <c r="B5276">
        <v>15709511</v>
      </c>
      <c r="C5276" t="s">
        <v>1517</v>
      </c>
      <c r="D5276">
        <v>622</v>
      </c>
      <c r="E5276" t="s">
        <v>15</v>
      </c>
      <c r="F5276" t="s">
        <v>23</v>
      </c>
      <c r="G5276">
        <v>43</v>
      </c>
      <c r="H5276">
        <v>8</v>
      </c>
      <c r="I5276">
        <v>0</v>
      </c>
      <c r="J5276">
        <v>2</v>
      </c>
      <c r="K5276">
        <v>1</v>
      </c>
      <c r="L5276">
        <v>0</v>
      </c>
      <c r="M5276">
        <v>100618.17</v>
      </c>
      <c r="N5276">
        <v>0</v>
      </c>
      <c r="P5276">
        <f t="shared" si="498"/>
        <v>0</v>
      </c>
      <c r="Q5276">
        <f t="shared" si="499"/>
        <v>6.5574385243020004</v>
      </c>
      <c r="W5276">
        <f t="shared" si="500"/>
        <v>6155</v>
      </c>
      <c r="X5276" t="str">
        <f t="shared" si="501"/>
        <v>Wat</v>
      </c>
      <c r="Y5276" t="str">
        <f t="shared" si="502"/>
        <v>att</v>
      </c>
      <c r="Z5276">
        <f t="shared" si="503"/>
        <v>4</v>
      </c>
    </row>
    <row r="5277" spans="1:26" x14ac:dyDescent="0.25">
      <c r="A5277">
        <v>5276</v>
      </c>
      <c r="B5277">
        <v>15579616</v>
      </c>
      <c r="C5277" t="s">
        <v>2127</v>
      </c>
      <c r="D5277">
        <v>683</v>
      </c>
      <c r="E5277" t="s">
        <v>15</v>
      </c>
      <c r="F5277" t="s">
        <v>16</v>
      </c>
      <c r="G5277">
        <v>42</v>
      </c>
      <c r="H5277">
        <v>8</v>
      </c>
      <c r="I5277">
        <v>0</v>
      </c>
      <c r="J5277">
        <v>2</v>
      </c>
      <c r="K5277">
        <v>0</v>
      </c>
      <c r="L5277">
        <v>1</v>
      </c>
      <c r="M5277">
        <v>198134.9</v>
      </c>
      <c r="N5277">
        <v>0</v>
      </c>
      <c r="P5277">
        <f t="shared" si="498"/>
        <v>0</v>
      </c>
      <c r="Q5277">
        <f t="shared" si="499"/>
        <v>6.4807406984078604</v>
      </c>
      <c r="W5277">
        <f t="shared" si="500"/>
        <v>3742</v>
      </c>
      <c r="X5277" t="str">
        <f t="shared" si="501"/>
        <v>Goo</v>
      </c>
      <c r="Y5277" t="str">
        <f t="shared" si="502"/>
        <v>win</v>
      </c>
      <c r="Z5277">
        <f t="shared" si="503"/>
        <v>7</v>
      </c>
    </row>
    <row r="5278" spans="1:26" x14ac:dyDescent="0.25">
      <c r="A5278">
        <v>5277</v>
      </c>
      <c r="B5278">
        <v>15694852</v>
      </c>
      <c r="C5278" t="s">
        <v>1350</v>
      </c>
      <c r="D5278">
        <v>575</v>
      </c>
      <c r="E5278" t="s">
        <v>15</v>
      </c>
      <c r="F5278" t="s">
        <v>23</v>
      </c>
      <c r="G5278">
        <v>29</v>
      </c>
      <c r="H5278">
        <v>4</v>
      </c>
      <c r="I5278">
        <v>121823.4</v>
      </c>
      <c r="J5278">
        <v>2</v>
      </c>
      <c r="K5278">
        <v>1</v>
      </c>
      <c r="L5278">
        <v>1</v>
      </c>
      <c r="M5278">
        <v>50368.87</v>
      </c>
      <c r="N5278">
        <v>0</v>
      </c>
      <c r="P5278">
        <f t="shared" si="498"/>
        <v>121823.4</v>
      </c>
      <c r="Q5278">
        <f t="shared" si="499"/>
        <v>5.3851648071345037</v>
      </c>
      <c r="W5278">
        <f t="shared" si="500"/>
        <v>7759</v>
      </c>
      <c r="X5278" t="str">
        <f t="shared" si="501"/>
        <v>Arc</v>
      </c>
      <c r="Y5278" t="str">
        <f t="shared" si="502"/>
        <v>uri</v>
      </c>
      <c r="Z5278">
        <f t="shared" si="503"/>
        <v>6</v>
      </c>
    </row>
    <row r="5279" spans="1:26" x14ac:dyDescent="0.25">
      <c r="A5279">
        <v>5278</v>
      </c>
      <c r="B5279">
        <v>15589924</v>
      </c>
      <c r="C5279" t="s">
        <v>2128</v>
      </c>
      <c r="D5279">
        <v>577</v>
      </c>
      <c r="E5279" t="s">
        <v>18</v>
      </c>
      <c r="F5279" t="s">
        <v>16</v>
      </c>
      <c r="G5279">
        <v>40</v>
      </c>
      <c r="H5279">
        <v>1</v>
      </c>
      <c r="I5279">
        <v>0</v>
      </c>
      <c r="J5279">
        <v>2</v>
      </c>
      <c r="K5279">
        <v>1</v>
      </c>
      <c r="L5279">
        <v>1</v>
      </c>
      <c r="M5279">
        <v>108787</v>
      </c>
      <c r="N5279">
        <v>0</v>
      </c>
      <c r="P5279">
        <f t="shared" si="498"/>
        <v>0</v>
      </c>
      <c r="Q5279">
        <f t="shared" si="499"/>
        <v>6.324555320336759</v>
      </c>
      <c r="W5279">
        <f t="shared" si="500"/>
        <v>7698</v>
      </c>
      <c r="X5279" t="str">
        <f t="shared" si="501"/>
        <v>Rap</v>
      </c>
      <c r="Y5279" t="str">
        <f t="shared" si="502"/>
        <v>isa</v>
      </c>
      <c r="Z5279">
        <f t="shared" si="503"/>
        <v>11</v>
      </c>
    </row>
    <row r="5280" spans="1:26" x14ac:dyDescent="0.25">
      <c r="A5280">
        <v>5279</v>
      </c>
      <c r="B5280">
        <v>15799300</v>
      </c>
      <c r="C5280" t="s">
        <v>556</v>
      </c>
      <c r="D5280">
        <v>510</v>
      </c>
      <c r="E5280" t="s">
        <v>26</v>
      </c>
      <c r="F5280" t="s">
        <v>23</v>
      </c>
      <c r="G5280">
        <v>31</v>
      </c>
      <c r="H5280">
        <v>0</v>
      </c>
      <c r="I5280">
        <v>113688.63</v>
      </c>
      <c r="J5280">
        <v>1</v>
      </c>
      <c r="K5280">
        <v>1</v>
      </c>
      <c r="L5280">
        <v>0</v>
      </c>
      <c r="M5280">
        <v>33099.410000000003</v>
      </c>
      <c r="N5280">
        <v>1</v>
      </c>
      <c r="P5280">
        <f t="shared" si="498"/>
        <v>113688.63</v>
      </c>
      <c r="Q5280">
        <f t="shared" si="499"/>
        <v>5.5677643628300215</v>
      </c>
      <c r="W5280">
        <f t="shared" si="500"/>
        <v>9206</v>
      </c>
      <c r="X5280" t="str">
        <f t="shared" si="501"/>
        <v>Kao</v>
      </c>
      <c r="Y5280" t="str">
        <f t="shared" si="502"/>
        <v>Kao</v>
      </c>
      <c r="Z5280">
        <f t="shared" si="503"/>
        <v>3</v>
      </c>
    </row>
    <row r="5281" spans="1:26" x14ac:dyDescent="0.25">
      <c r="A5281">
        <v>5280</v>
      </c>
      <c r="B5281">
        <v>15731330</v>
      </c>
      <c r="C5281" t="s">
        <v>1838</v>
      </c>
      <c r="D5281">
        <v>652</v>
      </c>
      <c r="E5281" t="s">
        <v>18</v>
      </c>
      <c r="F5281" t="s">
        <v>16</v>
      </c>
      <c r="G5281">
        <v>40</v>
      </c>
      <c r="H5281">
        <v>7</v>
      </c>
      <c r="I5281">
        <v>100471.34</v>
      </c>
      <c r="J5281">
        <v>1</v>
      </c>
      <c r="K5281">
        <v>1</v>
      </c>
      <c r="L5281">
        <v>1</v>
      </c>
      <c r="M5281">
        <v>124550.88</v>
      </c>
      <c r="N5281">
        <v>0</v>
      </c>
      <c r="P5281">
        <f t="shared" si="498"/>
        <v>100471.34</v>
      </c>
      <c r="Q5281">
        <f t="shared" si="499"/>
        <v>6.324555320336759</v>
      </c>
      <c r="W5281">
        <f t="shared" si="500"/>
        <v>4966</v>
      </c>
      <c r="X5281" t="str">
        <f t="shared" si="501"/>
        <v>Tsu</v>
      </c>
      <c r="Y5281" t="str">
        <f t="shared" si="502"/>
        <v>sui</v>
      </c>
      <c r="Z5281">
        <f t="shared" si="503"/>
        <v>4</v>
      </c>
    </row>
    <row r="5282" spans="1:26" x14ac:dyDescent="0.25">
      <c r="A5282">
        <v>5281</v>
      </c>
      <c r="B5282">
        <v>15694129</v>
      </c>
      <c r="C5282" t="s">
        <v>589</v>
      </c>
      <c r="D5282">
        <v>569</v>
      </c>
      <c r="E5282" t="s">
        <v>26</v>
      </c>
      <c r="F5282" t="s">
        <v>16</v>
      </c>
      <c r="G5282">
        <v>28</v>
      </c>
      <c r="H5282">
        <v>3</v>
      </c>
      <c r="I5282">
        <v>100032.52</v>
      </c>
      <c r="J5282">
        <v>1</v>
      </c>
      <c r="K5282">
        <v>1</v>
      </c>
      <c r="L5282">
        <v>0</v>
      </c>
      <c r="M5282">
        <v>5159.21</v>
      </c>
      <c r="N5282">
        <v>1</v>
      </c>
      <c r="P5282">
        <f t="shared" si="498"/>
        <v>100032.52</v>
      </c>
      <c r="Q5282">
        <f t="shared" si="499"/>
        <v>5.2915026221291814</v>
      </c>
      <c r="W5282">
        <f t="shared" si="500"/>
        <v>7907</v>
      </c>
      <c r="X5282" t="str">
        <f t="shared" si="501"/>
        <v>Sum</v>
      </c>
      <c r="Y5282" t="str">
        <f t="shared" si="502"/>
        <v>ers</v>
      </c>
      <c r="Z5282">
        <f t="shared" si="503"/>
        <v>7</v>
      </c>
    </row>
    <row r="5283" spans="1:26" x14ac:dyDescent="0.25">
      <c r="A5283">
        <v>5282</v>
      </c>
      <c r="B5283">
        <v>15620372</v>
      </c>
      <c r="C5283" t="s">
        <v>1757</v>
      </c>
      <c r="D5283">
        <v>687</v>
      </c>
      <c r="E5283" t="s">
        <v>18</v>
      </c>
      <c r="F5283" t="s">
        <v>23</v>
      </c>
      <c r="G5283">
        <v>31</v>
      </c>
      <c r="H5283">
        <v>3</v>
      </c>
      <c r="I5283">
        <v>0</v>
      </c>
      <c r="J5283">
        <v>2</v>
      </c>
      <c r="K5283">
        <v>0</v>
      </c>
      <c r="L5283">
        <v>0</v>
      </c>
      <c r="M5283">
        <v>48228.1</v>
      </c>
      <c r="N5283">
        <v>0</v>
      </c>
      <c r="P5283">
        <f t="shared" si="498"/>
        <v>0</v>
      </c>
      <c r="Q5283">
        <f t="shared" si="499"/>
        <v>5.5677643628300215</v>
      </c>
      <c r="W5283">
        <f t="shared" si="500"/>
        <v>3565</v>
      </c>
      <c r="X5283" t="str">
        <f t="shared" si="501"/>
        <v>Cro</v>
      </c>
      <c r="Y5283" t="str">
        <f t="shared" si="502"/>
        <v>oss</v>
      </c>
      <c r="Z5283">
        <f t="shared" si="503"/>
        <v>5</v>
      </c>
    </row>
    <row r="5284" spans="1:26" x14ac:dyDescent="0.25">
      <c r="A5284">
        <v>5283</v>
      </c>
      <c r="B5284">
        <v>15744622</v>
      </c>
      <c r="C5284" t="s">
        <v>2129</v>
      </c>
      <c r="D5284">
        <v>822</v>
      </c>
      <c r="E5284" t="s">
        <v>15</v>
      </c>
      <c r="F5284" t="s">
        <v>23</v>
      </c>
      <c r="G5284">
        <v>32</v>
      </c>
      <c r="H5284">
        <v>8</v>
      </c>
      <c r="I5284">
        <v>116358</v>
      </c>
      <c r="J5284">
        <v>1</v>
      </c>
      <c r="K5284">
        <v>1</v>
      </c>
      <c r="L5284">
        <v>0</v>
      </c>
      <c r="M5284">
        <v>108798.36</v>
      </c>
      <c r="N5284">
        <v>0</v>
      </c>
      <c r="P5284">
        <f t="shared" si="498"/>
        <v>116358</v>
      </c>
      <c r="Q5284">
        <f t="shared" si="499"/>
        <v>5.6568542494923806</v>
      </c>
      <c r="W5284">
        <f t="shared" si="500"/>
        <v>419</v>
      </c>
      <c r="X5284" t="str">
        <f t="shared" si="501"/>
        <v>Oso</v>
      </c>
      <c r="Y5284" t="str">
        <f t="shared" si="502"/>
        <v>rio</v>
      </c>
      <c r="Z5284">
        <f t="shared" si="503"/>
        <v>6</v>
      </c>
    </row>
    <row r="5285" spans="1:26" x14ac:dyDescent="0.25">
      <c r="A5285">
        <v>5284</v>
      </c>
      <c r="B5285">
        <v>15799815</v>
      </c>
      <c r="C5285" t="s">
        <v>621</v>
      </c>
      <c r="D5285">
        <v>656</v>
      </c>
      <c r="E5285" t="s">
        <v>26</v>
      </c>
      <c r="F5285" t="s">
        <v>16</v>
      </c>
      <c r="G5285">
        <v>23</v>
      </c>
      <c r="H5285">
        <v>4</v>
      </c>
      <c r="I5285">
        <v>163549.63</v>
      </c>
      <c r="J5285">
        <v>1</v>
      </c>
      <c r="K5285">
        <v>0</v>
      </c>
      <c r="L5285">
        <v>1</v>
      </c>
      <c r="M5285">
        <v>21085.119999999999</v>
      </c>
      <c r="N5285">
        <v>0</v>
      </c>
      <c r="P5285">
        <f t="shared" si="498"/>
        <v>163549.63</v>
      </c>
      <c r="Q5285">
        <f t="shared" si="499"/>
        <v>4.7958315233127191</v>
      </c>
      <c r="W5285">
        <f t="shared" si="500"/>
        <v>4806</v>
      </c>
      <c r="X5285" t="str">
        <f t="shared" si="501"/>
        <v>Bob</v>
      </c>
      <c r="Y5285" t="str">
        <f t="shared" si="502"/>
        <v>rov</v>
      </c>
      <c r="Z5285">
        <f t="shared" si="503"/>
        <v>6</v>
      </c>
    </row>
    <row r="5286" spans="1:26" x14ac:dyDescent="0.25">
      <c r="A5286">
        <v>5285</v>
      </c>
      <c r="B5286">
        <v>15759250</v>
      </c>
      <c r="C5286" t="s">
        <v>2130</v>
      </c>
      <c r="D5286">
        <v>745</v>
      </c>
      <c r="E5286" t="s">
        <v>26</v>
      </c>
      <c r="F5286" t="s">
        <v>23</v>
      </c>
      <c r="G5286">
        <v>51</v>
      </c>
      <c r="H5286">
        <v>3</v>
      </c>
      <c r="I5286">
        <v>99183.9</v>
      </c>
      <c r="J5286">
        <v>1</v>
      </c>
      <c r="K5286">
        <v>1</v>
      </c>
      <c r="L5286">
        <v>1</v>
      </c>
      <c r="M5286">
        <v>28922.25</v>
      </c>
      <c r="N5286">
        <v>0</v>
      </c>
      <c r="P5286">
        <f t="shared" si="498"/>
        <v>99183.9</v>
      </c>
      <c r="Q5286">
        <f t="shared" si="499"/>
        <v>7.1414284285428504</v>
      </c>
      <c r="W5286">
        <f t="shared" si="500"/>
        <v>1727</v>
      </c>
      <c r="X5286" t="str">
        <f t="shared" si="501"/>
        <v>Bar</v>
      </c>
      <c r="Y5286" t="str">
        <f t="shared" si="502"/>
        <v>ett</v>
      </c>
      <c r="Z5286">
        <f t="shared" si="503"/>
        <v>7</v>
      </c>
    </row>
    <row r="5287" spans="1:26" x14ac:dyDescent="0.25">
      <c r="A5287">
        <v>5286</v>
      </c>
      <c r="B5287">
        <v>15732643</v>
      </c>
      <c r="C5287" t="s">
        <v>2131</v>
      </c>
      <c r="D5287">
        <v>386</v>
      </c>
      <c r="E5287" t="s">
        <v>18</v>
      </c>
      <c r="F5287" t="s">
        <v>16</v>
      </c>
      <c r="G5287">
        <v>53</v>
      </c>
      <c r="H5287">
        <v>1</v>
      </c>
      <c r="I5287">
        <v>131955.07</v>
      </c>
      <c r="J5287">
        <v>1</v>
      </c>
      <c r="K5287">
        <v>1</v>
      </c>
      <c r="L5287">
        <v>1</v>
      </c>
      <c r="M5287">
        <v>62514.65</v>
      </c>
      <c r="N5287">
        <v>1</v>
      </c>
      <c r="P5287">
        <f t="shared" si="498"/>
        <v>131955.07</v>
      </c>
      <c r="Q5287">
        <f t="shared" si="499"/>
        <v>7.2801098892805181</v>
      </c>
      <c r="W5287">
        <f t="shared" si="500"/>
        <v>9984</v>
      </c>
      <c r="X5287" t="str">
        <f t="shared" si="501"/>
        <v>Pik</v>
      </c>
      <c r="Y5287" t="str">
        <f t="shared" si="502"/>
        <v>ike</v>
      </c>
      <c r="Z5287">
        <f t="shared" si="503"/>
        <v>4</v>
      </c>
    </row>
    <row r="5288" spans="1:26" x14ac:dyDescent="0.25">
      <c r="A5288">
        <v>5287</v>
      </c>
      <c r="B5288">
        <v>15690540</v>
      </c>
      <c r="C5288" t="s">
        <v>2132</v>
      </c>
      <c r="D5288">
        <v>684</v>
      </c>
      <c r="E5288" t="s">
        <v>18</v>
      </c>
      <c r="F5288" t="s">
        <v>16</v>
      </c>
      <c r="G5288">
        <v>41</v>
      </c>
      <c r="H5288">
        <v>1</v>
      </c>
      <c r="I5288">
        <v>134177.06</v>
      </c>
      <c r="J5288">
        <v>1</v>
      </c>
      <c r="K5288">
        <v>0</v>
      </c>
      <c r="L5288">
        <v>0</v>
      </c>
      <c r="M5288">
        <v>177506.66</v>
      </c>
      <c r="N5288">
        <v>0</v>
      </c>
      <c r="P5288">
        <f t="shared" si="498"/>
        <v>134177.06</v>
      </c>
      <c r="Q5288">
        <f t="shared" si="499"/>
        <v>6.4031242374328485</v>
      </c>
      <c r="W5288">
        <f t="shared" si="500"/>
        <v>3690</v>
      </c>
      <c r="X5288" t="str">
        <f t="shared" si="501"/>
        <v>Gea</v>
      </c>
      <c r="Y5288" t="str">
        <f t="shared" si="502"/>
        <v>art</v>
      </c>
      <c r="Z5288">
        <f t="shared" si="503"/>
        <v>9</v>
      </c>
    </row>
    <row r="5289" spans="1:26" x14ac:dyDescent="0.25">
      <c r="A5289">
        <v>5288</v>
      </c>
      <c r="B5289">
        <v>15803078</v>
      </c>
      <c r="C5289" t="s">
        <v>989</v>
      </c>
      <c r="D5289">
        <v>635</v>
      </c>
      <c r="E5289" t="s">
        <v>18</v>
      </c>
      <c r="F5289" t="s">
        <v>16</v>
      </c>
      <c r="G5289">
        <v>38</v>
      </c>
      <c r="H5289">
        <v>1</v>
      </c>
      <c r="I5289">
        <v>0</v>
      </c>
      <c r="J5289">
        <v>2</v>
      </c>
      <c r="K5289">
        <v>1</v>
      </c>
      <c r="L5289">
        <v>0</v>
      </c>
      <c r="M5289">
        <v>90605.05</v>
      </c>
      <c r="N5289">
        <v>0</v>
      </c>
      <c r="P5289">
        <f t="shared" si="498"/>
        <v>0</v>
      </c>
      <c r="Q5289">
        <f t="shared" si="499"/>
        <v>6.164414002968976</v>
      </c>
      <c r="W5289">
        <f t="shared" si="500"/>
        <v>5651</v>
      </c>
      <c r="X5289" t="str">
        <f t="shared" si="501"/>
        <v>Bru</v>
      </c>
      <c r="Y5289" t="str">
        <f t="shared" si="502"/>
        <v>uno</v>
      </c>
      <c r="Z5289">
        <f t="shared" si="503"/>
        <v>5</v>
      </c>
    </row>
    <row r="5290" spans="1:26" x14ac:dyDescent="0.25">
      <c r="A5290">
        <v>5289</v>
      </c>
      <c r="B5290">
        <v>15652180</v>
      </c>
      <c r="C5290" t="s">
        <v>2133</v>
      </c>
      <c r="D5290">
        <v>582</v>
      </c>
      <c r="E5290" t="s">
        <v>15</v>
      </c>
      <c r="F5290" t="s">
        <v>23</v>
      </c>
      <c r="G5290">
        <v>30</v>
      </c>
      <c r="H5290">
        <v>2</v>
      </c>
      <c r="I5290">
        <v>0</v>
      </c>
      <c r="J5290">
        <v>2</v>
      </c>
      <c r="K5290">
        <v>1</v>
      </c>
      <c r="L5290">
        <v>1</v>
      </c>
      <c r="M5290">
        <v>132029.95000000001</v>
      </c>
      <c r="N5290">
        <v>0</v>
      </c>
      <c r="P5290">
        <f t="shared" si="498"/>
        <v>0</v>
      </c>
      <c r="Q5290">
        <f t="shared" si="499"/>
        <v>5.4772255750516612</v>
      </c>
      <c r="W5290">
        <f t="shared" si="500"/>
        <v>7543</v>
      </c>
      <c r="X5290" t="str">
        <f t="shared" si="501"/>
        <v>Ego</v>
      </c>
      <c r="Y5290" t="str">
        <f t="shared" si="502"/>
        <v>ike</v>
      </c>
      <c r="Z5290">
        <f t="shared" si="503"/>
        <v>9</v>
      </c>
    </row>
    <row r="5291" spans="1:26" x14ac:dyDescent="0.25">
      <c r="A5291">
        <v>5290</v>
      </c>
      <c r="B5291">
        <v>15741195</v>
      </c>
      <c r="C5291" t="s">
        <v>185</v>
      </c>
      <c r="D5291">
        <v>613</v>
      </c>
      <c r="E5291" t="s">
        <v>18</v>
      </c>
      <c r="F5291" t="s">
        <v>23</v>
      </c>
      <c r="G5291">
        <v>19</v>
      </c>
      <c r="H5291">
        <v>5</v>
      </c>
      <c r="I5291">
        <v>0</v>
      </c>
      <c r="J5291">
        <v>1</v>
      </c>
      <c r="K5291">
        <v>1</v>
      </c>
      <c r="L5291">
        <v>1</v>
      </c>
      <c r="M5291">
        <v>176903.35</v>
      </c>
      <c r="N5291">
        <v>0</v>
      </c>
      <c r="P5291">
        <f t="shared" si="498"/>
        <v>0</v>
      </c>
      <c r="Q5291">
        <f t="shared" si="499"/>
        <v>4.358898943540674</v>
      </c>
      <c r="W5291">
        <f t="shared" si="500"/>
        <v>6469</v>
      </c>
      <c r="X5291" t="str">
        <f t="shared" si="501"/>
        <v>Oke</v>
      </c>
      <c r="Y5291" t="str">
        <f t="shared" si="502"/>
        <v>kwu</v>
      </c>
      <c r="Z5291">
        <f t="shared" si="503"/>
        <v>9</v>
      </c>
    </row>
    <row r="5292" spans="1:26" x14ac:dyDescent="0.25">
      <c r="A5292">
        <v>5291</v>
      </c>
      <c r="B5292">
        <v>15743490</v>
      </c>
      <c r="C5292" t="s">
        <v>705</v>
      </c>
      <c r="D5292">
        <v>795</v>
      </c>
      <c r="E5292" t="s">
        <v>26</v>
      </c>
      <c r="F5292" t="s">
        <v>16</v>
      </c>
      <c r="G5292">
        <v>56</v>
      </c>
      <c r="H5292">
        <v>9</v>
      </c>
      <c r="I5292">
        <v>94348.94</v>
      </c>
      <c r="J5292">
        <v>1</v>
      </c>
      <c r="K5292">
        <v>1</v>
      </c>
      <c r="L5292">
        <v>0</v>
      </c>
      <c r="M5292">
        <v>29239.29</v>
      </c>
      <c r="N5292">
        <v>1</v>
      </c>
      <c r="P5292">
        <f t="shared" si="498"/>
        <v>94348.94</v>
      </c>
      <c r="Q5292">
        <f t="shared" si="499"/>
        <v>7.4833147735478827</v>
      </c>
      <c r="W5292">
        <f t="shared" si="500"/>
        <v>710</v>
      </c>
      <c r="X5292" t="str">
        <f t="shared" si="501"/>
        <v>Zik</v>
      </c>
      <c r="Y5292" t="str">
        <f t="shared" si="502"/>
        <v>mma</v>
      </c>
      <c r="Z5292">
        <f t="shared" si="503"/>
        <v>16</v>
      </c>
    </row>
    <row r="5293" spans="1:26" x14ac:dyDescent="0.25">
      <c r="A5293">
        <v>5292</v>
      </c>
      <c r="B5293">
        <v>15575510</v>
      </c>
      <c r="C5293" t="s">
        <v>868</v>
      </c>
      <c r="D5293">
        <v>659</v>
      </c>
      <c r="E5293" t="s">
        <v>15</v>
      </c>
      <c r="F5293" t="s">
        <v>16</v>
      </c>
      <c r="G5293">
        <v>32</v>
      </c>
      <c r="H5293">
        <v>2</v>
      </c>
      <c r="I5293">
        <v>155584.21</v>
      </c>
      <c r="J5293">
        <v>1</v>
      </c>
      <c r="K5293">
        <v>0</v>
      </c>
      <c r="L5293">
        <v>1</v>
      </c>
      <c r="M5293">
        <v>153662.88</v>
      </c>
      <c r="N5293">
        <v>0</v>
      </c>
      <c r="P5293">
        <f t="shared" si="498"/>
        <v>155584.21</v>
      </c>
      <c r="Q5293">
        <f t="shared" si="499"/>
        <v>5.6568542494923806</v>
      </c>
      <c r="W5293">
        <f t="shared" si="500"/>
        <v>4702</v>
      </c>
      <c r="X5293" t="str">
        <f t="shared" si="501"/>
        <v>Mil</v>
      </c>
      <c r="Y5293" t="str">
        <f t="shared" si="502"/>
        <v>esi</v>
      </c>
      <c r="Z5293">
        <f t="shared" si="503"/>
        <v>8</v>
      </c>
    </row>
    <row r="5294" spans="1:26" x14ac:dyDescent="0.25">
      <c r="A5294">
        <v>5293</v>
      </c>
      <c r="B5294">
        <v>15732610</v>
      </c>
      <c r="C5294" t="s">
        <v>2134</v>
      </c>
      <c r="D5294">
        <v>745</v>
      </c>
      <c r="E5294" t="s">
        <v>15</v>
      </c>
      <c r="F5294" t="s">
        <v>16</v>
      </c>
      <c r="G5294">
        <v>28</v>
      </c>
      <c r="H5294">
        <v>6</v>
      </c>
      <c r="I5294">
        <v>0</v>
      </c>
      <c r="J5294">
        <v>2</v>
      </c>
      <c r="K5294">
        <v>1</v>
      </c>
      <c r="L5294">
        <v>0</v>
      </c>
      <c r="M5294">
        <v>154389.18</v>
      </c>
      <c r="N5294">
        <v>0</v>
      </c>
      <c r="P5294">
        <f t="shared" si="498"/>
        <v>0</v>
      </c>
      <c r="Q5294">
        <f t="shared" si="499"/>
        <v>5.2915026221291814</v>
      </c>
      <c r="W5294">
        <f t="shared" si="500"/>
        <v>1727</v>
      </c>
      <c r="X5294" t="str">
        <f t="shared" si="501"/>
        <v>Ahe</v>
      </c>
      <c r="Y5294" t="str">
        <f t="shared" si="502"/>
        <v>ern</v>
      </c>
      <c r="Z5294">
        <f t="shared" si="503"/>
        <v>5</v>
      </c>
    </row>
    <row r="5295" spans="1:26" x14ac:dyDescent="0.25">
      <c r="A5295">
        <v>5294</v>
      </c>
      <c r="B5295">
        <v>15602909</v>
      </c>
      <c r="C5295" t="s">
        <v>831</v>
      </c>
      <c r="D5295">
        <v>604</v>
      </c>
      <c r="E5295" t="s">
        <v>18</v>
      </c>
      <c r="F5295" t="s">
        <v>16</v>
      </c>
      <c r="G5295">
        <v>41</v>
      </c>
      <c r="H5295">
        <v>10</v>
      </c>
      <c r="I5295">
        <v>0</v>
      </c>
      <c r="J5295">
        <v>2</v>
      </c>
      <c r="K5295">
        <v>1</v>
      </c>
      <c r="L5295">
        <v>1</v>
      </c>
      <c r="M5295">
        <v>166224.39000000001</v>
      </c>
      <c r="N5295">
        <v>0</v>
      </c>
      <c r="P5295">
        <f t="shared" si="498"/>
        <v>0</v>
      </c>
      <c r="Q5295">
        <f t="shared" si="499"/>
        <v>6.4031242374328485</v>
      </c>
      <c r="W5295">
        <f t="shared" si="500"/>
        <v>6794</v>
      </c>
      <c r="X5295" t="str">
        <f t="shared" si="501"/>
        <v>Dic</v>
      </c>
      <c r="Y5295" t="str">
        <f t="shared" si="502"/>
        <v>son</v>
      </c>
      <c r="Z5295">
        <f t="shared" si="503"/>
        <v>7</v>
      </c>
    </row>
    <row r="5296" spans="1:26" x14ac:dyDescent="0.25">
      <c r="A5296">
        <v>5295</v>
      </c>
      <c r="B5296">
        <v>15734058</v>
      </c>
      <c r="C5296" t="s">
        <v>2135</v>
      </c>
      <c r="D5296">
        <v>509</v>
      </c>
      <c r="E5296" t="s">
        <v>26</v>
      </c>
      <c r="F5296" t="s">
        <v>23</v>
      </c>
      <c r="G5296">
        <v>32</v>
      </c>
      <c r="H5296">
        <v>9</v>
      </c>
      <c r="I5296">
        <v>170661.47</v>
      </c>
      <c r="J5296">
        <v>1</v>
      </c>
      <c r="K5296">
        <v>1</v>
      </c>
      <c r="L5296">
        <v>1</v>
      </c>
      <c r="M5296">
        <v>21646.2</v>
      </c>
      <c r="N5296">
        <v>0</v>
      </c>
      <c r="P5296">
        <f t="shared" si="498"/>
        <v>170661.47</v>
      </c>
      <c r="Q5296">
        <f t="shared" si="499"/>
        <v>5.6568542494923806</v>
      </c>
      <c r="W5296">
        <f t="shared" si="500"/>
        <v>9220</v>
      </c>
      <c r="X5296" t="str">
        <f t="shared" si="501"/>
        <v>Ana</v>
      </c>
      <c r="Y5296" t="str">
        <f t="shared" si="502"/>
        <v>kwu</v>
      </c>
      <c r="Z5296">
        <f t="shared" si="503"/>
        <v>11</v>
      </c>
    </row>
    <row r="5297" spans="1:26" x14ac:dyDescent="0.25">
      <c r="A5297">
        <v>5296</v>
      </c>
      <c r="B5297">
        <v>15801788</v>
      </c>
      <c r="C5297" t="s">
        <v>39</v>
      </c>
      <c r="D5297">
        <v>706</v>
      </c>
      <c r="E5297" t="s">
        <v>26</v>
      </c>
      <c r="F5297" t="s">
        <v>16</v>
      </c>
      <c r="G5297">
        <v>29</v>
      </c>
      <c r="H5297">
        <v>6</v>
      </c>
      <c r="I5297">
        <v>185544.36</v>
      </c>
      <c r="J5297">
        <v>1</v>
      </c>
      <c r="K5297">
        <v>1</v>
      </c>
      <c r="L5297">
        <v>0</v>
      </c>
      <c r="M5297">
        <v>171037.63</v>
      </c>
      <c r="N5297">
        <v>0</v>
      </c>
      <c r="P5297">
        <f t="shared" si="498"/>
        <v>185544.36</v>
      </c>
      <c r="Q5297">
        <f t="shared" si="499"/>
        <v>5.3851648071345037</v>
      </c>
      <c r="W5297">
        <f t="shared" si="500"/>
        <v>2886</v>
      </c>
      <c r="X5297" t="str">
        <f t="shared" si="501"/>
        <v>McD</v>
      </c>
      <c r="Y5297" t="str">
        <f t="shared" si="502"/>
        <v>ald</v>
      </c>
      <c r="Z5297">
        <f t="shared" si="503"/>
        <v>8</v>
      </c>
    </row>
    <row r="5298" spans="1:26" x14ac:dyDescent="0.25">
      <c r="A5298">
        <v>5297</v>
      </c>
      <c r="B5298">
        <v>15702462</v>
      </c>
      <c r="C5298" t="s">
        <v>112</v>
      </c>
      <c r="D5298">
        <v>619</v>
      </c>
      <c r="E5298" t="s">
        <v>18</v>
      </c>
      <c r="F5298" t="s">
        <v>16</v>
      </c>
      <c r="G5298">
        <v>44</v>
      </c>
      <c r="H5298">
        <v>6</v>
      </c>
      <c r="I5298">
        <v>52831.13</v>
      </c>
      <c r="J5298">
        <v>1</v>
      </c>
      <c r="K5298">
        <v>1</v>
      </c>
      <c r="L5298">
        <v>1</v>
      </c>
      <c r="M5298">
        <v>112649.22</v>
      </c>
      <c r="N5298">
        <v>1</v>
      </c>
      <c r="P5298">
        <f t="shared" si="498"/>
        <v>52831.13</v>
      </c>
      <c r="Q5298">
        <f t="shared" si="499"/>
        <v>6.6332495807107996</v>
      </c>
      <c r="W5298">
        <f t="shared" si="500"/>
        <v>6257</v>
      </c>
      <c r="X5298" t="str">
        <f t="shared" si="501"/>
        <v>Fio</v>
      </c>
      <c r="Y5298" t="str">
        <f t="shared" si="502"/>
        <v>ini</v>
      </c>
      <c r="Z5298">
        <f t="shared" si="503"/>
        <v>10</v>
      </c>
    </row>
    <row r="5299" spans="1:26" x14ac:dyDescent="0.25">
      <c r="A5299">
        <v>5298</v>
      </c>
      <c r="B5299">
        <v>15683416</v>
      </c>
      <c r="C5299" t="s">
        <v>299</v>
      </c>
      <c r="D5299">
        <v>572</v>
      </c>
      <c r="E5299" t="s">
        <v>26</v>
      </c>
      <c r="F5299" t="s">
        <v>23</v>
      </c>
      <c r="G5299">
        <v>51</v>
      </c>
      <c r="H5299">
        <v>8</v>
      </c>
      <c r="I5299">
        <v>97750.07</v>
      </c>
      <c r="J5299">
        <v>3</v>
      </c>
      <c r="K5299">
        <v>1</v>
      </c>
      <c r="L5299">
        <v>1</v>
      </c>
      <c r="M5299">
        <v>193014.26</v>
      </c>
      <c r="N5299">
        <v>1</v>
      </c>
      <c r="P5299">
        <f t="shared" si="498"/>
        <v>97750.07</v>
      </c>
      <c r="Q5299">
        <f t="shared" si="499"/>
        <v>7.1414284285428504</v>
      </c>
      <c r="W5299">
        <f t="shared" si="500"/>
        <v>7835</v>
      </c>
      <c r="X5299" t="str">
        <f t="shared" si="501"/>
        <v>Rus</v>
      </c>
      <c r="Y5299" t="str">
        <f t="shared" si="502"/>
        <v>sso</v>
      </c>
      <c r="Z5299">
        <f t="shared" si="503"/>
        <v>5</v>
      </c>
    </row>
    <row r="5300" spans="1:26" x14ac:dyDescent="0.25">
      <c r="A5300">
        <v>5299</v>
      </c>
      <c r="B5300">
        <v>15794187</v>
      </c>
      <c r="C5300" t="s">
        <v>45</v>
      </c>
      <c r="D5300">
        <v>695</v>
      </c>
      <c r="E5300" t="s">
        <v>15</v>
      </c>
      <c r="F5300" t="s">
        <v>23</v>
      </c>
      <c r="G5300">
        <v>36</v>
      </c>
      <c r="H5300">
        <v>6</v>
      </c>
      <c r="I5300">
        <v>114007.5</v>
      </c>
      <c r="J5300">
        <v>2</v>
      </c>
      <c r="K5300">
        <v>1</v>
      </c>
      <c r="L5300">
        <v>0</v>
      </c>
      <c r="M5300">
        <v>118120.88</v>
      </c>
      <c r="N5300">
        <v>0</v>
      </c>
      <c r="P5300">
        <f t="shared" si="498"/>
        <v>114007.5</v>
      </c>
      <c r="Q5300">
        <f t="shared" si="499"/>
        <v>6</v>
      </c>
      <c r="W5300">
        <f t="shared" si="500"/>
        <v>3304</v>
      </c>
      <c r="X5300" t="str">
        <f t="shared" si="501"/>
        <v>You</v>
      </c>
      <c r="Y5300" t="str">
        <f t="shared" si="502"/>
        <v>ung</v>
      </c>
      <c r="Z5300">
        <f t="shared" si="503"/>
        <v>5</v>
      </c>
    </row>
    <row r="5301" spans="1:26" x14ac:dyDescent="0.25">
      <c r="A5301">
        <v>5300</v>
      </c>
      <c r="B5301">
        <v>15792989</v>
      </c>
      <c r="C5301" t="s">
        <v>63</v>
      </c>
      <c r="D5301">
        <v>543</v>
      </c>
      <c r="E5301" t="s">
        <v>15</v>
      </c>
      <c r="F5301" t="s">
        <v>16</v>
      </c>
      <c r="G5301">
        <v>71</v>
      </c>
      <c r="H5301">
        <v>1</v>
      </c>
      <c r="I5301">
        <v>104308.77</v>
      </c>
      <c r="J5301">
        <v>1</v>
      </c>
      <c r="K5301">
        <v>1</v>
      </c>
      <c r="L5301">
        <v>1</v>
      </c>
      <c r="M5301">
        <v>25650.04</v>
      </c>
      <c r="N5301">
        <v>0</v>
      </c>
      <c r="P5301">
        <f t="shared" si="498"/>
        <v>104308.77</v>
      </c>
      <c r="Q5301">
        <f t="shared" si="499"/>
        <v>8.426149773176359</v>
      </c>
      <c r="W5301">
        <f t="shared" si="500"/>
        <v>8545</v>
      </c>
      <c r="X5301" t="str">
        <f t="shared" si="501"/>
        <v>Bia</v>
      </c>
      <c r="Y5301" t="str">
        <f t="shared" si="502"/>
        <v>chi</v>
      </c>
      <c r="Z5301">
        <f t="shared" si="503"/>
        <v>7</v>
      </c>
    </row>
    <row r="5302" spans="1:26" x14ac:dyDescent="0.25">
      <c r="A5302">
        <v>5301</v>
      </c>
      <c r="B5302">
        <v>15613734</v>
      </c>
      <c r="C5302" t="s">
        <v>504</v>
      </c>
      <c r="D5302">
        <v>640</v>
      </c>
      <c r="E5302" t="s">
        <v>15</v>
      </c>
      <c r="F5302" t="s">
        <v>16</v>
      </c>
      <c r="G5302">
        <v>33</v>
      </c>
      <c r="H5302">
        <v>6</v>
      </c>
      <c r="I5302">
        <v>84719.13</v>
      </c>
      <c r="J5302">
        <v>2</v>
      </c>
      <c r="K5302">
        <v>1</v>
      </c>
      <c r="L5302">
        <v>1</v>
      </c>
      <c r="M5302">
        <v>113048.79</v>
      </c>
      <c r="N5302">
        <v>0</v>
      </c>
      <c r="P5302">
        <f t="shared" si="498"/>
        <v>84719.13</v>
      </c>
      <c r="Q5302">
        <f t="shared" si="499"/>
        <v>5.7445626465380286</v>
      </c>
      <c r="W5302">
        <f t="shared" si="500"/>
        <v>5451</v>
      </c>
      <c r="X5302" t="str">
        <f t="shared" si="501"/>
        <v>Fal</v>
      </c>
      <c r="Y5302" t="str">
        <f t="shared" si="502"/>
        <v>aci</v>
      </c>
      <c r="Z5302">
        <f t="shared" si="503"/>
        <v>7</v>
      </c>
    </row>
    <row r="5303" spans="1:26" x14ac:dyDescent="0.25">
      <c r="A5303">
        <v>5302</v>
      </c>
      <c r="B5303">
        <v>15606177</v>
      </c>
      <c r="C5303" t="s">
        <v>199</v>
      </c>
      <c r="D5303">
        <v>672</v>
      </c>
      <c r="E5303" t="s">
        <v>15</v>
      </c>
      <c r="F5303" t="s">
        <v>23</v>
      </c>
      <c r="G5303">
        <v>39</v>
      </c>
      <c r="H5303">
        <v>2</v>
      </c>
      <c r="I5303">
        <v>0</v>
      </c>
      <c r="J5303">
        <v>2</v>
      </c>
      <c r="K5303">
        <v>1</v>
      </c>
      <c r="L5303">
        <v>0</v>
      </c>
      <c r="M5303">
        <v>87372.49</v>
      </c>
      <c r="N5303">
        <v>0</v>
      </c>
      <c r="P5303">
        <f t="shared" si="498"/>
        <v>0</v>
      </c>
      <c r="Q5303">
        <f t="shared" si="499"/>
        <v>6.2449979983983983</v>
      </c>
      <c r="W5303">
        <f t="shared" si="500"/>
        <v>4197</v>
      </c>
      <c r="X5303" t="str">
        <f t="shared" si="501"/>
        <v>Cra</v>
      </c>
      <c r="Y5303" t="str">
        <f t="shared" si="502"/>
        <v>ord</v>
      </c>
      <c r="Z5303">
        <f t="shared" si="503"/>
        <v>8</v>
      </c>
    </row>
    <row r="5304" spans="1:26" x14ac:dyDescent="0.25">
      <c r="A5304">
        <v>5303</v>
      </c>
      <c r="B5304">
        <v>15636700</v>
      </c>
      <c r="C5304" t="s">
        <v>1578</v>
      </c>
      <c r="D5304">
        <v>701</v>
      </c>
      <c r="E5304" t="s">
        <v>15</v>
      </c>
      <c r="F5304" t="s">
        <v>23</v>
      </c>
      <c r="G5304">
        <v>39</v>
      </c>
      <c r="H5304">
        <v>9</v>
      </c>
      <c r="I5304">
        <v>140236.98000000001</v>
      </c>
      <c r="J5304">
        <v>1</v>
      </c>
      <c r="K5304">
        <v>0</v>
      </c>
      <c r="L5304">
        <v>1</v>
      </c>
      <c r="M5304">
        <v>146651.99</v>
      </c>
      <c r="N5304">
        <v>0</v>
      </c>
      <c r="P5304">
        <f t="shared" si="498"/>
        <v>140236.98000000001</v>
      </c>
      <c r="Q5304">
        <f t="shared" si="499"/>
        <v>6.2449979983983983</v>
      </c>
      <c r="W5304">
        <f t="shared" si="500"/>
        <v>3076</v>
      </c>
      <c r="X5304" t="str">
        <f t="shared" si="501"/>
        <v>Mar</v>
      </c>
      <c r="Y5304" t="str">
        <f t="shared" si="502"/>
        <v>rsh</v>
      </c>
      <c r="Z5304">
        <f t="shared" si="503"/>
        <v>5</v>
      </c>
    </row>
    <row r="5305" spans="1:26" x14ac:dyDescent="0.25">
      <c r="A5305">
        <v>5304</v>
      </c>
      <c r="B5305">
        <v>15645766</v>
      </c>
      <c r="C5305" t="s">
        <v>1486</v>
      </c>
      <c r="D5305">
        <v>634</v>
      </c>
      <c r="E5305" t="s">
        <v>18</v>
      </c>
      <c r="F5305" t="s">
        <v>23</v>
      </c>
      <c r="G5305">
        <v>25</v>
      </c>
      <c r="H5305">
        <v>9</v>
      </c>
      <c r="I5305">
        <v>0</v>
      </c>
      <c r="J5305">
        <v>2</v>
      </c>
      <c r="K5305">
        <v>1</v>
      </c>
      <c r="L5305">
        <v>1</v>
      </c>
      <c r="M5305">
        <v>8227.91</v>
      </c>
      <c r="N5305">
        <v>0</v>
      </c>
      <c r="P5305">
        <f t="shared" si="498"/>
        <v>0</v>
      </c>
      <c r="Q5305">
        <f t="shared" si="499"/>
        <v>5</v>
      </c>
      <c r="W5305">
        <f t="shared" si="500"/>
        <v>5693</v>
      </c>
      <c r="X5305" t="str">
        <f t="shared" si="501"/>
        <v>Kos</v>
      </c>
      <c r="Y5305" t="str">
        <f t="shared" si="502"/>
        <v>kwu</v>
      </c>
      <c r="Z5305">
        <f t="shared" si="503"/>
        <v>12</v>
      </c>
    </row>
    <row r="5306" spans="1:26" x14ac:dyDescent="0.25">
      <c r="A5306">
        <v>5305</v>
      </c>
      <c r="B5306">
        <v>15671345</v>
      </c>
      <c r="C5306" t="s">
        <v>141</v>
      </c>
      <c r="D5306">
        <v>531</v>
      </c>
      <c r="E5306" t="s">
        <v>18</v>
      </c>
      <c r="F5306" t="s">
        <v>16</v>
      </c>
      <c r="G5306">
        <v>42</v>
      </c>
      <c r="H5306">
        <v>6</v>
      </c>
      <c r="I5306">
        <v>75302.850000000006</v>
      </c>
      <c r="J5306">
        <v>2</v>
      </c>
      <c r="K5306">
        <v>0</v>
      </c>
      <c r="L5306">
        <v>0</v>
      </c>
      <c r="M5306">
        <v>57034.35</v>
      </c>
      <c r="N5306">
        <v>0</v>
      </c>
      <c r="P5306">
        <f t="shared" si="498"/>
        <v>75302.850000000006</v>
      </c>
      <c r="Q5306">
        <f t="shared" si="499"/>
        <v>6.4807406984078604</v>
      </c>
      <c r="W5306">
        <f t="shared" si="500"/>
        <v>8796</v>
      </c>
      <c r="X5306" t="str">
        <f t="shared" si="501"/>
        <v>Pic</v>
      </c>
      <c r="Y5306" t="str">
        <f t="shared" si="502"/>
        <v>cio</v>
      </c>
      <c r="Z5306">
        <f t="shared" si="503"/>
        <v>6</v>
      </c>
    </row>
    <row r="5307" spans="1:26" x14ac:dyDescent="0.25">
      <c r="A5307">
        <v>5306</v>
      </c>
      <c r="B5307">
        <v>15652469</v>
      </c>
      <c r="C5307" t="s">
        <v>2136</v>
      </c>
      <c r="D5307">
        <v>699</v>
      </c>
      <c r="E5307" t="s">
        <v>15</v>
      </c>
      <c r="F5307" t="s">
        <v>23</v>
      </c>
      <c r="G5307">
        <v>27</v>
      </c>
      <c r="H5307">
        <v>1</v>
      </c>
      <c r="I5307">
        <v>0</v>
      </c>
      <c r="J5307">
        <v>2</v>
      </c>
      <c r="K5307">
        <v>1</v>
      </c>
      <c r="L5307">
        <v>0</v>
      </c>
      <c r="M5307">
        <v>93003.21</v>
      </c>
      <c r="N5307">
        <v>0</v>
      </c>
      <c r="P5307">
        <f t="shared" si="498"/>
        <v>0</v>
      </c>
      <c r="Q5307">
        <f t="shared" si="499"/>
        <v>5.196152422706632</v>
      </c>
      <c r="W5307">
        <f t="shared" si="500"/>
        <v>3149</v>
      </c>
      <c r="X5307" t="str">
        <f t="shared" si="501"/>
        <v>Nev</v>
      </c>
      <c r="Y5307" t="str">
        <f t="shared" si="502"/>
        <v>els</v>
      </c>
      <c r="Z5307">
        <f t="shared" si="503"/>
        <v>6</v>
      </c>
    </row>
    <row r="5308" spans="1:26" x14ac:dyDescent="0.25">
      <c r="A5308">
        <v>5307</v>
      </c>
      <c r="B5308">
        <v>15749638</v>
      </c>
      <c r="C5308" t="s">
        <v>143</v>
      </c>
      <c r="D5308">
        <v>605</v>
      </c>
      <c r="E5308" t="s">
        <v>15</v>
      </c>
      <c r="F5308" t="s">
        <v>16</v>
      </c>
      <c r="G5308">
        <v>51</v>
      </c>
      <c r="H5308">
        <v>9</v>
      </c>
      <c r="I5308">
        <v>104760.82</v>
      </c>
      <c r="J5308">
        <v>1</v>
      </c>
      <c r="K5308">
        <v>1</v>
      </c>
      <c r="L5308">
        <v>1</v>
      </c>
      <c r="M5308">
        <v>165574.54</v>
      </c>
      <c r="N5308">
        <v>1</v>
      </c>
      <c r="P5308">
        <f t="shared" si="498"/>
        <v>104760.82</v>
      </c>
      <c r="Q5308">
        <f t="shared" si="499"/>
        <v>7.1414284285428504</v>
      </c>
      <c r="W5308">
        <f t="shared" si="500"/>
        <v>6757</v>
      </c>
      <c r="X5308" t="str">
        <f t="shared" si="501"/>
        <v>Kao</v>
      </c>
      <c r="Y5308" t="str">
        <f t="shared" si="502"/>
        <v>kwu</v>
      </c>
      <c r="Z5308">
        <f t="shared" si="503"/>
        <v>17</v>
      </c>
    </row>
    <row r="5309" spans="1:26" x14ac:dyDescent="0.25">
      <c r="A5309">
        <v>5308</v>
      </c>
      <c r="B5309">
        <v>15728706</v>
      </c>
      <c r="C5309" t="s">
        <v>1147</v>
      </c>
      <c r="D5309">
        <v>534</v>
      </c>
      <c r="E5309" t="s">
        <v>15</v>
      </c>
      <c r="F5309" t="s">
        <v>16</v>
      </c>
      <c r="G5309">
        <v>49</v>
      </c>
      <c r="H5309">
        <v>7</v>
      </c>
      <c r="I5309">
        <v>0</v>
      </c>
      <c r="J5309">
        <v>1</v>
      </c>
      <c r="K5309">
        <v>1</v>
      </c>
      <c r="L5309">
        <v>0</v>
      </c>
      <c r="M5309">
        <v>13566.48</v>
      </c>
      <c r="N5309">
        <v>1</v>
      </c>
      <c r="P5309">
        <f t="shared" si="498"/>
        <v>0</v>
      </c>
      <c r="Q5309">
        <f t="shared" si="499"/>
        <v>7</v>
      </c>
      <c r="W5309">
        <f t="shared" si="500"/>
        <v>8753</v>
      </c>
      <c r="X5309" t="str">
        <f t="shared" si="501"/>
        <v>Ama</v>
      </c>
      <c r="Y5309" t="str">
        <f t="shared" si="502"/>
        <v>chi</v>
      </c>
      <c r="Z5309">
        <f t="shared" si="503"/>
        <v>7</v>
      </c>
    </row>
    <row r="5310" spans="1:26" x14ac:dyDescent="0.25">
      <c r="A5310">
        <v>5309</v>
      </c>
      <c r="B5310">
        <v>15735439</v>
      </c>
      <c r="C5310" t="s">
        <v>560</v>
      </c>
      <c r="D5310">
        <v>449</v>
      </c>
      <c r="E5310" t="s">
        <v>18</v>
      </c>
      <c r="F5310" t="s">
        <v>16</v>
      </c>
      <c r="G5310">
        <v>31</v>
      </c>
      <c r="H5310">
        <v>1</v>
      </c>
      <c r="I5310">
        <v>113693</v>
      </c>
      <c r="J5310">
        <v>1</v>
      </c>
      <c r="K5310">
        <v>0</v>
      </c>
      <c r="L5310">
        <v>0</v>
      </c>
      <c r="M5310">
        <v>82796.289999999994</v>
      </c>
      <c r="N5310">
        <v>0</v>
      </c>
      <c r="P5310">
        <f t="shared" si="498"/>
        <v>113693</v>
      </c>
      <c r="Q5310">
        <f t="shared" si="499"/>
        <v>5.5677643628300215</v>
      </c>
      <c r="W5310">
        <f t="shared" si="500"/>
        <v>9816</v>
      </c>
      <c r="X5310" t="str">
        <f t="shared" si="501"/>
        <v>P'a</v>
      </c>
      <c r="Y5310" t="str">
        <f t="shared" si="502"/>
        <v>'an</v>
      </c>
      <c r="Z5310">
        <f t="shared" si="503"/>
        <v>4</v>
      </c>
    </row>
    <row r="5311" spans="1:26" x14ac:dyDescent="0.25">
      <c r="A5311">
        <v>5310</v>
      </c>
      <c r="B5311">
        <v>15778696</v>
      </c>
      <c r="C5311" t="s">
        <v>355</v>
      </c>
      <c r="D5311">
        <v>684</v>
      </c>
      <c r="E5311" t="s">
        <v>18</v>
      </c>
      <c r="F5311" t="s">
        <v>16</v>
      </c>
      <c r="G5311">
        <v>36</v>
      </c>
      <c r="H5311">
        <v>5</v>
      </c>
      <c r="I5311">
        <v>174180.39</v>
      </c>
      <c r="J5311">
        <v>1</v>
      </c>
      <c r="K5311">
        <v>1</v>
      </c>
      <c r="L5311">
        <v>0</v>
      </c>
      <c r="M5311">
        <v>119830.08</v>
      </c>
      <c r="N5311">
        <v>0</v>
      </c>
      <c r="P5311">
        <f t="shared" si="498"/>
        <v>174180.39</v>
      </c>
      <c r="Q5311">
        <f t="shared" si="499"/>
        <v>6</v>
      </c>
      <c r="W5311">
        <f t="shared" si="500"/>
        <v>3690</v>
      </c>
      <c r="X5311" t="str">
        <f t="shared" si="501"/>
        <v>Ike</v>
      </c>
      <c r="Y5311" t="str">
        <f t="shared" si="502"/>
        <v>una</v>
      </c>
      <c r="Z5311">
        <f t="shared" si="503"/>
        <v>9</v>
      </c>
    </row>
    <row r="5312" spans="1:26" x14ac:dyDescent="0.25">
      <c r="A5312">
        <v>5311</v>
      </c>
      <c r="B5312">
        <v>15624744</v>
      </c>
      <c r="C5312" t="s">
        <v>310</v>
      </c>
      <c r="D5312">
        <v>622</v>
      </c>
      <c r="E5312" t="s">
        <v>26</v>
      </c>
      <c r="F5312" t="s">
        <v>23</v>
      </c>
      <c r="G5312">
        <v>42</v>
      </c>
      <c r="H5312">
        <v>9</v>
      </c>
      <c r="I5312">
        <v>115766.26</v>
      </c>
      <c r="J5312">
        <v>1</v>
      </c>
      <c r="K5312">
        <v>0</v>
      </c>
      <c r="L5312">
        <v>0</v>
      </c>
      <c r="M5312">
        <v>72155.850000000006</v>
      </c>
      <c r="N5312">
        <v>1</v>
      </c>
      <c r="P5312">
        <f t="shared" si="498"/>
        <v>115766.26</v>
      </c>
      <c r="Q5312">
        <f t="shared" si="499"/>
        <v>6.4807406984078604</v>
      </c>
      <c r="W5312">
        <f t="shared" si="500"/>
        <v>6155</v>
      </c>
      <c r="X5312" t="str">
        <f t="shared" si="501"/>
        <v>Tai</v>
      </c>
      <c r="Y5312" t="str">
        <f t="shared" si="502"/>
        <v>Tai</v>
      </c>
      <c r="Z5312">
        <f t="shared" si="503"/>
        <v>3</v>
      </c>
    </row>
    <row r="5313" spans="1:26" x14ac:dyDescent="0.25">
      <c r="A5313">
        <v>5312</v>
      </c>
      <c r="B5313">
        <v>15584338</v>
      </c>
      <c r="C5313" t="s">
        <v>2137</v>
      </c>
      <c r="D5313">
        <v>714</v>
      </c>
      <c r="E5313" t="s">
        <v>15</v>
      </c>
      <c r="F5313" t="s">
        <v>16</v>
      </c>
      <c r="G5313">
        <v>40</v>
      </c>
      <c r="H5313">
        <v>0</v>
      </c>
      <c r="I5313">
        <v>0</v>
      </c>
      <c r="J5313">
        <v>2</v>
      </c>
      <c r="K5313">
        <v>1</v>
      </c>
      <c r="L5313">
        <v>0</v>
      </c>
      <c r="M5313">
        <v>62762.12</v>
      </c>
      <c r="N5313">
        <v>0</v>
      </c>
      <c r="P5313">
        <f t="shared" si="498"/>
        <v>0</v>
      </c>
      <c r="Q5313">
        <f t="shared" si="499"/>
        <v>6.324555320336759</v>
      </c>
      <c r="W5313">
        <f t="shared" si="500"/>
        <v>2590</v>
      </c>
      <c r="X5313" t="str">
        <f t="shared" si="501"/>
        <v>Win</v>
      </c>
      <c r="Y5313" t="str">
        <f t="shared" si="502"/>
        <v>inn</v>
      </c>
      <c r="Z5313">
        <f t="shared" si="503"/>
        <v>4</v>
      </c>
    </row>
    <row r="5314" spans="1:26" x14ac:dyDescent="0.25">
      <c r="A5314">
        <v>5313</v>
      </c>
      <c r="B5314">
        <v>15726178</v>
      </c>
      <c r="C5314" t="s">
        <v>830</v>
      </c>
      <c r="D5314">
        <v>712</v>
      </c>
      <c r="E5314" t="s">
        <v>18</v>
      </c>
      <c r="F5314" t="s">
        <v>16</v>
      </c>
      <c r="G5314">
        <v>48</v>
      </c>
      <c r="H5314">
        <v>8</v>
      </c>
      <c r="I5314">
        <v>0</v>
      </c>
      <c r="J5314">
        <v>2</v>
      </c>
      <c r="K5314">
        <v>1</v>
      </c>
      <c r="L5314">
        <v>0</v>
      </c>
      <c r="M5314">
        <v>183235.33</v>
      </c>
      <c r="N5314">
        <v>0</v>
      </c>
      <c r="P5314">
        <f t="shared" ref="P5314:P5377" si="504">ROUND(I5314,2)</f>
        <v>0</v>
      </c>
      <c r="Q5314">
        <f t="shared" ref="Q5314:Q5377" si="505">SQRT(G:G)</f>
        <v>6.9282032302755088</v>
      </c>
      <c r="W5314">
        <f t="shared" ref="W5314:W5377" si="506">RANK(D5314,D:D)</f>
        <v>2661</v>
      </c>
      <c r="X5314" t="str">
        <f t="shared" ref="X5314:X5377" si="507">LEFT(C:C,3)</f>
        <v>Har</v>
      </c>
      <c r="Y5314" t="str">
        <f t="shared" ref="Y5314:Y5377" si="508">RIGHT(C:C,3)</f>
        <v>rdy</v>
      </c>
      <c r="Z5314">
        <f t="shared" ref="Z5314:Z5377" si="509">LEN(C:C)</f>
        <v>5</v>
      </c>
    </row>
    <row r="5315" spans="1:26" x14ac:dyDescent="0.25">
      <c r="A5315">
        <v>5314</v>
      </c>
      <c r="B5315">
        <v>15794939</v>
      </c>
      <c r="C5315" t="s">
        <v>292</v>
      </c>
      <c r="D5315">
        <v>783</v>
      </c>
      <c r="E5315" t="s">
        <v>15</v>
      </c>
      <c r="F5315" t="s">
        <v>16</v>
      </c>
      <c r="G5315">
        <v>72</v>
      </c>
      <c r="H5315">
        <v>5</v>
      </c>
      <c r="I5315">
        <v>121215.9</v>
      </c>
      <c r="J5315">
        <v>2</v>
      </c>
      <c r="K5315">
        <v>1</v>
      </c>
      <c r="L5315">
        <v>1</v>
      </c>
      <c r="M5315">
        <v>105206.48</v>
      </c>
      <c r="N5315">
        <v>0</v>
      </c>
      <c r="P5315">
        <f t="shared" si="504"/>
        <v>121215.9</v>
      </c>
      <c r="Q5315">
        <f t="shared" si="505"/>
        <v>8.4852813742385695</v>
      </c>
      <c r="W5315">
        <f t="shared" si="506"/>
        <v>903</v>
      </c>
      <c r="X5315" t="str">
        <f t="shared" si="507"/>
        <v>Chi</v>
      </c>
      <c r="Y5315" t="str">
        <f t="shared" si="508"/>
        <v>hiu</v>
      </c>
      <c r="Z5315">
        <f t="shared" si="509"/>
        <v>4</v>
      </c>
    </row>
    <row r="5316" spans="1:26" x14ac:dyDescent="0.25">
      <c r="A5316">
        <v>5315</v>
      </c>
      <c r="B5316">
        <v>15788068</v>
      </c>
      <c r="C5316" t="s">
        <v>2138</v>
      </c>
      <c r="D5316">
        <v>743</v>
      </c>
      <c r="E5316" t="s">
        <v>26</v>
      </c>
      <c r="F5316" t="s">
        <v>23</v>
      </c>
      <c r="G5316">
        <v>45</v>
      </c>
      <c r="H5316">
        <v>10</v>
      </c>
      <c r="I5316">
        <v>144677.19</v>
      </c>
      <c r="J5316">
        <v>3</v>
      </c>
      <c r="K5316">
        <v>1</v>
      </c>
      <c r="L5316">
        <v>0</v>
      </c>
      <c r="M5316">
        <v>22512.44</v>
      </c>
      <c r="N5316">
        <v>1</v>
      </c>
      <c r="P5316">
        <f t="shared" si="504"/>
        <v>144677.19</v>
      </c>
      <c r="Q5316">
        <f t="shared" si="505"/>
        <v>6.7082039324993694</v>
      </c>
      <c r="W5316">
        <f t="shared" si="506"/>
        <v>1784</v>
      </c>
      <c r="X5316" t="str">
        <f t="shared" si="507"/>
        <v>Lop</v>
      </c>
      <c r="Y5316" t="str">
        <f t="shared" si="508"/>
        <v>pez</v>
      </c>
      <c r="Z5316">
        <f t="shared" si="509"/>
        <v>5</v>
      </c>
    </row>
    <row r="5317" spans="1:26" x14ac:dyDescent="0.25">
      <c r="A5317">
        <v>5316</v>
      </c>
      <c r="B5317">
        <v>15572956</v>
      </c>
      <c r="C5317" t="s">
        <v>2139</v>
      </c>
      <c r="D5317">
        <v>683</v>
      </c>
      <c r="E5317" t="s">
        <v>15</v>
      </c>
      <c r="F5317" t="s">
        <v>23</v>
      </c>
      <c r="G5317">
        <v>36</v>
      </c>
      <c r="H5317">
        <v>5</v>
      </c>
      <c r="I5317">
        <v>115350.63</v>
      </c>
      <c r="J5317">
        <v>1</v>
      </c>
      <c r="K5317">
        <v>1</v>
      </c>
      <c r="L5317">
        <v>1</v>
      </c>
      <c r="M5317">
        <v>122305.91</v>
      </c>
      <c r="N5317">
        <v>0</v>
      </c>
      <c r="P5317">
        <f t="shared" si="504"/>
        <v>115350.63</v>
      </c>
      <c r="Q5317">
        <f t="shared" si="505"/>
        <v>6</v>
      </c>
      <c r="W5317">
        <f t="shared" si="506"/>
        <v>3742</v>
      </c>
      <c r="X5317" t="str">
        <f t="shared" si="507"/>
        <v>Ste</v>
      </c>
      <c r="Y5317" t="str">
        <f t="shared" si="508"/>
        <v>een</v>
      </c>
      <c r="Z5317">
        <f t="shared" si="509"/>
        <v>5</v>
      </c>
    </row>
    <row r="5318" spans="1:26" x14ac:dyDescent="0.25">
      <c r="A5318">
        <v>5317</v>
      </c>
      <c r="B5318">
        <v>15780386</v>
      </c>
      <c r="C5318" t="s">
        <v>903</v>
      </c>
      <c r="D5318">
        <v>654</v>
      </c>
      <c r="E5318" t="s">
        <v>18</v>
      </c>
      <c r="F5318" t="s">
        <v>23</v>
      </c>
      <c r="G5318">
        <v>40</v>
      </c>
      <c r="H5318">
        <v>5</v>
      </c>
      <c r="I5318">
        <v>105683.63</v>
      </c>
      <c r="J5318">
        <v>1</v>
      </c>
      <c r="K5318">
        <v>1</v>
      </c>
      <c r="L5318">
        <v>0</v>
      </c>
      <c r="M5318">
        <v>173617.09</v>
      </c>
      <c r="N5318">
        <v>0</v>
      </c>
      <c r="P5318">
        <f t="shared" si="504"/>
        <v>105683.63</v>
      </c>
      <c r="Q5318">
        <f t="shared" si="505"/>
        <v>6.324555320336759</v>
      </c>
      <c r="W5318">
        <f t="shared" si="506"/>
        <v>4899</v>
      </c>
      <c r="X5318" t="str">
        <f t="shared" si="507"/>
        <v>Fer</v>
      </c>
      <c r="Y5318" t="str">
        <f t="shared" si="508"/>
        <v>rri</v>
      </c>
      <c r="Z5318">
        <f t="shared" si="509"/>
        <v>5</v>
      </c>
    </row>
    <row r="5319" spans="1:26" x14ac:dyDescent="0.25">
      <c r="A5319">
        <v>5318</v>
      </c>
      <c r="B5319">
        <v>15791114</v>
      </c>
      <c r="C5319" t="s">
        <v>2102</v>
      </c>
      <c r="D5319">
        <v>700</v>
      </c>
      <c r="E5319" t="s">
        <v>15</v>
      </c>
      <c r="F5319" t="s">
        <v>23</v>
      </c>
      <c r="G5319">
        <v>37</v>
      </c>
      <c r="H5319">
        <v>1</v>
      </c>
      <c r="I5319">
        <v>135179.49</v>
      </c>
      <c r="J5319">
        <v>1</v>
      </c>
      <c r="K5319">
        <v>1</v>
      </c>
      <c r="L5319">
        <v>0</v>
      </c>
      <c r="M5319">
        <v>160670.37</v>
      </c>
      <c r="N5319">
        <v>0</v>
      </c>
      <c r="P5319">
        <f t="shared" si="504"/>
        <v>135179.49</v>
      </c>
      <c r="Q5319">
        <f t="shared" si="505"/>
        <v>6.0827625302982193</v>
      </c>
      <c r="W5319">
        <f t="shared" si="506"/>
        <v>3117</v>
      </c>
      <c r="X5319" t="str">
        <f t="shared" si="507"/>
        <v>Yeg</v>
      </c>
      <c r="Y5319" t="str">
        <f t="shared" si="508"/>
        <v>ova</v>
      </c>
      <c r="Z5319">
        <f t="shared" si="509"/>
        <v>8</v>
      </c>
    </row>
    <row r="5320" spans="1:26" x14ac:dyDescent="0.25">
      <c r="A5320">
        <v>5319</v>
      </c>
      <c r="B5320">
        <v>15708046</v>
      </c>
      <c r="C5320" t="s">
        <v>316</v>
      </c>
      <c r="D5320">
        <v>744</v>
      </c>
      <c r="E5320" t="s">
        <v>18</v>
      </c>
      <c r="F5320" t="s">
        <v>23</v>
      </c>
      <c r="G5320">
        <v>31</v>
      </c>
      <c r="H5320">
        <v>0</v>
      </c>
      <c r="I5320">
        <v>117551.23</v>
      </c>
      <c r="J5320">
        <v>1</v>
      </c>
      <c r="K5320">
        <v>1</v>
      </c>
      <c r="L5320">
        <v>0</v>
      </c>
      <c r="M5320">
        <v>158958.9</v>
      </c>
      <c r="N5320">
        <v>0</v>
      </c>
      <c r="P5320">
        <f t="shared" si="504"/>
        <v>117551.23</v>
      </c>
      <c r="Q5320">
        <f t="shared" si="505"/>
        <v>5.5677643628300215</v>
      </c>
      <c r="W5320">
        <f t="shared" si="506"/>
        <v>1756</v>
      </c>
      <c r="X5320" t="str">
        <f t="shared" si="507"/>
        <v>Kno</v>
      </c>
      <c r="Y5320" t="str">
        <f t="shared" si="508"/>
        <v>les</v>
      </c>
      <c r="Z5320">
        <f t="shared" si="509"/>
        <v>7</v>
      </c>
    </row>
    <row r="5321" spans="1:26" x14ac:dyDescent="0.25">
      <c r="A5321">
        <v>5320</v>
      </c>
      <c r="B5321">
        <v>15719779</v>
      </c>
      <c r="C5321" t="s">
        <v>692</v>
      </c>
      <c r="D5321">
        <v>645</v>
      </c>
      <c r="E5321" t="s">
        <v>26</v>
      </c>
      <c r="F5321" t="s">
        <v>23</v>
      </c>
      <c r="G5321">
        <v>25</v>
      </c>
      <c r="H5321">
        <v>1</v>
      </c>
      <c r="I5321">
        <v>157404.01999999999</v>
      </c>
      <c r="J5321">
        <v>2</v>
      </c>
      <c r="K5321">
        <v>1</v>
      </c>
      <c r="L5321">
        <v>0</v>
      </c>
      <c r="M5321">
        <v>93073.04</v>
      </c>
      <c r="N5321">
        <v>0</v>
      </c>
      <c r="P5321">
        <f t="shared" si="504"/>
        <v>157404.01999999999</v>
      </c>
      <c r="Q5321">
        <f t="shared" si="505"/>
        <v>5</v>
      </c>
      <c r="W5321">
        <f t="shared" si="506"/>
        <v>5260</v>
      </c>
      <c r="X5321" t="str">
        <f t="shared" si="507"/>
        <v>May</v>
      </c>
      <c r="Y5321" t="str">
        <f t="shared" si="508"/>
        <v>May</v>
      </c>
      <c r="Z5321">
        <f t="shared" si="509"/>
        <v>3</v>
      </c>
    </row>
    <row r="5322" spans="1:26" x14ac:dyDescent="0.25">
      <c r="A5322">
        <v>5321</v>
      </c>
      <c r="B5322">
        <v>15591550</v>
      </c>
      <c r="C5322" t="s">
        <v>63</v>
      </c>
      <c r="D5322">
        <v>525</v>
      </c>
      <c r="E5322" t="s">
        <v>18</v>
      </c>
      <c r="F5322" t="s">
        <v>23</v>
      </c>
      <c r="G5322">
        <v>36</v>
      </c>
      <c r="H5322">
        <v>3</v>
      </c>
      <c r="I5322">
        <v>77910.23</v>
      </c>
      <c r="J5322">
        <v>1</v>
      </c>
      <c r="K5322">
        <v>1</v>
      </c>
      <c r="L5322">
        <v>0</v>
      </c>
      <c r="M5322">
        <v>67238.009999999995</v>
      </c>
      <c r="N5322">
        <v>0</v>
      </c>
      <c r="P5322">
        <f t="shared" si="504"/>
        <v>77910.23</v>
      </c>
      <c r="Q5322">
        <f t="shared" si="505"/>
        <v>6</v>
      </c>
      <c r="W5322">
        <f t="shared" si="506"/>
        <v>8931</v>
      </c>
      <c r="X5322" t="str">
        <f t="shared" si="507"/>
        <v>Bia</v>
      </c>
      <c r="Y5322" t="str">
        <f t="shared" si="508"/>
        <v>chi</v>
      </c>
      <c r="Z5322">
        <f t="shared" si="509"/>
        <v>7</v>
      </c>
    </row>
    <row r="5323" spans="1:26" x14ac:dyDescent="0.25">
      <c r="A5323">
        <v>5322</v>
      </c>
      <c r="B5323">
        <v>15639368</v>
      </c>
      <c r="C5323" t="s">
        <v>2140</v>
      </c>
      <c r="D5323">
        <v>732</v>
      </c>
      <c r="E5323" t="s">
        <v>15</v>
      </c>
      <c r="F5323" t="s">
        <v>23</v>
      </c>
      <c r="G5323">
        <v>25</v>
      </c>
      <c r="H5323">
        <v>0</v>
      </c>
      <c r="I5323">
        <v>110942.9</v>
      </c>
      <c r="J5323">
        <v>1</v>
      </c>
      <c r="K5323">
        <v>0</v>
      </c>
      <c r="L5323">
        <v>0</v>
      </c>
      <c r="M5323">
        <v>172576.56</v>
      </c>
      <c r="N5323">
        <v>0</v>
      </c>
      <c r="P5323">
        <f t="shared" si="504"/>
        <v>110942.9</v>
      </c>
      <c r="Q5323">
        <f t="shared" si="505"/>
        <v>5</v>
      </c>
      <c r="W5323">
        <f t="shared" si="506"/>
        <v>2056</v>
      </c>
      <c r="X5323" t="str">
        <f t="shared" si="507"/>
        <v>Pip</v>
      </c>
      <c r="Y5323" t="str">
        <f t="shared" si="508"/>
        <v>pes</v>
      </c>
      <c r="Z5323">
        <f t="shared" si="509"/>
        <v>5</v>
      </c>
    </row>
    <row r="5324" spans="1:26" x14ac:dyDescent="0.25">
      <c r="A5324">
        <v>5323</v>
      </c>
      <c r="B5324">
        <v>15699830</v>
      </c>
      <c r="C5324" t="s">
        <v>833</v>
      </c>
      <c r="D5324">
        <v>721</v>
      </c>
      <c r="E5324" t="s">
        <v>15</v>
      </c>
      <c r="F5324" t="s">
        <v>16</v>
      </c>
      <c r="G5324">
        <v>40</v>
      </c>
      <c r="H5324">
        <v>7</v>
      </c>
      <c r="I5324">
        <v>0</v>
      </c>
      <c r="J5324">
        <v>2</v>
      </c>
      <c r="K5324">
        <v>1</v>
      </c>
      <c r="L5324">
        <v>1</v>
      </c>
      <c r="M5324">
        <v>122580.48</v>
      </c>
      <c r="N5324">
        <v>0</v>
      </c>
      <c r="P5324">
        <f t="shared" si="504"/>
        <v>0</v>
      </c>
      <c r="Q5324">
        <f t="shared" si="505"/>
        <v>6.324555320336759</v>
      </c>
      <c r="W5324">
        <f t="shared" si="506"/>
        <v>2377</v>
      </c>
      <c r="X5324" t="str">
        <f t="shared" si="507"/>
        <v>Doh</v>
      </c>
      <c r="Y5324" t="str">
        <f t="shared" si="508"/>
        <v>rty</v>
      </c>
      <c r="Z5324">
        <f t="shared" si="509"/>
        <v>7</v>
      </c>
    </row>
    <row r="5325" spans="1:26" x14ac:dyDescent="0.25">
      <c r="A5325">
        <v>5324</v>
      </c>
      <c r="B5325">
        <v>15569264</v>
      </c>
      <c r="C5325" t="s">
        <v>1189</v>
      </c>
      <c r="D5325">
        <v>622</v>
      </c>
      <c r="E5325" t="s">
        <v>15</v>
      </c>
      <c r="F5325" t="s">
        <v>23</v>
      </c>
      <c r="G5325">
        <v>32</v>
      </c>
      <c r="H5325">
        <v>5</v>
      </c>
      <c r="I5325">
        <v>179305.09</v>
      </c>
      <c r="J5325">
        <v>1</v>
      </c>
      <c r="K5325">
        <v>1</v>
      </c>
      <c r="L5325">
        <v>1</v>
      </c>
      <c r="M5325">
        <v>149043.78</v>
      </c>
      <c r="N5325">
        <v>0</v>
      </c>
      <c r="P5325">
        <f t="shared" si="504"/>
        <v>179305.09</v>
      </c>
      <c r="Q5325">
        <f t="shared" si="505"/>
        <v>5.6568542494923806</v>
      </c>
      <c r="W5325">
        <f t="shared" si="506"/>
        <v>6155</v>
      </c>
      <c r="X5325" t="str">
        <f t="shared" si="507"/>
        <v>Yob</v>
      </c>
      <c r="Y5325" t="str">
        <f t="shared" si="508"/>
        <v>nna</v>
      </c>
      <c r="Z5325">
        <f t="shared" si="509"/>
        <v>7</v>
      </c>
    </row>
    <row r="5326" spans="1:26" x14ac:dyDescent="0.25">
      <c r="A5326">
        <v>5325</v>
      </c>
      <c r="B5326">
        <v>15595158</v>
      </c>
      <c r="C5326" t="s">
        <v>723</v>
      </c>
      <c r="D5326">
        <v>654</v>
      </c>
      <c r="E5326" t="s">
        <v>26</v>
      </c>
      <c r="F5326" t="s">
        <v>23</v>
      </c>
      <c r="G5326">
        <v>31</v>
      </c>
      <c r="H5326">
        <v>5</v>
      </c>
      <c r="I5326">
        <v>150593.59</v>
      </c>
      <c r="J5326">
        <v>2</v>
      </c>
      <c r="K5326">
        <v>1</v>
      </c>
      <c r="L5326">
        <v>1</v>
      </c>
      <c r="M5326">
        <v>105218.45</v>
      </c>
      <c r="N5326">
        <v>0</v>
      </c>
      <c r="P5326">
        <f t="shared" si="504"/>
        <v>150593.59</v>
      </c>
      <c r="Q5326">
        <f t="shared" si="505"/>
        <v>5.5677643628300215</v>
      </c>
      <c r="W5326">
        <f t="shared" si="506"/>
        <v>4899</v>
      </c>
      <c r="X5326" t="str">
        <f t="shared" si="507"/>
        <v>Hsu</v>
      </c>
      <c r="Y5326" t="str">
        <f t="shared" si="508"/>
        <v>Hsu</v>
      </c>
      <c r="Z5326">
        <f t="shared" si="509"/>
        <v>3</v>
      </c>
    </row>
    <row r="5327" spans="1:26" x14ac:dyDescent="0.25">
      <c r="A5327">
        <v>5326</v>
      </c>
      <c r="B5327">
        <v>15599126</v>
      </c>
      <c r="C5327" t="s">
        <v>324</v>
      </c>
      <c r="D5327">
        <v>529</v>
      </c>
      <c r="E5327" t="s">
        <v>15</v>
      </c>
      <c r="F5327" t="s">
        <v>16</v>
      </c>
      <c r="G5327">
        <v>43</v>
      </c>
      <c r="H5327">
        <v>0</v>
      </c>
      <c r="I5327">
        <v>123815.86</v>
      </c>
      <c r="J5327">
        <v>1</v>
      </c>
      <c r="K5327">
        <v>1</v>
      </c>
      <c r="L5327">
        <v>1</v>
      </c>
      <c r="M5327">
        <v>78463.990000000005</v>
      </c>
      <c r="N5327">
        <v>1</v>
      </c>
      <c r="P5327">
        <f t="shared" si="504"/>
        <v>123815.86</v>
      </c>
      <c r="Q5327">
        <f t="shared" si="505"/>
        <v>6.5574385243020004</v>
      </c>
      <c r="W5327">
        <f t="shared" si="506"/>
        <v>8836</v>
      </c>
      <c r="X5327" t="str">
        <f t="shared" si="507"/>
        <v>Rus</v>
      </c>
      <c r="Y5327" t="str">
        <f t="shared" si="508"/>
        <v>ell</v>
      </c>
      <c r="Z5327">
        <f t="shared" si="509"/>
        <v>7</v>
      </c>
    </row>
    <row r="5328" spans="1:26" x14ac:dyDescent="0.25">
      <c r="A5328">
        <v>5327</v>
      </c>
      <c r="B5328">
        <v>15650575</v>
      </c>
      <c r="C5328" t="s">
        <v>1004</v>
      </c>
      <c r="D5328">
        <v>720</v>
      </c>
      <c r="E5328" t="s">
        <v>18</v>
      </c>
      <c r="F5328" t="s">
        <v>16</v>
      </c>
      <c r="G5328">
        <v>59</v>
      </c>
      <c r="H5328">
        <v>6</v>
      </c>
      <c r="I5328">
        <v>0</v>
      </c>
      <c r="J5328">
        <v>2</v>
      </c>
      <c r="K5328">
        <v>1</v>
      </c>
      <c r="L5328">
        <v>1</v>
      </c>
      <c r="M5328">
        <v>160849.43</v>
      </c>
      <c r="N5328">
        <v>1</v>
      </c>
      <c r="P5328">
        <f t="shared" si="504"/>
        <v>0</v>
      </c>
      <c r="Q5328">
        <f t="shared" si="505"/>
        <v>7.6811457478686078</v>
      </c>
      <c r="W5328">
        <f t="shared" si="506"/>
        <v>2409</v>
      </c>
      <c r="X5328" t="str">
        <f t="shared" si="507"/>
        <v>Pay</v>
      </c>
      <c r="Y5328" t="str">
        <f t="shared" si="508"/>
        <v>yne</v>
      </c>
      <c r="Z5328">
        <f t="shared" si="509"/>
        <v>5</v>
      </c>
    </row>
    <row r="5329" spans="1:26" x14ac:dyDescent="0.25">
      <c r="A5329">
        <v>5328</v>
      </c>
      <c r="B5329">
        <v>15641490</v>
      </c>
      <c r="C5329" t="s">
        <v>2141</v>
      </c>
      <c r="D5329">
        <v>850</v>
      </c>
      <c r="E5329" t="s">
        <v>26</v>
      </c>
      <c r="F5329" t="s">
        <v>16</v>
      </c>
      <c r="G5329">
        <v>25</v>
      </c>
      <c r="H5329">
        <v>8</v>
      </c>
      <c r="I5329">
        <v>69385.17</v>
      </c>
      <c r="J5329">
        <v>2</v>
      </c>
      <c r="K5329">
        <v>1</v>
      </c>
      <c r="L5329">
        <v>0</v>
      </c>
      <c r="M5329">
        <v>87834.240000000005</v>
      </c>
      <c r="N5329">
        <v>0</v>
      </c>
      <c r="P5329">
        <f t="shared" si="504"/>
        <v>69385.17</v>
      </c>
      <c r="Q5329">
        <f t="shared" si="505"/>
        <v>5</v>
      </c>
      <c r="W5329">
        <f t="shared" si="506"/>
        <v>1</v>
      </c>
      <c r="X5329" t="str">
        <f t="shared" si="507"/>
        <v>Win</v>
      </c>
      <c r="Y5329" t="str">
        <f t="shared" si="508"/>
        <v>sor</v>
      </c>
      <c r="Z5329">
        <f t="shared" si="509"/>
        <v>7</v>
      </c>
    </row>
    <row r="5330" spans="1:26" x14ac:dyDescent="0.25">
      <c r="A5330">
        <v>5329</v>
      </c>
      <c r="B5330">
        <v>15680234</v>
      </c>
      <c r="C5330" t="s">
        <v>823</v>
      </c>
      <c r="D5330">
        <v>667</v>
      </c>
      <c r="E5330" t="s">
        <v>26</v>
      </c>
      <c r="F5330" t="s">
        <v>23</v>
      </c>
      <c r="G5330">
        <v>27</v>
      </c>
      <c r="H5330">
        <v>2</v>
      </c>
      <c r="I5330">
        <v>138032.15</v>
      </c>
      <c r="J5330">
        <v>1</v>
      </c>
      <c r="K5330">
        <v>1</v>
      </c>
      <c r="L5330">
        <v>0</v>
      </c>
      <c r="M5330">
        <v>166317.71</v>
      </c>
      <c r="N5330">
        <v>0</v>
      </c>
      <c r="P5330">
        <f t="shared" si="504"/>
        <v>138032.15</v>
      </c>
      <c r="Q5330">
        <f t="shared" si="505"/>
        <v>5.196152422706632</v>
      </c>
      <c r="W5330">
        <f t="shared" si="506"/>
        <v>4379</v>
      </c>
      <c r="X5330" t="str">
        <f t="shared" si="507"/>
        <v>Bra</v>
      </c>
      <c r="Y5330" t="str">
        <f t="shared" si="508"/>
        <v>ray</v>
      </c>
      <c r="Z5330">
        <f t="shared" si="509"/>
        <v>4</v>
      </c>
    </row>
    <row r="5331" spans="1:26" x14ac:dyDescent="0.25">
      <c r="A5331">
        <v>5330</v>
      </c>
      <c r="B5331">
        <v>15592230</v>
      </c>
      <c r="C5331" t="s">
        <v>325</v>
      </c>
      <c r="D5331">
        <v>620</v>
      </c>
      <c r="E5331" t="s">
        <v>15</v>
      </c>
      <c r="F5331" t="s">
        <v>23</v>
      </c>
      <c r="G5331">
        <v>41</v>
      </c>
      <c r="H5331">
        <v>3</v>
      </c>
      <c r="I5331">
        <v>0</v>
      </c>
      <c r="J5331">
        <v>2</v>
      </c>
      <c r="K5331">
        <v>1</v>
      </c>
      <c r="L5331">
        <v>1</v>
      </c>
      <c r="M5331">
        <v>137309.06</v>
      </c>
      <c r="N5331">
        <v>0</v>
      </c>
      <c r="P5331">
        <f t="shared" si="504"/>
        <v>0</v>
      </c>
      <c r="Q5331">
        <f t="shared" si="505"/>
        <v>6.4031242374328485</v>
      </c>
      <c r="W5331">
        <f t="shared" si="506"/>
        <v>6224</v>
      </c>
      <c r="X5331" t="str">
        <f t="shared" si="507"/>
        <v>Sel</v>
      </c>
      <c r="Y5331" t="str">
        <f t="shared" si="508"/>
        <v>yov</v>
      </c>
      <c r="Z5331">
        <f t="shared" si="509"/>
        <v>9</v>
      </c>
    </row>
    <row r="5332" spans="1:26" x14ac:dyDescent="0.25">
      <c r="A5332">
        <v>5331</v>
      </c>
      <c r="B5332">
        <v>15626212</v>
      </c>
      <c r="C5332" t="s">
        <v>2142</v>
      </c>
      <c r="D5332">
        <v>616</v>
      </c>
      <c r="E5332" t="s">
        <v>15</v>
      </c>
      <c r="F5332" t="s">
        <v>23</v>
      </c>
      <c r="G5332">
        <v>29</v>
      </c>
      <c r="H5332">
        <v>9</v>
      </c>
      <c r="I5332">
        <v>0</v>
      </c>
      <c r="J5332">
        <v>1</v>
      </c>
      <c r="K5332">
        <v>1</v>
      </c>
      <c r="L5332">
        <v>1</v>
      </c>
      <c r="M5332">
        <v>166984.44</v>
      </c>
      <c r="N5332">
        <v>0</v>
      </c>
      <c r="P5332">
        <f t="shared" si="504"/>
        <v>0</v>
      </c>
      <c r="Q5332">
        <f t="shared" si="505"/>
        <v>5.3851648071345037</v>
      </c>
      <c r="W5332">
        <f t="shared" si="506"/>
        <v>6360</v>
      </c>
      <c r="X5332" t="str">
        <f t="shared" si="507"/>
        <v>War</v>
      </c>
      <c r="Y5332" t="str">
        <f t="shared" si="508"/>
        <v>ark</v>
      </c>
      <c r="Z5332">
        <f t="shared" si="509"/>
        <v>4</v>
      </c>
    </row>
    <row r="5333" spans="1:26" x14ac:dyDescent="0.25">
      <c r="A5333">
        <v>5332</v>
      </c>
      <c r="B5333">
        <v>15700627</v>
      </c>
      <c r="C5333" t="s">
        <v>1095</v>
      </c>
      <c r="D5333">
        <v>637</v>
      </c>
      <c r="E5333" t="s">
        <v>26</v>
      </c>
      <c r="F5333" t="s">
        <v>16</v>
      </c>
      <c r="G5333">
        <v>46</v>
      </c>
      <c r="H5333">
        <v>2</v>
      </c>
      <c r="I5333">
        <v>143500.82</v>
      </c>
      <c r="J5333">
        <v>1</v>
      </c>
      <c r="K5333">
        <v>1</v>
      </c>
      <c r="L5333">
        <v>0</v>
      </c>
      <c r="M5333">
        <v>166996.46</v>
      </c>
      <c r="N5333">
        <v>1</v>
      </c>
      <c r="P5333">
        <f t="shared" si="504"/>
        <v>143500.82</v>
      </c>
      <c r="Q5333">
        <f t="shared" si="505"/>
        <v>6.7823299831252681</v>
      </c>
      <c r="W5333">
        <f t="shared" si="506"/>
        <v>5569</v>
      </c>
      <c r="X5333" t="str">
        <f t="shared" si="507"/>
        <v>Y?</v>
      </c>
      <c r="Y5333" t="str">
        <f t="shared" si="508"/>
        <v>Y?</v>
      </c>
      <c r="Z5333">
        <f t="shared" si="509"/>
        <v>2</v>
      </c>
    </row>
    <row r="5334" spans="1:26" x14ac:dyDescent="0.25">
      <c r="A5334">
        <v>5333</v>
      </c>
      <c r="B5334">
        <v>15782641</v>
      </c>
      <c r="C5334" t="s">
        <v>323</v>
      </c>
      <c r="D5334">
        <v>710</v>
      </c>
      <c r="E5334" t="s">
        <v>18</v>
      </c>
      <c r="F5334" t="s">
        <v>16</v>
      </c>
      <c r="G5334">
        <v>29</v>
      </c>
      <c r="H5334">
        <v>3</v>
      </c>
      <c r="I5334">
        <v>119670.18</v>
      </c>
      <c r="J5334">
        <v>1</v>
      </c>
      <c r="K5334">
        <v>1</v>
      </c>
      <c r="L5334">
        <v>0</v>
      </c>
      <c r="M5334">
        <v>188022.44</v>
      </c>
      <c r="N5334">
        <v>0</v>
      </c>
      <c r="P5334">
        <f t="shared" si="504"/>
        <v>119670.18</v>
      </c>
      <c r="Q5334">
        <f t="shared" si="505"/>
        <v>5.3851648071345037</v>
      </c>
      <c r="W5334">
        <f t="shared" si="506"/>
        <v>2741</v>
      </c>
      <c r="X5334" t="str">
        <f t="shared" si="507"/>
        <v>Bro</v>
      </c>
      <c r="Y5334" t="str">
        <f t="shared" si="508"/>
        <v>own</v>
      </c>
      <c r="Z5334">
        <f t="shared" si="509"/>
        <v>5</v>
      </c>
    </row>
    <row r="5335" spans="1:26" x14ac:dyDescent="0.25">
      <c r="A5335">
        <v>5334</v>
      </c>
      <c r="B5335">
        <v>15784445</v>
      </c>
      <c r="C5335" t="s">
        <v>278</v>
      </c>
      <c r="D5335">
        <v>717</v>
      </c>
      <c r="E5335" t="s">
        <v>18</v>
      </c>
      <c r="F5335" t="s">
        <v>23</v>
      </c>
      <c r="G5335">
        <v>33</v>
      </c>
      <c r="H5335">
        <v>1</v>
      </c>
      <c r="I5335">
        <v>99106.73</v>
      </c>
      <c r="J5335">
        <v>1</v>
      </c>
      <c r="K5335">
        <v>0</v>
      </c>
      <c r="L5335">
        <v>0</v>
      </c>
      <c r="M5335">
        <v>194467.23</v>
      </c>
      <c r="N5335">
        <v>0</v>
      </c>
      <c r="P5335">
        <f t="shared" si="504"/>
        <v>99106.73</v>
      </c>
      <c r="Q5335">
        <f t="shared" si="505"/>
        <v>5.7445626465380286</v>
      </c>
      <c r="W5335">
        <f t="shared" si="506"/>
        <v>2502</v>
      </c>
      <c r="X5335" t="str">
        <f t="shared" si="507"/>
        <v>Hua</v>
      </c>
      <c r="Y5335" t="str">
        <f t="shared" si="508"/>
        <v>ang</v>
      </c>
      <c r="Z5335">
        <f t="shared" si="509"/>
        <v>5</v>
      </c>
    </row>
    <row r="5336" spans="1:26" x14ac:dyDescent="0.25">
      <c r="A5336">
        <v>5335</v>
      </c>
      <c r="B5336">
        <v>15813681</v>
      </c>
      <c r="C5336" t="s">
        <v>1952</v>
      </c>
      <c r="D5336">
        <v>786</v>
      </c>
      <c r="E5336" t="s">
        <v>26</v>
      </c>
      <c r="F5336" t="s">
        <v>23</v>
      </c>
      <c r="G5336">
        <v>24</v>
      </c>
      <c r="H5336">
        <v>2</v>
      </c>
      <c r="I5336">
        <v>120135.55</v>
      </c>
      <c r="J5336">
        <v>2</v>
      </c>
      <c r="K5336">
        <v>1</v>
      </c>
      <c r="L5336">
        <v>1</v>
      </c>
      <c r="M5336">
        <v>125449.47</v>
      </c>
      <c r="N5336">
        <v>0</v>
      </c>
      <c r="P5336">
        <f t="shared" si="504"/>
        <v>120135.55</v>
      </c>
      <c r="Q5336">
        <f t="shared" si="505"/>
        <v>4.8989794855663558</v>
      </c>
      <c r="W5336">
        <f t="shared" si="506"/>
        <v>855</v>
      </c>
      <c r="X5336" t="str">
        <f t="shared" si="507"/>
        <v>Zit</v>
      </c>
      <c r="Y5336" t="str">
        <f t="shared" si="508"/>
        <v>ito</v>
      </c>
      <c r="Z5336">
        <f t="shared" si="509"/>
        <v>4</v>
      </c>
    </row>
    <row r="5337" spans="1:26" x14ac:dyDescent="0.25">
      <c r="A5337">
        <v>5336</v>
      </c>
      <c r="B5337">
        <v>15596649</v>
      </c>
      <c r="C5337" t="s">
        <v>1158</v>
      </c>
      <c r="D5337">
        <v>651</v>
      </c>
      <c r="E5337" t="s">
        <v>15</v>
      </c>
      <c r="F5337" t="s">
        <v>16</v>
      </c>
      <c r="G5337">
        <v>39</v>
      </c>
      <c r="H5337">
        <v>8</v>
      </c>
      <c r="I5337">
        <v>0</v>
      </c>
      <c r="J5337">
        <v>1</v>
      </c>
      <c r="K5337">
        <v>1</v>
      </c>
      <c r="L5337">
        <v>0</v>
      </c>
      <c r="M5337">
        <v>137452.57</v>
      </c>
      <c r="N5337">
        <v>0</v>
      </c>
      <c r="P5337">
        <f t="shared" si="504"/>
        <v>0</v>
      </c>
      <c r="Q5337">
        <f t="shared" si="505"/>
        <v>6.2449979983983983</v>
      </c>
      <c r="W5337">
        <f t="shared" si="506"/>
        <v>5014</v>
      </c>
      <c r="X5337" t="str">
        <f t="shared" si="507"/>
        <v>Bai</v>
      </c>
      <c r="Y5337" t="str">
        <f t="shared" si="508"/>
        <v>ley</v>
      </c>
      <c r="Z5337">
        <f t="shared" si="509"/>
        <v>6</v>
      </c>
    </row>
    <row r="5338" spans="1:26" x14ac:dyDescent="0.25">
      <c r="A5338">
        <v>5337</v>
      </c>
      <c r="B5338">
        <v>15700460</v>
      </c>
      <c r="C5338" t="s">
        <v>2143</v>
      </c>
      <c r="D5338">
        <v>530</v>
      </c>
      <c r="E5338" t="s">
        <v>15</v>
      </c>
      <c r="F5338" t="s">
        <v>16</v>
      </c>
      <c r="G5338">
        <v>55</v>
      </c>
      <c r="H5338">
        <v>4</v>
      </c>
      <c r="I5338">
        <v>120905.03</v>
      </c>
      <c r="J5338">
        <v>1</v>
      </c>
      <c r="K5338">
        <v>0</v>
      </c>
      <c r="L5338">
        <v>1</v>
      </c>
      <c r="M5338">
        <v>123475.88</v>
      </c>
      <c r="N5338">
        <v>1</v>
      </c>
      <c r="P5338">
        <f t="shared" si="504"/>
        <v>120905.03</v>
      </c>
      <c r="Q5338">
        <f t="shared" si="505"/>
        <v>7.416198487095663</v>
      </c>
      <c r="W5338">
        <f t="shared" si="506"/>
        <v>8817</v>
      </c>
      <c r="X5338" t="str">
        <f t="shared" si="507"/>
        <v>All</v>
      </c>
      <c r="Y5338" t="str">
        <f t="shared" si="508"/>
        <v>utt</v>
      </c>
      <c r="Z5338">
        <f t="shared" si="509"/>
        <v>7</v>
      </c>
    </row>
    <row r="5339" spans="1:26" x14ac:dyDescent="0.25">
      <c r="A5339">
        <v>5338</v>
      </c>
      <c r="B5339">
        <v>15724076</v>
      </c>
      <c r="C5339" t="s">
        <v>1330</v>
      </c>
      <c r="D5339">
        <v>815</v>
      </c>
      <c r="E5339" t="s">
        <v>18</v>
      </c>
      <c r="F5339" t="s">
        <v>16</v>
      </c>
      <c r="G5339">
        <v>57</v>
      </c>
      <c r="H5339">
        <v>5</v>
      </c>
      <c r="I5339">
        <v>0</v>
      </c>
      <c r="J5339">
        <v>3</v>
      </c>
      <c r="K5339">
        <v>0</v>
      </c>
      <c r="L5339">
        <v>0</v>
      </c>
      <c r="M5339">
        <v>38941.440000000002</v>
      </c>
      <c r="N5339">
        <v>1</v>
      </c>
      <c r="P5339">
        <f t="shared" si="504"/>
        <v>0</v>
      </c>
      <c r="Q5339">
        <f t="shared" si="505"/>
        <v>7.5498344352707498</v>
      </c>
      <c r="W5339">
        <f t="shared" si="506"/>
        <v>467</v>
      </c>
      <c r="X5339" t="str">
        <f t="shared" si="507"/>
        <v>Chr</v>
      </c>
      <c r="Y5339" t="str">
        <f t="shared" si="508"/>
        <v>tie</v>
      </c>
      <c r="Z5339">
        <f t="shared" si="509"/>
        <v>8</v>
      </c>
    </row>
    <row r="5340" spans="1:26" x14ac:dyDescent="0.25">
      <c r="A5340">
        <v>5339</v>
      </c>
      <c r="B5340">
        <v>15784000</v>
      </c>
      <c r="C5340" t="s">
        <v>1099</v>
      </c>
      <c r="D5340">
        <v>715</v>
      </c>
      <c r="E5340" t="s">
        <v>26</v>
      </c>
      <c r="F5340" t="s">
        <v>16</v>
      </c>
      <c r="G5340">
        <v>34</v>
      </c>
      <c r="H5340">
        <v>9</v>
      </c>
      <c r="I5340">
        <v>102277.52</v>
      </c>
      <c r="J5340">
        <v>1</v>
      </c>
      <c r="K5340">
        <v>0</v>
      </c>
      <c r="L5340">
        <v>0</v>
      </c>
      <c r="M5340">
        <v>177852.57</v>
      </c>
      <c r="N5340">
        <v>1</v>
      </c>
      <c r="P5340">
        <f t="shared" si="504"/>
        <v>102277.52</v>
      </c>
      <c r="Q5340">
        <f t="shared" si="505"/>
        <v>5.8309518948453007</v>
      </c>
      <c r="W5340">
        <f t="shared" si="506"/>
        <v>2563</v>
      </c>
      <c r="X5340" t="str">
        <f t="shared" si="507"/>
        <v>Pop</v>
      </c>
      <c r="Y5340" t="str">
        <f t="shared" si="508"/>
        <v>ope</v>
      </c>
      <c r="Z5340">
        <f t="shared" si="509"/>
        <v>4</v>
      </c>
    </row>
    <row r="5341" spans="1:26" x14ac:dyDescent="0.25">
      <c r="A5341">
        <v>5340</v>
      </c>
      <c r="B5341">
        <v>15733966</v>
      </c>
      <c r="C5341" t="s">
        <v>625</v>
      </c>
      <c r="D5341">
        <v>496</v>
      </c>
      <c r="E5341" t="s">
        <v>26</v>
      </c>
      <c r="F5341" t="s">
        <v>16</v>
      </c>
      <c r="G5341">
        <v>55</v>
      </c>
      <c r="H5341">
        <v>4</v>
      </c>
      <c r="I5341">
        <v>125292.53</v>
      </c>
      <c r="J5341">
        <v>1</v>
      </c>
      <c r="K5341">
        <v>1</v>
      </c>
      <c r="L5341">
        <v>1</v>
      </c>
      <c r="M5341">
        <v>31532.959999999999</v>
      </c>
      <c r="N5341">
        <v>1</v>
      </c>
      <c r="P5341">
        <f t="shared" si="504"/>
        <v>125292.53</v>
      </c>
      <c r="Q5341">
        <f t="shared" si="505"/>
        <v>7.416198487095663</v>
      </c>
      <c r="W5341">
        <f t="shared" si="506"/>
        <v>9416</v>
      </c>
      <c r="X5341" t="str">
        <f t="shared" si="507"/>
        <v>Joh</v>
      </c>
      <c r="Y5341" t="str">
        <f t="shared" si="508"/>
        <v>one</v>
      </c>
      <c r="Z5341">
        <f t="shared" si="509"/>
        <v>9</v>
      </c>
    </row>
    <row r="5342" spans="1:26" x14ac:dyDescent="0.25">
      <c r="A5342">
        <v>5341</v>
      </c>
      <c r="B5342">
        <v>15612667</v>
      </c>
      <c r="C5342" t="s">
        <v>732</v>
      </c>
      <c r="D5342">
        <v>680</v>
      </c>
      <c r="E5342" t="s">
        <v>18</v>
      </c>
      <c r="F5342" t="s">
        <v>23</v>
      </c>
      <c r="G5342">
        <v>42</v>
      </c>
      <c r="H5342">
        <v>0</v>
      </c>
      <c r="I5342">
        <v>0</v>
      </c>
      <c r="J5342">
        <v>1</v>
      </c>
      <c r="K5342">
        <v>1</v>
      </c>
      <c r="L5342">
        <v>0</v>
      </c>
      <c r="M5342">
        <v>136377.21</v>
      </c>
      <c r="N5342">
        <v>0</v>
      </c>
      <c r="P5342">
        <f t="shared" si="504"/>
        <v>0</v>
      </c>
      <c r="Q5342">
        <f t="shared" si="505"/>
        <v>6.4807406984078604</v>
      </c>
      <c r="W5342">
        <f t="shared" si="506"/>
        <v>3876</v>
      </c>
      <c r="X5342" t="str">
        <f t="shared" si="507"/>
        <v>Bir</v>
      </c>
      <c r="Y5342" t="str">
        <f t="shared" si="508"/>
        <v>ird</v>
      </c>
      <c r="Z5342">
        <f t="shared" si="509"/>
        <v>4</v>
      </c>
    </row>
    <row r="5343" spans="1:26" x14ac:dyDescent="0.25">
      <c r="A5343">
        <v>5342</v>
      </c>
      <c r="B5343">
        <v>15654025</v>
      </c>
      <c r="C5343" t="s">
        <v>1568</v>
      </c>
      <c r="D5343">
        <v>646</v>
      </c>
      <c r="E5343" t="s">
        <v>15</v>
      </c>
      <c r="F5343" t="s">
        <v>16</v>
      </c>
      <c r="G5343">
        <v>51</v>
      </c>
      <c r="H5343">
        <v>4</v>
      </c>
      <c r="I5343">
        <v>101629.3</v>
      </c>
      <c r="J5343">
        <v>1</v>
      </c>
      <c r="K5343">
        <v>0</v>
      </c>
      <c r="L5343">
        <v>0</v>
      </c>
      <c r="M5343">
        <v>130541.1</v>
      </c>
      <c r="N5343">
        <v>0</v>
      </c>
      <c r="P5343">
        <f t="shared" si="504"/>
        <v>101629.3</v>
      </c>
      <c r="Q5343">
        <f t="shared" si="505"/>
        <v>7.1414284285428504</v>
      </c>
      <c r="W5343">
        <f t="shared" si="506"/>
        <v>5216</v>
      </c>
      <c r="X5343" t="str">
        <f t="shared" si="507"/>
        <v>Jon</v>
      </c>
      <c r="Y5343" t="str">
        <f t="shared" si="508"/>
        <v>nes</v>
      </c>
      <c r="Z5343">
        <f t="shared" si="509"/>
        <v>5</v>
      </c>
    </row>
    <row r="5344" spans="1:26" x14ac:dyDescent="0.25">
      <c r="A5344">
        <v>5343</v>
      </c>
      <c r="B5344">
        <v>15589431</v>
      </c>
      <c r="C5344" t="s">
        <v>2144</v>
      </c>
      <c r="D5344">
        <v>807</v>
      </c>
      <c r="E5344" t="s">
        <v>26</v>
      </c>
      <c r="F5344" t="s">
        <v>23</v>
      </c>
      <c r="G5344">
        <v>47</v>
      </c>
      <c r="H5344">
        <v>1</v>
      </c>
      <c r="I5344">
        <v>171937.27</v>
      </c>
      <c r="J5344">
        <v>1</v>
      </c>
      <c r="K5344">
        <v>1</v>
      </c>
      <c r="L5344">
        <v>1</v>
      </c>
      <c r="M5344">
        <v>65636.92</v>
      </c>
      <c r="N5344">
        <v>0</v>
      </c>
      <c r="P5344">
        <f t="shared" si="504"/>
        <v>171937.27</v>
      </c>
      <c r="Q5344">
        <f t="shared" si="505"/>
        <v>6.8556546004010439</v>
      </c>
      <c r="W5344">
        <f t="shared" si="506"/>
        <v>556</v>
      </c>
      <c r="X5344" t="str">
        <f t="shared" si="507"/>
        <v>Ped</v>
      </c>
      <c r="Y5344" t="str">
        <f t="shared" si="508"/>
        <v>der</v>
      </c>
      <c r="Z5344">
        <f t="shared" si="509"/>
        <v>6</v>
      </c>
    </row>
    <row r="5345" spans="1:26" x14ac:dyDescent="0.25">
      <c r="A5345">
        <v>5344</v>
      </c>
      <c r="B5345">
        <v>15578238</v>
      </c>
      <c r="C5345" t="s">
        <v>291</v>
      </c>
      <c r="D5345">
        <v>727</v>
      </c>
      <c r="E5345" t="s">
        <v>15</v>
      </c>
      <c r="F5345" t="s">
        <v>23</v>
      </c>
      <c r="G5345">
        <v>47</v>
      </c>
      <c r="H5345">
        <v>7</v>
      </c>
      <c r="I5345">
        <v>0</v>
      </c>
      <c r="J5345">
        <v>2</v>
      </c>
      <c r="K5345">
        <v>1</v>
      </c>
      <c r="L5345">
        <v>0</v>
      </c>
      <c r="M5345">
        <v>193305.35</v>
      </c>
      <c r="N5345">
        <v>0</v>
      </c>
      <c r="P5345">
        <f t="shared" si="504"/>
        <v>0</v>
      </c>
      <c r="Q5345">
        <f t="shared" si="505"/>
        <v>6.8556546004010439</v>
      </c>
      <c r="W5345">
        <f t="shared" si="506"/>
        <v>2206</v>
      </c>
      <c r="X5345" t="str">
        <f t="shared" si="507"/>
        <v>Cal</v>
      </c>
      <c r="Y5345" t="str">
        <f t="shared" si="508"/>
        <v>ese</v>
      </c>
      <c r="Z5345">
        <f t="shared" si="509"/>
        <v>9</v>
      </c>
    </row>
    <row r="5346" spans="1:26" x14ac:dyDescent="0.25">
      <c r="A5346">
        <v>5345</v>
      </c>
      <c r="B5346">
        <v>15566269</v>
      </c>
      <c r="C5346" t="s">
        <v>2145</v>
      </c>
      <c r="D5346">
        <v>787</v>
      </c>
      <c r="E5346" t="s">
        <v>15</v>
      </c>
      <c r="F5346" t="s">
        <v>23</v>
      </c>
      <c r="G5346">
        <v>25</v>
      </c>
      <c r="H5346">
        <v>5</v>
      </c>
      <c r="I5346">
        <v>0</v>
      </c>
      <c r="J5346">
        <v>2</v>
      </c>
      <c r="K5346">
        <v>1</v>
      </c>
      <c r="L5346">
        <v>0</v>
      </c>
      <c r="M5346">
        <v>47307.9</v>
      </c>
      <c r="N5346">
        <v>0</v>
      </c>
      <c r="P5346">
        <f t="shared" si="504"/>
        <v>0</v>
      </c>
      <c r="Q5346">
        <f t="shared" si="505"/>
        <v>5</v>
      </c>
      <c r="W5346">
        <f t="shared" si="506"/>
        <v>841</v>
      </c>
      <c r="X5346" t="str">
        <f t="shared" si="507"/>
        <v>Chi</v>
      </c>
      <c r="Y5346" t="str">
        <f t="shared" si="508"/>
        <v>uka</v>
      </c>
      <c r="Z5346">
        <f t="shared" si="509"/>
        <v>8</v>
      </c>
    </row>
    <row r="5347" spans="1:26" x14ac:dyDescent="0.25">
      <c r="A5347">
        <v>5346</v>
      </c>
      <c r="B5347">
        <v>15639217</v>
      </c>
      <c r="C5347" t="s">
        <v>371</v>
      </c>
      <c r="D5347">
        <v>806</v>
      </c>
      <c r="E5347" t="s">
        <v>15</v>
      </c>
      <c r="F5347" t="s">
        <v>23</v>
      </c>
      <c r="G5347">
        <v>34</v>
      </c>
      <c r="H5347">
        <v>6</v>
      </c>
      <c r="I5347">
        <v>0</v>
      </c>
      <c r="J5347">
        <v>2</v>
      </c>
      <c r="K5347">
        <v>0</v>
      </c>
      <c r="L5347">
        <v>0</v>
      </c>
      <c r="M5347">
        <v>100809.99</v>
      </c>
      <c r="N5347">
        <v>0</v>
      </c>
      <c r="P5347">
        <f t="shared" si="504"/>
        <v>0</v>
      </c>
      <c r="Q5347">
        <f t="shared" si="505"/>
        <v>5.8309518948453007</v>
      </c>
      <c r="W5347">
        <f t="shared" si="506"/>
        <v>575</v>
      </c>
      <c r="X5347" t="str">
        <f t="shared" si="507"/>
        <v>McK</v>
      </c>
      <c r="Y5347" t="str">
        <f t="shared" si="508"/>
        <v>zie</v>
      </c>
      <c r="Z5347">
        <f t="shared" si="509"/>
        <v>8</v>
      </c>
    </row>
    <row r="5348" spans="1:26" x14ac:dyDescent="0.25">
      <c r="A5348">
        <v>5347</v>
      </c>
      <c r="B5348">
        <v>15688644</v>
      </c>
      <c r="C5348" t="s">
        <v>1404</v>
      </c>
      <c r="D5348">
        <v>603</v>
      </c>
      <c r="E5348" t="s">
        <v>15</v>
      </c>
      <c r="F5348" t="s">
        <v>23</v>
      </c>
      <c r="G5348">
        <v>31</v>
      </c>
      <c r="H5348">
        <v>1</v>
      </c>
      <c r="I5348">
        <v>129743.75</v>
      </c>
      <c r="J5348">
        <v>1</v>
      </c>
      <c r="K5348">
        <v>1</v>
      </c>
      <c r="L5348">
        <v>0</v>
      </c>
      <c r="M5348">
        <v>109145.2</v>
      </c>
      <c r="N5348">
        <v>0</v>
      </c>
      <c r="P5348">
        <f t="shared" si="504"/>
        <v>129743.75</v>
      </c>
      <c r="Q5348">
        <f t="shared" si="505"/>
        <v>5.5677643628300215</v>
      </c>
      <c r="W5348">
        <f t="shared" si="506"/>
        <v>6828</v>
      </c>
      <c r="X5348" t="str">
        <f t="shared" si="507"/>
        <v>Hol</v>
      </c>
      <c r="Y5348" t="str">
        <f t="shared" si="508"/>
        <v>way</v>
      </c>
      <c r="Z5348">
        <f t="shared" si="509"/>
        <v>8</v>
      </c>
    </row>
    <row r="5349" spans="1:26" x14ac:dyDescent="0.25">
      <c r="A5349">
        <v>5348</v>
      </c>
      <c r="B5349">
        <v>15662426</v>
      </c>
      <c r="C5349" t="s">
        <v>603</v>
      </c>
      <c r="D5349">
        <v>649</v>
      </c>
      <c r="E5349" t="s">
        <v>18</v>
      </c>
      <c r="F5349" t="s">
        <v>23</v>
      </c>
      <c r="G5349">
        <v>32</v>
      </c>
      <c r="H5349">
        <v>1</v>
      </c>
      <c r="I5349">
        <v>0</v>
      </c>
      <c r="J5349">
        <v>1</v>
      </c>
      <c r="K5349">
        <v>0</v>
      </c>
      <c r="L5349">
        <v>1</v>
      </c>
      <c r="M5349">
        <v>91167.19</v>
      </c>
      <c r="N5349">
        <v>1</v>
      </c>
      <c r="P5349">
        <f t="shared" si="504"/>
        <v>0</v>
      </c>
      <c r="Q5349">
        <f t="shared" si="505"/>
        <v>5.6568542494923806</v>
      </c>
      <c r="W5349">
        <f t="shared" si="506"/>
        <v>5101</v>
      </c>
      <c r="X5349" t="str">
        <f t="shared" si="507"/>
        <v>Tan</v>
      </c>
      <c r="Y5349" t="str">
        <f t="shared" si="508"/>
        <v>ang</v>
      </c>
      <c r="Z5349">
        <f t="shared" si="509"/>
        <v>4</v>
      </c>
    </row>
    <row r="5350" spans="1:26" x14ac:dyDescent="0.25">
      <c r="A5350">
        <v>5349</v>
      </c>
      <c r="B5350">
        <v>15720511</v>
      </c>
      <c r="C5350" t="s">
        <v>946</v>
      </c>
      <c r="D5350">
        <v>547</v>
      </c>
      <c r="E5350" t="s">
        <v>26</v>
      </c>
      <c r="F5350" t="s">
        <v>23</v>
      </c>
      <c r="G5350">
        <v>41</v>
      </c>
      <c r="H5350">
        <v>3</v>
      </c>
      <c r="I5350">
        <v>151191.31</v>
      </c>
      <c r="J5350">
        <v>1</v>
      </c>
      <c r="K5350">
        <v>1</v>
      </c>
      <c r="L5350">
        <v>0</v>
      </c>
      <c r="M5350">
        <v>175295.89</v>
      </c>
      <c r="N5350">
        <v>1</v>
      </c>
      <c r="P5350">
        <f t="shared" si="504"/>
        <v>151191.31</v>
      </c>
      <c r="Q5350">
        <f t="shared" si="505"/>
        <v>6.4031242374328485</v>
      </c>
      <c r="W5350">
        <f t="shared" si="506"/>
        <v>8456</v>
      </c>
      <c r="X5350" t="str">
        <f t="shared" si="507"/>
        <v>Byr</v>
      </c>
      <c r="Y5350" t="str">
        <f t="shared" si="508"/>
        <v>rne</v>
      </c>
      <c r="Z5350">
        <f t="shared" si="509"/>
        <v>5</v>
      </c>
    </row>
    <row r="5351" spans="1:26" x14ac:dyDescent="0.25">
      <c r="A5351">
        <v>5350</v>
      </c>
      <c r="B5351">
        <v>15567246</v>
      </c>
      <c r="C5351" t="s">
        <v>2146</v>
      </c>
      <c r="D5351">
        <v>684</v>
      </c>
      <c r="E5351" t="s">
        <v>26</v>
      </c>
      <c r="F5351" t="s">
        <v>23</v>
      </c>
      <c r="G5351">
        <v>32</v>
      </c>
      <c r="H5351">
        <v>3</v>
      </c>
      <c r="I5351">
        <v>102630.13</v>
      </c>
      <c r="J5351">
        <v>2</v>
      </c>
      <c r="K5351">
        <v>1</v>
      </c>
      <c r="L5351">
        <v>1</v>
      </c>
      <c r="M5351">
        <v>127433.47</v>
      </c>
      <c r="N5351">
        <v>0</v>
      </c>
      <c r="P5351">
        <f t="shared" si="504"/>
        <v>102630.13</v>
      </c>
      <c r="Q5351">
        <f t="shared" si="505"/>
        <v>5.6568542494923806</v>
      </c>
      <c r="W5351">
        <f t="shared" si="506"/>
        <v>3690</v>
      </c>
      <c r="X5351" t="str">
        <f t="shared" si="507"/>
        <v>Sel</v>
      </c>
      <c r="Y5351" t="str">
        <f t="shared" si="508"/>
        <v>wyn</v>
      </c>
      <c r="Z5351">
        <f t="shared" si="509"/>
        <v>6</v>
      </c>
    </row>
    <row r="5352" spans="1:26" x14ac:dyDescent="0.25">
      <c r="A5352">
        <v>5351</v>
      </c>
      <c r="B5352">
        <v>15647965</v>
      </c>
      <c r="C5352" t="s">
        <v>394</v>
      </c>
      <c r="D5352">
        <v>477</v>
      </c>
      <c r="E5352" t="s">
        <v>15</v>
      </c>
      <c r="F5352" t="s">
        <v>16</v>
      </c>
      <c r="G5352">
        <v>57</v>
      </c>
      <c r="H5352">
        <v>9</v>
      </c>
      <c r="I5352">
        <v>114023.64</v>
      </c>
      <c r="J5352">
        <v>2</v>
      </c>
      <c r="K5352">
        <v>1</v>
      </c>
      <c r="L5352">
        <v>1</v>
      </c>
      <c r="M5352">
        <v>71167.17</v>
      </c>
      <c r="N5352">
        <v>1</v>
      </c>
      <c r="P5352">
        <f t="shared" si="504"/>
        <v>114023.64</v>
      </c>
      <c r="Q5352">
        <f t="shared" si="505"/>
        <v>7.5498344352707498</v>
      </c>
      <c r="W5352">
        <f t="shared" si="506"/>
        <v>9623</v>
      </c>
      <c r="X5352" t="str">
        <f t="shared" si="507"/>
        <v>Gen</v>
      </c>
      <c r="Y5352" t="str">
        <f t="shared" si="508"/>
        <v>ese</v>
      </c>
      <c r="Z5352">
        <f t="shared" si="509"/>
        <v>8</v>
      </c>
    </row>
    <row r="5353" spans="1:26" x14ac:dyDescent="0.25">
      <c r="A5353">
        <v>5352</v>
      </c>
      <c r="B5353">
        <v>15679048</v>
      </c>
      <c r="C5353" t="s">
        <v>2147</v>
      </c>
      <c r="D5353">
        <v>558</v>
      </c>
      <c r="E5353" t="s">
        <v>26</v>
      </c>
      <c r="F5353" t="s">
        <v>23</v>
      </c>
      <c r="G5353">
        <v>41</v>
      </c>
      <c r="H5353">
        <v>2</v>
      </c>
      <c r="I5353">
        <v>124227.14</v>
      </c>
      <c r="J5353">
        <v>1</v>
      </c>
      <c r="K5353">
        <v>1</v>
      </c>
      <c r="L5353">
        <v>1</v>
      </c>
      <c r="M5353">
        <v>111184.67</v>
      </c>
      <c r="N5353">
        <v>0</v>
      </c>
      <c r="P5353">
        <f t="shared" si="504"/>
        <v>124227.14</v>
      </c>
      <c r="Q5353">
        <f t="shared" si="505"/>
        <v>6.4031242374328485</v>
      </c>
      <c r="W5353">
        <f t="shared" si="506"/>
        <v>8177</v>
      </c>
      <c r="X5353" t="str">
        <f t="shared" si="507"/>
        <v>Kog</v>
      </c>
      <c r="Y5353" t="str">
        <f t="shared" si="508"/>
        <v>ger</v>
      </c>
      <c r="Z5353">
        <f t="shared" si="509"/>
        <v>5</v>
      </c>
    </row>
    <row r="5354" spans="1:26" x14ac:dyDescent="0.25">
      <c r="A5354">
        <v>5353</v>
      </c>
      <c r="B5354">
        <v>15675749</v>
      </c>
      <c r="C5354" t="s">
        <v>1370</v>
      </c>
      <c r="D5354">
        <v>695</v>
      </c>
      <c r="E5354" t="s">
        <v>15</v>
      </c>
      <c r="F5354" t="s">
        <v>16</v>
      </c>
      <c r="G5354">
        <v>23</v>
      </c>
      <c r="H5354">
        <v>1</v>
      </c>
      <c r="I5354">
        <v>0</v>
      </c>
      <c r="J5354">
        <v>2</v>
      </c>
      <c r="K5354">
        <v>1</v>
      </c>
      <c r="L5354">
        <v>1</v>
      </c>
      <c r="M5354">
        <v>141756.32</v>
      </c>
      <c r="N5354">
        <v>0</v>
      </c>
      <c r="P5354">
        <f t="shared" si="504"/>
        <v>0</v>
      </c>
      <c r="Q5354">
        <f t="shared" si="505"/>
        <v>4.7958315233127191</v>
      </c>
      <c r="W5354">
        <f t="shared" si="506"/>
        <v>3304</v>
      </c>
      <c r="X5354" t="str">
        <f t="shared" si="507"/>
        <v>Bar</v>
      </c>
      <c r="Y5354" t="str">
        <f t="shared" si="508"/>
        <v>nov</v>
      </c>
      <c r="Z5354">
        <f t="shared" si="509"/>
        <v>7</v>
      </c>
    </row>
    <row r="5355" spans="1:26" x14ac:dyDescent="0.25">
      <c r="A5355">
        <v>5354</v>
      </c>
      <c r="B5355">
        <v>15782181</v>
      </c>
      <c r="C5355" t="s">
        <v>353</v>
      </c>
      <c r="D5355">
        <v>592</v>
      </c>
      <c r="E5355" t="s">
        <v>18</v>
      </c>
      <c r="F5355" t="s">
        <v>23</v>
      </c>
      <c r="G5355">
        <v>35</v>
      </c>
      <c r="H5355">
        <v>6</v>
      </c>
      <c r="I5355">
        <v>80285.16</v>
      </c>
      <c r="J5355">
        <v>1</v>
      </c>
      <c r="K5355">
        <v>1</v>
      </c>
      <c r="L5355">
        <v>0</v>
      </c>
      <c r="M5355">
        <v>72678.75</v>
      </c>
      <c r="N5355">
        <v>1</v>
      </c>
      <c r="P5355">
        <f t="shared" si="504"/>
        <v>80285.16</v>
      </c>
      <c r="Q5355">
        <f t="shared" si="505"/>
        <v>5.9160797830996161</v>
      </c>
      <c r="W5355">
        <f t="shared" si="506"/>
        <v>7205</v>
      </c>
      <c r="X5355" t="str">
        <f t="shared" si="507"/>
        <v>Gre</v>
      </c>
      <c r="Y5355" t="str">
        <f t="shared" si="508"/>
        <v>eco</v>
      </c>
      <c r="Z5355">
        <f t="shared" si="509"/>
        <v>5</v>
      </c>
    </row>
    <row r="5356" spans="1:26" x14ac:dyDescent="0.25">
      <c r="A5356">
        <v>5355</v>
      </c>
      <c r="B5356">
        <v>15795738</v>
      </c>
      <c r="C5356" t="s">
        <v>632</v>
      </c>
      <c r="D5356">
        <v>789</v>
      </c>
      <c r="E5356" t="s">
        <v>15</v>
      </c>
      <c r="F5356" t="s">
        <v>23</v>
      </c>
      <c r="G5356">
        <v>31</v>
      </c>
      <c r="H5356">
        <v>4</v>
      </c>
      <c r="I5356">
        <v>175477.15</v>
      </c>
      <c r="J5356">
        <v>1</v>
      </c>
      <c r="K5356">
        <v>1</v>
      </c>
      <c r="L5356">
        <v>1</v>
      </c>
      <c r="M5356">
        <v>172832.9</v>
      </c>
      <c r="N5356">
        <v>0</v>
      </c>
      <c r="P5356">
        <f t="shared" si="504"/>
        <v>175477.15</v>
      </c>
      <c r="Q5356">
        <f t="shared" si="505"/>
        <v>5.5677643628300215</v>
      </c>
      <c r="W5356">
        <f t="shared" si="506"/>
        <v>815</v>
      </c>
      <c r="X5356" t="str">
        <f t="shared" si="507"/>
        <v>Owe</v>
      </c>
      <c r="Y5356" t="str">
        <f t="shared" si="508"/>
        <v>ens</v>
      </c>
      <c r="Z5356">
        <f t="shared" si="509"/>
        <v>5</v>
      </c>
    </row>
    <row r="5357" spans="1:26" x14ac:dyDescent="0.25">
      <c r="A5357">
        <v>5356</v>
      </c>
      <c r="B5357">
        <v>15773751</v>
      </c>
      <c r="C5357" t="s">
        <v>1095</v>
      </c>
      <c r="D5357">
        <v>597</v>
      </c>
      <c r="E5357" t="s">
        <v>15</v>
      </c>
      <c r="F5357" t="s">
        <v>16</v>
      </c>
      <c r="G5357">
        <v>29</v>
      </c>
      <c r="H5357">
        <v>1</v>
      </c>
      <c r="I5357">
        <v>132144.35</v>
      </c>
      <c r="J5357">
        <v>1</v>
      </c>
      <c r="K5357">
        <v>1</v>
      </c>
      <c r="L5357">
        <v>0</v>
      </c>
      <c r="M5357">
        <v>158086.32999999999</v>
      </c>
      <c r="N5357">
        <v>0</v>
      </c>
      <c r="P5357">
        <f t="shared" si="504"/>
        <v>132144.35</v>
      </c>
      <c r="Q5357">
        <f t="shared" si="505"/>
        <v>5.3851648071345037</v>
      </c>
      <c r="W5357">
        <f t="shared" si="506"/>
        <v>7035</v>
      </c>
      <c r="X5357" t="str">
        <f t="shared" si="507"/>
        <v>Y?</v>
      </c>
      <c r="Y5357" t="str">
        <f t="shared" si="508"/>
        <v>Y?</v>
      </c>
      <c r="Z5357">
        <f t="shared" si="509"/>
        <v>2</v>
      </c>
    </row>
    <row r="5358" spans="1:26" x14ac:dyDescent="0.25">
      <c r="A5358">
        <v>5357</v>
      </c>
      <c r="B5358">
        <v>15655436</v>
      </c>
      <c r="C5358" t="s">
        <v>2148</v>
      </c>
      <c r="D5358">
        <v>839</v>
      </c>
      <c r="E5358" t="s">
        <v>26</v>
      </c>
      <c r="F5358" t="s">
        <v>23</v>
      </c>
      <c r="G5358">
        <v>47</v>
      </c>
      <c r="H5358">
        <v>2</v>
      </c>
      <c r="I5358">
        <v>136911.07</v>
      </c>
      <c r="J5358">
        <v>1</v>
      </c>
      <c r="K5358">
        <v>1</v>
      </c>
      <c r="L5358">
        <v>1</v>
      </c>
      <c r="M5358">
        <v>168184.62</v>
      </c>
      <c r="N5358">
        <v>1</v>
      </c>
      <c r="P5358">
        <f t="shared" si="504"/>
        <v>136911.07</v>
      </c>
      <c r="Q5358">
        <f t="shared" si="505"/>
        <v>6.8556546004010439</v>
      </c>
      <c r="W5358">
        <f t="shared" si="506"/>
        <v>297</v>
      </c>
      <c r="X5358" t="str">
        <f t="shared" si="507"/>
        <v>Ken</v>
      </c>
      <c r="Y5358" t="str">
        <f t="shared" si="508"/>
        <v>all</v>
      </c>
      <c r="Z5358">
        <f t="shared" si="509"/>
        <v>7</v>
      </c>
    </row>
    <row r="5359" spans="1:26" x14ac:dyDescent="0.25">
      <c r="A5359">
        <v>5358</v>
      </c>
      <c r="B5359">
        <v>15691396</v>
      </c>
      <c r="C5359" t="s">
        <v>130</v>
      </c>
      <c r="D5359">
        <v>405</v>
      </c>
      <c r="E5359" t="s">
        <v>26</v>
      </c>
      <c r="F5359" t="s">
        <v>23</v>
      </c>
      <c r="G5359">
        <v>31</v>
      </c>
      <c r="H5359">
        <v>5</v>
      </c>
      <c r="I5359">
        <v>133299.67000000001</v>
      </c>
      <c r="J5359">
        <v>2</v>
      </c>
      <c r="K5359">
        <v>1</v>
      </c>
      <c r="L5359">
        <v>1</v>
      </c>
      <c r="M5359">
        <v>72950.14</v>
      </c>
      <c r="N5359">
        <v>0</v>
      </c>
      <c r="P5359">
        <f t="shared" si="504"/>
        <v>133299.67000000001</v>
      </c>
      <c r="Q5359">
        <f t="shared" si="505"/>
        <v>5.5677643628300215</v>
      </c>
      <c r="W5359">
        <f t="shared" si="506"/>
        <v>9978</v>
      </c>
      <c r="X5359" t="str">
        <f t="shared" si="507"/>
        <v>Ko</v>
      </c>
      <c r="Y5359" t="str">
        <f t="shared" si="508"/>
        <v>Ko</v>
      </c>
      <c r="Z5359">
        <f t="shared" si="509"/>
        <v>2</v>
      </c>
    </row>
    <row r="5360" spans="1:26" x14ac:dyDescent="0.25">
      <c r="A5360">
        <v>5359</v>
      </c>
      <c r="B5360">
        <v>15796958</v>
      </c>
      <c r="C5360" t="s">
        <v>603</v>
      </c>
      <c r="D5360">
        <v>658</v>
      </c>
      <c r="E5360" t="s">
        <v>15</v>
      </c>
      <c r="F5360" t="s">
        <v>23</v>
      </c>
      <c r="G5360">
        <v>39</v>
      </c>
      <c r="H5360">
        <v>7</v>
      </c>
      <c r="I5360">
        <v>0</v>
      </c>
      <c r="J5360">
        <v>2</v>
      </c>
      <c r="K5360">
        <v>1</v>
      </c>
      <c r="L5360">
        <v>0</v>
      </c>
      <c r="M5360">
        <v>48378.400000000001</v>
      </c>
      <c r="N5360">
        <v>0</v>
      </c>
      <c r="P5360">
        <f t="shared" si="504"/>
        <v>0</v>
      </c>
      <c r="Q5360">
        <f t="shared" si="505"/>
        <v>6.2449979983983983</v>
      </c>
      <c r="W5360">
        <f t="shared" si="506"/>
        <v>4740</v>
      </c>
      <c r="X5360" t="str">
        <f t="shared" si="507"/>
        <v>Tan</v>
      </c>
      <c r="Y5360" t="str">
        <f t="shared" si="508"/>
        <v>ang</v>
      </c>
      <c r="Z5360">
        <f t="shared" si="509"/>
        <v>4</v>
      </c>
    </row>
    <row r="5361" spans="1:26" x14ac:dyDescent="0.25">
      <c r="A5361">
        <v>5360</v>
      </c>
      <c r="B5361">
        <v>15801832</v>
      </c>
      <c r="C5361" t="s">
        <v>54</v>
      </c>
      <c r="D5361">
        <v>684</v>
      </c>
      <c r="E5361" t="s">
        <v>26</v>
      </c>
      <c r="F5361" t="s">
        <v>23</v>
      </c>
      <c r="G5361">
        <v>42</v>
      </c>
      <c r="H5361">
        <v>1</v>
      </c>
      <c r="I5361">
        <v>117691</v>
      </c>
      <c r="J5361">
        <v>1</v>
      </c>
      <c r="K5361">
        <v>1</v>
      </c>
      <c r="L5361">
        <v>1</v>
      </c>
      <c r="M5361">
        <v>23135.65</v>
      </c>
      <c r="N5361">
        <v>1</v>
      </c>
      <c r="P5361">
        <f t="shared" si="504"/>
        <v>117691</v>
      </c>
      <c r="Q5361">
        <f t="shared" si="505"/>
        <v>6.4807406984078604</v>
      </c>
      <c r="W5361">
        <f t="shared" si="506"/>
        <v>3690</v>
      </c>
      <c r="X5361" t="str">
        <f t="shared" si="507"/>
        <v>Lom</v>
      </c>
      <c r="Y5361" t="str">
        <f t="shared" si="508"/>
        <v>rdo</v>
      </c>
      <c r="Z5361">
        <f t="shared" si="509"/>
        <v>8</v>
      </c>
    </row>
    <row r="5362" spans="1:26" x14ac:dyDescent="0.25">
      <c r="A5362">
        <v>5361</v>
      </c>
      <c r="B5362">
        <v>15661349</v>
      </c>
      <c r="C5362" t="s">
        <v>1167</v>
      </c>
      <c r="D5362">
        <v>633</v>
      </c>
      <c r="E5362" t="s">
        <v>15</v>
      </c>
      <c r="F5362" t="s">
        <v>23</v>
      </c>
      <c r="G5362">
        <v>35</v>
      </c>
      <c r="H5362">
        <v>10</v>
      </c>
      <c r="I5362">
        <v>0</v>
      </c>
      <c r="J5362">
        <v>2</v>
      </c>
      <c r="K5362">
        <v>1</v>
      </c>
      <c r="L5362">
        <v>0</v>
      </c>
      <c r="M5362">
        <v>65675.47</v>
      </c>
      <c r="N5362">
        <v>0</v>
      </c>
      <c r="P5362">
        <f t="shared" si="504"/>
        <v>0</v>
      </c>
      <c r="Q5362">
        <f t="shared" si="505"/>
        <v>5.9160797830996161</v>
      </c>
      <c r="W5362">
        <f t="shared" si="506"/>
        <v>5733</v>
      </c>
      <c r="X5362" t="str">
        <f t="shared" si="507"/>
        <v>Per</v>
      </c>
      <c r="Y5362" t="str">
        <f t="shared" si="508"/>
        <v>ins</v>
      </c>
      <c r="Z5362">
        <f t="shared" si="509"/>
        <v>7</v>
      </c>
    </row>
    <row r="5363" spans="1:26" x14ac:dyDescent="0.25">
      <c r="A5363">
        <v>5362</v>
      </c>
      <c r="B5363">
        <v>15719265</v>
      </c>
      <c r="C5363" t="s">
        <v>532</v>
      </c>
      <c r="D5363">
        <v>589</v>
      </c>
      <c r="E5363" t="s">
        <v>15</v>
      </c>
      <c r="F5363" t="s">
        <v>23</v>
      </c>
      <c r="G5363">
        <v>46</v>
      </c>
      <c r="H5363">
        <v>9</v>
      </c>
      <c r="I5363">
        <v>0</v>
      </c>
      <c r="J5363">
        <v>2</v>
      </c>
      <c r="K5363">
        <v>1</v>
      </c>
      <c r="L5363">
        <v>0</v>
      </c>
      <c r="M5363">
        <v>170676.67</v>
      </c>
      <c r="N5363">
        <v>0</v>
      </c>
      <c r="P5363">
        <f t="shared" si="504"/>
        <v>0</v>
      </c>
      <c r="Q5363">
        <f t="shared" si="505"/>
        <v>6.7823299831252681</v>
      </c>
      <c r="W5363">
        <f t="shared" si="506"/>
        <v>7310</v>
      </c>
      <c r="X5363" t="str">
        <f t="shared" si="507"/>
        <v>Fen</v>
      </c>
      <c r="Y5363" t="str">
        <f t="shared" si="508"/>
        <v>eng</v>
      </c>
      <c r="Z5363">
        <f t="shared" si="509"/>
        <v>4</v>
      </c>
    </row>
    <row r="5364" spans="1:26" x14ac:dyDescent="0.25">
      <c r="A5364">
        <v>5363</v>
      </c>
      <c r="B5364">
        <v>15779985</v>
      </c>
      <c r="C5364" t="s">
        <v>442</v>
      </c>
      <c r="D5364">
        <v>750</v>
      </c>
      <c r="E5364" t="s">
        <v>26</v>
      </c>
      <c r="F5364" t="s">
        <v>16</v>
      </c>
      <c r="G5364">
        <v>37</v>
      </c>
      <c r="H5364">
        <v>1</v>
      </c>
      <c r="I5364">
        <v>133199.71</v>
      </c>
      <c r="J5364">
        <v>2</v>
      </c>
      <c r="K5364">
        <v>1</v>
      </c>
      <c r="L5364">
        <v>1</v>
      </c>
      <c r="M5364">
        <v>27366.77</v>
      </c>
      <c r="N5364">
        <v>0</v>
      </c>
      <c r="P5364">
        <f t="shared" si="504"/>
        <v>133199.71</v>
      </c>
      <c r="Q5364">
        <f t="shared" si="505"/>
        <v>6.0827625302982193</v>
      </c>
      <c r="W5364">
        <f t="shared" si="506"/>
        <v>1599</v>
      </c>
      <c r="X5364" t="str">
        <f t="shared" si="507"/>
        <v>Lo</v>
      </c>
      <c r="Y5364" t="str">
        <f t="shared" si="508"/>
        <v>Lo</v>
      </c>
      <c r="Z5364">
        <f t="shared" si="509"/>
        <v>2</v>
      </c>
    </row>
    <row r="5365" spans="1:26" x14ac:dyDescent="0.25">
      <c r="A5365">
        <v>5364</v>
      </c>
      <c r="B5365">
        <v>15663410</v>
      </c>
      <c r="C5365" t="s">
        <v>141</v>
      </c>
      <c r="D5365">
        <v>771</v>
      </c>
      <c r="E5365" t="s">
        <v>18</v>
      </c>
      <c r="F5365" t="s">
        <v>23</v>
      </c>
      <c r="G5365">
        <v>51</v>
      </c>
      <c r="H5365">
        <v>5</v>
      </c>
      <c r="I5365">
        <v>135506.57999999999</v>
      </c>
      <c r="J5365">
        <v>3</v>
      </c>
      <c r="K5365">
        <v>1</v>
      </c>
      <c r="L5365">
        <v>1</v>
      </c>
      <c r="M5365">
        <v>152479.64000000001</v>
      </c>
      <c r="N5365">
        <v>1</v>
      </c>
      <c r="P5365">
        <f t="shared" si="504"/>
        <v>135506.57999999999</v>
      </c>
      <c r="Q5365">
        <f t="shared" si="505"/>
        <v>7.1414284285428504</v>
      </c>
      <c r="W5365">
        <f t="shared" si="506"/>
        <v>1136</v>
      </c>
      <c r="X5365" t="str">
        <f t="shared" si="507"/>
        <v>Pic</v>
      </c>
      <c r="Y5365" t="str">
        <f t="shared" si="508"/>
        <v>cio</v>
      </c>
      <c r="Z5365">
        <f t="shared" si="509"/>
        <v>6</v>
      </c>
    </row>
    <row r="5366" spans="1:26" x14ac:dyDescent="0.25">
      <c r="A5366">
        <v>5365</v>
      </c>
      <c r="B5366">
        <v>15704144</v>
      </c>
      <c r="C5366" t="s">
        <v>311</v>
      </c>
      <c r="D5366">
        <v>812</v>
      </c>
      <c r="E5366" t="s">
        <v>26</v>
      </c>
      <c r="F5366" t="s">
        <v>23</v>
      </c>
      <c r="G5366">
        <v>33</v>
      </c>
      <c r="H5366">
        <v>2</v>
      </c>
      <c r="I5366">
        <v>127154.14</v>
      </c>
      <c r="J5366">
        <v>2</v>
      </c>
      <c r="K5366">
        <v>0</v>
      </c>
      <c r="L5366">
        <v>1</v>
      </c>
      <c r="M5366">
        <v>105383.49</v>
      </c>
      <c r="N5366">
        <v>0</v>
      </c>
      <c r="P5366">
        <f t="shared" si="504"/>
        <v>127154.14</v>
      </c>
      <c r="Q5366">
        <f t="shared" si="505"/>
        <v>5.7445626465380286</v>
      </c>
      <c r="W5366">
        <f t="shared" si="506"/>
        <v>500</v>
      </c>
      <c r="X5366" t="str">
        <f t="shared" si="507"/>
        <v>Maz</v>
      </c>
      <c r="Y5366" t="str">
        <f t="shared" si="508"/>
        <v>nti</v>
      </c>
      <c r="Z5366">
        <f t="shared" si="509"/>
        <v>8</v>
      </c>
    </row>
    <row r="5367" spans="1:26" x14ac:dyDescent="0.25">
      <c r="A5367">
        <v>5366</v>
      </c>
      <c r="B5367">
        <v>15774104</v>
      </c>
      <c r="C5367" t="s">
        <v>966</v>
      </c>
      <c r="D5367">
        <v>539</v>
      </c>
      <c r="E5367" t="s">
        <v>18</v>
      </c>
      <c r="F5367" t="s">
        <v>23</v>
      </c>
      <c r="G5367">
        <v>39</v>
      </c>
      <c r="H5367">
        <v>2</v>
      </c>
      <c r="I5367">
        <v>0</v>
      </c>
      <c r="J5367">
        <v>2</v>
      </c>
      <c r="K5367">
        <v>1</v>
      </c>
      <c r="L5367">
        <v>1</v>
      </c>
      <c r="M5367">
        <v>48189.94</v>
      </c>
      <c r="N5367">
        <v>0</v>
      </c>
      <c r="P5367">
        <f t="shared" si="504"/>
        <v>0</v>
      </c>
      <c r="Q5367">
        <f t="shared" si="505"/>
        <v>6.2449979983983983</v>
      </c>
      <c r="W5367">
        <f t="shared" si="506"/>
        <v>8637</v>
      </c>
      <c r="X5367" t="str">
        <f t="shared" si="507"/>
        <v>Chu</v>
      </c>
      <c r="Y5367" t="str">
        <f t="shared" si="508"/>
        <v>uka</v>
      </c>
      <c r="Z5367">
        <f t="shared" si="509"/>
        <v>11</v>
      </c>
    </row>
    <row r="5368" spans="1:26" x14ac:dyDescent="0.25">
      <c r="A5368">
        <v>5367</v>
      </c>
      <c r="B5368">
        <v>15812230</v>
      </c>
      <c r="C5368" t="s">
        <v>2149</v>
      </c>
      <c r="D5368">
        <v>670</v>
      </c>
      <c r="E5368" t="s">
        <v>26</v>
      </c>
      <c r="F5368" t="s">
        <v>16</v>
      </c>
      <c r="G5368">
        <v>42</v>
      </c>
      <c r="H5368">
        <v>5</v>
      </c>
      <c r="I5368">
        <v>49508.79</v>
      </c>
      <c r="J5368">
        <v>3</v>
      </c>
      <c r="K5368">
        <v>1</v>
      </c>
      <c r="L5368">
        <v>1</v>
      </c>
      <c r="M5368">
        <v>100324.01</v>
      </c>
      <c r="N5368">
        <v>0</v>
      </c>
      <c r="P5368">
        <f t="shared" si="504"/>
        <v>49508.79</v>
      </c>
      <c r="Q5368">
        <f t="shared" si="505"/>
        <v>6.4807406984078604</v>
      </c>
      <c r="W5368">
        <f t="shared" si="506"/>
        <v>4258</v>
      </c>
      <c r="X5368" t="str">
        <f t="shared" si="507"/>
        <v>Ell</v>
      </c>
      <c r="Y5368" t="str">
        <f t="shared" si="508"/>
        <v>iot</v>
      </c>
      <c r="Z5368">
        <f t="shared" si="509"/>
        <v>6</v>
      </c>
    </row>
    <row r="5369" spans="1:26" x14ac:dyDescent="0.25">
      <c r="A5369">
        <v>5368</v>
      </c>
      <c r="B5369">
        <v>15742848</v>
      </c>
      <c r="C5369" t="s">
        <v>2150</v>
      </c>
      <c r="D5369">
        <v>673</v>
      </c>
      <c r="E5369" t="s">
        <v>15</v>
      </c>
      <c r="F5369" t="s">
        <v>23</v>
      </c>
      <c r="G5369">
        <v>41</v>
      </c>
      <c r="H5369">
        <v>5</v>
      </c>
      <c r="I5369">
        <v>0</v>
      </c>
      <c r="J5369">
        <v>1</v>
      </c>
      <c r="K5369">
        <v>1</v>
      </c>
      <c r="L5369">
        <v>1</v>
      </c>
      <c r="M5369">
        <v>65657.289999999994</v>
      </c>
      <c r="N5369">
        <v>0</v>
      </c>
      <c r="P5369">
        <f t="shared" si="504"/>
        <v>0</v>
      </c>
      <c r="Q5369">
        <f t="shared" si="505"/>
        <v>6.4031242374328485</v>
      </c>
      <c r="W5369">
        <f t="shared" si="506"/>
        <v>4162</v>
      </c>
      <c r="X5369" t="str">
        <f t="shared" si="507"/>
        <v>Gra</v>
      </c>
      <c r="Y5369" t="str">
        <f t="shared" si="508"/>
        <v>ton</v>
      </c>
      <c r="Z5369">
        <f t="shared" si="509"/>
        <v>7</v>
      </c>
    </row>
    <row r="5370" spans="1:26" x14ac:dyDescent="0.25">
      <c r="A5370">
        <v>5369</v>
      </c>
      <c r="B5370">
        <v>15745326</v>
      </c>
      <c r="C5370" t="s">
        <v>2151</v>
      </c>
      <c r="D5370">
        <v>538</v>
      </c>
      <c r="E5370" t="s">
        <v>15</v>
      </c>
      <c r="F5370" t="s">
        <v>16</v>
      </c>
      <c r="G5370">
        <v>62</v>
      </c>
      <c r="H5370">
        <v>3</v>
      </c>
      <c r="I5370">
        <v>75051.490000000005</v>
      </c>
      <c r="J5370">
        <v>1</v>
      </c>
      <c r="K5370">
        <v>0</v>
      </c>
      <c r="L5370">
        <v>0</v>
      </c>
      <c r="M5370">
        <v>17682.02</v>
      </c>
      <c r="N5370">
        <v>1</v>
      </c>
      <c r="P5370">
        <f t="shared" si="504"/>
        <v>75051.490000000005</v>
      </c>
      <c r="Q5370">
        <f t="shared" si="505"/>
        <v>7.8740078740118111</v>
      </c>
      <c r="W5370">
        <f t="shared" si="506"/>
        <v>8662</v>
      </c>
      <c r="X5370" t="str">
        <f t="shared" si="507"/>
        <v>Car</v>
      </c>
      <c r="Y5370" t="str">
        <f t="shared" si="508"/>
        <v>ini</v>
      </c>
      <c r="Z5370">
        <f t="shared" si="509"/>
        <v>9</v>
      </c>
    </row>
    <row r="5371" spans="1:26" x14ac:dyDescent="0.25">
      <c r="A5371">
        <v>5370</v>
      </c>
      <c r="B5371">
        <v>15674541</v>
      </c>
      <c r="C5371" t="s">
        <v>176</v>
      </c>
      <c r="D5371">
        <v>575</v>
      </c>
      <c r="E5371" t="s">
        <v>18</v>
      </c>
      <c r="F5371" t="s">
        <v>23</v>
      </c>
      <c r="G5371">
        <v>52</v>
      </c>
      <c r="H5371">
        <v>8</v>
      </c>
      <c r="I5371">
        <v>123925.23</v>
      </c>
      <c r="J5371">
        <v>1</v>
      </c>
      <c r="K5371">
        <v>0</v>
      </c>
      <c r="L5371">
        <v>0</v>
      </c>
      <c r="M5371">
        <v>111342.66</v>
      </c>
      <c r="N5371">
        <v>1</v>
      </c>
      <c r="P5371">
        <f t="shared" si="504"/>
        <v>123925.23</v>
      </c>
      <c r="Q5371">
        <f t="shared" si="505"/>
        <v>7.2111025509279782</v>
      </c>
      <c r="W5371">
        <f t="shared" si="506"/>
        <v>7759</v>
      </c>
      <c r="X5371" t="str">
        <f t="shared" si="507"/>
        <v>Rob</v>
      </c>
      <c r="Y5371" t="str">
        <f t="shared" si="508"/>
        <v>son</v>
      </c>
      <c r="Z5371">
        <f t="shared" si="509"/>
        <v>8</v>
      </c>
    </row>
    <row r="5372" spans="1:26" x14ac:dyDescent="0.25">
      <c r="A5372">
        <v>5371</v>
      </c>
      <c r="B5372">
        <v>15728564</v>
      </c>
      <c r="C5372" t="s">
        <v>442</v>
      </c>
      <c r="D5372">
        <v>682</v>
      </c>
      <c r="E5372" t="s">
        <v>15</v>
      </c>
      <c r="F5372" t="s">
        <v>23</v>
      </c>
      <c r="G5372">
        <v>41</v>
      </c>
      <c r="H5372">
        <v>6</v>
      </c>
      <c r="I5372">
        <v>0</v>
      </c>
      <c r="J5372">
        <v>2</v>
      </c>
      <c r="K5372">
        <v>0</v>
      </c>
      <c r="L5372">
        <v>1</v>
      </c>
      <c r="M5372">
        <v>134158.09</v>
      </c>
      <c r="N5372">
        <v>1</v>
      </c>
      <c r="P5372">
        <f t="shared" si="504"/>
        <v>0</v>
      </c>
      <c r="Q5372">
        <f t="shared" si="505"/>
        <v>6.4031242374328485</v>
      </c>
      <c r="W5372">
        <f t="shared" si="506"/>
        <v>3790</v>
      </c>
      <c r="X5372" t="str">
        <f t="shared" si="507"/>
        <v>Lo</v>
      </c>
      <c r="Y5372" t="str">
        <f t="shared" si="508"/>
        <v>Lo</v>
      </c>
      <c r="Z5372">
        <f t="shared" si="509"/>
        <v>2</v>
      </c>
    </row>
    <row r="5373" spans="1:26" x14ac:dyDescent="0.25">
      <c r="A5373">
        <v>5372</v>
      </c>
      <c r="B5373">
        <v>15580701</v>
      </c>
      <c r="C5373" t="s">
        <v>149</v>
      </c>
      <c r="D5373">
        <v>712</v>
      </c>
      <c r="E5373" t="s">
        <v>15</v>
      </c>
      <c r="F5373" t="s">
        <v>23</v>
      </c>
      <c r="G5373">
        <v>33</v>
      </c>
      <c r="H5373">
        <v>3</v>
      </c>
      <c r="I5373">
        <v>153819.57999999999</v>
      </c>
      <c r="J5373">
        <v>1</v>
      </c>
      <c r="K5373">
        <v>1</v>
      </c>
      <c r="L5373">
        <v>0</v>
      </c>
      <c r="M5373">
        <v>79176.09</v>
      </c>
      <c r="N5373">
        <v>1</v>
      </c>
      <c r="P5373">
        <f t="shared" si="504"/>
        <v>153819.57999999999</v>
      </c>
      <c r="Q5373">
        <f t="shared" si="505"/>
        <v>5.7445626465380286</v>
      </c>
      <c r="W5373">
        <f t="shared" si="506"/>
        <v>2661</v>
      </c>
      <c r="X5373" t="str">
        <f t="shared" si="507"/>
        <v>Ma</v>
      </c>
      <c r="Y5373" t="str">
        <f t="shared" si="508"/>
        <v>Ma</v>
      </c>
      <c r="Z5373">
        <f t="shared" si="509"/>
        <v>2</v>
      </c>
    </row>
    <row r="5374" spans="1:26" x14ac:dyDescent="0.25">
      <c r="A5374">
        <v>5373</v>
      </c>
      <c r="B5374">
        <v>15688973</v>
      </c>
      <c r="C5374" t="s">
        <v>1111</v>
      </c>
      <c r="D5374">
        <v>598</v>
      </c>
      <c r="E5374" t="s">
        <v>18</v>
      </c>
      <c r="F5374" t="s">
        <v>16</v>
      </c>
      <c r="G5374">
        <v>39</v>
      </c>
      <c r="H5374">
        <v>5</v>
      </c>
      <c r="I5374">
        <v>0</v>
      </c>
      <c r="J5374">
        <v>2</v>
      </c>
      <c r="K5374">
        <v>1</v>
      </c>
      <c r="L5374">
        <v>1</v>
      </c>
      <c r="M5374">
        <v>83103.460000000006</v>
      </c>
      <c r="N5374">
        <v>0</v>
      </c>
      <c r="P5374">
        <f t="shared" si="504"/>
        <v>0</v>
      </c>
      <c r="Q5374">
        <f t="shared" si="505"/>
        <v>6.2449979983983983</v>
      </c>
      <c r="W5374">
        <f t="shared" si="506"/>
        <v>7001</v>
      </c>
      <c r="X5374" t="str">
        <f t="shared" si="507"/>
        <v>Vin</v>
      </c>
      <c r="Y5374" t="str">
        <f t="shared" si="508"/>
        <v>ova</v>
      </c>
      <c r="Z5374">
        <f t="shared" si="509"/>
        <v>11</v>
      </c>
    </row>
    <row r="5375" spans="1:26" x14ac:dyDescent="0.25">
      <c r="A5375">
        <v>5374</v>
      </c>
      <c r="B5375">
        <v>15709412</v>
      </c>
      <c r="C5375" t="s">
        <v>28</v>
      </c>
      <c r="D5375">
        <v>776</v>
      </c>
      <c r="E5375" t="s">
        <v>18</v>
      </c>
      <c r="F5375" t="s">
        <v>23</v>
      </c>
      <c r="G5375">
        <v>30</v>
      </c>
      <c r="H5375">
        <v>6</v>
      </c>
      <c r="I5375">
        <v>0</v>
      </c>
      <c r="J5375">
        <v>2</v>
      </c>
      <c r="K5375">
        <v>0</v>
      </c>
      <c r="L5375">
        <v>1</v>
      </c>
      <c r="M5375">
        <v>63908.86</v>
      </c>
      <c r="N5375">
        <v>0</v>
      </c>
      <c r="P5375">
        <f t="shared" si="504"/>
        <v>0</v>
      </c>
      <c r="Q5375">
        <f t="shared" si="505"/>
        <v>5.4772255750516612</v>
      </c>
      <c r="W5375">
        <f t="shared" si="506"/>
        <v>1024</v>
      </c>
      <c r="X5375" t="str">
        <f t="shared" si="507"/>
        <v>H?</v>
      </c>
      <c r="Y5375" t="str">
        <f t="shared" si="508"/>
        <v>H?</v>
      </c>
      <c r="Z5375">
        <f t="shared" si="509"/>
        <v>2</v>
      </c>
    </row>
    <row r="5376" spans="1:26" x14ac:dyDescent="0.25">
      <c r="A5376">
        <v>5375</v>
      </c>
      <c r="B5376">
        <v>15607753</v>
      </c>
      <c r="C5376" t="s">
        <v>503</v>
      </c>
      <c r="D5376">
        <v>606</v>
      </c>
      <c r="E5376" t="s">
        <v>18</v>
      </c>
      <c r="F5376" t="s">
        <v>16</v>
      </c>
      <c r="G5376">
        <v>23</v>
      </c>
      <c r="H5376">
        <v>10</v>
      </c>
      <c r="I5376">
        <v>70417.789999999994</v>
      </c>
      <c r="J5376">
        <v>1</v>
      </c>
      <c r="K5376">
        <v>0</v>
      </c>
      <c r="L5376">
        <v>1</v>
      </c>
      <c r="M5376">
        <v>90896.04</v>
      </c>
      <c r="N5376">
        <v>0</v>
      </c>
      <c r="P5376">
        <f t="shared" si="504"/>
        <v>70417.789999999994</v>
      </c>
      <c r="Q5376">
        <f t="shared" si="505"/>
        <v>4.7958315233127191</v>
      </c>
      <c r="W5376">
        <f t="shared" si="506"/>
        <v>6717</v>
      </c>
      <c r="X5376" t="str">
        <f t="shared" si="507"/>
        <v>Ale</v>
      </c>
      <c r="Y5376" t="str">
        <f t="shared" si="508"/>
        <v>ova</v>
      </c>
      <c r="Z5376">
        <f t="shared" si="509"/>
        <v>11</v>
      </c>
    </row>
    <row r="5377" spans="1:26" x14ac:dyDescent="0.25">
      <c r="A5377">
        <v>5376</v>
      </c>
      <c r="B5377">
        <v>15705352</v>
      </c>
      <c r="C5377" t="s">
        <v>222</v>
      </c>
      <c r="D5377">
        <v>686</v>
      </c>
      <c r="E5377" t="s">
        <v>18</v>
      </c>
      <c r="F5377" t="s">
        <v>23</v>
      </c>
      <c r="G5377">
        <v>38</v>
      </c>
      <c r="H5377">
        <v>7</v>
      </c>
      <c r="I5377">
        <v>111484.88</v>
      </c>
      <c r="J5377">
        <v>1</v>
      </c>
      <c r="K5377">
        <v>1</v>
      </c>
      <c r="L5377">
        <v>1</v>
      </c>
      <c r="M5377">
        <v>76076.2</v>
      </c>
      <c r="N5377">
        <v>0</v>
      </c>
      <c r="P5377">
        <f t="shared" si="504"/>
        <v>111484.88</v>
      </c>
      <c r="Q5377">
        <f t="shared" si="505"/>
        <v>6.164414002968976</v>
      </c>
      <c r="W5377">
        <f t="shared" si="506"/>
        <v>3610</v>
      </c>
      <c r="X5377" t="str">
        <f t="shared" si="507"/>
        <v>Yan</v>
      </c>
      <c r="Y5377" t="str">
        <f t="shared" si="508"/>
        <v>ang</v>
      </c>
      <c r="Z5377">
        <f t="shared" si="509"/>
        <v>4</v>
      </c>
    </row>
    <row r="5378" spans="1:26" x14ac:dyDescent="0.25">
      <c r="A5378">
        <v>5377</v>
      </c>
      <c r="B5378">
        <v>15602500</v>
      </c>
      <c r="C5378" t="s">
        <v>807</v>
      </c>
      <c r="D5378">
        <v>850</v>
      </c>
      <c r="E5378" t="s">
        <v>18</v>
      </c>
      <c r="F5378" t="s">
        <v>23</v>
      </c>
      <c r="G5378">
        <v>38</v>
      </c>
      <c r="H5378">
        <v>1</v>
      </c>
      <c r="I5378">
        <v>146343.98000000001</v>
      </c>
      <c r="J5378">
        <v>1</v>
      </c>
      <c r="K5378">
        <v>0</v>
      </c>
      <c r="L5378">
        <v>1</v>
      </c>
      <c r="M5378">
        <v>103902.11</v>
      </c>
      <c r="N5378">
        <v>0</v>
      </c>
      <c r="P5378">
        <f t="shared" ref="P5378:P5441" si="510">ROUND(I5378,2)</f>
        <v>146343.98000000001</v>
      </c>
      <c r="Q5378">
        <f t="shared" ref="Q5378:Q5441" si="511">SQRT(G:G)</f>
        <v>6.164414002968976</v>
      </c>
      <c r="W5378">
        <f t="shared" ref="W5378:W5441" si="512">RANK(D5378,D:D)</f>
        <v>1</v>
      </c>
      <c r="X5378" t="str">
        <f t="shared" ref="X5378:X5441" si="513">LEFT(C:C,3)</f>
        <v>Mas</v>
      </c>
      <c r="Y5378" t="str">
        <f t="shared" ref="Y5378:Y5441" si="514">RIGHT(C:C,3)</f>
        <v>ova</v>
      </c>
      <c r="Z5378">
        <f t="shared" ref="Z5378:Z5441" si="515">LEN(C:C)</f>
        <v>7</v>
      </c>
    </row>
    <row r="5379" spans="1:26" x14ac:dyDescent="0.25">
      <c r="A5379">
        <v>5378</v>
      </c>
      <c r="B5379">
        <v>15672437</v>
      </c>
      <c r="C5379" t="s">
        <v>68</v>
      </c>
      <c r="D5379">
        <v>642</v>
      </c>
      <c r="E5379" t="s">
        <v>15</v>
      </c>
      <c r="F5379" t="s">
        <v>23</v>
      </c>
      <c r="G5379">
        <v>72</v>
      </c>
      <c r="H5379">
        <v>1</v>
      </c>
      <c r="I5379">
        <v>160541</v>
      </c>
      <c r="J5379">
        <v>2</v>
      </c>
      <c r="K5379">
        <v>1</v>
      </c>
      <c r="L5379">
        <v>1</v>
      </c>
      <c r="M5379">
        <v>142223.94</v>
      </c>
      <c r="N5379">
        <v>0</v>
      </c>
      <c r="P5379">
        <f t="shared" si="510"/>
        <v>160541</v>
      </c>
      <c r="Q5379">
        <f t="shared" si="511"/>
        <v>8.4852813742385695</v>
      </c>
      <c r="W5379">
        <f t="shared" si="512"/>
        <v>5376</v>
      </c>
      <c r="X5379" t="str">
        <f t="shared" si="513"/>
        <v>Buc</v>
      </c>
      <c r="Y5379" t="str">
        <f t="shared" si="514"/>
        <v>cho</v>
      </c>
      <c r="Z5379">
        <f t="shared" si="515"/>
        <v>6</v>
      </c>
    </row>
    <row r="5380" spans="1:26" x14ac:dyDescent="0.25">
      <c r="A5380">
        <v>5379</v>
      </c>
      <c r="B5380">
        <v>15720968</v>
      </c>
      <c r="C5380" t="s">
        <v>45</v>
      </c>
      <c r="D5380">
        <v>606</v>
      </c>
      <c r="E5380" t="s">
        <v>26</v>
      </c>
      <c r="F5380" t="s">
        <v>23</v>
      </c>
      <c r="G5380">
        <v>27</v>
      </c>
      <c r="H5380">
        <v>2</v>
      </c>
      <c r="I5380">
        <v>130274.26</v>
      </c>
      <c r="J5380">
        <v>2</v>
      </c>
      <c r="K5380">
        <v>1</v>
      </c>
      <c r="L5380">
        <v>0</v>
      </c>
      <c r="M5380">
        <v>147533.09</v>
      </c>
      <c r="N5380">
        <v>0</v>
      </c>
      <c r="P5380">
        <f t="shared" si="510"/>
        <v>130274.26</v>
      </c>
      <c r="Q5380">
        <f t="shared" si="511"/>
        <v>5.196152422706632</v>
      </c>
      <c r="W5380">
        <f t="shared" si="512"/>
        <v>6717</v>
      </c>
      <c r="X5380" t="str">
        <f t="shared" si="513"/>
        <v>You</v>
      </c>
      <c r="Y5380" t="str">
        <f t="shared" si="514"/>
        <v>ung</v>
      </c>
      <c r="Z5380">
        <f t="shared" si="515"/>
        <v>5</v>
      </c>
    </row>
    <row r="5381" spans="1:26" x14ac:dyDescent="0.25">
      <c r="A5381">
        <v>5380</v>
      </c>
      <c r="B5381">
        <v>15730796</v>
      </c>
      <c r="C5381" t="s">
        <v>2152</v>
      </c>
      <c r="D5381">
        <v>627</v>
      </c>
      <c r="E5381" t="s">
        <v>15</v>
      </c>
      <c r="F5381" t="s">
        <v>16</v>
      </c>
      <c r="G5381">
        <v>21</v>
      </c>
      <c r="H5381">
        <v>7</v>
      </c>
      <c r="I5381">
        <v>98993.02</v>
      </c>
      <c r="J5381">
        <v>1</v>
      </c>
      <c r="K5381">
        <v>1</v>
      </c>
      <c r="L5381">
        <v>1</v>
      </c>
      <c r="M5381">
        <v>169156.64</v>
      </c>
      <c r="N5381">
        <v>0</v>
      </c>
      <c r="P5381">
        <f t="shared" si="510"/>
        <v>98993.02</v>
      </c>
      <c r="Q5381">
        <f t="shared" si="511"/>
        <v>4.5825756949558398</v>
      </c>
      <c r="W5381">
        <f t="shared" si="512"/>
        <v>5971</v>
      </c>
      <c r="X5381" t="str">
        <f t="shared" si="513"/>
        <v>Bar</v>
      </c>
      <c r="Y5381" t="str">
        <f t="shared" si="514"/>
        <v>ker</v>
      </c>
      <c r="Z5381">
        <f t="shared" si="515"/>
        <v>6</v>
      </c>
    </row>
    <row r="5382" spans="1:26" x14ac:dyDescent="0.25">
      <c r="A5382">
        <v>5381</v>
      </c>
      <c r="B5382">
        <v>15768219</v>
      </c>
      <c r="C5382" t="s">
        <v>701</v>
      </c>
      <c r="D5382">
        <v>850</v>
      </c>
      <c r="E5382" t="s">
        <v>18</v>
      </c>
      <c r="F5382" t="s">
        <v>23</v>
      </c>
      <c r="G5382">
        <v>36</v>
      </c>
      <c r="H5382">
        <v>0</v>
      </c>
      <c r="I5382">
        <v>0</v>
      </c>
      <c r="J5382">
        <v>2</v>
      </c>
      <c r="K5382">
        <v>1</v>
      </c>
      <c r="L5382">
        <v>0</v>
      </c>
      <c r="M5382">
        <v>141242.57</v>
      </c>
      <c r="N5382">
        <v>0</v>
      </c>
      <c r="P5382">
        <f t="shared" si="510"/>
        <v>0</v>
      </c>
      <c r="Q5382">
        <f t="shared" si="511"/>
        <v>6</v>
      </c>
      <c r="W5382">
        <f t="shared" si="512"/>
        <v>1</v>
      </c>
      <c r="X5382" t="str">
        <f t="shared" si="513"/>
        <v>Sun</v>
      </c>
      <c r="Y5382" t="str">
        <f t="shared" si="514"/>
        <v>ung</v>
      </c>
      <c r="Z5382">
        <f t="shared" si="515"/>
        <v>4</v>
      </c>
    </row>
    <row r="5383" spans="1:26" x14ac:dyDescent="0.25">
      <c r="A5383">
        <v>5382</v>
      </c>
      <c r="B5383">
        <v>15663883</v>
      </c>
      <c r="C5383" t="s">
        <v>758</v>
      </c>
      <c r="D5383">
        <v>850</v>
      </c>
      <c r="E5383" t="s">
        <v>26</v>
      </c>
      <c r="F5383" t="s">
        <v>23</v>
      </c>
      <c r="G5383">
        <v>32</v>
      </c>
      <c r="H5383">
        <v>9</v>
      </c>
      <c r="I5383">
        <v>141827.32999999999</v>
      </c>
      <c r="J5383">
        <v>2</v>
      </c>
      <c r="K5383">
        <v>1</v>
      </c>
      <c r="L5383">
        <v>1</v>
      </c>
      <c r="M5383">
        <v>149458.73000000001</v>
      </c>
      <c r="N5383">
        <v>0</v>
      </c>
      <c r="P5383">
        <f t="shared" si="510"/>
        <v>141827.32999999999</v>
      </c>
      <c r="Q5383">
        <f t="shared" si="511"/>
        <v>5.6568542494923806</v>
      </c>
      <c r="W5383">
        <f t="shared" si="512"/>
        <v>1</v>
      </c>
      <c r="X5383" t="str">
        <f t="shared" si="513"/>
        <v>Han</v>
      </c>
      <c r="Y5383" t="str">
        <f t="shared" si="514"/>
        <v>sen</v>
      </c>
      <c r="Z5383">
        <f t="shared" si="515"/>
        <v>6</v>
      </c>
    </row>
    <row r="5384" spans="1:26" x14ac:dyDescent="0.25">
      <c r="A5384">
        <v>5383</v>
      </c>
      <c r="B5384">
        <v>15589296</v>
      </c>
      <c r="C5384" t="s">
        <v>323</v>
      </c>
      <c r="D5384">
        <v>724</v>
      </c>
      <c r="E5384" t="s">
        <v>15</v>
      </c>
      <c r="F5384" t="s">
        <v>16</v>
      </c>
      <c r="G5384">
        <v>40</v>
      </c>
      <c r="H5384">
        <v>6</v>
      </c>
      <c r="I5384">
        <v>110054.45</v>
      </c>
      <c r="J5384">
        <v>1</v>
      </c>
      <c r="K5384">
        <v>1</v>
      </c>
      <c r="L5384">
        <v>1</v>
      </c>
      <c r="M5384">
        <v>86950.720000000001</v>
      </c>
      <c r="N5384">
        <v>0</v>
      </c>
      <c r="P5384">
        <f t="shared" si="510"/>
        <v>110054.45</v>
      </c>
      <c r="Q5384">
        <f t="shared" si="511"/>
        <v>6.324555320336759</v>
      </c>
      <c r="W5384">
        <f t="shared" si="512"/>
        <v>2298</v>
      </c>
      <c r="X5384" t="str">
        <f t="shared" si="513"/>
        <v>Bro</v>
      </c>
      <c r="Y5384" t="str">
        <f t="shared" si="514"/>
        <v>own</v>
      </c>
      <c r="Z5384">
        <f t="shared" si="515"/>
        <v>5</v>
      </c>
    </row>
    <row r="5385" spans="1:26" x14ac:dyDescent="0.25">
      <c r="A5385">
        <v>5384</v>
      </c>
      <c r="B5385">
        <v>15586425</v>
      </c>
      <c r="C5385" t="s">
        <v>1227</v>
      </c>
      <c r="D5385">
        <v>579</v>
      </c>
      <c r="E5385" t="s">
        <v>15</v>
      </c>
      <c r="F5385" t="s">
        <v>23</v>
      </c>
      <c r="G5385">
        <v>28</v>
      </c>
      <c r="H5385">
        <v>4</v>
      </c>
      <c r="I5385">
        <v>0</v>
      </c>
      <c r="J5385">
        <v>2</v>
      </c>
      <c r="K5385">
        <v>1</v>
      </c>
      <c r="L5385">
        <v>1</v>
      </c>
      <c r="M5385">
        <v>176925.69</v>
      </c>
      <c r="N5385">
        <v>0</v>
      </c>
      <c r="P5385">
        <f t="shared" si="510"/>
        <v>0</v>
      </c>
      <c r="Q5385">
        <f t="shared" si="511"/>
        <v>5.2915026221291814</v>
      </c>
      <c r="W5385">
        <f t="shared" si="512"/>
        <v>7639</v>
      </c>
      <c r="X5385" t="str">
        <f t="shared" si="513"/>
        <v xml:space="preserve">Lo </v>
      </c>
      <c r="Y5385" t="str">
        <f t="shared" si="514"/>
        <v>uca</v>
      </c>
      <c r="Z5385">
        <f t="shared" si="515"/>
        <v>7</v>
      </c>
    </row>
    <row r="5386" spans="1:26" x14ac:dyDescent="0.25">
      <c r="A5386">
        <v>5385</v>
      </c>
      <c r="B5386">
        <v>15679813</v>
      </c>
      <c r="C5386" t="s">
        <v>1162</v>
      </c>
      <c r="D5386">
        <v>727</v>
      </c>
      <c r="E5386" t="s">
        <v>18</v>
      </c>
      <c r="F5386" t="s">
        <v>23</v>
      </c>
      <c r="G5386">
        <v>28</v>
      </c>
      <c r="H5386">
        <v>1</v>
      </c>
      <c r="I5386">
        <v>0</v>
      </c>
      <c r="J5386">
        <v>1</v>
      </c>
      <c r="K5386">
        <v>1</v>
      </c>
      <c r="L5386">
        <v>0</v>
      </c>
      <c r="M5386">
        <v>40357.39</v>
      </c>
      <c r="N5386">
        <v>0</v>
      </c>
      <c r="P5386">
        <f t="shared" si="510"/>
        <v>0</v>
      </c>
      <c r="Q5386">
        <f t="shared" si="511"/>
        <v>5.2915026221291814</v>
      </c>
      <c r="W5386">
        <f t="shared" si="512"/>
        <v>2206</v>
      </c>
      <c r="X5386" t="str">
        <f t="shared" si="513"/>
        <v>Ell</v>
      </c>
      <c r="Y5386" t="str">
        <f t="shared" si="514"/>
        <v>lis</v>
      </c>
      <c r="Z5386">
        <f t="shared" si="515"/>
        <v>5</v>
      </c>
    </row>
    <row r="5387" spans="1:26" x14ac:dyDescent="0.25">
      <c r="A5387">
        <v>5386</v>
      </c>
      <c r="B5387">
        <v>15681410</v>
      </c>
      <c r="C5387" t="s">
        <v>2153</v>
      </c>
      <c r="D5387">
        <v>813</v>
      </c>
      <c r="E5387" t="s">
        <v>26</v>
      </c>
      <c r="F5387" t="s">
        <v>16</v>
      </c>
      <c r="G5387">
        <v>36</v>
      </c>
      <c r="H5387">
        <v>6</v>
      </c>
      <c r="I5387">
        <v>98088.09</v>
      </c>
      <c r="J5387">
        <v>1</v>
      </c>
      <c r="K5387">
        <v>0</v>
      </c>
      <c r="L5387">
        <v>1</v>
      </c>
      <c r="M5387">
        <v>26687.22</v>
      </c>
      <c r="N5387">
        <v>1</v>
      </c>
      <c r="P5387">
        <f t="shared" si="510"/>
        <v>98088.09</v>
      </c>
      <c r="Q5387">
        <f t="shared" si="511"/>
        <v>6</v>
      </c>
      <c r="W5387">
        <f t="shared" si="512"/>
        <v>489</v>
      </c>
      <c r="X5387" t="str">
        <f t="shared" si="513"/>
        <v>Kor</v>
      </c>
      <c r="Y5387" t="str">
        <f t="shared" si="514"/>
        <v>rff</v>
      </c>
      <c r="Z5387">
        <f t="shared" si="515"/>
        <v>5</v>
      </c>
    </row>
    <row r="5388" spans="1:26" x14ac:dyDescent="0.25">
      <c r="A5388">
        <v>5387</v>
      </c>
      <c r="B5388">
        <v>15668283</v>
      </c>
      <c r="C5388" t="s">
        <v>345</v>
      </c>
      <c r="D5388">
        <v>642</v>
      </c>
      <c r="E5388" t="s">
        <v>15</v>
      </c>
      <c r="F5388" t="s">
        <v>23</v>
      </c>
      <c r="G5388">
        <v>48</v>
      </c>
      <c r="H5388">
        <v>9</v>
      </c>
      <c r="I5388">
        <v>118317.27</v>
      </c>
      <c r="J5388">
        <v>4</v>
      </c>
      <c r="K5388">
        <v>0</v>
      </c>
      <c r="L5388">
        <v>0</v>
      </c>
      <c r="M5388">
        <v>78702.98</v>
      </c>
      <c r="N5388">
        <v>1</v>
      </c>
      <c r="P5388">
        <f t="shared" si="510"/>
        <v>118317.27</v>
      </c>
      <c r="Q5388">
        <f t="shared" si="511"/>
        <v>6.9282032302755088</v>
      </c>
      <c r="W5388">
        <f t="shared" si="512"/>
        <v>5376</v>
      </c>
      <c r="X5388" t="str">
        <f t="shared" si="513"/>
        <v>Gar</v>
      </c>
      <c r="Y5388" t="str">
        <f t="shared" si="514"/>
        <v>ner</v>
      </c>
      <c r="Z5388">
        <f t="shared" si="515"/>
        <v>8</v>
      </c>
    </row>
    <row r="5389" spans="1:26" x14ac:dyDescent="0.25">
      <c r="A5389">
        <v>5388</v>
      </c>
      <c r="B5389">
        <v>15624072</v>
      </c>
      <c r="C5389" t="s">
        <v>2154</v>
      </c>
      <c r="D5389">
        <v>669</v>
      </c>
      <c r="E5389" t="s">
        <v>18</v>
      </c>
      <c r="F5389" t="s">
        <v>23</v>
      </c>
      <c r="G5389">
        <v>22</v>
      </c>
      <c r="H5389">
        <v>10</v>
      </c>
      <c r="I5389">
        <v>0</v>
      </c>
      <c r="J5389">
        <v>2</v>
      </c>
      <c r="K5389">
        <v>1</v>
      </c>
      <c r="L5389">
        <v>0</v>
      </c>
      <c r="M5389">
        <v>176163.74</v>
      </c>
      <c r="N5389">
        <v>0</v>
      </c>
      <c r="P5389">
        <f t="shared" si="510"/>
        <v>0</v>
      </c>
      <c r="Q5389">
        <f t="shared" si="511"/>
        <v>4.6904157598234297</v>
      </c>
      <c r="W5389">
        <f t="shared" si="512"/>
        <v>4308</v>
      </c>
      <c r="X5389" t="str">
        <f t="shared" si="513"/>
        <v>Kie</v>
      </c>
      <c r="Y5389" t="str">
        <f t="shared" si="514"/>
        <v>nan</v>
      </c>
      <c r="Z5389">
        <f t="shared" si="515"/>
        <v>7</v>
      </c>
    </row>
    <row r="5390" spans="1:26" x14ac:dyDescent="0.25">
      <c r="A5390">
        <v>5389</v>
      </c>
      <c r="B5390">
        <v>15669664</v>
      </c>
      <c r="C5390" t="s">
        <v>809</v>
      </c>
      <c r="D5390">
        <v>574</v>
      </c>
      <c r="E5390" t="s">
        <v>26</v>
      </c>
      <c r="F5390" t="s">
        <v>23</v>
      </c>
      <c r="G5390">
        <v>54</v>
      </c>
      <c r="H5390">
        <v>1</v>
      </c>
      <c r="I5390">
        <v>99774.5</v>
      </c>
      <c r="J5390">
        <v>1</v>
      </c>
      <c r="K5390">
        <v>0</v>
      </c>
      <c r="L5390">
        <v>0</v>
      </c>
      <c r="M5390">
        <v>4896.1099999999997</v>
      </c>
      <c r="N5390">
        <v>1</v>
      </c>
      <c r="P5390">
        <f t="shared" si="510"/>
        <v>99774.5</v>
      </c>
      <c r="Q5390">
        <f t="shared" si="511"/>
        <v>7.3484692283495345</v>
      </c>
      <c r="W5390">
        <f t="shared" si="512"/>
        <v>7783</v>
      </c>
      <c r="X5390" t="str">
        <f t="shared" si="513"/>
        <v>Tho</v>
      </c>
      <c r="Y5390" t="str">
        <f t="shared" si="514"/>
        <v>son</v>
      </c>
      <c r="Z5390">
        <f t="shared" si="515"/>
        <v>8</v>
      </c>
    </row>
    <row r="5391" spans="1:26" x14ac:dyDescent="0.25">
      <c r="A5391">
        <v>5390</v>
      </c>
      <c r="B5391">
        <v>15682728</v>
      </c>
      <c r="C5391" t="s">
        <v>2155</v>
      </c>
      <c r="D5391">
        <v>774</v>
      </c>
      <c r="E5391" t="s">
        <v>15</v>
      </c>
      <c r="F5391" t="s">
        <v>16</v>
      </c>
      <c r="G5391">
        <v>32</v>
      </c>
      <c r="H5391">
        <v>4</v>
      </c>
      <c r="I5391">
        <v>0</v>
      </c>
      <c r="J5391">
        <v>2</v>
      </c>
      <c r="K5391">
        <v>0</v>
      </c>
      <c r="L5391">
        <v>0</v>
      </c>
      <c r="M5391">
        <v>114899.13</v>
      </c>
      <c r="N5391">
        <v>0</v>
      </c>
      <c r="P5391">
        <f t="shared" si="510"/>
        <v>0</v>
      </c>
      <c r="Q5391">
        <f t="shared" si="511"/>
        <v>5.6568542494923806</v>
      </c>
      <c r="W5391">
        <f t="shared" si="512"/>
        <v>1070</v>
      </c>
      <c r="X5391" t="str">
        <f t="shared" si="513"/>
        <v>Mat</v>
      </c>
      <c r="Y5391" t="str">
        <f t="shared" si="514"/>
        <v>ews</v>
      </c>
      <c r="Z5391">
        <f t="shared" si="515"/>
        <v>7</v>
      </c>
    </row>
    <row r="5392" spans="1:26" x14ac:dyDescent="0.25">
      <c r="A5392">
        <v>5391</v>
      </c>
      <c r="B5392">
        <v>15573851</v>
      </c>
      <c r="C5392" t="s">
        <v>2156</v>
      </c>
      <c r="D5392">
        <v>735</v>
      </c>
      <c r="E5392" t="s">
        <v>15</v>
      </c>
      <c r="F5392" t="s">
        <v>16</v>
      </c>
      <c r="G5392">
        <v>38</v>
      </c>
      <c r="H5392">
        <v>1</v>
      </c>
      <c r="I5392">
        <v>0</v>
      </c>
      <c r="J5392">
        <v>3</v>
      </c>
      <c r="K5392">
        <v>0</v>
      </c>
      <c r="L5392">
        <v>0</v>
      </c>
      <c r="M5392">
        <v>92220.12</v>
      </c>
      <c r="N5392">
        <v>1</v>
      </c>
      <c r="P5392">
        <f t="shared" si="510"/>
        <v>0</v>
      </c>
      <c r="Q5392">
        <f t="shared" si="511"/>
        <v>6.164414002968976</v>
      </c>
      <c r="W5392">
        <f t="shared" si="512"/>
        <v>1980</v>
      </c>
      <c r="X5392" t="str">
        <f t="shared" si="513"/>
        <v>Mac</v>
      </c>
      <c r="Y5392" t="str">
        <f t="shared" si="514"/>
        <v>san</v>
      </c>
      <c r="Z5392">
        <f t="shared" si="515"/>
        <v>9</v>
      </c>
    </row>
    <row r="5393" spans="1:26" x14ac:dyDescent="0.25">
      <c r="A5393">
        <v>5392</v>
      </c>
      <c r="B5393">
        <v>15733661</v>
      </c>
      <c r="C5393" t="s">
        <v>2157</v>
      </c>
      <c r="D5393">
        <v>639</v>
      </c>
      <c r="E5393" t="s">
        <v>18</v>
      </c>
      <c r="F5393" t="s">
        <v>16</v>
      </c>
      <c r="G5393">
        <v>27</v>
      </c>
      <c r="H5393">
        <v>8</v>
      </c>
      <c r="I5393">
        <v>133806.54</v>
      </c>
      <c r="J5393">
        <v>2</v>
      </c>
      <c r="K5393">
        <v>1</v>
      </c>
      <c r="L5393">
        <v>0</v>
      </c>
      <c r="M5393">
        <v>6251.3</v>
      </c>
      <c r="N5393">
        <v>0</v>
      </c>
      <c r="P5393">
        <f t="shared" si="510"/>
        <v>133806.54</v>
      </c>
      <c r="Q5393">
        <f t="shared" si="511"/>
        <v>5.196152422706632</v>
      </c>
      <c r="W5393">
        <f t="shared" si="512"/>
        <v>5498</v>
      </c>
      <c r="X5393" t="str">
        <f t="shared" si="513"/>
        <v>Ill</v>
      </c>
      <c r="Y5393" t="str">
        <f t="shared" si="514"/>
        <v>rth</v>
      </c>
      <c r="Z5393">
        <f t="shared" si="515"/>
        <v>11</v>
      </c>
    </row>
    <row r="5394" spans="1:26" x14ac:dyDescent="0.25">
      <c r="A5394">
        <v>5393</v>
      </c>
      <c r="B5394">
        <v>15710012</v>
      </c>
      <c r="C5394" t="s">
        <v>1795</v>
      </c>
      <c r="D5394">
        <v>738</v>
      </c>
      <c r="E5394" t="s">
        <v>18</v>
      </c>
      <c r="F5394" t="s">
        <v>23</v>
      </c>
      <c r="G5394">
        <v>44</v>
      </c>
      <c r="H5394">
        <v>2</v>
      </c>
      <c r="I5394">
        <v>0</v>
      </c>
      <c r="J5394">
        <v>2</v>
      </c>
      <c r="K5394">
        <v>1</v>
      </c>
      <c r="L5394">
        <v>0</v>
      </c>
      <c r="M5394">
        <v>43018.82</v>
      </c>
      <c r="N5394">
        <v>1</v>
      </c>
      <c r="P5394">
        <f t="shared" si="510"/>
        <v>0</v>
      </c>
      <c r="Q5394">
        <f t="shared" si="511"/>
        <v>6.6332495807107996</v>
      </c>
      <c r="W5394">
        <f t="shared" si="512"/>
        <v>1907</v>
      </c>
      <c r="X5394" t="str">
        <f t="shared" si="513"/>
        <v>Bow</v>
      </c>
      <c r="Y5394" t="str">
        <f t="shared" si="514"/>
        <v>wen</v>
      </c>
      <c r="Z5394">
        <f t="shared" si="515"/>
        <v>5</v>
      </c>
    </row>
    <row r="5395" spans="1:26" x14ac:dyDescent="0.25">
      <c r="A5395">
        <v>5394</v>
      </c>
      <c r="B5395">
        <v>15763327</v>
      </c>
      <c r="C5395" t="s">
        <v>520</v>
      </c>
      <c r="D5395">
        <v>835</v>
      </c>
      <c r="E5395" t="s">
        <v>15</v>
      </c>
      <c r="F5395" t="s">
        <v>23</v>
      </c>
      <c r="G5395">
        <v>32</v>
      </c>
      <c r="H5395">
        <v>8</v>
      </c>
      <c r="I5395">
        <v>124993.29</v>
      </c>
      <c r="J5395">
        <v>2</v>
      </c>
      <c r="K5395">
        <v>1</v>
      </c>
      <c r="L5395">
        <v>1</v>
      </c>
      <c r="M5395">
        <v>27548.06</v>
      </c>
      <c r="N5395">
        <v>0</v>
      </c>
      <c r="P5395">
        <f t="shared" si="510"/>
        <v>124993.29</v>
      </c>
      <c r="Q5395">
        <f t="shared" si="511"/>
        <v>5.6568542494923806</v>
      </c>
      <c r="W5395">
        <f t="shared" si="512"/>
        <v>321</v>
      </c>
      <c r="X5395" t="str">
        <f t="shared" si="513"/>
        <v>Cra</v>
      </c>
      <c r="Y5395" t="str">
        <f t="shared" si="514"/>
        <v>aig</v>
      </c>
      <c r="Z5395">
        <f t="shared" si="515"/>
        <v>5</v>
      </c>
    </row>
    <row r="5396" spans="1:26" x14ac:dyDescent="0.25">
      <c r="A5396">
        <v>5395</v>
      </c>
      <c r="B5396">
        <v>15668853</v>
      </c>
      <c r="C5396" t="s">
        <v>2158</v>
      </c>
      <c r="D5396">
        <v>637</v>
      </c>
      <c r="E5396" t="s">
        <v>18</v>
      </c>
      <c r="F5396" t="s">
        <v>16</v>
      </c>
      <c r="G5396">
        <v>44</v>
      </c>
      <c r="H5396">
        <v>0</v>
      </c>
      <c r="I5396">
        <v>157622.57999999999</v>
      </c>
      <c r="J5396">
        <v>1</v>
      </c>
      <c r="K5396">
        <v>1</v>
      </c>
      <c r="L5396">
        <v>1</v>
      </c>
      <c r="M5396">
        <v>120454.2</v>
      </c>
      <c r="N5396">
        <v>0</v>
      </c>
      <c r="P5396">
        <f t="shared" si="510"/>
        <v>157622.57999999999</v>
      </c>
      <c r="Q5396">
        <f t="shared" si="511"/>
        <v>6.6332495807107996</v>
      </c>
      <c r="W5396">
        <f t="shared" si="512"/>
        <v>5569</v>
      </c>
      <c r="X5396" t="str">
        <f t="shared" si="513"/>
        <v>Men</v>
      </c>
      <c r="Y5396" t="str">
        <f t="shared" si="514"/>
        <v>itt</v>
      </c>
      <c r="Z5396">
        <f t="shared" si="515"/>
        <v>10</v>
      </c>
    </row>
    <row r="5397" spans="1:26" x14ac:dyDescent="0.25">
      <c r="A5397">
        <v>5396</v>
      </c>
      <c r="B5397">
        <v>15639303</v>
      </c>
      <c r="C5397" t="s">
        <v>700</v>
      </c>
      <c r="D5397">
        <v>589</v>
      </c>
      <c r="E5397" t="s">
        <v>26</v>
      </c>
      <c r="F5397" t="s">
        <v>23</v>
      </c>
      <c r="G5397">
        <v>48</v>
      </c>
      <c r="H5397">
        <v>5</v>
      </c>
      <c r="I5397">
        <v>126111.61</v>
      </c>
      <c r="J5397">
        <v>1</v>
      </c>
      <c r="K5397">
        <v>0</v>
      </c>
      <c r="L5397">
        <v>1</v>
      </c>
      <c r="M5397">
        <v>133961.19</v>
      </c>
      <c r="N5397">
        <v>0</v>
      </c>
      <c r="P5397">
        <f t="shared" si="510"/>
        <v>126111.61</v>
      </c>
      <c r="Q5397">
        <f t="shared" si="511"/>
        <v>6.9282032302755088</v>
      </c>
      <c r="W5397">
        <f t="shared" si="512"/>
        <v>7310</v>
      </c>
      <c r="X5397" t="str">
        <f t="shared" si="513"/>
        <v>Moo</v>
      </c>
      <c r="Y5397" t="str">
        <f t="shared" si="514"/>
        <v>ore</v>
      </c>
      <c r="Z5397">
        <f t="shared" si="515"/>
        <v>5</v>
      </c>
    </row>
    <row r="5398" spans="1:26" x14ac:dyDescent="0.25">
      <c r="A5398">
        <v>5397</v>
      </c>
      <c r="B5398">
        <v>15691011</v>
      </c>
      <c r="C5398" t="s">
        <v>2159</v>
      </c>
      <c r="D5398">
        <v>591</v>
      </c>
      <c r="E5398" t="s">
        <v>15</v>
      </c>
      <c r="F5398" t="s">
        <v>23</v>
      </c>
      <c r="G5398">
        <v>42</v>
      </c>
      <c r="H5398">
        <v>9</v>
      </c>
      <c r="I5398">
        <v>161651.37</v>
      </c>
      <c r="J5398">
        <v>2</v>
      </c>
      <c r="K5398">
        <v>1</v>
      </c>
      <c r="L5398">
        <v>1</v>
      </c>
      <c r="M5398">
        <v>131753.97</v>
      </c>
      <c r="N5398">
        <v>0</v>
      </c>
      <c r="P5398">
        <f t="shared" si="510"/>
        <v>161651.37</v>
      </c>
      <c r="Q5398">
        <f t="shared" si="511"/>
        <v>6.4807406984078604</v>
      </c>
      <c r="W5398">
        <f t="shared" si="512"/>
        <v>7243</v>
      </c>
      <c r="X5398" t="str">
        <f t="shared" si="513"/>
        <v>Sho</v>
      </c>
      <c r="Y5398" t="str">
        <f t="shared" si="514"/>
        <v>dge</v>
      </c>
      <c r="Z5398">
        <f t="shared" si="515"/>
        <v>10</v>
      </c>
    </row>
    <row r="5399" spans="1:26" x14ac:dyDescent="0.25">
      <c r="A5399">
        <v>5398</v>
      </c>
      <c r="B5399">
        <v>15638513</v>
      </c>
      <c r="C5399" t="s">
        <v>91</v>
      </c>
      <c r="D5399">
        <v>723</v>
      </c>
      <c r="E5399" t="s">
        <v>15</v>
      </c>
      <c r="F5399" t="s">
        <v>16</v>
      </c>
      <c r="G5399">
        <v>40</v>
      </c>
      <c r="H5399">
        <v>7</v>
      </c>
      <c r="I5399">
        <v>142856.95000000001</v>
      </c>
      <c r="J5399">
        <v>2</v>
      </c>
      <c r="K5399">
        <v>0</v>
      </c>
      <c r="L5399">
        <v>0</v>
      </c>
      <c r="M5399">
        <v>38019.74</v>
      </c>
      <c r="N5399">
        <v>0</v>
      </c>
      <c r="P5399">
        <f t="shared" si="510"/>
        <v>142856.95000000001</v>
      </c>
      <c r="Q5399">
        <f t="shared" si="511"/>
        <v>6.324555320336759</v>
      </c>
      <c r="W5399">
        <f t="shared" si="512"/>
        <v>2335</v>
      </c>
      <c r="X5399" t="str">
        <f t="shared" si="513"/>
        <v>Pal</v>
      </c>
      <c r="Y5399" t="str">
        <f t="shared" si="514"/>
        <v>rmo</v>
      </c>
      <c r="Z5399">
        <f t="shared" si="515"/>
        <v>7</v>
      </c>
    </row>
    <row r="5400" spans="1:26" x14ac:dyDescent="0.25">
      <c r="A5400">
        <v>5399</v>
      </c>
      <c r="B5400">
        <v>15648933</v>
      </c>
      <c r="C5400" t="s">
        <v>975</v>
      </c>
      <c r="D5400">
        <v>831</v>
      </c>
      <c r="E5400" t="s">
        <v>26</v>
      </c>
      <c r="F5400" t="s">
        <v>23</v>
      </c>
      <c r="G5400">
        <v>44</v>
      </c>
      <c r="H5400">
        <v>3</v>
      </c>
      <c r="I5400">
        <v>111100.98</v>
      </c>
      <c r="J5400">
        <v>1</v>
      </c>
      <c r="K5400">
        <v>1</v>
      </c>
      <c r="L5400">
        <v>1</v>
      </c>
      <c r="M5400">
        <v>28144.07</v>
      </c>
      <c r="N5400">
        <v>1</v>
      </c>
      <c r="P5400">
        <f t="shared" si="510"/>
        <v>111100.98</v>
      </c>
      <c r="Q5400">
        <f t="shared" si="511"/>
        <v>6.6332495807107996</v>
      </c>
      <c r="W5400">
        <f t="shared" si="512"/>
        <v>359</v>
      </c>
      <c r="X5400" t="str">
        <f t="shared" si="513"/>
        <v>Rei</v>
      </c>
      <c r="Y5400" t="str">
        <f t="shared" si="514"/>
        <v>lly</v>
      </c>
      <c r="Z5400">
        <f t="shared" si="515"/>
        <v>6</v>
      </c>
    </row>
    <row r="5401" spans="1:26" x14ac:dyDescent="0.25">
      <c r="A5401">
        <v>5400</v>
      </c>
      <c r="B5401">
        <v>15628904</v>
      </c>
      <c r="C5401" t="s">
        <v>1795</v>
      </c>
      <c r="D5401">
        <v>733</v>
      </c>
      <c r="E5401" t="s">
        <v>18</v>
      </c>
      <c r="F5401" t="s">
        <v>23</v>
      </c>
      <c r="G5401">
        <v>35</v>
      </c>
      <c r="H5401">
        <v>8</v>
      </c>
      <c r="I5401">
        <v>102918.38</v>
      </c>
      <c r="J5401">
        <v>1</v>
      </c>
      <c r="K5401">
        <v>1</v>
      </c>
      <c r="L5401">
        <v>1</v>
      </c>
      <c r="M5401">
        <v>45959.86</v>
      </c>
      <c r="N5401">
        <v>0</v>
      </c>
      <c r="P5401">
        <f t="shared" si="510"/>
        <v>102918.38</v>
      </c>
      <c r="Q5401">
        <f t="shared" si="511"/>
        <v>5.9160797830996161</v>
      </c>
      <c r="W5401">
        <f t="shared" si="512"/>
        <v>2026</v>
      </c>
      <c r="X5401" t="str">
        <f t="shared" si="513"/>
        <v>Bow</v>
      </c>
      <c r="Y5401" t="str">
        <f t="shared" si="514"/>
        <v>wen</v>
      </c>
      <c r="Z5401">
        <f t="shared" si="515"/>
        <v>5</v>
      </c>
    </row>
    <row r="5402" spans="1:26" x14ac:dyDescent="0.25">
      <c r="A5402">
        <v>5401</v>
      </c>
      <c r="B5402">
        <v>15644788</v>
      </c>
      <c r="C5402" t="s">
        <v>2000</v>
      </c>
      <c r="D5402">
        <v>731</v>
      </c>
      <c r="E5402" t="s">
        <v>15</v>
      </c>
      <c r="F5402" t="s">
        <v>16</v>
      </c>
      <c r="G5402">
        <v>30</v>
      </c>
      <c r="H5402">
        <v>5</v>
      </c>
      <c r="I5402">
        <v>0</v>
      </c>
      <c r="J5402">
        <v>2</v>
      </c>
      <c r="K5402">
        <v>1</v>
      </c>
      <c r="L5402">
        <v>0</v>
      </c>
      <c r="M5402">
        <v>189528.72</v>
      </c>
      <c r="N5402">
        <v>0</v>
      </c>
      <c r="P5402">
        <f t="shared" si="510"/>
        <v>0</v>
      </c>
      <c r="Q5402">
        <f t="shared" si="511"/>
        <v>5.4772255750516612</v>
      </c>
      <c r="W5402">
        <f t="shared" si="512"/>
        <v>2085</v>
      </c>
      <c r="X5402" t="str">
        <f t="shared" si="513"/>
        <v>Fyo</v>
      </c>
      <c r="Y5402" t="str">
        <f t="shared" si="514"/>
        <v>rov</v>
      </c>
      <c r="Z5402">
        <f t="shared" si="515"/>
        <v>8</v>
      </c>
    </row>
    <row r="5403" spans="1:26" x14ac:dyDescent="0.25">
      <c r="A5403">
        <v>5402</v>
      </c>
      <c r="B5403">
        <v>15598161</v>
      </c>
      <c r="C5403" t="s">
        <v>53</v>
      </c>
      <c r="D5403">
        <v>654</v>
      </c>
      <c r="E5403" t="s">
        <v>15</v>
      </c>
      <c r="F5403" t="s">
        <v>23</v>
      </c>
      <c r="G5403">
        <v>47</v>
      </c>
      <c r="H5403">
        <v>10</v>
      </c>
      <c r="I5403">
        <v>0</v>
      </c>
      <c r="J5403">
        <v>2</v>
      </c>
      <c r="K5403">
        <v>1</v>
      </c>
      <c r="L5403">
        <v>0</v>
      </c>
      <c r="M5403">
        <v>170481.98</v>
      </c>
      <c r="N5403">
        <v>0</v>
      </c>
      <c r="P5403">
        <f t="shared" si="510"/>
        <v>0</v>
      </c>
      <c r="Q5403">
        <f t="shared" si="511"/>
        <v>6.8556546004010439</v>
      </c>
      <c r="W5403">
        <f t="shared" si="512"/>
        <v>4899</v>
      </c>
      <c r="X5403" t="str">
        <f t="shared" si="513"/>
        <v>Cle</v>
      </c>
      <c r="Y5403" t="str">
        <f t="shared" si="514"/>
        <v>nts</v>
      </c>
      <c r="Z5403">
        <f t="shared" si="515"/>
        <v>8</v>
      </c>
    </row>
    <row r="5404" spans="1:26" x14ac:dyDescent="0.25">
      <c r="A5404">
        <v>5403</v>
      </c>
      <c r="B5404">
        <v>15745624</v>
      </c>
      <c r="C5404" t="s">
        <v>371</v>
      </c>
      <c r="D5404">
        <v>828</v>
      </c>
      <c r="E5404" t="s">
        <v>15</v>
      </c>
      <c r="F5404" t="s">
        <v>23</v>
      </c>
      <c r="G5404">
        <v>37</v>
      </c>
      <c r="H5404">
        <v>4</v>
      </c>
      <c r="I5404">
        <v>0</v>
      </c>
      <c r="J5404">
        <v>2</v>
      </c>
      <c r="K5404">
        <v>1</v>
      </c>
      <c r="L5404">
        <v>0</v>
      </c>
      <c r="M5404">
        <v>94845.45</v>
      </c>
      <c r="N5404">
        <v>0</v>
      </c>
      <c r="P5404">
        <f t="shared" si="510"/>
        <v>0</v>
      </c>
      <c r="Q5404">
        <f t="shared" si="511"/>
        <v>6.0827625302982193</v>
      </c>
      <c r="W5404">
        <f t="shared" si="512"/>
        <v>375</v>
      </c>
      <c r="X5404" t="str">
        <f t="shared" si="513"/>
        <v>McK</v>
      </c>
      <c r="Y5404" t="str">
        <f t="shared" si="514"/>
        <v>zie</v>
      </c>
      <c r="Z5404">
        <f t="shared" si="515"/>
        <v>8</v>
      </c>
    </row>
    <row r="5405" spans="1:26" x14ac:dyDescent="0.25">
      <c r="A5405">
        <v>5404</v>
      </c>
      <c r="B5405">
        <v>15733169</v>
      </c>
      <c r="C5405" t="s">
        <v>520</v>
      </c>
      <c r="D5405">
        <v>590</v>
      </c>
      <c r="E5405" t="s">
        <v>18</v>
      </c>
      <c r="F5405" t="s">
        <v>23</v>
      </c>
      <c r="G5405">
        <v>22</v>
      </c>
      <c r="H5405">
        <v>7</v>
      </c>
      <c r="I5405">
        <v>125265.61</v>
      </c>
      <c r="J5405">
        <v>1</v>
      </c>
      <c r="K5405">
        <v>1</v>
      </c>
      <c r="L5405">
        <v>1</v>
      </c>
      <c r="M5405">
        <v>161253.07999999999</v>
      </c>
      <c r="N5405">
        <v>0</v>
      </c>
      <c r="P5405">
        <f t="shared" si="510"/>
        <v>125265.61</v>
      </c>
      <c r="Q5405">
        <f t="shared" si="511"/>
        <v>4.6904157598234297</v>
      </c>
      <c r="W5405">
        <f t="shared" si="512"/>
        <v>7274</v>
      </c>
      <c r="X5405" t="str">
        <f t="shared" si="513"/>
        <v>Cra</v>
      </c>
      <c r="Y5405" t="str">
        <f t="shared" si="514"/>
        <v>aig</v>
      </c>
      <c r="Z5405">
        <f t="shared" si="515"/>
        <v>5</v>
      </c>
    </row>
    <row r="5406" spans="1:26" x14ac:dyDescent="0.25">
      <c r="A5406">
        <v>5405</v>
      </c>
      <c r="B5406">
        <v>15801417</v>
      </c>
      <c r="C5406" t="s">
        <v>2125</v>
      </c>
      <c r="D5406">
        <v>657</v>
      </c>
      <c r="E5406" t="s">
        <v>15</v>
      </c>
      <c r="F5406" t="s">
        <v>23</v>
      </c>
      <c r="G5406">
        <v>37</v>
      </c>
      <c r="H5406">
        <v>4</v>
      </c>
      <c r="I5406">
        <v>82500.28</v>
      </c>
      <c r="J5406">
        <v>1</v>
      </c>
      <c r="K5406">
        <v>1</v>
      </c>
      <c r="L5406">
        <v>1</v>
      </c>
      <c r="M5406">
        <v>115260.72</v>
      </c>
      <c r="N5406">
        <v>0</v>
      </c>
      <c r="P5406">
        <f t="shared" si="510"/>
        <v>82500.28</v>
      </c>
      <c r="Q5406">
        <f t="shared" si="511"/>
        <v>6.0827625302982193</v>
      </c>
      <c r="W5406">
        <f t="shared" si="512"/>
        <v>4774</v>
      </c>
      <c r="X5406" t="str">
        <f t="shared" si="513"/>
        <v>Ilo</v>
      </c>
      <c r="Y5406" t="str">
        <f t="shared" si="514"/>
        <v>ika</v>
      </c>
      <c r="Z5406">
        <f t="shared" si="515"/>
        <v>8</v>
      </c>
    </row>
    <row r="5407" spans="1:26" x14ac:dyDescent="0.25">
      <c r="A5407">
        <v>5406</v>
      </c>
      <c r="B5407">
        <v>15592707</v>
      </c>
      <c r="C5407" t="s">
        <v>1609</v>
      </c>
      <c r="D5407">
        <v>531</v>
      </c>
      <c r="E5407" t="s">
        <v>26</v>
      </c>
      <c r="F5407" t="s">
        <v>16</v>
      </c>
      <c r="G5407">
        <v>64</v>
      </c>
      <c r="H5407">
        <v>2</v>
      </c>
      <c r="I5407">
        <v>175754.87</v>
      </c>
      <c r="J5407">
        <v>2</v>
      </c>
      <c r="K5407">
        <v>1</v>
      </c>
      <c r="L5407">
        <v>1</v>
      </c>
      <c r="M5407">
        <v>60721.4</v>
      </c>
      <c r="N5407">
        <v>0</v>
      </c>
      <c r="P5407">
        <f t="shared" si="510"/>
        <v>175754.87</v>
      </c>
      <c r="Q5407">
        <f t="shared" si="511"/>
        <v>8</v>
      </c>
      <c r="W5407">
        <f t="shared" si="512"/>
        <v>8796</v>
      </c>
      <c r="X5407" t="str">
        <f t="shared" si="513"/>
        <v>Dol</v>
      </c>
      <c r="Y5407" t="str">
        <f t="shared" si="514"/>
        <v>ova</v>
      </c>
      <c r="Z5407">
        <f t="shared" si="515"/>
        <v>11</v>
      </c>
    </row>
    <row r="5408" spans="1:26" x14ac:dyDescent="0.25">
      <c r="A5408">
        <v>5407</v>
      </c>
      <c r="B5408">
        <v>15593954</v>
      </c>
      <c r="C5408" t="s">
        <v>2160</v>
      </c>
      <c r="D5408">
        <v>516</v>
      </c>
      <c r="E5408" t="s">
        <v>15</v>
      </c>
      <c r="F5408" t="s">
        <v>16</v>
      </c>
      <c r="G5408">
        <v>47</v>
      </c>
      <c r="H5408">
        <v>6</v>
      </c>
      <c r="I5408">
        <v>109387.33</v>
      </c>
      <c r="J5408">
        <v>1</v>
      </c>
      <c r="K5408">
        <v>0</v>
      </c>
      <c r="L5408">
        <v>0</v>
      </c>
      <c r="M5408">
        <v>121365.45</v>
      </c>
      <c r="N5408">
        <v>0</v>
      </c>
      <c r="P5408">
        <f t="shared" si="510"/>
        <v>109387.33</v>
      </c>
      <c r="Q5408">
        <f t="shared" si="511"/>
        <v>6.8556546004010439</v>
      </c>
      <c r="W5408">
        <f t="shared" si="512"/>
        <v>9092</v>
      </c>
      <c r="X5408" t="str">
        <f t="shared" si="513"/>
        <v>Eva</v>
      </c>
      <c r="Y5408" t="str">
        <f t="shared" si="514"/>
        <v>Eva</v>
      </c>
      <c r="Z5408">
        <f t="shared" si="515"/>
        <v>3</v>
      </c>
    </row>
    <row r="5409" spans="1:26" x14ac:dyDescent="0.25">
      <c r="A5409">
        <v>5408</v>
      </c>
      <c r="B5409">
        <v>15714431</v>
      </c>
      <c r="C5409" t="s">
        <v>725</v>
      </c>
      <c r="D5409">
        <v>561</v>
      </c>
      <c r="E5409" t="s">
        <v>15</v>
      </c>
      <c r="F5409" t="s">
        <v>23</v>
      </c>
      <c r="G5409">
        <v>37</v>
      </c>
      <c r="H5409">
        <v>1</v>
      </c>
      <c r="I5409">
        <v>100443.36</v>
      </c>
      <c r="J5409">
        <v>2</v>
      </c>
      <c r="K5409">
        <v>0</v>
      </c>
      <c r="L5409">
        <v>1</v>
      </c>
      <c r="M5409">
        <v>101693.73</v>
      </c>
      <c r="N5409">
        <v>0</v>
      </c>
      <c r="P5409">
        <f t="shared" si="510"/>
        <v>100443.36</v>
      </c>
      <c r="Q5409">
        <f t="shared" si="511"/>
        <v>6.0827625302982193</v>
      </c>
      <c r="W5409">
        <f t="shared" si="512"/>
        <v>8100</v>
      </c>
      <c r="X5409" t="str">
        <f t="shared" si="513"/>
        <v>Yeh</v>
      </c>
      <c r="Y5409" t="str">
        <f t="shared" si="514"/>
        <v>Yeh</v>
      </c>
      <c r="Z5409">
        <f t="shared" si="515"/>
        <v>3</v>
      </c>
    </row>
    <row r="5410" spans="1:26" x14ac:dyDescent="0.25">
      <c r="A5410">
        <v>5409</v>
      </c>
      <c r="B5410">
        <v>15638257</v>
      </c>
      <c r="C5410" t="s">
        <v>560</v>
      </c>
      <c r="D5410">
        <v>682</v>
      </c>
      <c r="E5410" t="s">
        <v>18</v>
      </c>
      <c r="F5410" t="s">
        <v>16</v>
      </c>
      <c r="G5410">
        <v>54</v>
      </c>
      <c r="H5410">
        <v>0</v>
      </c>
      <c r="I5410">
        <v>83102.720000000001</v>
      </c>
      <c r="J5410">
        <v>2</v>
      </c>
      <c r="K5410">
        <v>1</v>
      </c>
      <c r="L5410">
        <v>1</v>
      </c>
      <c r="M5410">
        <v>54132.93</v>
      </c>
      <c r="N5410">
        <v>0</v>
      </c>
      <c r="P5410">
        <f t="shared" si="510"/>
        <v>83102.720000000001</v>
      </c>
      <c r="Q5410">
        <f t="shared" si="511"/>
        <v>7.3484692283495345</v>
      </c>
      <c r="W5410">
        <f t="shared" si="512"/>
        <v>3790</v>
      </c>
      <c r="X5410" t="str">
        <f t="shared" si="513"/>
        <v>P'a</v>
      </c>
      <c r="Y5410" t="str">
        <f t="shared" si="514"/>
        <v>'an</v>
      </c>
      <c r="Z5410">
        <f t="shared" si="515"/>
        <v>4</v>
      </c>
    </row>
    <row r="5411" spans="1:26" x14ac:dyDescent="0.25">
      <c r="A5411">
        <v>5410</v>
      </c>
      <c r="B5411">
        <v>15690939</v>
      </c>
      <c r="C5411" t="s">
        <v>2161</v>
      </c>
      <c r="D5411">
        <v>575</v>
      </c>
      <c r="E5411" t="s">
        <v>18</v>
      </c>
      <c r="F5411" t="s">
        <v>23</v>
      </c>
      <c r="G5411">
        <v>28</v>
      </c>
      <c r="H5411">
        <v>7</v>
      </c>
      <c r="I5411">
        <v>0</v>
      </c>
      <c r="J5411">
        <v>1</v>
      </c>
      <c r="K5411">
        <v>1</v>
      </c>
      <c r="L5411">
        <v>1</v>
      </c>
      <c r="M5411">
        <v>10666.05</v>
      </c>
      <c r="N5411">
        <v>0</v>
      </c>
      <c r="P5411">
        <f t="shared" si="510"/>
        <v>0</v>
      </c>
      <c r="Q5411">
        <f t="shared" si="511"/>
        <v>5.2915026221291814</v>
      </c>
      <c r="W5411">
        <f t="shared" si="512"/>
        <v>7759</v>
      </c>
      <c r="X5411" t="str">
        <f t="shared" si="513"/>
        <v>How</v>
      </c>
      <c r="Y5411" t="str">
        <f t="shared" si="514"/>
        <v>owe</v>
      </c>
      <c r="Z5411">
        <f t="shared" si="515"/>
        <v>4</v>
      </c>
    </row>
    <row r="5412" spans="1:26" x14ac:dyDescent="0.25">
      <c r="A5412">
        <v>5411</v>
      </c>
      <c r="B5412">
        <v>15723613</v>
      </c>
      <c r="C5412" t="s">
        <v>203</v>
      </c>
      <c r="D5412">
        <v>623</v>
      </c>
      <c r="E5412" t="s">
        <v>15</v>
      </c>
      <c r="F5412" t="s">
        <v>16</v>
      </c>
      <c r="G5412">
        <v>28</v>
      </c>
      <c r="H5412">
        <v>4</v>
      </c>
      <c r="I5412">
        <v>0</v>
      </c>
      <c r="J5412">
        <v>2</v>
      </c>
      <c r="K5412">
        <v>1</v>
      </c>
      <c r="L5412">
        <v>0</v>
      </c>
      <c r="M5412">
        <v>41227.67</v>
      </c>
      <c r="N5412">
        <v>0</v>
      </c>
      <c r="P5412">
        <f t="shared" si="510"/>
        <v>0</v>
      </c>
      <c r="Q5412">
        <f t="shared" si="511"/>
        <v>5.2915026221291814</v>
      </c>
      <c r="W5412">
        <f t="shared" si="512"/>
        <v>6123</v>
      </c>
      <c r="X5412" t="str">
        <f t="shared" si="513"/>
        <v>Jen</v>
      </c>
      <c r="Y5412" t="str">
        <f t="shared" si="514"/>
        <v>ins</v>
      </c>
      <c r="Z5412">
        <f t="shared" si="515"/>
        <v>7</v>
      </c>
    </row>
    <row r="5413" spans="1:26" x14ac:dyDescent="0.25">
      <c r="A5413">
        <v>5412</v>
      </c>
      <c r="B5413">
        <v>15813640</v>
      </c>
      <c r="C5413" t="s">
        <v>220</v>
      </c>
      <c r="D5413">
        <v>642</v>
      </c>
      <c r="E5413" t="s">
        <v>15</v>
      </c>
      <c r="F5413" t="s">
        <v>16</v>
      </c>
      <c r="G5413">
        <v>40</v>
      </c>
      <c r="H5413">
        <v>7</v>
      </c>
      <c r="I5413">
        <v>0</v>
      </c>
      <c r="J5413">
        <v>2</v>
      </c>
      <c r="K5413">
        <v>1</v>
      </c>
      <c r="L5413">
        <v>0</v>
      </c>
      <c r="M5413">
        <v>10712.82</v>
      </c>
      <c r="N5413">
        <v>0</v>
      </c>
      <c r="P5413">
        <f t="shared" si="510"/>
        <v>0</v>
      </c>
      <c r="Q5413">
        <f t="shared" si="511"/>
        <v>6.324555320336759</v>
      </c>
      <c r="W5413">
        <f t="shared" si="512"/>
        <v>5376</v>
      </c>
      <c r="X5413" t="str">
        <f t="shared" si="513"/>
        <v>Shi</v>
      </c>
      <c r="Y5413" t="str">
        <f t="shared" si="514"/>
        <v>hih</v>
      </c>
      <c r="Z5413">
        <f t="shared" si="515"/>
        <v>4</v>
      </c>
    </row>
    <row r="5414" spans="1:26" x14ac:dyDescent="0.25">
      <c r="A5414">
        <v>5413</v>
      </c>
      <c r="B5414">
        <v>15707322</v>
      </c>
      <c r="C5414" t="s">
        <v>1576</v>
      </c>
      <c r="D5414">
        <v>779</v>
      </c>
      <c r="E5414" t="s">
        <v>15</v>
      </c>
      <c r="F5414" t="s">
        <v>16</v>
      </c>
      <c r="G5414">
        <v>48</v>
      </c>
      <c r="H5414">
        <v>2</v>
      </c>
      <c r="I5414">
        <v>115290.27</v>
      </c>
      <c r="J5414">
        <v>1</v>
      </c>
      <c r="K5414">
        <v>0</v>
      </c>
      <c r="L5414">
        <v>0</v>
      </c>
      <c r="M5414">
        <v>98912.69</v>
      </c>
      <c r="N5414">
        <v>1</v>
      </c>
      <c r="P5414">
        <f t="shared" si="510"/>
        <v>115290.27</v>
      </c>
      <c r="Q5414">
        <f t="shared" si="511"/>
        <v>6.9282032302755088</v>
      </c>
      <c r="W5414">
        <f t="shared" si="512"/>
        <v>962</v>
      </c>
      <c r="X5414" t="str">
        <f t="shared" si="513"/>
        <v>Nna</v>
      </c>
      <c r="Y5414" t="str">
        <f t="shared" si="514"/>
        <v>mdi</v>
      </c>
      <c r="Z5414">
        <f t="shared" si="515"/>
        <v>6</v>
      </c>
    </row>
    <row r="5415" spans="1:26" x14ac:dyDescent="0.25">
      <c r="A5415">
        <v>5414</v>
      </c>
      <c r="B5415">
        <v>15588918</v>
      </c>
      <c r="C5415" t="s">
        <v>21</v>
      </c>
      <c r="D5415">
        <v>671</v>
      </c>
      <c r="E5415" t="s">
        <v>15</v>
      </c>
      <c r="F5415" t="s">
        <v>16</v>
      </c>
      <c r="G5415">
        <v>42</v>
      </c>
      <c r="H5415">
        <v>6</v>
      </c>
      <c r="I5415">
        <v>0</v>
      </c>
      <c r="J5415">
        <v>2</v>
      </c>
      <c r="K5415">
        <v>1</v>
      </c>
      <c r="L5415">
        <v>0</v>
      </c>
      <c r="M5415">
        <v>197202.48</v>
      </c>
      <c r="N5415">
        <v>0</v>
      </c>
      <c r="P5415">
        <f t="shared" si="510"/>
        <v>0</v>
      </c>
      <c r="Q5415">
        <f t="shared" si="511"/>
        <v>6.4807406984078604</v>
      </c>
      <c r="W5415">
        <f t="shared" si="512"/>
        <v>4224</v>
      </c>
      <c r="X5415" t="str">
        <f t="shared" si="513"/>
        <v>Mit</v>
      </c>
      <c r="Y5415" t="str">
        <f t="shared" si="514"/>
        <v>ell</v>
      </c>
      <c r="Z5415">
        <f t="shared" si="515"/>
        <v>8</v>
      </c>
    </row>
    <row r="5416" spans="1:26" x14ac:dyDescent="0.25">
      <c r="A5416">
        <v>5415</v>
      </c>
      <c r="B5416">
        <v>15600357</v>
      </c>
      <c r="C5416" t="s">
        <v>392</v>
      </c>
      <c r="D5416">
        <v>495</v>
      </c>
      <c r="E5416" t="s">
        <v>15</v>
      </c>
      <c r="F5416" t="s">
        <v>16</v>
      </c>
      <c r="G5416">
        <v>40</v>
      </c>
      <c r="H5416">
        <v>1</v>
      </c>
      <c r="I5416">
        <v>140197.71</v>
      </c>
      <c r="J5416">
        <v>2</v>
      </c>
      <c r="K5416">
        <v>1</v>
      </c>
      <c r="L5416">
        <v>0</v>
      </c>
      <c r="M5416">
        <v>150720.39000000001</v>
      </c>
      <c r="N5416">
        <v>0</v>
      </c>
      <c r="P5416">
        <f t="shared" si="510"/>
        <v>140197.71</v>
      </c>
      <c r="Q5416">
        <f t="shared" si="511"/>
        <v>6.324555320336759</v>
      </c>
      <c r="W5416">
        <f t="shared" si="512"/>
        <v>9428</v>
      </c>
      <c r="X5416" t="str">
        <f t="shared" si="513"/>
        <v>Fin</v>
      </c>
      <c r="Y5416" t="str">
        <f t="shared" si="514"/>
        <v>lay</v>
      </c>
      <c r="Z5416">
        <f t="shared" si="515"/>
        <v>7</v>
      </c>
    </row>
    <row r="5417" spans="1:26" x14ac:dyDescent="0.25">
      <c r="A5417">
        <v>5416</v>
      </c>
      <c r="B5417">
        <v>15747014</v>
      </c>
      <c r="C5417" t="s">
        <v>387</v>
      </c>
      <c r="D5417">
        <v>850</v>
      </c>
      <c r="E5417" t="s">
        <v>15</v>
      </c>
      <c r="F5417" t="s">
        <v>16</v>
      </c>
      <c r="G5417">
        <v>28</v>
      </c>
      <c r="H5417">
        <v>1</v>
      </c>
      <c r="I5417">
        <v>105245.34</v>
      </c>
      <c r="J5417">
        <v>1</v>
      </c>
      <c r="K5417">
        <v>0</v>
      </c>
      <c r="L5417">
        <v>1</v>
      </c>
      <c r="M5417">
        <v>74780.13</v>
      </c>
      <c r="N5417">
        <v>0</v>
      </c>
      <c r="P5417">
        <f t="shared" si="510"/>
        <v>105245.34</v>
      </c>
      <c r="Q5417">
        <f t="shared" si="511"/>
        <v>5.2915026221291814</v>
      </c>
      <c r="W5417">
        <f t="shared" si="512"/>
        <v>1</v>
      </c>
      <c r="X5417" t="str">
        <f t="shared" si="513"/>
        <v>Pis</v>
      </c>
      <c r="Y5417" t="str">
        <f t="shared" si="514"/>
        <v>ani</v>
      </c>
      <c r="Z5417">
        <f t="shared" si="515"/>
        <v>6</v>
      </c>
    </row>
    <row r="5418" spans="1:26" x14ac:dyDescent="0.25">
      <c r="A5418">
        <v>5417</v>
      </c>
      <c r="B5418">
        <v>15809830</v>
      </c>
      <c r="C5418" t="s">
        <v>2162</v>
      </c>
      <c r="D5418">
        <v>630</v>
      </c>
      <c r="E5418" t="s">
        <v>15</v>
      </c>
      <c r="F5418" t="s">
        <v>23</v>
      </c>
      <c r="G5418">
        <v>50</v>
      </c>
      <c r="H5418">
        <v>8</v>
      </c>
      <c r="I5418">
        <v>0</v>
      </c>
      <c r="J5418">
        <v>2</v>
      </c>
      <c r="K5418">
        <v>0</v>
      </c>
      <c r="L5418">
        <v>1</v>
      </c>
      <c r="M5418">
        <v>79377.45</v>
      </c>
      <c r="N5418">
        <v>0</v>
      </c>
      <c r="P5418">
        <f t="shared" si="510"/>
        <v>0</v>
      </c>
      <c r="Q5418">
        <f t="shared" si="511"/>
        <v>7.0710678118654755</v>
      </c>
      <c r="W5418">
        <f t="shared" si="512"/>
        <v>5853</v>
      </c>
      <c r="X5418" t="str">
        <f t="shared" si="513"/>
        <v>Bel</v>
      </c>
      <c r="Y5418" t="str">
        <f t="shared" si="514"/>
        <v>rio</v>
      </c>
      <c r="Z5418">
        <f t="shared" si="515"/>
        <v>9</v>
      </c>
    </row>
    <row r="5419" spans="1:26" x14ac:dyDescent="0.25">
      <c r="A5419">
        <v>5418</v>
      </c>
      <c r="B5419">
        <v>15662245</v>
      </c>
      <c r="C5419" t="s">
        <v>2163</v>
      </c>
      <c r="D5419">
        <v>588</v>
      </c>
      <c r="E5419" t="s">
        <v>15</v>
      </c>
      <c r="F5419" t="s">
        <v>23</v>
      </c>
      <c r="G5419">
        <v>32</v>
      </c>
      <c r="H5419">
        <v>1</v>
      </c>
      <c r="I5419">
        <v>0</v>
      </c>
      <c r="J5419">
        <v>2</v>
      </c>
      <c r="K5419">
        <v>1</v>
      </c>
      <c r="L5419">
        <v>1</v>
      </c>
      <c r="M5419">
        <v>8763.8700000000008</v>
      </c>
      <c r="N5419">
        <v>0</v>
      </c>
      <c r="P5419">
        <f t="shared" si="510"/>
        <v>0</v>
      </c>
      <c r="Q5419">
        <f t="shared" si="511"/>
        <v>5.6568542494923806</v>
      </c>
      <c r="W5419">
        <f t="shared" si="512"/>
        <v>7340</v>
      </c>
      <c r="X5419" t="str">
        <f t="shared" si="513"/>
        <v>Pom</v>
      </c>
      <c r="Y5419" t="str">
        <f t="shared" si="514"/>
        <v>roy</v>
      </c>
      <c r="Z5419">
        <f t="shared" si="515"/>
        <v>7</v>
      </c>
    </row>
    <row r="5420" spans="1:26" x14ac:dyDescent="0.25">
      <c r="A5420">
        <v>5419</v>
      </c>
      <c r="B5420">
        <v>15651075</v>
      </c>
      <c r="C5420" t="s">
        <v>337</v>
      </c>
      <c r="D5420">
        <v>562</v>
      </c>
      <c r="E5420" t="s">
        <v>26</v>
      </c>
      <c r="F5420" t="s">
        <v>23</v>
      </c>
      <c r="G5420">
        <v>35</v>
      </c>
      <c r="H5420">
        <v>3</v>
      </c>
      <c r="I5420">
        <v>142296.13</v>
      </c>
      <c r="J5420">
        <v>1</v>
      </c>
      <c r="K5420">
        <v>0</v>
      </c>
      <c r="L5420">
        <v>1</v>
      </c>
      <c r="M5420">
        <v>177112.7</v>
      </c>
      <c r="N5420">
        <v>0</v>
      </c>
      <c r="P5420">
        <f t="shared" si="510"/>
        <v>142296.13</v>
      </c>
      <c r="Q5420">
        <f t="shared" si="511"/>
        <v>5.9160797830996161</v>
      </c>
      <c r="W5420">
        <f t="shared" si="512"/>
        <v>8073</v>
      </c>
      <c r="X5420" t="str">
        <f t="shared" si="513"/>
        <v>Ibr</v>
      </c>
      <c r="Y5420" t="str">
        <f t="shared" si="514"/>
        <v>ova</v>
      </c>
      <c r="Z5420">
        <f t="shared" si="515"/>
        <v>10</v>
      </c>
    </row>
    <row r="5421" spans="1:26" x14ac:dyDescent="0.25">
      <c r="A5421">
        <v>5420</v>
      </c>
      <c r="B5421">
        <v>15594456</v>
      </c>
      <c r="C5421" t="s">
        <v>964</v>
      </c>
      <c r="D5421">
        <v>740</v>
      </c>
      <c r="E5421" t="s">
        <v>18</v>
      </c>
      <c r="F5421" t="s">
        <v>16</v>
      </c>
      <c r="G5421">
        <v>56</v>
      </c>
      <c r="H5421">
        <v>4</v>
      </c>
      <c r="I5421">
        <v>99097.33</v>
      </c>
      <c r="J5421">
        <v>1</v>
      </c>
      <c r="K5421">
        <v>1</v>
      </c>
      <c r="L5421">
        <v>1</v>
      </c>
      <c r="M5421">
        <v>85016.639999999999</v>
      </c>
      <c r="N5421">
        <v>1</v>
      </c>
      <c r="P5421">
        <f t="shared" si="510"/>
        <v>99097.33</v>
      </c>
      <c r="Q5421">
        <f t="shared" si="511"/>
        <v>7.4833147735478827</v>
      </c>
      <c r="W5421">
        <f t="shared" si="512"/>
        <v>1861</v>
      </c>
      <c r="X5421" t="str">
        <f t="shared" si="513"/>
        <v>K?</v>
      </c>
      <c r="Y5421" t="str">
        <f t="shared" si="514"/>
        <v>K?</v>
      </c>
      <c r="Z5421">
        <f t="shared" si="515"/>
        <v>2</v>
      </c>
    </row>
    <row r="5422" spans="1:26" x14ac:dyDescent="0.25">
      <c r="A5422">
        <v>5421</v>
      </c>
      <c r="B5422">
        <v>15583462</v>
      </c>
      <c r="C5422" t="s">
        <v>113</v>
      </c>
      <c r="D5422">
        <v>695</v>
      </c>
      <c r="E5422" t="s">
        <v>15</v>
      </c>
      <c r="F5422" t="s">
        <v>23</v>
      </c>
      <c r="G5422">
        <v>28</v>
      </c>
      <c r="H5422">
        <v>5</v>
      </c>
      <c r="I5422">
        <v>171069.39</v>
      </c>
      <c r="J5422">
        <v>2</v>
      </c>
      <c r="K5422">
        <v>1</v>
      </c>
      <c r="L5422">
        <v>1</v>
      </c>
      <c r="M5422">
        <v>88689.4</v>
      </c>
      <c r="N5422">
        <v>0</v>
      </c>
      <c r="P5422">
        <f t="shared" si="510"/>
        <v>171069.39</v>
      </c>
      <c r="Q5422">
        <f t="shared" si="511"/>
        <v>5.2915026221291814</v>
      </c>
      <c r="W5422">
        <f t="shared" si="512"/>
        <v>3304</v>
      </c>
      <c r="X5422" t="str">
        <f t="shared" si="513"/>
        <v>Gra</v>
      </c>
      <c r="Y5422" t="str">
        <f t="shared" si="514"/>
        <v>ham</v>
      </c>
      <c r="Z5422">
        <f t="shared" si="515"/>
        <v>6</v>
      </c>
    </row>
    <row r="5423" spans="1:26" x14ac:dyDescent="0.25">
      <c r="A5423">
        <v>5422</v>
      </c>
      <c r="B5423">
        <v>15757661</v>
      </c>
      <c r="C5423" t="s">
        <v>213</v>
      </c>
      <c r="D5423">
        <v>589</v>
      </c>
      <c r="E5423" t="s">
        <v>15</v>
      </c>
      <c r="F5423" t="s">
        <v>16</v>
      </c>
      <c r="G5423">
        <v>39</v>
      </c>
      <c r="H5423">
        <v>7</v>
      </c>
      <c r="I5423">
        <v>0</v>
      </c>
      <c r="J5423">
        <v>2</v>
      </c>
      <c r="K5423">
        <v>0</v>
      </c>
      <c r="L5423">
        <v>0</v>
      </c>
      <c r="M5423">
        <v>95985.64</v>
      </c>
      <c r="N5423">
        <v>0</v>
      </c>
      <c r="P5423">
        <f t="shared" si="510"/>
        <v>0</v>
      </c>
      <c r="Q5423">
        <f t="shared" si="511"/>
        <v>6.2449979983983983</v>
      </c>
      <c r="W5423">
        <f t="shared" si="512"/>
        <v>7310</v>
      </c>
      <c r="X5423" t="str">
        <f t="shared" si="513"/>
        <v>Tre</v>
      </c>
      <c r="Y5423" t="str">
        <f t="shared" si="514"/>
        <v>ano</v>
      </c>
      <c r="Z5423">
        <f t="shared" si="515"/>
        <v>9</v>
      </c>
    </row>
    <row r="5424" spans="1:26" x14ac:dyDescent="0.25">
      <c r="A5424">
        <v>5423</v>
      </c>
      <c r="B5424">
        <v>15729117</v>
      </c>
      <c r="C5424" t="s">
        <v>213</v>
      </c>
      <c r="D5424">
        <v>607</v>
      </c>
      <c r="E5424" t="s">
        <v>15</v>
      </c>
      <c r="F5424" t="s">
        <v>16</v>
      </c>
      <c r="G5424">
        <v>31</v>
      </c>
      <c r="H5424">
        <v>1</v>
      </c>
      <c r="I5424">
        <v>102523.88</v>
      </c>
      <c r="J5424">
        <v>1</v>
      </c>
      <c r="K5424">
        <v>1</v>
      </c>
      <c r="L5424">
        <v>1</v>
      </c>
      <c r="M5424">
        <v>166792.71</v>
      </c>
      <c r="N5424">
        <v>0</v>
      </c>
      <c r="P5424">
        <f t="shared" si="510"/>
        <v>102523.88</v>
      </c>
      <c r="Q5424">
        <f t="shared" si="511"/>
        <v>5.5677643628300215</v>
      </c>
      <c r="W5424">
        <f t="shared" si="512"/>
        <v>6681</v>
      </c>
      <c r="X5424" t="str">
        <f t="shared" si="513"/>
        <v>Tre</v>
      </c>
      <c r="Y5424" t="str">
        <f t="shared" si="514"/>
        <v>ano</v>
      </c>
      <c r="Z5424">
        <f t="shared" si="515"/>
        <v>9</v>
      </c>
    </row>
    <row r="5425" spans="1:26" x14ac:dyDescent="0.25">
      <c r="A5425">
        <v>5424</v>
      </c>
      <c r="B5425">
        <v>15749671</v>
      </c>
      <c r="C5425" t="s">
        <v>964</v>
      </c>
      <c r="D5425">
        <v>794</v>
      </c>
      <c r="E5425" t="s">
        <v>15</v>
      </c>
      <c r="F5425" t="s">
        <v>23</v>
      </c>
      <c r="G5425">
        <v>35</v>
      </c>
      <c r="H5425">
        <v>6</v>
      </c>
      <c r="I5425">
        <v>0</v>
      </c>
      <c r="J5425">
        <v>2</v>
      </c>
      <c r="K5425">
        <v>1</v>
      </c>
      <c r="L5425">
        <v>1</v>
      </c>
      <c r="M5425">
        <v>68730.91</v>
      </c>
      <c r="N5425">
        <v>0</v>
      </c>
      <c r="P5425">
        <f t="shared" si="510"/>
        <v>0</v>
      </c>
      <c r="Q5425">
        <f t="shared" si="511"/>
        <v>5.9160797830996161</v>
      </c>
      <c r="W5425">
        <f t="shared" si="512"/>
        <v>721</v>
      </c>
      <c r="X5425" t="str">
        <f t="shared" si="513"/>
        <v>K?</v>
      </c>
      <c r="Y5425" t="str">
        <f t="shared" si="514"/>
        <v>K?</v>
      </c>
      <c r="Z5425">
        <f t="shared" si="515"/>
        <v>2</v>
      </c>
    </row>
    <row r="5426" spans="1:26" x14ac:dyDescent="0.25">
      <c r="A5426">
        <v>5425</v>
      </c>
      <c r="B5426">
        <v>15566253</v>
      </c>
      <c r="C5426" t="s">
        <v>1520</v>
      </c>
      <c r="D5426">
        <v>580</v>
      </c>
      <c r="E5426" t="s">
        <v>26</v>
      </c>
      <c r="F5426" t="s">
        <v>23</v>
      </c>
      <c r="G5426">
        <v>44</v>
      </c>
      <c r="H5426">
        <v>9</v>
      </c>
      <c r="I5426">
        <v>143391.07</v>
      </c>
      <c r="J5426">
        <v>1</v>
      </c>
      <c r="K5426">
        <v>0</v>
      </c>
      <c r="L5426">
        <v>0</v>
      </c>
      <c r="M5426">
        <v>146891.07</v>
      </c>
      <c r="N5426">
        <v>1</v>
      </c>
      <c r="P5426">
        <f t="shared" si="510"/>
        <v>143391.07</v>
      </c>
      <c r="Q5426">
        <f t="shared" si="511"/>
        <v>6.6332495807107996</v>
      </c>
      <c r="W5426">
        <f t="shared" si="512"/>
        <v>7608</v>
      </c>
      <c r="X5426" t="str">
        <f t="shared" si="513"/>
        <v>Man</v>
      </c>
      <c r="Y5426" t="str">
        <f t="shared" si="514"/>
        <v>ing</v>
      </c>
      <c r="Z5426">
        <f t="shared" si="515"/>
        <v>7</v>
      </c>
    </row>
    <row r="5427" spans="1:26" x14ac:dyDescent="0.25">
      <c r="A5427">
        <v>5426</v>
      </c>
      <c r="B5427">
        <v>15595153</v>
      </c>
      <c r="C5427" t="s">
        <v>1980</v>
      </c>
      <c r="D5427">
        <v>644</v>
      </c>
      <c r="E5427" t="s">
        <v>26</v>
      </c>
      <c r="F5427" t="s">
        <v>16</v>
      </c>
      <c r="G5427">
        <v>44</v>
      </c>
      <c r="H5427">
        <v>8</v>
      </c>
      <c r="I5427">
        <v>106022.73</v>
      </c>
      <c r="J5427">
        <v>2</v>
      </c>
      <c r="K5427">
        <v>0</v>
      </c>
      <c r="L5427">
        <v>0</v>
      </c>
      <c r="M5427">
        <v>148727.42000000001</v>
      </c>
      <c r="N5427">
        <v>0</v>
      </c>
      <c r="P5427">
        <f t="shared" si="510"/>
        <v>106022.73</v>
      </c>
      <c r="Q5427">
        <f t="shared" si="511"/>
        <v>6.6332495807107996</v>
      </c>
      <c r="W5427">
        <f t="shared" si="512"/>
        <v>5305</v>
      </c>
      <c r="X5427" t="str">
        <f t="shared" si="513"/>
        <v>Tuc</v>
      </c>
      <c r="Y5427" t="str">
        <f t="shared" si="514"/>
        <v>ker</v>
      </c>
      <c r="Z5427">
        <f t="shared" si="515"/>
        <v>6</v>
      </c>
    </row>
    <row r="5428" spans="1:26" x14ac:dyDescent="0.25">
      <c r="A5428">
        <v>5427</v>
      </c>
      <c r="B5428">
        <v>15698572</v>
      </c>
      <c r="C5428" t="s">
        <v>2164</v>
      </c>
      <c r="D5428">
        <v>636</v>
      </c>
      <c r="E5428" t="s">
        <v>18</v>
      </c>
      <c r="F5428" t="s">
        <v>16</v>
      </c>
      <c r="G5428">
        <v>36</v>
      </c>
      <c r="H5428">
        <v>1</v>
      </c>
      <c r="I5428">
        <v>0</v>
      </c>
      <c r="J5428">
        <v>1</v>
      </c>
      <c r="K5428">
        <v>1</v>
      </c>
      <c r="L5428">
        <v>0</v>
      </c>
      <c r="M5428">
        <v>43134.58</v>
      </c>
      <c r="N5428">
        <v>0</v>
      </c>
      <c r="P5428">
        <f t="shared" si="510"/>
        <v>0</v>
      </c>
      <c r="Q5428">
        <f t="shared" si="511"/>
        <v>6</v>
      </c>
      <c r="W5428">
        <f t="shared" si="512"/>
        <v>5615</v>
      </c>
      <c r="X5428" t="str">
        <f t="shared" si="513"/>
        <v>Sch</v>
      </c>
      <c r="Y5428" t="str">
        <f t="shared" si="514"/>
        <v>fer</v>
      </c>
      <c r="Z5428">
        <f t="shared" si="515"/>
        <v>8</v>
      </c>
    </row>
    <row r="5429" spans="1:26" x14ac:dyDescent="0.25">
      <c r="A5429">
        <v>5428</v>
      </c>
      <c r="B5429">
        <v>15674149</v>
      </c>
      <c r="C5429" t="s">
        <v>2065</v>
      </c>
      <c r="D5429">
        <v>599</v>
      </c>
      <c r="E5429" t="s">
        <v>26</v>
      </c>
      <c r="F5429" t="s">
        <v>23</v>
      </c>
      <c r="G5429">
        <v>36</v>
      </c>
      <c r="H5429">
        <v>3</v>
      </c>
      <c r="I5429">
        <v>128960.21</v>
      </c>
      <c r="J5429">
        <v>2</v>
      </c>
      <c r="K5429">
        <v>1</v>
      </c>
      <c r="L5429">
        <v>1</v>
      </c>
      <c r="M5429">
        <v>40318.33</v>
      </c>
      <c r="N5429">
        <v>0</v>
      </c>
      <c r="P5429">
        <f t="shared" si="510"/>
        <v>128960.21</v>
      </c>
      <c r="Q5429">
        <f t="shared" si="511"/>
        <v>6</v>
      </c>
      <c r="W5429">
        <f t="shared" si="512"/>
        <v>6967</v>
      </c>
      <c r="X5429" t="str">
        <f t="shared" si="513"/>
        <v>Eso</v>
      </c>
      <c r="Y5429" t="str">
        <f t="shared" si="514"/>
        <v>chi</v>
      </c>
      <c r="Z5429">
        <f t="shared" si="515"/>
        <v>7</v>
      </c>
    </row>
    <row r="5430" spans="1:26" x14ac:dyDescent="0.25">
      <c r="A5430">
        <v>5429</v>
      </c>
      <c r="B5430">
        <v>15623082</v>
      </c>
      <c r="C5430" t="s">
        <v>484</v>
      </c>
      <c r="D5430">
        <v>507</v>
      </c>
      <c r="E5430" t="s">
        <v>15</v>
      </c>
      <c r="F5430" t="s">
        <v>16</v>
      </c>
      <c r="G5430">
        <v>35</v>
      </c>
      <c r="H5430">
        <v>2</v>
      </c>
      <c r="I5430">
        <v>0</v>
      </c>
      <c r="J5430">
        <v>2</v>
      </c>
      <c r="K5430">
        <v>1</v>
      </c>
      <c r="L5430">
        <v>0</v>
      </c>
      <c r="M5430">
        <v>97633.93</v>
      </c>
      <c r="N5430">
        <v>0</v>
      </c>
      <c r="P5430">
        <f t="shared" si="510"/>
        <v>0</v>
      </c>
      <c r="Q5430">
        <f t="shared" si="511"/>
        <v>5.9160797830996161</v>
      </c>
      <c r="W5430">
        <f t="shared" si="512"/>
        <v>9249</v>
      </c>
      <c r="X5430" t="str">
        <f t="shared" si="513"/>
        <v>Ch'</v>
      </c>
      <c r="Y5430" t="str">
        <f t="shared" si="514"/>
        <v>ang</v>
      </c>
      <c r="Z5430">
        <f t="shared" si="515"/>
        <v>6</v>
      </c>
    </row>
    <row r="5431" spans="1:26" x14ac:dyDescent="0.25">
      <c r="A5431">
        <v>5430</v>
      </c>
      <c r="B5431">
        <v>15797905</v>
      </c>
      <c r="C5431" t="s">
        <v>579</v>
      </c>
      <c r="D5431">
        <v>682</v>
      </c>
      <c r="E5431" t="s">
        <v>15</v>
      </c>
      <c r="F5431" t="s">
        <v>16</v>
      </c>
      <c r="G5431">
        <v>48</v>
      </c>
      <c r="H5431">
        <v>7</v>
      </c>
      <c r="I5431">
        <v>0</v>
      </c>
      <c r="J5431">
        <v>2</v>
      </c>
      <c r="K5431">
        <v>1</v>
      </c>
      <c r="L5431">
        <v>0</v>
      </c>
      <c r="M5431">
        <v>65069.03</v>
      </c>
      <c r="N5431">
        <v>0</v>
      </c>
      <c r="P5431">
        <f t="shared" si="510"/>
        <v>0</v>
      </c>
      <c r="Q5431">
        <f t="shared" si="511"/>
        <v>6.9282032302755088</v>
      </c>
      <c r="W5431">
        <f t="shared" si="512"/>
        <v>3790</v>
      </c>
      <c r="X5431" t="str">
        <f t="shared" si="513"/>
        <v>Wal</v>
      </c>
      <c r="Y5431" t="str">
        <f t="shared" si="514"/>
        <v>ker</v>
      </c>
      <c r="Z5431">
        <f t="shared" si="515"/>
        <v>6</v>
      </c>
    </row>
    <row r="5432" spans="1:26" x14ac:dyDescent="0.25">
      <c r="A5432">
        <v>5431</v>
      </c>
      <c r="B5432">
        <v>15746028</v>
      </c>
      <c r="C5432" t="s">
        <v>22</v>
      </c>
      <c r="D5432">
        <v>714</v>
      </c>
      <c r="E5432" t="s">
        <v>15</v>
      </c>
      <c r="F5432" t="s">
        <v>16</v>
      </c>
      <c r="G5432">
        <v>24</v>
      </c>
      <c r="H5432">
        <v>7</v>
      </c>
      <c r="I5432">
        <v>0</v>
      </c>
      <c r="J5432">
        <v>2</v>
      </c>
      <c r="K5432">
        <v>1</v>
      </c>
      <c r="L5432">
        <v>0</v>
      </c>
      <c r="M5432">
        <v>166335</v>
      </c>
      <c r="N5432">
        <v>0</v>
      </c>
      <c r="P5432">
        <f t="shared" si="510"/>
        <v>0</v>
      </c>
      <c r="Q5432">
        <f t="shared" si="511"/>
        <v>4.8989794855663558</v>
      </c>
      <c r="W5432">
        <f t="shared" si="512"/>
        <v>2590</v>
      </c>
      <c r="X5432" t="str">
        <f t="shared" si="513"/>
        <v>Chu</v>
      </c>
      <c r="Y5432" t="str">
        <f t="shared" si="514"/>
        <v>Chu</v>
      </c>
      <c r="Z5432">
        <f t="shared" si="515"/>
        <v>3</v>
      </c>
    </row>
    <row r="5433" spans="1:26" x14ac:dyDescent="0.25">
      <c r="A5433">
        <v>5432</v>
      </c>
      <c r="B5433">
        <v>15582951</v>
      </c>
      <c r="C5433" t="s">
        <v>199</v>
      </c>
      <c r="D5433">
        <v>696</v>
      </c>
      <c r="E5433" t="s">
        <v>15</v>
      </c>
      <c r="F5433" t="s">
        <v>16</v>
      </c>
      <c r="G5433">
        <v>25</v>
      </c>
      <c r="H5433">
        <v>8</v>
      </c>
      <c r="I5433">
        <v>126442.59</v>
      </c>
      <c r="J5433">
        <v>1</v>
      </c>
      <c r="K5433">
        <v>1</v>
      </c>
      <c r="L5433">
        <v>0</v>
      </c>
      <c r="M5433">
        <v>121904.44</v>
      </c>
      <c r="N5433">
        <v>0</v>
      </c>
      <c r="P5433">
        <f t="shared" si="510"/>
        <v>126442.59</v>
      </c>
      <c r="Q5433">
        <f t="shared" si="511"/>
        <v>5</v>
      </c>
      <c r="W5433">
        <f t="shared" si="512"/>
        <v>3266</v>
      </c>
      <c r="X5433" t="str">
        <f t="shared" si="513"/>
        <v>Cra</v>
      </c>
      <c r="Y5433" t="str">
        <f t="shared" si="514"/>
        <v>ord</v>
      </c>
      <c r="Z5433">
        <f t="shared" si="515"/>
        <v>8</v>
      </c>
    </row>
    <row r="5434" spans="1:26" x14ac:dyDescent="0.25">
      <c r="A5434">
        <v>5433</v>
      </c>
      <c r="B5434">
        <v>15616471</v>
      </c>
      <c r="C5434" t="s">
        <v>166</v>
      </c>
      <c r="D5434">
        <v>599</v>
      </c>
      <c r="E5434" t="s">
        <v>18</v>
      </c>
      <c r="F5434" t="s">
        <v>23</v>
      </c>
      <c r="G5434">
        <v>51</v>
      </c>
      <c r="H5434">
        <v>0</v>
      </c>
      <c r="I5434">
        <v>0</v>
      </c>
      <c r="J5434">
        <v>1</v>
      </c>
      <c r="K5434">
        <v>1</v>
      </c>
      <c r="L5434">
        <v>1</v>
      </c>
      <c r="M5434">
        <v>175235.99</v>
      </c>
      <c r="N5434">
        <v>0</v>
      </c>
      <c r="P5434">
        <f t="shared" si="510"/>
        <v>0</v>
      </c>
      <c r="Q5434">
        <f t="shared" si="511"/>
        <v>7.1414284285428504</v>
      </c>
      <c r="W5434">
        <f t="shared" si="512"/>
        <v>6967</v>
      </c>
      <c r="X5434" t="str">
        <f t="shared" si="513"/>
        <v>Mil</v>
      </c>
      <c r="Y5434" t="str">
        <f t="shared" si="514"/>
        <v>lne</v>
      </c>
      <c r="Z5434">
        <f t="shared" si="515"/>
        <v>5</v>
      </c>
    </row>
    <row r="5435" spans="1:26" x14ac:dyDescent="0.25">
      <c r="A5435">
        <v>5434</v>
      </c>
      <c r="B5435">
        <v>15641575</v>
      </c>
      <c r="C5435" t="s">
        <v>1258</v>
      </c>
      <c r="D5435">
        <v>577</v>
      </c>
      <c r="E5435" t="s">
        <v>15</v>
      </c>
      <c r="F5435" t="s">
        <v>23</v>
      </c>
      <c r="G5435">
        <v>37</v>
      </c>
      <c r="H5435">
        <v>2</v>
      </c>
      <c r="I5435">
        <v>127261.35</v>
      </c>
      <c r="J5435">
        <v>1</v>
      </c>
      <c r="K5435">
        <v>1</v>
      </c>
      <c r="L5435">
        <v>0</v>
      </c>
      <c r="M5435">
        <v>56185.05</v>
      </c>
      <c r="N5435">
        <v>0</v>
      </c>
      <c r="P5435">
        <f t="shared" si="510"/>
        <v>127261.35</v>
      </c>
      <c r="Q5435">
        <f t="shared" si="511"/>
        <v>6.0827625302982193</v>
      </c>
      <c r="W5435">
        <f t="shared" si="512"/>
        <v>7698</v>
      </c>
      <c r="X5435" t="str">
        <f t="shared" si="513"/>
        <v>Ane</v>
      </c>
      <c r="Y5435" t="str">
        <f t="shared" si="514"/>
        <v>kwu</v>
      </c>
      <c r="Z5435">
        <f t="shared" si="515"/>
        <v>11</v>
      </c>
    </row>
    <row r="5436" spans="1:26" x14ac:dyDescent="0.25">
      <c r="A5436">
        <v>5435</v>
      </c>
      <c r="B5436">
        <v>15638803</v>
      </c>
      <c r="C5436" t="s">
        <v>533</v>
      </c>
      <c r="D5436">
        <v>733</v>
      </c>
      <c r="E5436" t="s">
        <v>18</v>
      </c>
      <c r="F5436" t="s">
        <v>16</v>
      </c>
      <c r="G5436">
        <v>32</v>
      </c>
      <c r="H5436">
        <v>5</v>
      </c>
      <c r="I5436">
        <v>0</v>
      </c>
      <c r="J5436">
        <v>2</v>
      </c>
      <c r="K5436">
        <v>1</v>
      </c>
      <c r="L5436">
        <v>0</v>
      </c>
      <c r="M5436">
        <v>131625.14000000001</v>
      </c>
      <c r="N5436">
        <v>0</v>
      </c>
      <c r="P5436">
        <f t="shared" si="510"/>
        <v>0</v>
      </c>
      <c r="Q5436">
        <f t="shared" si="511"/>
        <v>5.6568542494923806</v>
      </c>
      <c r="W5436">
        <f t="shared" si="512"/>
        <v>2026</v>
      </c>
      <c r="X5436" t="str">
        <f t="shared" si="513"/>
        <v>Don</v>
      </c>
      <c r="Y5436" t="str">
        <f t="shared" si="514"/>
        <v>son</v>
      </c>
      <c r="Z5436">
        <f t="shared" si="515"/>
        <v>9</v>
      </c>
    </row>
    <row r="5437" spans="1:26" x14ac:dyDescent="0.25">
      <c r="A5437">
        <v>5436</v>
      </c>
      <c r="B5437">
        <v>15808283</v>
      </c>
      <c r="C5437" t="s">
        <v>974</v>
      </c>
      <c r="D5437">
        <v>647</v>
      </c>
      <c r="E5437" t="s">
        <v>15</v>
      </c>
      <c r="F5437" t="s">
        <v>16</v>
      </c>
      <c r="G5437">
        <v>33</v>
      </c>
      <c r="H5437">
        <v>4</v>
      </c>
      <c r="I5437">
        <v>0</v>
      </c>
      <c r="J5437">
        <v>1</v>
      </c>
      <c r="K5437">
        <v>1</v>
      </c>
      <c r="L5437">
        <v>0</v>
      </c>
      <c r="M5437">
        <v>152323.04</v>
      </c>
      <c r="N5437">
        <v>0</v>
      </c>
      <c r="P5437">
        <f t="shared" si="510"/>
        <v>0</v>
      </c>
      <c r="Q5437">
        <f t="shared" si="511"/>
        <v>5.7445626465380286</v>
      </c>
      <c r="W5437">
        <f t="shared" si="512"/>
        <v>5185</v>
      </c>
      <c r="X5437" t="str">
        <f t="shared" si="513"/>
        <v>Kel</v>
      </c>
      <c r="Y5437" t="str">
        <f t="shared" si="514"/>
        <v>lly</v>
      </c>
      <c r="Z5437">
        <f t="shared" si="515"/>
        <v>5</v>
      </c>
    </row>
    <row r="5438" spans="1:26" x14ac:dyDescent="0.25">
      <c r="A5438">
        <v>5437</v>
      </c>
      <c r="B5438">
        <v>15811200</v>
      </c>
      <c r="C5438" t="s">
        <v>483</v>
      </c>
      <c r="D5438">
        <v>831</v>
      </c>
      <c r="E5438" t="s">
        <v>15</v>
      </c>
      <c r="F5438" t="s">
        <v>16</v>
      </c>
      <c r="G5438">
        <v>34</v>
      </c>
      <c r="H5438">
        <v>2</v>
      </c>
      <c r="I5438">
        <v>0</v>
      </c>
      <c r="J5438">
        <v>2</v>
      </c>
      <c r="K5438">
        <v>0</v>
      </c>
      <c r="L5438">
        <v>0</v>
      </c>
      <c r="M5438">
        <v>165840.94</v>
      </c>
      <c r="N5438">
        <v>0</v>
      </c>
      <c r="P5438">
        <f t="shared" si="510"/>
        <v>0</v>
      </c>
      <c r="Q5438">
        <f t="shared" si="511"/>
        <v>5.8309518948453007</v>
      </c>
      <c r="W5438">
        <f t="shared" si="512"/>
        <v>359</v>
      </c>
      <c r="X5438" t="str">
        <f t="shared" si="513"/>
        <v>Ts'</v>
      </c>
      <c r="Y5438" t="str">
        <f t="shared" si="514"/>
        <v>'ao</v>
      </c>
      <c r="Z5438">
        <f t="shared" si="515"/>
        <v>5</v>
      </c>
    </row>
    <row r="5439" spans="1:26" x14ac:dyDescent="0.25">
      <c r="A5439">
        <v>5438</v>
      </c>
      <c r="B5439">
        <v>15733476</v>
      </c>
      <c r="C5439" t="s">
        <v>2165</v>
      </c>
      <c r="D5439">
        <v>543</v>
      </c>
      <c r="E5439" t="s">
        <v>26</v>
      </c>
      <c r="F5439" t="s">
        <v>23</v>
      </c>
      <c r="G5439">
        <v>30</v>
      </c>
      <c r="H5439">
        <v>6</v>
      </c>
      <c r="I5439">
        <v>73481.05</v>
      </c>
      <c r="J5439">
        <v>1</v>
      </c>
      <c r="K5439">
        <v>1</v>
      </c>
      <c r="L5439">
        <v>1</v>
      </c>
      <c r="M5439">
        <v>176692.65</v>
      </c>
      <c r="N5439">
        <v>0</v>
      </c>
      <c r="P5439">
        <f t="shared" si="510"/>
        <v>73481.05</v>
      </c>
      <c r="Q5439">
        <f t="shared" si="511"/>
        <v>5.4772255750516612</v>
      </c>
      <c r="W5439">
        <f t="shared" si="512"/>
        <v>8545</v>
      </c>
      <c r="X5439" t="str">
        <f t="shared" si="513"/>
        <v>Gon</v>
      </c>
      <c r="Y5439" t="str">
        <f t="shared" si="514"/>
        <v>lez</v>
      </c>
      <c r="Z5439">
        <f t="shared" si="515"/>
        <v>8</v>
      </c>
    </row>
    <row r="5440" spans="1:26" x14ac:dyDescent="0.25">
      <c r="A5440">
        <v>5439</v>
      </c>
      <c r="B5440">
        <v>15633274</v>
      </c>
      <c r="C5440" t="s">
        <v>310</v>
      </c>
      <c r="D5440">
        <v>679</v>
      </c>
      <c r="E5440" t="s">
        <v>15</v>
      </c>
      <c r="F5440" t="s">
        <v>23</v>
      </c>
      <c r="G5440">
        <v>34</v>
      </c>
      <c r="H5440">
        <v>7</v>
      </c>
      <c r="I5440">
        <v>160515.37</v>
      </c>
      <c r="J5440">
        <v>1</v>
      </c>
      <c r="K5440">
        <v>1</v>
      </c>
      <c r="L5440">
        <v>0</v>
      </c>
      <c r="M5440">
        <v>121904.14</v>
      </c>
      <c r="N5440">
        <v>0</v>
      </c>
      <c r="P5440">
        <f t="shared" si="510"/>
        <v>160515.37</v>
      </c>
      <c r="Q5440">
        <f t="shared" si="511"/>
        <v>5.8309518948453007</v>
      </c>
      <c r="W5440">
        <f t="shared" si="512"/>
        <v>3916</v>
      </c>
      <c r="X5440" t="str">
        <f t="shared" si="513"/>
        <v>Tai</v>
      </c>
      <c r="Y5440" t="str">
        <f t="shared" si="514"/>
        <v>Tai</v>
      </c>
      <c r="Z5440">
        <f t="shared" si="515"/>
        <v>3</v>
      </c>
    </row>
    <row r="5441" spans="1:26" x14ac:dyDescent="0.25">
      <c r="A5441">
        <v>5440</v>
      </c>
      <c r="B5441">
        <v>15582168</v>
      </c>
      <c r="C5441" t="s">
        <v>2032</v>
      </c>
      <c r="D5441">
        <v>713</v>
      </c>
      <c r="E5441" t="s">
        <v>26</v>
      </c>
      <c r="F5441" t="s">
        <v>16</v>
      </c>
      <c r="G5441">
        <v>61</v>
      </c>
      <c r="H5441">
        <v>4</v>
      </c>
      <c r="I5441">
        <v>149525.34</v>
      </c>
      <c r="J5441">
        <v>2</v>
      </c>
      <c r="K5441">
        <v>1</v>
      </c>
      <c r="L5441">
        <v>0</v>
      </c>
      <c r="M5441">
        <v>123663.63</v>
      </c>
      <c r="N5441">
        <v>0</v>
      </c>
      <c r="P5441">
        <f t="shared" si="510"/>
        <v>149525.34</v>
      </c>
      <c r="Q5441">
        <f t="shared" si="511"/>
        <v>7.810249675906654</v>
      </c>
      <c r="W5441">
        <f t="shared" si="512"/>
        <v>2635</v>
      </c>
      <c r="X5441" t="str">
        <f t="shared" si="513"/>
        <v>Mur</v>
      </c>
      <c r="Y5441" t="str">
        <f t="shared" si="514"/>
        <v>ova</v>
      </c>
      <c r="Z5441">
        <f t="shared" si="515"/>
        <v>9</v>
      </c>
    </row>
    <row r="5442" spans="1:26" x14ac:dyDescent="0.25">
      <c r="A5442">
        <v>5441</v>
      </c>
      <c r="B5442">
        <v>15807269</v>
      </c>
      <c r="C5442" t="s">
        <v>868</v>
      </c>
      <c r="D5442">
        <v>690</v>
      </c>
      <c r="E5442" t="s">
        <v>26</v>
      </c>
      <c r="F5442" t="s">
        <v>23</v>
      </c>
      <c r="G5442">
        <v>43</v>
      </c>
      <c r="H5442">
        <v>2</v>
      </c>
      <c r="I5442">
        <v>166522.78</v>
      </c>
      <c r="J5442">
        <v>1</v>
      </c>
      <c r="K5442">
        <v>0</v>
      </c>
      <c r="L5442">
        <v>0</v>
      </c>
      <c r="M5442">
        <v>119644.59</v>
      </c>
      <c r="N5442">
        <v>1</v>
      </c>
      <c r="P5442">
        <f t="shared" ref="P5442:P5505" si="516">ROUND(I5442,2)</f>
        <v>166522.78</v>
      </c>
      <c r="Q5442">
        <f t="shared" ref="Q5442:Q5505" si="517">SQRT(G:G)</f>
        <v>6.5574385243020004</v>
      </c>
      <c r="W5442">
        <f t="shared" ref="W5442:W5505" si="518">RANK(D5442,D:D)</f>
        <v>3473</v>
      </c>
      <c r="X5442" t="str">
        <f t="shared" ref="X5442:X5505" si="519">LEFT(C:C,3)</f>
        <v>Mil</v>
      </c>
      <c r="Y5442" t="str">
        <f t="shared" ref="Y5442:Y5505" si="520">RIGHT(C:C,3)</f>
        <v>esi</v>
      </c>
      <c r="Z5442">
        <f t="shared" ref="Z5442:Z5505" si="521">LEN(C:C)</f>
        <v>8</v>
      </c>
    </row>
    <row r="5443" spans="1:26" x14ac:dyDescent="0.25">
      <c r="A5443">
        <v>5442</v>
      </c>
      <c r="B5443">
        <v>15602979</v>
      </c>
      <c r="C5443" t="s">
        <v>487</v>
      </c>
      <c r="D5443">
        <v>751</v>
      </c>
      <c r="E5443" t="s">
        <v>15</v>
      </c>
      <c r="F5443" t="s">
        <v>23</v>
      </c>
      <c r="G5443">
        <v>29</v>
      </c>
      <c r="H5443">
        <v>1</v>
      </c>
      <c r="I5443">
        <v>135536.5</v>
      </c>
      <c r="J5443">
        <v>1</v>
      </c>
      <c r="K5443">
        <v>1</v>
      </c>
      <c r="L5443">
        <v>0</v>
      </c>
      <c r="M5443">
        <v>66825.33</v>
      </c>
      <c r="N5443">
        <v>0</v>
      </c>
      <c r="P5443">
        <f t="shared" si="516"/>
        <v>135536.5</v>
      </c>
      <c r="Q5443">
        <f t="shared" si="517"/>
        <v>5.3851648071345037</v>
      </c>
      <c r="W5443">
        <f t="shared" si="518"/>
        <v>1572</v>
      </c>
      <c r="X5443" t="str">
        <f t="shared" si="519"/>
        <v>Lin</v>
      </c>
      <c r="Y5443" t="str">
        <f t="shared" si="520"/>
        <v>Lin</v>
      </c>
      <c r="Z5443">
        <f t="shared" si="521"/>
        <v>3</v>
      </c>
    </row>
    <row r="5444" spans="1:26" x14ac:dyDescent="0.25">
      <c r="A5444">
        <v>5443</v>
      </c>
      <c r="B5444">
        <v>15660417</v>
      </c>
      <c r="C5444" t="s">
        <v>1763</v>
      </c>
      <c r="D5444">
        <v>613</v>
      </c>
      <c r="E5444" t="s">
        <v>26</v>
      </c>
      <c r="F5444" t="s">
        <v>16</v>
      </c>
      <c r="G5444">
        <v>43</v>
      </c>
      <c r="H5444">
        <v>10</v>
      </c>
      <c r="I5444">
        <v>120481.69</v>
      </c>
      <c r="J5444">
        <v>1</v>
      </c>
      <c r="K5444">
        <v>0</v>
      </c>
      <c r="L5444">
        <v>0</v>
      </c>
      <c r="M5444">
        <v>94875.03</v>
      </c>
      <c r="N5444">
        <v>1</v>
      </c>
      <c r="P5444">
        <f t="shared" si="516"/>
        <v>120481.69</v>
      </c>
      <c r="Q5444">
        <f t="shared" si="517"/>
        <v>6.5574385243020004</v>
      </c>
      <c r="W5444">
        <f t="shared" si="518"/>
        <v>6469</v>
      </c>
      <c r="X5444" t="str">
        <f t="shared" si="519"/>
        <v>Lam</v>
      </c>
      <c r="Y5444" t="str">
        <f t="shared" si="520"/>
        <v>ert</v>
      </c>
      <c r="Z5444">
        <f t="shared" si="521"/>
        <v>7</v>
      </c>
    </row>
    <row r="5445" spans="1:26" x14ac:dyDescent="0.25">
      <c r="A5445">
        <v>5444</v>
      </c>
      <c r="B5445">
        <v>15590199</v>
      </c>
      <c r="C5445" t="s">
        <v>2166</v>
      </c>
      <c r="D5445">
        <v>701</v>
      </c>
      <c r="E5445" t="s">
        <v>18</v>
      </c>
      <c r="F5445" t="s">
        <v>23</v>
      </c>
      <c r="G5445">
        <v>28</v>
      </c>
      <c r="H5445">
        <v>1</v>
      </c>
      <c r="I5445">
        <v>103421.32</v>
      </c>
      <c r="J5445">
        <v>1</v>
      </c>
      <c r="K5445">
        <v>0</v>
      </c>
      <c r="L5445">
        <v>1</v>
      </c>
      <c r="M5445">
        <v>76304.73</v>
      </c>
      <c r="N5445">
        <v>0</v>
      </c>
      <c r="P5445">
        <f t="shared" si="516"/>
        <v>103421.32</v>
      </c>
      <c r="Q5445">
        <f t="shared" si="517"/>
        <v>5.2915026221291814</v>
      </c>
      <c r="W5445">
        <f t="shared" si="518"/>
        <v>3076</v>
      </c>
      <c r="X5445" t="str">
        <f t="shared" si="519"/>
        <v>Tem</v>
      </c>
      <c r="Y5445" t="str">
        <f t="shared" si="520"/>
        <v>ple</v>
      </c>
      <c r="Z5445">
        <f t="shared" si="521"/>
        <v>6</v>
      </c>
    </row>
    <row r="5446" spans="1:26" x14ac:dyDescent="0.25">
      <c r="A5446">
        <v>5445</v>
      </c>
      <c r="B5446">
        <v>15641794</v>
      </c>
      <c r="C5446" t="s">
        <v>2167</v>
      </c>
      <c r="D5446">
        <v>698</v>
      </c>
      <c r="E5446" t="s">
        <v>15</v>
      </c>
      <c r="F5446" t="s">
        <v>23</v>
      </c>
      <c r="G5446">
        <v>33</v>
      </c>
      <c r="H5446">
        <v>5</v>
      </c>
      <c r="I5446">
        <v>135658.73000000001</v>
      </c>
      <c r="J5446">
        <v>2</v>
      </c>
      <c r="K5446">
        <v>0</v>
      </c>
      <c r="L5446">
        <v>1</v>
      </c>
      <c r="M5446">
        <v>39755</v>
      </c>
      <c r="N5446">
        <v>0</v>
      </c>
      <c r="P5446">
        <f t="shared" si="516"/>
        <v>135658.73000000001</v>
      </c>
      <c r="Q5446">
        <f t="shared" si="517"/>
        <v>5.7445626465380286</v>
      </c>
      <c r="W5446">
        <f t="shared" si="518"/>
        <v>3189</v>
      </c>
      <c r="X5446" t="str">
        <f t="shared" si="519"/>
        <v>Rid</v>
      </c>
      <c r="Y5446" t="str">
        <f t="shared" si="520"/>
        <v>ley</v>
      </c>
      <c r="Z5446">
        <f t="shared" si="521"/>
        <v>6</v>
      </c>
    </row>
    <row r="5447" spans="1:26" x14ac:dyDescent="0.25">
      <c r="A5447">
        <v>5446</v>
      </c>
      <c r="B5447">
        <v>15779174</v>
      </c>
      <c r="C5447" t="s">
        <v>45</v>
      </c>
      <c r="D5447">
        <v>451</v>
      </c>
      <c r="E5447" t="s">
        <v>15</v>
      </c>
      <c r="F5447" t="s">
        <v>16</v>
      </c>
      <c r="G5447">
        <v>36</v>
      </c>
      <c r="H5447">
        <v>2</v>
      </c>
      <c r="I5447">
        <v>0</v>
      </c>
      <c r="J5447">
        <v>2</v>
      </c>
      <c r="K5447">
        <v>1</v>
      </c>
      <c r="L5447">
        <v>1</v>
      </c>
      <c r="M5447">
        <v>180142.42</v>
      </c>
      <c r="N5447">
        <v>0</v>
      </c>
      <c r="P5447">
        <f t="shared" si="516"/>
        <v>0</v>
      </c>
      <c r="Q5447">
        <f t="shared" si="517"/>
        <v>6</v>
      </c>
      <c r="W5447">
        <f t="shared" si="518"/>
        <v>9807</v>
      </c>
      <c r="X5447" t="str">
        <f t="shared" si="519"/>
        <v>You</v>
      </c>
      <c r="Y5447" t="str">
        <f t="shared" si="520"/>
        <v>ung</v>
      </c>
      <c r="Z5447">
        <f t="shared" si="521"/>
        <v>5</v>
      </c>
    </row>
    <row r="5448" spans="1:26" x14ac:dyDescent="0.25">
      <c r="A5448">
        <v>5447</v>
      </c>
      <c r="B5448">
        <v>15785547</v>
      </c>
      <c r="C5448" t="s">
        <v>2168</v>
      </c>
      <c r="D5448">
        <v>665</v>
      </c>
      <c r="E5448" t="s">
        <v>15</v>
      </c>
      <c r="F5448" t="s">
        <v>23</v>
      </c>
      <c r="G5448">
        <v>28</v>
      </c>
      <c r="H5448">
        <v>8</v>
      </c>
      <c r="I5448">
        <v>191402.82</v>
      </c>
      <c r="J5448">
        <v>2</v>
      </c>
      <c r="K5448">
        <v>1</v>
      </c>
      <c r="L5448">
        <v>0</v>
      </c>
      <c r="M5448">
        <v>83238.399999999994</v>
      </c>
      <c r="N5448">
        <v>0</v>
      </c>
      <c r="P5448">
        <f t="shared" si="516"/>
        <v>191402.82</v>
      </c>
      <c r="Q5448">
        <f t="shared" si="517"/>
        <v>5.2915026221291814</v>
      </c>
      <c r="W5448">
        <f t="shared" si="518"/>
        <v>4470</v>
      </c>
      <c r="X5448" t="str">
        <f t="shared" si="519"/>
        <v>Sly</v>
      </c>
      <c r="Y5448" t="str">
        <f t="shared" si="520"/>
        <v>lye</v>
      </c>
      <c r="Z5448">
        <f t="shared" si="521"/>
        <v>4</v>
      </c>
    </row>
    <row r="5449" spans="1:26" x14ac:dyDescent="0.25">
      <c r="A5449">
        <v>5448</v>
      </c>
      <c r="B5449">
        <v>15795124</v>
      </c>
      <c r="C5449" t="s">
        <v>748</v>
      </c>
      <c r="D5449">
        <v>726</v>
      </c>
      <c r="E5449" t="s">
        <v>26</v>
      </c>
      <c r="F5449" t="s">
        <v>23</v>
      </c>
      <c r="G5449">
        <v>50</v>
      </c>
      <c r="H5449">
        <v>9</v>
      </c>
      <c r="I5449">
        <v>94504.35</v>
      </c>
      <c r="J5449">
        <v>1</v>
      </c>
      <c r="K5449">
        <v>0</v>
      </c>
      <c r="L5449">
        <v>1</v>
      </c>
      <c r="M5449">
        <v>5078.8999999999996</v>
      </c>
      <c r="N5449">
        <v>0</v>
      </c>
      <c r="P5449">
        <f t="shared" si="516"/>
        <v>94504.35</v>
      </c>
      <c r="Q5449">
        <f t="shared" si="517"/>
        <v>7.0710678118654755</v>
      </c>
      <c r="W5449">
        <f t="shared" si="518"/>
        <v>2242</v>
      </c>
      <c r="X5449" t="str">
        <f t="shared" si="519"/>
        <v>Pan</v>
      </c>
      <c r="Y5449" t="str">
        <f t="shared" si="520"/>
        <v>Pan</v>
      </c>
      <c r="Z5449">
        <f t="shared" si="521"/>
        <v>3</v>
      </c>
    </row>
    <row r="5450" spans="1:26" x14ac:dyDescent="0.25">
      <c r="A5450">
        <v>5449</v>
      </c>
      <c r="B5450">
        <v>15718912</v>
      </c>
      <c r="C5450" t="s">
        <v>318</v>
      </c>
      <c r="D5450">
        <v>608</v>
      </c>
      <c r="E5450" t="s">
        <v>26</v>
      </c>
      <c r="F5450" t="s">
        <v>16</v>
      </c>
      <c r="G5450">
        <v>44</v>
      </c>
      <c r="H5450">
        <v>5</v>
      </c>
      <c r="I5450">
        <v>126147.84</v>
      </c>
      <c r="J5450">
        <v>1</v>
      </c>
      <c r="K5450">
        <v>0</v>
      </c>
      <c r="L5450">
        <v>1</v>
      </c>
      <c r="M5450">
        <v>132424.69</v>
      </c>
      <c r="N5450">
        <v>1</v>
      </c>
      <c r="P5450">
        <f t="shared" si="516"/>
        <v>126147.84</v>
      </c>
      <c r="Q5450">
        <f t="shared" si="517"/>
        <v>6.6332495807107996</v>
      </c>
      <c r="W5450">
        <f t="shared" si="518"/>
        <v>6638</v>
      </c>
      <c r="X5450" t="str">
        <f t="shared" si="519"/>
        <v>Hsu</v>
      </c>
      <c r="Y5450" t="str">
        <f t="shared" si="520"/>
        <v>ueh</v>
      </c>
      <c r="Z5450">
        <f t="shared" si="521"/>
        <v>5</v>
      </c>
    </row>
    <row r="5451" spans="1:26" x14ac:dyDescent="0.25">
      <c r="A5451">
        <v>5450</v>
      </c>
      <c r="B5451">
        <v>15592028</v>
      </c>
      <c r="C5451" t="s">
        <v>1226</v>
      </c>
      <c r="D5451">
        <v>549</v>
      </c>
      <c r="E5451" t="s">
        <v>15</v>
      </c>
      <c r="F5451" t="s">
        <v>16</v>
      </c>
      <c r="G5451">
        <v>46</v>
      </c>
      <c r="H5451">
        <v>7</v>
      </c>
      <c r="I5451">
        <v>0</v>
      </c>
      <c r="J5451">
        <v>1</v>
      </c>
      <c r="K5451">
        <v>1</v>
      </c>
      <c r="L5451">
        <v>1</v>
      </c>
      <c r="M5451">
        <v>109057.56</v>
      </c>
      <c r="N5451">
        <v>0</v>
      </c>
      <c r="P5451">
        <f t="shared" si="516"/>
        <v>0</v>
      </c>
      <c r="Q5451">
        <f t="shared" si="517"/>
        <v>6.7823299831252681</v>
      </c>
      <c r="W5451">
        <f t="shared" si="518"/>
        <v>8411</v>
      </c>
      <c r="X5451" t="str">
        <f t="shared" si="519"/>
        <v>Rob</v>
      </c>
      <c r="Y5451" t="str">
        <f t="shared" si="520"/>
        <v>rts</v>
      </c>
      <c r="Z5451">
        <f t="shared" si="521"/>
        <v>7</v>
      </c>
    </row>
    <row r="5452" spans="1:26" x14ac:dyDescent="0.25">
      <c r="A5452">
        <v>5451</v>
      </c>
      <c r="B5452">
        <v>15580227</v>
      </c>
      <c r="C5452" t="s">
        <v>512</v>
      </c>
      <c r="D5452">
        <v>803</v>
      </c>
      <c r="E5452" t="s">
        <v>15</v>
      </c>
      <c r="F5452" t="s">
        <v>23</v>
      </c>
      <c r="G5452">
        <v>33</v>
      </c>
      <c r="H5452">
        <v>6</v>
      </c>
      <c r="I5452">
        <v>0</v>
      </c>
      <c r="J5452">
        <v>2</v>
      </c>
      <c r="K5452">
        <v>1</v>
      </c>
      <c r="L5452">
        <v>0</v>
      </c>
      <c r="M5452">
        <v>115676.61</v>
      </c>
      <c r="N5452">
        <v>0</v>
      </c>
      <c r="P5452">
        <f t="shared" si="516"/>
        <v>0</v>
      </c>
      <c r="Q5452">
        <f t="shared" si="517"/>
        <v>5.7445626465380286</v>
      </c>
      <c r="W5452">
        <f t="shared" si="518"/>
        <v>610</v>
      </c>
      <c r="X5452" t="str">
        <f t="shared" si="519"/>
        <v>Mos</v>
      </c>
      <c r="Y5452" t="str">
        <f t="shared" si="520"/>
        <v>oss</v>
      </c>
      <c r="Z5452">
        <f t="shared" si="521"/>
        <v>4</v>
      </c>
    </row>
    <row r="5453" spans="1:26" x14ac:dyDescent="0.25">
      <c r="A5453">
        <v>5452</v>
      </c>
      <c r="B5453">
        <v>15657830</v>
      </c>
      <c r="C5453" t="s">
        <v>30</v>
      </c>
      <c r="D5453">
        <v>663</v>
      </c>
      <c r="E5453" t="s">
        <v>15</v>
      </c>
      <c r="F5453" t="s">
        <v>23</v>
      </c>
      <c r="G5453">
        <v>43</v>
      </c>
      <c r="H5453">
        <v>4</v>
      </c>
      <c r="I5453">
        <v>87624.03</v>
      </c>
      <c r="J5453">
        <v>2</v>
      </c>
      <c r="K5453">
        <v>1</v>
      </c>
      <c r="L5453">
        <v>0</v>
      </c>
      <c r="M5453">
        <v>149401.32999999999</v>
      </c>
      <c r="N5453">
        <v>0</v>
      </c>
      <c r="P5453">
        <f t="shared" si="516"/>
        <v>87624.03</v>
      </c>
      <c r="Q5453">
        <f t="shared" si="517"/>
        <v>6.5574385243020004</v>
      </c>
      <c r="W5453">
        <f t="shared" si="518"/>
        <v>4535</v>
      </c>
      <c r="X5453" t="str">
        <f t="shared" si="519"/>
        <v>And</v>
      </c>
      <c r="Y5453" t="str">
        <f t="shared" si="520"/>
        <v>ews</v>
      </c>
      <c r="Z5453">
        <f t="shared" si="521"/>
        <v>7</v>
      </c>
    </row>
    <row r="5454" spans="1:26" x14ac:dyDescent="0.25">
      <c r="A5454">
        <v>5453</v>
      </c>
      <c r="B5454">
        <v>15798256</v>
      </c>
      <c r="C5454" t="s">
        <v>2169</v>
      </c>
      <c r="D5454">
        <v>558</v>
      </c>
      <c r="E5454" t="s">
        <v>15</v>
      </c>
      <c r="F5454" t="s">
        <v>16</v>
      </c>
      <c r="G5454">
        <v>45</v>
      </c>
      <c r="H5454">
        <v>1</v>
      </c>
      <c r="I5454">
        <v>153697.53</v>
      </c>
      <c r="J5454">
        <v>2</v>
      </c>
      <c r="K5454">
        <v>0</v>
      </c>
      <c r="L5454">
        <v>0</v>
      </c>
      <c r="M5454">
        <v>89891.4</v>
      </c>
      <c r="N5454">
        <v>1</v>
      </c>
      <c r="P5454">
        <f t="shared" si="516"/>
        <v>153697.53</v>
      </c>
      <c r="Q5454">
        <f t="shared" si="517"/>
        <v>6.7082039324993694</v>
      </c>
      <c r="W5454">
        <f t="shared" si="518"/>
        <v>8177</v>
      </c>
      <c r="X5454" t="str">
        <f t="shared" si="519"/>
        <v>Tak</v>
      </c>
      <c r="Y5454" t="str">
        <f t="shared" si="520"/>
        <v>uka</v>
      </c>
      <c r="Z5454">
        <f t="shared" si="521"/>
        <v>8</v>
      </c>
    </row>
    <row r="5455" spans="1:26" x14ac:dyDescent="0.25">
      <c r="A5455">
        <v>5454</v>
      </c>
      <c r="B5455">
        <v>15643819</v>
      </c>
      <c r="C5455" t="s">
        <v>1343</v>
      </c>
      <c r="D5455">
        <v>714</v>
      </c>
      <c r="E5455" t="s">
        <v>15</v>
      </c>
      <c r="F5455" t="s">
        <v>16</v>
      </c>
      <c r="G5455">
        <v>25</v>
      </c>
      <c r="H5455">
        <v>4</v>
      </c>
      <c r="I5455">
        <v>0</v>
      </c>
      <c r="J5455">
        <v>2</v>
      </c>
      <c r="K5455">
        <v>0</v>
      </c>
      <c r="L5455">
        <v>0</v>
      </c>
      <c r="M5455">
        <v>82500.84</v>
      </c>
      <c r="N5455">
        <v>0</v>
      </c>
      <c r="P5455">
        <f t="shared" si="516"/>
        <v>0</v>
      </c>
      <c r="Q5455">
        <f t="shared" si="517"/>
        <v>5</v>
      </c>
      <c r="W5455">
        <f t="shared" si="518"/>
        <v>2590</v>
      </c>
      <c r="X5455" t="str">
        <f t="shared" si="519"/>
        <v>Daw</v>
      </c>
      <c r="Y5455" t="str">
        <f t="shared" si="520"/>
        <v>son</v>
      </c>
      <c r="Z5455">
        <f t="shared" si="521"/>
        <v>6</v>
      </c>
    </row>
    <row r="5456" spans="1:26" x14ac:dyDescent="0.25">
      <c r="A5456">
        <v>5455</v>
      </c>
      <c r="B5456">
        <v>15754301</v>
      </c>
      <c r="C5456" t="s">
        <v>2170</v>
      </c>
      <c r="D5456">
        <v>704</v>
      </c>
      <c r="E5456" t="s">
        <v>15</v>
      </c>
      <c r="F5456" t="s">
        <v>23</v>
      </c>
      <c r="G5456">
        <v>39</v>
      </c>
      <c r="H5456">
        <v>5</v>
      </c>
      <c r="I5456">
        <v>0</v>
      </c>
      <c r="J5456">
        <v>1</v>
      </c>
      <c r="K5456">
        <v>1</v>
      </c>
      <c r="L5456">
        <v>0</v>
      </c>
      <c r="M5456">
        <v>6416.92</v>
      </c>
      <c r="N5456">
        <v>0</v>
      </c>
      <c r="P5456">
        <f t="shared" si="516"/>
        <v>0</v>
      </c>
      <c r="Q5456">
        <f t="shared" si="517"/>
        <v>6.2449979983983983</v>
      </c>
      <c r="W5456">
        <f t="shared" si="518"/>
        <v>2983</v>
      </c>
      <c r="X5456" t="str">
        <f t="shared" si="519"/>
        <v>Bru</v>
      </c>
      <c r="Y5456" t="str">
        <f t="shared" si="520"/>
        <v>che</v>
      </c>
      <c r="Z5456">
        <f t="shared" si="521"/>
        <v>6</v>
      </c>
    </row>
    <row r="5457" spans="1:26" x14ac:dyDescent="0.25">
      <c r="A5457">
        <v>5456</v>
      </c>
      <c r="B5457">
        <v>15726855</v>
      </c>
      <c r="C5457" t="s">
        <v>352</v>
      </c>
      <c r="D5457">
        <v>805</v>
      </c>
      <c r="E5457" t="s">
        <v>26</v>
      </c>
      <c r="F5457" t="s">
        <v>16</v>
      </c>
      <c r="G5457">
        <v>45</v>
      </c>
      <c r="H5457">
        <v>9</v>
      </c>
      <c r="I5457">
        <v>116585.97</v>
      </c>
      <c r="J5457">
        <v>1</v>
      </c>
      <c r="K5457">
        <v>1</v>
      </c>
      <c r="L5457">
        <v>0</v>
      </c>
      <c r="M5457">
        <v>189428.75</v>
      </c>
      <c r="N5457">
        <v>1</v>
      </c>
      <c r="P5457">
        <f t="shared" si="516"/>
        <v>116585.97</v>
      </c>
      <c r="Q5457">
        <f t="shared" si="517"/>
        <v>6.7082039324993694</v>
      </c>
      <c r="W5457">
        <f t="shared" si="518"/>
        <v>590</v>
      </c>
      <c r="X5457" t="str">
        <f t="shared" si="519"/>
        <v>Oli</v>
      </c>
      <c r="Y5457" t="str">
        <f t="shared" si="520"/>
        <v>ver</v>
      </c>
      <c r="Z5457">
        <f t="shared" si="521"/>
        <v>6</v>
      </c>
    </row>
    <row r="5458" spans="1:26" x14ac:dyDescent="0.25">
      <c r="A5458">
        <v>5457</v>
      </c>
      <c r="B5458">
        <v>15755225</v>
      </c>
      <c r="C5458" t="s">
        <v>2171</v>
      </c>
      <c r="D5458">
        <v>659</v>
      </c>
      <c r="E5458" t="s">
        <v>26</v>
      </c>
      <c r="F5458" t="s">
        <v>23</v>
      </c>
      <c r="G5458">
        <v>34</v>
      </c>
      <c r="H5458">
        <v>9</v>
      </c>
      <c r="I5458">
        <v>134464.57999999999</v>
      </c>
      <c r="J5458">
        <v>2</v>
      </c>
      <c r="K5458">
        <v>1</v>
      </c>
      <c r="L5458">
        <v>0</v>
      </c>
      <c r="M5458">
        <v>178833.34</v>
      </c>
      <c r="N5458">
        <v>0</v>
      </c>
      <c r="P5458">
        <f t="shared" si="516"/>
        <v>134464.57999999999</v>
      </c>
      <c r="Q5458">
        <f t="shared" si="517"/>
        <v>5.8309518948453007</v>
      </c>
      <c r="W5458">
        <f t="shared" si="518"/>
        <v>4702</v>
      </c>
      <c r="X5458" t="str">
        <f t="shared" si="519"/>
        <v>Rya</v>
      </c>
      <c r="Y5458" t="str">
        <f t="shared" si="520"/>
        <v>yan</v>
      </c>
      <c r="Z5458">
        <f t="shared" si="521"/>
        <v>4</v>
      </c>
    </row>
    <row r="5459" spans="1:26" x14ac:dyDescent="0.25">
      <c r="A5459">
        <v>5458</v>
      </c>
      <c r="B5459">
        <v>15725221</v>
      </c>
      <c r="C5459" t="s">
        <v>1802</v>
      </c>
      <c r="D5459">
        <v>738</v>
      </c>
      <c r="E5459" t="s">
        <v>26</v>
      </c>
      <c r="F5459" t="s">
        <v>23</v>
      </c>
      <c r="G5459">
        <v>62</v>
      </c>
      <c r="H5459">
        <v>10</v>
      </c>
      <c r="I5459">
        <v>83008.31</v>
      </c>
      <c r="J5459">
        <v>1</v>
      </c>
      <c r="K5459">
        <v>1</v>
      </c>
      <c r="L5459">
        <v>1</v>
      </c>
      <c r="M5459">
        <v>42766.03</v>
      </c>
      <c r="N5459">
        <v>0</v>
      </c>
      <c r="P5459">
        <f t="shared" si="516"/>
        <v>83008.31</v>
      </c>
      <c r="Q5459">
        <f t="shared" si="517"/>
        <v>7.8740078740118111</v>
      </c>
      <c r="W5459">
        <f t="shared" si="518"/>
        <v>1907</v>
      </c>
      <c r="X5459" t="str">
        <f t="shared" si="519"/>
        <v>Sab</v>
      </c>
      <c r="Y5459" t="str">
        <f t="shared" si="520"/>
        <v>ini</v>
      </c>
      <c r="Z5459">
        <f t="shared" si="521"/>
        <v>9</v>
      </c>
    </row>
    <row r="5460" spans="1:26" x14ac:dyDescent="0.25">
      <c r="A5460">
        <v>5459</v>
      </c>
      <c r="B5460">
        <v>15789055</v>
      </c>
      <c r="C5460" t="s">
        <v>1517</v>
      </c>
      <c r="D5460">
        <v>635</v>
      </c>
      <c r="E5460" t="s">
        <v>18</v>
      </c>
      <c r="F5460" t="s">
        <v>23</v>
      </c>
      <c r="G5460">
        <v>35</v>
      </c>
      <c r="H5460">
        <v>2</v>
      </c>
      <c r="I5460">
        <v>113635.16</v>
      </c>
      <c r="J5460">
        <v>1</v>
      </c>
      <c r="K5460">
        <v>1</v>
      </c>
      <c r="L5460">
        <v>0</v>
      </c>
      <c r="M5460">
        <v>90883.12</v>
      </c>
      <c r="N5460">
        <v>0</v>
      </c>
      <c r="P5460">
        <f t="shared" si="516"/>
        <v>113635.16</v>
      </c>
      <c r="Q5460">
        <f t="shared" si="517"/>
        <v>5.9160797830996161</v>
      </c>
      <c r="W5460">
        <f t="shared" si="518"/>
        <v>5651</v>
      </c>
      <c r="X5460" t="str">
        <f t="shared" si="519"/>
        <v>Wat</v>
      </c>
      <c r="Y5460" t="str">
        <f t="shared" si="520"/>
        <v>att</v>
      </c>
      <c r="Z5460">
        <f t="shared" si="521"/>
        <v>4</v>
      </c>
    </row>
    <row r="5461" spans="1:26" x14ac:dyDescent="0.25">
      <c r="A5461">
        <v>5460</v>
      </c>
      <c r="B5461">
        <v>15617507</v>
      </c>
      <c r="C5461" t="s">
        <v>1071</v>
      </c>
      <c r="D5461">
        <v>530</v>
      </c>
      <c r="E5461" t="s">
        <v>18</v>
      </c>
      <c r="F5461" t="s">
        <v>16</v>
      </c>
      <c r="G5461">
        <v>36</v>
      </c>
      <c r="H5461">
        <v>7</v>
      </c>
      <c r="I5461">
        <v>0</v>
      </c>
      <c r="J5461">
        <v>2</v>
      </c>
      <c r="K5461">
        <v>1</v>
      </c>
      <c r="L5461">
        <v>0</v>
      </c>
      <c r="M5461">
        <v>80619.09</v>
      </c>
      <c r="N5461">
        <v>0</v>
      </c>
      <c r="P5461">
        <f t="shared" si="516"/>
        <v>0</v>
      </c>
      <c r="Q5461">
        <f t="shared" si="517"/>
        <v>6</v>
      </c>
      <c r="W5461">
        <f t="shared" si="518"/>
        <v>8817</v>
      </c>
      <c r="X5461" t="str">
        <f t="shared" si="519"/>
        <v>Wil</v>
      </c>
      <c r="Y5461" t="str">
        <f t="shared" si="520"/>
        <v>son</v>
      </c>
      <c r="Z5461">
        <f t="shared" si="521"/>
        <v>6</v>
      </c>
    </row>
    <row r="5462" spans="1:26" x14ac:dyDescent="0.25">
      <c r="A5462">
        <v>5461</v>
      </c>
      <c r="B5462">
        <v>15668894</v>
      </c>
      <c r="C5462" t="s">
        <v>2172</v>
      </c>
      <c r="D5462">
        <v>661</v>
      </c>
      <c r="E5462" t="s">
        <v>26</v>
      </c>
      <c r="F5462" t="s">
        <v>23</v>
      </c>
      <c r="G5462">
        <v>41</v>
      </c>
      <c r="H5462">
        <v>5</v>
      </c>
      <c r="I5462">
        <v>122552.48</v>
      </c>
      <c r="J5462">
        <v>2</v>
      </c>
      <c r="K5462">
        <v>0</v>
      </c>
      <c r="L5462">
        <v>1</v>
      </c>
      <c r="M5462">
        <v>120646.39999999999</v>
      </c>
      <c r="N5462">
        <v>0</v>
      </c>
      <c r="P5462">
        <f t="shared" si="516"/>
        <v>122552.48</v>
      </c>
      <c r="Q5462">
        <f t="shared" si="517"/>
        <v>6.4031242374328485</v>
      </c>
      <c r="W5462">
        <f t="shared" si="518"/>
        <v>4619</v>
      </c>
      <c r="X5462" t="str">
        <f t="shared" si="519"/>
        <v>Abr</v>
      </c>
      <c r="Y5462" t="str">
        <f t="shared" si="520"/>
        <v>ova</v>
      </c>
      <c r="Z5462">
        <f t="shared" si="521"/>
        <v>8</v>
      </c>
    </row>
    <row r="5463" spans="1:26" x14ac:dyDescent="0.25">
      <c r="A5463">
        <v>5462</v>
      </c>
      <c r="B5463">
        <v>15589563</v>
      </c>
      <c r="C5463" t="s">
        <v>2173</v>
      </c>
      <c r="D5463">
        <v>531</v>
      </c>
      <c r="E5463" t="s">
        <v>18</v>
      </c>
      <c r="F5463" t="s">
        <v>23</v>
      </c>
      <c r="G5463">
        <v>31</v>
      </c>
      <c r="H5463">
        <v>2</v>
      </c>
      <c r="I5463">
        <v>118899.45</v>
      </c>
      <c r="J5463">
        <v>2</v>
      </c>
      <c r="K5463">
        <v>0</v>
      </c>
      <c r="L5463">
        <v>0</v>
      </c>
      <c r="M5463">
        <v>41409.360000000001</v>
      </c>
      <c r="N5463">
        <v>0</v>
      </c>
      <c r="P5463">
        <f t="shared" si="516"/>
        <v>118899.45</v>
      </c>
      <c r="Q5463">
        <f t="shared" si="517"/>
        <v>5.5677643628300215</v>
      </c>
      <c r="W5463">
        <f t="shared" si="518"/>
        <v>8796</v>
      </c>
      <c r="X5463" t="str">
        <f t="shared" si="519"/>
        <v>Pur</v>
      </c>
      <c r="Y5463" t="str">
        <f t="shared" si="520"/>
        <v>rdy</v>
      </c>
      <c r="Z5463">
        <f t="shared" si="521"/>
        <v>5</v>
      </c>
    </row>
    <row r="5464" spans="1:26" x14ac:dyDescent="0.25">
      <c r="A5464">
        <v>5463</v>
      </c>
      <c r="B5464">
        <v>15693162</v>
      </c>
      <c r="C5464" t="s">
        <v>2174</v>
      </c>
      <c r="D5464">
        <v>694</v>
      </c>
      <c r="E5464" t="s">
        <v>15</v>
      </c>
      <c r="F5464" t="s">
        <v>16</v>
      </c>
      <c r="G5464">
        <v>29</v>
      </c>
      <c r="H5464">
        <v>5</v>
      </c>
      <c r="I5464">
        <v>99713.87</v>
      </c>
      <c r="J5464">
        <v>1</v>
      </c>
      <c r="K5464">
        <v>0</v>
      </c>
      <c r="L5464">
        <v>0</v>
      </c>
      <c r="M5464">
        <v>112317.89</v>
      </c>
      <c r="N5464">
        <v>0</v>
      </c>
      <c r="P5464">
        <f t="shared" si="516"/>
        <v>99713.87</v>
      </c>
      <c r="Q5464">
        <f t="shared" si="517"/>
        <v>5.3851648071345037</v>
      </c>
      <c r="W5464">
        <f t="shared" si="518"/>
        <v>3341</v>
      </c>
      <c r="X5464" t="str">
        <f t="shared" si="519"/>
        <v>Hig</v>
      </c>
      <c r="Y5464" t="str">
        <f t="shared" si="520"/>
        <v>ins</v>
      </c>
      <c r="Z5464">
        <f t="shared" si="521"/>
        <v>7</v>
      </c>
    </row>
    <row r="5465" spans="1:26" x14ac:dyDescent="0.25">
      <c r="A5465">
        <v>5464</v>
      </c>
      <c r="B5465">
        <v>15750099</v>
      </c>
      <c r="C5465" t="s">
        <v>194</v>
      </c>
      <c r="D5465">
        <v>731</v>
      </c>
      <c r="E5465" t="s">
        <v>15</v>
      </c>
      <c r="F5465" t="s">
        <v>16</v>
      </c>
      <c r="G5465">
        <v>36</v>
      </c>
      <c r="H5465">
        <v>6</v>
      </c>
      <c r="I5465">
        <v>0</v>
      </c>
      <c r="J5465">
        <v>1</v>
      </c>
      <c r="K5465">
        <v>0</v>
      </c>
      <c r="L5465">
        <v>0</v>
      </c>
      <c r="M5465">
        <v>152128.35999999999</v>
      </c>
      <c r="N5465">
        <v>0</v>
      </c>
      <c r="P5465">
        <f t="shared" si="516"/>
        <v>0</v>
      </c>
      <c r="Q5465">
        <f t="shared" si="517"/>
        <v>6</v>
      </c>
      <c r="W5465">
        <f t="shared" si="518"/>
        <v>2085</v>
      </c>
      <c r="X5465" t="str">
        <f t="shared" si="519"/>
        <v>Mar</v>
      </c>
      <c r="Y5465" t="str">
        <f t="shared" si="520"/>
        <v>all</v>
      </c>
      <c r="Z5465">
        <f t="shared" si="521"/>
        <v>8</v>
      </c>
    </row>
    <row r="5466" spans="1:26" x14ac:dyDescent="0.25">
      <c r="A5466">
        <v>5465</v>
      </c>
      <c r="B5466">
        <v>15795540</v>
      </c>
      <c r="C5466" t="s">
        <v>2175</v>
      </c>
      <c r="D5466">
        <v>556</v>
      </c>
      <c r="E5466" t="s">
        <v>15</v>
      </c>
      <c r="F5466" t="s">
        <v>16</v>
      </c>
      <c r="G5466">
        <v>36</v>
      </c>
      <c r="H5466">
        <v>2</v>
      </c>
      <c r="I5466">
        <v>134208.22</v>
      </c>
      <c r="J5466">
        <v>1</v>
      </c>
      <c r="K5466">
        <v>0</v>
      </c>
      <c r="L5466">
        <v>1</v>
      </c>
      <c r="M5466">
        <v>177670.57</v>
      </c>
      <c r="N5466">
        <v>0</v>
      </c>
      <c r="P5466">
        <f t="shared" si="516"/>
        <v>134208.22</v>
      </c>
      <c r="Q5466">
        <f t="shared" si="517"/>
        <v>6</v>
      </c>
      <c r="W5466">
        <f t="shared" si="518"/>
        <v>8221</v>
      </c>
      <c r="X5466" t="str">
        <f t="shared" si="519"/>
        <v>Rey</v>
      </c>
      <c r="Y5466" t="str">
        <f t="shared" si="520"/>
        <v>eye</v>
      </c>
      <c r="Z5466">
        <f t="shared" si="521"/>
        <v>4</v>
      </c>
    </row>
    <row r="5467" spans="1:26" x14ac:dyDescent="0.25">
      <c r="A5467">
        <v>5466</v>
      </c>
      <c r="B5467">
        <v>15794941</v>
      </c>
      <c r="C5467" t="s">
        <v>1406</v>
      </c>
      <c r="D5467">
        <v>647</v>
      </c>
      <c r="E5467" t="s">
        <v>26</v>
      </c>
      <c r="F5467" t="s">
        <v>16</v>
      </c>
      <c r="G5467">
        <v>41</v>
      </c>
      <c r="H5467">
        <v>1</v>
      </c>
      <c r="I5467">
        <v>85906.65</v>
      </c>
      <c r="J5467">
        <v>3</v>
      </c>
      <c r="K5467">
        <v>1</v>
      </c>
      <c r="L5467">
        <v>0</v>
      </c>
      <c r="M5467">
        <v>189159.97</v>
      </c>
      <c r="N5467">
        <v>0</v>
      </c>
      <c r="P5467">
        <f t="shared" si="516"/>
        <v>85906.65</v>
      </c>
      <c r="Q5467">
        <f t="shared" si="517"/>
        <v>6.4031242374328485</v>
      </c>
      <c r="W5467">
        <f t="shared" si="518"/>
        <v>5185</v>
      </c>
      <c r="X5467" t="str">
        <f t="shared" si="519"/>
        <v>Chi</v>
      </c>
      <c r="Y5467" t="str">
        <f t="shared" si="520"/>
        <v>eze</v>
      </c>
      <c r="Z5467">
        <f t="shared" si="521"/>
        <v>8</v>
      </c>
    </row>
    <row r="5468" spans="1:26" x14ac:dyDescent="0.25">
      <c r="A5468">
        <v>5467</v>
      </c>
      <c r="B5468">
        <v>15611848</v>
      </c>
      <c r="C5468" t="s">
        <v>1619</v>
      </c>
      <c r="D5468">
        <v>850</v>
      </c>
      <c r="E5468" t="s">
        <v>26</v>
      </c>
      <c r="F5468" t="s">
        <v>23</v>
      </c>
      <c r="G5468">
        <v>32</v>
      </c>
      <c r="H5468">
        <v>3</v>
      </c>
      <c r="I5468">
        <v>137714.25</v>
      </c>
      <c r="J5468">
        <v>1</v>
      </c>
      <c r="K5468">
        <v>0</v>
      </c>
      <c r="L5468">
        <v>1</v>
      </c>
      <c r="M5468">
        <v>159403.68</v>
      </c>
      <c r="N5468">
        <v>0</v>
      </c>
      <c r="P5468">
        <f t="shared" si="516"/>
        <v>137714.25</v>
      </c>
      <c r="Q5468">
        <f t="shared" si="517"/>
        <v>5.6568542494923806</v>
      </c>
      <c r="W5468">
        <f t="shared" si="518"/>
        <v>1</v>
      </c>
      <c r="X5468" t="str">
        <f t="shared" si="519"/>
        <v>Kwe</v>
      </c>
      <c r="Y5468" t="str">
        <f t="shared" si="520"/>
        <v>kwu</v>
      </c>
      <c r="Z5468">
        <f t="shared" si="521"/>
        <v>12</v>
      </c>
    </row>
    <row r="5469" spans="1:26" x14ac:dyDescent="0.25">
      <c r="A5469">
        <v>5468</v>
      </c>
      <c r="B5469">
        <v>15581237</v>
      </c>
      <c r="C5469" t="s">
        <v>1747</v>
      </c>
      <c r="D5469">
        <v>573</v>
      </c>
      <c r="E5469" t="s">
        <v>18</v>
      </c>
      <c r="F5469" t="s">
        <v>23</v>
      </c>
      <c r="G5469">
        <v>33</v>
      </c>
      <c r="H5469">
        <v>1</v>
      </c>
      <c r="I5469">
        <v>160777.9</v>
      </c>
      <c r="J5469">
        <v>1</v>
      </c>
      <c r="K5469">
        <v>1</v>
      </c>
      <c r="L5469">
        <v>1</v>
      </c>
      <c r="M5469">
        <v>149536.15</v>
      </c>
      <c r="N5469">
        <v>0</v>
      </c>
      <c r="P5469">
        <f t="shared" si="516"/>
        <v>160777.9</v>
      </c>
      <c r="Q5469">
        <f t="shared" si="517"/>
        <v>5.7445626465380286</v>
      </c>
      <c r="W5469">
        <f t="shared" si="518"/>
        <v>7804</v>
      </c>
      <c r="X5469" t="str">
        <f t="shared" si="519"/>
        <v>Bir</v>
      </c>
      <c r="Y5469" t="str">
        <f t="shared" si="520"/>
        <v>ova</v>
      </c>
      <c r="Z5469">
        <f t="shared" si="521"/>
        <v>9</v>
      </c>
    </row>
    <row r="5470" spans="1:26" x14ac:dyDescent="0.25">
      <c r="A5470">
        <v>5469</v>
      </c>
      <c r="B5470">
        <v>15738150</v>
      </c>
      <c r="C5470" t="s">
        <v>133</v>
      </c>
      <c r="D5470">
        <v>591</v>
      </c>
      <c r="E5470" t="s">
        <v>15</v>
      </c>
      <c r="F5470" t="s">
        <v>23</v>
      </c>
      <c r="G5470">
        <v>45</v>
      </c>
      <c r="H5470">
        <v>5</v>
      </c>
      <c r="I5470">
        <v>0</v>
      </c>
      <c r="J5470">
        <v>2</v>
      </c>
      <c r="K5470">
        <v>1</v>
      </c>
      <c r="L5470">
        <v>1</v>
      </c>
      <c r="M5470">
        <v>155492.87</v>
      </c>
      <c r="N5470">
        <v>0</v>
      </c>
      <c r="P5470">
        <f t="shared" si="516"/>
        <v>0</v>
      </c>
      <c r="Q5470">
        <f t="shared" si="517"/>
        <v>6.7082039324993694</v>
      </c>
      <c r="W5470">
        <f t="shared" si="518"/>
        <v>7243</v>
      </c>
      <c r="X5470" t="str">
        <f t="shared" si="519"/>
        <v>Chi</v>
      </c>
      <c r="Y5470" t="str">
        <f t="shared" si="520"/>
        <v>zie</v>
      </c>
      <c r="Z5470">
        <f t="shared" si="521"/>
        <v>8</v>
      </c>
    </row>
    <row r="5471" spans="1:26" x14ac:dyDescent="0.25">
      <c r="A5471">
        <v>5470</v>
      </c>
      <c r="B5471">
        <v>15678571</v>
      </c>
      <c r="C5471" t="s">
        <v>1422</v>
      </c>
      <c r="D5471">
        <v>723</v>
      </c>
      <c r="E5471" t="s">
        <v>15</v>
      </c>
      <c r="F5471" t="s">
        <v>23</v>
      </c>
      <c r="G5471">
        <v>21</v>
      </c>
      <c r="H5471">
        <v>4</v>
      </c>
      <c r="I5471">
        <v>0</v>
      </c>
      <c r="J5471">
        <v>2</v>
      </c>
      <c r="K5471">
        <v>0</v>
      </c>
      <c r="L5471">
        <v>0</v>
      </c>
      <c r="M5471">
        <v>24847.02</v>
      </c>
      <c r="N5471">
        <v>0</v>
      </c>
      <c r="P5471">
        <f t="shared" si="516"/>
        <v>0</v>
      </c>
      <c r="Q5471">
        <f t="shared" si="517"/>
        <v>4.5825756949558398</v>
      </c>
      <c r="W5471">
        <f t="shared" si="518"/>
        <v>2335</v>
      </c>
      <c r="X5471" t="str">
        <f t="shared" si="519"/>
        <v>Bar</v>
      </c>
      <c r="Y5471" t="str">
        <f t="shared" si="520"/>
        <v>ber</v>
      </c>
      <c r="Z5471">
        <f t="shared" si="521"/>
        <v>6</v>
      </c>
    </row>
    <row r="5472" spans="1:26" x14ac:dyDescent="0.25">
      <c r="A5472">
        <v>5471</v>
      </c>
      <c r="B5472">
        <v>15736124</v>
      </c>
      <c r="C5472" t="s">
        <v>809</v>
      </c>
      <c r="D5472">
        <v>617</v>
      </c>
      <c r="E5472" t="s">
        <v>15</v>
      </c>
      <c r="F5472" t="s">
        <v>23</v>
      </c>
      <c r="G5472">
        <v>25</v>
      </c>
      <c r="H5472">
        <v>1</v>
      </c>
      <c r="I5472">
        <v>102585.88</v>
      </c>
      <c r="J5472">
        <v>2</v>
      </c>
      <c r="K5472">
        <v>1</v>
      </c>
      <c r="L5472">
        <v>1</v>
      </c>
      <c r="M5472">
        <v>115387.4</v>
      </c>
      <c r="N5472">
        <v>0</v>
      </c>
      <c r="P5472">
        <f t="shared" si="516"/>
        <v>102585.88</v>
      </c>
      <c r="Q5472">
        <f t="shared" si="517"/>
        <v>5</v>
      </c>
      <c r="W5472">
        <f t="shared" si="518"/>
        <v>6329</v>
      </c>
      <c r="X5472" t="str">
        <f t="shared" si="519"/>
        <v>Tho</v>
      </c>
      <c r="Y5472" t="str">
        <f t="shared" si="520"/>
        <v>son</v>
      </c>
      <c r="Z5472">
        <f t="shared" si="521"/>
        <v>8</v>
      </c>
    </row>
    <row r="5473" spans="1:26" x14ac:dyDescent="0.25">
      <c r="A5473">
        <v>5472</v>
      </c>
      <c r="B5473">
        <v>15623202</v>
      </c>
      <c r="C5473" t="s">
        <v>1874</v>
      </c>
      <c r="D5473">
        <v>704</v>
      </c>
      <c r="E5473" t="s">
        <v>26</v>
      </c>
      <c r="F5473" t="s">
        <v>16</v>
      </c>
      <c r="G5473">
        <v>39</v>
      </c>
      <c r="H5473">
        <v>10</v>
      </c>
      <c r="I5473">
        <v>102556.18</v>
      </c>
      <c r="J5473">
        <v>2</v>
      </c>
      <c r="K5473">
        <v>1</v>
      </c>
      <c r="L5473">
        <v>0</v>
      </c>
      <c r="M5473">
        <v>171971.25</v>
      </c>
      <c r="N5473">
        <v>1</v>
      </c>
      <c r="P5473">
        <f t="shared" si="516"/>
        <v>102556.18</v>
      </c>
      <c r="Q5473">
        <f t="shared" si="517"/>
        <v>6.2449979983983983</v>
      </c>
      <c r="W5473">
        <f t="shared" si="518"/>
        <v>2983</v>
      </c>
      <c r="X5473" t="str">
        <f t="shared" si="519"/>
        <v>Mas</v>
      </c>
      <c r="Y5473" t="str">
        <f t="shared" si="520"/>
        <v>lov</v>
      </c>
      <c r="Z5473">
        <f t="shared" si="521"/>
        <v>6</v>
      </c>
    </row>
    <row r="5474" spans="1:26" x14ac:dyDescent="0.25">
      <c r="A5474">
        <v>5473</v>
      </c>
      <c r="B5474">
        <v>15804201</v>
      </c>
      <c r="C5474" t="s">
        <v>1568</v>
      </c>
      <c r="D5474">
        <v>457</v>
      </c>
      <c r="E5474" t="s">
        <v>26</v>
      </c>
      <c r="F5474" t="s">
        <v>23</v>
      </c>
      <c r="G5474">
        <v>42</v>
      </c>
      <c r="H5474">
        <v>4</v>
      </c>
      <c r="I5474">
        <v>126772.57</v>
      </c>
      <c r="J5474">
        <v>1</v>
      </c>
      <c r="K5474">
        <v>0</v>
      </c>
      <c r="L5474">
        <v>1</v>
      </c>
      <c r="M5474">
        <v>126106.4</v>
      </c>
      <c r="N5474">
        <v>0</v>
      </c>
      <c r="P5474">
        <f t="shared" si="516"/>
        <v>126772.57</v>
      </c>
      <c r="Q5474">
        <f t="shared" si="517"/>
        <v>6.4807406984078604</v>
      </c>
      <c r="W5474">
        <f t="shared" si="518"/>
        <v>9771</v>
      </c>
      <c r="X5474" t="str">
        <f t="shared" si="519"/>
        <v>Jon</v>
      </c>
      <c r="Y5474" t="str">
        <f t="shared" si="520"/>
        <v>nes</v>
      </c>
      <c r="Z5474">
        <f t="shared" si="521"/>
        <v>5</v>
      </c>
    </row>
    <row r="5475" spans="1:26" x14ac:dyDescent="0.25">
      <c r="A5475">
        <v>5474</v>
      </c>
      <c r="B5475">
        <v>15596863</v>
      </c>
      <c r="C5475" t="s">
        <v>2020</v>
      </c>
      <c r="D5475">
        <v>787</v>
      </c>
      <c r="E5475" t="s">
        <v>26</v>
      </c>
      <c r="F5475" t="s">
        <v>16</v>
      </c>
      <c r="G5475">
        <v>38</v>
      </c>
      <c r="H5475">
        <v>3</v>
      </c>
      <c r="I5475">
        <v>158373.23000000001</v>
      </c>
      <c r="J5475">
        <v>1</v>
      </c>
      <c r="K5475">
        <v>1</v>
      </c>
      <c r="L5475">
        <v>1</v>
      </c>
      <c r="M5475">
        <v>28228.35</v>
      </c>
      <c r="N5475">
        <v>0</v>
      </c>
      <c r="P5475">
        <f t="shared" si="516"/>
        <v>158373.23000000001</v>
      </c>
      <c r="Q5475">
        <f t="shared" si="517"/>
        <v>6.164414002968976</v>
      </c>
      <c r="W5475">
        <f t="shared" si="518"/>
        <v>841</v>
      </c>
      <c r="X5475" t="str">
        <f t="shared" si="519"/>
        <v>Chi</v>
      </c>
      <c r="Y5475" t="str">
        <f t="shared" si="520"/>
        <v>aga</v>
      </c>
      <c r="Z5475">
        <f t="shared" si="521"/>
        <v>9</v>
      </c>
    </row>
    <row r="5476" spans="1:26" x14ac:dyDescent="0.25">
      <c r="A5476">
        <v>5475</v>
      </c>
      <c r="B5476">
        <v>15696277</v>
      </c>
      <c r="C5476" t="s">
        <v>391</v>
      </c>
      <c r="D5476">
        <v>651</v>
      </c>
      <c r="E5476" t="s">
        <v>15</v>
      </c>
      <c r="F5476" t="s">
        <v>16</v>
      </c>
      <c r="G5476">
        <v>34</v>
      </c>
      <c r="H5476">
        <v>9</v>
      </c>
      <c r="I5476">
        <v>0</v>
      </c>
      <c r="J5476">
        <v>2</v>
      </c>
      <c r="K5476">
        <v>1</v>
      </c>
      <c r="L5476">
        <v>0</v>
      </c>
      <c r="M5476">
        <v>138113.71</v>
      </c>
      <c r="N5476">
        <v>0</v>
      </c>
      <c r="P5476">
        <f t="shared" si="516"/>
        <v>0</v>
      </c>
      <c r="Q5476">
        <f t="shared" si="517"/>
        <v>5.8309518948453007</v>
      </c>
      <c r="W5476">
        <f t="shared" si="518"/>
        <v>5014</v>
      </c>
      <c r="X5476" t="str">
        <f t="shared" si="519"/>
        <v>Hs?</v>
      </c>
      <c r="Y5476" t="str">
        <f t="shared" si="520"/>
        <v>Hs?</v>
      </c>
      <c r="Z5476">
        <f t="shared" si="521"/>
        <v>3</v>
      </c>
    </row>
    <row r="5477" spans="1:26" x14ac:dyDescent="0.25">
      <c r="A5477">
        <v>5476</v>
      </c>
      <c r="B5477">
        <v>15748608</v>
      </c>
      <c r="C5477" t="s">
        <v>663</v>
      </c>
      <c r="D5477">
        <v>612</v>
      </c>
      <c r="E5477" t="s">
        <v>26</v>
      </c>
      <c r="F5477" t="s">
        <v>23</v>
      </c>
      <c r="G5477">
        <v>42</v>
      </c>
      <c r="H5477">
        <v>5</v>
      </c>
      <c r="I5477">
        <v>141927.1</v>
      </c>
      <c r="J5477">
        <v>1</v>
      </c>
      <c r="K5477">
        <v>1</v>
      </c>
      <c r="L5477">
        <v>1</v>
      </c>
      <c r="M5477">
        <v>43018.98</v>
      </c>
      <c r="N5477">
        <v>0</v>
      </c>
      <c r="P5477">
        <f t="shared" si="516"/>
        <v>141927.1</v>
      </c>
      <c r="Q5477">
        <f t="shared" si="517"/>
        <v>6.4807406984078604</v>
      </c>
      <c r="W5477">
        <f t="shared" si="518"/>
        <v>6511</v>
      </c>
      <c r="X5477" t="str">
        <f t="shared" si="519"/>
        <v>Tre</v>
      </c>
      <c r="Y5477" t="str">
        <f t="shared" si="520"/>
        <v>ini</v>
      </c>
      <c r="Z5477">
        <f t="shared" si="521"/>
        <v>8</v>
      </c>
    </row>
    <row r="5478" spans="1:26" x14ac:dyDescent="0.25">
      <c r="A5478">
        <v>5477</v>
      </c>
      <c r="B5478">
        <v>15723864</v>
      </c>
      <c r="C5478" t="s">
        <v>230</v>
      </c>
      <c r="D5478">
        <v>828</v>
      </c>
      <c r="E5478" t="s">
        <v>18</v>
      </c>
      <c r="F5478" t="s">
        <v>23</v>
      </c>
      <c r="G5478">
        <v>47</v>
      </c>
      <c r="H5478">
        <v>1</v>
      </c>
      <c r="I5478">
        <v>109876.82</v>
      </c>
      <c r="J5478">
        <v>2</v>
      </c>
      <c r="K5478">
        <v>1</v>
      </c>
      <c r="L5478">
        <v>0</v>
      </c>
      <c r="M5478">
        <v>83611.45</v>
      </c>
      <c r="N5478">
        <v>1</v>
      </c>
      <c r="P5478">
        <f t="shared" si="516"/>
        <v>109876.82</v>
      </c>
      <c r="Q5478">
        <f t="shared" si="517"/>
        <v>6.8556546004010439</v>
      </c>
      <c r="W5478">
        <f t="shared" si="518"/>
        <v>375</v>
      </c>
      <c r="X5478" t="str">
        <f t="shared" si="519"/>
        <v>Luc</v>
      </c>
      <c r="Y5478" t="str">
        <f t="shared" si="520"/>
        <v>cas</v>
      </c>
      <c r="Z5478">
        <f t="shared" si="521"/>
        <v>5</v>
      </c>
    </row>
    <row r="5479" spans="1:26" x14ac:dyDescent="0.25">
      <c r="A5479">
        <v>5478</v>
      </c>
      <c r="B5479">
        <v>15802390</v>
      </c>
      <c r="C5479" t="s">
        <v>2176</v>
      </c>
      <c r="D5479">
        <v>724</v>
      </c>
      <c r="E5479" t="s">
        <v>15</v>
      </c>
      <c r="F5479" t="s">
        <v>16</v>
      </c>
      <c r="G5479">
        <v>34</v>
      </c>
      <c r="H5479">
        <v>2</v>
      </c>
      <c r="I5479">
        <v>0</v>
      </c>
      <c r="J5479">
        <v>2</v>
      </c>
      <c r="K5479">
        <v>1</v>
      </c>
      <c r="L5479">
        <v>1</v>
      </c>
      <c r="M5479">
        <v>118863.38</v>
      </c>
      <c r="N5479">
        <v>0</v>
      </c>
      <c r="P5479">
        <f t="shared" si="516"/>
        <v>0</v>
      </c>
      <c r="Q5479">
        <f t="shared" si="517"/>
        <v>5.8309518948453007</v>
      </c>
      <c r="W5479">
        <f t="shared" si="518"/>
        <v>2298</v>
      </c>
      <c r="X5479" t="str">
        <f t="shared" si="519"/>
        <v>Wil</v>
      </c>
      <c r="Y5479" t="str">
        <f t="shared" si="520"/>
        <v>hby</v>
      </c>
      <c r="Z5479">
        <f t="shared" si="521"/>
        <v>10</v>
      </c>
    </row>
    <row r="5480" spans="1:26" x14ac:dyDescent="0.25">
      <c r="A5480">
        <v>5479</v>
      </c>
      <c r="B5480">
        <v>15774336</v>
      </c>
      <c r="C5480" t="s">
        <v>795</v>
      </c>
      <c r="D5480">
        <v>648</v>
      </c>
      <c r="E5480" t="s">
        <v>26</v>
      </c>
      <c r="F5480" t="s">
        <v>23</v>
      </c>
      <c r="G5480">
        <v>44</v>
      </c>
      <c r="H5480">
        <v>9</v>
      </c>
      <c r="I5480">
        <v>111369.79</v>
      </c>
      <c r="J5480">
        <v>2</v>
      </c>
      <c r="K5480">
        <v>1</v>
      </c>
      <c r="L5480">
        <v>1</v>
      </c>
      <c r="M5480">
        <v>91947.74</v>
      </c>
      <c r="N5480">
        <v>0</v>
      </c>
      <c r="P5480">
        <f t="shared" si="516"/>
        <v>111369.79</v>
      </c>
      <c r="Q5480">
        <f t="shared" si="517"/>
        <v>6.6332495807107996</v>
      </c>
      <c r="W5480">
        <f t="shared" si="518"/>
        <v>5137</v>
      </c>
      <c r="X5480" t="str">
        <f t="shared" si="519"/>
        <v>Jam</v>
      </c>
      <c r="Y5480" t="str">
        <f t="shared" si="520"/>
        <v>son</v>
      </c>
      <c r="Z5480">
        <f t="shared" si="521"/>
        <v>8</v>
      </c>
    </row>
    <row r="5481" spans="1:26" x14ac:dyDescent="0.25">
      <c r="A5481">
        <v>5480</v>
      </c>
      <c r="B5481">
        <v>15648766</v>
      </c>
      <c r="C5481" t="s">
        <v>301</v>
      </c>
      <c r="D5481">
        <v>569</v>
      </c>
      <c r="E5481" t="s">
        <v>18</v>
      </c>
      <c r="F5481" t="s">
        <v>23</v>
      </c>
      <c r="G5481">
        <v>35</v>
      </c>
      <c r="H5481">
        <v>3</v>
      </c>
      <c r="I5481">
        <v>116969.35</v>
      </c>
      <c r="J5481">
        <v>1</v>
      </c>
      <c r="K5481">
        <v>0</v>
      </c>
      <c r="L5481">
        <v>0</v>
      </c>
      <c r="M5481">
        <v>94488.82</v>
      </c>
      <c r="N5481">
        <v>0</v>
      </c>
      <c r="P5481">
        <f t="shared" si="516"/>
        <v>116969.35</v>
      </c>
      <c r="Q5481">
        <f t="shared" si="517"/>
        <v>5.9160797830996161</v>
      </c>
      <c r="W5481">
        <f t="shared" si="518"/>
        <v>7907</v>
      </c>
      <c r="X5481" t="str">
        <f t="shared" si="519"/>
        <v>Rob</v>
      </c>
      <c r="Y5481" t="str">
        <f t="shared" si="520"/>
        <v>son</v>
      </c>
      <c r="Z5481">
        <f t="shared" si="521"/>
        <v>9</v>
      </c>
    </row>
    <row r="5482" spans="1:26" x14ac:dyDescent="0.25">
      <c r="A5482">
        <v>5481</v>
      </c>
      <c r="B5482">
        <v>15659094</v>
      </c>
      <c r="C5482" t="s">
        <v>976</v>
      </c>
      <c r="D5482">
        <v>765</v>
      </c>
      <c r="E5482" t="s">
        <v>26</v>
      </c>
      <c r="F5482" t="s">
        <v>16</v>
      </c>
      <c r="G5482">
        <v>34</v>
      </c>
      <c r="H5482">
        <v>8</v>
      </c>
      <c r="I5482">
        <v>136729.51</v>
      </c>
      <c r="J5482">
        <v>2</v>
      </c>
      <c r="K5482">
        <v>0</v>
      </c>
      <c r="L5482">
        <v>0</v>
      </c>
      <c r="M5482">
        <v>47058.21</v>
      </c>
      <c r="N5482">
        <v>0</v>
      </c>
      <c r="P5482">
        <f t="shared" si="516"/>
        <v>136729.51</v>
      </c>
      <c r="Q5482">
        <f t="shared" si="517"/>
        <v>5.8309518948453007</v>
      </c>
      <c r="W5482">
        <f t="shared" si="518"/>
        <v>1253</v>
      </c>
      <c r="X5482" t="str">
        <f t="shared" si="519"/>
        <v>Oji</v>
      </c>
      <c r="Y5482" t="str">
        <f t="shared" si="520"/>
        <v>for</v>
      </c>
      <c r="Z5482">
        <f t="shared" si="521"/>
        <v>7</v>
      </c>
    </row>
    <row r="5483" spans="1:26" x14ac:dyDescent="0.25">
      <c r="A5483">
        <v>5482</v>
      </c>
      <c r="B5483">
        <v>15606397</v>
      </c>
      <c r="C5483" t="s">
        <v>58</v>
      </c>
      <c r="D5483">
        <v>577</v>
      </c>
      <c r="E5483" t="s">
        <v>26</v>
      </c>
      <c r="F5483" t="s">
        <v>16</v>
      </c>
      <c r="G5483">
        <v>44</v>
      </c>
      <c r="H5483">
        <v>1</v>
      </c>
      <c r="I5483">
        <v>152086.15</v>
      </c>
      <c r="J5483">
        <v>1</v>
      </c>
      <c r="K5483">
        <v>0</v>
      </c>
      <c r="L5483">
        <v>1</v>
      </c>
      <c r="M5483">
        <v>44719.5</v>
      </c>
      <c r="N5483">
        <v>1</v>
      </c>
      <c r="P5483">
        <f t="shared" si="516"/>
        <v>152086.15</v>
      </c>
      <c r="Q5483">
        <f t="shared" si="517"/>
        <v>6.6332495807107996</v>
      </c>
      <c r="W5483">
        <f t="shared" si="518"/>
        <v>7698</v>
      </c>
      <c r="X5483" t="str">
        <f t="shared" si="519"/>
        <v>Cam</v>
      </c>
      <c r="Y5483" t="str">
        <f t="shared" si="520"/>
        <v>ron</v>
      </c>
      <c r="Z5483">
        <f t="shared" si="521"/>
        <v>7</v>
      </c>
    </row>
    <row r="5484" spans="1:26" x14ac:dyDescent="0.25">
      <c r="A5484">
        <v>5483</v>
      </c>
      <c r="B5484">
        <v>15642619</v>
      </c>
      <c r="C5484" t="s">
        <v>2177</v>
      </c>
      <c r="D5484">
        <v>603</v>
      </c>
      <c r="E5484" t="s">
        <v>18</v>
      </c>
      <c r="F5484" t="s">
        <v>23</v>
      </c>
      <c r="G5484">
        <v>46</v>
      </c>
      <c r="H5484">
        <v>2</v>
      </c>
      <c r="I5484">
        <v>0</v>
      </c>
      <c r="J5484">
        <v>2</v>
      </c>
      <c r="K5484">
        <v>1</v>
      </c>
      <c r="L5484">
        <v>0</v>
      </c>
      <c r="M5484">
        <v>174478.54</v>
      </c>
      <c r="N5484">
        <v>0</v>
      </c>
      <c r="P5484">
        <f t="shared" si="516"/>
        <v>0</v>
      </c>
      <c r="Q5484">
        <f t="shared" si="517"/>
        <v>6.7823299831252681</v>
      </c>
      <c r="W5484">
        <f t="shared" si="518"/>
        <v>6828</v>
      </c>
      <c r="X5484" t="str">
        <f t="shared" si="519"/>
        <v>May</v>
      </c>
      <c r="Y5484" t="str">
        <f t="shared" si="520"/>
        <v>yne</v>
      </c>
      <c r="Z5484">
        <f t="shared" si="521"/>
        <v>5</v>
      </c>
    </row>
    <row r="5485" spans="1:26" x14ac:dyDescent="0.25">
      <c r="A5485">
        <v>5484</v>
      </c>
      <c r="B5485">
        <v>15666032</v>
      </c>
      <c r="C5485" t="s">
        <v>851</v>
      </c>
      <c r="D5485">
        <v>568</v>
      </c>
      <c r="E5485" t="s">
        <v>18</v>
      </c>
      <c r="F5485" t="s">
        <v>23</v>
      </c>
      <c r="G5485">
        <v>28</v>
      </c>
      <c r="H5485">
        <v>1</v>
      </c>
      <c r="I5485">
        <v>127289.28</v>
      </c>
      <c r="J5485">
        <v>1</v>
      </c>
      <c r="K5485">
        <v>0</v>
      </c>
      <c r="L5485">
        <v>0</v>
      </c>
      <c r="M5485">
        <v>45611.51</v>
      </c>
      <c r="N5485">
        <v>0</v>
      </c>
      <c r="P5485">
        <f t="shared" si="516"/>
        <v>127289.28</v>
      </c>
      <c r="Q5485">
        <f t="shared" si="517"/>
        <v>5.2915026221291814</v>
      </c>
      <c r="W5485">
        <f t="shared" si="518"/>
        <v>7936</v>
      </c>
      <c r="X5485" t="str">
        <f t="shared" si="519"/>
        <v>Man</v>
      </c>
      <c r="Y5485" t="str">
        <f t="shared" si="520"/>
        <v>ini</v>
      </c>
      <c r="Z5485">
        <f t="shared" si="521"/>
        <v>7</v>
      </c>
    </row>
    <row r="5486" spans="1:26" x14ac:dyDescent="0.25">
      <c r="A5486">
        <v>5485</v>
      </c>
      <c r="B5486">
        <v>15595842</v>
      </c>
      <c r="C5486" t="s">
        <v>2178</v>
      </c>
      <c r="D5486">
        <v>748</v>
      </c>
      <c r="E5486" t="s">
        <v>26</v>
      </c>
      <c r="F5486" t="s">
        <v>23</v>
      </c>
      <c r="G5486">
        <v>45</v>
      </c>
      <c r="H5486">
        <v>2</v>
      </c>
      <c r="I5486">
        <v>119852.01</v>
      </c>
      <c r="J5486">
        <v>1</v>
      </c>
      <c r="K5486">
        <v>0</v>
      </c>
      <c r="L5486">
        <v>0</v>
      </c>
      <c r="M5486">
        <v>73853.94</v>
      </c>
      <c r="N5486">
        <v>1</v>
      </c>
      <c r="P5486">
        <f t="shared" si="516"/>
        <v>119852.01</v>
      </c>
      <c r="Q5486">
        <f t="shared" si="517"/>
        <v>6.7082039324993694</v>
      </c>
      <c r="W5486">
        <f t="shared" si="518"/>
        <v>1654</v>
      </c>
      <c r="X5486" t="str">
        <f t="shared" si="519"/>
        <v>Par</v>
      </c>
      <c r="Y5486" t="str">
        <f t="shared" si="520"/>
        <v>mor</v>
      </c>
      <c r="Z5486">
        <f t="shared" si="521"/>
        <v>7</v>
      </c>
    </row>
    <row r="5487" spans="1:26" x14ac:dyDescent="0.25">
      <c r="A5487">
        <v>5486</v>
      </c>
      <c r="B5487">
        <v>15753837</v>
      </c>
      <c r="C5487" t="s">
        <v>45</v>
      </c>
      <c r="D5487">
        <v>573</v>
      </c>
      <c r="E5487" t="s">
        <v>18</v>
      </c>
      <c r="F5487" t="s">
        <v>23</v>
      </c>
      <c r="G5487">
        <v>38</v>
      </c>
      <c r="H5487">
        <v>4</v>
      </c>
      <c r="I5487">
        <v>0</v>
      </c>
      <c r="J5487">
        <v>2</v>
      </c>
      <c r="K5487">
        <v>1</v>
      </c>
      <c r="L5487">
        <v>1</v>
      </c>
      <c r="M5487">
        <v>196517.43</v>
      </c>
      <c r="N5487">
        <v>0</v>
      </c>
      <c r="P5487">
        <f t="shared" si="516"/>
        <v>0</v>
      </c>
      <c r="Q5487">
        <f t="shared" si="517"/>
        <v>6.164414002968976</v>
      </c>
      <c r="W5487">
        <f t="shared" si="518"/>
        <v>7804</v>
      </c>
      <c r="X5487" t="str">
        <f t="shared" si="519"/>
        <v>You</v>
      </c>
      <c r="Y5487" t="str">
        <f t="shared" si="520"/>
        <v>ung</v>
      </c>
      <c r="Z5487">
        <f t="shared" si="521"/>
        <v>5</v>
      </c>
    </row>
    <row r="5488" spans="1:26" x14ac:dyDescent="0.25">
      <c r="A5488">
        <v>5487</v>
      </c>
      <c r="B5488">
        <v>15783882</v>
      </c>
      <c r="C5488" t="s">
        <v>2179</v>
      </c>
      <c r="D5488">
        <v>771</v>
      </c>
      <c r="E5488" t="s">
        <v>18</v>
      </c>
      <c r="F5488" t="s">
        <v>16</v>
      </c>
      <c r="G5488">
        <v>41</v>
      </c>
      <c r="H5488">
        <v>5</v>
      </c>
      <c r="I5488">
        <v>0</v>
      </c>
      <c r="J5488">
        <v>2</v>
      </c>
      <c r="K5488">
        <v>0</v>
      </c>
      <c r="L5488">
        <v>1</v>
      </c>
      <c r="M5488">
        <v>92914.67</v>
      </c>
      <c r="N5488">
        <v>0</v>
      </c>
      <c r="P5488">
        <f t="shared" si="516"/>
        <v>0</v>
      </c>
      <c r="Q5488">
        <f t="shared" si="517"/>
        <v>6.4031242374328485</v>
      </c>
      <c r="W5488">
        <f t="shared" si="518"/>
        <v>1136</v>
      </c>
      <c r="X5488" t="str">
        <f t="shared" si="519"/>
        <v>Dal</v>
      </c>
      <c r="Y5488" t="str">
        <f t="shared" si="520"/>
        <v>aly</v>
      </c>
      <c r="Z5488">
        <f t="shared" si="521"/>
        <v>4</v>
      </c>
    </row>
    <row r="5489" spans="1:26" x14ac:dyDescent="0.25">
      <c r="A5489">
        <v>5488</v>
      </c>
      <c r="B5489">
        <v>15799790</v>
      </c>
      <c r="C5489" t="s">
        <v>890</v>
      </c>
      <c r="D5489">
        <v>763</v>
      </c>
      <c r="E5489" t="s">
        <v>15</v>
      </c>
      <c r="F5489" t="s">
        <v>23</v>
      </c>
      <c r="G5489">
        <v>35</v>
      </c>
      <c r="H5489">
        <v>9</v>
      </c>
      <c r="I5489">
        <v>0</v>
      </c>
      <c r="J5489">
        <v>1</v>
      </c>
      <c r="K5489">
        <v>1</v>
      </c>
      <c r="L5489">
        <v>1</v>
      </c>
      <c r="M5489">
        <v>31372.91</v>
      </c>
      <c r="N5489">
        <v>0</v>
      </c>
      <c r="P5489">
        <f t="shared" si="516"/>
        <v>0</v>
      </c>
      <c r="Q5489">
        <f t="shared" si="517"/>
        <v>5.9160797830996161</v>
      </c>
      <c r="W5489">
        <f t="shared" si="518"/>
        <v>1289</v>
      </c>
      <c r="X5489" t="str">
        <f t="shared" si="519"/>
        <v>Car</v>
      </c>
      <c r="Y5489" t="str">
        <f t="shared" si="520"/>
        <v>ter</v>
      </c>
      <c r="Z5489">
        <f t="shared" si="521"/>
        <v>6</v>
      </c>
    </row>
    <row r="5490" spans="1:26" x14ac:dyDescent="0.25">
      <c r="A5490">
        <v>5489</v>
      </c>
      <c r="B5490">
        <v>15628155</v>
      </c>
      <c r="C5490" t="s">
        <v>212</v>
      </c>
      <c r="D5490">
        <v>410</v>
      </c>
      <c r="E5490" t="s">
        <v>15</v>
      </c>
      <c r="F5490" t="s">
        <v>16</v>
      </c>
      <c r="G5490">
        <v>35</v>
      </c>
      <c r="H5490">
        <v>7</v>
      </c>
      <c r="I5490">
        <v>117183.74</v>
      </c>
      <c r="J5490">
        <v>1</v>
      </c>
      <c r="K5490">
        <v>1</v>
      </c>
      <c r="L5490">
        <v>1</v>
      </c>
      <c r="M5490">
        <v>109733.73</v>
      </c>
      <c r="N5490">
        <v>0</v>
      </c>
      <c r="P5490">
        <f t="shared" si="516"/>
        <v>117183.74</v>
      </c>
      <c r="Q5490">
        <f t="shared" si="517"/>
        <v>5.9160797830996161</v>
      </c>
      <c r="W5490">
        <f t="shared" si="518"/>
        <v>9972</v>
      </c>
      <c r="X5490" t="str">
        <f t="shared" si="519"/>
        <v>Dik</v>
      </c>
      <c r="Y5490" t="str">
        <f t="shared" si="520"/>
        <v>ike</v>
      </c>
      <c r="Z5490">
        <f t="shared" si="521"/>
        <v>4</v>
      </c>
    </row>
    <row r="5491" spans="1:26" x14ac:dyDescent="0.25">
      <c r="A5491">
        <v>5490</v>
      </c>
      <c r="B5491">
        <v>15703778</v>
      </c>
      <c r="C5491" t="s">
        <v>250</v>
      </c>
      <c r="D5491">
        <v>728</v>
      </c>
      <c r="E5491" t="s">
        <v>15</v>
      </c>
      <c r="F5491" t="s">
        <v>23</v>
      </c>
      <c r="G5491">
        <v>33</v>
      </c>
      <c r="H5491">
        <v>8</v>
      </c>
      <c r="I5491">
        <v>129907.63</v>
      </c>
      <c r="J5491">
        <v>1</v>
      </c>
      <c r="K5491">
        <v>0</v>
      </c>
      <c r="L5491">
        <v>1</v>
      </c>
      <c r="M5491">
        <v>36083.96</v>
      </c>
      <c r="N5491">
        <v>0</v>
      </c>
      <c r="P5491">
        <f t="shared" si="516"/>
        <v>129907.63</v>
      </c>
      <c r="Q5491">
        <f t="shared" si="517"/>
        <v>5.7445626465380286</v>
      </c>
      <c r="W5491">
        <f t="shared" si="518"/>
        <v>2183</v>
      </c>
      <c r="X5491" t="str">
        <f t="shared" si="519"/>
        <v>Hug</v>
      </c>
      <c r="Y5491" t="str">
        <f t="shared" si="520"/>
        <v>hes</v>
      </c>
      <c r="Z5491">
        <f t="shared" si="521"/>
        <v>6</v>
      </c>
    </row>
    <row r="5492" spans="1:26" x14ac:dyDescent="0.25">
      <c r="A5492">
        <v>5491</v>
      </c>
      <c r="B5492">
        <v>15722322</v>
      </c>
      <c r="C5492" t="s">
        <v>1081</v>
      </c>
      <c r="D5492">
        <v>655</v>
      </c>
      <c r="E5492" t="s">
        <v>18</v>
      </c>
      <c r="F5492" t="s">
        <v>16</v>
      </c>
      <c r="G5492">
        <v>78</v>
      </c>
      <c r="H5492">
        <v>2</v>
      </c>
      <c r="I5492">
        <v>0</v>
      </c>
      <c r="J5492">
        <v>2</v>
      </c>
      <c r="K5492">
        <v>0</v>
      </c>
      <c r="L5492">
        <v>1</v>
      </c>
      <c r="M5492">
        <v>188435.38</v>
      </c>
      <c r="N5492">
        <v>0</v>
      </c>
      <c r="P5492">
        <f t="shared" si="516"/>
        <v>0</v>
      </c>
      <c r="Q5492">
        <f t="shared" si="517"/>
        <v>8.8317608663278477</v>
      </c>
      <c r="W5492">
        <f t="shared" si="518"/>
        <v>4845</v>
      </c>
      <c r="X5492" t="str">
        <f t="shared" si="519"/>
        <v>Gre</v>
      </c>
      <c r="Y5492" t="str">
        <f t="shared" si="520"/>
        <v>een</v>
      </c>
      <c r="Z5492">
        <f t="shared" si="521"/>
        <v>5</v>
      </c>
    </row>
    <row r="5493" spans="1:26" x14ac:dyDescent="0.25">
      <c r="A5493">
        <v>5492</v>
      </c>
      <c r="B5493">
        <v>15639278</v>
      </c>
      <c r="C5493" t="s">
        <v>1596</v>
      </c>
      <c r="D5493">
        <v>580</v>
      </c>
      <c r="E5493" t="s">
        <v>26</v>
      </c>
      <c r="F5493" t="s">
        <v>16</v>
      </c>
      <c r="G5493">
        <v>36</v>
      </c>
      <c r="H5493">
        <v>6</v>
      </c>
      <c r="I5493">
        <v>145387.32</v>
      </c>
      <c r="J5493">
        <v>2</v>
      </c>
      <c r="K5493">
        <v>1</v>
      </c>
      <c r="L5493">
        <v>1</v>
      </c>
      <c r="M5493">
        <v>169963.2</v>
      </c>
      <c r="N5493">
        <v>1</v>
      </c>
      <c r="P5493">
        <f t="shared" si="516"/>
        <v>145387.32</v>
      </c>
      <c r="Q5493">
        <f t="shared" si="517"/>
        <v>6</v>
      </c>
      <c r="W5493">
        <f t="shared" si="518"/>
        <v>7608</v>
      </c>
      <c r="X5493" t="str">
        <f t="shared" si="519"/>
        <v>Chi</v>
      </c>
      <c r="Y5493" t="str">
        <f t="shared" si="520"/>
        <v>mso</v>
      </c>
      <c r="Z5493">
        <f t="shared" si="521"/>
        <v>8</v>
      </c>
    </row>
    <row r="5494" spans="1:26" x14ac:dyDescent="0.25">
      <c r="A5494">
        <v>5493</v>
      </c>
      <c r="B5494">
        <v>15568487</v>
      </c>
      <c r="C5494" t="s">
        <v>2180</v>
      </c>
      <c r="D5494">
        <v>712</v>
      </c>
      <c r="E5494" t="s">
        <v>15</v>
      </c>
      <c r="F5494" t="s">
        <v>23</v>
      </c>
      <c r="G5494">
        <v>35</v>
      </c>
      <c r="H5494">
        <v>7</v>
      </c>
      <c r="I5494">
        <v>124616.23</v>
      </c>
      <c r="J5494">
        <v>1</v>
      </c>
      <c r="K5494">
        <v>1</v>
      </c>
      <c r="L5494">
        <v>1</v>
      </c>
      <c r="M5494">
        <v>69320.97</v>
      </c>
      <c r="N5494">
        <v>0</v>
      </c>
      <c r="P5494">
        <f t="shared" si="516"/>
        <v>124616.23</v>
      </c>
      <c r="Q5494">
        <f t="shared" si="517"/>
        <v>5.9160797830996161</v>
      </c>
      <c r="W5494">
        <f t="shared" si="518"/>
        <v>2661</v>
      </c>
      <c r="X5494" t="str">
        <f t="shared" si="519"/>
        <v>Gor</v>
      </c>
      <c r="Y5494" t="str">
        <f t="shared" si="520"/>
        <v>kov</v>
      </c>
      <c r="Z5494">
        <f t="shared" si="521"/>
        <v>8</v>
      </c>
    </row>
    <row r="5495" spans="1:26" x14ac:dyDescent="0.25">
      <c r="A5495">
        <v>5494</v>
      </c>
      <c r="B5495">
        <v>15682084</v>
      </c>
      <c r="C5495" t="s">
        <v>1596</v>
      </c>
      <c r="D5495">
        <v>680</v>
      </c>
      <c r="E5495" t="s">
        <v>15</v>
      </c>
      <c r="F5495" t="s">
        <v>23</v>
      </c>
      <c r="G5495">
        <v>31</v>
      </c>
      <c r="H5495">
        <v>9</v>
      </c>
      <c r="I5495">
        <v>0</v>
      </c>
      <c r="J5495">
        <v>2</v>
      </c>
      <c r="K5495">
        <v>1</v>
      </c>
      <c r="L5495">
        <v>0</v>
      </c>
      <c r="M5495">
        <v>36145.53</v>
      </c>
      <c r="N5495">
        <v>0</v>
      </c>
      <c r="P5495">
        <f t="shared" si="516"/>
        <v>0</v>
      </c>
      <c r="Q5495">
        <f t="shared" si="517"/>
        <v>5.5677643628300215</v>
      </c>
      <c r="W5495">
        <f t="shared" si="518"/>
        <v>3876</v>
      </c>
      <c r="X5495" t="str">
        <f t="shared" si="519"/>
        <v>Chi</v>
      </c>
      <c r="Y5495" t="str">
        <f t="shared" si="520"/>
        <v>mso</v>
      </c>
      <c r="Z5495">
        <f t="shared" si="521"/>
        <v>8</v>
      </c>
    </row>
    <row r="5496" spans="1:26" x14ac:dyDescent="0.25">
      <c r="A5496">
        <v>5495</v>
      </c>
      <c r="B5496">
        <v>15642821</v>
      </c>
      <c r="C5496" t="s">
        <v>470</v>
      </c>
      <c r="D5496">
        <v>383</v>
      </c>
      <c r="E5496" t="s">
        <v>18</v>
      </c>
      <c r="F5496" t="s">
        <v>16</v>
      </c>
      <c r="G5496">
        <v>48</v>
      </c>
      <c r="H5496">
        <v>8</v>
      </c>
      <c r="I5496">
        <v>95808.19</v>
      </c>
      <c r="J5496">
        <v>1</v>
      </c>
      <c r="K5496">
        <v>0</v>
      </c>
      <c r="L5496">
        <v>0</v>
      </c>
      <c r="M5496">
        <v>137702.01</v>
      </c>
      <c r="N5496">
        <v>1</v>
      </c>
      <c r="P5496">
        <f t="shared" si="516"/>
        <v>95808.19</v>
      </c>
      <c r="Q5496">
        <f t="shared" si="517"/>
        <v>6.9282032302755088</v>
      </c>
      <c r="W5496">
        <f t="shared" si="518"/>
        <v>9985</v>
      </c>
      <c r="X5496" t="str">
        <f t="shared" si="519"/>
        <v>Ije</v>
      </c>
      <c r="Y5496" t="str">
        <f t="shared" si="520"/>
        <v>ndu</v>
      </c>
      <c r="Z5496">
        <f t="shared" si="521"/>
        <v>6</v>
      </c>
    </row>
    <row r="5497" spans="1:26" x14ac:dyDescent="0.25">
      <c r="A5497">
        <v>5496</v>
      </c>
      <c r="B5497">
        <v>15601387</v>
      </c>
      <c r="C5497" t="s">
        <v>43</v>
      </c>
      <c r="D5497">
        <v>721</v>
      </c>
      <c r="E5497" t="s">
        <v>15</v>
      </c>
      <c r="F5497" t="s">
        <v>23</v>
      </c>
      <c r="G5497">
        <v>35</v>
      </c>
      <c r="H5497">
        <v>10</v>
      </c>
      <c r="I5497">
        <v>0</v>
      </c>
      <c r="J5497">
        <v>2</v>
      </c>
      <c r="K5497">
        <v>1</v>
      </c>
      <c r="L5497">
        <v>0</v>
      </c>
      <c r="M5497">
        <v>71594.259999999995</v>
      </c>
      <c r="N5497">
        <v>0</v>
      </c>
      <c r="P5497">
        <f t="shared" si="516"/>
        <v>0</v>
      </c>
      <c r="Q5497">
        <f t="shared" si="517"/>
        <v>5.9160797830996161</v>
      </c>
      <c r="W5497">
        <f t="shared" si="518"/>
        <v>2377</v>
      </c>
      <c r="X5497" t="str">
        <f t="shared" si="519"/>
        <v>Yen</v>
      </c>
      <c r="Y5497" t="str">
        <f t="shared" si="520"/>
        <v>Yen</v>
      </c>
      <c r="Z5497">
        <f t="shared" si="521"/>
        <v>3</v>
      </c>
    </row>
    <row r="5498" spans="1:26" x14ac:dyDescent="0.25">
      <c r="A5498">
        <v>5497</v>
      </c>
      <c r="B5498">
        <v>15642515</v>
      </c>
      <c r="C5498" t="s">
        <v>1350</v>
      </c>
      <c r="D5498">
        <v>620</v>
      </c>
      <c r="E5498" t="s">
        <v>15</v>
      </c>
      <c r="F5498" t="s">
        <v>16</v>
      </c>
      <c r="G5498">
        <v>42</v>
      </c>
      <c r="H5498">
        <v>1</v>
      </c>
      <c r="I5498">
        <v>0</v>
      </c>
      <c r="J5498">
        <v>2</v>
      </c>
      <c r="K5498">
        <v>0</v>
      </c>
      <c r="L5498">
        <v>1</v>
      </c>
      <c r="M5498">
        <v>65565.919999999998</v>
      </c>
      <c r="N5498">
        <v>0</v>
      </c>
      <c r="P5498">
        <f t="shared" si="516"/>
        <v>0</v>
      </c>
      <c r="Q5498">
        <f t="shared" si="517"/>
        <v>6.4807406984078604</v>
      </c>
      <c r="W5498">
        <f t="shared" si="518"/>
        <v>6224</v>
      </c>
      <c r="X5498" t="str">
        <f t="shared" si="519"/>
        <v>Arc</v>
      </c>
      <c r="Y5498" t="str">
        <f t="shared" si="520"/>
        <v>uri</v>
      </c>
      <c r="Z5498">
        <f t="shared" si="521"/>
        <v>6</v>
      </c>
    </row>
    <row r="5499" spans="1:26" x14ac:dyDescent="0.25">
      <c r="A5499">
        <v>5498</v>
      </c>
      <c r="B5499">
        <v>15710421</v>
      </c>
      <c r="C5499" t="s">
        <v>676</v>
      </c>
      <c r="D5499">
        <v>774</v>
      </c>
      <c r="E5499" t="s">
        <v>18</v>
      </c>
      <c r="F5499" t="s">
        <v>16</v>
      </c>
      <c r="G5499">
        <v>36</v>
      </c>
      <c r="H5499">
        <v>8</v>
      </c>
      <c r="I5499">
        <v>117152.3</v>
      </c>
      <c r="J5499">
        <v>1</v>
      </c>
      <c r="K5499">
        <v>0</v>
      </c>
      <c r="L5499">
        <v>0</v>
      </c>
      <c r="M5499">
        <v>101828.39</v>
      </c>
      <c r="N5499">
        <v>0</v>
      </c>
      <c r="P5499">
        <f t="shared" si="516"/>
        <v>117152.3</v>
      </c>
      <c r="Q5499">
        <f t="shared" si="517"/>
        <v>6</v>
      </c>
      <c r="W5499">
        <f t="shared" si="518"/>
        <v>1070</v>
      </c>
      <c r="X5499" t="str">
        <f t="shared" si="519"/>
        <v>Bar</v>
      </c>
      <c r="Y5499" t="str">
        <f t="shared" si="520"/>
        <v>esi</v>
      </c>
      <c r="Z5499">
        <f t="shared" si="521"/>
        <v>6</v>
      </c>
    </row>
    <row r="5500" spans="1:26" x14ac:dyDescent="0.25">
      <c r="A5500">
        <v>5499</v>
      </c>
      <c r="B5500">
        <v>15726774</v>
      </c>
      <c r="C5500" t="s">
        <v>1788</v>
      </c>
      <c r="D5500">
        <v>563</v>
      </c>
      <c r="E5500" t="s">
        <v>15</v>
      </c>
      <c r="F5500" t="s">
        <v>23</v>
      </c>
      <c r="G5500">
        <v>35</v>
      </c>
      <c r="H5500">
        <v>3</v>
      </c>
      <c r="I5500">
        <v>106250.72</v>
      </c>
      <c r="J5500">
        <v>1</v>
      </c>
      <c r="K5500">
        <v>0</v>
      </c>
      <c r="L5500">
        <v>0</v>
      </c>
      <c r="M5500">
        <v>39546.32</v>
      </c>
      <c r="N5500">
        <v>0</v>
      </c>
      <c r="P5500">
        <f t="shared" si="516"/>
        <v>106250.72</v>
      </c>
      <c r="Q5500">
        <f t="shared" si="517"/>
        <v>5.9160797830996161</v>
      </c>
      <c r="W5500">
        <f t="shared" si="518"/>
        <v>8054</v>
      </c>
      <c r="X5500" t="str">
        <f t="shared" si="519"/>
        <v>Fie</v>
      </c>
      <c r="Y5500" t="str">
        <f t="shared" si="520"/>
        <v>eld</v>
      </c>
      <c r="Z5500">
        <f t="shared" si="521"/>
        <v>5</v>
      </c>
    </row>
    <row r="5501" spans="1:26" x14ac:dyDescent="0.25">
      <c r="A5501">
        <v>5500</v>
      </c>
      <c r="B5501">
        <v>15649078</v>
      </c>
      <c r="C5501" t="s">
        <v>542</v>
      </c>
      <c r="D5501">
        <v>850</v>
      </c>
      <c r="E5501" t="s">
        <v>26</v>
      </c>
      <c r="F5501" t="s">
        <v>16</v>
      </c>
      <c r="G5501">
        <v>27</v>
      </c>
      <c r="H5501">
        <v>8</v>
      </c>
      <c r="I5501">
        <v>111837.78</v>
      </c>
      <c r="J5501">
        <v>2</v>
      </c>
      <c r="K5501">
        <v>1</v>
      </c>
      <c r="L5501">
        <v>1</v>
      </c>
      <c r="M5501">
        <v>110805.79</v>
      </c>
      <c r="N5501">
        <v>0</v>
      </c>
      <c r="P5501">
        <f t="shared" si="516"/>
        <v>111837.78</v>
      </c>
      <c r="Q5501">
        <f t="shared" si="517"/>
        <v>5.196152422706632</v>
      </c>
      <c r="W5501">
        <f t="shared" si="518"/>
        <v>1</v>
      </c>
      <c r="X5501" t="str">
        <f t="shared" si="519"/>
        <v>Chr</v>
      </c>
      <c r="Y5501" t="str">
        <f t="shared" si="520"/>
        <v>ian</v>
      </c>
      <c r="Z5501">
        <f t="shared" si="521"/>
        <v>9</v>
      </c>
    </row>
    <row r="5502" spans="1:26" x14ac:dyDescent="0.25">
      <c r="A5502">
        <v>5501</v>
      </c>
      <c r="B5502">
        <v>15641877</v>
      </c>
      <c r="C5502" t="s">
        <v>398</v>
      </c>
      <c r="D5502">
        <v>681</v>
      </c>
      <c r="E5502" t="s">
        <v>15</v>
      </c>
      <c r="F5502" t="s">
        <v>23</v>
      </c>
      <c r="G5502">
        <v>47</v>
      </c>
      <c r="H5502">
        <v>9</v>
      </c>
      <c r="I5502">
        <v>97023.21</v>
      </c>
      <c r="J5502">
        <v>1</v>
      </c>
      <c r="K5502">
        <v>1</v>
      </c>
      <c r="L5502">
        <v>1</v>
      </c>
      <c r="M5502">
        <v>2168.13</v>
      </c>
      <c r="N5502">
        <v>0</v>
      </c>
      <c r="P5502">
        <f t="shared" si="516"/>
        <v>97023.21</v>
      </c>
      <c r="Q5502">
        <f t="shared" si="517"/>
        <v>6.8556546004010439</v>
      </c>
      <c r="W5502">
        <f t="shared" si="518"/>
        <v>3837</v>
      </c>
      <c r="X5502" t="str">
        <f t="shared" si="519"/>
        <v>Ros</v>
      </c>
      <c r="Y5502" t="str">
        <f t="shared" si="520"/>
        <v>oss</v>
      </c>
      <c r="Z5502">
        <f t="shared" si="521"/>
        <v>4</v>
      </c>
    </row>
    <row r="5503" spans="1:26" x14ac:dyDescent="0.25">
      <c r="A5503">
        <v>5502</v>
      </c>
      <c r="B5503">
        <v>15796496</v>
      </c>
      <c r="C5503" t="s">
        <v>70</v>
      </c>
      <c r="D5503">
        <v>631</v>
      </c>
      <c r="E5503" t="s">
        <v>15</v>
      </c>
      <c r="F5503" t="s">
        <v>16</v>
      </c>
      <c r="G5503">
        <v>31</v>
      </c>
      <c r="H5503">
        <v>8</v>
      </c>
      <c r="I5503">
        <v>137687.72</v>
      </c>
      <c r="J5503">
        <v>1</v>
      </c>
      <c r="K5503">
        <v>1</v>
      </c>
      <c r="L5503">
        <v>0</v>
      </c>
      <c r="M5503">
        <v>190067.12</v>
      </c>
      <c r="N5503">
        <v>0</v>
      </c>
      <c r="P5503">
        <f t="shared" si="516"/>
        <v>137687.72</v>
      </c>
      <c r="Q5503">
        <f t="shared" si="517"/>
        <v>5.5677643628300215</v>
      </c>
      <c r="W5503">
        <f t="shared" si="518"/>
        <v>5820</v>
      </c>
      <c r="X5503" t="str">
        <f t="shared" si="519"/>
        <v>Tre</v>
      </c>
      <c r="Y5503" t="str">
        <f t="shared" si="520"/>
        <v>ani</v>
      </c>
      <c r="Z5503">
        <f t="shared" si="521"/>
        <v>9</v>
      </c>
    </row>
    <row r="5504" spans="1:26" x14ac:dyDescent="0.25">
      <c r="A5504">
        <v>5503</v>
      </c>
      <c r="B5504">
        <v>15815690</v>
      </c>
      <c r="C5504" t="s">
        <v>985</v>
      </c>
      <c r="D5504">
        <v>614</v>
      </c>
      <c r="E5504" t="s">
        <v>18</v>
      </c>
      <c r="F5504" t="s">
        <v>16</v>
      </c>
      <c r="G5504">
        <v>40</v>
      </c>
      <c r="H5504">
        <v>3</v>
      </c>
      <c r="I5504">
        <v>113348.5</v>
      </c>
      <c r="J5504">
        <v>1</v>
      </c>
      <c r="K5504">
        <v>1</v>
      </c>
      <c r="L5504">
        <v>1</v>
      </c>
      <c r="M5504">
        <v>77789.009999999995</v>
      </c>
      <c r="N5504">
        <v>0</v>
      </c>
      <c r="P5504">
        <f t="shared" si="516"/>
        <v>113348.5</v>
      </c>
      <c r="Q5504">
        <f t="shared" si="517"/>
        <v>6.324555320336759</v>
      </c>
      <c r="W5504">
        <f t="shared" si="518"/>
        <v>6432</v>
      </c>
      <c r="X5504" t="str">
        <f t="shared" si="519"/>
        <v>Aka</v>
      </c>
      <c r="Y5504" t="str">
        <f t="shared" si="520"/>
        <v>eze</v>
      </c>
      <c r="Z5504">
        <f t="shared" si="521"/>
        <v>8</v>
      </c>
    </row>
    <row r="5505" spans="1:26" x14ac:dyDescent="0.25">
      <c r="A5505">
        <v>5504</v>
      </c>
      <c r="B5505">
        <v>15631739</v>
      </c>
      <c r="C5505" t="s">
        <v>1642</v>
      </c>
      <c r="D5505">
        <v>704</v>
      </c>
      <c r="E5505" t="s">
        <v>18</v>
      </c>
      <c r="F5505" t="s">
        <v>23</v>
      </c>
      <c r="G5505">
        <v>24</v>
      </c>
      <c r="H5505">
        <v>10</v>
      </c>
      <c r="I5505">
        <v>122109.78</v>
      </c>
      <c r="J5505">
        <v>1</v>
      </c>
      <c r="K5505">
        <v>1</v>
      </c>
      <c r="L5505">
        <v>1</v>
      </c>
      <c r="M5505">
        <v>127654.37</v>
      </c>
      <c r="N5505">
        <v>0</v>
      </c>
      <c r="P5505">
        <f t="shared" si="516"/>
        <v>122109.78</v>
      </c>
      <c r="Q5505">
        <f t="shared" si="517"/>
        <v>4.8989794855663558</v>
      </c>
      <c r="W5505">
        <f t="shared" si="518"/>
        <v>2983</v>
      </c>
      <c r="X5505" t="str">
        <f t="shared" si="519"/>
        <v>Dun</v>
      </c>
      <c r="Y5505" t="str">
        <f t="shared" si="520"/>
        <v>unn</v>
      </c>
      <c r="Z5505">
        <f t="shared" si="521"/>
        <v>4</v>
      </c>
    </row>
    <row r="5506" spans="1:26" x14ac:dyDescent="0.25">
      <c r="A5506">
        <v>5505</v>
      </c>
      <c r="B5506">
        <v>15625584</v>
      </c>
      <c r="C5506" t="s">
        <v>65</v>
      </c>
      <c r="D5506">
        <v>786</v>
      </c>
      <c r="E5506" t="s">
        <v>15</v>
      </c>
      <c r="F5506" t="s">
        <v>23</v>
      </c>
      <c r="G5506">
        <v>32</v>
      </c>
      <c r="H5506">
        <v>2</v>
      </c>
      <c r="I5506">
        <v>120452.4</v>
      </c>
      <c r="J5506">
        <v>2</v>
      </c>
      <c r="K5506">
        <v>0</v>
      </c>
      <c r="L5506">
        <v>0</v>
      </c>
      <c r="M5506">
        <v>79602.86</v>
      </c>
      <c r="N5506">
        <v>0</v>
      </c>
      <c r="P5506">
        <f t="shared" ref="P5506:P5569" si="522">ROUND(I5506,2)</f>
        <v>120452.4</v>
      </c>
      <c r="Q5506">
        <f t="shared" ref="Q5506:Q5569" si="523">SQRT(G:G)</f>
        <v>5.6568542494923806</v>
      </c>
      <c r="W5506">
        <f t="shared" ref="W5506:W5569" si="524">RANK(D5506,D:D)</f>
        <v>855</v>
      </c>
      <c r="X5506" t="str">
        <f t="shared" ref="X5506:X5569" si="525">LEFT(C:C,3)</f>
        <v>Mar</v>
      </c>
      <c r="Y5506" t="str">
        <f t="shared" ref="Y5506:Y5569" si="526">RIGHT(C:C,3)</f>
        <v>tin</v>
      </c>
      <c r="Z5506">
        <f t="shared" ref="Z5506:Z5569" si="527">LEN(C:C)</f>
        <v>6</v>
      </c>
    </row>
    <row r="5507" spans="1:26" x14ac:dyDescent="0.25">
      <c r="A5507">
        <v>5506</v>
      </c>
      <c r="B5507">
        <v>15802466</v>
      </c>
      <c r="C5507" t="s">
        <v>533</v>
      </c>
      <c r="D5507">
        <v>534</v>
      </c>
      <c r="E5507" t="s">
        <v>15</v>
      </c>
      <c r="F5507" t="s">
        <v>16</v>
      </c>
      <c r="G5507">
        <v>53</v>
      </c>
      <c r="H5507">
        <v>7</v>
      </c>
      <c r="I5507">
        <v>0</v>
      </c>
      <c r="J5507">
        <v>2</v>
      </c>
      <c r="K5507">
        <v>1</v>
      </c>
      <c r="L5507">
        <v>1</v>
      </c>
      <c r="M5507">
        <v>80619.17</v>
      </c>
      <c r="N5507">
        <v>0</v>
      </c>
      <c r="P5507">
        <f t="shared" si="522"/>
        <v>0</v>
      </c>
      <c r="Q5507">
        <f t="shared" si="523"/>
        <v>7.2801098892805181</v>
      </c>
      <c r="W5507">
        <f t="shared" si="524"/>
        <v>8753</v>
      </c>
      <c r="X5507" t="str">
        <f t="shared" si="525"/>
        <v>Don</v>
      </c>
      <c r="Y5507" t="str">
        <f t="shared" si="526"/>
        <v>son</v>
      </c>
      <c r="Z5507">
        <f t="shared" si="527"/>
        <v>9</v>
      </c>
    </row>
    <row r="5508" spans="1:26" x14ac:dyDescent="0.25">
      <c r="A5508">
        <v>5507</v>
      </c>
      <c r="B5508">
        <v>15697028</v>
      </c>
      <c r="C5508" t="s">
        <v>2181</v>
      </c>
      <c r="D5508">
        <v>590</v>
      </c>
      <c r="E5508" t="s">
        <v>18</v>
      </c>
      <c r="F5508" t="s">
        <v>23</v>
      </c>
      <c r="G5508">
        <v>34</v>
      </c>
      <c r="H5508">
        <v>0</v>
      </c>
      <c r="I5508">
        <v>65812.350000000006</v>
      </c>
      <c r="J5508">
        <v>2</v>
      </c>
      <c r="K5508">
        <v>0</v>
      </c>
      <c r="L5508">
        <v>1</v>
      </c>
      <c r="M5508">
        <v>160346.29999999999</v>
      </c>
      <c r="N5508">
        <v>0</v>
      </c>
      <c r="P5508">
        <f t="shared" si="522"/>
        <v>65812.350000000006</v>
      </c>
      <c r="Q5508">
        <f t="shared" si="523"/>
        <v>5.8309518948453007</v>
      </c>
      <c r="W5508">
        <f t="shared" si="524"/>
        <v>7274</v>
      </c>
      <c r="X5508" t="str">
        <f t="shared" si="525"/>
        <v>McC</v>
      </c>
      <c r="Y5508" t="str">
        <f t="shared" si="526"/>
        <v>ton</v>
      </c>
      <c r="Z5508">
        <f t="shared" si="527"/>
        <v>9</v>
      </c>
    </row>
    <row r="5509" spans="1:26" x14ac:dyDescent="0.25">
      <c r="A5509">
        <v>5508</v>
      </c>
      <c r="B5509">
        <v>15575759</v>
      </c>
      <c r="C5509" t="s">
        <v>1149</v>
      </c>
      <c r="D5509">
        <v>583</v>
      </c>
      <c r="E5509" t="s">
        <v>18</v>
      </c>
      <c r="F5509" t="s">
        <v>16</v>
      </c>
      <c r="G5509">
        <v>40</v>
      </c>
      <c r="H5509">
        <v>3</v>
      </c>
      <c r="I5509">
        <v>54428.37</v>
      </c>
      <c r="J5509">
        <v>1</v>
      </c>
      <c r="K5509">
        <v>1</v>
      </c>
      <c r="L5509">
        <v>0</v>
      </c>
      <c r="M5509">
        <v>109638.78</v>
      </c>
      <c r="N5509">
        <v>1</v>
      </c>
      <c r="P5509">
        <f t="shared" si="522"/>
        <v>54428.37</v>
      </c>
      <c r="Q5509">
        <f t="shared" si="523"/>
        <v>6.324555320336759</v>
      </c>
      <c r="W5509">
        <f t="shared" si="524"/>
        <v>7510</v>
      </c>
      <c r="X5509" t="str">
        <f t="shared" si="525"/>
        <v>Ben</v>
      </c>
      <c r="Y5509" t="str">
        <f t="shared" si="526"/>
        <v>ley</v>
      </c>
      <c r="Z5509">
        <f t="shared" si="527"/>
        <v>7</v>
      </c>
    </row>
    <row r="5510" spans="1:26" x14ac:dyDescent="0.25">
      <c r="A5510">
        <v>5509</v>
      </c>
      <c r="B5510">
        <v>15567442</v>
      </c>
      <c r="C5510" t="s">
        <v>1252</v>
      </c>
      <c r="D5510">
        <v>656</v>
      </c>
      <c r="E5510" t="s">
        <v>15</v>
      </c>
      <c r="F5510" t="s">
        <v>16</v>
      </c>
      <c r="G5510">
        <v>75</v>
      </c>
      <c r="H5510">
        <v>3</v>
      </c>
      <c r="I5510">
        <v>0</v>
      </c>
      <c r="J5510">
        <v>2</v>
      </c>
      <c r="K5510">
        <v>1</v>
      </c>
      <c r="L5510">
        <v>1</v>
      </c>
      <c r="M5510">
        <v>1276.8699999999999</v>
      </c>
      <c r="N5510">
        <v>0</v>
      </c>
      <c r="P5510">
        <f t="shared" si="522"/>
        <v>0</v>
      </c>
      <c r="Q5510">
        <f t="shared" si="523"/>
        <v>8.6602540378443873</v>
      </c>
      <c r="W5510">
        <f t="shared" si="524"/>
        <v>4806</v>
      </c>
      <c r="X5510" t="str">
        <f t="shared" si="525"/>
        <v>Ibe</v>
      </c>
      <c r="Y5510" t="str">
        <f t="shared" si="526"/>
        <v>ako</v>
      </c>
      <c r="Z5510">
        <f t="shared" si="527"/>
        <v>9</v>
      </c>
    </row>
    <row r="5511" spans="1:26" x14ac:dyDescent="0.25">
      <c r="A5511">
        <v>5510</v>
      </c>
      <c r="B5511">
        <v>15746805</v>
      </c>
      <c r="C5511" t="s">
        <v>1101</v>
      </c>
      <c r="D5511">
        <v>597</v>
      </c>
      <c r="E5511" t="s">
        <v>15</v>
      </c>
      <c r="F5511" t="s">
        <v>23</v>
      </c>
      <c r="G5511">
        <v>33</v>
      </c>
      <c r="H5511">
        <v>9</v>
      </c>
      <c r="I5511">
        <v>0</v>
      </c>
      <c r="J5511">
        <v>2</v>
      </c>
      <c r="K5511">
        <v>1</v>
      </c>
      <c r="L5511">
        <v>0</v>
      </c>
      <c r="M5511">
        <v>49374.82</v>
      </c>
      <c r="N5511">
        <v>0</v>
      </c>
      <c r="P5511">
        <f t="shared" si="522"/>
        <v>0</v>
      </c>
      <c r="Q5511">
        <f t="shared" si="523"/>
        <v>5.7445626465380286</v>
      </c>
      <c r="W5511">
        <f t="shared" si="524"/>
        <v>7035</v>
      </c>
      <c r="X5511" t="str">
        <f t="shared" si="525"/>
        <v>Tho</v>
      </c>
      <c r="Y5511" t="str">
        <f t="shared" si="526"/>
        <v>son</v>
      </c>
      <c r="Z5511">
        <f t="shared" si="527"/>
        <v>7</v>
      </c>
    </row>
    <row r="5512" spans="1:26" x14ac:dyDescent="0.25">
      <c r="A5512">
        <v>5511</v>
      </c>
      <c r="B5512">
        <v>15636330</v>
      </c>
      <c r="C5512" t="s">
        <v>734</v>
      </c>
      <c r="D5512">
        <v>588</v>
      </c>
      <c r="E5512" t="s">
        <v>26</v>
      </c>
      <c r="F5512" t="s">
        <v>16</v>
      </c>
      <c r="G5512">
        <v>48</v>
      </c>
      <c r="H5512">
        <v>1</v>
      </c>
      <c r="I5512">
        <v>143279.57999999999</v>
      </c>
      <c r="J5512">
        <v>2</v>
      </c>
      <c r="K5512">
        <v>1</v>
      </c>
      <c r="L5512">
        <v>0</v>
      </c>
      <c r="M5512">
        <v>31580.799999999999</v>
      </c>
      <c r="N5512">
        <v>1</v>
      </c>
      <c r="P5512">
        <f t="shared" si="522"/>
        <v>143279.57999999999</v>
      </c>
      <c r="Q5512">
        <f t="shared" si="523"/>
        <v>6.9282032302755088</v>
      </c>
      <c r="W5512">
        <f t="shared" si="524"/>
        <v>7340</v>
      </c>
      <c r="X5512" t="str">
        <f t="shared" si="525"/>
        <v>Ch'</v>
      </c>
      <c r="Y5512" t="str">
        <f t="shared" si="526"/>
        <v>'in</v>
      </c>
      <c r="Z5512">
        <f t="shared" si="527"/>
        <v>5</v>
      </c>
    </row>
    <row r="5513" spans="1:26" x14ac:dyDescent="0.25">
      <c r="A5513">
        <v>5512</v>
      </c>
      <c r="B5513">
        <v>15714970</v>
      </c>
      <c r="C5513" t="s">
        <v>2182</v>
      </c>
      <c r="D5513">
        <v>667</v>
      </c>
      <c r="E5513" t="s">
        <v>26</v>
      </c>
      <c r="F5513" t="s">
        <v>23</v>
      </c>
      <c r="G5513">
        <v>32</v>
      </c>
      <c r="H5513">
        <v>0</v>
      </c>
      <c r="I5513">
        <v>103846.65</v>
      </c>
      <c r="J5513">
        <v>1</v>
      </c>
      <c r="K5513">
        <v>1</v>
      </c>
      <c r="L5513">
        <v>0</v>
      </c>
      <c r="M5513">
        <v>20560.689999999999</v>
      </c>
      <c r="N5513">
        <v>0</v>
      </c>
      <c r="P5513">
        <f t="shared" si="522"/>
        <v>103846.65</v>
      </c>
      <c r="Q5513">
        <f t="shared" si="523"/>
        <v>5.6568542494923806</v>
      </c>
      <c r="W5513">
        <f t="shared" si="524"/>
        <v>4379</v>
      </c>
      <c r="X5513" t="str">
        <f t="shared" si="525"/>
        <v>Hol</v>
      </c>
      <c r="Y5513" t="str">
        <f t="shared" si="526"/>
        <v>ook</v>
      </c>
      <c r="Z5513">
        <f t="shared" si="527"/>
        <v>8</v>
      </c>
    </row>
    <row r="5514" spans="1:26" x14ac:dyDescent="0.25">
      <c r="A5514">
        <v>5513</v>
      </c>
      <c r="B5514">
        <v>15653784</v>
      </c>
      <c r="C5514" t="s">
        <v>2183</v>
      </c>
      <c r="D5514">
        <v>627</v>
      </c>
      <c r="E5514" t="s">
        <v>15</v>
      </c>
      <c r="F5514" t="s">
        <v>23</v>
      </c>
      <c r="G5514">
        <v>37</v>
      </c>
      <c r="H5514">
        <v>2</v>
      </c>
      <c r="I5514">
        <v>125190.86</v>
      </c>
      <c r="J5514">
        <v>1</v>
      </c>
      <c r="K5514">
        <v>0</v>
      </c>
      <c r="L5514">
        <v>1</v>
      </c>
      <c r="M5514">
        <v>84584.69</v>
      </c>
      <c r="N5514">
        <v>0</v>
      </c>
      <c r="P5514">
        <f t="shared" si="522"/>
        <v>125190.86</v>
      </c>
      <c r="Q5514">
        <f t="shared" si="523"/>
        <v>6.0827625302982193</v>
      </c>
      <c r="W5514">
        <f t="shared" si="524"/>
        <v>5971</v>
      </c>
      <c r="X5514" t="str">
        <f t="shared" si="525"/>
        <v>Sol</v>
      </c>
      <c r="Y5514" t="str">
        <f t="shared" si="526"/>
        <v>ina</v>
      </c>
      <c r="Z5514">
        <f t="shared" si="527"/>
        <v>8</v>
      </c>
    </row>
    <row r="5515" spans="1:26" x14ac:dyDescent="0.25">
      <c r="A5515">
        <v>5514</v>
      </c>
      <c r="B5515">
        <v>15693543</v>
      </c>
      <c r="C5515" t="s">
        <v>39</v>
      </c>
      <c r="D5515">
        <v>708</v>
      </c>
      <c r="E5515" t="s">
        <v>15</v>
      </c>
      <c r="F5515" t="s">
        <v>16</v>
      </c>
      <c r="G5515">
        <v>33</v>
      </c>
      <c r="H5515">
        <v>8</v>
      </c>
      <c r="I5515">
        <v>0</v>
      </c>
      <c r="J5515">
        <v>2</v>
      </c>
      <c r="K5515">
        <v>0</v>
      </c>
      <c r="L5515">
        <v>1</v>
      </c>
      <c r="M5515">
        <v>15246.83</v>
      </c>
      <c r="N5515">
        <v>0</v>
      </c>
      <c r="P5515">
        <f t="shared" si="522"/>
        <v>0</v>
      </c>
      <c r="Q5515">
        <f t="shared" si="523"/>
        <v>5.7445626465380286</v>
      </c>
      <c r="W5515">
        <f t="shared" si="524"/>
        <v>2822</v>
      </c>
      <c r="X5515" t="str">
        <f t="shared" si="525"/>
        <v>McD</v>
      </c>
      <c r="Y5515" t="str">
        <f t="shared" si="526"/>
        <v>ald</v>
      </c>
      <c r="Z5515">
        <f t="shared" si="527"/>
        <v>8</v>
      </c>
    </row>
    <row r="5516" spans="1:26" x14ac:dyDescent="0.25">
      <c r="A5516">
        <v>5515</v>
      </c>
      <c r="B5516">
        <v>15773283</v>
      </c>
      <c r="C5516" t="s">
        <v>1504</v>
      </c>
      <c r="D5516">
        <v>641</v>
      </c>
      <c r="E5516" t="s">
        <v>15</v>
      </c>
      <c r="F5516" t="s">
        <v>23</v>
      </c>
      <c r="G5516">
        <v>65</v>
      </c>
      <c r="H5516">
        <v>6</v>
      </c>
      <c r="I5516">
        <v>38340.019999999997</v>
      </c>
      <c r="J5516">
        <v>1</v>
      </c>
      <c r="K5516">
        <v>1</v>
      </c>
      <c r="L5516">
        <v>0</v>
      </c>
      <c r="M5516">
        <v>32607.77</v>
      </c>
      <c r="N5516">
        <v>1</v>
      </c>
      <c r="P5516">
        <f t="shared" si="522"/>
        <v>38340.019999999997</v>
      </c>
      <c r="Q5516">
        <f t="shared" si="523"/>
        <v>8.0622577482985491</v>
      </c>
      <c r="W5516">
        <f t="shared" si="524"/>
        <v>5413</v>
      </c>
      <c r="X5516" t="str">
        <f t="shared" si="525"/>
        <v>Den</v>
      </c>
      <c r="Y5516" t="str">
        <f t="shared" si="526"/>
        <v>nis</v>
      </c>
      <c r="Z5516">
        <f t="shared" si="527"/>
        <v>6</v>
      </c>
    </row>
    <row r="5517" spans="1:26" x14ac:dyDescent="0.25">
      <c r="A5517">
        <v>5516</v>
      </c>
      <c r="B5517">
        <v>15742534</v>
      </c>
      <c r="C5517" t="s">
        <v>2184</v>
      </c>
      <c r="D5517">
        <v>527</v>
      </c>
      <c r="E5517" t="s">
        <v>26</v>
      </c>
      <c r="F5517" t="s">
        <v>16</v>
      </c>
      <c r="G5517">
        <v>28</v>
      </c>
      <c r="H5517">
        <v>2</v>
      </c>
      <c r="I5517">
        <v>123802.98</v>
      </c>
      <c r="J5517">
        <v>2</v>
      </c>
      <c r="K5517">
        <v>1</v>
      </c>
      <c r="L5517">
        <v>1</v>
      </c>
      <c r="M5517">
        <v>155846.69</v>
      </c>
      <c r="N5517">
        <v>0</v>
      </c>
      <c r="P5517">
        <f t="shared" si="522"/>
        <v>123802.98</v>
      </c>
      <c r="Q5517">
        <f t="shared" si="523"/>
        <v>5.2915026221291814</v>
      </c>
      <c r="W5517">
        <f t="shared" si="524"/>
        <v>8888</v>
      </c>
      <c r="X5517" t="str">
        <f t="shared" si="525"/>
        <v>Fau</v>
      </c>
      <c r="Y5517" t="str">
        <f t="shared" si="526"/>
        <v>ulk</v>
      </c>
      <c r="Z5517">
        <f t="shared" si="527"/>
        <v>5</v>
      </c>
    </row>
    <row r="5518" spans="1:26" x14ac:dyDescent="0.25">
      <c r="A5518">
        <v>5517</v>
      </c>
      <c r="B5518">
        <v>15569878</v>
      </c>
      <c r="C5518" t="s">
        <v>537</v>
      </c>
      <c r="D5518">
        <v>592</v>
      </c>
      <c r="E5518" t="s">
        <v>15</v>
      </c>
      <c r="F5518" t="s">
        <v>23</v>
      </c>
      <c r="G5518">
        <v>37</v>
      </c>
      <c r="H5518">
        <v>3</v>
      </c>
      <c r="I5518">
        <v>96651.03</v>
      </c>
      <c r="J5518">
        <v>1</v>
      </c>
      <c r="K5518">
        <v>1</v>
      </c>
      <c r="L5518">
        <v>1</v>
      </c>
      <c r="M5518">
        <v>3232.82</v>
      </c>
      <c r="N5518">
        <v>0</v>
      </c>
      <c r="P5518">
        <f t="shared" si="522"/>
        <v>96651.03</v>
      </c>
      <c r="Q5518">
        <f t="shared" si="523"/>
        <v>6.0827625302982193</v>
      </c>
      <c r="W5518">
        <f t="shared" si="524"/>
        <v>7205</v>
      </c>
      <c r="X5518" t="str">
        <f t="shared" si="525"/>
        <v>Dal</v>
      </c>
      <c r="Y5518" t="str">
        <f t="shared" si="526"/>
        <v>ale</v>
      </c>
      <c r="Z5518">
        <f t="shared" si="527"/>
        <v>4</v>
      </c>
    </row>
    <row r="5519" spans="1:26" x14ac:dyDescent="0.25">
      <c r="A5519">
        <v>5518</v>
      </c>
      <c r="B5519">
        <v>15729454</v>
      </c>
      <c r="C5519" t="s">
        <v>1207</v>
      </c>
      <c r="D5519">
        <v>465</v>
      </c>
      <c r="E5519" t="s">
        <v>15</v>
      </c>
      <c r="F5519" t="s">
        <v>23</v>
      </c>
      <c r="G5519">
        <v>33</v>
      </c>
      <c r="H5519">
        <v>8</v>
      </c>
      <c r="I5519">
        <v>0</v>
      </c>
      <c r="J5519">
        <v>2</v>
      </c>
      <c r="K5519">
        <v>1</v>
      </c>
      <c r="L5519">
        <v>0</v>
      </c>
      <c r="M5519">
        <v>177668.55</v>
      </c>
      <c r="N5519">
        <v>0</v>
      </c>
      <c r="P5519">
        <f t="shared" si="522"/>
        <v>0</v>
      </c>
      <c r="Q5519">
        <f t="shared" si="523"/>
        <v>5.7445626465380286</v>
      </c>
      <c r="W5519">
        <f t="shared" si="524"/>
        <v>9723</v>
      </c>
      <c r="X5519" t="str">
        <f t="shared" si="525"/>
        <v>Gor</v>
      </c>
      <c r="Y5519" t="str">
        <f t="shared" si="526"/>
        <v>nov</v>
      </c>
      <c r="Z5519">
        <f t="shared" si="527"/>
        <v>8</v>
      </c>
    </row>
    <row r="5520" spans="1:26" x14ac:dyDescent="0.25">
      <c r="A5520">
        <v>5519</v>
      </c>
      <c r="B5520">
        <v>15578375</v>
      </c>
      <c r="C5520" t="s">
        <v>347</v>
      </c>
      <c r="D5520">
        <v>628</v>
      </c>
      <c r="E5520" t="s">
        <v>15</v>
      </c>
      <c r="F5520" t="s">
        <v>23</v>
      </c>
      <c r="G5520">
        <v>39</v>
      </c>
      <c r="H5520">
        <v>6</v>
      </c>
      <c r="I5520">
        <v>0</v>
      </c>
      <c r="J5520">
        <v>2</v>
      </c>
      <c r="K5520">
        <v>0</v>
      </c>
      <c r="L5520">
        <v>0</v>
      </c>
      <c r="M5520">
        <v>134441.60000000001</v>
      </c>
      <c r="N5520">
        <v>0</v>
      </c>
      <c r="P5520">
        <f t="shared" si="522"/>
        <v>0</v>
      </c>
      <c r="Q5520">
        <f t="shared" si="523"/>
        <v>6.2449979983983983</v>
      </c>
      <c r="W5520">
        <f t="shared" si="524"/>
        <v>5928</v>
      </c>
      <c r="X5520" t="str">
        <f t="shared" si="525"/>
        <v>Far</v>
      </c>
      <c r="Y5520" t="str">
        <f t="shared" si="526"/>
        <v>ell</v>
      </c>
      <c r="Z5520">
        <f t="shared" si="527"/>
        <v>7</v>
      </c>
    </row>
    <row r="5521" spans="1:26" x14ac:dyDescent="0.25">
      <c r="A5521">
        <v>5520</v>
      </c>
      <c r="B5521">
        <v>15785559</v>
      </c>
      <c r="C5521" t="s">
        <v>464</v>
      </c>
      <c r="D5521">
        <v>678</v>
      </c>
      <c r="E5521" t="s">
        <v>15</v>
      </c>
      <c r="F5521" t="s">
        <v>23</v>
      </c>
      <c r="G5521">
        <v>43</v>
      </c>
      <c r="H5521">
        <v>1</v>
      </c>
      <c r="I5521">
        <v>133237.21</v>
      </c>
      <c r="J5521">
        <v>1</v>
      </c>
      <c r="K5521">
        <v>1</v>
      </c>
      <c r="L5521">
        <v>0</v>
      </c>
      <c r="M5521">
        <v>111032.79</v>
      </c>
      <c r="N5521">
        <v>1</v>
      </c>
      <c r="P5521">
        <f t="shared" si="522"/>
        <v>133237.21</v>
      </c>
      <c r="Q5521">
        <f t="shared" si="523"/>
        <v>6.5574385243020004</v>
      </c>
      <c r="W5521">
        <f t="shared" si="524"/>
        <v>3961</v>
      </c>
      <c r="X5521" t="str">
        <f t="shared" si="525"/>
        <v xml:space="preserve">De </v>
      </c>
      <c r="Y5521" t="str">
        <f t="shared" si="526"/>
        <v>uca</v>
      </c>
      <c r="Z5521">
        <f t="shared" si="527"/>
        <v>7</v>
      </c>
    </row>
    <row r="5522" spans="1:26" x14ac:dyDescent="0.25">
      <c r="A5522">
        <v>5521</v>
      </c>
      <c r="B5522">
        <v>15649414</v>
      </c>
      <c r="C5522" t="s">
        <v>579</v>
      </c>
      <c r="D5522">
        <v>570</v>
      </c>
      <c r="E5522" t="s">
        <v>15</v>
      </c>
      <c r="F5522" t="s">
        <v>16</v>
      </c>
      <c r="G5522">
        <v>61</v>
      </c>
      <c r="H5522">
        <v>6</v>
      </c>
      <c r="I5522">
        <v>142105.35</v>
      </c>
      <c r="J5522">
        <v>1</v>
      </c>
      <c r="K5522">
        <v>1</v>
      </c>
      <c r="L5522">
        <v>1</v>
      </c>
      <c r="M5522">
        <v>45214.04</v>
      </c>
      <c r="N5522">
        <v>0</v>
      </c>
      <c r="P5522">
        <f t="shared" si="522"/>
        <v>142105.35</v>
      </c>
      <c r="Q5522">
        <f t="shared" si="523"/>
        <v>7.810249675906654</v>
      </c>
      <c r="W5522">
        <f t="shared" si="524"/>
        <v>7884</v>
      </c>
      <c r="X5522" t="str">
        <f t="shared" si="525"/>
        <v>Wal</v>
      </c>
      <c r="Y5522" t="str">
        <f t="shared" si="526"/>
        <v>ker</v>
      </c>
      <c r="Z5522">
        <f t="shared" si="527"/>
        <v>6</v>
      </c>
    </row>
    <row r="5523" spans="1:26" x14ac:dyDescent="0.25">
      <c r="A5523">
        <v>5522</v>
      </c>
      <c r="B5523">
        <v>15701605</v>
      </c>
      <c r="C5523" t="s">
        <v>2185</v>
      </c>
      <c r="D5523">
        <v>815</v>
      </c>
      <c r="E5523" t="s">
        <v>15</v>
      </c>
      <c r="F5523" t="s">
        <v>23</v>
      </c>
      <c r="G5523">
        <v>37</v>
      </c>
      <c r="H5523">
        <v>1</v>
      </c>
      <c r="I5523">
        <v>166115.42000000001</v>
      </c>
      <c r="J5523">
        <v>1</v>
      </c>
      <c r="K5523">
        <v>1</v>
      </c>
      <c r="L5523">
        <v>0</v>
      </c>
      <c r="M5523">
        <v>67208.3</v>
      </c>
      <c r="N5523">
        <v>0</v>
      </c>
      <c r="P5523">
        <f t="shared" si="522"/>
        <v>166115.42000000001</v>
      </c>
      <c r="Q5523">
        <f t="shared" si="523"/>
        <v>6.0827625302982193</v>
      </c>
      <c r="W5523">
        <f t="shared" si="524"/>
        <v>467</v>
      </c>
      <c r="X5523" t="str">
        <f t="shared" si="525"/>
        <v>For</v>
      </c>
      <c r="Y5523" t="str">
        <f t="shared" si="526"/>
        <v>ter</v>
      </c>
      <c r="Z5523">
        <f t="shared" si="527"/>
        <v>7</v>
      </c>
    </row>
    <row r="5524" spans="1:26" x14ac:dyDescent="0.25">
      <c r="A5524">
        <v>5523</v>
      </c>
      <c r="B5524">
        <v>15686696</v>
      </c>
      <c r="C5524" t="s">
        <v>323</v>
      </c>
      <c r="D5524">
        <v>817</v>
      </c>
      <c r="E5524" t="s">
        <v>15</v>
      </c>
      <c r="F5524" t="s">
        <v>16</v>
      </c>
      <c r="G5524">
        <v>37</v>
      </c>
      <c r="H5524">
        <v>6</v>
      </c>
      <c r="I5524">
        <v>81070.34</v>
      </c>
      <c r="J5524">
        <v>2</v>
      </c>
      <c r="K5524">
        <v>1</v>
      </c>
      <c r="L5524">
        <v>0</v>
      </c>
      <c r="M5524">
        <v>80985.88</v>
      </c>
      <c r="N5524">
        <v>0</v>
      </c>
      <c r="P5524">
        <f t="shared" si="522"/>
        <v>81070.34</v>
      </c>
      <c r="Q5524">
        <f t="shared" si="523"/>
        <v>6.0827625302982193</v>
      </c>
      <c r="W5524">
        <f t="shared" si="524"/>
        <v>452</v>
      </c>
      <c r="X5524" t="str">
        <f t="shared" si="525"/>
        <v>Bro</v>
      </c>
      <c r="Y5524" t="str">
        <f t="shared" si="526"/>
        <v>own</v>
      </c>
      <c r="Z5524">
        <f t="shared" si="527"/>
        <v>5</v>
      </c>
    </row>
    <row r="5525" spans="1:26" x14ac:dyDescent="0.25">
      <c r="A5525">
        <v>5524</v>
      </c>
      <c r="B5525">
        <v>15625586</v>
      </c>
      <c r="C5525" t="s">
        <v>340</v>
      </c>
      <c r="D5525">
        <v>717</v>
      </c>
      <c r="E5525" t="s">
        <v>15</v>
      </c>
      <c r="F5525" t="s">
        <v>23</v>
      </c>
      <c r="G5525">
        <v>35</v>
      </c>
      <c r="H5525">
        <v>4</v>
      </c>
      <c r="I5525">
        <v>0</v>
      </c>
      <c r="J5525">
        <v>1</v>
      </c>
      <c r="K5525">
        <v>1</v>
      </c>
      <c r="L5525">
        <v>1</v>
      </c>
      <c r="M5525">
        <v>167573.06</v>
      </c>
      <c r="N5525">
        <v>0</v>
      </c>
      <c r="P5525">
        <f t="shared" si="522"/>
        <v>0</v>
      </c>
      <c r="Q5525">
        <f t="shared" si="523"/>
        <v>5.9160797830996161</v>
      </c>
      <c r="W5525">
        <f t="shared" si="524"/>
        <v>2502</v>
      </c>
      <c r="X5525" t="str">
        <f t="shared" si="525"/>
        <v>Mon</v>
      </c>
      <c r="Y5525" t="str">
        <f t="shared" si="526"/>
        <v>ldo</v>
      </c>
      <c r="Z5525">
        <f t="shared" si="527"/>
        <v>7</v>
      </c>
    </row>
    <row r="5526" spans="1:26" x14ac:dyDescent="0.25">
      <c r="A5526">
        <v>5525</v>
      </c>
      <c r="B5526">
        <v>15654975</v>
      </c>
      <c r="C5526" t="s">
        <v>134</v>
      </c>
      <c r="D5526">
        <v>641</v>
      </c>
      <c r="E5526" t="s">
        <v>15</v>
      </c>
      <c r="F5526" t="s">
        <v>16</v>
      </c>
      <c r="G5526">
        <v>53</v>
      </c>
      <c r="H5526">
        <v>0</v>
      </c>
      <c r="I5526">
        <v>123835.52</v>
      </c>
      <c r="J5526">
        <v>2</v>
      </c>
      <c r="K5526">
        <v>0</v>
      </c>
      <c r="L5526">
        <v>1</v>
      </c>
      <c r="M5526">
        <v>160110.65</v>
      </c>
      <c r="N5526">
        <v>0</v>
      </c>
      <c r="P5526">
        <f t="shared" si="522"/>
        <v>123835.52</v>
      </c>
      <c r="Q5526">
        <f t="shared" si="523"/>
        <v>7.2801098892805181</v>
      </c>
      <c r="W5526">
        <f t="shared" si="524"/>
        <v>5413</v>
      </c>
      <c r="X5526" t="str">
        <f t="shared" si="525"/>
        <v>Wu</v>
      </c>
      <c r="Y5526" t="str">
        <f t="shared" si="526"/>
        <v>Wu</v>
      </c>
      <c r="Z5526">
        <f t="shared" si="527"/>
        <v>2</v>
      </c>
    </row>
    <row r="5527" spans="1:26" x14ac:dyDescent="0.25">
      <c r="A5527">
        <v>5526</v>
      </c>
      <c r="B5527">
        <v>15782993</v>
      </c>
      <c r="C5527" t="s">
        <v>748</v>
      </c>
      <c r="D5527">
        <v>624</v>
      </c>
      <c r="E5527" t="s">
        <v>15</v>
      </c>
      <c r="F5527" t="s">
        <v>23</v>
      </c>
      <c r="G5527">
        <v>51</v>
      </c>
      <c r="H5527">
        <v>10</v>
      </c>
      <c r="I5527">
        <v>123401.43</v>
      </c>
      <c r="J5527">
        <v>2</v>
      </c>
      <c r="K5527">
        <v>1</v>
      </c>
      <c r="L5527">
        <v>1</v>
      </c>
      <c r="M5527">
        <v>127825.25</v>
      </c>
      <c r="N5527">
        <v>0</v>
      </c>
      <c r="P5527">
        <f t="shared" si="522"/>
        <v>123401.43</v>
      </c>
      <c r="Q5527">
        <f t="shared" si="523"/>
        <v>7.1414284285428504</v>
      </c>
      <c r="W5527">
        <f t="shared" si="524"/>
        <v>6086</v>
      </c>
      <c r="X5527" t="str">
        <f t="shared" si="525"/>
        <v>Pan</v>
      </c>
      <c r="Y5527" t="str">
        <f t="shared" si="526"/>
        <v>Pan</v>
      </c>
      <c r="Z5527">
        <f t="shared" si="527"/>
        <v>3</v>
      </c>
    </row>
    <row r="5528" spans="1:26" x14ac:dyDescent="0.25">
      <c r="A5528">
        <v>5527</v>
      </c>
      <c r="B5528">
        <v>15774382</v>
      </c>
      <c r="C5528" t="s">
        <v>850</v>
      </c>
      <c r="D5528">
        <v>579</v>
      </c>
      <c r="E5528" t="s">
        <v>26</v>
      </c>
      <c r="F5528" t="s">
        <v>23</v>
      </c>
      <c r="G5528">
        <v>49</v>
      </c>
      <c r="H5528">
        <v>4</v>
      </c>
      <c r="I5528">
        <v>169377.31</v>
      </c>
      <c r="J5528">
        <v>1</v>
      </c>
      <c r="K5528">
        <v>1</v>
      </c>
      <c r="L5528">
        <v>1</v>
      </c>
      <c r="M5528">
        <v>123535.05</v>
      </c>
      <c r="N5528">
        <v>0</v>
      </c>
      <c r="P5528">
        <f t="shared" si="522"/>
        <v>169377.31</v>
      </c>
      <c r="Q5528">
        <f t="shared" si="523"/>
        <v>7</v>
      </c>
      <c r="W5528">
        <f t="shared" si="524"/>
        <v>7639</v>
      </c>
      <c r="X5528" t="str">
        <f t="shared" si="525"/>
        <v>Lon</v>
      </c>
      <c r="Y5528" t="str">
        <f t="shared" si="526"/>
        <v>ngo</v>
      </c>
      <c r="Z5528">
        <f t="shared" si="527"/>
        <v>5</v>
      </c>
    </row>
    <row r="5529" spans="1:26" x14ac:dyDescent="0.25">
      <c r="A5529">
        <v>5528</v>
      </c>
      <c r="B5529">
        <v>15689602</v>
      </c>
      <c r="C5529" t="s">
        <v>392</v>
      </c>
      <c r="D5529">
        <v>698</v>
      </c>
      <c r="E5529" t="s">
        <v>15</v>
      </c>
      <c r="F5529" t="s">
        <v>23</v>
      </c>
      <c r="G5529">
        <v>38</v>
      </c>
      <c r="H5529">
        <v>2</v>
      </c>
      <c r="I5529">
        <v>130015.24</v>
      </c>
      <c r="J5529">
        <v>1</v>
      </c>
      <c r="K5529">
        <v>1</v>
      </c>
      <c r="L5529">
        <v>1</v>
      </c>
      <c r="M5529">
        <v>41595.300000000003</v>
      </c>
      <c r="N5529">
        <v>0</v>
      </c>
      <c r="P5529">
        <f t="shared" si="522"/>
        <v>130015.24</v>
      </c>
      <c r="Q5529">
        <f t="shared" si="523"/>
        <v>6.164414002968976</v>
      </c>
      <c r="W5529">
        <f t="shared" si="524"/>
        <v>3189</v>
      </c>
      <c r="X5529" t="str">
        <f t="shared" si="525"/>
        <v>Fin</v>
      </c>
      <c r="Y5529" t="str">
        <f t="shared" si="526"/>
        <v>lay</v>
      </c>
      <c r="Z5529">
        <f t="shared" si="527"/>
        <v>7</v>
      </c>
    </row>
    <row r="5530" spans="1:26" x14ac:dyDescent="0.25">
      <c r="A5530">
        <v>5529</v>
      </c>
      <c r="B5530">
        <v>15756155</v>
      </c>
      <c r="C5530" t="s">
        <v>117</v>
      </c>
      <c r="D5530">
        <v>645</v>
      </c>
      <c r="E5530" t="s">
        <v>15</v>
      </c>
      <c r="F5530" t="s">
        <v>23</v>
      </c>
      <c r="G5530">
        <v>32</v>
      </c>
      <c r="H5530">
        <v>4</v>
      </c>
      <c r="I5530">
        <v>0</v>
      </c>
      <c r="J5530">
        <v>2</v>
      </c>
      <c r="K5530">
        <v>0</v>
      </c>
      <c r="L5530">
        <v>1</v>
      </c>
      <c r="M5530">
        <v>97628.08</v>
      </c>
      <c r="N5530">
        <v>0</v>
      </c>
      <c r="P5530">
        <f t="shared" si="522"/>
        <v>0</v>
      </c>
      <c r="Q5530">
        <f t="shared" si="523"/>
        <v>5.6568542494923806</v>
      </c>
      <c r="W5530">
        <f t="shared" si="524"/>
        <v>5260</v>
      </c>
      <c r="X5530" t="str">
        <f t="shared" si="525"/>
        <v>Fu</v>
      </c>
      <c r="Y5530" t="str">
        <f t="shared" si="526"/>
        <v>Fu</v>
      </c>
      <c r="Z5530">
        <f t="shared" si="527"/>
        <v>2</v>
      </c>
    </row>
    <row r="5531" spans="1:26" x14ac:dyDescent="0.25">
      <c r="A5531">
        <v>5530</v>
      </c>
      <c r="B5531">
        <v>15812647</v>
      </c>
      <c r="C5531" t="s">
        <v>67</v>
      </c>
      <c r="D5531">
        <v>691</v>
      </c>
      <c r="E5531" t="s">
        <v>15</v>
      </c>
      <c r="F5531" t="s">
        <v>23</v>
      </c>
      <c r="G5531">
        <v>34</v>
      </c>
      <c r="H5531">
        <v>8</v>
      </c>
      <c r="I5531">
        <v>133936.04</v>
      </c>
      <c r="J5531">
        <v>2</v>
      </c>
      <c r="K5531">
        <v>1</v>
      </c>
      <c r="L5531">
        <v>0</v>
      </c>
      <c r="M5531">
        <v>91359.79</v>
      </c>
      <c r="N5531">
        <v>0</v>
      </c>
      <c r="P5531">
        <f t="shared" si="522"/>
        <v>133936.04</v>
      </c>
      <c r="Q5531">
        <f t="shared" si="523"/>
        <v>5.8309518948453007</v>
      </c>
      <c r="W5531">
        <f t="shared" si="524"/>
        <v>3439</v>
      </c>
      <c r="X5531" t="str">
        <f t="shared" si="525"/>
        <v>Yin</v>
      </c>
      <c r="Y5531" t="str">
        <f t="shared" si="526"/>
        <v>Yin</v>
      </c>
      <c r="Z5531">
        <f t="shared" si="527"/>
        <v>3</v>
      </c>
    </row>
    <row r="5532" spans="1:26" x14ac:dyDescent="0.25">
      <c r="A5532">
        <v>5531</v>
      </c>
      <c r="B5532">
        <v>15736043</v>
      </c>
      <c r="C5532" t="s">
        <v>782</v>
      </c>
      <c r="D5532">
        <v>638</v>
      </c>
      <c r="E5532" t="s">
        <v>15</v>
      </c>
      <c r="F5532" t="s">
        <v>23</v>
      </c>
      <c r="G5532">
        <v>34</v>
      </c>
      <c r="H5532">
        <v>6</v>
      </c>
      <c r="I5532">
        <v>114543.27</v>
      </c>
      <c r="J5532">
        <v>1</v>
      </c>
      <c r="K5532">
        <v>1</v>
      </c>
      <c r="L5532">
        <v>1</v>
      </c>
      <c r="M5532">
        <v>97755.29</v>
      </c>
      <c r="N5532">
        <v>0</v>
      </c>
      <c r="P5532">
        <f t="shared" si="522"/>
        <v>114543.27</v>
      </c>
      <c r="Q5532">
        <f t="shared" si="523"/>
        <v>5.8309518948453007</v>
      </c>
      <c r="W5532">
        <f t="shared" si="524"/>
        <v>5535</v>
      </c>
      <c r="X5532" t="str">
        <f t="shared" si="525"/>
        <v>Ham</v>
      </c>
      <c r="Y5532" t="str">
        <f t="shared" si="526"/>
        <v>ton</v>
      </c>
      <c r="Z5532">
        <f t="shared" si="527"/>
        <v>8</v>
      </c>
    </row>
    <row r="5533" spans="1:26" x14ac:dyDescent="0.25">
      <c r="A5533">
        <v>5532</v>
      </c>
      <c r="B5533">
        <v>15696744</v>
      </c>
      <c r="C5533" t="s">
        <v>216</v>
      </c>
      <c r="D5533">
        <v>705</v>
      </c>
      <c r="E5533" t="s">
        <v>15</v>
      </c>
      <c r="F5533" t="s">
        <v>16</v>
      </c>
      <c r="G5533">
        <v>31</v>
      </c>
      <c r="H5533">
        <v>3</v>
      </c>
      <c r="I5533">
        <v>119794.67</v>
      </c>
      <c r="J5533">
        <v>1</v>
      </c>
      <c r="K5533">
        <v>0</v>
      </c>
      <c r="L5533">
        <v>0</v>
      </c>
      <c r="M5533">
        <v>182528.44</v>
      </c>
      <c r="N5533">
        <v>0</v>
      </c>
      <c r="P5533">
        <f t="shared" si="522"/>
        <v>119794.67</v>
      </c>
      <c r="Q5533">
        <f t="shared" si="523"/>
        <v>5.5677643628300215</v>
      </c>
      <c r="W5533">
        <f t="shared" si="524"/>
        <v>2930</v>
      </c>
      <c r="X5533" t="str">
        <f t="shared" si="525"/>
        <v>Mil</v>
      </c>
      <c r="Y5533" t="str">
        <f t="shared" si="526"/>
        <v>ler</v>
      </c>
      <c r="Z5533">
        <f t="shared" si="527"/>
        <v>6</v>
      </c>
    </row>
    <row r="5534" spans="1:26" x14ac:dyDescent="0.25">
      <c r="A5534">
        <v>5533</v>
      </c>
      <c r="B5534">
        <v>15602572</v>
      </c>
      <c r="C5534" t="s">
        <v>753</v>
      </c>
      <c r="D5534">
        <v>720</v>
      </c>
      <c r="E5534" t="s">
        <v>15</v>
      </c>
      <c r="F5534" t="s">
        <v>23</v>
      </c>
      <c r="G5534">
        <v>33</v>
      </c>
      <c r="H5534">
        <v>9</v>
      </c>
      <c r="I5534">
        <v>0</v>
      </c>
      <c r="J5534">
        <v>2</v>
      </c>
      <c r="K5534">
        <v>1</v>
      </c>
      <c r="L5534">
        <v>1</v>
      </c>
      <c r="M5534">
        <v>142956.48000000001</v>
      </c>
      <c r="N5534">
        <v>0</v>
      </c>
      <c r="P5534">
        <f t="shared" si="522"/>
        <v>0</v>
      </c>
      <c r="Q5534">
        <f t="shared" si="523"/>
        <v>5.7445626465380286</v>
      </c>
      <c r="W5534">
        <f t="shared" si="524"/>
        <v>2409</v>
      </c>
      <c r="X5534" t="str">
        <f t="shared" si="525"/>
        <v>Hsi</v>
      </c>
      <c r="Y5534" t="str">
        <f t="shared" si="526"/>
        <v>ing</v>
      </c>
      <c r="Z5534">
        <f t="shared" si="527"/>
        <v>5</v>
      </c>
    </row>
    <row r="5535" spans="1:26" x14ac:dyDescent="0.25">
      <c r="A5535">
        <v>5534</v>
      </c>
      <c r="B5535">
        <v>15674765</v>
      </c>
      <c r="C5535" t="s">
        <v>21</v>
      </c>
      <c r="D5535">
        <v>553</v>
      </c>
      <c r="E5535" t="s">
        <v>18</v>
      </c>
      <c r="F5535" t="s">
        <v>23</v>
      </c>
      <c r="G5535">
        <v>44</v>
      </c>
      <c r="H5535">
        <v>4</v>
      </c>
      <c r="I5535">
        <v>0</v>
      </c>
      <c r="J5535">
        <v>1</v>
      </c>
      <c r="K5535">
        <v>1</v>
      </c>
      <c r="L5535">
        <v>0</v>
      </c>
      <c r="M5535">
        <v>10789.3</v>
      </c>
      <c r="N5535">
        <v>0</v>
      </c>
      <c r="P5535">
        <f t="shared" si="522"/>
        <v>0</v>
      </c>
      <c r="Q5535">
        <f t="shared" si="523"/>
        <v>6.6332495807107996</v>
      </c>
      <c r="W5535">
        <f t="shared" si="524"/>
        <v>8318</v>
      </c>
      <c r="X5535" t="str">
        <f t="shared" si="525"/>
        <v>Mit</v>
      </c>
      <c r="Y5535" t="str">
        <f t="shared" si="526"/>
        <v>ell</v>
      </c>
      <c r="Z5535">
        <f t="shared" si="527"/>
        <v>8</v>
      </c>
    </row>
    <row r="5536" spans="1:26" x14ac:dyDescent="0.25">
      <c r="A5536">
        <v>5535</v>
      </c>
      <c r="B5536">
        <v>15678725</v>
      </c>
      <c r="C5536" t="s">
        <v>2186</v>
      </c>
      <c r="D5536">
        <v>658</v>
      </c>
      <c r="E5536" t="s">
        <v>15</v>
      </c>
      <c r="F5536" t="s">
        <v>16</v>
      </c>
      <c r="G5536">
        <v>29</v>
      </c>
      <c r="H5536">
        <v>8</v>
      </c>
      <c r="I5536">
        <v>0</v>
      </c>
      <c r="J5536">
        <v>2</v>
      </c>
      <c r="K5536">
        <v>0</v>
      </c>
      <c r="L5536">
        <v>1</v>
      </c>
      <c r="M5536">
        <v>130461.09</v>
      </c>
      <c r="N5536">
        <v>0</v>
      </c>
      <c r="P5536">
        <f t="shared" si="522"/>
        <v>0</v>
      </c>
      <c r="Q5536">
        <f t="shared" si="523"/>
        <v>5.3851648071345037</v>
      </c>
      <c r="W5536">
        <f t="shared" si="524"/>
        <v>4740</v>
      </c>
      <c r="X5536" t="str">
        <f t="shared" si="525"/>
        <v>Cha</v>
      </c>
      <c r="Y5536" t="str">
        <f t="shared" si="526"/>
        <v>lin</v>
      </c>
      <c r="Z5536">
        <f t="shared" si="527"/>
        <v>10</v>
      </c>
    </row>
    <row r="5537" spans="1:26" x14ac:dyDescent="0.25">
      <c r="A5537">
        <v>5536</v>
      </c>
      <c r="B5537">
        <v>15694444</v>
      </c>
      <c r="C5537" t="s">
        <v>2187</v>
      </c>
      <c r="D5537">
        <v>648</v>
      </c>
      <c r="E5537" t="s">
        <v>26</v>
      </c>
      <c r="F5537" t="s">
        <v>16</v>
      </c>
      <c r="G5537">
        <v>32</v>
      </c>
      <c r="H5537">
        <v>8</v>
      </c>
      <c r="I5537">
        <v>157138.99</v>
      </c>
      <c r="J5537">
        <v>3</v>
      </c>
      <c r="K5537">
        <v>1</v>
      </c>
      <c r="L5537">
        <v>0</v>
      </c>
      <c r="M5537">
        <v>190994.48</v>
      </c>
      <c r="N5537">
        <v>1</v>
      </c>
      <c r="P5537">
        <f t="shared" si="522"/>
        <v>157138.99</v>
      </c>
      <c r="Q5537">
        <f t="shared" si="523"/>
        <v>5.6568542494923806</v>
      </c>
      <c r="W5537">
        <f t="shared" si="524"/>
        <v>5137</v>
      </c>
      <c r="X5537" t="str">
        <f t="shared" si="525"/>
        <v>But</v>
      </c>
      <c r="Y5537" t="str">
        <f t="shared" si="526"/>
        <v>haw</v>
      </c>
      <c r="Z5537">
        <f t="shared" si="527"/>
        <v>10</v>
      </c>
    </row>
    <row r="5538" spans="1:26" x14ac:dyDescent="0.25">
      <c r="A5538">
        <v>5537</v>
      </c>
      <c r="B5538">
        <v>15795878</v>
      </c>
      <c r="C5538" t="s">
        <v>2135</v>
      </c>
      <c r="D5538">
        <v>636</v>
      </c>
      <c r="E5538" t="s">
        <v>18</v>
      </c>
      <c r="F5538" t="s">
        <v>23</v>
      </c>
      <c r="G5538">
        <v>45</v>
      </c>
      <c r="H5538">
        <v>3</v>
      </c>
      <c r="I5538">
        <v>0</v>
      </c>
      <c r="J5538">
        <v>2</v>
      </c>
      <c r="K5538">
        <v>1</v>
      </c>
      <c r="L5538">
        <v>1</v>
      </c>
      <c r="M5538">
        <v>159463.79999999999</v>
      </c>
      <c r="N5538">
        <v>0</v>
      </c>
      <c r="P5538">
        <f t="shared" si="522"/>
        <v>0</v>
      </c>
      <c r="Q5538">
        <f t="shared" si="523"/>
        <v>6.7082039324993694</v>
      </c>
      <c r="W5538">
        <f t="shared" si="524"/>
        <v>5615</v>
      </c>
      <c r="X5538" t="str">
        <f t="shared" si="525"/>
        <v>Ana</v>
      </c>
      <c r="Y5538" t="str">
        <f t="shared" si="526"/>
        <v>kwu</v>
      </c>
      <c r="Z5538">
        <f t="shared" si="527"/>
        <v>11</v>
      </c>
    </row>
    <row r="5539" spans="1:26" x14ac:dyDescent="0.25">
      <c r="A5539">
        <v>5538</v>
      </c>
      <c r="B5539">
        <v>15735346</v>
      </c>
      <c r="C5539" t="s">
        <v>93</v>
      </c>
      <c r="D5539">
        <v>527</v>
      </c>
      <c r="E5539" t="s">
        <v>26</v>
      </c>
      <c r="F5539" t="s">
        <v>16</v>
      </c>
      <c r="G5539">
        <v>41</v>
      </c>
      <c r="H5539">
        <v>10</v>
      </c>
      <c r="I5539">
        <v>136733.24</v>
      </c>
      <c r="J5539">
        <v>1</v>
      </c>
      <c r="K5539">
        <v>1</v>
      </c>
      <c r="L5539">
        <v>1</v>
      </c>
      <c r="M5539">
        <v>57589.29</v>
      </c>
      <c r="N5539">
        <v>0</v>
      </c>
      <c r="P5539">
        <f t="shared" si="522"/>
        <v>136733.24</v>
      </c>
      <c r="Q5539">
        <f t="shared" si="523"/>
        <v>6.4031242374328485</v>
      </c>
      <c r="W5539">
        <f t="shared" si="524"/>
        <v>8888</v>
      </c>
      <c r="X5539" t="str">
        <f t="shared" si="525"/>
        <v>Wal</v>
      </c>
      <c r="Y5539" t="str">
        <f t="shared" si="526"/>
        <v>ace</v>
      </c>
      <c r="Z5539">
        <f t="shared" si="527"/>
        <v>7</v>
      </c>
    </row>
    <row r="5540" spans="1:26" x14ac:dyDescent="0.25">
      <c r="A5540">
        <v>5539</v>
      </c>
      <c r="B5540">
        <v>15687094</v>
      </c>
      <c r="C5540" t="s">
        <v>137</v>
      </c>
      <c r="D5540">
        <v>717</v>
      </c>
      <c r="E5540" t="s">
        <v>26</v>
      </c>
      <c r="F5540" t="s">
        <v>16</v>
      </c>
      <c r="G5540">
        <v>28</v>
      </c>
      <c r="H5540">
        <v>9</v>
      </c>
      <c r="I5540">
        <v>82498.14</v>
      </c>
      <c r="J5540">
        <v>2</v>
      </c>
      <c r="K5540">
        <v>0</v>
      </c>
      <c r="L5540">
        <v>0</v>
      </c>
      <c r="M5540">
        <v>40437.67</v>
      </c>
      <c r="N5540">
        <v>0</v>
      </c>
      <c r="P5540">
        <f t="shared" si="522"/>
        <v>82498.14</v>
      </c>
      <c r="Q5540">
        <f t="shared" si="523"/>
        <v>5.2915026221291814</v>
      </c>
      <c r="W5540">
        <f t="shared" si="524"/>
        <v>2502</v>
      </c>
      <c r="X5540" t="str">
        <f t="shared" si="525"/>
        <v>Cal</v>
      </c>
      <c r="Y5540" t="str">
        <f t="shared" si="526"/>
        <v>esi</v>
      </c>
      <c r="Z5540">
        <f t="shared" si="527"/>
        <v>9</v>
      </c>
    </row>
    <row r="5541" spans="1:26" x14ac:dyDescent="0.25">
      <c r="A5541">
        <v>5540</v>
      </c>
      <c r="B5541">
        <v>15790067</v>
      </c>
      <c r="C5541" t="s">
        <v>180</v>
      </c>
      <c r="D5541">
        <v>614</v>
      </c>
      <c r="E5541" t="s">
        <v>18</v>
      </c>
      <c r="F5541" t="s">
        <v>23</v>
      </c>
      <c r="G5541">
        <v>39</v>
      </c>
      <c r="H5541">
        <v>3</v>
      </c>
      <c r="I5541">
        <v>151914.93</v>
      </c>
      <c r="J5541">
        <v>1</v>
      </c>
      <c r="K5541">
        <v>0</v>
      </c>
      <c r="L5541">
        <v>0</v>
      </c>
      <c r="M5541">
        <v>56459.45</v>
      </c>
      <c r="N5541">
        <v>0</v>
      </c>
      <c r="P5541">
        <f t="shared" si="522"/>
        <v>151914.93</v>
      </c>
      <c r="Q5541">
        <f t="shared" si="523"/>
        <v>6.2449979983983983</v>
      </c>
      <c r="W5541">
        <f t="shared" si="524"/>
        <v>6432</v>
      </c>
      <c r="X5541" t="str">
        <f t="shared" si="525"/>
        <v>Sun</v>
      </c>
      <c r="Y5541" t="str">
        <f t="shared" si="526"/>
        <v>Sun</v>
      </c>
      <c r="Z5541">
        <f t="shared" si="527"/>
        <v>3</v>
      </c>
    </row>
    <row r="5542" spans="1:26" x14ac:dyDescent="0.25">
      <c r="A5542">
        <v>5541</v>
      </c>
      <c r="B5542">
        <v>15605742</v>
      </c>
      <c r="C5542" t="s">
        <v>943</v>
      </c>
      <c r="D5542">
        <v>737</v>
      </c>
      <c r="E5542" t="s">
        <v>15</v>
      </c>
      <c r="F5542" t="s">
        <v>23</v>
      </c>
      <c r="G5542">
        <v>43</v>
      </c>
      <c r="H5542">
        <v>0</v>
      </c>
      <c r="I5542">
        <v>80090.929999999993</v>
      </c>
      <c r="J5542">
        <v>1</v>
      </c>
      <c r="K5542">
        <v>1</v>
      </c>
      <c r="L5542">
        <v>0</v>
      </c>
      <c r="M5542">
        <v>39920</v>
      </c>
      <c r="N5542">
        <v>1</v>
      </c>
      <c r="P5542">
        <f t="shared" si="522"/>
        <v>80090.929999999993</v>
      </c>
      <c r="Q5542">
        <f t="shared" si="523"/>
        <v>6.5574385243020004</v>
      </c>
      <c r="W5542">
        <f t="shared" si="524"/>
        <v>1938</v>
      </c>
      <c r="X5542" t="str">
        <f t="shared" si="525"/>
        <v>Tua</v>
      </c>
      <c r="Y5542" t="str">
        <f t="shared" si="526"/>
        <v>uan</v>
      </c>
      <c r="Z5542">
        <f t="shared" si="527"/>
        <v>4</v>
      </c>
    </row>
    <row r="5543" spans="1:26" x14ac:dyDescent="0.25">
      <c r="A5543">
        <v>5542</v>
      </c>
      <c r="B5543">
        <v>15566740</v>
      </c>
      <c r="C5543" t="s">
        <v>2188</v>
      </c>
      <c r="D5543">
        <v>587</v>
      </c>
      <c r="E5543" t="s">
        <v>18</v>
      </c>
      <c r="F5543" t="s">
        <v>23</v>
      </c>
      <c r="G5543">
        <v>51</v>
      </c>
      <c r="H5543">
        <v>3</v>
      </c>
      <c r="I5543">
        <v>83739.320000000007</v>
      </c>
      <c r="J5543">
        <v>1</v>
      </c>
      <c r="K5543">
        <v>0</v>
      </c>
      <c r="L5543">
        <v>1</v>
      </c>
      <c r="M5543">
        <v>148798.45000000001</v>
      </c>
      <c r="N5543">
        <v>0</v>
      </c>
      <c r="P5543">
        <f t="shared" si="522"/>
        <v>83739.320000000007</v>
      </c>
      <c r="Q5543">
        <f t="shared" si="523"/>
        <v>7.1414284285428504</v>
      </c>
      <c r="W5543">
        <f t="shared" si="524"/>
        <v>7374</v>
      </c>
      <c r="X5543" t="str">
        <f t="shared" si="525"/>
        <v>Naz</v>
      </c>
      <c r="Y5543" t="str">
        <f t="shared" si="526"/>
        <v>ova</v>
      </c>
      <c r="Z5543">
        <f t="shared" si="527"/>
        <v>8</v>
      </c>
    </row>
    <row r="5544" spans="1:26" x14ac:dyDescent="0.25">
      <c r="A5544">
        <v>5543</v>
      </c>
      <c r="B5544">
        <v>15664897</v>
      </c>
      <c r="C5544" t="s">
        <v>922</v>
      </c>
      <c r="D5544">
        <v>682</v>
      </c>
      <c r="E5544" t="s">
        <v>15</v>
      </c>
      <c r="F5544" t="s">
        <v>16</v>
      </c>
      <c r="G5544">
        <v>35</v>
      </c>
      <c r="H5544">
        <v>2</v>
      </c>
      <c r="I5544">
        <v>181166.44</v>
      </c>
      <c r="J5544">
        <v>1</v>
      </c>
      <c r="K5544">
        <v>1</v>
      </c>
      <c r="L5544">
        <v>1</v>
      </c>
      <c r="M5544">
        <v>63737.19</v>
      </c>
      <c r="N5544">
        <v>1</v>
      </c>
      <c r="P5544">
        <f t="shared" si="522"/>
        <v>181166.44</v>
      </c>
      <c r="Q5544">
        <f t="shared" si="523"/>
        <v>5.9160797830996161</v>
      </c>
      <c r="W5544">
        <f t="shared" si="524"/>
        <v>3790</v>
      </c>
      <c r="X5544" t="str">
        <f t="shared" si="525"/>
        <v>Bry</v>
      </c>
      <c r="Y5544" t="str">
        <f t="shared" si="526"/>
        <v>ant</v>
      </c>
      <c r="Z5544">
        <f t="shared" si="527"/>
        <v>6</v>
      </c>
    </row>
    <row r="5545" spans="1:26" x14ac:dyDescent="0.25">
      <c r="A5545">
        <v>5544</v>
      </c>
      <c r="B5545">
        <v>15585777</v>
      </c>
      <c r="C5545" t="s">
        <v>365</v>
      </c>
      <c r="D5545">
        <v>710</v>
      </c>
      <c r="E5545" t="s">
        <v>15</v>
      </c>
      <c r="F5545" t="s">
        <v>23</v>
      </c>
      <c r="G5545">
        <v>38</v>
      </c>
      <c r="H5545">
        <v>3</v>
      </c>
      <c r="I5545">
        <v>130588.82</v>
      </c>
      <c r="J5545">
        <v>1</v>
      </c>
      <c r="K5545">
        <v>1</v>
      </c>
      <c r="L5545">
        <v>1</v>
      </c>
      <c r="M5545">
        <v>154997.64000000001</v>
      </c>
      <c r="N5545">
        <v>0</v>
      </c>
      <c r="P5545">
        <f t="shared" si="522"/>
        <v>130588.82</v>
      </c>
      <c r="Q5545">
        <f t="shared" si="523"/>
        <v>6.164414002968976</v>
      </c>
      <c r="W5545">
        <f t="shared" si="524"/>
        <v>2741</v>
      </c>
      <c r="X5545" t="str">
        <f t="shared" si="525"/>
        <v>Pai</v>
      </c>
      <c r="Y5545" t="str">
        <f t="shared" si="526"/>
        <v>Pai</v>
      </c>
      <c r="Z5545">
        <f t="shared" si="527"/>
        <v>3</v>
      </c>
    </row>
    <row r="5546" spans="1:26" x14ac:dyDescent="0.25">
      <c r="A5546">
        <v>5545</v>
      </c>
      <c r="B5546">
        <v>15650864</v>
      </c>
      <c r="C5546" t="s">
        <v>329</v>
      </c>
      <c r="D5546">
        <v>507</v>
      </c>
      <c r="E5546" t="s">
        <v>15</v>
      </c>
      <c r="F5546" t="s">
        <v>23</v>
      </c>
      <c r="G5546">
        <v>42</v>
      </c>
      <c r="H5546">
        <v>6</v>
      </c>
      <c r="I5546">
        <v>0</v>
      </c>
      <c r="J5546">
        <v>2</v>
      </c>
      <c r="K5546">
        <v>1</v>
      </c>
      <c r="L5546">
        <v>0</v>
      </c>
      <c r="M5546">
        <v>34777.230000000003</v>
      </c>
      <c r="N5546">
        <v>0</v>
      </c>
      <c r="P5546">
        <f t="shared" si="522"/>
        <v>0</v>
      </c>
      <c r="Q5546">
        <f t="shared" si="523"/>
        <v>6.4807406984078604</v>
      </c>
      <c r="W5546">
        <f t="shared" si="524"/>
        <v>9249</v>
      </c>
      <c r="X5546" t="str">
        <f t="shared" si="525"/>
        <v>Pow</v>
      </c>
      <c r="Y5546" t="str">
        <f t="shared" si="526"/>
        <v>wer</v>
      </c>
      <c r="Z5546">
        <f t="shared" si="527"/>
        <v>5</v>
      </c>
    </row>
    <row r="5547" spans="1:26" x14ac:dyDescent="0.25">
      <c r="A5547">
        <v>5546</v>
      </c>
      <c r="B5547">
        <v>15806709</v>
      </c>
      <c r="C5547" t="s">
        <v>38</v>
      </c>
      <c r="D5547">
        <v>609</v>
      </c>
      <c r="E5547" t="s">
        <v>26</v>
      </c>
      <c r="F5547" t="s">
        <v>23</v>
      </c>
      <c r="G5547">
        <v>33</v>
      </c>
      <c r="H5547">
        <v>6</v>
      </c>
      <c r="I5547">
        <v>94126.67</v>
      </c>
      <c r="J5547">
        <v>1</v>
      </c>
      <c r="K5547">
        <v>0</v>
      </c>
      <c r="L5547">
        <v>0</v>
      </c>
      <c r="M5547">
        <v>93718.16</v>
      </c>
      <c r="N5547">
        <v>0</v>
      </c>
      <c r="P5547">
        <f t="shared" si="522"/>
        <v>94126.67</v>
      </c>
      <c r="Q5547">
        <f t="shared" si="523"/>
        <v>5.7445626465380286</v>
      </c>
      <c r="W5547">
        <f t="shared" si="524"/>
        <v>6608</v>
      </c>
      <c r="X5547" t="str">
        <f t="shared" si="525"/>
        <v>Hao</v>
      </c>
      <c r="Y5547" t="str">
        <f t="shared" si="526"/>
        <v>Hao</v>
      </c>
      <c r="Z5547">
        <f t="shared" si="527"/>
        <v>3</v>
      </c>
    </row>
    <row r="5548" spans="1:26" x14ac:dyDescent="0.25">
      <c r="A5548">
        <v>5547</v>
      </c>
      <c r="B5548">
        <v>15633818</v>
      </c>
      <c r="C5548" t="s">
        <v>524</v>
      </c>
      <c r="D5548">
        <v>786</v>
      </c>
      <c r="E5548" t="s">
        <v>15</v>
      </c>
      <c r="F5548" t="s">
        <v>23</v>
      </c>
      <c r="G5548">
        <v>32</v>
      </c>
      <c r="H5548">
        <v>9</v>
      </c>
      <c r="I5548">
        <v>0</v>
      </c>
      <c r="J5548">
        <v>2</v>
      </c>
      <c r="K5548">
        <v>1</v>
      </c>
      <c r="L5548">
        <v>0</v>
      </c>
      <c r="M5548">
        <v>133112.41</v>
      </c>
      <c r="N5548">
        <v>0</v>
      </c>
      <c r="P5548">
        <f t="shared" si="522"/>
        <v>0</v>
      </c>
      <c r="Q5548">
        <f t="shared" si="523"/>
        <v>5.6568542494923806</v>
      </c>
      <c r="W5548">
        <f t="shared" si="524"/>
        <v>855</v>
      </c>
      <c r="X5548" t="str">
        <f t="shared" si="525"/>
        <v>McM</v>
      </c>
      <c r="Y5548" t="str">
        <f t="shared" si="526"/>
        <v>lan</v>
      </c>
      <c r="Z5548">
        <f t="shared" si="527"/>
        <v>8</v>
      </c>
    </row>
    <row r="5549" spans="1:26" x14ac:dyDescent="0.25">
      <c r="A5549">
        <v>5548</v>
      </c>
      <c r="B5549">
        <v>15713845</v>
      </c>
      <c r="C5549" t="s">
        <v>2189</v>
      </c>
      <c r="D5549">
        <v>688</v>
      </c>
      <c r="E5549" t="s">
        <v>15</v>
      </c>
      <c r="F5549" t="s">
        <v>23</v>
      </c>
      <c r="G5549">
        <v>38</v>
      </c>
      <c r="H5549">
        <v>7</v>
      </c>
      <c r="I5549">
        <v>148045.68</v>
      </c>
      <c r="J5549">
        <v>1</v>
      </c>
      <c r="K5549">
        <v>1</v>
      </c>
      <c r="L5549">
        <v>0</v>
      </c>
      <c r="M5549">
        <v>175479.92</v>
      </c>
      <c r="N5549">
        <v>1</v>
      </c>
      <c r="P5549">
        <f t="shared" si="522"/>
        <v>148045.68</v>
      </c>
      <c r="Q5549">
        <f t="shared" si="523"/>
        <v>6.164414002968976</v>
      </c>
      <c r="W5549">
        <f t="shared" si="524"/>
        <v>3535</v>
      </c>
      <c r="X5549" t="str">
        <f t="shared" si="525"/>
        <v>Mer</v>
      </c>
      <c r="Y5549" t="str">
        <f t="shared" si="526"/>
        <v>ett</v>
      </c>
      <c r="Z5549">
        <f t="shared" si="527"/>
        <v>7</v>
      </c>
    </row>
    <row r="5550" spans="1:26" x14ac:dyDescent="0.25">
      <c r="A5550">
        <v>5549</v>
      </c>
      <c r="B5550">
        <v>15639662</v>
      </c>
      <c r="C5550" t="s">
        <v>1200</v>
      </c>
      <c r="D5550">
        <v>710</v>
      </c>
      <c r="E5550" t="s">
        <v>15</v>
      </c>
      <c r="F5550" t="s">
        <v>23</v>
      </c>
      <c r="G5550">
        <v>38</v>
      </c>
      <c r="H5550">
        <v>2</v>
      </c>
      <c r="I5550">
        <v>0</v>
      </c>
      <c r="J5550">
        <v>2</v>
      </c>
      <c r="K5550">
        <v>1</v>
      </c>
      <c r="L5550">
        <v>0</v>
      </c>
      <c r="M5550">
        <v>96.27</v>
      </c>
      <c r="N5550">
        <v>0</v>
      </c>
      <c r="P5550">
        <f t="shared" si="522"/>
        <v>0</v>
      </c>
      <c r="Q5550">
        <f t="shared" si="523"/>
        <v>6.164414002968976</v>
      </c>
      <c r="W5550">
        <f t="shared" si="524"/>
        <v>2741</v>
      </c>
      <c r="X5550" t="str">
        <f t="shared" si="525"/>
        <v>Phi</v>
      </c>
      <c r="Y5550" t="str">
        <f t="shared" si="526"/>
        <v>ips</v>
      </c>
      <c r="Z5550">
        <f t="shared" si="527"/>
        <v>8</v>
      </c>
    </row>
    <row r="5551" spans="1:26" x14ac:dyDescent="0.25">
      <c r="A5551">
        <v>5550</v>
      </c>
      <c r="B5551">
        <v>15567013</v>
      </c>
      <c r="C5551" t="s">
        <v>464</v>
      </c>
      <c r="D5551">
        <v>779</v>
      </c>
      <c r="E5551" t="s">
        <v>18</v>
      </c>
      <c r="F5551" t="s">
        <v>23</v>
      </c>
      <c r="G5551">
        <v>33</v>
      </c>
      <c r="H5551">
        <v>3</v>
      </c>
      <c r="I5551">
        <v>0</v>
      </c>
      <c r="J5551">
        <v>2</v>
      </c>
      <c r="K5551">
        <v>1</v>
      </c>
      <c r="L5551">
        <v>0</v>
      </c>
      <c r="M5551">
        <v>30804.68</v>
      </c>
      <c r="N5551">
        <v>0</v>
      </c>
      <c r="P5551">
        <f t="shared" si="522"/>
        <v>0</v>
      </c>
      <c r="Q5551">
        <f t="shared" si="523"/>
        <v>5.7445626465380286</v>
      </c>
      <c r="W5551">
        <f t="shared" si="524"/>
        <v>962</v>
      </c>
      <c r="X5551" t="str">
        <f t="shared" si="525"/>
        <v xml:space="preserve">De </v>
      </c>
      <c r="Y5551" t="str">
        <f t="shared" si="526"/>
        <v>uca</v>
      </c>
      <c r="Z5551">
        <f t="shared" si="527"/>
        <v>7</v>
      </c>
    </row>
    <row r="5552" spans="1:26" x14ac:dyDescent="0.25">
      <c r="A5552">
        <v>5551</v>
      </c>
      <c r="B5552">
        <v>15777784</v>
      </c>
      <c r="C5552" t="s">
        <v>1048</v>
      </c>
      <c r="D5552">
        <v>733</v>
      </c>
      <c r="E5552" t="s">
        <v>15</v>
      </c>
      <c r="F5552" t="s">
        <v>16</v>
      </c>
      <c r="G5552">
        <v>44</v>
      </c>
      <c r="H5552">
        <v>6</v>
      </c>
      <c r="I5552">
        <v>168165.84</v>
      </c>
      <c r="J5552">
        <v>1</v>
      </c>
      <c r="K5552">
        <v>0</v>
      </c>
      <c r="L5552">
        <v>1</v>
      </c>
      <c r="M5552">
        <v>197193.49</v>
      </c>
      <c r="N5552">
        <v>0</v>
      </c>
      <c r="P5552">
        <f t="shared" si="522"/>
        <v>168165.84</v>
      </c>
      <c r="Q5552">
        <f t="shared" si="523"/>
        <v>6.6332495807107996</v>
      </c>
      <c r="W5552">
        <f t="shared" si="524"/>
        <v>2026</v>
      </c>
      <c r="X5552" t="str">
        <f t="shared" si="525"/>
        <v>Tu</v>
      </c>
      <c r="Y5552" t="str">
        <f t="shared" si="526"/>
        <v>Tu</v>
      </c>
      <c r="Z5552">
        <f t="shared" si="527"/>
        <v>2</v>
      </c>
    </row>
    <row r="5553" spans="1:26" x14ac:dyDescent="0.25">
      <c r="A5553">
        <v>5552</v>
      </c>
      <c r="B5553">
        <v>15800251</v>
      </c>
      <c r="C5553" t="s">
        <v>2190</v>
      </c>
      <c r="D5553">
        <v>583</v>
      </c>
      <c r="E5553" t="s">
        <v>26</v>
      </c>
      <c r="F5553" t="s">
        <v>16</v>
      </c>
      <c r="G5553">
        <v>26</v>
      </c>
      <c r="H5553">
        <v>10</v>
      </c>
      <c r="I5553">
        <v>72835.56</v>
      </c>
      <c r="J5553">
        <v>2</v>
      </c>
      <c r="K5553">
        <v>1</v>
      </c>
      <c r="L5553">
        <v>0</v>
      </c>
      <c r="M5553">
        <v>96792.15</v>
      </c>
      <c r="N5553">
        <v>0</v>
      </c>
      <c r="P5553">
        <f t="shared" si="522"/>
        <v>72835.56</v>
      </c>
      <c r="Q5553">
        <f t="shared" si="523"/>
        <v>5.0990195135927845</v>
      </c>
      <c r="W5553">
        <f t="shared" si="524"/>
        <v>7510</v>
      </c>
      <c r="X5553" t="str">
        <f t="shared" si="525"/>
        <v>Eld</v>
      </c>
      <c r="Y5553" t="str">
        <f t="shared" si="526"/>
        <v>der</v>
      </c>
      <c r="Z5553">
        <f t="shared" si="527"/>
        <v>5</v>
      </c>
    </row>
    <row r="5554" spans="1:26" x14ac:dyDescent="0.25">
      <c r="A5554">
        <v>5553</v>
      </c>
      <c r="B5554">
        <v>15651315</v>
      </c>
      <c r="C5554" t="s">
        <v>791</v>
      </c>
      <c r="D5554">
        <v>627</v>
      </c>
      <c r="E5554" t="s">
        <v>15</v>
      </c>
      <c r="F5554" t="s">
        <v>23</v>
      </c>
      <c r="G5554">
        <v>41</v>
      </c>
      <c r="H5554">
        <v>3</v>
      </c>
      <c r="I5554">
        <v>0</v>
      </c>
      <c r="J5554">
        <v>2</v>
      </c>
      <c r="K5554">
        <v>1</v>
      </c>
      <c r="L5554">
        <v>0</v>
      </c>
      <c r="M5554">
        <v>132719.79999999999</v>
      </c>
      <c r="N5554">
        <v>0</v>
      </c>
      <c r="P5554">
        <f t="shared" si="522"/>
        <v>0</v>
      </c>
      <c r="Q5554">
        <f t="shared" si="523"/>
        <v>6.4031242374328485</v>
      </c>
      <c r="W5554">
        <f t="shared" si="524"/>
        <v>5971</v>
      </c>
      <c r="X5554" t="str">
        <f t="shared" si="525"/>
        <v>Dil</v>
      </c>
      <c r="Y5554" t="str">
        <f t="shared" si="526"/>
        <v>lke</v>
      </c>
      <c r="Z5554">
        <f t="shared" si="527"/>
        <v>5</v>
      </c>
    </row>
    <row r="5555" spans="1:26" x14ac:dyDescent="0.25">
      <c r="A5555">
        <v>5554</v>
      </c>
      <c r="B5555">
        <v>15651450</v>
      </c>
      <c r="C5555" t="s">
        <v>956</v>
      </c>
      <c r="D5555">
        <v>666</v>
      </c>
      <c r="E5555" t="s">
        <v>26</v>
      </c>
      <c r="F5555" t="s">
        <v>23</v>
      </c>
      <c r="G5555">
        <v>31</v>
      </c>
      <c r="H5555">
        <v>3</v>
      </c>
      <c r="I5555">
        <v>123212.08</v>
      </c>
      <c r="J5555">
        <v>2</v>
      </c>
      <c r="K5555">
        <v>1</v>
      </c>
      <c r="L5555">
        <v>1</v>
      </c>
      <c r="M5555">
        <v>112157.31</v>
      </c>
      <c r="N5555">
        <v>0</v>
      </c>
      <c r="P5555">
        <f t="shared" si="522"/>
        <v>123212.08</v>
      </c>
      <c r="Q5555">
        <f t="shared" si="523"/>
        <v>5.5677643628300215</v>
      </c>
      <c r="W5555">
        <f t="shared" si="524"/>
        <v>4432</v>
      </c>
      <c r="X5555" t="str">
        <f t="shared" si="525"/>
        <v>Pan</v>
      </c>
      <c r="Y5555" t="str">
        <f t="shared" si="526"/>
        <v>cci</v>
      </c>
      <c r="Z5555">
        <f t="shared" si="527"/>
        <v>9</v>
      </c>
    </row>
    <row r="5556" spans="1:26" x14ac:dyDescent="0.25">
      <c r="A5556">
        <v>5555</v>
      </c>
      <c r="B5556">
        <v>15784218</v>
      </c>
      <c r="C5556" t="s">
        <v>1172</v>
      </c>
      <c r="D5556">
        <v>620</v>
      </c>
      <c r="E5556" t="s">
        <v>18</v>
      </c>
      <c r="F5556" t="s">
        <v>23</v>
      </c>
      <c r="G5556">
        <v>38</v>
      </c>
      <c r="H5556">
        <v>0</v>
      </c>
      <c r="I5556">
        <v>0</v>
      </c>
      <c r="J5556">
        <v>2</v>
      </c>
      <c r="K5556">
        <v>1</v>
      </c>
      <c r="L5556">
        <v>1</v>
      </c>
      <c r="M5556">
        <v>38015.339999999997</v>
      </c>
      <c r="N5556">
        <v>0</v>
      </c>
      <c r="P5556">
        <f t="shared" si="522"/>
        <v>0</v>
      </c>
      <c r="Q5556">
        <f t="shared" si="523"/>
        <v>6.164414002968976</v>
      </c>
      <c r="W5556">
        <f t="shared" si="524"/>
        <v>6224</v>
      </c>
      <c r="X5556" t="str">
        <f t="shared" si="525"/>
        <v>Mas</v>
      </c>
      <c r="Y5556" t="str">
        <f t="shared" si="526"/>
        <v>son</v>
      </c>
      <c r="Z5556">
        <f t="shared" si="527"/>
        <v>5</v>
      </c>
    </row>
    <row r="5557" spans="1:26" x14ac:dyDescent="0.25">
      <c r="A5557">
        <v>5556</v>
      </c>
      <c r="B5557">
        <v>15572398</v>
      </c>
      <c r="C5557" t="s">
        <v>1098</v>
      </c>
      <c r="D5557">
        <v>614</v>
      </c>
      <c r="E5557" t="s">
        <v>18</v>
      </c>
      <c r="F5557" t="s">
        <v>16</v>
      </c>
      <c r="G5557">
        <v>39</v>
      </c>
      <c r="H5557">
        <v>6</v>
      </c>
      <c r="I5557">
        <v>0</v>
      </c>
      <c r="J5557">
        <v>2</v>
      </c>
      <c r="K5557">
        <v>1</v>
      </c>
      <c r="L5557">
        <v>1</v>
      </c>
      <c r="M5557">
        <v>164018.98000000001</v>
      </c>
      <c r="N5557">
        <v>0</v>
      </c>
      <c r="P5557">
        <f t="shared" si="522"/>
        <v>0</v>
      </c>
      <c r="Q5557">
        <f t="shared" si="523"/>
        <v>6.2449979983983983</v>
      </c>
      <c r="W5557">
        <f t="shared" si="524"/>
        <v>6432</v>
      </c>
      <c r="X5557" t="str">
        <f t="shared" si="525"/>
        <v>Tow</v>
      </c>
      <c r="Y5557" t="str">
        <f t="shared" si="526"/>
        <v>end</v>
      </c>
      <c r="Z5557">
        <f t="shared" si="527"/>
        <v>8</v>
      </c>
    </row>
    <row r="5558" spans="1:26" x14ac:dyDescent="0.25">
      <c r="A5558">
        <v>5557</v>
      </c>
      <c r="B5558">
        <v>15707962</v>
      </c>
      <c r="C5558" t="s">
        <v>2191</v>
      </c>
      <c r="D5558">
        <v>606</v>
      </c>
      <c r="E5558" t="s">
        <v>15</v>
      </c>
      <c r="F5558" t="s">
        <v>23</v>
      </c>
      <c r="G5558">
        <v>40</v>
      </c>
      <c r="H5558">
        <v>6</v>
      </c>
      <c r="I5558">
        <v>119501.88</v>
      </c>
      <c r="J5558">
        <v>2</v>
      </c>
      <c r="K5558">
        <v>1</v>
      </c>
      <c r="L5558">
        <v>0</v>
      </c>
      <c r="M5558">
        <v>46774.94</v>
      </c>
      <c r="N5558">
        <v>0</v>
      </c>
      <c r="P5558">
        <f t="shared" si="522"/>
        <v>119501.88</v>
      </c>
      <c r="Q5558">
        <f t="shared" si="523"/>
        <v>6.324555320336759</v>
      </c>
      <c r="W5558">
        <f t="shared" si="524"/>
        <v>6717</v>
      </c>
      <c r="X5558" t="str">
        <f t="shared" si="525"/>
        <v>Gun</v>
      </c>
      <c r="Y5558" t="str">
        <f t="shared" si="526"/>
        <v>son</v>
      </c>
      <c r="Z5558">
        <f t="shared" si="527"/>
        <v>6</v>
      </c>
    </row>
    <row r="5559" spans="1:26" x14ac:dyDescent="0.25">
      <c r="A5559">
        <v>5558</v>
      </c>
      <c r="B5559">
        <v>15705663</v>
      </c>
      <c r="C5559" t="s">
        <v>348</v>
      </c>
      <c r="D5559">
        <v>700</v>
      </c>
      <c r="E5559" t="s">
        <v>26</v>
      </c>
      <c r="F5559" t="s">
        <v>16</v>
      </c>
      <c r="G5559">
        <v>39</v>
      </c>
      <c r="H5559">
        <v>5</v>
      </c>
      <c r="I5559">
        <v>144550.82999999999</v>
      </c>
      <c r="J5559">
        <v>2</v>
      </c>
      <c r="K5559">
        <v>1</v>
      </c>
      <c r="L5559">
        <v>1</v>
      </c>
      <c r="M5559">
        <v>189664.43</v>
      </c>
      <c r="N5559">
        <v>0</v>
      </c>
      <c r="P5559">
        <f t="shared" si="522"/>
        <v>144550.82999999999</v>
      </c>
      <c r="Q5559">
        <f t="shared" si="523"/>
        <v>6.2449979983983983</v>
      </c>
      <c r="W5559">
        <f t="shared" si="524"/>
        <v>3117</v>
      </c>
      <c r="X5559" t="str">
        <f t="shared" si="525"/>
        <v>Mil</v>
      </c>
      <c r="Y5559" t="str">
        <f t="shared" si="526"/>
        <v>ano</v>
      </c>
      <c r="Z5559">
        <f t="shared" si="527"/>
        <v>6</v>
      </c>
    </row>
    <row r="5560" spans="1:26" x14ac:dyDescent="0.25">
      <c r="A5560">
        <v>5559</v>
      </c>
      <c r="B5560">
        <v>15645355</v>
      </c>
      <c r="C5560" t="s">
        <v>445</v>
      </c>
      <c r="D5560">
        <v>677</v>
      </c>
      <c r="E5560" t="s">
        <v>26</v>
      </c>
      <c r="F5560" t="s">
        <v>23</v>
      </c>
      <c r="G5560">
        <v>34</v>
      </c>
      <c r="H5560">
        <v>3</v>
      </c>
      <c r="I5560">
        <v>126729.41</v>
      </c>
      <c r="J5560">
        <v>1</v>
      </c>
      <c r="K5560">
        <v>1</v>
      </c>
      <c r="L5560">
        <v>1</v>
      </c>
      <c r="M5560">
        <v>26106.39</v>
      </c>
      <c r="N5560">
        <v>1</v>
      </c>
      <c r="P5560">
        <f t="shared" si="522"/>
        <v>126729.41</v>
      </c>
      <c r="Q5560">
        <f t="shared" si="523"/>
        <v>5.8309518948453007</v>
      </c>
      <c r="W5560">
        <f t="shared" si="524"/>
        <v>4024</v>
      </c>
      <c r="X5560" t="str">
        <f t="shared" si="525"/>
        <v>Mac</v>
      </c>
      <c r="Y5560" t="str">
        <f t="shared" si="526"/>
        <v>eod</v>
      </c>
      <c r="Z5560">
        <f t="shared" si="527"/>
        <v>7</v>
      </c>
    </row>
    <row r="5561" spans="1:26" x14ac:dyDescent="0.25">
      <c r="A5561">
        <v>5560</v>
      </c>
      <c r="B5561">
        <v>15729557</v>
      </c>
      <c r="C5561" t="s">
        <v>1188</v>
      </c>
      <c r="D5561">
        <v>850</v>
      </c>
      <c r="E5561" t="s">
        <v>26</v>
      </c>
      <c r="F5561" t="s">
        <v>23</v>
      </c>
      <c r="G5561">
        <v>36</v>
      </c>
      <c r="H5561">
        <v>5</v>
      </c>
      <c r="I5561">
        <v>119984.07</v>
      </c>
      <c r="J5561">
        <v>1</v>
      </c>
      <c r="K5561">
        <v>1</v>
      </c>
      <c r="L5561">
        <v>0</v>
      </c>
      <c r="M5561">
        <v>191535.11</v>
      </c>
      <c r="N5561">
        <v>1</v>
      </c>
      <c r="P5561">
        <f t="shared" si="522"/>
        <v>119984.07</v>
      </c>
      <c r="Q5561">
        <f t="shared" si="523"/>
        <v>6</v>
      </c>
      <c r="W5561">
        <f t="shared" si="524"/>
        <v>1</v>
      </c>
      <c r="X5561" t="str">
        <f t="shared" si="525"/>
        <v>Oli</v>
      </c>
      <c r="Y5561" t="str">
        <f t="shared" si="526"/>
        <v>eka</v>
      </c>
      <c r="Z5561">
        <f t="shared" si="527"/>
        <v>10</v>
      </c>
    </row>
    <row r="5562" spans="1:26" x14ac:dyDescent="0.25">
      <c r="A5562">
        <v>5561</v>
      </c>
      <c r="B5562">
        <v>15631436</v>
      </c>
      <c r="C5562" t="s">
        <v>2192</v>
      </c>
      <c r="D5562">
        <v>564</v>
      </c>
      <c r="E5562" t="s">
        <v>15</v>
      </c>
      <c r="F5562" t="s">
        <v>23</v>
      </c>
      <c r="G5562">
        <v>35</v>
      </c>
      <c r="H5562">
        <v>4</v>
      </c>
      <c r="I5562">
        <v>0</v>
      </c>
      <c r="J5562">
        <v>1</v>
      </c>
      <c r="K5562">
        <v>1</v>
      </c>
      <c r="L5562">
        <v>0</v>
      </c>
      <c r="M5562">
        <v>158937.54999999999</v>
      </c>
      <c r="N5562">
        <v>0</v>
      </c>
      <c r="P5562">
        <f t="shared" si="522"/>
        <v>0</v>
      </c>
      <c r="Q5562">
        <f t="shared" si="523"/>
        <v>5.9160797830996161</v>
      </c>
      <c r="W5562">
        <f t="shared" si="524"/>
        <v>8029</v>
      </c>
      <c r="X5562" t="str">
        <f t="shared" si="525"/>
        <v>Gle</v>
      </c>
      <c r="Y5562" t="str">
        <f t="shared" si="526"/>
        <v>son</v>
      </c>
      <c r="Z5562">
        <f t="shared" si="527"/>
        <v>7</v>
      </c>
    </row>
    <row r="5563" spans="1:26" x14ac:dyDescent="0.25">
      <c r="A5563">
        <v>5562</v>
      </c>
      <c r="B5563">
        <v>15583073</v>
      </c>
      <c r="C5563" t="s">
        <v>65</v>
      </c>
      <c r="D5563">
        <v>771</v>
      </c>
      <c r="E5563" t="s">
        <v>18</v>
      </c>
      <c r="F5563" t="s">
        <v>16</v>
      </c>
      <c r="G5563">
        <v>56</v>
      </c>
      <c r="H5563">
        <v>2</v>
      </c>
      <c r="I5563">
        <v>0</v>
      </c>
      <c r="J5563">
        <v>1</v>
      </c>
      <c r="K5563">
        <v>1</v>
      </c>
      <c r="L5563">
        <v>1</v>
      </c>
      <c r="M5563">
        <v>25222.6</v>
      </c>
      <c r="N5563">
        <v>1</v>
      </c>
      <c r="P5563">
        <f t="shared" si="522"/>
        <v>0</v>
      </c>
      <c r="Q5563">
        <f t="shared" si="523"/>
        <v>7.4833147735478827</v>
      </c>
      <c r="W5563">
        <f t="shared" si="524"/>
        <v>1136</v>
      </c>
      <c r="X5563" t="str">
        <f t="shared" si="525"/>
        <v>Mar</v>
      </c>
      <c r="Y5563" t="str">
        <f t="shared" si="526"/>
        <v>tin</v>
      </c>
      <c r="Z5563">
        <f t="shared" si="527"/>
        <v>6</v>
      </c>
    </row>
    <row r="5564" spans="1:26" x14ac:dyDescent="0.25">
      <c r="A5564">
        <v>5563</v>
      </c>
      <c r="B5564">
        <v>15614361</v>
      </c>
      <c r="C5564" t="s">
        <v>249</v>
      </c>
      <c r="D5564">
        <v>620</v>
      </c>
      <c r="E5564" t="s">
        <v>18</v>
      </c>
      <c r="F5564" t="s">
        <v>23</v>
      </c>
      <c r="G5564">
        <v>42</v>
      </c>
      <c r="H5564">
        <v>9</v>
      </c>
      <c r="I5564">
        <v>121490.05</v>
      </c>
      <c r="J5564">
        <v>1</v>
      </c>
      <c r="K5564">
        <v>1</v>
      </c>
      <c r="L5564">
        <v>1</v>
      </c>
      <c r="M5564">
        <v>29296.74</v>
      </c>
      <c r="N5564">
        <v>0</v>
      </c>
      <c r="P5564">
        <f t="shared" si="522"/>
        <v>121490.05</v>
      </c>
      <c r="Q5564">
        <f t="shared" si="523"/>
        <v>6.4807406984078604</v>
      </c>
      <c r="W5564">
        <f t="shared" si="524"/>
        <v>6224</v>
      </c>
      <c r="X5564" t="str">
        <f t="shared" si="525"/>
        <v>Lia</v>
      </c>
      <c r="Y5564" t="str">
        <f t="shared" si="526"/>
        <v>iao</v>
      </c>
      <c r="Z5564">
        <f t="shared" si="527"/>
        <v>4</v>
      </c>
    </row>
    <row r="5565" spans="1:26" x14ac:dyDescent="0.25">
      <c r="A5565">
        <v>5564</v>
      </c>
      <c r="B5565">
        <v>15724684</v>
      </c>
      <c r="C5565" t="s">
        <v>701</v>
      </c>
      <c r="D5565">
        <v>610</v>
      </c>
      <c r="E5565" t="s">
        <v>18</v>
      </c>
      <c r="F5565" t="s">
        <v>23</v>
      </c>
      <c r="G5565">
        <v>46</v>
      </c>
      <c r="H5565">
        <v>5</v>
      </c>
      <c r="I5565">
        <v>91897.8</v>
      </c>
      <c r="J5565">
        <v>1</v>
      </c>
      <c r="K5565">
        <v>1</v>
      </c>
      <c r="L5565">
        <v>0</v>
      </c>
      <c r="M5565">
        <v>54394.28</v>
      </c>
      <c r="N5565">
        <v>0</v>
      </c>
      <c r="P5565">
        <f t="shared" si="522"/>
        <v>91897.8</v>
      </c>
      <c r="Q5565">
        <f t="shared" si="523"/>
        <v>6.7823299831252681</v>
      </c>
      <c r="W5565">
        <f t="shared" si="524"/>
        <v>6579</v>
      </c>
      <c r="X5565" t="str">
        <f t="shared" si="525"/>
        <v>Sun</v>
      </c>
      <c r="Y5565" t="str">
        <f t="shared" si="526"/>
        <v>ung</v>
      </c>
      <c r="Z5565">
        <f t="shared" si="527"/>
        <v>4</v>
      </c>
    </row>
    <row r="5566" spans="1:26" x14ac:dyDescent="0.25">
      <c r="A5566">
        <v>5565</v>
      </c>
      <c r="B5566">
        <v>15700083</v>
      </c>
      <c r="C5566" t="s">
        <v>895</v>
      </c>
      <c r="D5566">
        <v>609</v>
      </c>
      <c r="E5566" t="s">
        <v>18</v>
      </c>
      <c r="F5566" t="s">
        <v>23</v>
      </c>
      <c r="G5566">
        <v>39</v>
      </c>
      <c r="H5566">
        <v>2</v>
      </c>
      <c r="I5566">
        <v>139443.75</v>
      </c>
      <c r="J5566">
        <v>2</v>
      </c>
      <c r="K5566">
        <v>1</v>
      </c>
      <c r="L5566">
        <v>0</v>
      </c>
      <c r="M5566">
        <v>9234.06</v>
      </c>
      <c r="N5566">
        <v>0</v>
      </c>
      <c r="P5566">
        <f t="shared" si="522"/>
        <v>139443.75</v>
      </c>
      <c r="Q5566">
        <f t="shared" si="523"/>
        <v>6.2449979983983983</v>
      </c>
      <c r="W5566">
        <f t="shared" si="524"/>
        <v>6608</v>
      </c>
      <c r="X5566" t="str">
        <f t="shared" si="525"/>
        <v>Lai</v>
      </c>
      <c r="Y5566" t="str">
        <f t="shared" si="526"/>
        <v>Lai</v>
      </c>
      <c r="Z5566">
        <f t="shared" si="527"/>
        <v>3</v>
      </c>
    </row>
    <row r="5567" spans="1:26" x14ac:dyDescent="0.25">
      <c r="A5567">
        <v>5566</v>
      </c>
      <c r="B5567">
        <v>15636541</v>
      </c>
      <c r="C5567" t="s">
        <v>624</v>
      </c>
      <c r="D5567">
        <v>683</v>
      </c>
      <c r="E5567" t="s">
        <v>26</v>
      </c>
      <c r="F5567" t="s">
        <v>23</v>
      </c>
      <c r="G5567">
        <v>35</v>
      </c>
      <c r="H5567">
        <v>5</v>
      </c>
      <c r="I5567">
        <v>144961.97</v>
      </c>
      <c r="J5567">
        <v>1</v>
      </c>
      <c r="K5567">
        <v>0</v>
      </c>
      <c r="L5567">
        <v>1</v>
      </c>
      <c r="M5567">
        <v>26796.73</v>
      </c>
      <c r="N5567">
        <v>0</v>
      </c>
      <c r="P5567">
        <f t="shared" si="522"/>
        <v>144961.97</v>
      </c>
      <c r="Q5567">
        <f t="shared" si="523"/>
        <v>5.9160797830996161</v>
      </c>
      <c r="W5567">
        <f t="shared" si="524"/>
        <v>3742</v>
      </c>
      <c r="X5567" t="str">
        <f t="shared" si="525"/>
        <v>Car</v>
      </c>
      <c r="Y5567" t="str">
        <f t="shared" si="526"/>
        <v>ght</v>
      </c>
      <c r="Z5567">
        <f t="shared" si="527"/>
        <v>10</v>
      </c>
    </row>
    <row r="5568" spans="1:26" x14ac:dyDescent="0.25">
      <c r="A5568">
        <v>5567</v>
      </c>
      <c r="B5568">
        <v>15796015</v>
      </c>
      <c r="C5568" t="s">
        <v>134</v>
      </c>
      <c r="D5568">
        <v>633</v>
      </c>
      <c r="E5568" t="s">
        <v>26</v>
      </c>
      <c r="F5568" t="s">
        <v>23</v>
      </c>
      <c r="G5568">
        <v>42</v>
      </c>
      <c r="H5568">
        <v>3</v>
      </c>
      <c r="I5568">
        <v>126041.02</v>
      </c>
      <c r="J5568">
        <v>1</v>
      </c>
      <c r="K5568">
        <v>0</v>
      </c>
      <c r="L5568">
        <v>1</v>
      </c>
      <c r="M5568">
        <v>11796.89</v>
      </c>
      <c r="N5568">
        <v>0</v>
      </c>
      <c r="P5568">
        <f t="shared" si="522"/>
        <v>126041.02</v>
      </c>
      <c r="Q5568">
        <f t="shared" si="523"/>
        <v>6.4807406984078604</v>
      </c>
      <c r="W5568">
        <f t="shared" si="524"/>
        <v>5733</v>
      </c>
      <c r="X5568" t="str">
        <f t="shared" si="525"/>
        <v>Wu</v>
      </c>
      <c r="Y5568" t="str">
        <f t="shared" si="526"/>
        <v>Wu</v>
      </c>
      <c r="Z5568">
        <f t="shared" si="527"/>
        <v>2</v>
      </c>
    </row>
    <row r="5569" spans="1:26" x14ac:dyDescent="0.25">
      <c r="A5569">
        <v>5568</v>
      </c>
      <c r="B5569">
        <v>15787222</v>
      </c>
      <c r="C5569" t="s">
        <v>734</v>
      </c>
      <c r="D5569">
        <v>676</v>
      </c>
      <c r="E5569" t="s">
        <v>26</v>
      </c>
      <c r="F5569" t="s">
        <v>23</v>
      </c>
      <c r="G5569">
        <v>28</v>
      </c>
      <c r="H5569">
        <v>1</v>
      </c>
      <c r="I5569">
        <v>69459.05</v>
      </c>
      <c r="J5569">
        <v>2</v>
      </c>
      <c r="K5569">
        <v>1</v>
      </c>
      <c r="L5569">
        <v>1</v>
      </c>
      <c r="M5569">
        <v>128461.29</v>
      </c>
      <c r="N5569">
        <v>0</v>
      </c>
      <c r="P5569">
        <f t="shared" si="522"/>
        <v>69459.05</v>
      </c>
      <c r="Q5569">
        <f t="shared" si="523"/>
        <v>5.2915026221291814</v>
      </c>
      <c r="W5569">
        <f t="shared" si="524"/>
        <v>4059</v>
      </c>
      <c r="X5569" t="str">
        <f t="shared" si="525"/>
        <v>Ch'</v>
      </c>
      <c r="Y5569" t="str">
        <f t="shared" si="526"/>
        <v>'in</v>
      </c>
      <c r="Z5569">
        <f t="shared" si="527"/>
        <v>5</v>
      </c>
    </row>
    <row r="5570" spans="1:26" x14ac:dyDescent="0.25">
      <c r="A5570">
        <v>5569</v>
      </c>
      <c r="B5570">
        <v>15594270</v>
      </c>
      <c r="C5570" t="s">
        <v>1277</v>
      </c>
      <c r="D5570">
        <v>693</v>
      </c>
      <c r="E5570" t="s">
        <v>15</v>
      </c>
      <c r="F5570" t="s">
        <v>23</v>
      </c>
      <c r="G5570">
        <v>38</v>
      </c>
      <c r="H5570">
        <v>7</v>
      </c>
      <c r="I5570">
        <v>198338.77</v>
      </c>
      <c r="J5570">
        <v>2</v>
      </c>
      <c r="K5570">
        <v>1</v>
      </c>
      <c r="L5570">
        <v>1</v>
      </c>
      <c r="M5570">
        <v>14278.18</v>
      </c>
      <c r="N5570">
        <v>0</v>
      </c>
      <c r="P5570">
        <f t="shared" ref="P5570:P5633" si="528">ROUND(I5570,2)</f>
        <v>198338.77</v>
      </c>
      <c r="Q5570">
        <f t="shared" ref="Q5570:Q5633" si="529">SQRT(G:G)</f>
        <v>6.164414002968976</v>
      </c>
      <c r="W5570">
        <f t="shared" ref="W5570:W5633" si="530">RANK(D5570,D:D)</f>
        <v>3374</v>
      </c>
      <c r="X5570" t="str">
        <f t="shared" ref="X5570:X5633" si="531">LEFT(C:C,3)</f>
        <v>Bir</v>
      </c>
      <c r="Y5570" t="str">
        <f t="shared" ref="Y5570:Y5633" si="532">RIGHT(C:C,3)</f>
        <v>kov</v>
      </c>
      <c r="Z5570">
        <f t="shared" ref="Z5570:Z5633" si="533">LEN(C:C)</f>
        <v>8</v>
      </c>
    </row>
    <row r="5571" spans="1:26" x14ac:dyDescent="0.25">
      <c r="A5571">
        <v>5570</v>
      </c>
      <c r="B5571">
        <v>15701524</v>
      </c>
      <c r="C5571" t="s">
        <v>182</v>
      </c>
      <c r="D5571">
        <v>709</v>
      </c>
      <c r="E5571" t="s">
        <v>15</v>
      </c>
      <c r="F5571" t="s">
        <v>23</v>
      </c>
      <c r="G5571">
        <v>36</v>
      </c>
      <c r="H5571">
        <v>0</v>
      </c>
      <c r="I5571">
        <v>0</v>
      </c>
      <c r="J5571">
        <v>2</v>
      </c>
      <c r="K5571">
        <v>1</v>
      </c>
      <c r="L5571">
        <v>0</v>
      </c>
      <c r="M5571">
        <v>46811.77</v>
      </c>
      <c r="N5571">
        <v>0</v>
      </c>
      <c r="P5571">
        <f t="shared" si="528"/>
        <v>0</v>
      </c>
      <c r="Q5571">
        <f t="shared" si="529"/>
        <v>6</v>
      </c>
      <c r="W5571">
        <f t="shared" si="530"/>
        <v>2786</v>
      </c>
      <c r="X5571" t="str">
        <f t="shared" si="531"/>
        <v>Tin</v>
      </c>
      <c r="Y5571" t="str">
        <f t="shared" si="532"/>
        <v>ing</v>
      </c>
      <c r="Z5571">
        <f t="shared" si="533"/>
        <v>4</v>
      </c>
    </row>
    <row r="5572" spans="1:26" x14ac:dyDescent="0.25">
      <c r="A5572">
        <v>5571</v>
      </c>
      <c r="B5572">
        <v>15645847</v>
      </c>
      <c r="C5572" t="s">
        <v>633</v>
      </c>
      <c r="D5572">
        <v>569</v>
      </c>
      <c r="E5572" t="s">
        <v>26</v>
      </c>
      <c r="F5572" t="s">
        <v>23</v>
      </c>
      <c r="G5572">
        <v>35</v>
      </c>
      <c r="H5572">
        <v>2</v>
      </c>
      <c r="I5572">
        <v>109196.66</v>
      </c>
      <c r="J5572">
        <v>3</v>
      </c>
      <c r="K5572">
        <v>1</v>
      </c>
      <c r="L5572">
        <v>0</v>
      </c>
      <c r="M5572">
        <v>109393.19</v>
      </c>
      <c r="N5572">
        <v>1</v>
      </c>
      <c r="P5572">
        <f t="shared" si="528"/>
        <v>109196.66</v>
      </c>
      <c r="Q5572">
        <f t="shared" si="529"/>
        <v>5.9160797830996161</v>
      </c>
      <c r="W5572">
        <f t="shared" si="530"/>
        <v>7907</v>
      </c>
      <c r="X5572" t="str">
        <f t="shared" si="531"/>
        <v>P'e</v>
      </c>
      <c r="Y5572" t="str">
        <f t="shared" si="532"/>
        <v>eng</v>
      </c>
      <c r="Z5572">
        <f t="shared" si="533"/>
        <v>5</v>
      </c>
    </row>
    <row r="5573" spans="1:26" x14ac:dyDescent="0.25">
      <c r="A5573">
        <v>5572</v>
      </c>
      <c r="B5573">
        <v>15708867</v>
      </c>
      <c r="C5573" t="s">
        <v>708</v>
      </c>
      <c r="D5573">
        <v>684</v>
      </c>
      <c r="E5573" t="s">
        <v>18</v>
      </c>
      <c r="F5573" t="s">
        <v>16</v>
      </c>
      <c r="G5573">
        <v>38</v>
      </c>
      <c r="H5573">
        <v>3</v>
      </c>
      <c r="I5573">
        <v>134168.5</v>
      </c>
      <c r="J5573">
        <v>3</v>
      </c>
      <c r="K5573">
        <v>1</v>
      </c>
      <c r="L5573">
        <v>0</v>
      </c>
      <c r="M5573">
        <v>3966.5</v>
      </c>
      <c r="N5573">
        <v>1</v>
      </c>
      <c r="P5573">
        <f t="shared" si="528"/>
        <v>134168.5</v>
      </c>
      <c r="Q5573">
        <f t="shared" si="529"/>
        <v>6.164414002968976</v>
      </c>
      <c r="W5573">
        <f t="shared" si="530"/>
        <v>3690</v>
      </c>
      <c r="X5573" t="str">
        <f t="shared" si="531"/>
        <v>Niu</v>
      </c>
      <c r="Y5573" t="str">
        <f t="shared" si="532"/>
        <v>Niu</v>
      </c>
      <c r="Z5573">
        <f t="shared" si="533"/>
        <v>3</v>
      </c>
    </row>
    <row r="5574" spans="1:26" x14ac:dyDescent="0.25">
      <c r="A5574">
        <v>5573</v>
      </c>
      <c r="B5574">
        <v>15613140</v>
      </c>
      <c r="C5574" t="s">
        <v>1594</v>
      </c>
      <c r="D5574">
        <v>565</v>
      </c>
      <c r="E5574" t="s">
        <v>15</v>
      </c>
      <c r="F5574" t="s">
        <v>23</v>
      </c>
      <c r="G5574">
        <v>34</v>
      </c>
      <c r="H5574">
        <v>6</v>
      </c>
      <c r="I5574">
        <v>0</v>
      </c>
      <c r="J5574">
        <v>1</v>
      </c>
      <c r="K5574">
        <v>1</v>
      </c>
      <c r="L5574">
        <v>1</v>
      </c>
      <c r="M5574">
        <v>63173.64</v>
      </c>
      <c r="N5574">
        <v>0</v>
      </c>
      <c r="P5574">
        <f t="shared" si="528"/>
        <v>0</v>
      </c>
      <c r="Q5574">
        <f t="shared" si="529"/>
        <v>5.8309518948453007</v>
      </c>
      <c r="W5574">
        <f t="shared" si="530"/>
        <v>8006</v>
      </c>
      <c r="X5574" t="str">
        <f t="shared" si="531"/>
        <v>Mel</v>
      </c>
      <c r="Y5574" t="str">
        <f t="shared" si="532"/>
        <v>lor</v>
      </c>
      <c r="Z5574">
        <f t="shared" si="533"/>
        <v>6</v>
      </c>
    </row>
    <row r="5575" spans="1:26" x14ac:dyDescent="0.25">
      <c r="A5575">
        <v>5574</v>
      </c>
      <c r="B5575">
        <v>15628893</v>
      </c>
      <c r="C5575" t="s">
        <v>329</v>
      </c>
      <c r="D5575">
        <v>681</v>
      </c>
      <c r="E5575" t="s">
        <v>15</v>
      </c>
      <c r="F5575" t="s">
        <v>23</v>
      </c>
      <c r="G5575">
        <v>29</v>
      </c>
      <c r="H5575">
        <v>8</v>
      </c>
      <c r="I5575">
        <v>0</v>
      </c>
      <c r="J5575">
        <v>1</v>
      </c>
      <c r="K5575">
        <v>1</v>
      </c>
      <c r="L5575">
        <v>0</v>
      </c>
      <c r="M5575">
        <v>66367.33</v>
      </c>
      <c r="N5575">
        <v>0</v>
      </c>
      <c r="P5575">
        <f t="shared" si="528"/>
        <v>0</v>
      </c>
      <c r="Q5575">
        <f t="shared" si="529"/>
        <v>5.3851648071345037</v>
      </c>
      <c r="W5575">
        <f t="shared" si="530"/>
        <v>3837</v>
      </c>
      <c r="X5575" t="str">
        <f t="shared" si="531"/>
        <v>Pow</v>
      </c>
      <c r="Y5575" t="str">
        <f t="shared" si="532"/>
        <v>wer</v>
      </c>
      <c r="Z5575">
        <f t="shared" si="533"/>
        <v>5</v>
      </c>
    </row>
    <row r="5576" spans="1:26" x14ac:dyDescent="0.25">
      <c r="A5576">
        <v>5575</v>
      </c>
      <c r="B5576">
        <v>15764073</v>
      </c>
      <c r="C5576" t="s">
        <v>1350</v>
      </c>
      <c r="D5576">
        <v>503</v>
      </c>
      <c r="E5576" t="s">
        <v>18</v>
      </c>
      <c r="F5576" t="s">
        <v>16</v>
      </c>
      <c r="G5576">
        <v>36</v>
      </c>
      <c r="H5576">
        <v>9</v>
      </c>
      <c r="I5576">
        <v>0</v>
      </c>
      <c r="J5576">
        <v>2</v>
      </c>
      <c r="K5576">
        <v>1</v>
      </c>
      <c r="L5576">
        <v>1</v>
      </c>
      <c r="M5576">
        <v>16274.67</v>
      </c>
      <c r="N5576">
        <v>0</v>
      </c>
      <c r="P5576">
        <f t="shared" si="528"/>
        <v>0</v>
      </c>
      <c r="Q5576">
        <f t="shared" si="529"/>
        <v>6</v>
      </c>
      <c r="W5576">
        <f t="shared" si="530"/>
        <v>9312</v>
      </c>
      <c r="X5576" t="str">
        <f t="shared" si="531"/>
        <v>Arc</v>
      </c>
      <c r="Y5576" t="str">
        <f t="shared" si="532"/>
        <v>uri</v>
      </c>
      <c r="Z5576">
        <f t="shared" si="533"/>
        <v>6</v>
      </c>
    </row>
    <row r="5577" spans="1:26" x14ac:dyDescent="0.25">
      <c r="A5577">
        <v>5576</v>
      </c>
      <c r="B5577">
        <v>15782879</v>
      </c>
      <c r="C5577" t="s">
        <v>2193</v>
      </c>
      <c r="D5577">
        <v>656</v>
      </c>
      <c r="E5577" t="s">
        <v>15</v>
      </c>
      <c r="F5577" t="s">
        <v>23</v>
      </c>
      <c r="G5577">
        <v>40</v>
      </c>
      <c r="H5577">
        <v>2</v>
      </c>
      <c r="I5577">
        <v>0</v>
      </c>
      <c r="J5577">
        <v>2</v>
      </c>
      <c r="K5577">
        <v>1</v>
      </c>
      <c r="L5577">
        <v>1</v>
      </c>
      <c r="M5577">
        <v>180553.48</v>
      </c>
      <c r="N5577">
        <v>0</v>
      </c>
      <c r="P5577">
        <f t="shared" si="528"/>
        <v>0</v>
      </c>
      <c r="Q5577">
        <f t="shared" si="529"/>
        <v>6.324555320336759</v>
      </c>
      <c r="W5577">
        <f t="shared" si="530"/>
        <v>4806</v>
      </c>
      <c r="X5577" t="str">
        <f t="shared" si="531"/>
        <v>Lan</v>
      </c>
      <c r="Y5577" t="str">
        <f t="shared" si="532"/>
        <v>ang</v>
      </c>
      <c r="Z5577">
        <f t="shared" si="533"/>
        <v>4</v>
      </c>
    </row>
    <row r="5578" spans="1:26" x14ac:dyDescent="0.25">
      <c r="A5578">
        <v>5577</v>
      </c>
      <c r="B5578">
        <v>15635964</v>
      </c>
      <c r="C5578" t="s">
        <v>2194</v>
      </c>
      <c r="D5578">
        <v>566</v>
      </c>
      <c r="E5578" t="s">
        <v>26</v>
      </c>
      <c r="F5578" t="s">
        <v>23</v>
      </c>
      <c r="G5578">
        <v>65</v>
      </c>
      <c r="H5578">
        <v>4</v>
      </c>
      <c r="I5578">
        <v>120100.41</v>
      </c>
      <c r="J5578">
        <v>1</v>
      </c>
      <c r="K5578">
        <v>1</v>
      </c>
      <c r="L5578">
        <v>0</v>
      </c>
      <c r="M5578">
        <v>107563.16</v>
      </c>
      <c r="N5578">
        <v>1</v>
      </c>
      <c r="P5578">
        <f t="shared" si="528"/>
        <v>120100.41</v>
      </c>
      <c r="Q5578">
        <f t="shared" si="529"/>
        <v>8.0622577482985491</v>
      </c>
      <c r="W5578">
        <f t="shared" si="530"/>
        <v>7991</v>
      </c>
      <c r="X5578" t="str">
        <f t="shared" si="531"/>
        <v>Eve</v>
      </c>
      <c r="Y5578" t="str">
        <f t="shared" si="532"/>
        <v>Eve</v>
      </c>
      <c r="Z5578">
        <f t="shared" si="533"/>
        <v>3</v>
      </c>
    </row>
    <row r="5579" spans="1:26" x14ac:dyDescent="0.25">
      <c r="A5579">
        <v>5578</v>
      </c>
      <c r="B5579">
        <v>15726087</v>
      </c>
      <c r="C5579" t="s">
        <v>734</v>
      </c>
      <c r="D5579">
        <v>592</v>
      </c>
      <c r="E5579" t="s">
        <v>15</v>
      </c>
      <c r="F5579" t="s">
        <v>16</v>
      </c>
      <c r="G5579">
        <v>62</v>
      </c>
      <c r="H5579">
        <v>5</v>
      </c>
      <c r="I5579">
        <v>0</v>
      </c>
      <c r="J5579">
        <v>1</v>
      </c>
      <c r="K5579">
        <v>1</v>
      </c>
      <c r="L5579">
        <v>1</v>
      </c>
      <c r="M5579">
        <v>100941.57</v>
      </c>
      <c r="N5579">
        <v>0</v>
      </c>
      <c r="P5579">
        <f t="shared" si="528"/>
        <v>0</v>
      </c>
      <c r="Q5579">
        <f t="shared" si="529"/>
        <v>7.8740078740118111</v>
      </c>
      <c r="W5579">
        <f t="shared" si="530"/>
        <v>7205</v>
      </c>
      <c r="X5579" t="str">
        <f t="shared" si="531"/>
        <v>Ch'</v>
      </c>
      <c r="Y5579" t="str">
        <f t="shared" si="532"/>
        <v>'in</v>
      </c>
      <c r="Z5579">
        <f t="shared" si="533"/>
        <v>5</v>
      </c>
    </row>
    <row r="5580" spans="1:26" x14ac:dyDescent="0.25">
      <c r="A5580">
        <v>5579</v>
      </c>
      <c r="B5580">
        <v>15726313</v>
      </c>
      <c r="C5580" t="s">
        <v>547</v>
      </c>
      <c r="D5580">
        <v>687</v>
      </c>
      <c r="E5580" t="s">
        <v>18</v>
      </c>
      <c r="F5580" t="s">
        <v>16</v>
      </c>
      <c r="G5580">
        <v>50</v>
      </c>
      <c r="H5580">
        <v>5</v>
      </c>
      <c r="I5580">
        <v>0</v>
      </c>
      <c r="J5580">
        <v>2</v>
      </c>
      <c r="K5580">
        <v>1</v>
      </c>
      <c r="L5580">
        <v>0</v>
      </c>
      <c r="M5580">
        <v>110230.39999999999</v>
      </c>
      <c r="N5580">
        <v>0</v>
      </c>
      <c r="P5580">
        <f t="shared" si="528"/>
        <v>0</v>
      </c>
      <c r="Q5580">
        <f t="shared" si="529"/>
        <v>7.0710678118654755</v>
      </c>
      <c r="W5580">
        <f t="shared" si="530"/>
        <v>3565</v>
      </c>
      <c r="X5580" t="str">
        <f t="shared" si="531"/>
        <v>Nap</v>
      </c>
      <c r="Y5580" t="str">
        <f t="shared" si="532"/>
        <v>ani</v>
      </c>
      <c r="Z5580">
        <f t="shared" si="533"/>
        <v>10</v>
      </c>
    </row>
    <row r="5581" spans="1:26" x14ac:dyDescent="0.25">
      <c r="A5581">
        <v>5580</v>
      </c>
      <c r="B5581">
        <v>15578073</v>
      </c>
      <c r="C5581" t="s">
        <v>2152</v>
      </c>
      <c r="D5581">
        <v>686</v>
      </c>
      <c r="E5581" t="s">
        <v>18</v>
      </c>
      <c r="F5581" t="s">
        <v>23</v>
      </c>
      <c r="G5581">
        <v>22</v>
      </c>
      <c r="H5581">
        <v>8</v>
      </c>
      <c r="I5581">
        <v>0</v>
      </c>
      <c r="J5581">
        <v>2</v>
      </c>
      <c r="K5581">
        <v>0</v>
      </c>
      <c r="L5581">
        <v>0</v>
      </c>
      <c r="M5581">
        <v>142331.85</v>
      </c>
      <c r="N5581">
        <v>0</v>
      </c>
      <c r="P5581">
        <f t="shared" si="528"/>
        <v>0</v>
      </c>
      <c r="Q5581">
        <f t="shared" si="529"/>
        <v>4.6904157598234297</v>
      </c>
      <c r="W5581">
        <f t="shared" si="530"/>
        <v>3610</v>
      </c>
      <c r="X5581" t="str">
        <f t="shared" si="531"/>
        <v>Bar</v>
      </c>
      <c r="Y5581" t="str">
        <f t="shared" si="532"/>
        <v>ker</v>
      </c>
      <c r="Z5581">
        <f t="shared" si="533"/>
        <v>6</v>
      </c>
    </row>
    <row r="5582" spans="1:26" x14ac:dyDescent="0.25">
      <c r="A5582">
        <v>5581</v>
      </c>
      <c r="B5582">
        <v>15786249</v>
      </c>
      <c r="C5582" t="s">
        <v>1471</v>
      </c>
      <c r="D5582">
        <v>616</v>
      </c>
      <c r="E5582" t="s">
        <v>18</v>
      </c>
      <c r="F5582" t="s">
        <v>23</v>
      </c>
      <c r="G5582">
        <v>30</v>
      </c>
      <c r="H5582">
        <v>2</v>
      </c>
      <c r="I5582">
        <v>0</v>
      </c>
      <c r="J5582">
        <v>2</v>
      </c>
      <c r="K5582">
        <v>1</v>
      </c>
      <c r="L5582">
        <v>0</v>
      </c>
      <c r="M5582">
        <v>199099.51</v>
      </c>
      <c r="N5582">
        <v>0</v>
      </c>
      <c r="P5582">
        <f t="shared" si="528"/>
        <v>0</v>
      </c>
      <c r="Q5582">
        <f t="shared" si="529"/>
        <v>5.4772255750516612</v>
      </c>
      <c r="W5582">
        <f t="shared" si="530"/>
        <v>6360</v>
      </c>
      <c r="X5582" t="str">
        <f t="shared" si="531"/>
        <v>Whi</v>
      </c>
      <c r="Y5582" t="str">
        <f t="shared" si="532"/>
        <v>eld</v>
      </c>
      <c r="Z5582">
        <f t="shared" si="533"/>
        <v>9</v>
      </c>
    </row>
    <row r="5583" spans="1:26" x14ac:dyDescent="0.25">
      <c r="A5583">
        <v>5582</v>
      </c>
      <c r="B5583">
        <v>15812850</v>
      </c>
      <c r="C5583" t="s">
        <v>2195</v>
      </c>
      <c r="D5583">
        <v>494</v>
      </c>
      <c r="E5583" t="s">
        <v>18</v>
      </c>
      <c r="F5583" t="s">
        <v>23</v>
      </c>
      <c r="G5583">
        <v>67</v>
      </c>
      <c r="H5583">
        <v>5</v>
      </c>
      <c r="I5583">
        <v>0</v>
      </c>
      <c r="J5583">
        <v>2</v>
      </c>
      <c r="K5583">
        <v>1</v>
      </c>
      <c r="L5583">
        <v>1</v>
      </c>
      <c r="M5583">
        <v>85890.16</v>
      </c>
      <c r="N5583">
        <v>0</v>
      </c>
      <c r="P5583">
        <f t="shared" si="528"/>
        <v>0</v>
      </c>
      <c r="Q5583">
        <f t="shared" si="529"/>
        <v>8.1853527718724504</v>
      </c>
      <c r="W5583">
        <f t="shared" si="530"/>
        <v>9436</v>
      </c>
      <c r="X5583" t="str">
        <f t="shared" si="531"/>
        <v>Str</v>
      </c>
      <c r="Y5583" t="str">
        <f t="shared" si="532"/>
        <v>ord</v>
      </c>
      <c r="Z5583">
        <f t="shared" si="533"/>
        <v>9</v>
      </c>
    </row>
    <row r="5584" spans="1:26" x14ac:dyDescent="0.25">
      <c r="A5584">
        <v>5583</v>
      </c>
      <c r="B5584">
        <v>15596972</v>
      </c>
      <c r="C5584" t="s">
        <v>2196</v>
      </c>
      <c r="D5584">
        <v>534</v>
      </c>
      <c r="E5584" t="s">
        <v>15</v>
      </c>
      <c r="F5584" t="s">
        <v>23</v>
      </c>
      <c r="G5584">
        <v>38</v>
      </c>
      <c r="H5584">
        <v>3</v>
      </c>
      <c r="I5584">
        <v>0</v>
      </c>
      <c r="J5584">
        <v>1</v>
      </c>
      <c r="K5584">
        <v>0</v>
      </c>
      <c r="L5584">
        <v>0</v>
      </c>
      <c r="M5584">
        <v>143938.26999999999</v>
      </c>
      <c r="N5584">
        <v>0</v>
      </c>
      <c r="P5584">
        <f t="shared" si="528"/>
        <v>0</v>
      </c>
      <c r="Q5584">
        <f t="shared" si="529"/>
        <v>6.164414002968976</v>
      </c>
      <c r="W5584">
        <f t="shared" si="530"/>
        <v>8753</v>
      </c>
      <c r="X5584" t="str">
        <f t="shared" si="531"/>
        <v>Bro</v>
      </c>
      <c r="Y5584" t="str">
        <f t="shared" si="532"/>
        <v>low</v>
      </c>
      <c r="Z5584">
        <f t="shared" si="533"/>
        <v>8</v>
      </c>
    </row>
    <row r="5585" spans="1:26" x14ac:dyDescent="0.25">
      <c r="A5585">
        <v>5584</v>
      </c>
      <c r="B5585">
        <v>15620579</v>
      </c>
      <c r="C5585" t="s">
        <v>1642</v>
      </c>
      <c r="D5585">
        <v>695</v>
      </c>
      <c r="E5585" t="s">
        <v>18</v>
      </c>
      <c r="F5585" t="s">
        <v>16</v>
      </c>
      <c r="G5585">
        <v>31</v>
      </c>
      <c r="H5585">
        <v>8</v>
      </c>
      <c r="I5585">
        <v>0</v>
      </c>
      <c r="J5585">
        <v>2</v>
      </c>
      <c r="K5585">
        <v>0</v>
      </c>
      <c r="L5585">
        <v>1</v>
      </c>
      <c r="M5585">
        <v>131644.41</v>
      </c>
      <c r="N5585">
        <v>0</v>
      </c>
      <c r="P5585">
        <f t="shared" si="528"/>
        <v>0</v>
      </c>
      <c r="Q5585">
        <f t="shared" si="529"/>
        <v>5.5677643628300215</v>
      </c>
      <c r="W5585">
        <f t="shared" si="530"/>
        <v>3304</v>
      </c>
      <c r="X5585" t="str">
        <f t="shared" si="531"/>
        <v>Dun</v>
      </c>
      <c r="Y5585" t="str">
        <f t="shared" si="532"/>
        <v>unn</v>
      </c>
      <c r="Z5585">
        <f t="shared" si="533"/>
        <v>4</v>
      </c>
    </row>
    <row r="5586" spans="1:26" x14ac:dyDescent="0.25">
      <c r="A5586">
        <v>5585</v>
      </c>
      <c r="B5586">
        <v>15768270</v>
      </c>
      <c r="C5586" t="s">
        <v>1232</v>
      </c>
      <c r="D5586">
        <v>579</v>
      </c>
      <c r="E5586" t="s">
        <v>18</v>
      </c>
      <c r="F5586" t="s">
        <v>16</v>
      </c>
      <c r="G5586">
        <v>31</v>
      </c>
      <c r="H5586">
        <v>9</v>
      </c>
      <c r="I5586">
        <v>0</v>
      </c>
      <c r="J5586">
        <v>2</v>
      </c>
      <c r="K5586">
        <v>1</v>
      </c>
      <c r="L5586">
        <v>0</v>
      </c>
      <c r="M5586">
        <v>112395.98</v>
      </c>
      <c r="N5586">
        <v>0</v>
      </c>
      <c r="P5586">
        <f t="shared" si="528"/>
        <v>0</v>
      </c>
      <c r="Q5586">
        <f t="shared" si="529"/>
        <v>5.5677643628300215</v>
      </c>
      <c r="W5586">
        <f t="shared" si="530"/>
        <v>7639</v>
      </c>
      <c r="X5586" t="str">
        <f t="shared" si="531"/>
        <v>DeR</v>
      </c>
      <c r="Y5586" t="str">
        <f t="shared" si="532"/>
        <v>ose</v>
      </c>
      <c r="Z5586">
        <f t="shared" si="533"/>
        <v>6</v>
      </c>
    </row>
    <row r="5587" spans="1:26" x14ac:dyDescent="0.25">
      <c r="A5587">
        <v>5586</v>
      </c>
      <c r="B5587">
        <v>15656597</v>
      </c>
      <c r="C5587" t="s">
        <v>1109</v>
      </c>
      <c r="D5587">
        <v>432</v>
      </c>
      <c r="E5587" t="s">
        <v>26</v>
      </c>
      <c r="F5587" t="s">
        <v>23</v>
      </c>
      <c r="G5587">
        <v>38</v>
      </c>
      <c r="H5587">
        <v>2</v>
      </c>
      <c r="I5587">
        <v>135559.79999999999</v>
      </c>
      <c r="J5587">
        <v>2</v>
      </c>
      <c r="K5587">
        <v>1</v>
      </c>
      <c r="L5587">
        <v>1</v>
      </c>
      <c r="M5587">
        <v>71856.3</v>
      </c>
      <c r="N5587">
        <v>0</v>
      </c>
      <c r="P5587">
        <f t="shared" si="528"/>
        <v>135559.79999999999</v>
      </c>
      <c r="Q5587">
        <f t="shared" si="529"/>
        <v>6.164414002968976</v>
      </c>
      <c r="W5587">
        <f t="shared" si="530"/>
        <v>9897</v>
      </c>
      <c r="X5587" t="str">
        <f t="shared" si="531"/>
        <v>Wan</v>
      </c>
      <c r="Y5587" t="str">
        <f t="shared" si="532"/>
        <v>ang</v>
      </c>
      <c r="Z5587">
        <f t="shared" si="533"/>
        <v>4</v>
      </c>
    </row>
    <row r="5588" spans="1:26" x14ac:dyDescent="0.25">
      <c r="A5588">
        <v>5587</v>
      </c>
      <c r="B5588">
        <v>15699446</v>
      </c>
      <c r="C5588" t="s">
        <v>1819</v>
      </c>
      <c r="D5588">
        <v>816</v>
      </c>
      <c r="E5588" t="s">
        <v>26</v>
      </c>
      <c r="F5588" t="s">
        <v>16</v>
      </c>
      <c r="G5588">
        <v>25</v>
      </c>
      <c r="H5588">
        <v>2</v>
      </c>
      <c r="I5588">
        <v>150355.35</v>
      </c>
      <c r="J5588">
        <v>2</v>
      </c>
      <c r="K5588">
        <v>1</v>
      </c>
      <c r="L5588">
        <v>1</v>
      </c>
      <c r="M5588">
        <v>35770.839999999997</v>
      </c>
      <c r="N5588">
        <v>0</v>
      </c>
      <c r="P5588">
        <f t="shared" si="528"/>
        <v>150355.35</v>
      </c>
      <c r="Q5588">
        <f t="shared" si="529"/>
        <v>5</v>
      </c>
      <c r="W5588">
        <f t="shared" si="530"/>
        <v>461</v>
      </c>
      <c r="X5588" t="str">
        <f t="shared" si="531"/>
        <v>Hob</v>
      </c>
      <c r="Y5588" t="str">
        <f t="shared" si="532"/>
        <v>bbs</v>
      </c>
      <c r="Z5588">
        <f t="shared" si="533"/>
        <v>5</v>
      </c>
    </row>
    <row r="5589" spans="1:26" x14ac:dyDescent="0.25">
      <c r="A5589">
        <v>5588</v>
      </c>
      <c r="B5589">
        <v>15615004</v>
      </c>
      <c r="C5589" t="s">
        <v>541</v>
      </c>
      <c r="D5589">
        <v>730</v>
      </c>
      <c r="E5589" t="s">
        <v>15</v>
      </c>
      <c r="F5589" t="s">
        <v>16</v>
      </c>
      <c r="G5589">
        <v>37</v>
      </c>
      <c r="H5589">
        <v>1</v>
      </c>
      <c r="I5589">
        <v>0</v>
      </c>
      <c r="J5589">
        <v>2</v>
      </c>
      <c r="K5589">
        <v>1</v>
      </c>
      <c r="L5589">
        <v>1</v>
      </c>
      <c r="M5589">
        <v>124364.63</v>
      </c>
      <c r="N5589">
        <v>0</v>
      </c>
      <c r="P5589">
        <f t="shared" si="528"/>
        <v>0</v>
      </c>
      <c r="Q5589">
        <f t="shared" si="529"/>
        <v>6.0827625302982193</v>
      </c>
      <c r="W5589">
        <f t="shared" si="530"/>
        <v>2119</v>
      </c>
      <c r="X5589" t="str">
        <f t="shared" si="531"/>
        <v>And</v>
      </c>
      <c r="Y5589" t="str">
        <f t="shared" si="532"/>
        <v>son</v>
      </c>
      <c r="Z5589">
        <f t="shared" si="533"/>
        <v>8</v>
      </c>
    </row>
    <row r="5590" spans="1:26" x14ac:dyDescent="0.25">
      <c r="A5590">
        <v>5589</v>
      </c>
      <c r="B5590">
        <v>15704771</v>
      </c>
      <c r="C5590" t="s">
        <v>683</v>
      </c>
      <c r="D5590">
        <v>593</v>
      </c>
      <c r="E5590" t="s">
        <v>15</v>
      </c>
      <c r="F5590" t="s">
        <v>16</v>
      </c>
      <c r="G5590">
        <v>35</v>
      </c>
      <c r="H5590">
        <v>6</v>
      </c>
      <c r="I5590">
        <v>133489.12</v>
      </c>
      <c r="J5590">
        <v>2</v>
      </c>
      <c r="K5590">
        <v>1</v>
      </c>
      <c r="L5590">
        <v>1</v>
      </c>
      <c r="M5590">
        <v>78101.289999999994</v>
      </c>
      <c r="N5590">
        <v>0</v>
      </c>
      <c r="P5590">
        <f t="shared" si="528"/>
        <v>133489.12</v>
      </c>
      <c r="Q5590">
        <f t="shared" si="529"/>
        <v>5.9160797830996161</v>
      </c>
      <c r="W5590">
        <f t="shared" si="530"/>
        <v>7167</v>
      </c>
      <c r="X5590" t="str">
        <f t="shared" si="531"/>
        <v>Ugo</v>
      </c>
      <c r="Y5590" t="str">
        <f t="shared" si="532"/>
        <v>kwu</v>
      </c>
      <c r="Z5590">
        <f t="shared" si="533"/>
        <v>9</v>
      </c>
    </row>
    <row r="5591" spans="1:26" x14ac:dyDescent="0.25">
      <c r="A5591">
        <v>5590</v>
      </c>
      <c r="B5591">
        <v>15588372</v>
      </c>
      <c r="C5591" t="s">
        <v>1572</v>
      </c>
      <c r="D5591">
        <v>715</v>
      </c>
      <c r="E5591" t="s">
        <v>26</v>
      </c>
      <c r="F5591" t="s">
        <v>16</v>
      </c>
      <c r="G5591">
        <v>37</v>
      </c>
      <c r="H5591">
        <v>9</v>
      </c>
      <c r="I5591">
        <v>105489.31</v>
      </c>
      <c r="J5591">
        <v>1</v>
      </c>
      <c r="K5591">
        <v>0</v>
      </c>
      <c r="L5591">
        <v>0</v>
      </c>
      <c r="M5591">
        <v>143096.49</v>
      </c>
      <c r="N5591">
        <v>1</v>
      </c>
      <c r="P5591">
        <f t="shared" si="528"/>
        <v>105489.31</v>
      </c>
      <c r="Q5591">
        <f t="shared" si="529"/>
        <v>6.0827625302982193</v>
      </c>
      <c r="W5591">
        <f t="shared" si="530"/>
        <v>2563</v>
      </c>
      <c r="X5591" t="str">
        <f t="shared" si="531"/>
        <v>Kir</v>
      </c>
      <c r="Y5591" t="str">
        <f t="shared" si="532"/>
        <v>ova</v>
      </c>
      <c r="Z5591">
        <f t="shared" si="533"/>
        <v>7</v>
      </c>
    </row>
    <row r="5592" spans="1:26" x14ac:dyDescent="0.25">
      <c r="A5592">
        <v>5591</v>
      </c>
      <c r="B5592">
        <v>15681439</v>
      </c>
      <c r="C5592" t="s">
        <v>899</v>
      </c>
      <c r="D5592">
        <v>775</v>
      </c>
      <c r="E5592" t="s">
        <v>26</v>
      </c>
      <c r="F5592" t="s">
        <v>23</v>
      </c>
      <c r="G5592">
        <v>25</v>
      </c>
      <c r="H5592">
        <v>10</v>
      </c>
      <c r="I5592">
        <v>60205.2</v>
      </c>
      <c r="J5592">
        <v>2</v>
      </c>
      <c r="K5592">
        <v>1</v>
      </c>
      <c r="L5592">
        <v>0</v>
      </c>
      <c r="M5592">
        <v>14073.11</v>
      </c>
      <c r="N5592">
        <v>0</v>
      </c>
      <c r="P5592">
        <f t="shared" si="528"/>
        <v>60205.2</v>
      </c>
      <c r="Q5592">
        <f t="shared" si="529"/>
        <v>5</v>
      </c>
      <c r="W5592">
        <f t="shared" si="530"/>
        <v>1042</v>
      </c>
      <c r="X5592" t="str">
        <f t="shared" si="531"/>
        <v>Tso</v>
      </c>
      <c r="Y5592" t="str">
        <f t="shared" si="532"/>
        <v>sou</v>
      </c>
      <c r="Z5592">
        <f t="shared" si="533"/>
        <v>4</v>
      </c>
    </row>
    <row r="5593" spans="1:26" x14ac:dyDescent="0.25">
      <c r="A5593">
        <v>5592</v>
      </c>
      <c r="B5593">
        <v>15607509</v>
      </c>
      <c r="C5593" t="s">
        <v>982</v>
      </c>
      <c r="D5593">
        <v>539</v>
      </c>
      <c r="E5593" t="s">
        <v>15</v>
      </c>
      <c r="F5593" t="s">
        <v>23</v>
      </c>
      <c r="G5593">
        <v>38</v>
      </c>
      <c r="H5593">
        <v>5</v>
      </c>
      <c r="I5593">
        <v>0</v>
      </c>
      <c r="J5593">
        <v>2</v>
      </c>
      <c r="K5593">
        <v>1</v>
      </c>
      <c r="L5593">
        <v>0</v>
      </c>
      <c r="M5593">
        <v>47388.41</v>
      </c>
      <c r="N5593">
        <v>0</v>
      </c>
      <c r="P5593">
        <f t="shared" si="528"/>
        <v>0</v>
      </c>
      <c r="Q5593">
        <f t="shared" si="529"/>
        <v>6.164414002968976</v>
      </c>
      <c r="W5593">
        <f t="shared" si="530"/>
        <v>8637</v>
      </c>
      <c r="X5593" t="str">
        <f t="shared" si="531"/>
        <v>Oze</v>
      </c>
      <c r="Y5593" t="str">
        <f t="shared" si="532"/>
        <v>ova</v>
      </c>
      <c r="Z5593">
        <f t="shared" si="533"/>
        <v>7</v>
      </c>
    </row>
    <row r="5594" spans="1:26" x14ac:dyDescent="0.25">
      <c r="A5594">
        <v>5593</v>
      </c>
      <c r="B5594">
        <v>15670343</v>
      </c>
      <c r="C5594" t="s">
        <v>148</v>
      </c>
      <c r="D5594">
        <v>576</v>
      </c>
      <c r="E5594" t="s">
        <v>18</v>
      </c>
      <c r="F5594" t="s">
        <v>23</v>
      </c>
      <c r="G5594">
        <v>19</v>
      </c>
      <c r="H5594">
        <v>6</v>
      </c>
      <c r="I5594">
        <v>0</v>
      </c>
      <c r="J5594">
        <v>2</v>
      </c>
      <c r="K5594">
        <v>0</v>
      </c>
      <c r="L5594">
        <v>0</v>
      </c>
      <c r="M5594">
        <v>72306.070000000007</v>
      </c>
      <c r="N5594">
        <v>0</v>
      </c>
      <c r="P5594">
        <f t="shared" si="528"/>
        <v>0</v>
      </c>
      <c r="Q5594">
        <f t="shared" si="529"/>
        <v>4.358898943540674</v>
      </c>
      <c r="W5594">
        <f t="shared" si="530"/>
        <v>7732</v>
      </c>
      <c r="X5594" t="str">
        <f t="shared" si="531"/>
        <v>Li</v>
      </c>
      <c r="Y5594" t="str">
        <f t="shared" si="532"/>
        <v>Li</v>
      </c>
      <c r="Z5594">
        <f t="shared" si="533"/>
        <v>2</v>
      </c>
    </row>
    <row r="5595" spans="1:26" x14ac:dyDescent="0.25">
      <c r="A5595">
        <v>5594</v>
      </c>
      <c r="B5595">
        <v>15597968</v>
      </c>
      <c r="C5595" t="s">
        <v>2197</v>
      </c>
      <c r="D5595">
        <v>617</v>
      </c>
      <c r="E5595" t="s">
        <v>18</v>
      </c>
      <c r="F5595" t="s">
        <v>23</v>
      </c>
      <c r="G5595">
        <v>50</v>
      </c>
      <c r="H5595">
        <v>7</v>
      </c>
      <c r="I5595">
        <v>0</v>
      </c>
      <c r="J5595">
        <v>1</v>
      </c>
      <c r="K5595">
        <v>1</v>
      </c>
      <c r="L5595">
        <v>0</v>
      </c>
      <c r="M5595">
        <v>184839.7</v>
      </c>
      <c r="N5595">
        <v>1</v>
      </c>
      <c r="P5595">
        <f t="shared" si="528"/>
        <v>0</v>
      </c>
      <c r="Q5595">
        <f t="shared" si="529"/>
        <v>7.0710678118654755</v>
      </c>
      <c r="W5595">
        <f t="shared" si="530"/>
        <v>6329</v>
      </c>
      <c r="X5595" t="str">
        <f t="shared" si="531"/>
        <v>Fya</v>
      </c>
      <c r="Y5595" t="str">
        <f t="shared" si="532"/>
        <v>ans</v>
      </c>
      <c r="Z5595">
        <f t="shared" si="533"/>
        <v>5</v>
      </c>
    </row>
    <row r="5596" spans="1:26" x14ac:dyDescent="0.25">
      <c r="A5596">
        <v>5595</v>
      </c>
      <c r="B5596">
        <v>15658432</v>
      </c>
      <c r="C5596" t="s">
        <v>232</v>
      </c>
      <c r="D5596">
        <v>688</v>
      </c>
      <c r="E5596" t="s">
        <v>15</v>
      </c>
      <c r="F5596" t="s">
        <v>23</v>
      </c>
      <c r="G5596">
        <v>40</v>
      </c>
      <c r="H5596">
        <v>6</v>
      </c>
      <c r="I5596">
        <v>0</v>
      </c>
      <c r="J5596">
        <v>1</v>
      </c>
      <c r="K5596">
        <v>1</v>
      </c>
      <c r="L5596">
        <v>1</v>
      </c>
      <c r="M5596">
        <v>47886.44</v>
      </c>
      <c r="N5596">
        <v>0</v>
      </c>
      <c r="P5596">
        <f t="shared" si="528"/>
        <v>0</v>
      </c>
      <c r="Q5596">
        <f t="shared" si="529"/>
        <v>6.324555320336759</v>
      </c>
      <c r="W5596">
        <f t="shared" si="530"/>
        <v>3535</v>
      </c>
      <c r="X5596" t="str">
        <f t="shared" si="531"/>
        <v>Fre</v>
      </c>
      <c r="Y5596" t="str">
        <f t="shared" si="532"/>
        <v>man</v>
      </c>
      <c r="Z5596">
        <f t="shared" si="533"/>
        <v>7</v>
      </c>
    </row>
    <row r="5597" spans="1:26" x14ac:dyDescent="0.25">
      <c r="A5597">
        <v>5596</v>
      </c>
      <c r="B5597">
        <v>15616431</v>
      </c>
      <c r="C5597" t="s">
        <v>292</v>
      </c>
      <c r="D5597">
        <v>608</v>
      </c>
      <c r="E5597" t="s">
        <v>15</v>
      </c>
      <c r="F5597" t="s">
        <v>23</v>
      </c>
      <c r="G5597">
        <v>33</v>
      </c>
      <c r="H5597">
        <v>4</v>
      </c>
      <c r="I5597">
        <v>0</v>
      </c>
      <c r="J5597">
        <v>1</v>
      </c>
      <c r="K5597">
        <v>0</v>
      </c>
      <c r="L5597">
        <v>1</v>
      </c>
      <c r="M5597">
        <v>130474.03</v>
      </c>
      <c r="N5597">
        <v>0</v>
      </c>
      <c r="P5597">
        <f t="shared" si="528"/>
        <v>0</v>
      </c>
      <c r="Q5597">
        <f t="shared" si="529"/>
        <v>5.7445626465380286</v>
      </c>
      <c r="W5597">
        <f t="shared" si="530"/>
        <v>6638</v>
      </c>
      <c r="X5597" t="str">
        <f t="shared" si="531"/>
        <v>Chi</v>
      </c>
      <c r="Y5597" t="str">
        <f t="shared" si="532"/>
        <v>hiu</v>
      </c>
      <c r="Z5597">
        <f t="shared" si="533"/>
        <v>4</v>
      </c>
    </row>
    <row r="5598" spans="1:26" x14ac:dyDescent="0.25">
      <c r="A5598">
        <v>5597</v>
      </c>
      <c r="B5598">
        <v>15796957</v>
      </c>
      <c r="C5598" t="s">
        <v>793</v>
      </c>
      <c r="D5598">
        <v>597</v>
      </c>
      <c r="E5598" t="s">
        <v>18</v>
      </c>
      <c r="F5598" t="s">
        <v>23</v>
      </c>
      <c r="G5598">
        <v>35</v>
      </c>
      <c r="H5598">
        <v>9</v>
      </c>
      <c r="I5598">
        <v>0</v>
      </c>
      <c r="J5598">
        <v>3</v>
      </c>
      <c r="K5598">
        <v>0</v>
      </c>
      <c r="L5598">
        <v>1</v>
      </c>
      <c r="M5598">
        <v>73181.39</v>
      </c>
      <c r="N5598">
        <v>1</v>
      </c>
      <c r="P5598">
        <f t="shared" si="528"/>
        <v>0</v>
      </c>
      <c r="Q5598">
        <f t="shared" si="529"/>
        <v>5.9160797830996161</v>
      </c>
      <c r="W5598">
        <f t="shared" si="530"/>
        <v>7035</v>
      </c>
      <c r="X5598" t="str">
        <f t="shared" si="531"/>
        <v>Iad</v>
      </c>
      <c r="Y5598" t="str">
        <f t="shared" si="532"/>
        <v>nza</v>
      </c>
      <c r="Z5598">
        <f t="shared" si="533"/>
        <v>7</v>
      </c>
    </row>
    <row r="5599" spans="1:26" x14ac:dyDescent="0.25">
      <c r="A5599">
        <v>5598</v>
      </c>
      <c r="B5599">
        <v>15815552</v>
      </c>
      <c r="C5599" t="s">
        <v>1085</v>
      </c>
      <c r="D5599">
        <v>670</v>
      </c>
      <c r="E5599" t="s">
        <v>15</v>
      </c>
      <c r="F5599" t="s">
        <v>16</v>
      </c>
      <c r="G5599">
        <v>42</v>
      </c>
      <c r="H5599">
        <v>6</v>
      </c>
      <c r="I5599">
        <v>112333.63</v>
      </c>
      <c r="J5599">
        <v>1</v>
      </c>
      <c r="K5599">
        <v>1</v>
      </c>
      <c r="L5599">
        <v>1</v>
      </c>
      <c r="M5599">
        <v>65706.86</v>
      </c>
      <c r="N5599">
        <v>0</v>
      </c>
      <c r="P5599">
        <f t="shared" si="528"/>
        <v>112333.63</v>
      </c>
      <c r="Q5599">
        <f t="shared" si="529"/>
        <v>6.4807406984078604</v>
      </c>
      <c r="W5599">
        <f t="shared" si="530"/>
        <v>4258</v>
      </c>
      <c r="X5599" t="str">
        <f t="shared" si="531"/>
        <v>Fer</v>
      </c>
      <c r="Y5599" t="str">
        <f t="shared" si="532"/>
        <v>son</v>
      </c>
      <c r="Z5599">
        <f t="shared" si="533"/>
        <v>8</v>
      </c>
    </row>
    <row r="5600" spans="1:26" x14ac:dyDescent="0.25">
      <c r="A5600">
        <v>5599</v>
      </c>
      <c r="B5600">
        <v>15631871</v>
      </c>
      <c r="C5600" t="s">
        <v>974</v>
      </c>
      <c r="D5600">
        <v>616</v>
      </c>
      <c r="E5600" t="s">
        <v>26</v>
      </c>
      <c r="F5600" t="s">
        <v>16</v>
      </c>
      <c r="G5600">
        <v>57</v>
      </c>
      <c r="H5600">
        <v>7</v>
      </c>
      <c r="I5600">
        <v>116936.81</v>
      </c>
      <c r="J5600">
        <v>1</v>
      </c>
      <c r="K5600">
        <v>1</v>
      </c>
      <c r="L5600">
        <v>1</v>
      </c>
      <c r="M5600">
        <v>104379.36</v>
      </c>
      <c r="N5600">
        <v>0</v>
      </c>
      <c r="P5600">
        <f t="shared" si="528"/>
        <v>116936.81</v>
      </c>
      <c r="Q5600">
        <f t="shared" si="529"/>
        <v>7.5498344352707498</v>
      </c>
      <c r="W5600">
        <f t="shared" si="530"/>
        <v>6360</v>
      </c>
      <c r="X5600" t="str">
        <f t="shared" si="531"/>
        <v>Kel</v>
      </c>
      <c r="Y5600" t="str">
        <f t="shared" si="532"/>
        <v>lly</v>
      </c>
      <c r="Z5600">
        <f t="shared" si="533"/>
        <v>5</v>
      </c>
    </row>
    <row r="5601" spans="1:26" x14ac:dyDescent="0.25">
      <c r="A5601">
        <v>5600</v>
      </c>
      <c r="B5601">
        <v>15635870</v>
      </c>
      <c r="C5601" t="s">
        <v>691</v>
      </c>
      <c r="D5601">
        <v>579</v>
      </c>
      <c r="E5601" t="s">
        <v>26</v>
      </c>
      <c r="F5601" t="s">
        <v>16</v>
      </c>
      <c r="G5601">
        <v>50</v>
      </c>
      <c r="H5601">
        <v>5</v>
      </c>
      <c r="I5601">
        <v>117721.02</v>
      </c>
      <c r="J5601">
        <v>1</v>
      </c>
      <c r="K5601">
        <v>0</v>
      </c>
      <c r="L5601">
        <v>1</v>
      </c>
      <c r="M5601">
        <v>192146.63</v>
      </c>
      <c r="N5601">
        <v>1</v>
      </c>
      <c r="P5601">
        <f t="shared" si="528"/>
        <v>117721.02</v>
      </c>
      <c r="Q5601">
        <f t="shared" si="529"/>
        <v>7.0710678118654755</v>
      </c>
      <c r="W5601">
        <f t="shared" si="530"/>
        <v>7639</v>
      </c>
      <c r="X5601" t="str">
        <f t="shared" si="531"/>
        <v>She</v>
      </c>
      <c r="Y5601" t="str">
        <f t="shared" si="532"/>
        <v>She</v>
      </c>
      <c r="Z5601">
        <f t="shared" si="533"/>
        <v>3</v>
      </c>
    </row>
    <row r="5602" spans="1:26" x14ac:dyDescent="0.25">
      <c r="A5602">
        <v>5601</v>
      </c>
      <c r="B5602">
        <v>15596713</v>
      </c>
      <c r="C5602" t="s">
        <v>1330</v>
      </c>
      <c r="D5602">
        <v>786</v>
      </c>
      <c r="E5602" t="s">
        <v>15</v>
      </c>
      <c r="F5602" t="s">
        <v>23</v>
      </c>
      <c r="G5602">
        <v>37</v>
      </c>
      <c r="H5602">
        <v>7</v>
      </c>
      <c r="I5602">
        <v>165896.22</v>
      </c>
      <c r="J5602">
        <v>2</v>
      </c>
      <c r="K5602">
        <v>1</v>
      </c>
      <c r="L5602">
        <v>1</v>
      </c>
      <c r="M5602">
        <v>66977.679999999993</v>
      </c>
      <c r="N5602">
        <v>0</v>
      </c>
      <c r="P5602">
        <f t="shared" si="528"/>
        <v>165896.22</v>
      </c>
      <c r="Q5602">
        <f t="shared" si="529"/>
        <v>6.0827625302982193</v>
      </c>
      <c r="W5602">
        <f t="shared" si="530"/>
        <v>855</v>
      </c>
      <c r="X5602" t="str">
        <f t="shared" si="531"/>
        <v>Chr</v>
      </c>
      <c r="Y5602" t="str">
        <f t="shared" si="532"/>
        <v>tie</v>
      </c>
      <c r="Z5602">
        <f t="shared" si="533"/>
        <v>8</v>
      </c>
    </row>
    <row r="5603" spans="1:26" x14ac:dyDescent="0.25">
      <c r="A5603">
        <v>5602</v>
      </c>
      <c r="B5603">
        <v>15684211</v>
      </c>
      <c r="C5603" t="s">
        <v>2198</v>
      </c>
      <c r="D5603">
        <v>704</v>
      </c>
      <c r="E5603" t="s">
        <v>18</v>
      </c>
      <c r="F5603" t="s">
        <v>16</v>
      </c>
      <c r="G5603">
        <v>44</v>
      </c>
      <c r="H5603">
        <v>9</v>
      </c>
      <c r="I5603">
        <v>153656.85</v>
      </c>
      <c r="J5603">
        <v>1</v>
      </c>
      <c r="K5603">
        <v>1</v>
      </c>
      <c r="L5603">
        <v>0</v>
      </c>
      <c r="M5603">
        <v>158742.81</v>
      </c>
      <c r="N5603">
        <v>0</v>
      </c>
      <c r="P5603">
        <f t="shared" si="528"/>
        <v>153656.85</v>
      </c>
      <c r="Q5603">
        <f t="shared" si="529"/>
        <v>6.6332495807107996</v>
      </c>
      <c r="W5603">
        <f t="shared" si="530"/>
        <v>2983</v>
      </c>
      <c r="X5603" t="str">
        <f t="shared" si="531"/>
        <v>Cre</v>
      </c>
      <c r="Y5603" t="str">
        <f t="shared" si="532"/>
        <v>eel</v>
      </c>
      <c r="Z5603">
        <f t="shared" si="533"/>
        <v>5</v>
      </c>
    </row>
    <row r="5604" spans="1:26" x14ac:dyDescent="0.25">
      <c r="A5604">
        <v>5603</v>
      </c>
      <c r="B5604">
        <v>15760521</v>
      </c>
      <c r="C5604" t="s">
        <v>809</v>
      </c>
      <c r="D5604">
        <v>796</v>
      </c>
      <c r="E5604" t="s">
        <v>15</v>
      </c>
      <c r="F5604" t="s">
        <v>16</v>
      </c>
      <c r="G5604">
        <v>50</v>
      </c>
      <c r="H5604">
        <v>1</v>
      </c>
      <c r="I5604">
        <v>94164</v>
      </c>
      <c r="J5604">
        <v>1</v>
      </c>
      <c r="K5604">
        <v>1</v>
      </c>
      <c r="L5604">
        <v>1</v>
      </c>
      <c r="M5604">
        <v>189414.74</v>
      </c>
      <c r="N5604">
        <v>0</v>
      </c>
      <c r="P5604">
        <f t="shared" si="528"/>
        <v>94164</v>
      </c>
      <c r="Q5604">
        <f t="shared" si="529"/>
        <v>7.0710678118654755</v>
      </c>
      <c r="W5604">
        <f t="shared" si="530"/>
        <v>695</v>
      </c>
      <c r="X5604" t="str">
        <f t="shared" si="531"/>
        <v>Tho</v>
      </c>
      <c r="Y5604" t="str">
        <f t="shared" si="532"/>
        <v>son</v>
      </c>
      <c r="Z5604">
        <f t="shared" si="533"/>
        <v>8</v>
      </c>
    </row>
    <row r="5605" spans="1:26" x14ac:dyDescent="0.25">
      <c r="A5605">
        <v>5604</v>
      </c>
      <c r="B5605">
        <v>15608408</v>
      </c>
      <c r="C5605" t="s">
        <v>521</v>
      </c>
      <c r="D5605">
        <v>598</v>
      </c>
      <c r="E5605" t="s">
        <v>18</v>
      </c>
      <c r="F5605" t="s">
        <v>23</v>
      </c>
      <c r="G5605">
        <v>39</v>
      </c>
      <c r="H5605">
        <v>1</v>
      </c>
      <c r="I5605">
        <v>0</v>
      </c>
      <c r="J5605">
        <v>2</v>
      </c>
      <c r="K5605">
        <v>1</v>
      </c>
      <c r="L5605">
        <v>0</v>
      </c>
      <c r="M5605">
        <v>159130.32</v>
      </c>
      <c r="N5605">
        <v>0</v>
      </c>
      <c r="P5605">
        <f t="shared" si="528"/>
        <v>0</v>
      </c>
      <c r="Q5605">
        <f t="shared" si="529"/>
        <v>6.2449979983983983</v>
      </c>
      <c r="W5605">
        <f t="shared" si="530"/>
        <v>7001</v>
      </c>
      <c r="X5605" t="str">
        <f t="shared" si="531"/>
        <v>Laz</v>
      </c>
      <c r="Y5605" t="str">
        <f t="shared" si="532"/>
        <v>eva</v>
      </c>
      <c r="Z5605">
        <f t="shared" si="533"/>
        <v>8</v>
      </c>
    </row>
    <row r="5606" spans="1:26" x14ac:dyDescent="0.25">
      <c r="A5606">
        <v>5605</v>
      </c>
      <c r="B5606">
        <v>15804721</v>
      </c>
      <c r="C5606" t="s">
        <v>20</v>
      </c>
      <c r="D5606">
        <v>602</v>
      </c>
      <c r="E5606" t="s">
        <v>15</v>
      </c>
      <c r="F5606" t="s">
        <v>23</v>
      </c>
      <c r="G5606">
        <v>49</v>
      </c>
      <c r="H5606">
        <v>0</v>
      </c>
      <c r="I5606">
        <v>191808.73</v>
      </c>
      <c r="J5606">
        <v>1</v>
      </c>
      <c r="K5606">
        <v>0</v>
      </c>
      <c r="L5606">
        <v>0</v>
      </c>
      <c r="M5606">
        <v>97640.2</v>
      </c>
      <c r="N5606">
        <v>0</v>
      </c>
      <c r="P5606">
        <f t="shared" si="528"/>
        <v>191808.73</v>
      </c>
      <c r="Q5606">
        <f t="shared" si="529"/>
        <v>7</v>
      </c>
      <c r="W5606">
        <f t="shared" si="530"/>
        <v>6861</v>
      </c>
      <c r="X5606" t="str">
        <f t="shared" si="531"/>
        <v>Bon</v>
      </c>
      <c r="Y5606" t="str">
        <f t="shared" si="532"/>
        <v>oni</v>
      </c>
      <c r="Z5606">
        <f t="shared" si="533"/>
        <v>4</v>
      </c>
    </row>
    <row r="5607" spans="1:26" x14ac:dyDescent="0.25">
      <c r="A5607">
        <v>5606</v>
      </c>
      <c r="B5607">
        <v>15730272</v>
      </c>
      <c r="C5607" t="s">
        <v>1822</v>
      </c>
      <c r="D5607">
        <v>619</v>
      </c>
      <c r="E5607" t="s">
        <v>15</v>
      </c>
      <c r="F5607" t="s">
        <v>23</v>
      </c>
      <c r="G5607">
        <v>58</v>
      </c>
      <c r="H5607">
        <v>5</v>
      </c>
      <c r="I5607">
        <v>152199.32999999999</v>
      </c>
      <c r="J5607">
        <v>1</v>
      </c>
      <c r="K5607">
        <v>1</v>
      </c>
      <c r="L5607">
        <v>1</v>
      </c>
      <c r="M5607">
        <v>86022.09</v>
      </c>
      <c r="N5607">
        <v>0</v>
      </c>
      <c r="P5607">
        <f t="shared" si="528"/>
        <v>152199.32999999999</v>
      </c>
      <c r="Q5607">
        <f t="shared" si="529"/>
        <v>7.6157731058639087</v>
      </c>
      <c r="W5607">
        <f t="shared" si="530"/>
        <v>6257</v>
      </c>
      <c r="X5607" t="str">
        <f t="shared" si="531"/>
        <v>Evs</v>
      </c>
      <c r="Y5607" t="str">
        <f t="shared" si="532"/>
        <v>eev</v>
      </c>
      <c r="Z5607">
        <f t="shared" si="533"/>
        <v>6</v>
      </c>
    </row>
    <row r="5608" spans="1:26" x14ac:dyDescent="0.25">
      <c r="A5608">
        <v>5607</v>
      </c>
      <c r="B5608">
        <v>15741988</v>
      </c>
      <c r="C5608" t="s">
        <v>1036</v>
      </c>
      <c r="D5608">
        <v>492</v>
      </c>
      <c r="E5608" t="s">
        <v>26</v>
      </c>
      <c r="F5608" t="s">
        <v>16</v>
      </c>
      <c r="G5608">
        <v>52</v>
      </c>
      <c r="H5608">
        <v>8</v>
      </c>
      <c r="I5608">
        <v>125396.24</v>
      </c>
      <c r="J5608">
        <v>1</v>
      </c>
      <c r="K5608">
        <v>1</v>
      </c>
      <c r="L5608">
        <v>0</v>
      </c>
      <c r="M5608">
        <v>10014.719999999999</v>
      </c>
      <c r="N5608">
        <v>1</v>
      </c>
      <c r="P5608">
        <f t="shared" si="528"/>
        <v>125396.24</v>
      </c>
      <c r="Q5608">
        <f t="shared" si="529"/>
        <v>7.2111025509279782</v>
      </c>
      <c r="W5608">
        <f t="shared" si="530"/>
        <v>9461</v>
      </c>
      <c r="X5608" t="str">
        <f t="shared" si="531"/>
        <v>Mar</v>
      </c>
      <c r="Y5608" t="str">
        <f t="shared" si="532"/>
        <v>ino</v>
      </c>
      <c r="Z5608">
        <f t="shared" si="533"/>
        <v>6</v>
      </c>
    </row>
    <row r="5609" spans="1:26" x14ac:dyDescent="0.25">
      <c r="A5609">
        <v>5608</v>
      </c>
      <c r="B5609">
        <v>15771728</v>
      </c>
      <c r="C5609" t="s">
        <v>477</v>
      </c>
      <c r="D5609">
        <v>641</v>
      </c>
      <c r="E5609" t="s">
        <v>26</v>
      </c>
      <c r="F5609" t="s">
        <v>23</v>
      </c>
      <c r="G5609">
        <v>41</v>
      </c>
      <c r="H5609">
        <v>7</v>
      </c>
      <c r="I5609">
        <v>104405.54</v>
      </c>
      <c r="J5609">
        <v>3</v>
      </c>
      <c r="K5609">
        <v>1</v>
      </c>
      <c r="L5609">
        <v>0</v>
      </c>
      <c r="M5609">
        <v>17384.21</v>
      </c>
      <c r="N5609">
        <v>0</v>
      </c>
      <c r="P5609">
        <f t="shared" si="528"/>
        <v>104405.54</v>
      </c>
      <c r="Q5609">
        <f t="shared" si="529"/>
        <v>6.4031242374328485</v>
      </c>
      <c r="W5609">
        <f t="shared" si="530"/>
        <v>5413</v>
      </c>
      <c r="X5609" t="str">
        <f t="shared" si="531"/>
        <v>Mac</v>
      </c>
      <c r="Y5609" t="str">
        <f t="shared" si="532"/>
        <v>zie</v>
      </c>
      <c r="Z5609">
        <f t="shared" si="533"/>
        <v>9</v>
      </c>
    </row>
    <row r="5610" spans="1:26" x14ac:dyDescent="0.25">
      <c r="A5610">
        <v>5609</v>
      </c>
      <c r="B5610">
        <v>15605113</v>
      </c>
      <c r="C5610" t="s">
        <v>341</v>
      </c>
      <c r="D5610">
        <v>518</v>
      </c>
      <c r="E5610" t="s">
        <v>15</v>
      </c>
      <c r="F5610" t="s">
        <v>16</v>
      </c>
      <c r="G5610">
        <v>27</v>
      </c>
      <c r="H5610">
        <v>1</v>
      </c>
      <c r="I5610">
        <v>133801.49</v>
      </c>
      <c r="J5610">
        <v>1</v>
      </c>
      <c r="K5610">
        <v>1</v>
      </c>
      <c r="L5610">
        <v>1</v>
      </c>
      <c r="M5610">
        <v>143315.57</v>
      </c>
      <c r="N5610">
        <v>0</v>
      </c>
      <c r="P5610">
        <f t="shared" si="528"/>
        <v>133801.49</v>
      </c>
      <c r="Q5610">
        <f t="shared" si="529"/>
        <v>5.196152422706632</v>
      </c>
      <c r="W5610">
        <f t="shared" si="530"/>
        <v>9066</v>
      </c>
      <c r="X5610" t="str">
        <f t="shared" si="531"/>
        <v>Sut</v>
      </c>
      <c r="Y5610" t="str">
        <f t="shared" si="532"/>
        <v>and</v>
      </c>
      <c r="Z5610">
        <f t="shared" si="533"/>
        <v>10</v>
      </c>
    </row>
    <row r="5611" spans="1:26" x14ac:dyDescent="0.25">
      <c r="A5611">
        <v>5610</v>
      </c>
      <c r="B5611">
        <v>15661945</v>
      </c>
      <c r="C5611" t="s">
        <v>2199</v>
      </c>
      <c r="D5611">
        <v>623</v>
      </c>
      <c r="E5611" t="s">
        <v>18</v>
      </c>
      <c r="F5611" t="s">
        <v>16</v>
      </c>
      <c r="G5611">
        <v>40</v>
      </c>
      <c r="H5611">
        <v>4</v>
      </c>
      <c r="I5611">
        <v>0</v>
      </c>
      <c r="J5611">
        <v>3</v>
      </c>
      <c r="K5611">
        <v>1</v>
      </c>
      <c r="L5611">
        <v>0</v>
      </c>
      <c r="M5611">
        <v>31669.18</v>
      </c>
      <c r="N5611">
        <v>0</v>
      </c>
      <c r="P5611">
        <f t="shared" si="528"/>
        <v>0</v>
      </c>
      <c r="Q5611">
        <f t="shared" si="529"/>
        <v>6.324555320336759</v>
      </c>
      <c r="W5611">
        <f t="shared" si="530"/>
        <v>6123</v>
      </c>
      <c r="X5611" t="str">
        <f t="shared" si="531"/>
        <v>Nic</v>
      </c>
      <c r="Y5611" t="str">
        <f t="shared" si="532"/>
        <v>lay</v>
      </c>
      <c r="Z5611">
        <f t="shared" si="533"/>
        <v>7</v>
      </c>
    </row>
    <row r="5612" spans="1:26" x14ac:dyDescent="0.25">
      <c r="A5612">
        <v>5611</v>
      </c>
      <c r="B5612">
        <v>15783816</v>
      </c>
      <c r="C5612" t="s">
        <v>1512</v>
      </c>
      <c r="D5612">
        <v>733</v>
      </c>
      <c r="E5612" t="s">
        <v>15</v>
      </c>
      <c r="F5612" t="s">
        <v>16</v>
      </c>
      <c r="G5612">
        <v>28</v>
      </c>
      <c r="H5612">
        <v>5</v>
      </c>
      <c r="I5612">
        <v>0</v>
      </c>
      <c r="J5612">
        <v>2</v>
      </c>
      <c r="K5612">
        <v>0</v>
      </c>
      <c r="L5612">
        <v>0</v>
      </c>
      <c r="M5612">
        <v>12761.16</v>
      </c>
      <c r="N5612">
        <v>0</v>
      </c>
      <c r="P5612">
        <f t="shared" si="528"/>
        <v>0</v>
      </c>
      <c r="Q5612">
        <f t="shared" si="529"/>
        <v>5.2915026221291814</v>
      </c>
      <c r="W5612">
        <f t="shared" si="530"/>
        <v>2026</v>
      </c>
      <c r="X5612" t="str">
        <f t="shared" si="531"/>
        <v>Lor</v>
      </c>
      <c r="Y5612" t="str">
        <f t="shared" si="532"/>
        <v>ori</v>
      </c>
      <c r="Z5612">
        <f t="shared" si="533"/>
        <v>4</v>
      </c>
    </row>
    <row r="5613" spans="1:26" x14ac:dyDescent="0.25">
      <c r="A5613">
        <v>5612</v>
      </c>
      <c r="B5613">
        <v>15721207</v>
      </c>
      <c r="C5613" t="s">
        <v>652</v>
      </c>
      <c r="D5613">
        <v>625</v>
      </c>
      <c r="E5613" t="s">
        <v>26</v>
      </c>
      <c r="F5613" t="s">
        <v>23</v>
      </c>
      <c r="G5613">
        <v>42</v>
      </c>
      <c r="H5613">
        <v>6</v>
      </c>
      <c r="I5613">
        <v>100047.33</v>
      </c>
      <c r="J5613">
        <v>1</v>
      </c>
      <c r="K5613">
        <v>1</v>
      </c>
      <c r="L5613">
        <v>0</v>
      </c>
      <c r="M5613">
        <v>93429.95</v>
      </c>
      <c r="N5613">
        <v>0</v>
      </c>
      <c r="P5613">
        <f t="shared" si="528"/>
        <v>100047.33</v>
      </c>
      <c r="Q5613">
        <f t="shared" si="529"/>
        <v>6.4807406984078604</v>
      </c>
      <c r="W5613">
        <f t="shared" si="530"/>
        <v>6043</v>
      </c>
      <c r="X5613" t="str">
        <f t="shared" si="531"/>
        <v>Pia</v>
      </c>
      <c r="Y5613" t="str">
        <f t="shared" si="532"/>
        <v>zza</v>
      </c>
      <c r="Z5613">
        <f t="shared" si="533"/>
        <v>6</v>
      </c>
    </row>
    <row r="5614" spans="1:26" x14ac:dyDescent="0.25">
      <c r="A5614">
        <v>5613</v>
      </c>
      <c r="B5614">
        <v>15764072</v>
      </c>
      <c r="C5614" t="s">
        <v>2200</v>
      </c>
      <c r="D5614">
        <v>759</v>
      </c>
      <c r="E5614" t="s">
        <v>15</v>
      </c>
      <c r="F5614" t="s">
        <v>16</v>
      </c>
      <c r="G5614">
        <v>31</v>
      </c>
      <c r="H5614">
        <v>1</v>
      </c>
      <c r="I5614">
        <v>109848.6</v>
      </c>
      <c r="J5614">
        <v>1</v>
      </c>
      <c r="K5614">
        <v>1</v>
      </c>
      <c r="L5614">
        <v>1</v>
      </c>
      <c r="M5614">
        <v>42012.55</v>
      </c>
      <c r="N5614">
        <v>0</v>
      </c>
      <c r="P5614">
        <f t="shared" si="528"/>
        <v>109848.6</v>
      </c>
      <c r="Q5614">
        <f t="shared" si="529"/>
        <v>5.5677643628300215</v>
      </c>
      <c r="W5614">
        <f t="shared" si="530"/>
        <v>1365</v>
      </c>
      <c r="X5614" t="str">
        <f t="shared" si="531"/>
        <v>Som</v>
      </c>
      <c r="Y5614" t="str">
        <f t="shared" si="532"/>
        <v>lle</v>
      </c>
      <c r="Z5614">
        <f t="shared" si="533"/>
        <v>10</v>
      </c>
    </row>
    <row r="5615" spans="1:26" x14ac:dyDescent="0.25">
      <c r="A5615">
        <v>5614</v>
      </c>
      <c r="B5615">
        <v>15689412</v>
      </c>
      <c r="C5615" t="s">
        <v>1330</v>
      </c>
      <c r="D5615">
        <v>604</v>
      </c>
      <c r="E5615" t="s">
        <v>15</v>
      </c>
      <c r="F5615" t="s">
        <v>16</v>
      </c>
      <c r="G5615">
        <v>32</v>
      </c>
      <c r="H5615">
        <v>7</v>
      </c>
      <c r="I5615">
        <v>127849.38</v>
      </c>
      <c r="J5615">
        <v>1</v>
      </c>
      <c r="K5615">
        <v>1</v>
      </c>
      <c r="L5615">
        <v>0</v>
      </c>
      <c r="M5615">
        <v>15798.7</v>
      </c>
      <c r="N5615">
        <v>0</v>
      </c>
      <c r="P5615">
        <f t="shared" si="528"/>
        <v>127849.38</v>
      </c>
      <c r="Q5615">
        <f t="shared" si="529"/>
        <v>5.6568542494923806</v>
      </c>
      <c r="W5615">
        <f t="shared" si="530"/>
        <v>6794</v>
      </c>
      <c r="X5615" t="str">
        <f t="shared" si="531"/>
        <v>Chr</v>
      </c>
      <c r="Y5615" t="str">
        <f t="shared" si="532"/>
        <v>tie</v>
      </c>
      <c r="Z5615">
        <f t="shared" si="533"/>
        <v>8</v>
      </c>
    </row>
    <row r="5616" spans="1:26" x14ac:dyDescent="0.25">
      <c r="A5616">
        <v>5615</v>
      </c>
      <c r="B5616">
        <v>15798385</v>
      </c>
      <c r="C5616" t="s">
        <v>1267</v>
      </c>
      <c r="D5616">
        <v>512</v>
      </c>
      <c r="E5616" t="s">
        <v>18</v>
      </c>
      <c r="F5616" t="s">
        <v>16</v>
      </c>
      <c r="G5616">
        <v>46</v>
      </c>
      <c r="H5616">
        <v>3</v>
      </c>
      <c r="I5616">
        <v>0</v>
      </c>
      <c r="J5616">
        <v>2</v>
      </c>
      <c r="K5616">
        <v>1</v>
      </c>
      <c r="L5616">
        <v>1</v>
      </c>
      <c r="M5616">
        <v>56408.14</v>
      </c>
      <c r="N5616">
        <v>0</v>
      </c>
      <c r="P5616">
        <f t="shared" si="528"/>
        <v>0</v>
      </c>
      <c r="Q5616">
        <f t="shared" si="529"/>
        <v>6.7823299831252681</v>
      </c>
      <c r="W5616">
        <f t="shared" si="530"/>
        <v>9166</v>
      </c>
      <c r="X5616" t="str">
        <f t="shared" si="531"/>
        <v>Gra</v>
      </c>
      <c r="Y5616" t="str">
        <f t="shared" si="532"/>
        <v>ave</v>
      </c>
      <c r="Z5616">
        <f t="shared" si="533"/>
        <v>5</v>
      </c>
    </row>
    <row r="5617" spans="1:26" x14ac:dyDescent="0.25">
      <c r="A5617">
        <v>5616</v>
      </c>
      <c r="B5617">
        <v>15775339</v>
      </c>
      <c r="C5617" t="s">
        <v>1512</v>
      </c>
      <c r="D5617">
        <v>520</v>
      </c>
      <c r="E5617" t="s">
        <v>15</v>
      </c>
      <c r="F5617" t="s">
        <v>16</v>
      </c>
      <c r="G5617">
        <v>29</v>
      </c>
      <c r="H5617">
        <v>8</v>
      </c>
      <c r="I5617">
        <v>95947.76</v>
      </c>
      <c r="J5617">
        <v>1</v>
      </c>
      <c r="K5617">
        <v>1</v>
      </c>
      <c r="L5617">
        <v>0</v>
      </c>
      <c r="M5617">
        <v>4696.4399999999996</v>
      </c>
      <c r="N5617">
        <v>0</v>
      </c>
      <c r="P5617">
        <f t="shared" si="528"/>
        <v>95947.76</v>
      </c>
      <c r="Q5617">
        <f t="shared" si="529"/>
        <v>5.3851648071345037</v>
      </c>
      <c r="W5617">
        <f t="shared" si="530"/>
        <v>9025</v>
      </c>
      <c r="X5617" t="str">
        <f t="shared" si="531"/>
        <v>Lor</v>
      </c>
      <c r="Y5617" t="str">
        <f t="shared" si="532"/>
        <v>ori</v>
      </c>
      <c r="Z5617">
        <f t="shared" si="533"/>
        <v>4</v>
      </c>
    </row>
    <row r="5618" spans="1:26" x14ac:dyDescent="0.25">
      <c r="A5618">
        <v>5617</v>
      </c>
      <c r="B5618">
        <v>15585256</v>
      </c>
      <c r="C5618" t="s">
        <v>2125</v>
      </c>
      <c r="D5618">
        <v>805</v>
      </c>
      <c r="E5618" t="s">
        <v>18</v>
      </c>
      <c r="F5618" t="s">
        <v>23</v>
      </c>
      <c r="G5618">
        <v>26</v>
      </c>
      <c r="H5618">
        <v>2</v>
      </c>
      <c r="I5618">
        <v>0</v>
      </c>
      <c r="J5618">
        <v>2</v>
      </c>
      <c r="K5618">
        <v>1</v>
      </c>
      <c r="L5618">
        <v>1</v>
      </c>
      <c r="M5618">
        <v>25042.1</v>
      </c>
      <c r="N5618">
        <v>0</v>
      </c>
      <c r="P5618">
        <f t="shared" si="528"/>
        <v>0</v>
      </c>
      <c r="Q5618">
        <f t="shared" si="529"/>
        <v>5.0990195135927845</v>
      </c>
      <c r="W5618">
        <f t="shared" si="530"/>
        <v>590</v>
      </c>
      <c r="X5618" t="str">
        <f t="shared" si="531"/>
        <v>Ilo</v>
      </c>
      <c r="Y5618" t="str">
        <f t="shared" si="532"/>
        <v>ika</v>
      </c>
      <c r="Z5618">
        <f t="shared" si="533"/>
        <v>8</v>
      </c>
    </row>
    <row r="5619" spans="1:26" x14ac:dyDescent="0.25">
      <c r="A5619">
        <v>5618</v>
      </c>
      <c r="B5619">
        <v>15797329</v>
      </c>
      <c r="C5619" t="s">
        <v>418</v>
      </c>
      <c r="D5619">
        <v>626</v>
      </c>
      <c r="E5619" t="s">
        <v>15</v>
      </c>
      <c r="F5619" t="s">
        <v>23</v>
      </c>
      <c r="G5619">
        <v>43</v>
      </c>
      <c r="H5619">
        <v>4</v>
      </c>
      <c r="I5619">
        <v>137638.69</v>
      </c>
      <c r="J5619">
        <v>1</v>
      </c>
      <c r="K5619">
        <v>1</v>
      </c>
      <c r="L5619">
        <v>0</v>
      </c>
      <c r="M5619">
        <v>130442.08</v>
      </c>
      <c r="N5619">
        <v>1</v>
      </c>
      <c r="P5619">
        <f t="shared" si="528"/>
        <v>137638.69</v>
      </c>
      <c r="Q5619">
        <f t="shared" si="529"/>
        <v>6.5574385243020004</v>
      </c>
      <c r="W5619">
        <f t="shared" si="530"/>
        <v>6015</v>
      </c>
      <c r="X5619" t="str">
        <f t="shared" si="531"/>
        <v>Mui</v>
      </c>
      <c r="Y5619" t="str">
        <f t="shared" si="532"/>
        <v>uir</v>
      </c>
      <c r="Z5619">
        <f t="shared" si="533"/>
        <v>4</v>
      </c>
    </row>
    <row r="5620" spans="1:26" x14ac:dyDescent="0.25">
      <c r="A5620">
        <v>5619</v>
      </c>
      <c r="B5620">
        <v>15780220</v>
      </c>
      <c r="C5620" t="s">
        <v>2201</v>
      </c>
      <c r="D5620">
        <v>656</v>
      </c>
      <c r="E5620" t="s">
        <v>15</v>
      </c>
      <c r="F5620" t="s">
        <v>23</v>
      </c>
      <c r="G5620">
        <v>38</v>
      </c>
      <c r="H5620">
        <v>10</v>
      </c>
      <c r="I5620">
        <v>0</v>
      </c>
      <c r="J5620">
        <v>1</v>
      </c>
      <c r="K5620">
        <v>1</v>
      </c>
      <c r="L5620">
        <v>1</v>
      </c>
      <c r="M5620">
        <v>136521.82</v>
      </c>
      <c r="N5620">
        <v>0</v>
      </c>
      <c r="P5620">
        <f t="shared" si="528"/>
        <v>0</v>
      </c>
      <c r="Q5620">
        <f t="shared" si="529"/>
        <v>6.164414002968976</v>
      </c>
      <c r="W5620">
        <f t="shared" si="530"/>
        <v>4806</v>
      </c>
      <c r="X5620" t="str">
        <f t="shared" si="531"/>
        <v>Pau</v>
      </c>
      <c r="Y5620" t="str">
        <f t="shared" si="532"/>
        <v>ley</v>
      </c>
      <c r="Z5620">
        <f t="shared" si="533"/>
        <v>6</v>
      </c>
    </row>
    <row r="5621" spans="1:26" x14ac:dyDescent="0.25">
      <c r="A5621">
        <v>5620</v>
      </c>
      <c r="B5621">
        <v>15648951</v>
      </c>
      <c r="C5621" t="s">
        <v>556</v>
      </c>
      <c r="D5621">
        <v>785</v>
      </c>
      <c r="E5621" t="s">
        <v>18</v>
      </c>
      <c r="F5621" t="s">
        <v>23</v>
      </c>
      <c r="G5621">
        <v>41</v>
      </c>
      <c r="H5621">
        <v>7</v>
      </c>
      <c r="I5621">
        <v>0</v>
      </c>
      <c r="J5621">
        <v>2</v>
      </c>
      <c r="K5621">
        <v>1</v>
      </c>
      <c r="L5621">
        <v>1</v>
      </c>
      <c r="M5621">
        <v>199108.88</v>
      </c>
      <c r="N5621">
        <v>0</v>
      </c>
      <c r="P5621">
        <f t="shared" si="528"/>
        <v>0</v>
      </c>
      <c r="Q5621">
        <f t="shared" si="529"/>
        <v>6.4031242374328485</v>
      </c>
      <c r="W5621">
        <f t="shared" si="530"/>
        <v>873</v>
      </c>
      <c r="X5621" t="str">
        <f t="shared" si="531"/>
        <v>Kao</v>
      </c>
      <c r="Y5621" t="str">
        <f t="shared" si="532"/>
        <v>Kao</v>
      </c>
      <c r="Z5621">
        <f t="shared" si="533"/>
        <v>3</v>
      </c>
    </row>
    <row r="5622" spans="1:26" x14ac:dyDescent="0.25">
      <c r="A5622">
        <v>5621</v>
      </c>
      <c r="B5622">
        <v>15752409</v>
      </c>
      <c r="C5622" t="s">
        <v>241</v>
      </c>
      <c r="D5622">
        <v>553</v>
      </c>
      <c r="E5622" t="s">
        <v>15</v>
      </c>
      <c r="F5622" t="s">
        <v>23</v>
      </c>
      <c r="G5622">
        <v>31</v>
      </c>
      <c r="H5622">
        <v>6</v>
      </c>
      <c r="I5622">
        <v>0</v>
      </c>
      <c r="J5622">
        <v>2</v>
      </c>
      <c r="K5622">
        <v>0</v>
      </c>
      <c r="L5622">
        <v>0</v>
      </c>
      <c r="M5622">
        <v>124596.63</v>
      </c>
      <c r="N5622">
        <v>0</v>
      </c>
      <c r="P5622">
        <f t="shared" si="528"/>
        <v>0</v>
      </c>
      <c r="Q5622">
        <f t="shared" si="529"/>
        <v>5.5677643628300215</v>
      </c>
      <c r="W5622">
        <f t="shared" si="530"/>
        <v>8318</v>
      </c>
      <c r="X5622" t="str">
        <f t="shared" si="531"/>
        <v>Gra</v>
      </c>
      <c r="Y5622" t="str">
        <f t="shared" si="532"/>
        <v>ant</v>
      </c>
      <c r="Z5622">
        <f t="shared" si="533"/>
        <v>5</v>
      </c>
    </row>
    <row r="5623" spans="1:26" x14ac:dyDescent="0.25">
      <c r="A5623">
        <v>5622</v>
      </c>
      <c r="B5623">
        <v>15807524</v>
      </c>
      <c r="C5623" t="s">
        <v>1989</v>
      </c>
      <c r="D5623">
        <v>569</v>
      </c>
      <c r="E5623" t="s">
        <v>15</v>
      </c>
      <c r="F5623" t="s">
        <v>16</v>
      </c>
      <c r="G5623">
        <v>44</v>
      </c>
      <c r="H5623">
        <v>4</v>
      </c>
      <c r="I5623">
        <v>0</v>
      </c>
      <c r="J5623">
        <v>2</v>
      </c>
      <c r="K5623">
        <v>0</v>
      </c>
      <c r="L5623">
        <v>0</v>
      </c>
      <c r="M5623">
        <v>134394.78</v>
      </c>
      <c r="N5623">
        <v>0</v>
      </c>
      <c r="P5623">
        <f t="shared" si="528"/>
        <v>0</v>
      </c>
      <c r="Q5623">
        <f t="shared" si="529"/>
        <v>6.6332495807107996</v>
      </c>
      <c r="W5623">
        <f t="shared" si="530"/>
        <v>7907</v>
      </c>
      <c r="X5623" t="str">
        <f t="shared" si="531"/>
        <v>Chu</v>
      </c>
      <c r="Y5623" t="str">
        <f t="shared" si="532"/>
        <v>uma</v>
      </c>
      <c r="Z5623">
        <f t="shared" si="533"/>
        <v>8</v>
      </c>
    </row>
    <row r="5624" spans="1:26" x14ac:dyDescent="0.25">
      <c r="A5624">
        <v>5623</v>
      </c>
      <c r="B5624">
        <v>15766649</v>
      </c>
      <c r="C5624" t="s">
        <v>1005</v>
      </c>
      <c r="D5624">
        <v>670</v>
      </c>
      <c r="E5624" t="s">
        <v>15</v>
      </c>
      <c r="F5624" t="s">
        <v>23</v>
      </c>
      <c r="G5624">
        <v>38</v>
      </c>
      <c r="H5624">
        <v>10</v>
      </c>
      <c r="I5624">
        <v>89416.99</v>
      </c>
      <c r="J5624">
        <v>1</v>
      </c>
      <c r="K5624">
        <v>0</v>
      </c>
      <c r="L5624">
        <v>0</v>
      </c>
      <c r="M5624">
        <v>144275.39000000001</v>
      </c>
      <c r="N5624">
        <v>0</v>
      </c>
      <c r="P5624">
        <f t="shared" si="528"/>
        <v>89416.99</v>
      </c>
      <c r="Q5624">
        <f t="shared" si="529"/>
        <v>6.164414002968976</v>
      </c>
      <c r="W5624">
        <f t="shared" si="530"/>
        <v>4258</v>
      </c>
      <c r="X5624" t="str">
        <f t="shared" si="531"/>
        <v>Vin</v>
      </c>
      <c r="Y5624" t="str">
        <f t="shared" si="532"/>
        <v>ent</v>
      </c>
      <c r="Z5624">
        <f t="shared" si="533"/>
        <v>7</v>
      </c>
    </row>
    <row r="5625" spans="1:26" x14ac:dyDescent="0.25">
      <c r="A5625">
        <v>5624</v>
      </c>
      <c r="B5625">
        <v>15696812</v>
      </c>
      <c r="C5625" t="s">
        <v>521</v>
      </c>
      <c r="D5625">
        <v>586</v>
      </c>
      <c r="E5625" t="s">
        <v>18</v>
      </c>
      <c r="F5625" t="s">
        <v>23</v>
      </c>
      <c r="G5625">
        <v>42</v>
      </c>
      <c r="H5625">
        <v>6</v>
      </c>
      <c r="I5625">
        <v>0</v>
      </c>
      <c r="J5625">
        <v>2</v>
      </c>
      <c r="K5625">
        <v>1</v>
      </c>
      <c r="L5625">
        <v>1</v>
      </c>
      <c r="M5625">
        <v>123410.23</v>
      </c>
      <c r="N5625">
        <v>0</v>
      </c>
      <c r="P5625">
        <f t="shared" si="528"/>
        <v>0</v>
      </c>
      <c r="Q5625">
        <f t="shared" si="529"/>
        <v>6.4807406984078604</v>
      </c>
      <c r="W5625">
        <f t="shared" si="530"/>
        <v>7405</v>
      </c>
      <c r="X5625" t="str">
        <f t="shared" si="531"/>
        <v>Laz</v>
      </c>
      <c r="Y5625" t="str">
        <f t="shared" si="532"/>
        <v>eva</v>
      </c>
      <c r="Z5625">
        <f t="shared" si="533"/>
        <v>8</v>
      </c>
    </row>
    <row r="5626" spans="1:26" x14ac:dyDescent="0.25">
      <c r="A5626">
        <v>5625</v>
      </c>
      <c r="B5626">
        <v>15581295</v>
      </c>
      <c r="C5626" t="s">
        <v>227</v>
      </c>
      <c r="D5626">
        <v>617</v>
      </c>
      <c r="E5626" t="s">
        <v>18</v>
      </c>
      <c r="F5626" t="s">
        <v>16</v>
      </c>
      <c r="G5626">
        <v>45</v>
      </c>
      <c r="H5626">
        <v>1</v>
      </c>
      <c r="I5626">
        <v>0</v>
      </c>
      <c r="J5626">
        <v>1</v>
      </c>
      <c r="K5626">
        <v>1</v>
      </c>
      <c r="L5626">
        <v>0</v>
      </c>
      <c r="M5626">
        <v>143298.06</v>
      </c>
      <c r="N5626">
        <v>0</v>
      </c>
      <c r="P5626">
        <f t="shared" si="528"/>
        <v>0</v>
      </c>
      <c r="Q5626">
        <f t="shared" si="529"/>
        <v>6.7082039324993694</v>
      </c>
      <c r="W5626">
        <f t="shared" si="530"/>
        <v>6329</v>
      </c>
      <c r="X5626" t="str">
        <f t="shared" si="531"/>
        <v>Ch'</v>
      </c>
      <c r="Y5626" t="str">
        <f t="shared" si="532"/>
        <v>ien</v>
      </c>
      <c r="Z5626">
        <f t="shared" si="533"/>
        <v>6</v>
      </c>
    </row>
    <row r="5627" spans="1:26" x14ac:dyDescent="0.25">
      <c r="A5627">
        <v>5626</v>
      </c>
      <c r="B5627">
        <v>15663234</v>
      </c>
      <c r="C5627" t="s">
        <v>2051</v>
      </c>
      <c r="D5627">
        <v>508</v>
      </c>
      <c r="E5627" t="s">
        <v>15</v>
      </c>
      <c r="F5627" t="s">
        <v>16</v>
      </c>
      <c r="G5627">
        <v>60</v>
      </c>
      <c r="H5627">
        <v>7</v>
      </c>
      <c r="I5627">
        <v>143262.04</v>
      </c>
      <c r="J5627">
        <v>1</v>
      </c>
      <c r="K5627">
        <v>1</v>
      </c>
      <c r="L5627">
        <v>1</v>
      </c>
      <c r="M5627">
        <v>129562.74</v>
      </c>
      <c r="N5627">
        <v>0</v>
      </c>
      <c r="P5627">
        <f t="shared" si="528"/>
        <v>143262.04</v>
      </c>
      <c r="Q5627">
        <f t="shared" si="529"/>
        <v>7.745966692414834</v>
      </c>
      <c r="W5627">
        <f t="shared" si="530"/>
        <v>9233</v>
      </c>
      <c r="X5627" t="str">
        <f t="shared" si="531"/>
        <v>Bis</v>
      </c>
      <c r="Y5627" t="str">
        <f t="shared" si="532"/>
        <v>hop</v>
      </c>
      <c r="Z5627">
        <f t="shared" si="533"/>
        <v>6</v>
      </c>
    </row>
    <row r="5628" spans="1:26" x14ac:dyDescent="0.25">
      <c r="A5628">
        <v>5627</v>
      </c>
      <c r="B5628">
        <v>15741417</v>
      </c>
      <c r="C5628" t="s">
        <v>412</v>
      </c>
      <c r="D5628">
        <v>624</v>
      </c>
      <c r="E5628" t="s">
        <v>18</v>
      </c>
      <c r="F5628" t="s">
        <v>16</v>
      </c>
      <c r="G5628">
        <v>35</v>
      </c>
      <c r="H5628">
        <v>7</v>
      </c>
      <c r="I5628">
        <v>119656.45</v>
      </c>
      <c r="J5628">
        <v>2</v>
      </c>
      <c r="K5628">
        <v>1</v>
      </c>
      <c r="L5628">
        <v>1</v>
      </c>
      <c r="M5628">
        <v>4595.05</v>
      </c>
      <c r="N5628">
        <v>0</v>
      </c>
      <c r="P5628">
        <f t="shared" si="528"/>
        <v>119656.45</v>
      </c>
      <c r="Q5628">
        <f t="shared" si="529"/>
        <v>5.9160797830996161</v>
      </c>
      <c r="W5628">
        <f t="shared" si="530"/>
        <v>6086</v>
      </c>
      <c r="X5628" t="str">
        <f t="shared" si="531"/>
        <v>Chi</v>
      </c>
      <c r="Y5628" t="str">
        <f t="shared" si="532"/>
        <v>uzo</v>
      </c>
      <c r="Z5628">
        <f t="shared" si="533"/>
        <v>7</v>
      </c>
    </row>
    <row r="5629" spans="1:26" x14ac:dyDescent="0.25">
      <c r="A5629">
        <v>5628</v>
      </c>
      <c r="B5629">
        <v>15695174</v>
      </c>
      <c r="C5629" t="s">
        <v>191</v>
      </c>
      <c r="D5629">
        <v>654</v>
      </c>
      <c r="E5629" t="s">
        <v>15</v>
      </c>
      <c r="F5629" t="s">
        <v>23</v>
      </c>
      <c r="G5629">
        <v>29</v>
      </c>
      <c r="H5629">
        <v>4</v>
      </c>
      <c r="I5629">
        <v>132954.64000000001</v>
      </c>
      <c r="J5629">
        <v>1</v>
      </c>
      <c r="K5629">
        <v>1</v>
      </c>
      <c r="L5629">
        <v>1</v>
      </c>
      <c r="M5629">
        <v>146715.07</v>
      </c>
      <c r="N5629">
        <v>0</v>
      </c>
      <c r="P5629">
        <f t="shared" si="528"/>
        <v>132954.64000000001</v>
      </c>
      <c r="Q5629">
        <f t="shared" si="529"/>
        <v>5.3851648071345037</v>
      </c>
      <c r="W5629">
        <f t="shared" si="530"/>
        <v>4899</v>
      </c>
      <c r="X5629" t="str">
        <f t="shared" si="531"/>
        <v>Cha</v>
      </c>
      <c r="Y5629" t="str">
        <f t="shared" si="532"/>
        <v>ang</v>
      </c>
      <c r="Z5629">
        <f t="shared" si="533"/>
        <v>5</v>
      </c>
    </row>
    <row r="5630" spans="1:26" x14ac:dyDescent="0.25">
      <c r="A5630">
        <v>5629</v>
      </c>
      <c r="B5630">
        <v>15665168</v>
      </c>
      <c r="C5630" t="s">
        <v>291</v>
      </c>
      <c r="D5630">
        <v>681</v>
      </c>
      <c r="E5630" t="s">
        <v>26</v>
      </c>
      <c r="F5630" t="s">
        <v>16</v>
      </c>
      <c r="G5630">
        <v>44</v>
      </c>
      <c r="H5630">
        <v>3</v>
      </c>
      <c r="I5630">
        <v>105206.7</v>
      </c>
      <c r="J5630">
        <v>2</v>
      </c>
      <c r="K5630">
        <v>1</v>
      </c>
      <c r="L5630">
        <v>1</v>
      </c>
      <c r="M5630">
        <v>163558.35999999999</v>
      </c>
      <c r="N5630">
        <v>0</v>
      </c>
      <c r="P5630">
        <f t="shared" si="528"/>
        <v>105206.7</v>
      </c>
      <c r="Q5630">
        <f t="shared" si="529"/>
        <v>6.6332495807107996</v>
      </c>
      <c r="W5630">
        <f t="shared" si="530"/>
        <v>3837</v>
      </c>
      <c r="X5630" t="str">
        <f t="shared" si="531"/>
        <v>Cal</v>
      </c>
      <c r="Y5630" t="str">
        <f t="shared" si="532"/>
        <v>ese</v>
      </c>
      <c r="Z5630">
        <f t="shared" si="533"/>
        <v>9</v>
      </c>
    </row>
    <row r="5631" spans="1:26" x14ac:dyDescent="0.25">
      <c r="A5631">
        <v>5630</v>
      </c>
      <c r="B5631">
        <v>15601503</v>
      </c>
      <c r="C5631" t="s">
        <v>1357</v>
      </c>
      <c r="D5631">
        <v>578</v>
      </c>
      <c r="E5631" t="s">
        <v>18</v>
      </c>
      <c r="F5631" t="s">
        <v>23</v>
      </c>
      <c r="G5631">
        <v>28</v>
      </c>
      <c r="H5631">
        <v>4</v>
      </c>
      <c r="I5631">
        <v>0</v>
      </c>
      <c r="J5631">
        <v>2</v>
      </c>
      <c r="K5631">
        <v>0</v>
      </c>
      <c r="L5631">
        <v>0</v>
      </c>
      <c r="M5631">
        <v>6947.09</v>
      </c>
      <c r="N5631">
        <v>0</v>
      </c>
      <c r="P5631">
        <f t="shared" si="528"/>
        <v>0</v>
      </c>
      <c r="Q5631">
        <f t="shared" si="529"/>
        <v>5.2915026221291814</v>
      </c>
      <c r="W5631">
        <f t="shared" si="530"/>
        <v>7676</v>
      </c>
      <c r="X5631" t="str">
        <f t="shared" si="531"/>
        <v>Tok</v>
      </c>
      <c r="Y5631" t="str">
        <f t="shared" si="532"/>
        <v>yev</v>
      </c>
      <c r="Z5631">
        <f t="shared" si="533"/>
        <v>8</v>
      </c>
    </row>
    <row r="5632" spans="1:26" x14ac:dyDescent="0.25">
      <c r="A5632">
        <v>5631</v>
      </c>
      <c r="B5632">
        <v>15706131</v>
      </c>
      <c r="C5632" t="s">
        <v>1894</v>
      </c>
      <c r="D5632">
        <v>621</v>
      </c>
      <c r="E5632" t="s">
        <v>18</v>
      </c>
      <c r="F5632" t="s">
        <v>16</v>
      </c>
      <c r="G5632">
        <v>37</v>
      </c>
      <c r="H5632">
        <v>9</v>
      </c>
      <c r="I5632">
        <v>83061.259999999995</v>
      </c>
      <c r="J5632">
        <v>2</v>
      </c>
      <c r="K5632">
        <v>1</v>
      </c>
      <c r="L5632">
        <v>0</v>
      </c>
      <c r="M5632">
        <v>9170.5400000000009</v>
      </c>
      <c r="N5632">
        <v>0</v>
      </c>
      <c r="P5632">
        <f t="shared" si="528"/>
        <v>83061.259999999995</v>
      </c>
      <c r="Q5632">
        <f t="shared" si="529"/>
        <v>6.0827625302982193</v>
      </c>
      <c r="W5632">
        <f t="shared" si="530"/>
        <v>6191</v>
      </c>
      <c r="X5632" t="str">
        <f t="shared" si="531"/>
        <v>Log</v>
      </c>
      <c r="Y5632" t="str">
        <f t="shared" si="532"/>
        <v>gan</v>
      </c>
      <c r="Z5632">
        <f t="shared" si="533"/>
        <v>5</v>
      </c>
    </row>
    <row r="5633" spans="1:26" x14ac:dyDescent="0.25">
      <c r="A5633">
        <v>5632</v>
      </c>
      <c r="B5633">
        <v>15782758</v>
      </c>
      <c r="C5633" t="s">
        <v>982</v>
      </c>
      <c r="D5633">
        <v>632</v>
      </c>
      <c r="E5633" t="s">
        <v>15</v>
      </c>
      <c r="F5633" t="s">
        <v>23</v>
      </c>
      <c r="G5633">
        <v>40</v>
      </c>
      <c r="H5633">
        <v>5</v>
      </c>
      <c r="I5633">
        <v>147650.68</v>
      </c>
      <c r="J5633">
        <v>1</v>
      </c>
      <c r="K5633">
        <v>1</v>
      </c>
      <c r="L5633">
        <v>1</v>
      </c>
      <c r="M5633">
        <v>199674.83</v>
      </c>
      <c r="N5633">
        <v>0</v>
      </c>
      <c r="P5633">
        <f t="shared" si="528"/>
        <v>147650.68</v>
      </c>
      <c r="Q5633">
        <f t="shared" si="529"/>
        <v>6.324555320336759</v>
      </c>
      <c r="W5633">
        <f t="shared" si="530"/>
        <v>5778</v>
      </c>
      <c r="X5633" t="str">
        <f t="shared" si="531"/>
        <v>Oze</v>
      </c>
      <c r="Y5633" t="str">
        <f t="shared" si="532"/>
        <v>ova</v>
      </c>
      <c r="Z5633">
        <f t="shared" si="533"/>
        <v>7</v>
      </c>
    </row>
    <row r="5634" spans="1:26" x14ac:dyDescent="0.25">
      <c r="A5634">
        <v>5633</v>
      </c>
      <c r="B5634">
        <v>15591091</v>
      </c>
      <c r="C5634" t="s">
        <v>2202</v>
      </c>
      <c r="D5634">
        <v>644</v>
      </c>
      <c r="E5634" t="s">
        <v>15</v>
      </c>
      <c r="F5634" t="s">
        <v>23</v>
      </c>
      <c r="G5634">
        <v>44</v>
      </c>
      <c r="H5634">
        <v>5</v>
      </c>
      <c r="I5634">
        <v>73348.56</v>
      </c>
      <c r="J5634">
        <v>1</v>
      </c>
      <c r="K5634">
        <v>1</v>
      </c>
      <c r="L5634">
        <v>0</v>
      </c>
      <c r="M5634">
        <v>157166.79</v>
      </c>
      <c r="N5634">
        <v>1</v>
      </c>
      <c r="P5634">
        <f t="shared" ref="P5634:P5697" si="534">ROUND(I5634,2)</f>
        <v>73348.56</v>
      </c>
      <c r="Q5634">
        <f t="shared" ref="Q5634:Q5697" si="535">SQRT(G:G)</f>
        <v>6.6332495807107996</v>
      </c>
      <c r="W5634">
        <f t="shared" ref="W5634:W5697" si="536">RANK(D5634,D:D)</f>
        <v>5305</v>
      </c>
      <c r="X5634" t="str">
        <f t="shared" ref="X5634:X5697" si="537">LEFT(C:C,3)</f>
        <v>Goe</v>
      </c>
      <c r="Y5634" t="str">
        <f t="shared" ref="Y5634:Y5697" si="538">RIGHT(C:C,3)</f>
        <v>ing</v>
      </c>
      <c r="Z5634">
        <f t="shared" ref="Z5634:Z5697" si="539">LEN(C:C)</f>
        <v>7</v>
      </c>
    </row>
    <row r="5635" spans="1:26" x14ac:dyDescent="0.25">
      <c r="A5635">
        <v>5634</v>
      </c>
      <c r="B5635">
        <v>15715877</v>
      </c>
      <c r="C5635" t="s">
        <v>442</v>
      </c>
      <c r="D5635">
        <v>821</v>
      </c>
      <c r="E5635" t="s">
        <v>15</v>
      </c>
      <c r="F5635" t="s">
        <v>23</v>
      </c>
      <c r="G5635">
        <v>28</v>
      </c>
      <c r="H5635">
        <v>2</v>
      </c>
      <c r="I5635">
        <v>0</v>
      </c>
      <c r="J5635">
        <v>2</v>
      </c>
      <c r="K5635">
        <v>1</v>
      </c>
      <c r="L5635">
        <v>0</v>
      </c>
      <c r="M5635">
        <v>46072.52</v>
      </c>
      <c r="N5635">
        <v>0</v>
      </c>
      <c r="P5635">
        <f t="shared" si="534"/>
        <v>0</v>
      </c>
      <c r="Q5635">
        <f t="shared" si="535"/>
        <v>5.2915026221291814</v>
      </c>
      <c r="W5635">
        <f t="shared" si="536"/>
        <v>424</v>
      </c>
      <c r="X5635" t="str">
        <f t="shared" si="537"/>
        <v>Lo</v>
      </c>
      <c r="Y5635" t="str">
        <f t="shared" si="538"/>
        <v>Lo</v>
      </c>
      <c r="Z5635">
        <f t="shared" si="539"/>
        <v>2</v>
      </c>
    </row>
    <row r="5636" spans="1:26" x14ac:dyDescent="0.25">
      <c r="A5636">
        <v>5635</v>
      </c>
      <c r="B5636">
        <v>15756918</v>
      </c>
      <c r="C5636" t="s">
        <v>332</v>
      </c>
      <c r="D5636">
        <v>754</v>
      </c>
      <c r="E5636" t="s">
        <v>15</v>
      </c>
      <c r="F5636" t="s">
        <v>16</v>
      </c>
      <c r="G5636">
        <v>38</v>
      </c>
      <c r="H5636">
        <v>2</v>
      </c>
      <c r="I5636">
        <v>0</v>
      </c>
      <c r="J5636">
        <v>2</v>
      </c>
      <c r="K5636">
        <v>0</v>
      </c>
      <c r="L5636">
        <v>0</v>
      </c>
      <c r="M5636">
        <v>3524.69</v>
      </c>
      <c r="N5636">
        <v>0</v>
      </c>
      <c r="P5636">
        <f t="shared" si="534"/>
        <v>0</v>
      </c>
      <c r="Q5636">
        <f t="shared" si="535"/>
        <v>6.164414002968976</v>
      </c>
      <c r="W5636">
        <f t="shared" si="536"/>
        <v>1495</v>
      </c>
      <c r="X5636" t="str">
        <f t="shared" si="537"/>
        <v>Sim</v>
      </c>
      <c r="Y5636" t="str">
        <f t="shared" si="538"/>
        <v>ons</v>
      </c>
      <c r="Z5636">
        <f t="shared" si="539"/>
        <v>7</v>
      </c>
    </row>
    <row r="5637" spans="1:26" x14ac:dyDescent="0.25">
      <c r="A5637">
        <v>5636</v>
      </c>
      <c r="B5637">
        <v>15746662</v>
      </c>
      <c r="C5637" t="s">
        <v>2203</v>
      </c>
      <c r="D5637">
        <v>568</v>
      </c>
      <c r="E5637" t="s">
        <v>18</v>
      </c>
      <c r="F5637" t="s">
        <v>16</v>
      </c>
      <c r="G5637">
        <v>27</v>
      </c>
      <c r="H5637">
        <v>1</v>
      </c>
      <c r="I5637">
        <v>116320.68</v>
      </c>
      <c r="J5637">
        <v>1</v>
      </c>
      <c r="K5637">
        <v>0</v>
      </c>
      <c r="L5637">
        <v>1</v>
      </c>
      <c r="M5637">
        <v>45563.94</v>
      </c>
      <c r="N5637">
        <v>0</v>
      </c>
      <c r="P5637">
        <f t="shared" si="534"/>
        <v>116320.68</v>
      </c>
      <c r="Q5637">
        <f t="shared" si="535"/>
        <v>5.196152422706632</v>
      </c>
      <c r="W5637">
        <f t="shared" si="536"/>
        <v>7936</v>
      </c>
      <c r="X5637" t="str">
        <f t="shared" si="537"/>
        <v>Mad</v>
      </c>
      <c r="Y5637" t="str">
        <f t="shared" si="538"/>
        <v>him</v>
      </c>
      <c r="Z5637">
        <f t="shared" si="539"/>
        <v>11</v>
      </c>
    </row>
    <row r="5638" spans="1:26" x14ac:dyDescent="0.25">
      <c r="A5638">
        <v>5637</v>
      </c>
      <c r="B5638">
        <v>15626679</v>
      </c>
      <c r="C5638" t="s">
        <v>2204</v>
      </c>
      <c r="D5638">
        <v>584</v>
      </c>
      <c r="E5638" t="s">
        <v>15</v>
      </c>
      <c r="F5638" t="s">
        <v>23</v>
      </c>
      <c r="G5638">
        <v>33</v>
      </c>
      <c r="H5638">
        <v>3</v>
      </c>
      <c r="I5638">
        <v>0</v>
      </c>
      <c r="J5638">
        <v>2</v>
      </c>
      <c r="K5638">
        <v>0</v>
      </c>
      <c r="L5638">
        <v>1</v>
      </c>
      <c r="M5638">
        <v>59103.13</v>
      </c>
      <c r="N5638">
        <v>0</v>
      </c>
      <c r="P5638">
        <f t="shared" si="534"/>
        <v>0</v>
      </c>
      <c r="Q5638">
        <f t="shared" si="535"/>
        <v>5.7445626465380286</v>
      </c>
      <c r="W5638">
        <f t="shared" si="536"/>
        <v>7467</v>
      </c>
      <c r="X5638" t="str">
        <f t="shared" si="537"/>
        <v>Lin</v>
      </c>
      <c r="Y5638" t="str">
        <f t="shared" si="538"/>
        <v>ger</v>
      </c>
      <c r="Z5638">
        <f t="shared" si="539"/>
        <v>6</v>
      </c>
    </row>
    <row r="5639" spans="1:26" x14ac:dyDescent="0.25">
      <c r="A5639">
        <v>5638</v>
      </c>
      <c r="B5639">
        <v>15793343</v>
      </c>
      <c r="C5639" t="s">
        <v>725</v>
      </c>
      <c r="D5639">
        <v>549</v>
      </c>
      <c r="E5639" t="s">
        <v>15</v>
      </c>
      <c r="F5639" t="s">
        <v>16</v>
      </c>
      <c r="G5639">
        <v>29</v>
      </c>
      <c r="H5639">
        <v>8</v>
      </c>
      <c r="I5639">
        <v>0</v>
      </c>
      <c r="J5639">
        <v>2</v>
      </c>
      <c r="K5639">
        <v>1</v>
      </c>
      <c r="L5639">
        <v>1</v>
      </c>
      <c r="M5639">
        <v>189558.44</v>
      </c>
      <c r="N5639">
        <v>0</v>
      </c>
      <c r="P5639">
        <f t="shared" si="534"/>
        <v>0</v>
      </c>
      <c r="Q5639">
        <f t="shared" si="535"/>
        <v>5.3851648071345037</v>
      </c>
      <c r="W5639">
        <f t="shared" si="536"/>
        <v>8411</v>
      </c>
      <c r="X5639" t="str">
        <f t="shared" si="537"/>
        <v>Yeh</v>
      </c>
      <c r="Y5639" t="str">
        <f t="shared" si="538"/>
        <v>Yeh</v>
      </c>
      <c r="Z5639">
        <f t="shared" si="539"/>
        <v>3</v>
      </c>
    </row>
    <row r="5640" spans="1:26" x14ac:dyDescent="0.25">
      <c r="A5640">
        <v>5639</v>
      </c>
      <c r="B5640">
        <v>15576774</v>
      </c>
      <c r="C5640" t="s">
        <v>224</v>
      </c>
      <c r="D5640">
        <v>729</v>
      </c>
      <c r="E5640" t="s">
        <v>15</v>
      </c>
      <c r="F5640" t="s">
        <v>16</v>
      </c>
      <c r="G5640">
        <v>38</v>
      </c>
      <c r="H5640">
        <v>7</v>
      </c>
      <c r="I5640">
        <v>0</v>
      </c>
      <c r="J5640">
        <v>2</v>
      </c>
      <c r="K5640">
        <v>0</v>
      </c>
      <c r="L5640">
        <v>0</v>
      </c>
      <c r="M5640">
        <v>45779.9</v>
      </c>
      <c r="N5640">
        <v>0</v>
      </c>
      <c r="P5640">
        <f t="shared" si="534"/>
        <v>0</v>
      </c>
      <c r="Q5640">
        <f t="shared" si="535"/>
        <v>6.164414002968976</v>
      </c>
      <c r="W5640">
        <f t="shared" si="536"/>
        <v>2152</v>
      </c>
      <c r="X5640" t="str">
        <f t="shared" si="537"/>
        <v>Ste</v>
      </c>
      <c r="Y5640" t="str">
        <f t="shared" si="538"/>
        <v>son</v>
      </c>
      <c r="Z5640">
        <f t="shared" si="539"/>
        <v>9</v>
      </c>
    </row>
    <row r="5641" spans="1:26" x14ac:dyDescent="0.25">
      <c r="A5641">
        <v>5640</v>
      </c>
      <c r="B5641">
        <v>15801316</v>
      </c>
      <c r="C5641" t="s">
        <v>1031</v>
      </c>
      <c r="D5641">
        <v>523</v>
      </c>
      <c r="E5641" t="s">
        <v>15</v>
      </c>
      <c r="F5641" t="s">
        <v>23</v>
      </c>
      <c r="G5641">
        <v>61</v>
      </c>
      <c r="H5641">
        <v>8</v>
      </c>
      <c r="I5641">
        <v>66250.710000000006</v>
      </c>
      <c r="J5641">
        <v>1</v>
      </c>
      <c r="K5641">
        <v>1</v>
      </c>
      <c r="L5641">
        <v>1</v>
      </c>
      <c r="M5641">
        <v>21859.06</v>
      </c>
      <c r="N5641">
        <v>0</v>
      </c>
      <c r="P5641">
        <f t="shared" si="534"/>
        <v>66250.710000000006</v>
      </c>
      <c r="Q5641">
        <f t="shared" si="535"/>
        <v>7.810249675906654</v>
      </c>
      <c r="W5641">
        <f t="shared" si="536"/>
        <v>8969</v>
      </c>
      <c r="X5641" t="str">
        <f t="shared" si="537"/>
        <v>Ife</v>
      </c>
      <c r="Y5641" t="str">
        <f t="shared" si="538"/>
        <v>atu</v>
      </c>
      <c r="Z5641">
        <f t="shared" si="539"/>
        <v>6</v>
      </c>
    </row>
    <row r="5642" spans="1:26" x14ac:dyDescent="0.25">
      <c r="A5642">
        <v>5641</v>
      </c>
      <c r="B5642">
        <v>15800514</v>
      </c>
      <c r="C5642" t="s">
        <v>2205</v>
      </c>
      <c r="D5642">
        <v>477</v>
      </c>
      <c r="E5642" t="s">
        <v>26</v>
      </c>
      <c r="F5642" t="s">
        <v>16</v>
      </c>
      <c r="G5642">
        <v>24</v>
      </c>
      <c r="H5642">
        <v>2</v>
      </c>
      <c r="I5642">
        <v>95675.62</v>
      </c>
      <c r="J5642">
        <v>2</v>
      </c>
      <c r="K5642">
        <v>0</v>
      </c>
      <c r="L5642">
        <v>0</v>
      </c>
      <c r="M5642">
        <v>162699.70000000001</v>
      </c>
      <c r="N5642">
        <v>1</v>
      </c>
      <c r="P5642">
        <f t="shared" si="534"/>
        <v>95675.62</v>
      </c>
      <c r="Q5642">
        <f t="shared" si="535"/>
        <v>4.8989794855663558</v>
      </c>
      <c r="W5642">
        <f t="shared" si="536"/>
        <v>9623</v>
      </c>
      <c r="X5642" t="str">
        <f t="shared" si="537"/>
        <v>Ken</v>
      </c>
      <c r="Y5642" t="str">
        <f t="shared" si="538"/>
        <v>kwu</v>
      </c>
      <c r="Z5642">
        <f t="shared" si="539"/>
        <v>10</v>
      </c>
    </row>
    <row r="5643" spans="1:26" x14ac:dyDescent="0.25">
      <c r="A5643">
        <v>5642</v>
      </c>
      <c r="B5643">
        <v>15662232</v>
      </c>
      <c r="C5643" t="s">
        <v>2206</v>
      </c>
      <c r="D5643">
        <v>675</v>
      </c>
      <c r="E5643" t="s">
        <v>26</v>
      </c>
      <c r="F5643" t="s">
        <v>23</v>
      </c>
      <c r="G5643">
        <v>42</v>
      </c>
      <c r="H5643">
        <v>2</v>
      </c>
      <c r="I5643">
        <v>92616.639999999999</v>
      </c>
      <c r="J5643">
        <v>2</v>
      </c>
      <c r="K5643">
        <v>1</v>
      </c>
      <c r="L5643">
        <v>0</v>
      </c>
      <c r="M5643">
        <v>8567.18</v>
      </c>
      <c r="N5643">
        <v>0</v>
      </c>
      <c r="P5643">
        <f t="shared" si="534"/>
        <v>92616.639999999999</v>
      </c>
      <c r="Q5643">
        <f t="shared" si="535"/>
        <v>6.4807406984078604</v>
      </c>
      <c r="W5643">
        <f t="shared" si="536"/>
        <v>4095</v>
      </c>
      <c r="X5643" t="str">
        <f t="shared" si="537"/>
        <v>Lea</v>
      </c>
      <c r="Y5643" t="str">
        <f t="shared" si="538"/>
        <v>nth</v>
      </c>
      <c r="Z5643">
        <f t="shared" si="539"/>
        <v>9</v>
      </c>
    </row>
    <row r="5644" spans="1:26" x14ac:dyDescent="0.25">
      <c r="A5644">
        <v>5643</v>
      </c>
      <c r="B5644">
        <v>15737778</v>
      </c>
      <c r="C5644" t="s">
        <v>831</v>
      </c>
      <c r="D5644">
        <v>782</v>
      </c>
      <c r="E5644" t="s">
        <v>18</v>
      </c>
      <c r="F5644" t="s">
        <v>16</v>
      </c>
      <c r="G5644">
        <v>41</v>
      </c>
      <c r="H5644">
        <v>4</v>
      </c>
      <c r="I5644">
        <v>0</v>
      </c>
      <c r="J5644">
        <v>1</v>
      </c>
      <c r="K5644">
        <v>1</v>
      </c>
      <c r="L5644">
        <v>0</v>
      </c>
      <c r="M5644">
        <v>132943.88</v>
      </c>
      <c r="N5644">
        <v>0</v>
      </c>
      <c r="P5644">
        <f t="shared" si="534"/>
        <v>0</v>
      </c>
      <c r="Q5644">
        <f t="shared" si="535"/>
        <v>6.4031242374328485</v>
      </c>
      <c r="W5644">
        <f t="shared" si="536"/>
        <v>914</v>
      </c>
      <c r="X5644" t="str">
        <f t="shared" si="537"/>
        <v>Dic</v>
      </c>
      <c r="Y5644" t="str">
        <f t="shared" si="538"/>
        <v>son</v>
      </c>
      <c r="Z5644">
        <f t="shared" si="539"/>
        <v>7</v>
      </c>
    </row>
    <row r="5645" spans="1:26" x14ac:dyDescent="0.25">
      <c r="A5645">
        <v>5644</v>
      </c>
      <c r="B5645">
        <v>15782096</v>
      </c>
      <c r="C5645" t="s">
        <v>777</v>
      </c>
      <c r="D5645">
        <v>616</v>
      </c>
      <c r="E5645" t="s">
        <v>18</v>
      </c>
      <c r="F5645" t="s">
        <v>16</v>
      </c>
      <c r="G5645">
        <v>36</v>
      </c>
      <c r="H5645">
        <v>6</v>
      </c>
      <c r="I5645">
        <v>0</v>
      </c>
      <c r="J5645">
        <v>1</v>
      </c>
      <c r="K5645">
        <v>1</v>
      </c>
      <c r="L5645">
        <v>1</v>
      </c>
      <c r="M5645">
        <v>12916.32</v>
      </c>
      <c r="N5645">
        <v>1</v>
      </c>
      <c r="P5645">
        <f t="shared" si="534"/>
        <v>0</v>
      </c>
      <c r="Q5645">
        <f t="shared" si="535"/>
        <v>6</v>
      </c>
      <c r="W5645">
        <f t="shared" si="536"/>
        <v>6360</v>
      </c>
      <c r="X5645" t="str">
        <f t="shared" si="537"/>
        <v>Vol</v>
      </c>
      <c r="Y5645" t="str">
        <f t="shared" si="538"/>
        <v>ova</v>
      </c>
      <c r="Z5645">
        <f t="shared" si="539"/>
        <v>7</v>
      </c>
    </row>
    <row r="5646" spans="1:26" x14ac:dyDescent="0.25">
      <c r="A5646">
        <v>5645</v>
      </c>
      <c r="B5646">
        <v>15783522</v>
      </c>
      <c r="C5646" t="s">
        <v>21</v>
      </c>
      <c r="D5646">
        <v>738</v>
      </c>
      <c r="E5646" t="s">
        <v>18</v>
      </c>
      <c r="F5646" t="s">
        <v>16</v>
      </c>
      <c r="G5646">
        <v>37</v>
      </c>
      <c r="H5646">
        <v>8</v>
      </c>
      <c r="I5646">
        <v>100565.94</v>
      </c>
      <c r="J5646">
        <v>1</v>
      </c>
      <c r="K5646">
        <v>1</v>
      </c>
      <c r="L5646">
        <v>1</v>
      </c>
      <c r="M5646">
        <v>128799.86</v>
      </c>
      <c r="N5646">
        <v>0</v>
      </c>
      <c r="P5646">
        <f t="shared" si="534"/>
        <v>100565.94</v>
      </c>
      <c r="Q5646">
        <f t="shared" si="535"/>
        <v>6.0827625302982193</v>
      </c>
      <c r="W5646">
        <f t="shared" si="536"/>
        <v>1907</v>
      </c>
      <c r="X5646" t="str">
        <f t="shared" si="537"/>
        <v>Mit</v>
      </c>
      <c r="Y5646" t="str">
        <f t="shared" si="538"/>
        <v>ell</v>
      </c>
      <c r="Z5646">
        <f t="shared" si="539"/>
        <v>8</v>
      </c>
    </row>
    <row r="5647" spans="1:26" x14ac:dyDescent="0.25">
      <c r="A5647">
        <v>5646</v>
      </c>
      <c r="B5647">
        <v>15785373</v>
      </c>
      <c r="C5647" t="s">
        <v>1225</v>
      </c>
      <c r="D5647">
        <v>717</v>
      </c>
      <c r="E5647" t="s">
        <v>18</v>
      </c>
      <c r="F5647" t="s">
        <v>16</v>
      </c>
      <c r="G5647">
        <v>42</v>
      </c>
      <c r="H5647">
        <v>5</v>
      </c>
      <c r="I5647">
        <v>190305.78</v>
      </c>
      <c r="J5647">
        <v>1</v>
      </c>
      <c r="K5647">
        <v>1</v>
      </c>
      <c r="L5647">
        <v>0</v>
      </c>
      <c r="M5647">
        <v>99347.8</v>
      </c>
      <c r="N5647">
        <v>1</v>
      </c>
      <c r="P5647">
        <f t="shared" si="534"/>
        <v>190305.78</v>
      </c>
      <c r="Q5647">
        <f t="shared" si="535"/>
        <v>6.4807406984078604</v>
      </c>
      <c r="W5647">
        <f t="shared" si="536"/>
        <v>2502</v>
      </c>
      <c r="X5647" t="str">
        <f t="shared" si="537"/>
        <v>Won</v>
      </c>
      <c r="Y5647" t="str">
        <f t="shared" si="538"/>
        <v>ong</v>
      </c>
      <c r="Z5647">
        <f t="shared" si="539"/>
        <v>4</v>
      </c>
    </row>
    <row r="5648" spans="1:26" x14ac:dyDescent="0.25">
      <c r="A5648">
        <v>5647</v>
      </c>
      <c r="B5648">
        <v>15756272</v>
      </c>
      <c r="C5648" t="s">
        <v>713</v>
      </c>
      <c r="D5648">
        <v>526</v>
      </c>
      <c r="E5648" t="s">
        <v>26</v>
      </c>
      <c r="F5648" t="s">
        <v>16</v>
      </c>
      <c r="G5648">
        <v>35</v>
      </c>
      <c r="H5648">
        <v>9</v>
      </c>
      <c r="I5648">
        <v>118536.4</v>
      </c>
      <c r="J5648">
        <v>1</v>
      </c>
      <c r="K5648">
        <v>1</v>
      </c>
      <c r="L5648">
        <v>0</v>
      </c>
      <c r="M5648">
        <v>40980.870000000003</v>
      </c>
      <c r="N5648">
        <v>1</v>
      </c>
      <c r="P5648">
        <f t="shared" si="534"/>
        <v>118536.4</v>
      </c>
      <c r="Q5648">
        <f t="shared" si="535"/>
        <v>5.9160797830996161</v>
      </c>
      <c r="W5648">
        <f t="shared" si="536"/>
        <v>8908</v>
      </c>
      <c r="X5648" t="str">
        <f t="shared" si="537"/>
        <v>Jam</v>
      </c>
      <c r="Y5648" t="str">
        <f t="shared" si="538"/>
        <v>mes</v>
      </c>
      <c r="Z5648">
        <f t="shared" si="539"/>
        <v>5</v>
      </c>
    </row>
    <row r="5649" spans="1:26" x14ac:dyDescent="0.25">
      <c r="A5649">
        <v>5648</v>
      </c>
      <c r="B5649">
        <v>15615245</v>
      </c>
      <c r="C5649" t="s">
        <v>286</v>
      </c>
      <c r="D5649">
        <v>660</v>
      </c>
      <c r="E5649" t="s">
        <v>15</v>
      </c>
      <c r="F5649" t="s">
        <v>23</v>
      </c>
      <c r="G5649">
        <v>19</v>
      </c>
      <c r="H5649">
        <v>5</v>
      </c>
      <c r="I5649">
        <v>127649.64</v>
      </c>
      <c r="J5649">
        <v>1</v>
      </c>
      <c r="K5649">
        <v>1</v>
      </c>
      <c r="L5649">
        <v>1</v>
      </c>
      <c r="M5649">
        <v>40368.65</v>
      </c>
      <c r="N5649">
        <v>0</v>
      </c>
      <c r="P5649">
        <f t="shared" si="534"/>
        <v>127649.64</v>
      </c>
      <c r="Q5649">
        <f t="shared" si="535"/>
        <v>4.358898943540674</v>
      </c>
      <c r="W5649">
        <f t="shared" si="536"/>
        <v>4654</v>
      </c>
      <c r="X5649" t="str">
        <f t="shared" si="537"/>
        <v>Sha</v>
      </c>
      <c r="Y5649" t="str">
        <f t="shared" si="538"/>
        <v>hao</v>
      </c>
      <c r="Z5649">
        <f t="shared" si="539"/>
        <v>4</v>
      </c>
    </row>
    <row r="5650" spans="1:26" x14ac:dyDescent="0.25">
      <c r="A5650">
        <v>5649</v>
      </c>
      <c r="B5650">
        <v>15600174</v>
      </c>
      <c r="C5650" t="s">
        <v>459</v>
      </c>
      <c r="D5650">
        <v>525</v>
      </c>
      <c r="E5650" t="s">
        <v>15</v>
      </c>
      <c r="F5650" t="s">
        <v>23</v>
      </c>
      <c r="G5650">
        <v>35</v>
      </c>
      <c r="H5650">
        <v>7</v>
      </c>
      <c r="I5650">
        <v>165358.76999999999</v>
      </c>
      <c r="J5650">
        <v>1</v>
      </c>
      <c r="K5650">
        <v>0</v>
      </c>
      <c r="L5650">
        <v>1</v>
      </c>
      <c r="M5650">
        <v>94738.54</v>
      </c>
      <c r="N5650">
        <v>0</v>
      </c>
      <c r="P5650">
        <f t="shared" si="534"/>
        <v>165358.76999999999</v>
      </c>
      <c r="Q5650">
        <f t="shared" si="535"/>
        <v>5.9160797830996161</v>
      </c>
      <c r="W5650">
        <f t="shared" si="536"/>
        <v>8931</v>
      </c>
      <c r="X5650" t="str">
        <f t="shared" si="537"/>
        <v>Wal</v>
      </c>
      <c r="Y5650" t="str">
        <f t="shared" si="538"/>
        <v>ton</v>
      </c>
      <c r="Z5650">
        <f t="shared" si="539"/>
        <v>6</v>
      </c>
    </row>
    <row r="5651" spans="1:26" x14ac:dyDescent="0.25">
      <c r="A5651">
        <v>5650</v>
      </c>
      <c r="B5651">
        <v>15752956</v>
      </c>
      <c r="C5651" t="s">
        <v>689</v>
      </c>
      <c r="D5651">
        <v>629</v>
      </c>
      <c r="E5651" t="s">
        <v>18</v>
      </c>
      <c r="F5651" t="s">
        <v>23</v>
      </c>
      <c r="G5651">
        <v>29</v>
      </c>
      <c r="H5651">
        <v>6</v>
      </c>
      <c r="I5651">
        <v>0</v>
      </c>
      <c r="J5651">
        <v>2</v>
      </c>
      <c r="K5651">
        <v>1</v>
      </c>
      <c r="L5651">
        <v>1</v>
      </c>
      <c r="M5651">
        <v>88842.8</v>
      </c>
      <c r="N5651">
        <v>0</v>
      </c>
      <c r="P5651">
        <f t="shared" si="534"/>
        <v>0</v>
      </c>
      <c r="Q5651">
        <f t="shared" si="535"/>
        <v>5.3851648071345037</v>
      </c>
      <c r="W5651">
        <f t="shared" si="536"/>
        <v>5891</v>
      </c>
      <c r="X5651" t="str">
        <f t="shared" si="537"/>
        <v>Sta</v>
      </c>
      <c r="Y5651" t="str">
        <f t="shared" si="538"/>
        <v>ley</v>
      </c>
      <c r="Z5651">
        <f t="shared" si="539"/>
        <v>7</v>
      </c>
    </row>
    <row r="5652" spans="1:26" x14ac:dyDescent="0.25">
      <c r="A5652">
        <v>5651</v>
      </c>
      <c r="B5652">
        <v>15644882</v>
      </c>
      <c r="C5652" t="s">
        <v>55</v>
      </c>
      <c r="D5652">
        <v>616</v>
      </c>
      <c r="E5652" t="s">
        <v>26</v>
      </c>
      <c r="F5652" t="s">
        <v>16</v>
      </c>
      <c r="G5652">
        <v>36</v>
      </c>
      <c r="H5652">
        <v>10</v>
      </c>
      <c r="I5652">
        <v>78249.53</v>
      </c>
      <c r="J5652">
        <v>1</v>
      </c>
      <c r="K5652">
        <v>1</v>
      </c>
      <c r="L5652">
        <v>0</v>
      </c>
      <c r="M5652">
        <v>136934.91</v>
      </c>
      <c r="N5652">
        <v>0</v>
      </c>
      <c r="P5652">
        <f t="shared" si="534"/>
        <v>78249.53</v>
      </c>
      <c r="Q5652">
        <f t="shared" si="535"/>
        <v>6</v>
      </c>
      <c r="W5652">
        <f t="shared" si="536"/>
        <v>6360</v>
      </c>
      <c r="X5652" t="str">
        <f t="shared" si="537"/>
        <v>Wat</v>
      </c>
      <c r="Y5652" t="str">
        <f t="shared" si="538"/>
        <v>son</v>
      </c>
      <c r="Z5652">
        <f t="shared" si="539"/>
        <v>6</v>
      </c>
    </row>
    <row r="5653" spans="1:26" x14ac:dyDescent="0.25">
      <c r="A5653">
        <v>5652</v>
      </c>
      <c r="B5653">
        <v>15766272</v>
      </c>
      <c r="C5653" t="s">
        <v>1581</v>
      </c>
      <c r="D5653">
        <v>521</v>
      </c>
      <c r="E5653" t="s">
        <v>26</v>
      </c>
      <c r="F5653" t="s">
        <v>16</v>
      </c>
      <c r="G5653">
        <v>61</v>
      </c>
      <c r="H5653">
        <v>0</v>
      </c>
      <c r="I5653">
        <v>125193.96</v>
      </c>
      <c r="J5653">
        <v>1</v>
      </c>
      <c r="K5653">
        <v>1</v>
      </c>
      <c r="L5653">
        <v>1</v>
      </c>
      <c r="M5653">
        <v>109356.53</v>
      </c>
      <c r="N5653">
        <v>0</v>
      </c>
      <c r="P5653">
        <f t="shared" si="534"/>
        <v>125193.96</v>
      </c>
      <c r="Q5653">
        <f t="shared" si="535"/>
        <v>7.810249675906654</v>
      </c>
      <c r="W5653">
        <f t="shared" si="536"/>
        <v>8999</v>
      </c>
      <c r="X5653" t="str">
        <f t="shared" si="537"/>
        <v>Fol</v>
      </c>
      <c r="Y5653" t="str">
        <f t="shared" si="538"/>
        <v>ero</v>
      </c>
      <c r="Z5653">
        <f t="shared" si="539"/>
        <v>8</v>
      </c>
    </row>
    <row r="5654" spans="1:26" x14ac:dyDescent="0.25">
      <c r="A5654">
        <v>5653</v>
      </c>
      <c r="B5654">
        <v>15800620</v>
      </c>
      <c r="C5654" t="s">
        <v>2207</v>
      </c>
      <c r="D5654">
        <v>691</v>
      </c>
      <c r="E5654" t="s">
        <v>15</v>
      </c>
      <c r="F5654" t="s">
        <v>16</v>
      </c>
      <c r="G5654">
        <v>29</v>
      </c>
      <c r="H5654">
        <v>9</v>
      </c>
      <c r="I5654">
        <v>0</v>
      </c>
      <c r="J5654">
        <v>2</v>
      </c>
      <c r="K5654">
        <v>0</v>
      </c>
      <c r="L5654">
        <v>0</v>
      </c>
      <c r="M5654">
        <v>199635.93</v>
      </c>
      <c r="N5654">
        <v>0</v>
      </c>
      <c r="P5654">
        <f t="shared" si="534"/>
        <v>0</v>
      </c>
      <c r="Q5654">
        <f t="shared" si="535"/>
        <v>5.3851648071345037</v>
      </c>
      <c r="W5654">
        <f t="shared" si="536"/>
        <v>3439</v>
      </c>
      <c r="X5654" t="str">
        <f t="shared" si="537"/>
        <v>Fit</v>
      </c>
      <c r="Y5654" t="str">
        <f t="shared" si="538"/>
        <v>ald</v>
      </c>
      <c r="Z5654">
        <f t="shared" si="539"/>
        <v>10</v>
      </c>
    </row>
    <row r="5655" spans="1:26" x14ac:dyDescent="0.25">
      <c r="A5655">
        <v>5654</v>
      </c>
      <c r="B5655">
        <v>15569764</v>
      </c>
      <c r="C5655" t="s">
        <v>770</v>
      </c>
      <c r="D5655">
        <v>687</v>
      </c>
      <c r="E5655" t="s">
        <v>26</v>
      </c>
      <c r="F5655" t="s">
        <v>16</v>
      </c>
      <c r="G5655">
        <v>41</v>
      </c>
      <c r="H5655">
        <v>2</v>
      </c>
      <c r="I5655">
        <v>154007.21</v>
      </c>
      <c r="J5655">
        <v>1</v>
      </c>
      <c r="K5655">
        <v>1</v>
      </c>
      <c r="L5655">
        <v>0</v>
      </c>
      <c r="M5655">
        <v>158408.23000000001</v>
      </c>
      <c r="N5655">
        <v>0</v>
      </c>
      <c r="P5655">
        <f t="shared" si="534"/>
        <v>154007.21</v>
      </c>
      <c r="Q5655">
        <f t="shared" si="535"/>
        <v>6.4031242374328485</v>
      </c>
      <c r="W5655">
        <f t="shared" si="536"/>
        <v>3565</v>
      </c>
      <c r="X5655" t="str">
        <f t="shared" si="537"/>
        <v>Gar</v>
      </c>
      <c r="Y5655" t="str">
        <f t="shared" si="538"/>
        <v>ner</v>
      </c>
      <c r="Z5655">
        <f t="shared" si="539"/>
        <v>6</v>
      </c>
    </row>
    <row r="5656" spans="1:26" x14ac:dyDescent="0.25">
      <c r="A5656">
        <v>5655</v>
      </c>
      <c r="B5656">
        <v>15747458</v>
      </c>
      <c r="C5656" t="s">
        <v>1581</v>
      </c>
      <c r="D5656">
        <v>677</v>
      </c>
      <c r="E5656" t="s">
        <v>18</v>
      </c>
      <c r="F5656" t="s">
        <v>16</v>
      </c>
      <c r="G5656">
        <v>43</v>
      </c>
      <c r="H5656">
        <v>3</v>
      </c>
      <c r="I5656">
        <v>133214.88</v>
      </c>
      <c r="J5656">
        <v>2</v>
      </c>
      <c r="K5656">
        <v>1</v>
      </c>
      <c r="L5656">
        <v>1</v>
      </c>
      <c r="M5656">
        <v>95936.84</v>
      </c>
      <c r="N5656">
        <v>0</v>
      </c>
      <c r="P5656">
        <f t="shared" si="534"/>
        <v>133214.88</v>
      </c>
      <c r="Q5656">
        <f t="shared" si="535"/>
        <v>6.5574385243020004</v>
      </c>
      <c r="W5656">
        <f t="shared" si="536"/>
        <v>4024</v>
      </c>
      <c r="X5656" t="str">
        <f t="shared" si="537"/>
        <v>Fol</v>
      </c>
      <c r="Y5656" t="str">
        <f t="shared" si="538"/>
        <v>ero</v>
      </c>
      <c r="Z5656">
        <f t="shared" si="539"/>
        <v>8</v>
      </c>
    </row>
    <row r="5657" spans="1:26" x14ac:dyDescent="0.25">
      <c r="A5657">
        <v>5656</v>
      </c>
      <c r="B5657">
        <v>15573171</v>
      </c>
      <c r="C5657" t="s">
        <v>249</v>
      </c>
      <c r="D5657">
        <v>695</v>
      </c>
      <c r="E5657" t="s">
        <v>18</v>
      </c>
      <c r="F5657" t="s">
        <v>23</v>
      </c>
      <c r="G5657">
        <v>63</v>
      </c>
      <c r="H5657">
        <v>1</v>
      </c>
      <c r="I5657">
        <v>146202.93</v>
      </c>
      <c r="J5657">
        <v>1</v>
      </c>
      <c r="K5657">
        <v>1</v>
      </c>
      <c r="L5657">
        <v>1</v>
      </c>
      <c r="M5657">
        <v>126688.83</v>
      </c>
      <c r="N5657">
        <v>1</v>
      </c>
      <c r="P5657">
        <f t="shared" si="534"/>
        <v>146202.93</v>
      </c>
      <c r="Q5657">
        <f t="shared" si="535"/>
        <v>7.9372539331937721</v>
      </c>
      <c r="W5657">
        <f t="shared" si="536"/>
        <v>3304</v>
      </c>
      <c r="X5657" t="str">
        <f t="shared" si="537"/>
        <v>Lia</v>
      </c>
      <c r="Y5657" t="str">
        <f t="shared" si="538"/>
        <v>iao</v>
      </c>
      <c r="Z5657">
        <f t="shared" si="539"/>
        <v>4</v>
      </c>
    </row>
    <row r="5658" spans="1:26" x14ac:dyDescent="0.25">
      <c r="A5658">
        <v>5657</v>
      </c>
      <c r="B5658">
        <v>15736769</v>
      </c>
      <c r="C5658" t="s">
        <v>881</v>
      </c>
      <c r="D5658">
        <v>663</v>
      </c>
      <c r="E5658" t="s">
        <v>15</v>
      </c>
      <c r="F5658" t="s">
        <v>16</v>
      </c>
      <c r="G5658">
        <v>27</v>
      </c>
      <c r="H5658">
        <v>9</v>
      </c>
      <c r="I5658">
        <v>0</v>
      </c>
      <c r="J5658">
        <v>2</v>
      </c>
      <c r="K5658">
        <v>1</v>
      </c>
      <c r="L5658">
        <v>0</v>
      </c>
      <c r="M5658">
        <v>150850.29</v>
      </c>
      <c r="N5658">
        <v>0</v>
      </c>
      <c r="P5658">
        <f t="shared" si="534"/>
        <v>0</v>
      </c>
      <c r="Q5658">
        <f t="shared" si="535"/>
        <v>5.196152422706632</v>
      </c>
      <c r="W5658">
        <f t="shared" si="536"/>
        <v>4535</v>
      </c>
      <c r="X5658" t="str">
        <f t="shared" si="537"/>
        <v>Luc</v>
      </c>
      <c r="Y5658" t="str">
        <f t="shared" si="538"/>
        <v>esi</v>
      </c>
      <c r="Z5658">
        <f t="shared" si="539"/>
        <v>8</v>
      </c>
    </row>
    <row r="5659" spans="1:26" x14ac:dyDescent="0.25">
      <c r="A5659">
        <v>5658</v>
      </c>
      <c r="B5659">
        <v>15763381</v>
      </c>
      <c r="C5659" t="s">
        <v>498</v>
      </c>
      <c r="D5659">
        <v>496</v>
      </c>
      <c r="E5659" t="s">
        <v>15</v>
      </c>
      <c r="F5659" t="s">
        <v>23</v>
      </c>
      <c r="G5659">
        <v>30</v>
      </c>
      <c r="H5659">
        <v>0</v>
      </c>
      <c r="I5659">
        <v>90963.49</v>
      </c>
      <c r="J5659">
        <v>1</v>
      </c>
      <c r="K5659">
        <v>0</v>
      </c>
      <c r="L5659">
        <v>1</v>
      </c>
      <c r="M5659">
        <v>27802</v>
      </c>
      <c r="N5659">
        <v>0</v>
      </c>
      <c r="P5659">
        <f t="shared" si="534"/>
        <v>90963.49</v>
      </c>
      <c r="Q5659">
        <f t="shared" si="535"/>
        <v>5.4772255750516612</v>
      </c>
      <c r="W5659">
        <f t="shared" si="536"/>
        <v>9416</v>
      </c>
      <c r="X5659" t="str">
        <f t="shared" si="537"/>
        <v>Cha</v>
      </c>
      <c r="Y5659" t="str">
        <f t="shared" si="538"/>
        <v>han</v>
      </c>
      <c r="Z5659">
        <f t="shared" si="539"/>
        <v>4</v>
      </c>
    </row>
    <row r="5660" spans="1:26" x14ac:dyDescent="0.25">
      <c r="A5660">
        <v>5659</v>
      </c>
      <c r="B5660">
        <v>15814430</v>
      </c>
      <c r="C5660" t="s">
        <v>149</v>
      </c>
      <c r="D5660">
        <v>747</v>
      </c>
      <c r="E5660" t="s">
        <v>18</v>
      </c>
      <c r="F5660" t="s">
        <v>23</v>
      </c>
      <c r="G5660">
        <v>41</v>
      </c>
      <c r="H5660">
        <v>9</v>
      </c>
      <c r="I5660">
        <v>0</v>
      </c>
      <c r="J5660">
        <v>1</v>
      </c>
      <c r="K5660">
        <v>1</v>
      </c>
      <c r="L5660">
        <v>0</v>
      </c>
      <c r="M5660">
        <v>32430.94</v>
      </c>
      <c r="N5660">
        <v>1</v>
      </c>
      <c r="P5660">
        <f t="shared" si="534"/>
        <v>0</v>
      </c>
      <c r="Q5660">
        <f t="shared" si="535"/>
        <v>6.4031242374328485</v>
      </c>
      <c r="W5660">
        <f t="shared" si="536"/>
        <v>1682</v>
      </c>
      <c r="X5660" t="str">
        <f t="shared" si="537"/>
        <v>Ma</v>
      </c>
      <c r="Y5660" t="str">
        <f t="shared" si="538"/>
        <v>Ma</v>
      </c>
      <c r="Z5660">
        <f t="shared" si="539"/>
        <v>2</v>
      </c>
    </row>
    <row r="5661" spans="1:26" x14ac:dyDescent="0.25">
      <c r="A5661">
        <v>5660</v>
      </c>
      <c r="B5661">
        <v>15638607</v>
      </c>
      <c r="C5661" t="s">
        <v>319</v>
      </c>
      <c r="D5661">
        <v>546</v>
      </c>
      <c r="E5661" t="s">
        <v>15</v>
      </c>
      <c r="F5661" t="s">
        <v>16</v>
      </c>
      <c r="G5661">
        <v>52</v>
      </c>
      <c r="H5661">
        <v>2</v>
      </c>
      <c r="I5661">
        <v>0</v>
      </c>
      <c r="J5661">
        <v>1</v>
      </c>
      <c r="K5661">
        <v>1</v>
      </c>
      <c r="L5661">
        <v>0</v>
      </c>
      <c r="M5661">
        <v>137332.37</v>
      </c>
      <c r="N5661">
        <v>1</v>
      </c>
      <c r="P5661">
        <f t="shared" si="534"/>
        <v>0</v>
      </c>
      <c r="Q5661">
        <f t="shared" si="535"/>
        <v>7.2111025509279782</v>
      </c>
      <c r="W5661">
        <f t="shared" si="536"/>
        <v>8478</v>
      </c>
      <c r="X5661" t="str">
        <f t="shared" si="537"/>
        <v>Nwa</v>
      </c>
      <c r="Y5661" t="str">
        <f t="shared" si="538"/>
        <v>gwu</v>
      </c>
      <c r="Z5661">
        <f t="shared" si="539"/>
        <v>8</v>
      </c>
    </row>
    <row r="5662" spans="1:26" x14ac:dyDescent="0.25">
      <c r="A5662">
        <v>5661</v>
      </c>
      <c r="B5662">
        <v>15737133</v>
      </c>
      <c r="C5662" t="s">
        <v>633</v>
      </c>
      <c r="D5662">
        <v>706</v>
      </c>
      <c r="E5662" t="s">
        <v>18</v>
      </c>
      <c r="F5662" t="s">
        <v>23</v>
      </c>
      <c r="G5662">
        <v>68</v>
      </c>
      <c r="H5662">
        <v>4</v>
      </c>
      <c r="I5662">
        <v>114386.85</v>
      </c>
      <c r="J5662">
        <v>1</v>
      </c>
      <c r="K5662">
        <v>1</v>
      </c>
      <c r="L5662">
        <v>1</v>
      </c>
      <c r="M5662">
        <v>28601.68</v>
      </c>
      <c r="N5662">
        <v>0</v>
      </c>
      <c r="P5662">
        <f t="shared" si="534"/>
        <v>114386.85</v>
      </c>
      <c r="Q5662">
        <f t="shared" si="535"/>
        <v>8.2462112512353212</v>
      </c>
      <c r="W5662">
        <f t="shared" si="536"/>
        <v>2886</v>
      </c>
      <c r="X5662" t="str">
        <f t="shared" si="537"/>
        <v>P'e</v>
      </c>
      <c r="Y5662" t="str">
        <f t="shared" si="538"/>
        <v>eng</v>
      </c>
      <c r="Z5662">
        <f t="shared" si="539"/>
        <v>5</v>
      </c>
    </row>
    <row r="5663" spans="1:26" x14ac:dyDescent="0.25">
      <c r="A5663">
        <v>5662</v>
      </c>
      <c r="B5663">
        <v>15613945</v>
      </c>
      <c r="C5663" t="s">
        <v>30</v>
      </c>
      <c r="D5663">
        <v>472</v>
      </c>
      <c r="E5663" t="s">
        <v>15</v>
      </c>
      <c r="F5663" t="s">
        <v>16</v>
      </c>
      <c r="G5663">
        <v>26</v>
      </c>
      <c r="H5663">
        <v>5</v>
      </c>
      <c r="I5663">
        <v>0</v>
      </c>
      <c r="J5663">
        <v>2</v>
      </c>
      <c r="K5663">
        <v>1</v>
      </c>
      <c r="L5663">
        <v>0</v>
      </c>
      <c r="M5663">
        <v>108411.66</v>
      </c>
      <c r="N5663">
        <v>0</v>
      </c>
      <c r="P5663">
        <f t="shared" si="534"/>
        <v>0</v>
      </c>
      <c r="Q5663">
        <f t="shared" si="535"/>
        <v>5.0990195135927845</v>
      </c>
      <c r="W5663">
        <f t="shared" si="536"/>
        <v>9667</v>
      </c>
      <c r="X5663" t="str">
        <f t="shared" si="537"/>
        <v>And</v>
      </c>
      <c r="Y5663" t="str">
        <f t="shared" si="538"/>
        <v>ews</v>
      </c>
      <c r="Z5663">
        <f t="shared" si="539"/>
        <v>7</v>
      </c>
    </row>
    <row r="5664" spans="1:26" x14ac:dyDescent="0.25">
      <c r="A5664">
        <v>5663</v>
      </c>
      <c r="B5664">
        <v>15659937</v>
      </c>
      <c r="C5664" t="s">
        <v>630</v>
      </c>
      <c r="D5664">
        <v>703</v>
      </c>
      <c r="E5664" t="s">
        <v>15</v>
      </c>
      <c r="F5664" t="s">
        <v>16</v>
      </c>
      <c r="G5664">
        <v>40</v>
      </c>
      <c r="H5664">
        <v>7</v>
      </c>
      <c r="I5664">
        <v>0</v>
      </c>
      <c r="J5664">
        <v>2</v>
      </c>
      <c r="K5664">
        <v>0</v>
      </c>
      <c r="L5664">
        <v>1</v>
      </c>
      <c r="M5664">
        <v>122518.5</v>
      </c>
      <c r="N5664">
        <v>0</v>
      </c>
      <c r="P5664">
        <f t="shared" si="534"/>
        <v>0</v>
      </c>
      <c r="Q5664">
        <f t="shared" si="535"/>
        <v>6.324555320336759</v>
      </c>
      <c r="W5664">
        <f t="shared" si="536"/>
        <v>3017</v>
      </c>
      <c r="X5664" t="str">
        <f t="shared" si="537"/>
        <v>Otu</v>
      </c>
      <c r="Y5664" t="str">
        <f t="shared" si="538"/>
        <v>nna</v>
      </c>
      <c r="Z5664">
        <f t="shared" si="539"/>
        <v>12</v>
      </c>
    </row>
    <row r="5665" spans="1:26" x14ac:dyDescent="0.25">
      <c r="A5665">
        <v>5664</v>
      </c>
      <c r="B5665">
        <v>15765287</v>
      </c>
      <c r="C5665" t="s">
        <v>241</v>
      </c>
      <c r="D5665">
        <v>850</v>
      </c>
      <c r="E5665" t="s">
        <v>15</v>
      </c>
      <c r="F5665" t="s">
        <v>16</v>
      </c>
      <c r="G5665">
        <v>38</v>
      </c>
      <c r="H5665">
        <v>2</v>
      </c>
      <c r="I5665">
        <v>0</v>
      </c>
      <c r="J5665">
        <v>2</v>
      </c>
      <c r="K5665">
        <v>1</v>
      </c>
      <c r="L5665">
        <v>0</v>
      </c>
      <c r="M5665">
        <v>9015.07</v>
      </c>
      <c r="N5665">
        <v>0</v>
      </c>
      <c r="P5665">
        <f t="shared" si="534"/>
        <v>0</v>
      </c>
      <c r="Q5665">
        <f t="shared" si="535"/>
        <v>6.164414002968976</v>
      </c>
      <c r="W5665">
        <f t="shared" si="536"/>
        <v>1</v>
      </c>
      <c r="X5665" t="str">
        <f t="shared" si="537"/>
        <v>Gra</v>
      </c>
      <c r="Y5665" t="str">
        <f t="shared" si="538"/>
        <v>ant</v>
      </c>
      <c r="Z5665">
        <f t="shared" si="539"/>
        <v>5</v>
      </c>
    </row>
    <row r="5666" spans="1:26" x14ac:dyDescent="0.25">
      <c r="A5666">
        <v>5665</v>
      </c>
      <c r="B5666">
        <v>15661723</v>
      </c>
      <c r="C5666" t="s">
        <v>778</v>
      </c>
      <c r="D5666">
        <v>667</v>
      </c>
      <c r="E5666" t="s">
        <v>18</v>
      </c>
      <c r="F5666" t="s">
        <v>23</v>
      </c>
      <c r="G5666">
        <v>71</v>
      </c>
      <c r="H5666">
        <v>4</v>
      </c>
      <c r="I5666">
        <v>137260.78</v>
      </c>
      <c r="J5666">
        <v>1</v>
      </c>
      <c r="K5666">
        <v>0</v>
      </c>
      <c r="L5666">
        <v>1</v>
      </c>
      <c r="M5666">
        <v>94433.08</v>
      </c>
      <c r="N5666">
        <v>1</v>
      </c>
      <c r="P5666">
        <f t="shared" si="534"/>
        <v>137260.78</v>
      </c>
      <c r="Q5666">
        <f t="shared" si="535"/>
        <v>8.426149773176359</v>
      </c>
      <c r="W5666">
        <f t="shared" si="536"/>
        <v>4379</v>
      </c>
      <c r="X5666" t="str">
        <f t="shared" si="537"/>
        <v>Abr</v>
      </c>
      <c r="Y5666" t="str">
        <f t="shared" si="538"/>
        <v>ich</v>
      </c>
      <c r="Z5666">
        <f t="shared" si="539"/>
        <v>10</v>
      </c>
    </row>
    <row r="5667" spans="1:26" x14ac:dyDescent="0.25">
      <c r="A5667">
        <v>5666</v>
      </c>
      <c r="B5667">
        <v>15766064</v>
      </c>
      <c r="C5667" t="s">
        <v>1586</v>
      </c>
      <c r="D5667">
        <v>559</v>
      </c>
      <c r="E5667" t="s">
        <v>15</v>
      </c>
      <c r="F5667" t="s">
        <v>23</v>
      </c>
      <c r="G5667">
        <v>33</v>
      </c>
      <c r="H5667">
        <v>9</v>
      </c>
      <c r="I5667">
        <v>111060.05</v>
      </c>
      <c r="J5667">
        <v>2</v>
      </c>
      <c r="K5667">
        <v>1</v>
      </c>
      <c r="L5667">
        <v>0</v>
      </c>
      <c r="M5667">
        <v>110371.84</v>
      </c>
      <c r="N5667">
        <v>0</v>
      </c>
      <c r="P5667">
        <f t="shared" si="534"/>
        <v>111060.05</v>
      </c>
      <c r="Q5667">
        <f t="shared" si="535"/>
        <v>5.7445626465380286</v>
      </c>
      <c r="W5667">
        <f t="shared" si="536"/>
        <v>8144</v>
      </c>
      <c r="X5667" t="str">
        <f t="shared" si="537"/>
        <v>Kom</v>
      </c>
      <c r="Y5667" t="str">
        <f t="shared" si="538"/>
        <v>ova</v>
      </c>
      <c r="Z5667">
        <f t="shared" si="539"/>
        <v>8</v>
      </c>
    </row>
    <row r="5668" spans="1:26" x14ac:dyDescent="0.25">
      <c r="A5668">
        <v>5667</v>
      </c>
      <c r="B5668">
        <v>15649616</v>
      </c>
      <c r="C5668" t="s">
        <v>856</v>
      </c>
      <c r="D5668">
        <v>636</v>
      </c>
      <c r="E5668" t="s">
        <v>18</v>
      </c>
      <c r="F5668" t="s">
        <v>23</v>
      </c>
      <c r="G5668">
        <v>60</v>
      </c>
      <c r="H5668">
        <v>7</v>
      </c>
      <c r="I5668">
        <v>124447.73</v>
      </c>
      <c r="J5668">
        <v>1</v>
      </c>
      <c r="K5668">
        <v>1</v>
      </c>
      <c r="L5668">
        <v>1</v>
      </c>
      <c r="M5668">
        <v>141364.62</v>
      </c>
      <c r="N5668">
        <v>1</v>
      </c>
      <c r="P5668">
        <f t="shared" si="534"/>
        <v>124447.73</v>
      </c>
      <c r="Q5668">
        <f t="shared" si="535"/>
        <v>7.745966692414834</v>
      </c>
      <c r="W5668">
        <f t="shared" si="536"/>
        <v>5615</v>
      </c>
      <c r="X5668" t="str">
        <f t="shared" si="537"/>
        <v>Otu</v>
      </c>
      <c r="Y5668" t="str">
        <f t="shared" si="538"/>
        <v>kwu</v>
      </c>
      <c r="Z5668">
        <f t="shared" si="539"/>
        <v>15</v>
      </c>
    </row>
    <row r="5669" spans="1:26" x14ac:dyDescent="0.25">
      <c r="A5669">
        <v>5668</v>
      </c>
      <c r="B5669">
        <v>15719017</v>
      </c>
      <c r="C5669" t="s">
        <v>533</v>
      </c>
      <c r="D5669">
        <v>672</v>
      </c>
      <c r="E5669" t="s">
        <v>15</v>
      </c>
      <c r="F5669" t="s">
        <v>16</v>
      </c>
      <c r="G5669">
        <v>34</v>
      </c>
      <c r="H5669">
        <v>8</v>
      </c>
      <c r="I5669">
        <v>0</v>
      </c>
      <c r="J5669">
        <v>2</v>
      </c>
      <c r="K5669">
        <v>1</v>
      </c>
      <c r="L5669">
        <v>1</v>
      </c>
      <c r="M5669">
        <v>16245.25</v>
      </c>
      <c r="N5669">
        <v>0</v>
      </c>
      <c r="P5669">
        <f t="shared" si="534"/>
        <v>0</v>
      </c>
      <c r="Q5669">
        <f t="shared" si="535"/>
        <v>5.8309518948453007</v>
      </c>
      <c r="W5669">
        <f t="shared" si="536"/>
        <v>4197</v>
      </c>
      <c r="X5669" t="str">
        <f t="shared" si="537"/>
        <v>Don</v>
      </c>
      <c r="Y5669" t="str">
        <f t="shared" si="538"/>
        <v>son</v>
      </c>
      <c r="Z5669">
        <f t="shared" si="539"/>
        <v>9</v>
      </c>
    </row>
    <row r="5670" spans="1:26" x14ac:dyDescent="0.25">
      <c r="A5670">
        <v>5669</v>
      </c>
      <c r="B5670">
        <v>15720919</v>
      </c>
      <c r="C5670" t="s">
        <v>2208</v>
      </c>
      <c r="D5670">
        <v>667</v>
      </c>
      <c r="E5670" t="s">
        <v>15</v>
      </c>
      <c r="F5670" t="s">
        <v>23</v>
      </c>
      <c r="G5670">
        <v>42</v>
      </c>
      <c r="H5670">
        <v>7</v>
      </c>
      <c r="I5670">
        <v>0</v>
      </c>
      <c r="J5670">
        <v>1</v>
      </c>
      <c r="K5670">
        <v>0</v>
      </c>
      <c r="L5670">
        <v>1</v>
      </c>
      <c r="M5670">
        <v>108348.94</v>
      </c>
      <c r="N5670">
        <v>1</v>
      </c>
      <c r="P5670">
        <f t="shared" si="534"/>
        <v>0</v>
      </c>
      <c r="Q5670">
        <f t="shared" si="535"/>
        <v>6.4807406984078604</v>
      </c>
      <c r="W5670">
        <f t="shared" si="536"/>
        <v>4379</v>
      </c>
      <c r="X5670" t="str">
        <f t="shared" si="537"/>
        <v>Dug</v>
      </c>
      <c r="Y5670" t="str">
        <f t="shared" si="538"/>
        <v>gan</v>
      </c>
      <c r="Z5670">
        <f t="shared" si="539"/>
        <v>6</v>
      </c>
    </row>
    <row r="5671" spans="1:26" x14ac:dyDescent="0.25">
      <c r="A5671">
        <v>5670</v>
      </c>
      <c r="B5671">
        <v>15706706</v>
      </c>
      <c r="C5671" t="s">
        <v>712</v>
      </c>
      <c r="D5671">
        <v>648</v>
      </c>
      <c r="E5671" t="s">
        <v>26</v>
      </c>
      <c r="F5671" t="s">
        <v>23</v>
      </c>
      <c r="G5671">
        <v>33</v>
      </c>
      <c r="H5671">
        <v>7</v>
      </c>
      <c r="I5671">
        <v>135310.41</v>
      </c>
      <c r="J5671">
        <v>2</v>
      </c>
      <c r="K5671">
        <v>0</v>
      </c>
      <c r="L5671">
        <v>1</v>
      </c>
      <c r="M5671">
        <v>171668.2</v>
      </c>
      <c r="N5671">
        <v>0</v>
      </c>
      <c r="P5671">
        <f t="shared" si="534"/>
        <v>135310.41</v>
      </c>
      <c r="Q5671">
        <f t="shared" si="535"/>
        <v>5.7445626465380286</v>
      </c>
      <c r="W5671">
        <f t="shared" si="536"/>
        <v>5137</v>
      </c>
      <c r="X5671" t="str">
        <f t="shared" si="537"/>
        <v>Chi</v>
      </c>
      <c r="Y5671" t="str">
        <f t="shared" si="538"/>
        <v>ndu</v>
      </c>
      <c r="Z5671">
        <f t="shared" si="539"/>
        <v>9</v>
      </c>
    </row>
    <row r="5672" spans="1:26" x14ac:dyDescent="0.25">
      <c r="A5672">
        <v>5671</v>
      </c>
      <c r="B5672">
        <v>15709653</v>
      </c>
      <c r="C5672" t="s">
        <v>782</v>
      </c>
      <c r="D5672">
        <v>497</v>
      </c>
      <c r="E5672" t="s">
        <v>15</v>
      </c>
      <c r="F5672" t="s">
        <v>23</v>
      </c>
      <c r="G5672">
        <v>32</v>
      </c>
      <c r="H5672">
        <v>8</v>
      </c>
      <c r="I5672">
        <v>0</v>
      </c>
      <c r="J5672">
        <v>2</v>
      </c>
      <c r="K5672">
        <v>1</v>
      </c>
      <c r="L5672">
        <v>0</v>
      </c>
      <c r="M5672">
        <v>67364.42</v>
      </c>
      <c r="N5672">
        <v>0</v>
      </c>
      <c r="P5672">
        <f t="shared" si="534"/>
        <v>0</v>
      </c>
      <c r="Q5672">
        <f t="shared" si="535"/>
        <v>5.6568542494923806</v>
      </c>
      <c r="W5672">
        <f t="shared" si="536"/>
        <v>9401</v>
      </c>
      <c r="X5672" t="str">
        <f t="shared" si="537"/>
        <v>Ham</v>
      </c>
      <c r="Y5672" t="str">
        <f t="shared" si="538"/>
        <v>ton</v>
      </c>
      <c r="Z5672">
        <f t="shared" si="539"/>
        <v>8</v>
      </c>
    </row>
    <row r="5673" spans="1:26" x14ac:dyDescent="0.25">
      <c r="A5673">
        <v>5672</v>
      </c>
      <c r="B5673">
        <v>15805104</v>
      </c>
      <c r="C5673" t="s">
        <v>235</v>
      </c>
      <c r="D5673">
        <v>743</v>
      </c>
      <c r="E5673" t="s">
        <v>15</v>
      </c>
      <c r="F5673" t="s">
        <v>16</v>
      </c>
      <c r="G5673">
        <v>73</v>
      </c>
      <c r="H5673">
        <v>6</v>
      </c>
      <c r="I5673">
        <v>0</v>
      </c>
      <c r="J5673">
        <v>2</v>
      </c>
      <c r="K5673">
        <v>0</v>
      </c>
      <c r="L5673">
        <v>1</v>
      </c>
      <c r="M5673">
        <v>107867.38</v>
      </c>
      <c r="N5673">
        <v>0</v>
      </c>
      <c r="P5673">
        <f t="shared" si="534"/>
        <v>0</v>
      </c>
      <c r="Q5673">
        <f t="shared" si="535"/>
        <v>8.5440037453175304</v>
      </c>
      <c r="W5673">
        <f t="shared" si="536"/>
        <v>1784</v>
      </c>
      <c r="X5673" t="str">
        <f t="shared" si="537"/>
        <v>Smi</v>
      </c>
      <c r="Y5673" t="str">
        <f t="shared" si="538"/>
        <v>ith</v>
      </c>
      <c r="Z5673">
        <f t="shared" si="539"/>
        <v>5</v>
      </c>
    </row>
    <row r="5674" spans="1:26" x14ac:dyDescent="0.25">
      <c r="A5674">
        <v>5673</v>
      </c>
      <c r="B5674">
        <v>15622442</v>
      </c>
      <c r="C5674" t="s">
        <v>587</v>
      </c>
      <c r="D5674">
        <v>619</v>
      </c>
      <c r="E5674" t="s">
        <v>15</v>
      </c>
      <c r="F5674" t="s">
        <v>23</v>
      </c>
      <c r="G5674">
        <v>29</v>
      </c>
      <c r="H5674">
        <v>5</v>
      </c>
      <c r="I5674">
        <v>0</v>
      </c>
      <c r="J5674">
        <v>2</v>
      </c>
      <c r="K5674">
        <v>1</v>
      </c>
      <c r="L5674">
        <v>0</v>
      </c>
      <c r="M5674">
        <v>194310.1</v>
      </c>
      <c r="N5674">
        <v>0</v>
      </c>
      <c r="P5674">
        <f t="shared" si="534"/>
        <v>0</v>
      </c>
      <c r="Q5674">
        <f t="shared" si="535"/>
        <v>5.3851648071345037</v>
      </c>
      <c r="W5674">
        <f t="shared" si="536"/>
        <v>6257</v>
      </c>
      <c r="X5674" t="str">
        <f t="shared" si="537"/>
        <v>Maz</v>
      </c>
      <c r="Y5674" t="str">
        <f t="shared" si="538"/>
        <v>zzi</v>
      </c>
      <c r="Z5674">
        <f t="shared" si="539"/>
        <v>5</v>
      </c>
    </row>
    <row r="5675" spans="1:26" x14ac:dyDescent="0.25">
      <c r="A5675">
        <v>5674</v>
      </c>
      <c r="B5675">
        <v>15572801</v>
      </c>
      <c r="C5675" t="s">
        <v>2209</v>
      </c>
      <c r="D5675">
        <v>639</v>
      </c>
      <c r="E5675" t="s">
        <v>18</v>
      </c>
      <c r="F5675" t="s">
        <v>23</v>
      </c>
      <c r="G5675">
        <v>34</v>
      </c>
      <c r="H5675">
        <v>5</v>
      </c>
      <c r="I5675">
        <v>139393.19</v>
      </c>
      <c r="J5675">
        <v>2</v>
      </c>
      <c r="K5675">
        <v>0</v>
      </c>
      <c r="L5675">
        <v>0</v>
      </c>
      <c r="M5675">
        <v>33950.080000000002</v>
      </c>
      <c r="N5675">
        <v>0</v>
      </c>
      <c r="P5675">
        <f t="shared" si="534"/>
        <v>139393.19</v>
      </c>
      <c r="Q5675">
        <f t="shared" si="535"/>
        <v>5.8309518948453007</v>
      </c>
      <c r="W5675">
        <f t="shared" si="536"/>
        <v>5498</v>
      </c>
      <c r="X5675" t="str">
        <f t="shared" si="537"/>
        <v>Kri</v>
      </c>
      <c r="Y5675" t="str">
        <f t="shared" si="538"/>
        <v>ock</v>
      </c>
      <c r="Z5675">
        <f t="shared" si="539"/>
        <v>9</v>
      </c>
    </row>
    <row r="5676" spans="1:26" x14ac:dyDescent="0.25">
      <c r="A5676">
        <v>5675</v>
      </c>
      <c r="B5676">
        <v>15767598</v>
      </c>
      <c r="C5676" t="s">
        <v>585</v>
      </c>
      <c r="D5676">
        <v>540</v>
      </c>
      <c r="E5676" t="s">
        <v>18</v>
      </c>
      <c r="F5676" t="s">
        <v>23</v>
      </c>
      <c r="G5676">
        <v>28</v>
      </c>
      <c r="H5676">
        <v>8</v>
      </c>
      <c r="I5676">
        <v>0</v>
      </c>
      <c r="J5676">
        <v>2</v>
      </c>
      <c r="K5676">
        <v>0</v>
      </c>
      <c r="L5676">
        <v>0</v>
      </c>
      <c r="M5676">
        <v>197588.32</v>
      </c>
      <c r="N5676">
        <v>0</v>
      </c>
      <c r="P5676">
        <f t="shared" si="534"/>
        <v>0</v>
      </c>
      <c r="Q5676">
        <f t="shared" si="535"/>
        <v>5.2915026221291814</v>
      </c>
      <c r="W5676">
        <f t="shared" si="536"/>
        <v>8613</v>
      </c>
      <c r="X5676" t="str">
        <f t="shared" si="537"/>
        <v>Ken</v>
      </c>
      <c r="Y5676" t="str">
        <f t="shared" si="538"/>
        <v>ent</v>
      </c>
      <c r="Z5676">
        <f t="shared" si="539"/>
        <v>4</v>
      </c>
    </row>
    <row r="5677" spans="1:26" x14ac:dyDescent="0.25">
      <c r="A5677">
        <v>5676</v>
      </c>
      <c r="B5677">
        <v>15757897</v>
      </c>
      <c r="C5677" t="s">
        <v>2210</v>
      </c>
      <c r="D5677">
        <v>766</v>
      </c>
      <c r="E5677" t="s">
        <v>15</v>
      </c>
      <c r="F5677" t="s">
        <v>16</v>
      </c>
      <c r="G5677">
        <v>26</v>
      </c>
      <c r="H5677">
        <v>3</v>
      </c>
      <c r="I5677">
        <v>104258.8</v>
      </c>
      <c r="J5677">
        <v>1</v>
      </c>
      <c r="K5677">
        <v>1</v>
      </c>
      <c r="L5677">
        <v>1</v>
      </c>
      <c r="M5677">
        <v>428.23</v>
      </c>
      <c r="N5677">
        <v>0</v>
      </c>
      <c r="P5677">
        <f t="shared" si="534"/>
        <v>104258.8</v>
      </c>
      <c r="Q5677">
        <f t="shared" si="535"/>
        <v>5.0990195135927845</v>
      </c>
      <c r="W5677">
        <f t="shared" si="536"/>
        <v>1233</v>
      </c>
      <c r="X5677" t="str">
        <f t="shared" si="537"/>
        <v>Bin</v>
      </c>
      <c r="Y5677" t="str">
        <f t="shared" si="538"/>
        <v>der</v>
      </c>
      <c r="Z5677">
        <f t="shared" si="539"/>
        <v>6</v>
      </c>
    </row>
    <row r="5678" spans="1:26" x14ac:dyDescent="0.25">
      <c r="A5678">
        <v>5677</v>
      </c>
      <c r="B5678">
        <v>15568104</v>
      </c>
      <c r="C5678" t="s">
        <v>2211</v>
      </c>
      <c r="D5678">
        <v>749</v>
      </c>
      <c r="E5678" t="s">
        <v>15</v>
      </c>
      <c r="F5678" t="s">
        <v>16</v>
      </c>
      <c r="G5678">
        <v>26</v>
      </c>
      <c r="H5678">
        <v>6</v>
      </c>
      <c r="I5678">
        <v>0</v>
      </c>
      <c r="J5678">
        <v>2</v>
      </c>
      <c r="K5678">
        <v>0</v>
      </c>
      <c r="L5678">
        <v>1</v>
      </c>
      <c r="M5678">
        <v>34948.769999999997</v>
      </c>
      <c r="N5678">
        <v>0</v>
      </c>
      <c r="P5678">
        <f t="shared" si="534"/>
        <v>0</v>
      </c>
      <c r="Q5678">
        <f t="shared" si="535"/>
        <v>5.0990195135927845</v>
      </c>
      <c r="W5678">
        <f t="shared" si="536"/>
        <v>1624</v>
      </c>
      <c r="X5678" t="str">
        <f t="shared" si="537"/>
        <v>Zub</v>
      </c>
      <c r="Y5678" t="str">
        <f t="shared" si="538"/>
        <v>rev</v>
      </c>
      <c r="Z5678">
        <f t="shared" si="539"/>
        <v>7</v>
      </c>
    </row>
    <row r="5679" spans="1:26" x14ac:dyDescent="0.25">
      <c r="A5679">
        <v>5678</v>
      </c>
      <c r="B5679">
        <v>15763414</v>
      </c>
      <c r="C5679" t="s">
        <v>936</v>
      </c>
      <c r="D5679">
        <v>655</v>
      </c>
      <c r="E5679" t="s">
        <v>26</v>
      </c>
      <c r="F5679" t="s">
        <v>23</v>
      </c>
      <c r="G5679">
        <v>32</v>
      </c>
      <c r="H5679">
        <v>9</v>
      </c>
      <c r="I5679">
        <v>113447.01</v>
      </c>
      <c r="J5679">
        <v>1</v>
      </c>
      <c r="K5679">
        <v>1</v>
      </c>
      <c r="L5679">
        <v>0</v>
      </c>
      <c r="M5679">
        <v>82084.3</v>
      </c>
      <c r="N5679">
        <v>0</v>
      </c>
      <c r="P5679">
        <f t="shared" si="534"/>
        <v>113447.01</v>
      </c>
      <c r="Q5679">
        <f t="shared" si="535"/>
        <v>5.6568542494923806</v>
      </c>
      <c r="W5679">
        <f t="shared" si="536"/>
        <v>4845</v>
      </c>
      <c r="X5679" t="str">
        <f t="shared" si="537"/>
        <v>Deg</v>
      </c>
      <c r="Y5679" t="str">
        <f t="shared" si="538"/>
        <v>rev</v>
      </c>
      <c r="Z5679">
        <f t="shared" si="539"/>
        <v>9</v>
      </c>
    </row>
    <row r="5680" spans="1:26" x14ac:dyDescent="0.25">
      <c r="A5680">
        <v>5679</v>
      </c>
      <c r="B5680">
        <v>15732265</v>
      </c>
      <c r="C5680" t="s">
        <v>485</v>
      </c>
      <c r="D5680">
        <v>630</v>
      </c>
      <c r="E5680" t="s">
        <v>15</v>
      </c>
      <c r="F5680" t="s">
        <v>23</v>
      </c>
      <c r="G5680">
        <v>33</v>
      </c>
      <c r="H5680">
        <v>9</v>
      </c>
      <c r="I5680">
        <v>0</v>
      </c>
      <c r="J5680">
        <v>2</v>
      </c>
      <c r="K5680">
        <v>1</v>
      </c>
      <c r="L5680">
        <v>0</v>
      </c>
      <c r="M5680">
        <v>64804.59</v>
      </c>
      <c r="N5680">
        <v>0</v>
      </c>
      <c r="P5680">
        <f t="shared" si="534"/>
        <v>0</v>
      </c>
      <c r="Q5680">
        <f t="shared" si="535"/>
        <v>5.7445626465380286</v>
      </c>
      <c r="W5680">
        <f t="shared" si="536"/>
        <v>5853</v>
      </c>
      <c r="X5680" t="str">
        <f t="shared" si="537"/>
        <v>Obi</v>
      </c>
      <c r="Y5680" t="str">
        <f t="shared" si="538"/>
        <v>alo</v>
      </c>
      <c r="Z5680">
        <f t="shared" si="539"/>
        <v>6</v>
      </c>
    </row>
    <row r="5681" spans="1:26" x14ac:dyDescent="0.25">
      <c r="A5681">
        <v>5680</v>
      </c>
      <c r="B5681">
        <v>15621974</v>
      </c>
      <c r="C5681" t="s">
        <v>1384</v>
      </c>
      <c r="D5681">
        <v>778</v>
      </c>
      <c r="E5681" t="s">
        <v>26</v>
      </c>
      <c r="F5681" t="s">
        <v>16</v>
      </c>
      <c r="G5681">
        <v>33</v>
      </c>
      <c r="H5681">
        <v>4</v>
      </c>
      <c r="I5681">
        <v>111063.73</v>
      </c>
      <c r="J5681">
        <v>2</v>
      </c>
      <c r="K5681">
        <v>1</v>
      </c>
      <c r="L5681">
        <v>0</v>
      </c>
      <c r="M5681">
        <v>83556.649999999994</v>
      </c>
      <c r="N5681">
        <v>0</v>
      </c>
      <c r="P5681">
        <f t="shared" si="534"/>
        <v>111063.73</v>
      </c>
      <c r="Q5681">
        <f t="shared" si="535"/>
        <v>5.7445626465380286</v>
      </c>
      <c r="W5681">
        <f t="shared" si="536"/>
        <v>982</v>
      </c>
      <c r="X5681" t="str">
        <f t="shared" si="537"/>
        <v>Dav</v>
      </c>
      <c r="Y5681" t="str">
        <f t="shared" si="538"/>
        <v>ova</v>
      </c>
      <c r="Z5681">
        <f t="shared" si="539"/>
        <v>8</v>
      </c>
    </row>
    <row r="5682" spans="1:26" x14ac:dyDescent="0.25">
      <c r="A5682">
        <v>5681</v>
      </c>
      <c r="B5682">
        <v>15803947</v>
      </c>
      <c r="C5682" t="s">
        <v>480</v>
      </c>
      <c r="D5682">
        <v>757</v>
      </c>
      <c r="E5682" t="s">
        <v>26</v>
      </c>
      <c r="F5682" t="s">
        <v>16</v>
      </c>
      <c r="G5682">
        <v>30</v>
      </c>
      <c r="H5682">
        <v>6</v>
      </c>
      <c r="I5682">
        <v>161378.01999999999</v>
      </c>
      <c r="J5682">
        <v>1</v>
      </c>
      <c r="K5682">
        <v>0</v>
      </c>
      <c r="L5682">
        <v>0</v>
      </c>
      <c r="M5682">
        <v>71926.28</v>
      </c>
      <c r="N5682">
        <v>1</v>
      </c>
      <c r="P5682">
        <f t="shared" si="534"/>
        <v>161378.01999999999</v>
      </c>
      <c r="Q5682">
        <f t="shared" si="535"/>
        <v>5.4772255750516612</v>
      </c>
      <c r="W5682">
        <f t="shared" si="536"/>
        <v>1411</v>
      </c>
      <c r="X5682" t="str">
        <f t="shared" si="537"/>
        <v>Ten</v>
      </c>
      <c r="Y5682" t="str">
        <f t="shared" si="538"/>
        <v>eng</v>
      </c>
      <c r="Z5682">
        <f t="shared" si="539"/>
        <v>4</v>
      </c>
    </row>
    <row r="5683" spans="1:26" x14ac:dyDescent="0.25">
      <c r="A5683">
        <v>5682</v>
      </c>
      <c r="B5683">
        <v>15720706</v>
      </c>
      <c r="C5683" t="s">
        <v>753</v>
      </c>
      <c r="D5683">
        <v>529</v>
      </c>
      <c r="E5683" t="s">
        <v>18</v>
      </c>
      <c r="F5683" t="s">
        <v>16</v>
      </c>
      <c r="G5683">
        <v>39</v>
      </c>
      <c r="H5683">
        <v>2</v>
      </c>
      <c r="I5683">
        <v>82766.429999999993</v>
      </c>
      <c r="J5683">
        <v>1</v>
      </c>
      <c r="K5683">
        <v>1</v>
      </c>
      <c r="L5683">
        <v>1</v>
      </c>
      <c r="M5683">
        <v>122925.44</v>
      </c>
      <c r="N5683">
        <v>0</v>
      </c>
      <c r="P5683">
        <f t="shared" si="534"/>
        <v>82766.429999999993</v>
      </c>
      <c r="Q5683">
        <f t="shared" si="535"/>
        <v>6.2449979983983983</v>
      </c>
      <c r="W5683">
        <f t="shared" si="536"/>
        <v>8836</v>
      </c>
      <c r="X5683" t="str">
        <f t="shared" si="537"/>
        <v>Hsi</v>
      </c>
      <c r="Y5683" t="str">
        <f t="shared" si="538"/>
        <v>ing</v>
      </c>
      <c r="Z5683">
        <f t="shared" si="539"/>
        <v>5</v>
      </c>
    </row>
    <row r="5684" spans="1:26" x14ac:dyDescent="0.25">
      <c r="A5684">
        <v>5683</v>
      </c>
      <c r="B5684">
        <v>15759290</v>
      </c>
      <c r="C5684" t="s">
        <v>2212</v>
      </c>
      <c r="D5684">
        <v>620</v>
      </c>
      <c r="E5684" t="s">
        <v>18</v>
      </c>
      <c r="F5684" t="s">
        <v>23</v>
      </c>
      <c r="G5684">
        <v>29</v>
      </c>
      <c r="H5684">
        <v>9</v>
      </c>
      <c r="I5684">
        <v>0</v>
      </c>
      <c r="J5684">
        <v>2</v>
      </c>
      <c r="K5684">
        <v>1</v>
      </c>
      <c r="L5684">
        <v>0</v>
      </c>
      <c r="M5684">
        <v>13133.88</v>
      </c>
      <c r="N5684">
        <v>0</v>
      </c>
      <c r="P5684">
        <f t="shared" si="534"/>
        <v>0</v>
      </c>
      <c r="Q5684">
        <f t="shared" si="535"/>
        <v>5.3851648071345037</v>
      </c>
      <c r="W5684">
        <f t="shared" si="536"/>
        <v>6224</v>
      </c>
      <c r="X5684" t="str">
        <f t="shared" si="537"/>
        <v>Col</v>
      </c>
      <c r="Y5684" t="str">
        <f t="shared" si="538"/>
        <v>man</v>
      </c>
      <c r="Z5684">
        <f t="shared" si="539"/>
        <v>7</v>
      </c>
    </row>
    <row r="5685" spans="1:26" x14ac:dyDescent="0.25">
      <c r="A5685">
        <v>5684</v>
      </c>
      <c r="B5685">
        <v>15651664</v>
      </c>
      <c r="C5685" t="s">
        <v>737</v>
      </c>
      <c r="D5685">
        <v>615</v>
      </c>
      <c r="E5685" t="s">
        <v>15</v>
      </c>
      <c r="F5685" t="s">
        <v>16</v>
      </c>
      <c r="G5685">
        <v>61</v>
      </c>
      <c r="H5685">
        <v>1</v>
      </c>
      <c r="I5685">
        <v>104267.7</v>
      </c>
      <c r="J5685">
        <v>1</v>
      </c>
      <c r="K5685">
        <v>1</v>
      </c>
      <c r="L5685">
        <v>0</v>
      </c>
      <c r="M5685">
        <v>62845.64</v>
      </c>
      <c r="N5685">
        <v>1</v>
      </c>
      <c r="P5685">
        <f t="shared" si="534"/>
        <v>104267.7</v>
      </c>
      <c r="Q5685">
        <f t="shared" si="535"/>
        <v>7.810249675906654</v>
      </c>
      <c r="W5685">
        <f t="shared" si="536"/>
        <v>6397</v>
      </c>
      <c r="X5685" t="str">
        <f t="shared" si="537"/>
        <v>Wil</v>
      </c>
      <c r="Y5685" t="str">
        <f t="shared" si="538"/>
        <v>der</v>
      </c>
      <c r="Z5685">
        <f t="shared" si="539"/>
        <v>6</v>
      </c>
    </row>
    <row r="5686" spans="1:26" x14ac:dyDescent="0.25">
      <c r="A5686">
        <v>5685</v>
      </c>
      <c r="B5686">
        <v>15795132</v>
      </c>
      <c r="C5686" t="s">
        <v>2213</v>
      </c>
      <c r="D5686">
        <v>735</v>
      </c>
      <c r="E5686" t="s">
        <v>15</v>
      </c>
      <c r="F5686" t="s">
        <v>16</v>
      </c>
      <c r="G5686">
        <v>25</v>
      </c>
      <c r="H5686">
        <v>3</v>
      </c>
      <c r="I5686">
        <v>91718.8</v>
      </c>
      <c r="J5686">
        <v>1</v>
      </c>
      <c r="K5686">
        <v>0</v>
      </c>
      <c r="L5686">
        <v>0</v>
      </c>
      <c r="M5686">
        <v>28411.23</v>
      </c>
      <c r="N5686">
        <v>0</v>
      </c>
      <c r="P5686">
        <f t="shared" si="534"/>
        <v>91718.8</v>
      </c>
      <c r="Q5686">
        <f t="shared" si="535"/>
        <v>5</v>
      </c>
      <c r="W5686">
        <f t="shared" si="536"/>
        <v>1980</v>
      </c>
      <c r="X5686" t="str">
        <f t="shared" si="537"/>
        <v>Mol</v>
      </c>
      <c r="Y5686" t="str">
        <f t="shared" si="538"/>
        <v>eux</v>
      </c>
      <c r="Z5686">
        <f t="shared" si="539"/>
        <v>8</v>
      </c>
    </row>
    <row r="5687" spans="1:26" x14ac:dyDescent="0.25">
      <c r="A5687">
        <v>5686</v>
      </c>
      <c r="B5687">
        <v>15811565</v>
      </c>
      <c r="C5687" t="s">
        <v>144</v>
      </c>
      <c r="D5687">
        <v>705</v>
      </c>
      <c r="E5687" t="s">
        <v>18</v>
      </c>
      <c r="F5687" t="s">
        <v>16</v>
      </c>
      <c r="G5687">
        <v>47</v>
      </c>
      <c r="H5687">
        <v>3</v>
      </c>
      <c r="I5687">
        <v>63488.7</v>
      </c>
      <c r="J5687">
        <v>1</v>
      </c>
      <c r="K5687">
        <v>0</v>
      </c>
      <c r="L5687">
        <v>1</v>
      </c>
      <c r="M5687">
        <v>28640.92</v>
      </c>
      <c r="N5687">
        <v>1</v>
      </c>
      <c r="P5687">
        <f t="shared" si="534"/>
        <v>63488.7</v>
      </c>
      <c r="Q5687">
        <f t="shared" si="535"/>
        <v>6.8556546004010439</v>
      </c>
      <c r="W5687">
        <f t="shared" si="536"/>
        <v>2930</v>
      </c>
      <c r="X5687" t="str">
        <f t="shared" si="537"/>
        <v>Coc</v>
      </c>
      <c r="Y5687" t="str">
        <f t="shared" si="538"/>
        <v>cci</v>
      </c>
      <c r="Z5687">
        <f t="shared" si="539"/>
        <v>5</v>
      </c>
    </row>
    <row r="5688" spans="1:26" x14ac:dyDescent="0.25">
      <c r="A5688">
        <v>5687</v>
      </c>
      <c r="B5688">
        <v>15713774</v>
      </c>
      <c r="C5688" t="s">
        <v>2078</v>
      </c>
      <c r="D5688">
        <v>644</v>
      </c>
      <c r="E5688" t="s">
        <v>18</v>
      </c>
      <c r="F5688" t="s">
        <v>16</v>
      </c>
      <c r="G5688">
        <v>46</v>
      </c>
      <c r="H5688">
        <v>6</v>
      </c>
      <c r="I5688">
        <v>12459.19</v>
      </c>
      <c r="J5688">
        <v>1</v>
      </c>
      <c r="K5688">
        <v>0</v>
      </c>
      <c r="L5688">
        <v>0</v>
      </c>
      <c r="M5688">
        <v>156787.34</v>
      </c>
      <c r="N5688">
        <v>1</v>
      </c>
      <c r="P5688">
        <f t="shared" si="534"/>
        <v>12459.19</v>
      </c>
      <c r="Q5688">
        <f t="shared" si="535"/>
        <v>6.7823299831252681</v>
      </c>
      <c r="W5688">
        <f t="shared" si="536"/>
        <v>5305</v>
      </c>
      <c r="X5688" t="str">
        <f t="shared" si="537"/>
        <v>Chi</v>
      </c>
      <c r="Y5688" t="str">
        <f t="shared" si="538"/>
        <v>ndu</v>
      </c>
      <c r="Z5688">
        <f t="shared" si="539"/>
        <v>9</v>
      </c>
    </row>
    <row r="5689" spans="1:26" x14ac:dyDescent="0.25">
      <c r="A5689">
        <v>5688</v>
      </c>
      <c r="B5689">
        <v>15691840</v>
      </c>
      <c r="C5689" t="s">
        <v>645</v>
      </c>
      <c r="D5689">
        <v>505</v>
      </c>
      <c r="E5689" t="s">
        <v>26</v>
      </c>
      <c r="F5689" t="s">
        <v>16</v>
      </c>
      <c r="G5689">
        <v>37</v>
      </c>
      <c r="H5689">
        <v>6</v>
      </c>
      <c r="I5689">
        <v>159863.9</v>
      </c>
      <c r="J5689">
        <v>2</v>
      </c>
      <c r="K5689">
        <v>0</v>
      </c>
      <c r="L5689">
        <v>1</v>
      </c>
      <c r="M5689">
        <v>125307.87</v>
      </c>
      <c r="N5689">
        <v>0</v>
      </c>
      <c r="P5689">
        <f t="shared" si="534"/>
        <v>159863.9</v>
      </c>
      <c r="Q5689">
        <f t="shared" si="535"/>
        <v>6.0827625302982193</v>
      </c>
      <c r="W5689">
        <f t="shared" si="536"/>
        <v>9283</v>
      </c>
      <c r="X5689" t="str">
        <f t="shared" si="537"/>
        <v>Fra</v>
      </c>
      <c r="Y5689" t="str">
        <f t="shared" si="538"/>
        <v>ser</v>
      </c>
      <c r="Z5689">
        <f t="shared" si="539"/>
        <v>6</v>
      </c>
    </row>
    <row r="5690" spans="1:26" x14ac:dyDescent="0.25">
      <c r="A5690">
        <v>5689</v>
      </c>
      <c r="B5690">
        <v>15682021</v>
      </c>
      <c r="C5690" t="s">
        <v>895</v>
      </c>
      <c r="D5690">
        <v>471</v>
      </c>
      <c r="E5690" t="s">
        <v>26</v>
      </c>
      <c r="F5690" t="s">
        <v>23</v>
      </c>
      <c r="G5690">
        <v>23</v>
      </c>
      <c r="H5690">
        <v>6</v>
      </c>
      <c r="I5690">
        <v>104592.55</v>
      </c>
      <c r="J5690">
        <v>2</v>
      </c>
      <c r="K5690">
        <v>1</v>
      </c>
      <c r="L5690">
        <v>0</v>
      </c>
      <c r="M5690">
        <v>131736.23000000001</v>
      </c>
      <c r="N5690">
        <v>0</v>
      </c>
      <c r="P5690">
        <f t="shared" si="534"/>
        <v>104592.55</v>
      </c>
      <c r="Q5690">
        <f t="shared" si="535"/>
        <v>4.7958315233127191</v>
      </c>
      <c r="W5690">
        <f t="shared" si="536"/>
        <v>9675</v>
      </c>
      <c r="X5690" t="str">
        <f t="shared" si="537"/>
        <v>Lai</v>
      </c>
      <c r="Y5690" t="str">
        <f t="shared" si="538"/>
        <v>Lai</v>
      </c>
      <c r="Z5690">
        <f t="shared" si="539"/>
        <v>3</v>
      </c>
    </row>
    <row r="5691" spans="1:26" x14ac:dyDescent="0.25">
      <c r="A5691">
        <v>5690</v>
      </c>
      <c r="B5691">
        <v>15612931</v>
      </c>
      <c r="C5691" t="s">
        <v>1236</v>
      </c>
      <c r="D5691">
        <v>722</v>
      </c>
      <c r="E5691" t="s">
        <v>18</v>
      </c>
      <c r="F5691" t="s">
        <v>16</v>
      </c>
      <c r="G5691">
        <v>50</v>
      </c>
      <c r="H5691">
        <v>4</v>
      </c>
      <c r="I5691">
        <v>132088.59</v>
      </c>
      <c r="J5691">
        <v>1</v>
      </c>
      <c r="K5691">
        <v>1</v>
      </c>
      <c r="L5691">
        <v>1</v>
      </c>
      <c r="M5691">
        <v>128262.14</v>
      </c>
      <c r="N5691">
        <v>0</v>
      </c>
      <c r="P5691">
        <f t="shared" si="534"/>
        <v>132088.59</v>
      </c>
      <c r="Q5691">
        <f t="shared" si="535"/>
        <v>7.0710678118654755</v>
      </c>
      <c r="W5691">
        <f t="shared" si="536"/>
        <v>2355</v>
      </c>
      <c r="X5691" t="str">
        <f t="shared" si="537"/>
        <v>Kor</v>
      </c>
      <c r="Y5691" t="str">
        <f t="shared" si="538"/>
        <v>vin</v>
      </c>
      <c r="Z5691">
        <f t="shared" si="539"/>
        <v>7</v>
      </c>
    </row>
    <row r="5692" spans="1:26" x14ac:dyDescent="0.25">
      <c r="A5692">
        <v>5691</v>
      </c>
      <c r="B5692">
        <v>15676707</v>
      </c>
      <c r="C5692" t="s">
        <v>886</v>
      </c>
      <c r="D5692">
        <v>577</v>
      </c>
      <c r="E5692" t="s">
        <v>18</v>
      </c>
      <c r="F5692" t="s">
        <v>16</v>
      </c>
      <c r="G5692">
        <v>39</v>
      </c>
      <c r="H5692">
        <v>4</v>
      </c>
      <c r="I5692">
        <v>0</v>
      </c>
      <c r="J5692">
        <v>2</v>
      </c>
      <c r="K5692">
        <v>1</v>
      </c>
      <c r="L5692">
        <v>0</v>
      </c>
      <c r="M5692">
        <v>91366.42</v>
      </c>
      <c r="N5692">
        <v>0</v>
      </c>
      <c r="P5692">
        <f t="shared" si="534"/>
        <v>0</v>
      </c>
      <c r="Q5692">
        <f t="shared" si="535"/>
        <v>6.2449979983983983</v>
      </c>
      <c r="W5692">
        <f t="shared" si="536"/>
        <v>7698</v>
      </c>
      <c r="X5692" t="str">
        <f t="shared" si="537"/>
        <v>Sid</v>
      </c>
      <c r="Y5692" t="str">
        <f t="shared" si="538"/>
        <v>rov</v>
      </c>
      <c r="Z5692">
        <f t="shared" si="539"/>
        <v>7</v>
      </c>
    </row>
    <row r="5693" spans="1:26" x14ac:dyDescent="0.25">
      <c r="A5693">
        <v>5692</v>
      </c>
      <c r="B5693">
        <v>15601383</v>
      </c>
      <c r="C5693" t="s">
        <v>337</v>
      </c>
      <c r="D5693">
        <v>744</v>
      </c>
      <c r="E5693" t="s">
        <v>18</v>
      </c>
      <c r="F5693" t="s">
        <v>23</v>
      </c>
      <c r="G5693">
        <v>44</v>
      </c>
      <c r="H5693">
        <v>5</v>
      </c>
      <c r="I5693">
        <v>120654.68</v>
      </c>
      <c r="J5693">
        <v>1</v>
      </c>
      <c r="K5693">
        <v>1</v>
      </c>
      <c r="L5693">
        <v>0</v>
      </c>
      <c r="M5693">
        <v>82290.81</v>
      </c>
      <c r="N5693">
        <v>0</v>
      </c>
      <c r="P5693">
        <f t="shared" si="534"/>
        <v>120654.68</v>
      </c>
      <c r="Q5693">
        <f t="shared" si="535"/>
        <v>6.6332495807107996</v>
      </c>
      <c r="W5693">
        <f t="shared" si="536"/>
        <v>1756</v>
      </c>
      <c r="X5693" t="str">
        <f t="shared" si="537"/>
        <v>Ibr</v>
      </c>
      <c r="Y5693" t="str">
        <f t="shared" si="538"/>
        <v>ova</v>
      </c>
      <c r="Z5693">
        <f t="shared" si="539"/>
        <v>10</v>
      </c>
    </row>
    <row r="5694" spans="1:26" x14ac:dyDescent="0.25">
      <c r="A5694">
        <v>5693</v>
      </c>
      <c r="B5694">
        <v>15662662</v>
      </c>
      <c r="C5694" t="s">
        <v>2214</v>
      </c>
      <c r="D5694">
        <v>573</v>
      </c>
      <c r="E5694" t="s">
        <v>15</v>
      </c>
      <c r="F5694" t="s">
        <v>16</v>
      </c>
      <c r="G5694">
        <v>30</v>
      </c>
      <c r="H5694">
        <v>6</v>
      </c>
      <c r="I5694">
        <v>0</v>
      </c>
      <c r="J5694">
        <v>2</v>
      </c>
      <c r="K5694">
        <v>1</v>
      </c>
      <c r="L5694">
        <v>0</v>
      </c>
      <c r="M5694">
        <v>66190.210000000006</v>
      </c>
      <c r="N5694">
        <v>0</v>
      </c>
      <c r="P5694">
        <f t="shared" si="534"/>
        <v>0</v>
      </c>
      <c r="Q5694">
        <f t="shared" si="535"/>
        <v>5.4772255750516612</v>
      </c>
      <c r="W5694">
        <f t="shared" si="536"/>
        <v>7804</v>
      </c>
      <c r="X5694" t="str">
        <f t="shared" si="537"/>
        <v>Dui</v>
      </c>
      <c r="Y5694" t="str">
        <f t="shared" si="538"/>
        <v>gan</v>
      </c>
      <c r="Z5694">
        <f t="shared" si="539"/>
        <v>6</v>
      </c>
    </row>
    <row r="5695" spans="1:26" x14ac:dyDescent="0.25">
      <c r="A5695">
        <v>5694</v>
      </c>
      <c r="B5695">
        <v>15752694</v>
      </c>
      <c r="C5695" t="s">
        <v>156</v>
      </c>
      <c r="D5695">
        <v>653</v>
      </c>
      <c r="E5695" t="s">
        <v>15</v>
      </c>
      <c r="F5695" t="s">
        <v>16</v>
      </c>
      <c r="G5695">
        <v>32</v>
      </c>
      <c r="H5695">
        <v>4</v>
      </c>
      <c r="I5695">
        <v>83772.95</v>
      </c>
      <c r="J5695">
        <v>1</v>
      </c>
      <c r="K5695">
        <v>0</v>
      </c>
      <c r="L5695">
        <v>1</v>
      </c>
      <c r="M5695">
        <v>23920.65</v>
      </c>
      <c r="N5695">
        <v>0</v>
      </c>
      <c r="P5695">
        <f t="shared" si="534"/>
        <v>83772.95</v>
      </c>
      <c r="Q5695">
        <f t="shared" si="535"/>
        <v>5.6568542494923806</v>
      </c>
      <c r="W5695">
        <f t="shared" si="536"/>
        <v>4929</v>
      </c>
      <c r="X5695" t="str">
        <f t="shared" si="537"/>
        <v>Tay</v>
      </c>
      <c r="Y5695" t="str">
        <f t="shared" si="538"/>
        <v>lor</v>
      </c>
      <c r="Z5695">
        <f t="shared" si="539"/>
        <v>6</v>
      </c>
    </row>
    <row r="5696" spans="1:26" x14ac:dyDescent="0.25">
      <c r="A5696">
        <v>5695</v>
      </c>
      <c r="B5696">
        <v>15590683</v>
      </c>
      <c r="C5696" t="s">
        <v>533</v>
      </c>
      <c r="D5696">
        <v>660</v>
      </c>
      <c r="E5696" t="s">
        <v>15</v>
      </c>
      <c r="F5696" t="s">
        <v>16</v>
      </c>
      <c r="G5696">
        <v>31</v>
      </c>
      <c r="H5696">
        <v>6</v>
      </c>
      <c r="I5696">
        <v>172325.67</v>
      </c>
      <c r="J5696">
        <v>1</v>
      </c>
      <c r="K5696">
        <v>0</v>
      </c>
      <c r="L5696">
        <v>1</v>
      </c>
      <c r="M5696">
        <v>45438.38</v>
      </c>
      <c r="N5696">
        <v>0</v>
      </c>
      <c r="P5696">
        <f t="shared" si="534"/>
        <v>172325.67</v>
      </c>
      <c r="Q5696">
        <f t="shared" si="535"/>
        <v>5.5677643628300215</v>
      </c>
      <c r="W5696">
        <f t="shared" si="536"/>
        <v>4654</v>
      </c>
      <c r="X5696" t="str">
        <f t="shared" si="537"/>
        <v>Don</v>
      </c>
      <c r="Y5696" t="str">
        <f t="shared" si="538"/>
        <v>son</v>
      </c>
      <c r="Z5696">
        <f t="shared" si="539"/>
        <v>9</v>
      </c>
    </row>
    <row r="5697" spans="1:26" x14ac:dyDescent="0.25">
      <c r="A5697">
        <v>5696</v>
      </c>
      <c r="B5697">
        <v>15773591</v>
      </c>
      <c r="C5697" t="s">
        <v>2215</v>
      </c>
      <c r="D5697">
        <v>787</v>
      </c>
      <c r="E5697" t="s">
        <v>15</v>
      </c>
      <c r="F5697" t="s">
        <v>23</v>
      </c>
      <c r="G5697">
        <v>46</v>
      </c>
      <c r="H5697">
        <v>7</v>
      </c>
      <c r="I5697">
        <v>117685.31</v>
      </c>
      <c r="J5697">
        <v>2</v>
      </c>
      <c r="K5697">
        <v>1</v>
      </c>
      <c r="L5697">
        <v>1</v>
      </c>
      <c r="M5697">
        <v>93360.35</v>
      </c>
      <c r="N5697">
        <v>0</v>
      </c>
      <c r="P5697">
        <f t="shared" si="534"/>
        <v>117685.31</v>
      </c>
      <c r="Q5697">
        <f t="shared" si="535"/>
        <v>6.7823299831252681</v>
      </c>
      <c r="W5697">
        <f t="shared" si="536"/>
        <v>841</v>
      </c>
      <c r="X5697" t="str">
        <f t="shared" si="537"/>
        <v>Job</v>
      </c>
      <c r="Y5697" t="str">
        <f t="shared" si="538"/>
        <v>son</v>
      </c>
      <c r="Z5697">
        <f t="shared" si="539"/>
        <v>6</v>
      </c>
    </row>
    <row r="5698" spans="1:26" x14ac:dyDescent="0.25">
      <c r="A5698">
        <v>5697</v>
      </c>
      <c r="B5698">
        <v>15723620</v>
      </c>
      <c r="C5698" t="s">
        <v>457</v>
      </c>
      <c r="D5698">
        <v>617</v>
      </c>
      <c r="E5698" t="s">
        <v>15</v>
      </c>
      <c r="F5698" t="s">
        <v>23</v>
      </c>
      <c r="G5698">
        <v>41</v>
      </c>
      <c r="H5698">
        <v>7</v>
      </c>
      <c r="I5698">
        <v>0</v>
      </c>
      <c r="J5698">
        <v>2</v>
      </c>
      <c r="K5698">
        <v>0</v>
      </c>
      <c r="L5698">
        <v>1</v>
      </c>
      <c r="M5698">
        <v>14496.67</v>
      </c>
      <c r="N5698">
        <v>0</v>
      </c>
      <c r="P5698">
        <f t="shared" ref="P5698:P5761" si="540">ROUND(I5698,2)</f>
        <v>0</v>
      </c>
      <c r="Q5698">
        <f t="shared" ref="Q5698:Q5761" si="541">SQRT(G:G)</f>
        <v>6.4031242374328485</v>
      </c>
      <c r="W5698">
        <f t="shared" ref="W5698:W5761" si="542">RANK(D5698,D:D)</f>
        <v>6329</v>
      </c>
      <c r="X5698" t="str">
        <f t="shared" ref="X5698:X5761" si="543">LEFT(C:C,3)</f>
        <v>Lu</v>
      </c>
      <c r="Y5698" t="str">
        <f t="shared" ref="Y5698:Y5761" si="544">RIGHT(C:C,3)</f>
        <v>Lu</v>
      </c>
      <c r="Z5698">
        <f t="shared" ref="Z5698:Z5761" si="545">LEN(C:C)</f>
        <v>2</v>
      </c>
    </row>
    <row r="5699" spans="1:26" x14ac:dyDescent="0.25">
      <c r="A5699">
        <v>5698</v>
      </c>
      <c r="B5699">
        <v>15671779</v>
      </c>
      <c r="C5699" t="s">
        <v>46</v>
      </c>
      <c r="D5699">
        <v>567</v>
      </c>
      <c r="E5699" t="s">
        <v>15</v>
      </c>
      <c r="F5699" t="s">
        <v>23</v>
      </c>
      <c r="G5699">
        <v>39</v>
      </c>
      <c r="H5699">
        <v>5</v>
      </c>
      <c r="I5699">
        <v>0</v>
      </c>
      <c r="J5699">
        <v>2</v>
      </c>
      <c r="K5699">
        <v>0</v>
      </c>
      <c r="L5699">
        <v>0</v>
      </c>
      <c r="M5699">
        <v>168521.72</v>
      </c>
      <c r="N5699">
        <v>0</v>
      </c>
      <c r="P5699">
        <f t="shared" si="540"/>
        <v>0</v>
      </c>
      <c r="Q5699">
        <f t="shared" si="541"/>
        <v>6.2449979983983983</v>
      </c>
      <c r="W5699">
        <f t="shared" si="542"/>
        <v>7959</v>
      </c>
      <c r="X5699" t="str">
        <f t="shared" si="543"/>
        <v>Neb</v>
      </c>
      <c r="Y5699" t="str">
        <f t="shared" si="544"/>
        <v>chi</v>
      </c>
      <c r="Z5699">
        <f t="shared" si="545"/>
        <v>7</v>
      </c>
    </row>
    <row r="5700" spans="1:26" x14ac:dyDescent="0.25">
      <c r="A5700">
        <v>5699</v>
      </c>
      <c r="B5700">
        <v>15672966</v>
      </c>
      <c r="C5700" t="s">
        <v>1757</v>
      </c>
      <c r="D5700">
        <v>682</v>
      </c>
      <c r="E5700" t="s">
        <v>18</v>
      </c>
      <c r="F5700" t="s">
        <v>16</v>
      </c>
      <c r="G5700">
        <v>64</v>
      </c>
      <c r="H5700">
        <v>9</v>
      </c>
      <c r="I5700">
        <v>0</v>
      </c>
      <c r="J5700">
        <v>2</v>
      </c>
      <c r="K5700">
        <v>1</v>
      </c>
      <c r="L5700">
        <v>1</v>
      </c>
      <c r="M5700">
        <v>103318.44</v>
      </c>
      <c r="N5700">
        <v>0</v>
      </c>
      <c r="P5700">
        <f t="shared" si="540"/>
        <v>0</v>
      </c>
      <c r="Q5700">
        <f t="shared" si="541"/>
        <v>8</v>
      </c>
      <c r="W5700">
        <f t="shared" si="542"/>
        <v>3790</v>
      </c>
      <c r="X5700" t="str">
        <f t="shared" si="543"/>
        <v>Cro</v>
      </c>
      <c r="Y5700" t="str">
        <f t="shared" si="544"/>
        <v>oss</v>
      </c>
      <c r="Z5700">
        <f t="shared" si="545"/>
        <v>5</v>
      </c>
    </row>
    <row r="5701" spans="1:26" x14ac:dyDescent="0.25">
      <c r="A5701">
        <v>5700</v>
      </c>
      <c r="B5701">
        <v>15624667</v>
      </c>
      <c r="C5701" t="s">
        <v>93</v>
      </c>
      <c r="D5701">
        <v>684</v>
      </c>
      <c r="E5701" t="s">
        <v>15</v>
      </c>
      <c r="F5701" t="s">
        <v>23</v>
      </c>
      <c r="G5701">
        <v>35</v>
      </c>
      <c r="H5701">
        <v>6</v>
      </c>
      <c r="I5701">
        <v>135871.5</v>
      </c>
      <c r="J5701">
        <v>1</v>
      </c>
      <c r="K5701">
        <v>1</v>
      </c>
      <c r="L5701">
        <v>1</v>
      </c>
      <c r="M5701">
        <v>87219.41</v>
      </c>
      <c r="N5701">
        <v>0</v>
      </c>
      <c r="P5701">
        <f t="shared" si="540"/>
        <v>135871.5</v>
      </c>
      <c r="Q5701">
        <f t="shared" si="541"/>
        <v>5.9160797830996161</v>
      </c>
      <c r="W5701">
        <f t="shared" si="542"/>
        <v>3690</v>
      </c>
      <c r="X5701" t="str">
        <f t="shared" si="543"/>
        <v>Wal</v>
      </c>
      <c r="Y5701" t="str">
        <f t="shared" si="544"/>
        <v>ace</v>
      </c>
      <c r="Z5701">
        <f t="shared" si="545"/>
        <v>7</v>
      </c>
    </row>
    <row r="5702" spans="1:26" x14ac:dyDescent="0.25">
      <c r="A5702">
        <v>5701</v>
      </c>
      <c r="B5702">
        <v>15812888</v>
      </c>
      <c r="C5702" t="s">
        <v>2216</v>
      </c>
      <c r="D5702">
        <v>447</v>
      </c>
      <c r="E5702" t="s">
        <v>15</v>
      </c>
      <c r="F5702" t="s">
        <v>23</v>
      </c>
      <c r="G5702">
        <v>41</v>
      </c>
      <c r="H5702">
        <v>3</v>
      </c>
      <c r="I5702">
        <v>0</v>
      </c>
      <c r="J5702">
        <v>4</v>
      </c>
      <c r="K5702">
        <v>1</v>
      </c>
      <c r="L5702">
        <v>1</v>
      </c>
      <c r="M5702">
        <v>197490.39</v>
      </c>
      <c r="N5702">
        <v>1</v>
      </c>
      <c r="P5702">
        <f t="shared" si="540"/>
        <v>0</v>
      </c>
      <c r="Q5702">
        <f t="shared" si="541"/>
        <v>6.4031242374328485</v>
      </c>
      <c r="W5702">
        <f t="shared" si="542"/>
        <v>9824</v>
      </c>
      <c r="X5702" t="str">
        <f t="shared" si="543"/>
        <v>Per</v>
      </c>
      <c r="Y5702" t="str">
        <f t="shared" si="544"/>
        <v>ult</v>
      </c>
      <c r="Z5702">
        <f t="shared" si="545"/>
        <v>9</v>
      </c>
    </row>
    <row r="5703" spans="1:26" x14ac:dyDescent="0.25">
      <c r="A5703">
        <v>5702</v>
      </c>
      <c r="B5703">
        <v>15724154</v>
      </c>
      <c r="C5703" t="s">
        <v>388</v>
      </c>
      <c r="D5703">
        <v>625</v>
      </c>
      <c r="E5703" t="s">
        <v>26</v>
      </c>
      <c r="F5703" t="s">
        <v>16</v>
      </c>
      <c r="G5703">
        <v>49</v>
      </c>
      <c r="H5703">
        <v>4</v>
      </c>
      <c r="I5703">
        <v>128504.76</v>
      </c>
      <c r="J5703">
        <v>1</v>
      </c>
      <c r="K5703">
        <v>1</v>
      </c>
      <c r="L5703">
        <v>0</v>
      </c>
      <c r="M5703">
        <v>126812.63</v>
      </c>
      <c r="N5703">
        <v>1</v>
      </c>
      <c r="P5703">
        <f t="shared" si="540"/>
        <v>128504.76</v>
      </c>
      <c r="Q5703">
        <f t="shared" si="541"/>
        <v>7</v>
      </c>
      <c r="W5703">
        <f t="shared" si="542"/>
        <v>6043</v>
      </c>
      <c r="X5703" t="str">
        <f t="shared" si="543"/>
        <v>Man</v>
      </c>
      <c r="Y5703" t="str">
        <f t="shared" si="544"/>
        <v>nna</v>
      </c>
      <c r="Z5703">
        <f t="shared" si="545"/>
        <v>5</v>
      </c>
    </row>
    <row r="5704" spans="1:26" x14ac:dyDescent="0.25">
      <c r="A5704">
        <v>5703</v>
      </c>
      <c r="B5704">
        <v>15749540</v>
      </c>
      <c r="C5704" t="s">
        <v>376</v>
      </c>
      <c r="D5704">
        <v>585</v>
      </c>
      <c r="E5704" t="s">
        <v>15</v>
      </c>
      <c r="F5704" t="s">
        <v>23</v>
      </c>
      <c r="G5704">
        <v>36</v>
      </c>
      <c r="H5704">
        <v>7</v>
      </c>
      <c r="I5704">
        <v>0</v>
      </c>
      <c r="J5704">
        <v>2</v>
      </c>
      <c r="K5704">
        <v>1</v>
      </c>
      <c r="L5704">
        <v>0</v>
      </c>
      <c r="M5704">
        <v>94283.09</v>
      </c>
      <c r="N5704">
        <v>0</v>
      </c>
      <c r="P5704">
        <f t="shared" si="540"/>
        <v>0</v>
      </c>
      <c r="Q5704">
        <f t="shared" si="541"/>
        <v>6</v>
      </c>
      <c r="W5704">
        <f t="shared" si="542"/>
        <v>7439</v>
      </c>
      <c r="X5704" t="str">
        <f t="shared" si="543"/>
        <v>Hsi</v>
      </c>
      <c r="Y5704" t="str">
        <f t="shared" si="544"/>
        <v>ung</v>
      </c>
      <c r="Z5704">
        <f t="shared" si="545"/>
        <v>6</v>
      </c>
    </row>
    <row r="5705" spans="1:26" x14ac:dyDescent="0.25">
      <c r="A5705">
        <v>5704</v>
      </c>
      <c r="B5705">
        <v>15621063</v>
      </c>
      <c r="C5705" t="s">
        <v>1263</v>
      </c>
      <c r="D5705">
        <v>516</v>
      </c>
      <c r="E5705" t="s">
        <v>15</v>
      </c>
      <c r="F5705" t="s">
        <v>16</v>
      </c>
      <c r="G5705">
        <v>42</v>
      </c>
      <c r="H5705">
        <v>8</v>
      </c>
      <c r="I5705">
        <v>56228.25</v>
      </c>
      <c r="J5705">
        <v>1</v>
      </c>
      <c r="K5705">
        <v>1</v>
      </c>
      <c r="L5705">
        <v>0</v>
      </c>
      <c r="M5705">
        <v>46857.52</v>
      </c>
      <c r="N5705">
        <v>0</v>
      </c>
      <c r="P5705">
        <f t="shared" si="540"/>
        <v>56228.25</v>
      </c>
      <c r="Q5705">
        <f t="shared" si="541"/>
        <v>6.4807406984078604</v>
      </c>
      <c r="W5705">
        <f t="shared" si="542"/>
        <v>9092</v>
      </c>
      <c r="X5705" t="str">
        <f t="shared" si="543"/>
        <v>Gib</v>
      </c>
      <c r="Y5705" t="str">
        <f t="shared" si="544"/>
        <v>ons</v>
      </c>
      <c r="Z5705">
        <f t="shared" si="545"/>
        <v>7</v>
      </c>
    </row>
    <row r="5706" spans="1:26" x14ac:dyDescent="0.25">
      <c r="A5706">
        <v>5705</v>
      </c>
      <c r="B5706">
        <v>15661626</v>
      </c>
      <c r="C5706" t="s">
        <v>2217</v>
      </c>
      <c r="D5706">
        <v>732</v>
      </c>
      <c r="E5706" t="s">
        <v>26</v>
      </c>
      <c r="F5706" t="s">
        <v>16</v>
      </c>
      <c r="G5706">
        <v>45</v>
      </c>
      <c r="H5706">
        <v>6</v>
      </c>
      <c r="I5706">
        <v>98792.4</v>
      </c>
      <c r="J5706">
        <v>1</v>
      </c>
      <c r="K5706">
        <v>1</v>
      </c>
      <c r="L5706">
        <v>0</v>
      </c>
      <c r="M5706">
        <v>81491.7</v>
      </c>
      <c r="N5706">
        <v>1</v>
      </c>
      <c r="P5706">
        <f t="shared" si="540"/>
        <v>98792.4</v>
      </c>
      <c r="Q5706">
        <f t="shared" si="541"/>
        <v>6.7082039324993694</v>
      </c>
      <c r="W5706">
        <f t="shared" si="542"/>
        <v>2056</v>
      </c>
      <c r="X5706" t="str">
        <f t="shared" si="543"/>
        <v>Alg</v>
      </c>
      <c r="Y5706" t="str">
        <f t="shared" si="544"/>
        <v>off</v>
      </c>
      <c r="Z5706">
        <f t="shared" si="545"/>
        <v>10</v>
      </c>
    </row>
    <row r="5707" spans="1:26" x14ac:dyDescent="0.25">
      <c r="A5707">
        <v>5706</v>
      </c>
      <c r="B5707">
        <v>15698703</v>
      </c>
      <c r="C5707" t="s">
        <v>833</v>
      </c>
      <c r="D5707">
        <v>628</v>
      </c>
      <c r="E5707" t="s">
        <v>26</v>
      </c>
      <c r="F5707" t="s">
        <v>23</v>
      </c>
      <c r="G5707">
        <v>40</v>
      </c>
      <c r="H5707">
        <v>5</v>
      </c>
      <c r="I5707">
        <v>181768.32000000001</v>
      </c>
      <c r="J5707">
        <v>2</v>
      </c>
      <c r="K5707">
        <v>1</v>
      </c>
      <c r="L5707">
        <v>1</v>
      </c>
      <c r="M5707">
        <v>129107.97</v>
      </c>
      <c r="N5707">
        <v>0</v>
      </c>
      <c r="P5707">
        <f t="shared" si="540"/>
        <v>181768.32000000001</v>
      </c>
      <c r="Q5707">
        <f t="shared" si="541"/>
        <v>6.324555320336759</v>
      </c>
      <c r="W5707">
        <f t="shared" si="542"/>
        <v>5928</v>
      </c>
      <c r="X5707" t="str">
        <f t="shared" si="543"/>
        <v>Doh</v>
      </c>
      <c r="Y5707" t="str">
        <f t="shared" si="544"/>
        <v>rty</v>
      </c>
      <c r="Z5707">
        <f t="shared" si="545"/>
        <v>7</v>
      </c>
    </row>
    <row r="5708" spans="1:26" x14ac:dyDescent="0.25">
      <c r="A5708">
        <v>5707</v>
      </c>
      <c r="B5708">
        <v>15801431</v>
      </c>
      <c r="C5708" t="s">
        <v>183</v>
      </c>
      <c r="D5708">
        <v>682</v>
      </c>
      <c r="E5708" t="s">
        <v>18</v>
      </c>
      <c r="F5708" t="s">
        <v>16</v>
      </c>
      <c r="G5708">
        <v>48</v>
      </c>
      <c r="H5708">
        <v>9</v>
      </c>
      <c r="I5708">
        <v>101198.01</v>
      </c>
      <c r="J5708">
        <v>1</v>
      </c>
      <c r="K5708">
        <v>1</v>
      </c>
      <c r="L5708">
        <v>1</v>
      </c>
      <c r="M5708">
        <v>49732.9</v>
      </c>
      <c r="N5708">
        <v>0</v>
      </c>
      <c r="P5708">
        <f t="shared" si="540"/>
        <v>101198.01</v>
      </c>
      <c r="Q5708">
        <f t="shared" si="541"/>
        <v>6.9282032302755088</v>
      </c>
      <c r="W5708">
        <f t="shared" si="542"/>
        <v>3790</v>
      </c>
      <c r="X5708" t="str">
        <f t="shared" si="543"/>
        <v>Row</v>
      </c>
      <c r="Y5708" t="str">
        <f t="shared" si="544"/>
        <v>owe</v>
      </c>
      <c r="Z5708">
        <f t="shared" si="545"/>
        <v>4</v>
      </c>
    </row>
    <row r="5709" spans="1:26" x14ac:dyDescent="0.25">
      <c r="A5709">
        <v>5708</v>
      </c>
      <c r="B5709">
        <v>15649451</v>
      </c>
      <c r="C5709" t="s">
        <v>1516</v>
      </c>
      <c r="D5709">
        <v>746</v>
      </c>
      <c r="E5709" t="s">
        <v>15</v>
      </c>
      <c r="F5709" t="s">
        <v>23</v>
      </c>
      <c r="G5709">
        <v>25</v>
      </c>
      <c r="H5709">
        <v>9</v>
      </c>
      <c r="I5709">
        <v>0</v>
      </c>
      <c r="J5709">
        <v>2</v>
      </c>
      <c r="K5709">
        <v>0</v>
      </c>
      <c r="L5709">
        <v>1</v>
      </c>
      <c r="M5709">
        <v>88728.47</v>
      </c>
      <c r="N5709">
        <v>0</v>
      </c>
      <c r="P5709">
        <f t="shared" si="540"/>
        <v>0</v>
      </c>
      <c r="Q5709">
        <f t="shared" si="541"/>
        <v>5</v>
      </c>
      <c r="W5709">
        <f t="shared" si="542"/>
        <v>1704</v>
      </c>
      <c r="X5709" t="str">
        <f t="shared" si="543"/>
        <v>Yat</v>
      </c>
      <c r="Y5709" t="str">
        <f t="shared" si="544"/>
        <v>tes</v>
      </c>
      <c r="Z5709">
        <f t="shared" si="545"/>
        <v>5</v>
      </c>
    </row>
    <row r="5710" spans="1:26" x14ac:dyDescent="0.25">
      <c r="A5710">
        <v>5709</v>
      </c>
      <c r="B5710">
        <v>15626156</v>
      </c>
      <c r="C5710" t="s">
        <v>2218</v>
      </c>
      <c r="D5710">
        <v>655</v>
      </c>
      <c r="E5710" t="s">
        <v>15</v>
      </c>
      <c r="F5710" t="s">
        <v>16</v>
      </c>
      <c r="G5710">
        <v>60</v>
      </c>
      <c r="H5710">
        <v>3</v>
      </c>
      <c r="I5710">
        <v>0</v>
      </c>
      <c r="J5710">
        <v>2</v>
      </c>
      <c r="K5710">
        <v>1</v>
      </c>
      <c r="L5710">
        <v>1</v>
      </c>
      <c r="M5710">
        <v>86981.45</v>
      </c>
      <c r="N5710">
        <v>0</v>
      </c>
      <c r="P5710">
        <f t="shared" si="540"/>
        <v>0</v>
      </c>
      <c r="Q5710">
        <f t="shared" si="541"/>
        <v>7.745966692414834</v>
      </c>
      <c r="W5710">
        <f t="shared" si="542"/>
        <v>4845</v>
      </c>
      <c r="X5710" t="str">
        <f t="shared" si="543"/>
        <v>Gal</v>
      </c>
      <c r="Y5710" t="str">
        <f t="shared" si="544"/>
        <v>way</v>
      </c>
      <c r="Z5710">
        <f t="shared" si="545"/>
        <v>8</v>
      </c>
    </row>
    <row r="5711" spans="1:26" x14ac:dyDescent="0.25">
      <c r="A5711">
        <v>5710</v>
      </c>
      <c r="B5711">
        <v>15606158</v>
      </c>
      <c r="C5711" t="s">
        <v>394</v>
      </c>
      <c r="D5711">
        <v>644</v>
      </c>
      <c r="E5711" t="s">
        <v>15</v>
      </c>
      <c r="F5711" t="s">
        <v>16</v>
      </c>
      <c r="G5711">
        <v>39</v>
      </c>
      <c r="H5711">
        <v>9</v>
      </c>
      <c r="I5711">
        <v>0</v>
      </c>
      <c r="J5711">
        <v>1</v>
      </c>
      <c r="K5711">
        <v>1</v>
      </c>
      <c r="L5711">
        <v>0</v>
      </c>
      <c r="M5711">
        <v>3740.93</v>
      </c>
      <c r="N5711">
        <v>0</v>
      </c>
      <c r="P5711">
        <f t="shared" si="540"/>
        <v>0</v>
      </c>
      <c r="Q5711">
        <f t="shared" si="541"/>
        <v>6.2449979983983983</v>
      </c>
      <c r="W5711">
        <f t="shared" si="542"/>
        <v>5305</v>
      </c>
      <c r="X5711" t="str">
        <f t="shared" si="543"/>
        <v>Gen</v>
      </c>
      <c r="Y5711" t="str">
        <f t="shared" si="544"/>
        <v>ese</v>
      </c>
      <c r="Z5711">
        <f t="shared" si="545"/>
        <v>8</v>
      </c>
    </row>
    <row r="5712" spans="1:26" x14ac:dyDescent="0.25">
      <c r="A5712">
        <v>5711</v>
      </c>
      <c r="B5712">
        <v>15589496</v>
      </c>
      <c r="C5712" t="s">
        <v>2219</v>
      </c>
      <c r="D5712">
        <v>778</v>
      </c>
      <c r="E5712" t="s">
        <v>15</v>
      </c>
      <c r="F5712" t="s">
        <v>23</v>
      </c>
      <c r="G5712">
        <v>34</v>
      </c>
      <c r="H5712">
        <v>5</v>
      </c>
      <c r="I5712">
        <v>139064.06</v>
      </c>
      <c r="J5712">
        <v>2</v>
      </c>
      <c r="K5712">
        <v>0</v>
      </c>
      <c r="L5712">
        <v>0</v>
      </c>
      <c r="M5712">
        <v>67949.320000000007</v>
      </c>
      <c r="N5712">
        <v>0</v>
      </c>
      <c r="P5712">
        <f t="shared" si="540"/>
        <v>139064.06</v>
      </c>
      <c r="Q5712">
        <f t="shared" si="541"/>
        <v>5.8309518948453007</v>
      </c>
      <c r="W5712">
        <f t="shared" si="542"/>
        <v>982</v>
      </c>
      <c r="X5712" t="str">
        <f t="shared" si="543"/>
        <v>Arr</v>
      </c>
      <c r="Y5712" t="str">
        <f t="shared" si="544"/>
        <v>ton</v>
      </c>
      <c r="Z5712">
        <f t="shared" si="545"/>
        <v>9</v>
      </c>
    </row>
    <row r="5713" spans="1:26" x14ac:dyDescent="0.25">
      <c r="A5713">
        <v>5712</v>
      </c>
      <c r="B5713">
        <v>15730345</v>
      </c>
      <c r="C5713" t="s">
        <v>1057</v>
      </c>
      <c r="D5713">
        <v>617</v>
      </c>
      <c r="E5713" t="s">
        <v>15</v>
      </c>
      <c r="F5713" t="s">
        <v>16</v>
      </c>
      <c r="G5713">
        <v>35</v>
      </c>
      <c r="H5713">
        <v>2</v>
      </c>
      <c r="I5713">
        <v>104508.1</v>
      </c>
      <c r="J5713">
        <v>1</v>
      </c>
      <c r="K5713">
        <v>1</v>
      </c>
      <c r="L5713">
        <v>1</v>
      </c>
      <c r="M5713">
        <v>147636.46</v>
      </c>
      <c r="N5713">
        <v>0</v>
      </c>
      <c r="P5713">
        <f t="shared" si="540"/>
        <v>104508.1</v>
      </c>
      <c r="Q5713">
        <f t="shared" si="541"/>
        <v>5.9160797830996161</v>
      </c>
      <c r="W5713">
        <f t="shared" si="542"/>
        <v>6329</v>
      </c>
      <c r="X5713" t="str">
        <f t="shared" si="543"/>
        <v>Mia</v>
      </c>
      <c r="Y5713" t="str">
        <f t="shared" si="544"/>
        <v>iah</v>
      </c>
      <c r="Z5713">
        <f t="shared" si="545"/>
        <v>4</v>
      </c>
    </row>
    <row r="5714" spans="1:26" x14ac:dyDescent="0.25">
      <c r="A5714">
        <v>5713</v>
      </c>
      <c r="B5714">
        <v>15572038</v>
      </c>
      <c r="C5714" t="s">
        <v>1353</v>
      </c>
      <c r="D5714">
        <v>660</v>
      </c>
      <c r="E5714" t="s">
        <v>26</v>
      </c>
      <c r="F5714" t="s">
        <v>23</v>
      </c>
      <c r="G5714">
        <v>35</v>
      </c>
      <c r="H5714">
        <v>9</v>
      </c>
      <c r="I5714">
        <v>113948.58</v>
      </c>
      <c r="J5714">
        <v>1</v>
      </c>
      <c r="K5714">
        <v>1</v>
      </c>
      <c r="L5714">
        <v>0</v>
      </c>
      <c r="M5714">
        <v>188891.96</v>
      </c>
      <c r="N5714">
        <v>1</v>
      </c>
      <c r="P5714">
        <f t="shared" si="540"/>
        <v>113948.58</v>
      </c>
      <c r="Q5714">
        <f t="shared" si="541"/>
        <v>5.9160797830996161</v>
      </c>
      <c r="W5714">
        <f t="shared" si="542"/>
        <v>4654</v>
      </c>
      <c r="X5714" t="str">
        <f t="shared" si="543"/>
        <v>Chi</v>
      </c>
      <c r="Y5714" t="str">
        <f t="shared" si="544"/>
        <v>dum</v>
      </c>
      <c r="Z5714">
        <f t="shared" si="545"/>
        <v>9</v>
      </c>
    </row>
    <row r="5715" spans="1:26" x14ac:dyDescent="0.25">
      <c r="A5715">
        <v>5714</v>
      </c>
      <c r="B5715">
        <v>15643439</v>
      </c>
      <c r="C5715" t="s">
        <v>1085</v>
      </c>
      <c r="D5715">
        <v>537</v>
      </c>
      <c r="E5715" t="s">
        <v>15</v>
      </c>
      <c r="F5715" t="s">
        <v>23</v>
      </c>
      <c r="G5715">
        <v>47</v>
      </c>
      <c r="H5715">
        <v>10</v>
      </c>
      <c r="I5715">
        <v>0</v>
      </c>
      <c r="J5715">
        <v>2</v>
      </c>
      <c r="K5715">
        <v>0</v>
      </c>
      <c r="L5715">
        <v>1</v>
      </c>
      <c r="M5715">
        <v>25482.62</v>
      </c>
      <c r="N5715">
        <v>0</v>
      </c>
      <c r="P5715">
        <f t="shared" si="540"/>
        <v>0</v>
      </c>
      <c r="Q5715">
        <f t="shared" si="541"/>
        <v>6.8556546004010439</v>
      </c>
      <c r="W5715">
        <f t="shared" si="542"/>
        <v>8682</v>
      </c>
      <c r="X5715" t="str">
        <f t="shared" si="543"/>
        <v>Fer</v>
      </c>
      <c r="Y5715" t="str">
        <f t="shared" si="544"/>
        <v>son</v>
      </c>
      <c r="Z5715">
        <f t="shared" si="545"/>
        <v>8</v>
      </c>
    </row>
    <row r="5716" spans="1:26" x14ac:dyDescent="0.25">
      <c r="A5716">
        <v>5715</v>
      </c>
      <c r="B5716">
        <v>15604158</v>
      </c>
      <c r="C5716" t="s">
        <v>235</v>
      </c>
      <c r="D5716">
        <v>554</v>
      </c>
      <c r="E5716" t="s">
        <v>15</v>
      </c>
      <c r="F5716" t="s">
        <v>16</v>
      </c>
      <c r="G5716">
        <v>39</v>
      </c>
      <c r="H5716">
        <v>10</v>
      </c>
      <c r="I5716">
        <v>0</v>
      </c>
      <c r="J5716">
        <v>2</v>
      </c>
      <c r="K5716">
        <v>1</v>
      </c>
      <c r="L5716">
        <v>1</v>
      </c>
      <c r="M5716">
        <v>18391.93</v>
      </c>
      <c r="N5716">
        <v>0</v>
      </c>
      <c r="P5716">
        <f t="shared" si="540"/>
        <v>0</v>
      </c>
      <c r="Q5716">
        <f t="shared" si="541"/>
        <v>6.2449979983983983</v>
      </c>
      <c r="W5716">
        <f t="shared" si="542"/>
        <v>8277</v>
      </c>
      <c r="X5716" t="str">
        <f t="shared" si="543"/>
        <v>Smi</v>
      </c>
      <c r="Y5716" t="str">
        <f t="shared" si="544"/>
        <v>ith</v>
      </c>
      <c r="Z5716">
        <f t="shared" si="545"/>
        <v>5</v>
      </c>
    </row>
    <row r="5717" spans="1:26" x14ac:dyDescent="0.25">
      <c r="A5717">
        <v>5716</v>
      </c>
      <c r="B5717">
        <v>15657396</v>
      </c>
      <c r="C5717" t="s">
        <v>194</v>
      </c>
      <c r="D5717">
        <v>806</v>
      </c>
      <c r="E5717" t="s">
        <v>15</v>
      </c>
      <c r="F5717" t="s">
        <v>23</v>
      </c>
      <c r="G5717">
        <v>31</v>
      </c>
      <c r="H5717">
        <v>9</v>
      </c>
      <c r="I5717">
        <v>0</v>
      </c>
      <c r="J5717">
        <v>2</v>
      </c>
      <c r="K5717">
        <v>0</v>
      </c>
      <c r="L5717">
        <v>1</v>
      </c>
      <c r="M5717">
        <v>140168.35999999999</v>
      </c>
      <c r="N5717">
        <v>0</v>
      </c>
      <c r="P5717">
        <f t="shared" si="540"/>
        <v>0</v>
      </c>
      <c r="Q5717">
        <f t="shared" si="541"/>
        <v>5.5677643628300215</v>
      </c>
      <c r="W5717">
        <f t="shared" si="542"/>
        <v>575</v>
      </c>
      <c r="X5717" t="str">
        <f t="shared" si="543"/>
        <v>Mar</v>
      </c>
      <c r="Y5717" t="str">
        <f t="shared" si="544"/>
        <v>all</v>
      </c>
      <c r="Z5717">
        <f t="shared" si="545"/>
        <v>8</v>
      </c>
    </row>
    <row r="5718" spans="1:26" x14ac:dyDescent="0.25">
      <c r="A5718">
        <v>5717</v>
      </c>
      <c r="B5718">
        <v>15709478</v>
      </c>
      <c r="C5718" t="s">
        <v>560</v>
      </c>
      <c r="D5718">
        <v>611</v>
      </c>
      <c r="E5718" t="s">
        <v>26</v>
      </c>
      <c r="F5718" t="s">
        <v>23</v>
      </c>
      <c r="G5718">
        <v>37</v>
      </c>
      <c r="H5718">
        <v>1</v>
      </c>
      <c r="I5718">
        <v>117524.72</v>
      </c>
      <c r="J5718">
        <v>2</v>
      </c>
      <c r="K5718">
        <v>0</v>
      </c>
      <c r="L5718">
        <v>1</v>
      </c>
      <c r="M5718">
        <v>161064.29</v>
      </c>
      <c r="N5718">
        <v>0</v>
      </c>
      <c r="P5718">
        <f t="shared" si="540"/>
        <v>117524.72</v>
      </c>
      <c r="Q5718">
        <f t="shared" si="541"/>
        <v>6.0827625302982193</v>
      </c>
      <c r="W5718">
        <f t="shared" si="542"/>
        <v>6541</v>
      </c>
      <c r="X5718" t="str">
        <f t="shared" si="543"/>
        <v>P'a</v>
      </c>
      <c r="Y5718" t="str">
        <f t="shared" si="544"/>
        <v>'an</v>
      </c>
      <c r="Z5718">
        <f t="shared" si="545"/>
        <v>4</v>
      </c>
    </row>
    <row r="5719" spans="1:26" x14ac:dyDescent="0.25">
      <c r="A5719">
        <v>5718</v>
      </c>
      <c r="B5719">
        <v>15628824</v>
      </c>
      <c r="C5719" t="s">
        <v>2120</v>
      </c>
      <c r="D5719">
        <v>665</v>
      </c>
      <c r="E5719" t="s">
        <v>15</v>
      </c>
      <c r="F5719" t="s">
        <v>16</v>
      </c>
      <c r="G5719">
        <v>37</v>
      </c>
      <c r="H5719">
        <v>5</v>
      </c>
      <c r="I5719">
        <v>160389.82</v>
      </c>
      <c r="J5719">
        <v>1</v>
      </c>
      <c r="K5719">
        <v>0</v>
      </c>
      <c r="L5719">
        <v>1</v>
      </c>
      <c r="M5719">
        <v>183542.08</v>
      </c>
      <c r="N5719">
        <v>0</v>
      </c>
      <c r="P5719">
        <f t="shared" si="540"/>
        <v>160389.82</v>
      </c>
      <c r="Q5719">
        <f t="shared" si="541"/>
        <v>6.0827625302982193</v>
      </c>
      <c r="W5719">
        <f t="shared" si="542"/>
        <v>4470</v>
      </c>
      <c r="X5719" t="str">
        <f t="shared" si="543"/>
        <v>Bur</v>
      </c>
      <c r="Y5719" t="str">
        <f t="shared" si="544"/>
        <v>ton</v>
      </c>
      <c r="Z5719">
        <f t="shared" si="545"/>
        <v>6</v>
      </c>
    </row>
    <row r="5720" spans="1:26" x14ac:dyDescent="0.25">
      <c r="A5720">
        <v>5719</v>
      </c>
      <c r="B5720">
        <v>15814519</v>
      </c>
      <c r="C5720" t="s">
        <v>2220</v>
      </c>
      <c r="D5720">
        <v>648</v>
      </c>
      <c r="E5720" t="s">
        <v>15</v>
      </c>
      <c r="F5720" t="s">
        <v>16</v>
      </c>
      <c r="G5720">
        <v>37</v>
      </c>
      <c r="H5720">
        <v>7</v>
      </c>
      <c r="I5720">
        <v>0</v>
      </c>
      <c r="J5720">
        <v>2</v>
      </c>
      <c r="K5720">
        <v>1</v>
      </c>
      <c r="L5720">
        <v>0</v>
      </c>
      <c r="M5720">
        <v>194238.92</v>
      </c>
      <c r="N5720">
        <v>0</v>
      </c>
      <c r="P5720">
        <f t="shared" si="540"/>
        <v>0</v>
      </c>
      <c r="Q5720">
        <f t="shared" si="541"/>
        <v>6.0827625302982193</v>
      </c>
      <c r="W5720">
        <f t="shared" si="542"/>
        <v>5137</v>
      </c>
      <c r="X5720" t="str">
        <f t="shared" si="543"/>
        <v>Kam</v>
      </c>
      <c r="Y5720" t="str">
        <f t="shared" si="544"/>
        <v>ibe</v>
      </c>
      <c r="Z5720">
        <f t="shared" si="545"/>
        <v>7</v>
      </c>
    </row>
    <row r="5721" spans="1:26" x14ac:dyDescent="0.25">
      <c r="A5721">
        <v>5720</v>
      </c>
      <c r="B5721">
        <v>15636520</v>
      </c>
      <c r="C5721" t="s">
        <v>602</v>
      </c>
      <c r="D5721">
        <v>692</v>
      </c>
      <c r="E5721" t="s">
        <v>15</v>
      </c>
      <c r="F5721" t="s">
        <v>23</v>
      </c>
      <c r="G5721">
        <v>27</v>
      </c>
      <c r="H5721">
        <v>1</v>
      </c>
      <c r="I5721">
        <v>125547.53</v>
      </c>
      <c r="J5721">
        <v>1</v>
      </c>
      <c r="K5721">
        <v>0</v>
      </c>
      <c r="L5721">
        <v>0</v>
      </c>
      <c r="M5721">
        <v>7900.46</v>
      </c>
      <c r="N5721">
        <v>0</v>
      </c>
      <c r="P5721">
        <f t="shared" si="540"/>
        <v>125547.53</v>
      </c>
      <c r="Q5721">
        <f t="shared" si="541"/>
        <v>5.196152422706632</v>
      </c>
      <c r="W5721">
        <f t="shared" si="542"/>
        <v>3407</v>
      </c>
      <c r="X5721" t="str">
        <f t="shared" si="543"/>
        <v>Mil</v>
      </c>
      <c r="Y5721" t="str">
        <f t="shared" si="544"/>
        <v>ani</v>
      </c>
      <c r="Z5721">
        <f t="shared" si="545"/>
        <v>6</v>
      </c>
    </row>
    <row r="5722" spans="1:26" x14ac:dyDescent="0.25">
      <c r="A5722">
        <v>5721</v>
      </c>
      <c r="B5722">
        <v>15794414</v>
      </c>
      <c r="C5722" t="s">
        <v>444</v>
      </c>
      <c r="D5722">
        <v>507</v>
      </c>
      <c r="E5722" t="s">
        <v>18</v>
      </c>
      <c r="F5722" t="s">
        <v>23</v>
      </c>
      <c r="G5722">
        <v>46</v>
      </c>
      <c r="H5722">
        <v>6</v>
      </c>
      <c r="I5722">
        <v>92783.679999999993</v>
      </c>
      <c r="J5722">
        <v>1</v>
      </c>
      <c r="K5722">
        <v>1</v>
      </c>
      <c r="L5722">
        <v>1</v>
      </c>
      <c r="M5722">
        <v>51424.29</v>
      </c>
      <c r="N5722">
        <v>0</v>
      </c>
      <c r="P5722">
        <f t="shared" si="540"/>
        <v>92783.679999999993</v>
      </c>
      <c r="Q5722">
        <f t="shared" si="541"/>
        <v>6.7823299831252681</v>
      </c>
      <c r="W5722">
        <f t="shared" si="542"/>
        <v>9249</v>
      </c>
      <c r="X5722" t="str">
        <f t="shared" si="543"/>
        <v>For</v>
      </c>
      <c r="Y5722" t="str">
        <f t="shared" si="544"/>
        <v>bes</v>
      </c>
      <c r="Z5722">
        <f t="shared" si="545"/>
        <v>6</v>
      </c>
    </row>
    <row r="5723" spans="1:26" x14ac:dyDescent="0.25">
      <c r="A5723">
        <v>5722</v>
      </c>
      <c r="B5723">
        <v>15643671</v>
      </c>
      <c r="C5723" t="s">
        <v>1479</v>
      </c>
      <c r="D5723">
        <v>696</v>
      </c>
      <c r="E5723" t="s">
        <v>26</v>
      </c>
      <c r="F5723" t="s">
        <v>23</v>
      </c>
      <c r="G5723">
        <v>49</v>
      </c>
      <c r="H5723">
        <v>5</v>
      </c>
      <c r="I5723">
        <v>97036.22</v>
      </c>
      <c r="J5723">
        <v>2</v>
      </c>
      <c r="K5723">
        <v>1</v>
      </c>
      <c r="L5723">
        <v>0</v>
      </c>
      <c r="M5723">
        <v>152450.84</v>
      </c>
      <c r="N5723">
        <v>1</v>
      </c>
      <c r="P5723">
        <f t="shared" si="540"/>
        <v>97036.22</v>
      </c>
      <c r="Q5723">
        <f t="shared" si="541"/>
        <v>7</v>
      </c>
      <c r="W5723">
        <f t="shared" si="542"/>
        <v>3266</v>
      </c>
      <c r="X5723" t="str">
        <f t="shared" si="543"/>
        <v>Chi</v>
      </c>
      <c r="Y5723" t="str">
        <f t="shared" si="544"/>
        <v>ugo</v>
      </c>
      <c r="Z5723">
        <f t="shared" si="545"/>
        <v>9</v>
      </c>
    </row>
    <row r="5724" spans="1:26" x14ac:dyDescent="0.25">
      <c r="A5724">
        <v>5723</v>
      </c>
      <c r="B5724">
        <v>15700650</v>
      </c>
      <c r="C5724" t="s">
        <v>2221</v>
      </c>
      <c r="D5724">
        <v>681</v>
      </c>
      <c r="E5724" t="s">
        <v>15</v>
      </c>
      <c r="F5724" t="s">
        <v>23</v>
      </c>
      <c r="G5724">
        <v>34</v>
      </c>
      <c r="H5724">
        <v>3</v>
      </c>
      <c r="I5724">
        <v>0</v>
      </c>
      <c r="J5724">
        <v>2</v>
      </c>
      <c r="K5724">
        <v>0</v>
      </c>
      <c r="L5724">
        <v>0</v>
      </c>
      <c r="M5724">
        <v>55816.2</v>
      </c>
      <c r="N5724">
        <v>0</v>
      </c>
      <c r="P5724">
        <f t="shared" si="540"/>
        <v>0</v>
      </c>
      <c r="Q5724">
        <f t="shared" si="541"/>
        <v>5.8309518948453007</v>
      </c>
      <c r="W5724">
        <f t="shared" si="542"/>
        <v>3837</v>
      </c>
      <c r="X5724" t="str">
        <f t="shared" si="543"/>
        <v>Cou</v>
      </c>
      <c r="Y5724" t="str">
        <f t="shared" si="544"/>
        <v>ens</v>
      </c>
      <c r="Z5724">
        <f t="shared" si="545"/>
        <v>7</v>
      </c>
    </row>
    <row r="5725" spans="1:26" x14ac:dyDescent="0.25">
      <c r="A5725">
        <v>5724</v>
      </c>
      <c r="B5725">
        <v>15680224</v>
      </c>
      <c r="C5725" t="s">
        <v>398</v>
      </c>
      <c r="D5725">
        <v>687</v>
      </c>
      <c r="E5725" t="s">
        <v>15</v>
      </c>
      <c r="F5725" t="s">
        <v>16</v>
      </c>
      <c r="G5725">
        <v>26</v>
      </c>
      <c r="H5725">
        <v>6</v>
      </c>
      <c r="I5725">
        <v>0</v>
      </c>
      <c r="J5725">
        <v>2</v>
      </c>
      <c r="K5725">
        <v>1</v>
      </c>
      <c r="L5725">
        <v>1</v>
      </c>
      <c r="M5725">
        <v>32909.129999999997</v>
      </c>
      <c r="N5725">
        <v>0</v>
      </c>
      <c r="P5725">
        <f t="shared" si="540"/>
        <v>0</v>
      </c>
      <c r="Q5725">
        <f t="shared" si="541"/>
        <v>5.0990195135927845</v>
      </c>
      <c r="W5725">
        <f t="shared" si="542"/>
        <v>3565</v>
      </c>
      <c r="X5725" t="str">
        <f t="shared" si="543"/>
        <v>Ros</v>
      </c>
      <c r="Y5725" t="str">
        <f t="shared" si="544"/>
        <v>oss</v>
      </c>
      <c r="Z5725">
        <f t="shared" si="545"/>
        <v>4</v>
      </c>
    </row>
    <row r="5726" spans="1:26" x14ac:dyDescent="0.25">
      <c r="A5726">
        <v>5725</v>
      </c>
      <c r="B5726">
        <v>15784286</v>
      </c>
      <c r="C5726" t="s">
        <v>178</v>
      </c>
      <c r="D5726">
        <v>641</v>
      </c>
      <c r="E5726" t="s">
        <v>18</v>
      </c>
      <c r="F5726" t="s">
        <v>23</v>
      </c>
      <c r="G5726">
        <v>40</v>
      </c>
      <c r="H5726">
        <v>5</v>
      </c>
      <c r="I5726">
        <v>102145.13</v>
      </c>
      <c r="J5726">
        <v>1</v>
      </c>
      <c r="K5726">
        <v>1</v>
      </c>
      <c r="L5726">
        <v>1</v>
      </c>
      <c r="M5726">
        <v>100637.07</v>
      </c>
      <c r="N5726">
        <v>0</v>
      </c>
      <c r="P5726">
        <f t="shared" si="540"/>
        <v>102145.13</v>
      </c>
      <c r="Q5726">
        <f t="shared" si="541"/>
        <v>6.324555320336759</v>
      </c>
      <c r="W5726">
        <f t="shared" si="542"/>
        <v>5413</v>
      </c>
      <c r="X5726" t="str">
        <f t="shared" si="543"/>
        <v>Woo</v>
      </c>
      <c r="Y5726" t="str">
        <f t="shared" si="544"/>
        <v>ood</v>
      </c>
      <c r="Z5726">
        <f t="shared" si="545"/>
        <v>4</v>
      </c>
    </row>
    <row r="5727" spans="1:26" x14ac:dyDescent="0.25">
      <c r="A5727">
        <v>5726</v>
      </c>
      <c r="B5727">
        <v>15693996</v>
      </c>
      <c r="C5727" t="s">
        <v>2222</v>
      </c>
      <c r="D5727">
        <v>507</v>
      </c>
      <c r="E5727" t="s">
        <v>15</v>
      </c>
      <c r="F5727" t="s">
        <v>16</v>
      </c>
      <c r="G5727">
        <v>33</v>
      </c>
      <c r="H5727">
        <v>1</v>
      </c>
      <c r="I5727">
        <v>113452.66</v>
      </c>
      <c r="J5727">
        <v>1</v>
      </c>
      <c r="K5727">
        <v>0</v>
      </c>
      <c r="L5727">
        <v>0</v>
      </c>
      <c r="M5727">
        <v>142911.99</v>
      </c>
      <c r="N5727">
        <v>0</v>
      </c>
      <c r="P5727">
        <f t="shared" si="540"/>
        <v>113452.66</v>
      </c>
      <c r="Q5727">
        <f t="shared" si="541"/>
        <v>5.7445626465380286</v>
      </c>
      <c r="W5727">
        <f t="shared" si="542"/>
        <v>9249</v>
      </c>
      <c r="X5727" t="str">
        <f t="shared" si="543"/>
        <v>Haw</v>
      </c>
      <c r="Y5727" t="str">
        <f t="shared" si="544"/>
        <v>wks</v>
      </c>
      <c r="Z5727">
        <f t="shared" si="545"/>
        <v>5</v>
      </c>
    </row>
    <row r="5728" spans="1:26" x14ac:dyDescent="0.25">
      <c r="A5728">
        <v>5727</v>
      </c>
      <c r="B5728">
        <v>15764343</v>
      </c>
      <c r="C5728" t="s">
        <v>77</v>
      </c>
      <c r="D5728">
        <v>688</v>
      </c>
      <c r="E5728" t="s">
        <v>18</v>
      </c>
      <c r="F5728" t="s">
        <v>16</v>
      </c>
      <c r="G5728">
        <v>46</v>
      </c>
      <c r="H5728">
        <v>8</v>
      </c>
      <c r="I5728">
        <v>155681.72</v>
      </c>
      <c r="J5728">
        <v>1</v>
      </c>
      <c r="K5728">
        <v>1</v>
      </c>
      <c r="L5728">
        <v>0</v>
      </c>
      <c r="M5728">
        <v>26287.21</v>
      </c>
      <c r="N5728">
        <v>0</v>
      </c>
      <c r="P5728">
        <f t="shared" si="540"/>
        <v>155681.72</v>
      </c>
      <c r="Q5728">
        <f t="shared" si="541"/>
        <v>6.7823299831252681</v>
      </c>
      <c r="W5728">
        <f t="shared" si="542"/>
        <v>3535</v>
      </c>
      <c r="X5728" t="str">
        <f t="shared" si="543"/>
        <v>T'i</v>
      </c>
      <c r="Y5728" t="str">
        <f t="shared" si="544"/>
        <v>ien</v>
      </c>
      <c r="Z5728">
        <f t="shared" si="545"/>
        <v>5</v>
      </c>
    </row>
    <row r="5729" spans="1:26" x14ac:dyDescent="0.25">
      <c r="A5729">
        <v>5728</v>
      </c>
      <c r="B5729">
        <v>15704168</v>
      </c>
      <c r="C5729" t="s">
        <v>182</v>
      </c>
      <c r="D5729">
        <v>535</v>
      </c>
      <c r="E5729" t="s">
        <v>26</v>
      </c>
      <c r="F5729" t="s">
        <v>23</v>
      </c>
      <c r="G5729">
        <v>38</v>
      </c>
      <c r="H5729">
        <v>8</v>
      </c>
      <c r="I5729">
        <v>127475.24</v>
      </c>
      <c r="J5729">
        <v>1</v>
      </c>
      <c r="K5729">
        <v>0</v>
      </c>
      <c r="L5729">
        <v>0</v>
      </c>
      <c r="M5729">
        <v>60775.76</v>
      </c>
      <c r="N5729">
        <v>1</v>
      </c>
      <c r="P5729">
        <f t="shared" si="540"/>
        <v>127475.24</v>
      </c>
      <c r="Q5729">
        <f t="shared" si="541"/>
        <v>6.164414002968976</v>
      </c>
      <c r="W5729">
        <f t="shared" si="542"/>
        <v>8724</v>
      </c>
      <c r="X5729" t="str">
        <f t="shared" si="543"/>
        <v>Tin</v>
      </c>
      <c r="Y5729" t="str">
        <f t="shared" si="544"/>
        <v>ing</v>
      </c>
      <c r="Z5729">
        <f t="shared" si="545"/>
        <v>4</v>
      </c>
    </row>
    <row r="5730" spans="1:26" x14ac:dyDescent="0.25">
      <c r="A5730">
        <v>5729</v>
      </c>
      <c r="B5730">
        <v>15680197</v>
      </c>
      <c r="C5730" t="s">
        <v>2223</v>
      </c>
      <c r="D5730">
        <v>701</v>
      </c>
      <c r="E5730" t="s">
        <v>15</v>
      </c>
      <c r="F5730" t="s">
        <v>23</v>
      </c>
      <c r="G5730">
        <v>41</v>
      </c>
      <c r="H5730">
        <v>10</v>
      </c>
      <c r="I5730">
        <v>0</v>
      </c>
      <c r="J5730">
        <v>2</v>
      </c>
      <c r="K5730">
        <v>1</v>
      </c>
      <c r="L5730">
        <v>1</v>
      </c>
      <c r="M5730">
        <v>146257.76999999999</v>
      </c>
      <c r="N5730">
        <v>0</v>
      </c>
      <c r="P5730">
        <f t="shared" si="540"/>
        <v>0</v>
      </c>
      <c r="Q5730">
        <f t="shared" si="541"/>
        <v>6.4031242374328485</v>
      </c>
      <c r="W5730">
        <f t="shared" si="542"/>
        <v>3076</v>
      </c>
      <c r="X5730" t="str">
        <f t="shared" si="543"/>
        <v>Thy</v>
      </c>
      <c r="Y5730" t="str">
        <f t="shared" si="544"/>
        <v>nne</v>
      </c>
      <c r="Z5730">
        <f t="shared" si="545"/>
        <v>6</v>
      </c>
    </row>
    <row r="5731" spans="1:26" x14ac:dyDescent="0.25">
      <c r="A5731">
        <v>5730</v>
      </c>
      <c r="B5731">
        <v>15633729</v>
      </c>
      <c r="C5731" t="s">
        <v>1109</v>
      </c>
      <c r="D5731">
        <v>488</v>
      </c>
      <c r="E5731" t="s">
        <v>15</v>
      </c>
      <c r="F5731" t="s">
        <v>23</v>
      </c>
      <c r="G5731">
        <v>43</v>
      </c>
      <c r="H5731">
        <v>10</v>
      </c>
      <c r="I5731">
        <v>112751.13</v>
      </c>
      <c r="J5731">
        <v>1</v>
      </c>
      <c r="K5731">
        <v>1</v>
      </c>
      <c r="L5731">
        <v>1</v>
      </c>
      <c r="M5731">
        <v>28332</v>
      </c>
      <c r="N5731">
        <v>0</v>
      </c>
      <c r="P5731">
        <f t="shared" si="540"/>
        <v>112751.13</v>
      </c>
      <c r="Q5731">
        <f t="shared" si="541"/>
        <v>6.5574385243020004</v>
      </c>
      <c r="W5731">
        <f t="shared" si="542"/>
        <v>9511</v>
      </c>
      <c r="X5731" t="str">
        <f t="shared" si="543"/>
        <v>Wan</v>
      </c>
      <c r="Y5731" t="str">
        <f t="shared" si="544"/>
        <v>ang</v>
      </c>
      <c r="Z5731">
        <f t="shared" si="545"/>
        <v>4</v>
      </c>
    </row>
    <row r="5732" spans="1:26" x14ac:dyDescent="0.25">
      <c r="A5732">
        <v>5731</v>
      </c>
      <c r="B5732">
        <v>15577683</v>
      </c>
      <c r="C5732" t="s">
        <v>44</v>
      </c>
      <c r="D5732">
        <v>539</v>
      </c>
      <c r="E5732" t="s">
        <v>15</v>
      </c>
      <c r="F5732" t="s">
        <v>16</v>
      </c>
      <c r="G5732">
        <v>29</v>
      </c>
      <c r="H5732">
        <v>4</v>
      </c>
      <c r="I5732">
        <v>0</v>
      </c>
      <c r="J5732">
        <v>2</v>
      </c>
      <c r="K5732">
        <v>1</v>
      </c>
      <c r="L5732">
        <v>1</v>
      </c>
      <c r="M5732">
        <v>100919.19</v>
      </c>
      <c r="N5732">
        <v>0</v>
      </c>
      <c r="P5732">
        <f t="shared" si="540"/>
        <v>0</v>
      </c>
      <c r="Q5732">
        <f t="shared" si="541"/>
        <v>5.3851648071345037</v>
      </c>
      <c r="W5732">
        <f t="shared" si="542"/>
        <v>8637</v>
      </c>
      <c r="X5732" t="str">
        <f t="shared" si="543"/>
        <v>Mac</v>
      </c>
      <c r="Y5732" t="str">
        <f t="shared" si="544"/>
        <v>ean</v>
      </c>
      <c r="Z5732">
        <f t="shared" si="545"/>
        <v>7</v>
      </c>
    </row>
    <row r="5733" spans="1:26" x14ac:dyDescent="0.25">
      <c r="A5733">
        <v>5732</v>
      </c>
      <c r="B5733">
        <v>15800746</v>
      </c>
      <c r="C5733" t="s">
        <v>55</v>
      </c>
      <c r="D5733">
        <v>674</v>
      </c>
      <c r="E5733" t="s">
        <v>15</v>
      </c>
      <c r="F5733" t="s">
        <v>23</v>
      </c>
      <c r="G5733">
        <v>45</v>
      </c>
      <c r="H5733">
        <v>7</v>
      </c>
      <c r="I5733">
        <v>144889.18</v>
      </c>
      <c r="J5733">
        <v>1</v>
      </c>
      <c r="K5733">
        <v>1</v>
      </c>
      <c r="L5733">
        <v>1</v>
      </c>
      <c r="M5733">
        <v>102591.9</v>
      </c>
      <c r="N5733">
        <v>1</v>
      </c>
      <c r="P5733">
        <f t="shared" si="540"/>
        <v>144889.18</v>
      </c>
      <c r="Q5733">
        <f t="shared" si="541"/>
        <v>6.7082039324993694</v>
      </c>
      <c r="W5733">
        <f t="shared" si="542"/>
        <v>4132</v>
      </c>
      <c r="X5733" t="str">
        <f t="shared" si="543"/>
        <v>Wat</v>
      </c>
      <c r="Y5733" t="str">
        <f t="shared" si="544"/>
        <v>son</v>
      </c>
      <c r="Z5733">
        <f t="shared" si="545"/>
        <v>6</v>
      </c>
    </row>
    <row r="5734" spans="1:26" x14ac:dyDescent="0.25">
      <c r="A5734">
        <v>5733</v>
      </c>
      <c r="B5734">
        <v>15788686</v>
      </c>
      <c r="C5734" t="s">
        <v>792</v>
      </c>
      <c r="D5734">
        <v>538</v>
      </c>
      <c r="E5734" t="s">
        <v>18</v>
      </c>
      <c r="F5734" t="s">
        <v>23</v>
      </c>
      <c r="G5734">
        <v>40</v>
      </c>
      <c r="H5734">
        <v>8</v>
      </c>
      <c r="I5734">
        <v>0</v>
      </c>
      <c r="J5734">
        <v>2</v>
      </c>
      <c r="K5734">
        <v>1</v>
      </c>
      <c r="L5734">
        <v>1</v>
      </c>
      <c r="M5734">
        <v>25554.400000000001</v>
      </c>
      <c r="N5734">
        <v>0</v>
      </c>
      <c r="P5734">
        <f t="shared" si="540"/>
        <v>0</v>
      </c>
      <c r="Q5734">
        <f t="shared" si="541"/>
        <v>6.324555320336759</v>
      </c>
      <c r="W5734">
        <f t="shared" si="542"/>
        <v>8662</v>
      </c>
      <c r="X5734" t="str">
        <f t="shared" si="543"/>
        <v>Gib</v>
      </c>
      <c r="Y5734" t="str">
        <f t="shared" si="544"/>
        <v>son</v>
      </c>
      <c r="Z5734">
        <f t="shared" si="545"/>
        <v>6</v>
      </c>
    </row>
    <row r="5735" spans="1:26" x14ac:dyDescent="0.25">
      <c r="A5735">
        <v>5734</v>
      </c>
      <c r="B5735">
        <v>15742798</v>
      </c>
      <c r="C5735" t="s">
        <v>288</v>
      </c>
      <c r="D5735">
        <v>829</v>
      </c>
      <c r="E5735" t="s">
        <v>15</v>
      </c>
      <c r="F5735" t="s">
        <v>16</v>
      </c>
      <c r="G5735">
        <v>22</v>
      </c>
      <c r="H5735">
        <v>7</v>
      </c>
      <c r="I5735">
        <v>150126.44</v>
      </c>
      <c r="J5735">
        <v>1</v>
      </c>
      <c r="K5735">
        <v>1</v>
      </c>
      <c r="L5735">
        <v>0</v>
      </c>
      <c r="M5735">
        <v>152107.93</v>
      </c>
      <c r="N5735">
        <v>1</v>
      </c>
      <c r="P5735">
        <f t="shared" si="540"/>
        <v>150126.44</v>
      </c>
      <c r="Q5735">
        <f t="shared" si="541"/>
        <v>4.6904157598234297</v>
      </c>
      <c r="W5735">
        <f t="shared" si="542"/>
        <v>367</v>
      </c>
      <c r="X5735" t="str">
        <f t="shared" si="543"/>
        <v>Fre</v>
      </c>
      <c r="Y5735" t="str">
        <f t="shared" si="544"/>
        <v>nch</v>
      </c>
      <c r="Z5735">
        <f t="shared" si="545"/>
        <v>6</v>
      </c>
    </row>
    <row r="5736" spans="1:26" x14ac:dyDescent="0.25">
      <c r="A5736">
        <v>5735</v>
      </c>
      <c r="B5736">
        <v>15596647</v>
      </c>
      <c r="C5736" t="s">
        <v>36</v>
      </c>
      <c r="D5736">
        <v>768</v>
      </c>
      <c r="E5736" t="s">
        <v>15</v>
      </c>
      <c r="F5736" t="s">
        <v>23</v>
      </c>
      <c r="G5736">
        <v>54</v>
      </c>
      <c r="H5736">
        <v>8</v>
      </c>
      <c r="I5736">
        <v>69712.740000000005</v>
      </c>
      <c r="J5736">
        <v>1</v>
      </c>
      <c r="K5736">
        <v>1</v>
      </c>
      <c r="L5736">
        <v>1</v>
      </c>
      <c r="M5736">
        <v>69381.05</v>
      </c>
      <c r="N5736">
        <v>0</v>
      </c>
      <c r="P5736">
        <f t="shared" si="540"/>
        <v>69712.740000000005</v>
      </c>
      <c r="Q5736">
        <f t="shared" si="541"/>
        <v>7.3484692283495345</v>
      </c>
      <c r="W5736">
        <f t="shared" si="542"/>
        <v>1194</v>
      </c>
      <c r="X5736" t="str">
        <f t="shared" si="543"/>
        <v>Hen</v>
      </c>
      <c r="Y5736" t="str">
        <f t="shared" si="544"/>
        <v>son</v>
      </c>
      <c r="Z5736">
        <f t="shared" si="545"/>
        <v>9</v>
      </c>
    </row>
    <row r="5737" spans="1:26" x14ac:dyDescent="0.25">
      <c r="A5737">
        <v>5736</v>
      </c>
      <c r="B5737">
        <v>15756070</v>
      </c>
      <c r="C5737" t="s">
        <v>2224</v>
      </c>
      <c r="D5737">
        <v>585</v>
      </c>
      <c r="E5737" t="s">
        <v>18</v>
      </c>
      <c r="F5737" t="s">
        <v>16</v>
      </c>
      <c r="G5737">
        <v>44</v>
      </c>
      <c r="H5737">
        <v>4</v>
      </c>
      <c r="I5737">
        <v>0</v>
      </c>
      <c r="J5737">
        <v>2</v>
      </c>
      <c r="K5737">
        <v>0</v>
      </c>
      <c r="L5737">
        <v>1</v>
      </c>
      <c r="M5737">
        <v>101728.46</v>
      </c>
      <c r="N5737">
        <v>0</v>
      </c>
      <c r="P5737">
        <f t="shared" si="540"/>
        <v>0</v>
      </c>
      <c r="Q5737">
        <f t="shared" si="541"/>
        <v>6.6332495807107996</v>
      </c>
      <c r="W5737">
        <f t="shared" si="542"/>
        <v>7439</v>
      </c>
      <c r="X5737" t="str">
        <f t="shared" si="543"/>
        <v>Gre</v>
      </c>
      <c r="Y5737" t="str">
        <f t="shared" si="544"/>
        <v>ood</v>
      </c>
      <c r="Z5737">
        <f t="shared" si="545"/>
        <v>9</v>
      </c>
    </row>
    <row r="5738" spans="1:26" x14ac:dyDescent="0.25">
      <c r="A5738">
        <v>5737</v>
      </c>
      <c r="B5738">
        <v>15775116</v>
      </c>
      <c r="C5738" t="s">
        <v>541</v>
      </c>
      <c r="D5738">
        <v>581</v>
      </c>
      <c r="E5738" t="s">
        <v>15</v>
      </c>
      <c r="F5738" t="s">
        <v>23</v>
      </c>
      <c r="G5738">
        <v>31</v>
      </c>
      <c r="H5738">
        <v>3</v>
      </c>
      <c r="I5738">
        <v>0</v>
      </c>
      <c r="J5738">
        <v>2</v>
      </c>
      <c r="K5738">
        <v>0</v>
      </c>
      <c r="L5738">
        <v>0</v>
      </c>
      <c r="M5738">
        <v>89040.61</v>
      </c>
      <c r="N5738">
        <v>0</v>
      </c>
      <c r="P5738">
        <f t="shared" si="540"/>
        <v>0</v>
      </c>
      <c r="Q5738">
        <f t="shared" si="541"/>
        <v>5.5677643628300215</v>
      </c>
      <c r="W5738">
        <f t="shared" si="542"/>
        <v>7570</v>
      </c>
      <c r="X5738" t="str">
        <f t="shared" si="543"/>
        <v>And</v>
      </c>
      <c r="Y5738" t="str">
        <f t="shared" si="544"/>
        <v>son</v>
      </c>
      <c r="Z5738">
        <f t="shared" si="545"/>
        <v>8</v>
      </c>
    </row>
    <row r="5739" spans="1:26" x14ac:dyDescent="0.25">
      <c r="A5739">
        <v>5738</v>
      </c>
      <c r="B5739">
        <v>15575428</v>
      </c>
      <c r="C5739" t="s">
        <v>703</v>
      </c>
      <c r="D5739">
        <v>682</v>
      </c>
      <c r="E5739" t="s">
        <v>26</v>
      </c>
      <c r="F5739" t="s">
        <v>16</v>
      </c>
      <c r="G5739">
        <v>35</v>
      </c>
      <c r="H5739">
        <v>2</v>
      </c>
      <c r="I5739">
        <v>117438.92</v>
      </c>
      <c r="J5739">
        <v>2</v>
      </c>
      <c r="K5739">
        <v>1</v>
      </c>
      <c r="L5739">
        <v>1</v>
      </c>
      <c r="M5739">
        <v>16910.98</v>
      </c>
      <c r="N5739">
        <v>0</v>
      </c>
      <c r="P5739">
        <f t="shared" si="540"/>
        <v>117438.92</v>
      </c>
      <c r="Q5739">
        <f t="shared" si="541"/>
        <v>5.9160797830996161</v>
      </c>
      <c r="W5739">
        <f t="shared" si="542"/>
        <v>3790</v>
      </c>
      <c r="X5739" t="str">
        <f t="shared" si="543"/>
        <v>Mis</v>
      </c>
      <c r="Y5739" t="str">
        <f t="shared" si="544"/>
        <v>try</v>
      </c>
      <c r="Z5739">
        <f t="shared" si="545"/>
        <v>6</v>
      </c>
    </row>
    <row r="5740" spans="1:26" x14ac:dyDescent="0.25">
      <c r="A5740">
        <v>5739</v>
      </c>
      <c r="B5740">
        <v>15654074</v>
      </c>
      <c r="C5740" t="s">
        <v>943</v>
      </c>
      <c r="D5740">
        <v>653</v>
      </c>
      <c r="E5740" t="s">
        <v>15</v>
      </c>
      <c r="F5740" t="s">
        <v>23</v>
      </c>
      <c r="G5740">
        <v>38</v>
      </c>
      <c r="H5740">
        <v>8</v>
      </c>
      <c r="I5740">
        <v>119315.75</v>
      </c>
      <c r="J5740">
        <v>1</v>
      </c>
      <c r="K5740">
        <v>1</v>
      </c>
      <c r="L5740">
        <v>0</v>
      </c>
      <c r="M5740">
        <v>150468.35</v>
      </c>
      <c r="N5740">
        <v>0</v>
      </c>
      <c r="P5740">
        <f t="shared" si="540"/>
        <v>119315.75</v>
      </c>
      <c r="Q5740">
        <f t="shared" si="541"/>
        <v>6.164414002968976</v>
      </c>
      <c r="W5740">
        <f t="shared" si="542"/>
        <v>4929</v>
      </c>
      <c r="X5740" t="str">
        <f t="shared" si="543"/>
        <v>Tua</v>
      </c>
      <c r="Y5740" t="str">
        <f t="shared" si="544"/>
        <v>uan</v>
      </c>
      <c r="Z5740">
        <f t="shared" si="545"/>
        <v>4</v>
      </c>
    </row>
    <row r="5741" spans="1:26" x14ac:dyDescent="0.25">
      <c r="A5741">
        <v>5740</v>
      </c>
      <c r="B5741">
        <v>15695872</v>
      </c>
      <c r="C5741" t="s">
        <v>112</v>
      </c>
      <c r="D5741">
        <v>712</v>
      </c>
      <c r="E5741" t="s">
        <v>15</v>
      </c>
      <c r="F5741" t="s">
        <v>16</v>
      </c>
      <c r="G5741">
        <v>30</v>
      </c>
      <c r="H5741">
        <v>1</v>
      </c>
      <c r="I5741">
        <v>89571.59</v>
      </c>
      <c r="J5741">
        <v>1</v>
      </c>
      <c r="K5741">
        <v>1</v>
      </c>
      <c r="L5741">
        <v>1</v>
      </c>
      <c r="M5741">
        <v>177613.19</v>
      </c>
      <c r="N5741">
        <v>0</v>
      </c>
      <c r="P5741">
        <f t="shared" si="540"/>
        <v>89571.59</v>
      </c>
      <c r="Q5741">
        <f t="shared" si="541"/>
        <v>5.4772255750516612</v>
      </c>
      <c r="W5741">
        <f t="shared" si="542"/>
        <v>2661</v>
      </c>
      <c r="X5741" t="str">
        <f t="shared" si="543"/>
        <v>Fio</v>
      </c>
      <c r="Y5741" t="str">
        <f t="shared" si="544"/>
        <v>ini</v>
      </c>
      <c r="Z5741">
        <f t="shared" si="545"/>
        <v>10</v>
      </c>
    </row>
    <row r="5742" spans="1:26" x14ac:dyDescent="0.25">
      <c r="A5742">
        <v>5741</v>
      </c>
      <c r="B5742">
        <v>15568885</v>
      </c>
      <c r="C5742" t="s">
        <v>33</v>
      </c>
      <c r="D5742">
        <v>620</v>
      </c>
      <c r="E5742" t="s">
        <v>26</v>
      </c>
      <c r="F5742" t="s">
        <v>16</v>
      </c>
      <c r="G5742">
        <v>34</v>
      </c>
      <c r="H5742">
        <v>8</v>
      </c>
      <c r="I5742">
        <v>102251.57</v>
      </c>
      <c r="J5742">
        <v>1</v>
      </c>
      <c r="K5742">
        <v>1</v>
      </c>
      <c r="L5742">
        <v>0</v>
      </c>
      <c r="M5742">
        <v>120672.09</v>
      </c>
      <c r="N5742">
        <v>0</v>
      </c>
      <c r="P5742">
        <f t="shared" si="540"/>
        <v>102251.57</v>
      </c>
      <c r="Q5742">
        <f t="shared" si="541"/>
        <v>5.8309518948453007</v>
      </c>
      <c r="W5742">
        <f t="shared" si="542"/>
        <v>6224</v>
      </c>
      <c r="X5742" t="str">
        <f t="shared" si="543"/>
        <v>Sco</v>
      </c>
      <c r="Y5742" t="str">
        <f t="shared" si="544"/>
        <v>ott</v>
      </c>
      <c r="Z5742">
        <f t="shared" si="545"/>
        <v>5</v>
      </c>
    </row>
    <row r="5743" spans="1:26" x14ac:dyDescent="0.25">
      <c r="A5743">
        <v>5742</v>
      </c>
      <c r="B5743">
        <v>15725036</v>
      </c>
      <c r="C5743" t="s">
        <v>528</v>
      </c>
      <c r="D5743">
        <v>709</v>
      </c>
      <c r="E5743" t="s">
        <v>15</v>
      </c>
      <c r="F5743" t="s">
        <v>23</v>
      </c>
      <c r="G5743">
        <v>42</v>
      </c>
      <c r="H5743">
        <v>9</v>
      </c>
      <c r="I5743">
        <v>118546.71</v>
      </c>
      <c r="J5743">
        <v>1</v>
      </c>
      <c r="K5743">
        <v>0</v>
      </c>
      <c r="L5743">
        <v>1</v>
      </c>
      <c r="M5743">
        <v>77142.850000000006</v>
      </c>
      <c r="N5743">
        <v>0</v>
      </c>
      <c r="P5743">
        <f t="shared" si="540"/>
        <v>118546.71</v>
      </c>
      <c r="Q5743">
        <f t="shared" si="541"/>
        <v>6.4807406984078604</v>
      </c>
      <c r="W5743">
        <f t="shared" si="542"/>
        <v>2786</v>
      </c>
      <c r="X5743" t="str">
        <f t="shared" si="543"/>
        <v>Jid</v>
      </c>
      <c r="Y5743" t="str">
        <f t="shared" si="544"/>
        <v>for</v>
      </c>
      <c r="Z5743">
        <f t="shared" si="545"/>
        <v>8</v>
      </c>
    </row>
    <row r="5744" spans="1:26" x14ac:dyDescent="0.25">
      <c r="A5744">
        <v>5743</v>
      </c>
      <c r="B5744">
        <v>15632665</v>
      </c>
      <c r="C5744" t="s">
        <v>1873</v>
      </c>
      <c r="D5744">
        <v>832</v>
      </c>
      <c r="E5744" t="s">
        <v>15</v>
      </c>
      <c r="F5744" t="s">
        <v>23</v>
      </c>
      <c r="G5744">
        <v>61</v>
      </c>
      <c r="H5744">
        <v>2</v>
      </c>
      <c r="I5744">
        <v>0</v>
      </c>
      <c r="J5744">
        <v>1</v>
      </c>
      <c r="K5744">
        <v>0</v>
      </c>
      <c r="L5744">
        <v>1</v>
      </c>
      <c r="M5744">
        <v>127804.66</v>
      </c>
      <c r="N5744">
        <v>1</v>
      </c>
      <c r="P5744">
        <f t="shared" si="540"/>
        <v>0</v>
      </c>
      <c r="Q5744">
        <f t="shared" si="541"/>
        <v>7.810249675906654</v>
      </c>
      <c r="W5744">
        <f t="shared" si="542"/>
        <v>353</v>
      </c>
      <c r="X5744" t="str">
        <f t="shared" si="543"/>
        <v>Yev</v>
      </c>
      <c r="Y5744" t="str">
        <f t="shared" si="544"/>
        <v>yev</v>
      </c>
      <c r="Z5744">
        <f t="shared" si="545"/>
        <v>8</v>
      </c>
    </row>
    <row r="5745" spans="1:26" x14ac:dyDescent="0.25">
      <c r="A5745">
        <v>5744</v>
      </c>
      <c r="B5745">
        <v>15571476</v>
      </c>
      <c r="C5745" t="s">
        <v>974</v>
      </c>
      <c r="D5745">
        <v>635</v>
      </c>
      <c r="E5745" t="s">
        <v>18</v>
      </c>
      <c r="F5745" t="s">
        <v>23</v>
      </c>
      <c r="G5745">
        <v>38</v>
      </c>
      <c r="H5745">
        <v>0</v>
      </c>
      <c r="I5745">
        <v>103257.14</v>
      </c>
      <c r="J5745">
        <v>1</v>
      </c>
      <c r="K5745">
        <v>0</v>
      </c>
      <c r="L5745">
        <v>0</v>
      </c>
      <c r="M5745">
        <v>158344.63</v>
      </c>
      <c r="N5745">
        <v>0</v>
      </c>
      <c r="P5745">
        <f t="shared" si="540"/>
        <v>103257.14</v>
      </c>
      <c r="Q5745">
        <f t="shared" si="541"/>
        <v>6.164414002968976</v>
      </c>
      <c r="W5745">
        <f t="shared" si="542"/>
        <v>5651</v>
      </c>
      <c r="X5745" t="str">
        <f t="shared" si="543"/>
        <v>Kel</v>
      </c>
      <c r="Y5745" t="str">
        <f t="shared" si="544"/>
        <v>lly</v>
      </c>
      <c r="Z5745">
        <f t="shared" si="545"/>
        <v>5</v>
      </c>
    </row>
    <row r="5746" spans="1:26" x14ac:dyDescent="0.25">
      <c r="A5746">
        <v>5745</v>
      </c>
      <c r="B5746">
        <v>15776850</v>
      </c>
      <c r="C5746" t="s">
        <v>235</v>
      </c>
      <c r="D5746">
        <v>749</v>
      </c>
      <c r="E5746" t="s">
        <v>18</v>
      </c>
      <c r="F5746" t="s">
        <v>16</v>
      </c>
      <c r="G5746">
        <v>43</v>
      </c>
      <c r="H5746">
        <v>1</v>
      </c>
      <c r="I5746">
        <v>124209.02</v>
      </c>
      <c r="J5746">
        <v>1</v>
      </c>
      <c r="K5746">
        <v>1</v>
      </c>
      <c r="L5746">
        <v>1</v>
      </c>
      <c r="M5746">
        <v>167179.48000000001</v>
      </c>
      <c r="N5746">
        <v>0</v>
      </c>
      <c r="P5746">
        <f t="shared" si="540"/>
        <v>124209.02</v>
      </c>
      <c r="Q5746">
        <f t="shared" si="541"/>
        <v>6.5574385243020004</v>
      </c>
      <c r="W5746">
        <f t="shared" si="542"/>
        <v>1624</v>
      </c>
      <c r="X5746" t="str">
        <f t="shared" si="543"/>
        <v>Smi</v>
      </c>
      <c r="Y5746" t="str">
        <f t="shared" si="544"/>
        <v>ith</v>
      </c>
      <c r="Z5746">
        <f t="shared" si="545"/>
        <v>5</v>
      </c>
    </row>
    <row r="5747" spans="1:26" x14ac:dyDescent="0.25">
      <c r="A5747">
        <v>5746</v>
      </c>
      <c r="B5747">
        <v>15623649</v>
      </c>
      <c r="C5747" t="s">
        <v>2225</v>
      </c>
      <c r="D5747">
        <v>629</v>
      </c>
      <c r="E5747" t="s">
        <v>18</v>
      </c>
      <c r="F5747" t="s">
        <v>23</v>
      </c>
      <c r="G5747">
        <v>32</v>
      </c>
      <c r="H5747">
        <v>3</v>
      </c>
      <c r="I5747">
        <v>0</v>
      </c>
      <c r="J5747">
        <v>2</v>
      </c>
      <c r="K5747">
        <v>1</v>
      </c>
      <c r="L5747">
        <v>1</v>
      </c>
      <c r="M5747">
        <v>15404.64</v>
      </c>
      <c r="N5747">
        <v>0</v>
      </c>
      <c r="P5747">
        <f t="shared" si="540"/>
        <v>0</v>
      </c>
      <c r="Q5747">
        <f t="shared" si="541"/>
        <v>5.6568542494923806</v>
      </c>
      <c r="W5747">
        <f t="shared" si="542"/>
        <v>5891</v>
      </c>
      <c r="X5747" t="str">
        <f t="shared" si="543"/>
        <v>Ogl</v>
      </c>
      <c r="Y5747" t="str">
        <f t="shared" si="544"/>
        <v>gle</v>
      </c>
      <c r="Z5747">
        <f t="shared" si="545"/>
        <v>4</v>
      </c>
    </row>
    <row r="5748" spans="1:26" x14ac:dyDescent="0.25">
      <c r="A5748">
        <v>5747</v>
      </c>
      <c r="B5748">
        <v>15751131</v>
      </c>
      <c r="C5748" t="s">
        <v>512</v>
      </c>
      <c r="D5748">
        <v>836</v>
      </c>
      <c r="E5748" t="s">
        <v>18</v>
      </c>
      <c r="F5748" t="s">
        <v>16</v>
      </c>
      <c r="G5748">
        <v>41</v>
      </c>
      <c r="H5748">
        <v>7</v>
      </c>
      <c r="I5748">
        <v>150302.84</v>
      </c>
      <c r="J5748">
        <v>1</v>
      </c>
      <c r="K5748">
        <v>1</v>
      </c>
      <c r="L5748">
        <v>1</v>
      </c>
      <c r="M5748">
        <v>156036.19</v>
      </c>
      <c r="N5748">
        <v>0</v>
      </c>
      <c r="P5748">
        <f t="shared" si="540"/>
        <v>150302.84</v>
      </c>
      <c r="Q5748">
        <f t="shared" si="541"/>
        <v>6.4031242374328485</v>
      </c>
      <c r="W5748">
        <f t="shared" si="542"/>
        <v>316</v>
      </c>
      <c r="X5748" t="str">
        <f t="shared" si="543"/>
        <v>Mos</v>
      </c>
      <c r="Y5748" t="str">
        <f t="shared" si="544"/>
        <v>oss</v>
      </c>
      <c r="Z5748">
        <f t="shared" si="545"/>
        <v>4</v>
      </c>
    </row>
    <row r="5749" spans="1:26" x14ac:dyDescent="0.25">
      <c r="A5749">
        <v>5748</v>
      </c>
      <c r="B5749">
        <v>15688128</v>
      </c>
      <c r="C5749" t="s">
        <v>517</v>
      </c>
      <c r="D5749">
        <v>542</v>
      </c>
      <c r="E5749" t="s">
        <v>18</v>
      </c>
      <c r="F5749" t="s">
        <v>23</v>
      </c>
      <c r="G5749">
        <v>34</v>
      </c>
      <c r="H5749">
        <v>8</v>
      </c>
      <c r="I5749">
        <v>108653.93</v>
      </c>
      <c r="J5749">
        <v>1</v>
      </c>
      <c r="K5749">
        <v>0</v>
      </c>
      <c r="L5749">
        <v>1</v>
      </c>
      <c r="M5749">
        <v>144725.14000000001</v>
      </c>
      <c r="N5749">
        <v>0</v>
      </c>
      <c r="P5749">
        <f t="shared" si="540"/>
        <v>108653.93</v>
      </c>
      <c r="Q5749">
        <f t="shared" si="541"/>
        <v>5.8309518948453007</v>
      </c>
      <c r="W5749">
        <f t="shared" si="542"/>
        <v>8576</v>
      </c>
      <c r="X5749" t="str">
        <f t="shared" si="543"/>
        <v>Log</v>
      </c>
      <c r="Y5749" t="str">
        <f t="shared" si="544"/>
        <v>gia</v>
      </c>
      <c r="Z5749">
        <f t="shared" si="545"/>
        <v>6</v>
      </c>
    </row>
    <row r="5750" spans="1:26" x14ac:dyDescent="0.25">
      <c r="A5750">
        <v>5749</v>
      </c>
      <c r="B5750">
        <v>15678412</v>
      </c>
      <c r="C5750" t="s">
        <v>496</v>
      </c>
      <c r="D5750">
        <v>645</v>
      </c>
      <c r="E5750" t="s">
        <v>15</v>
      </c>
      <c r="F5750" t="s">
        <v>16</v>
      </c>
      <c r="G5750">
        <v>45</v>
      </c>
      <c r="H5750">
        <v>8</v>
      </c>
      <c r="I5750">
        <v>85325.93</v>
      </c>
      <c r="J5750">
        <v>1</v>
      </c>
      <c r="K5750">
        <v>0</v>
      </c>
      <c r="L5750">
        <v>0</v>
      </c>
      <c r="M5750">
        <v>22558.74</v>
      </c>
      <c r="N5750">
        <v>0</v>
      </c>
      <c r="P5750">
        <f t="shared" si="540"/>
        <v>85325.93</v>
      </c>
      <c r="Q5750">
        <f t="shared" si="541"/>
        <v>6.7082039324993694</v>
      </c>
      <c r="W5750">
        <f t="shared" si="542"/>
        <v>5260</v>
      </c>
      <c r="X5750" t="str">
        <f t="shared" si="543"/>
        <v>Nwa</v>
      </c>
      <c r="Y5750" t="str">
        <f t="shared" si="544"/>
        <v>kwo</v>
      </c>
      <c r="Z5750">
        <f t="shared" si="545"/>
        <v>7</v>
      </c>
    </row>
    <row r="5751" spans="1:26" x14ac:dyDescent="0.25">
      <c r="A5751">
        <v>5750</v>
      </c>
      <c r="B5751">
        <v>15770291</v>
      </c>
      <c r="C5751" t="s">
        <v>1550</v>
      </c>
      <c r="D5751">
        <v>844</v>
      </c>
      <c r="E5751" t="s">
        <v>15</v>
      </c>
      <c r="F5751" t="s">
        <v>16</v>
      </c>
      <c r="G5751">
        <v>29</v>
      </c>
      <c r="H5751">
        <v>8</v>
      </c>
      <c r="I5751">
        <v>0</v>
      </c>
      <c r="J5751">
        <v>2</v>
      </c>
      <c r="K5751">
        <v>0</v>
      </c>
      <c r="L5751">
        <v>0</v>
      </c>
      <c r="M5751">
        <v>147342.03</v>
      </c>
      <c r="N5751">
        <v>0</v>
      </c>
      <c r="P5751">
        <f t="shared" si="540"/>
        <v>0</v>
      </c>
      <c r="Q5751">
        <f t="shared" si="541"/>
        <v>5.3851648071345037</v>
      </c>
      <c r="W5751">
        <f t="shared" si="542"/>
        <v>264</v>
      </c>
      <c r="X5751" t="str">
        <f t="shared" si="543"/>
        <v>All</v>
      </c>
      <c r="Y5751" t="str">
        <f t="shared" si="544"/>
        <v>lan</v>
      </c>
      <c r="Z5751">
        <f t="shared" si="545"/>
        <v>5</v>
      </c>
    </row>
    <row r="5752" spans="1:26" x14ac:dyDescent="0.25">
      <c r="A5752">
        <v>5751</v>
      </c>
      <c r="B5752">
        <v>15583392</v>
      </c>
      <c r="C5752" t="s">
        <v>1430</v>
      </c>
      <c r="D5752">
        <v>747</v>
      </c>
      <c r="E5752" t="s">
        <v>26</v>
      </c>
      <c r="F5752" t="s">
        <v>23</v>
      </c>
      <c r="G5752">
        <v>37</v>
      </c>
      <c r="H5752">
        <v>9</v>
      </c>
      <c r="I5752">
        <v>135776.35999999999</v>
      </c>
      <c r="J5752">
        <v>3</v>
      </c>
      <c r="K5752">
        <v>1</v>
      </c>
      <c r="L5752">
        <v>0</v>
      </c>
      <c r="M5752">
        <v>85470.45</v>
      </c>
      <c r="N5752">
        <v>1</v>
      </c>
      <c r="P5752">
        <f t="shared" si="540"/>
        <v>135776.35999999999</v>
      </c>
      <c r="Q5752">
        <f t="shared" si="541"/>
        <v>6.0827625302982193</v>
      </c>
      <c r="W5752">
        <f t="shared" si="542"/>
        <v>1682</v>
      </c>
      <c r="X5752" t="str">
        <f t="shared" si="543"/>
        <v>Wor</v>
      </c>
      <c r="Y5752" t="str">
        <f t="shared" si="544"/>
        <v>off</v>
      </c>
      <c r="Z5752">
        <f t="shared" si="545"/>
        <v>8</v>
      </c>
    </row>
    <row r="5753" spans="1:26" x14ac:dyDescent="0.25">
      <c r="A5753">
        <v>5752</v>
      </c>
      <c r="B5753">
        <v>15690731</v>
      </c>
      <c r="C5753" t="s">
        <v>2226</v>
      </c>
      <c r="D5753">
        <v>645</v>
      </c>
      <c r="E5753" t="s">
        <v>15</v>
      </c>
      <c r="F5753" t="s">
        <v>23</v>
      </c>
      <c r="G5753">
        <v>40</v>
      </c>
      <c r="H5753">
        <v>6</v>
      </c>
      <c r="I5753">
        <v>131411.24</v>
      </c>
      <c r="J5753">
        <v>1</v>
      </c>
      <c r="K5753">
        <v>1</v>
      </c>
      <c r="L5753">
        <v>1</v>
      </c>
      <c r="M5753">
        <v>194656.11</v>
      </c>
      <c r="N5753">
        <v>0</v>
      </c>
      <c r="P5753">
        <f t="shared" si="540"/>
        <v>131411.24</v>
      </c>
      <c r="Q5753">
        <f t="shared" si="541"/>
        <v>6.324555320336759</v>
      </c>
      <c r="W5753">
        <f t="shared" si="542"/>
        <v>5260</v>
      </c>
      <c r="X5753" t="str">
        <f t="shared" si="543"/>
        <v>Wol</v>
      </c>
      <c r="Y5753" t="str">
        <f t="shared" si="544"/>
        <v>lfe</v>
      </c>
      <c r="Z5753">
        <f t="shared" si="545"/>
        <v>5</v>
      </c>
    </row>
    <row r="5754" spans="1:26" x14ac:dyDescent="0.25">
      <c r="A5754">
        <v>5753</v>
      </c>
      <c r="B5754">
        <v>15697948</v>
      </c>
      <c r="C5754" t="s">
        <v>36</v>
      </c>
      <c r="D5754">
        <v>752</v>
      </c>
      <c r="E5754" t="s">
        <v>18</v>
      </c>
      <c r="F5754" t="s">
        <v>16</v>
      </c>
      <c r="G5754">
        <v>36</v>
      </c>
      <c r="H5754">
        <v>3</v>
      </c>
      <c r="I5754">
        <v>0</v>
      </c>
      <c r="J5754">
        <v>2</v>
      </c>
      <c r="K5754">
        <v>1</v>
      </c>
      <c r="L5754">
        <v>1</v>
      </c>
      <c r="M5754">
        <v>48505.1</v>
      </c>
      <c r="N5754">
        <v>0</v>
      </c>
      <c r="P5754">
        <f t="shared" si="540"/>
        <v>0</v>
      </c>
      <c r="Q5754">
        <f t="shared" si="541"/>
        <v>6</v>
      </c>
      <c r="W5754">
        <f t="shared" si="542"/>
        <v>1548</v>
      </c>
      <c r="X5754" t="str">
        <f t="shared" si="543"/>
        <v>Hen</v>
      </c>
      <c r="Y5754" t="str">
        <f t="shared" si="544"/>
        <v>son</v>
      </c>
      <c r="Z5754">
        <f t="shared" si="545"/>
        <v>9</v>
      </c>
    </row>
    <row r="5755" spans="1:26" x14ac:dyDescent="0.25">
      <c r="A5755">
        <v>5754</v>
      </c>
      <c r="B5755">
        <v>15608328</v>
      </c>
      <c r="C5755" t="s">
        <v>341</v>
      </c>
      <c r="D5755">
        <v>760</v>
      </c>
      <c r="E5755" t="s">
        <v>18</v>
      </c>
      <c r="F5755" t="s">
        <v>16</v>
      </c>
      <c r="G5755">
        <v>41</v>
      </c>
      <c r="H5755">
        <v>6</v>
      </c>
      <c r="I5755">
        <v>0</v>
      </c>
      <c r="J5755">
        <v>2</v>
      </c>
      <c r="K5755">
        <v>0</v>
      </c>
      <c r="L5755">
        <v>0</v>
      </c>
      <c r="M5755">
        <v>101491.23</v>
      </c>
      <c r="N5755">
        <v>0</v>
      </c>
      <c r="P5755">
        <f t="shared" si="540"/>
        <v>0</v>
      </c>
      <c r="Q5755">
        <f t="shared" si="541"/>
        <v>6.4031242374328485</v>
      </c>
      <c r="W5755">
        <f t="shared" si="542"/>
        <v>1346</v>
      </c>
      <c r="X5755" t="str">
        <f t="shared" si="543"/>
        <v>Sut</v>
      </c>
      <c r="Y5755" t="str">
        <f t="shared" si="544"/>
        <v>and</v>
      </c>
      <c r="Z5755">
        <f t="shared" si="545"/>
        <v>10</v>
      </c>
    </row>
    <row r="5756" spans="1:26" x14ac:dyDescent="0.25">
      <c r="A5756">
        <v>5755</v>
      </c>
      <c r="B5756">
        <v>15766378</v>
      </c>
      <c r="C5756" t="s">
        <v>1503</v>
      </c>
      <c r="D5756">
        <v>714</v>
      </c>
      <c r="E5756" t="s">
        <v>26</v>
      </c>
      <c r="F5756" t="s">
        <v>16</v>
      </c>
      <c r="G5756">
        <v>45</v>
      </c>
      <c r="H5756">
        <v>9</v>
      </c>
      <c r="I5756">
        <v>106431.97</v>
      </c>
      <c r="J5756">
        <v>2</v>
      </c>
      <c r="K5756">
        <v>1</v>
      </c>
      <c r="L5756">
        <v>1</v>
      </c>
      <c r="M5756">
        <v>164117.69</v>
      </c>
      <c r="N5756">
        <v>0</v>
      </c>
      <c r="P5756">
        <f t="shared" si="540"/>
        <v>106431.97</v>
      </c>
      <c r="Q5756">
        <f t="shared" si="541"/>
        <v>6.7082039324993694</v>
      </c>
      <c r="W5756">
        <f t="shared" si="542"/>
        <v>2590</v>
      </c>
      <c r="X5756" t="str">
        <f t="shared" si="543"/>
        <v>Mar</v>
      </c>
      <c r="Y5756" t="str">
        <f t="shared" si="544"/>
        <v>den</v>
      </c>
      <c r="Z5756">
        <f t="shared" si="545"/>
        <v>7</v>
      </c>
    </row>
    <row r="5757" spans="1:26" x14ac:dyDescent="0.25">
      <c r="A5757">
        <v>5756</v>
      </c>
      <c r="B5757">
        <v>15600813</v>
      </c>
      <c r="C5757" t="s">
        <v>1589</v>
      </c>
      <c r="D5757">
        <v>717</v>
      </c>
      <c r="E5757" t="s">
        <v>15</v>
      </c>
      <c r="F5757" t="s">
        <v>23</v>
      </c>
      <c r="G5757">
        <v>50</v>
      </c>
      <c r="H5757">
        <v>9</v>
      </c>
      <c r="I5757">
        <v>90305.76</v>
      </c>
      <c r="J5757">
        <v>1</v>
      </c>
      <c r="K5757">
        <v>1</v>
      </c>
      <c r="L5757">
        <v>1</v>
      </c>
      <c r="M5757">
        <v>124626.57</v>
      </c>
      <c r="N5757">
        <v>0</v>
      </c>
      <c r="P5757">
        <f t="shared" si="540"/>
        <v>90305.76</v>
      </c>
      <c r="Q5757">
        <f t="shared" si="541"/>
        <v>7.0710678118654755</v>
      </c>
      <c r="W5757">
        <f t="shared" si="542"/>
        <v>2502</v>
      </c>
      <c r="X5757" t="str">
        <f t="shared" si="543"/>
        <v>Hyd</v>
      </c>
      <c r="Y5757" t="str">
        <f t="shared" si="544"/>
        <v>yde</v>
      </c>
      <c r="Z5757">
        <f t="shared" si="545"/>
        <v>4</v>
      </c>
    </row>
    <row r="5758" spans="1:26" x14ac:dyDescent="0.25">
      <c r="A5758">
        <v>5757</v>
      </c>
      <c r="B5758">
        <v>15706217</v>
      </c>
      <c r="C5758" t="s">
        <v>556</v>
      </c>
      <c r="D5758">
        <v>645</v>
      </c>
      <c r="E5758" t="s">
        <v>26</v>
      </c>
      <c r="F5758" t="s">
        <v>23</v>
      </c>
      <c r="G5758">
        <v>28</v>
      </c>
      <c r="H5758">
        <v>7</v>
      </c>
      <c r="I5758">
        <v>117466.03</v>
      </c>
      <c r="J5758">
        <v>2</v>
      </c>
      <c r="K5758">
        <v>1</v>
      </c>
      <c r="L5758">
        <v>1</v>
      </c>
      <c r="M5758">
        <v>34490.06</v>
      </c>
      <c r="N5758">
        <v>0</v>
      </c>
      <c r="P5758">
        <f t="shared" si="540"/>
        <v>117466.03</v>
      </c>
      <c r="Q5758">
        <f t="shared" si="541"/>
        <v>5.2915026221291814</v>
      </c>
      <c r="W5758">
        <f t="shared" si="542"/>
        <v>5260</v>
      </c>
      <c r="X5758" t="str">
        <f t="shared" si="543"/>
        <v>Kao</v>
      </c>
      <c r="Y5758" t="str">
        <f t="shared" si="544"/>
        <v>Kao</v>
      </c>
      <c r="Z5758">
        <f t="shared" si="545"/>
        <v>3</v>
      </c>
    </row>
    <row r="5759" spans="1:26" x14ac:dyDescent="0.25">
      <c r="A5759">
        <v>5758</v>
      </c>
      <c r="B5759">
        <v>15601417</v>
      </c>
      <c r="C5759" t="s">
        <v>125</v>
      </c>
      <c r="D5759">
        <v>681</v>
      </c>
      <c r="E5759" t="s">
        <v>15</v>
      </c>
      <c r="F5759" t="s">
        <v>23</v>
      </c>
      <c r="G5759">
        <v>32</v>
      </c>
      <c r="H5759">
        <v>3</v>
      </c>
      <c r="I5759">
        <v>148884.47</v>
      </c>
      <c r="J5759">
        <v>2</v>
      </c>
      <c r="K5759">
        <v>1</v>
      </c>
      <c r="L5759">
        <v>1</v>
      </c>
      <c r="M5759">
        <v>90967.37</v>
      </c>
      <c r="N5759">
        <v>0</v>
      </c>
      <c r="P5759">
        <f t="shared" si="540"/>
        <v>148884.47</v>
      </c>
      <c r="Q5759">
        <f t="shared" si="541"/>
        <v>5.6568542494923806</v>
      </c>
      <c r="W5759">
        <f t="shared" si="542"/>
        <v>3837</v>
      </c>
      <c r="X5759" t="str">
        <f t="shared" si="543"/>
        <v>T'a</v>
      </c>
      <c r="Y5759" t="str">
        <f t="shared" si="544"/>
        <v>ang</v>
      </c>
      <c r="Z5759">
        <f t="shared" si="545"/>
        <v>5</v>
      </c>
    </row>
    <row r="5760" spans="1:26" x14ac:dyDescent="0.25">
      <c r="A5760">
        <v>5759</v>
      </c>
      <c r="B5760">
        <v>15610972</v>
      </c>
      <c r="C5760" t="s">
        <v>199</v>
      </c>
      <c r="D5760">
        <v>681</v>
      </c>
      <c r="E5760" t="s">
        <v>26</v>
      </c>
      <c r="F5760" t="s">
        <v>16</v>
      </c>
      <c r="G5760">
        <v>44</v>
      </c>
      <c r="H5760">
        <v>4</v>
      </c>
      <c r="I5760">
        <v>91115.76</v>
      </c>
      <c r="J5760">
        <v>2</v>
      </c>
      <c r="K5760">
        <v>0</v>
      </c>
      <c r="L5760">
        <v>0</v>
      </c>
      <c r="M5760">
        <v>24208.84</v>
      </c>
      <c r="N5760">
        <v>1</v>
      </c>
      <c r="P5760">
        <f t="shared" si="540"/>
        <v>91115.76</v>
      </c>
      <c r="Q5760">
        <f t="shared" si="541"/>
        <v>6.6332495807107996</v>
      </c>
      <c r="W5760">
        <f t="shared" si="542"/>
        <v>3837</v>
      </c>
      <c r="X5760" t="str">
        <f t="shared" si="543"/>
        <v>Cra</v>
      </c>
      <c r="Y5760" t="str">
        <f t="shared" si="544"/>
        <v>ord</v>
      </c>
      <c r="Z5760">
        <f t="shared" si="545"/>
        <v>8</v>
      </c>
    </row>
    <row r="5761" spans="1:26" x14ac:dyDescent="0.25">
      <c r="A5761">
        <v>5760</v>
      </c>
      <c r="B5761">
        <v>15674620</v>
      </c>
      <c r="C5761" t="s">
        <v>2227</v>
      </c>
      <c r="D5761">
        <v>679</v>
      </c>
      <c r="E5761" t="s">
        <v>26</v>
      </c>
      <c r="F5761" t="s">
        <v>16</v>
      </c>
      <c r="G5761">
        <v>37</v>
      </c>
      <c r="H5761">
        <v>8</v>
      </c>
      <c r="I5761">
        <v>77373.87</v>
      </c>
      <c r="J5761">
        <v>2</v>
      </c>
      <c r="K5761">
        <v>0</v>
      </c>
      <c r="L5761">
        <v>1</v>
      </c>
      <c r="M5761">
        <v>174873.09</v>
      </c>
      <c r="N5761">
        <v>0</v>
      </c>
      <c r="P5761">
        <f t="shared" si="540"/>
        <v>77373.87</v>
      </c>
      <c r="Q5761">
        <f t="shared" si="541"/>
        <v>6.0827625302982193</v>
      </c>
      <c r="W5761">
        <f t="shared" si="542"/>
        <v>3916</v>
      </c>
      <c r="X5761" t="str">
        <f t="shared" si="543"/>
        <v>Dil</v>
      </c>
      <c r="Y5761" t="str">
        <f t="shared" si="544"/>
        <v>ibe</v>
      </c>
      <c r="Z5761">
        <f t="shared" si="545"/>
        <v>6</v>
      </c>
    </row>
    <row r="5762" spans="1:26" x14ac:dyDescent="0.25">
      <c r="A5762">
        <v>5761</v>
      </c>
      <c r="B5762">
        <v>15785350</v>
      </c>
      <c r="C5762" t="s">
        <v>2228</v>
      </c>
      <c r="D5762">
        <v>528</v>
      </c>
      <c r="E5762" t="s">
        <v>18</v>
      </c>
      <c r="F5762" t="s">
        <v>23</v>
      </c>
      <c r="G5762">
        <v>23</v>
      </c>
      <c r="H5762">
        <v>7</v>
      </c>
      <c r="I5762">
        <v>104744.89</v>
      </c>
      <c r="J5762">
        <v>1</v>
      </c>
      <c r="K5762">
        <v>1</v>
      </c>
      <c r="L5762">
        <v>0</v>
      </c>
      <c r="M5762">
        <v>170262.97</v>
      </c>
      <c r="N5762">
        <v>0</v>
      </c>
      <c r="P5762">
        <f t="shared" ref="P5762:P5825" si="546">ROUND(I5762,2)</f>
        <v>104744.89</v>
      </c>
      <c r="Q5762">
        <f t="shared" ref="Q5762:Q5825" si="547">SQRT(G:G)</f>
        <v>4.7958315233127191</v>
      </c>
      <c r="W5762">
        <f t="shared" ref="W5762:W5825" si="548">RANK(D5762,D:D)</f>
        <v>8866</v>
      </c>
      <c r="X5762" t="str">
        <f t="shared" ref="X5762:X5825" si="549">LEFT(C:C,3)</f>
        <v>Aus</v>
      </c>
      <c r="Y5762" t="str">
        <f t="shared" ref="Y5762:Y5825" si="550">RIGHT(C:C,3)</f>
        <v>tin</v>
      </c>
      <c r="Z5762">
        <f t="shared" ref="Z5762:Z5825" si="551">LEN(C:C)</f>
        <v>6</v>
      </c>
    </row>
    <row r="5763" spans="1:26" x14ac:dyDescent="0.25">
      <c r="A5763">
        <v>5762</v>
      </c>
      <c r="B5763">
        <v>15749119</v>
      </c>
      <c r="C5763" t="s">
        <v>2229</v>
      </c>
      <c r="D5763">
        <v>710</v>
      </c>
      <c r="E5763" t="s">
        <v>15</v>
      </c>
      <c r="F5763" t="s">
        <v>16</v>
      </c>
      <c r="G5763">
        <v>31</v>
      </c>
      <c r="H5763">
        <v>3</v>
      </c>
      <c r="I5763">
        <v>0</v>
      </c>
      <c r="J5763">
        <v>2</v>
      </c>
      <c r="K5763">
        <v>1</v>
      </c>
      <c r="L5763">
        <v>1</v>
      </c>
      <c r="M5763">
        <v>112289.06</v>
      </c>
      <c r="N5763">
        <v>0</v>
      </c>
      <c r="P5763">
        <f t="shared" si="546"/>
        <v>0</v>
      </c>
      <c r="Q5763">
        <f t="shared" si="547"/>
        <v>5.5677643628300215</v>
      </c>
      <c r="W5763">
        <f t="shared" si="548"/>
        <v>2741</v>
      </c>
      <c r="X5763" t="str">
        <f t="shared" si="549"/>
        <v>San</v>
      </c>
      <c r="Y5763" t="str">
        <f t="shared" si="550"/>
        <v>ago</v>
      </c>
      <c r="Z5763">
        <f t="shared" si="551"/>
        <v>8</v>
      </c>
    </row>
    <row r="5764" spans="1:26" x14ac:dyDescent="0.25">
      <c r="A5764">
        <v>5763</v>
      </c>
      <c r="B5764">
        <v>15756535</v>
      </c>
      <c r="C5764" t="s">
        <v>86</v>
      </c>
      <c r="D5764">
        <v>733</v>
      </c>
      <c r="E5764" t="s">
        <v>26</v>
      </c>
      <c r="F5764" t="s">
        <v>23</v>
      </c>
      <c r="G5764">
        <v>39</v>
      </c>
      <c r="H5764">
        <v>5</v>
      </c>
      <c r="I5764">
        <v>91538.51</v>
      </c>
      <c r="J5764">
        <v>1</v>
      </c>
      <c r="K5764">
        <v>1</v>
      </c>
      <c r="L5764">
        <v>1</v>
      </c>
      <c r="M5764">
        <v>93783</v>
      </c>
      <c r="N5764">
        <v>0</v>
      </c>
      <c r="P5764">
        <f t="shared" si="546"/>
        <v>91538.51</v>
      </c>
      <c r="Q5764">
        <f t="shared" si="547"/>
        <v>6.2449979983983983</v>
      </c>
      <c r="W5764">
        <f t="shared" si="548"/>
        <v>2026</v>
      </c>
      <c r="X5764" t="str">
        <f t="shared" si="549"/>
        <v>Chi</v>
      </c>
      <c r="Y5764" t="str">
        <f t="shared" si="550"/>
        <v>ugo</v>
      </c>
      <c r="Z5764">
        <f t="shared" si="551"/>
        <v>7</v>
      </c>
    </row>
    <row r="5765" spans="1:26" x14ac:dyDescent="0.25">
      <c r="A5765">
        <v>5764</v>
      </c>
      <c r="B5765">
        <v>15700965</v>
      </c>
      <c r="C5765" t="s">
        <v>582</v>
      </c>
      <c r="D5765">
        <v>724</v>
      </c>
      <c r="E5765" t="s">
        <v>15</v>
      </c>
      <c r="F5765" t="s">
        <v>16</v>
      </c>
      <c r="G5765">
        <v>32</v>
      </c>
      <c r="H5765">
        <v>6</v>
      </c>
      <c r="I5765">
        <v>0</v>
      </c>
      <c r="J5765">
        <v>2</v>
      </c>
      <c r="K5765">
        <v>1</v>
      </c>
      <c r="L5765">
        <v>1</v>
      </c>
      <c r="M5765">
        <v>150026.79</v>
      </c>
      <c r="N5765">
        <v>0</v>
      </c>
      <c r="P5765">
        <f t="shared" si="546"/>
        <v>0</v>
      </c>
      <c r="Q5765">
        <f t="shared" si="547"/>
        <v>5.6568542494923806</v>
      </c>
      <c r="W5765">
        <f t="shared" si="548"/>
        <v>2298</v>
      </c>
      <c r="X5765" t="str">
        <f t="shared" si="549"/>
        <v>Tos</v>
      </c>
      <c r="Y5765" t="str">
        <f t="shared" si="550"/>
        <v>ano</v>
      </c>
      <c r="Z5765">
        <f t="shared" si="551"/>
        <v>7</v>
      </c>
    </row>
    <row r="5766" spans="1:26" x14ac:dyDescent="0.25">
      <c r="A5766">
        <v>5765</v>
      </c>
      <c r="B5766">
        <v>15791851</v>
      </c>
      <c r="C5766" t="s">
        <v>2230</v>
      </c>
      <c r="D5766">
        <v>726</v>
      </c>
      <c r="E5766" t="s">
        <v>15</v>
      </c>
      <c r="F5766" t="s">
        <v>16</v>
      </c>
      <c r="G5766">
        <v>34</v>
      </c>
      <c r="H5766">
        <v>0</v>
      </c>
      <c r="I5766">
        <v>185734.75</v>
      </c>
      <c r="J5766">
        <v>1</v>
      </c>
      <c r="K5766">
        <v>1</v>
      </c>
      <c r="L5766">
        <v>1</v>
      </c>
      <c r="M5766">
        <v>102036.82</v>
      </c>
      <c r="N5766">
        <v>0</v>
      </c>
      <c r="P5766">
        <f t="shared" si="546"/>
        <v>185734.75</v>
      </c>
      <c r="Q5766">
        <f t="shared" si="547"/>
        <v>5.8309518948453007</v>
      </c>
      <c r="W5766">
        <f t="shared" si="548"/>
        <v>2242</v>
      </c>
      <c r="X5766" t="str">
        <f t="shared" si="549"/>
        <v>Afa</v>
      </c>
      <c r="Y5766" t="str">
        <f t="shared" si="550"/>
        <v>eva</v>
      </c>
      <c r="Z5766">
        <f t="shared" si="551"/>
        <v>10</v>
      </c>
    </row>
    <row r="5767" spans="1:26" x14ac:dyDescent="0.25">
      <c r="A5767">
        <v>5766</v>
      </c>
      <c r="B5767">
        <v>15717156</v>
      </c>
      <c r="C5767" t="s">
        <v>2044</v>
      </c>
      <c r="D5767">
        <v>520</v>
      </c>
      <c r="E5767" t="s">
        <v>15</v>
      </c>
      <c r="F5767" t="s">
        <v>23</v>
      </c>
      <c r="G5767">
        <v>30</v>
      </c>
      <c r="H5767">
        <v>3</v>
      </c>
      <c r="I5767">
        <v>143396.54</v>
      </c>
      <c r="J5767">
        <v>2</v>
      </c>
      <c r="K5767">
        <v>1</v>
      </c>
      <c r="L5767">
        <v>1</v>
      </c>
      <c r="M5767">
        <v>898.51</v>
      </c>
      <c r="N5767">
        <v>0</v>
      </c>
      <c r="P5767">
        <f t="shared" si="546"/>
        <v>143396.54</v>
      </c>
      <c r="Q5767">
        <f t="shared" si="547"/>
        <v>5.4772255750516612</v>
      </c>
      <c r="W5767">
        <f t="shared" si="548"/>
        <v>9025</v>
      </c>
      <c r="X5767" t="str">
        <f t="shared" si="549"/>
        <v>Sok</v>
      </c>
      <c r="Y5767" t="str">
        <f t="shared" si="550"/>
        <v>lov</v>
      </c>
      <c r="Z5767">
        <f t="shared" si="551"/>
        <v>7</v>
      </c>
    </row>
    <row r="5768" spans="1:26" x14ac:dyDescent="0.25">
      <c r="A5768">
        <v>5767</v>
      </c>
      <c r="B5768">
        <v>15740846</v>
      </c>
      <c r="C5768" t="s">
        <v>171</v>
      </c>
      <c r="D5768">
        <v>556</v>
      </c>
      <c r="E5768" t="s">
        <v>15</v>
      </c>
      <c r="F5768" t="s">
        <v>23</v>
      </c>
      <c r="G5768">
        <v>40</v>
      </c>
      <c r="H5768">
        <v>5</v>
      </c>
      <c r="I5768">
        <v>125909.85</v>
      </c>
      <c r="J5768">
        <v>1</v>
      </c>
      <c r="K5768">
        <v>1</v>
      </c>
      <c r="L5768">
        <v>1</v>
      </c>
      <c r="M5768">
        <v>95124.4</v>
      </c>
      <c r="N5768">
        <v>0</v>
      </c>
      <c r="P5768">
        <f t="shared" si="546"/>
        <v>125909.85</v>
      </c>
      <c r="Q5768">
        <f t="shared" si="547"/>
        <v>6.324555320336759</v>
      </c>
      <c r="W5768">
        <f t="shared" si="548"/>
        <v>8221</v>
      </c>
      <c r="X5768" t="str">
        <f t="shared" si="549"/>
        <v>Wei</v>
      </c>
      <c r="Y5768" t="str">
        <f t="shared" si="550"/>
        <v>Wei</v>
      </c>
      <c r="Z5768">
        <f t="shared" si="551"/>
        <v>3</v>
      </c>
    </row>
    <row r="5769" spans="1:26" x14ac:dyDescent="0.25">
      <c r="A5769">
        <v>5768</v>
      </c>
      <c r="B5769">
        <v>15573284</v>
      </c>
      <c r="C5769" t="s">
        <v>159</v>
      </c>
      <c r="D5769">
        <v>579</v>
      </c>
      <c r="E5769" t="s">
        <v>15</v>
      </c>
      <c r="F5769" t="s">
        <v>16</v>
      </c>
      <c r="G5769">
        <v>45</v>
      </c>
      <c r="H5769">
        <v>2</v>
      </c>
      <c r="I5769">
        <v>0</v>
      </c>
      <c r="J5769">
        <v>2</v>
      </c>
      <c r="K5769">
        <v>0</v>
      </c>
      <c r="L5769">
        <v>0</v>
      </c>
      <c r="M5769">
        <v>11514.39</v>
      </c>
      <c r="N5769">
        <v>0</v>
      </c>
      <c r="P5769">
        <f t="shared" si="546"/>
        <v>0</v>
      </c>
      <c r="Q5769">
        <f t="shared" si="547"/>
        <v>6.7082039324993694</v>
      </c>
      <c r="W5769">
        <f t="shared" si="548"/>
        <v>7639</v>
      </c>
      <c r="X5769" t="str">
        <f t="shared" si="549"/>
        <v>Oli</v>
      </c>
      <c r="Y5769" t="str">
        <f t="shared" si="550"/>
        <v>ugo</v>
      </c>
      <c r="Z5769">
        <f t="shared" si="551"/>
        <v>9</v>
      </c>
    </row>
    <row r="5770" spans="1:26" x14ac:dyDescent="0.25">
      <c r="A5770">
        <v>5769</v>
      </c>
      <c r="B5770">
        <v>15729083</v>
      </c>
      <c r="C5770" t="s">
        <v>2068</v>
      </c>
      <c r="D5770">
        <v>674</v>
      </c>
      <c r="E5770" t="s">
        <v>15</v>
      </c>
      <c r="F5770" t="s">
        <v>23</v>
      </c>
      <c r="G5770">
        <v>36</v>
      </c>
      <c r="H5770">
        <v>2</v>
      </c>
      <c r="I5770">
        <v>154525.70000000001</v>
      </c>
      <c r="J5770">
        <v>1</v>
      </c>
      <c r="K5770">
        <v>0</v>
      </c>
      <c r="L5770">
        <v>1</v>
      </c>
      <c r="M5770">
        <v>27468.720000000001</v>
      </c>
      <c r="N5770">
        <v>0</v>
      </c>
      <c r="P5770">
        <f t="shared" si="546"/>
        <v>154525.70000000001</v>
      </c>
      <c r="Q5770">
        <f t="shared" si="547"/>
        <v>6</v>
      </c>
      <c r="W5770">
        <f t="shared" si="548"/>
        <v>4132</v>
      </c>
      <c r="X5770" t="str">
        <f t="shared" si="549"/>
        <v>Gor</v>
      </c>
      <c r="Y5770" t="str">
        <f t="shared" si="550"/>
        <v>man</v>
      </c>
      <c r="Z5770">
        <f t="shared" si="551"/>
        <v>6</v>
      </c>
    </row>
    <row r="5771" spans="1:26" x14ac:dyDescent="0.25">
      <c r="A5771">
        <v>5770</v>
      </c>
      <c r="B5771">
        <v>15611612</v>
      </c>
      <c r="C5771" t="s">
        <v>2231</v>
      </c>
      <c r="D5771">
        <v>570</v>
      </c>
      <c r="E5771" t="s">
        <v>15</v>
      </c>
      <c r="F5771" t="s">
        <v>16</v>
      </c>
      <c r="G5771">
        <v>29</v>
      </c>
      <c r="H5771">
        <v>0</v>
      </c>
      <c r="I5771">
        <v>0</v>
      </c>
      <c r="J5771">
        <v>1</v>
      </c>
      <c r="K5771">
        <v>1</v>
      </c>
      <c r="L5771">
        <v>0</v>
      </c>
      <c r="M5771">
        <v>37092.43</v>
      </c>
      <c r="N5771">
        <v>0</v>
      </c>
      <c r="P5771">
        <f t="shared" si="546"/>
        <v>0</v>
      </c>
      <c r="Q5771">
        <f t="shared" si="547"/>
        <v>5.3851648071345037</v>
      </c>
      <c r="W5771">
        <f t="shared" si="548"/>
        <v>7884</v>
      </c>
      <c r="X5771" t="str">
        <f t="shared" si="549"/>
        <v>Pri</v>
      </c>
      <c r="Y5771" t="str">
        <f t="shared" si="550"/>
        <v>ley</v>
      </c>
      <c r="Z5771">
        <f t="shared" si="551"/>
        <v>9</v>
      </c>
    </row>
    <row r="5772" spans="1:26" x14ac:dyDescent="0.25">
      <c r="A5772">
        <v>5771</v>
      </c>
      <c r="B5772">
        <v>15694381</v>
      </c>
      <c r="C5772" t="s">
        <v>659</v>
      </c>
      <c r="D5772">
        <v>631</v>
      </c>
      <c r="E5772" t="s">
        <v>15</v>
      </c>
      <c r="F5772" t="s">
        <v>23</v>
      </c>
      <c r="G5772">
        <v>51</v>
      </c>
      <c r="H5772">
        <v>8</v>
      </c>
      <c r="I5772">
        <v>100654.8</v>
      </c>
      <c r="J5772">
        <v>1</v>
      </c>
      <c r="K5772">
        <v>1</v>
      </c>
      <c r="L5772">
        <v>0</v>
      </c>
      <c r="M5772">
        <v>171587.9</v>
      </c>
      <c r="N5772">
        <v>0</v>
      </c>
      <c r="P5772">
        <f t="shared" si="546"/>
        <v>100654.8</v>
      </c>
      <c r="Q5772">
        <f t="shared" si="547"/>
        <v>7.1414284285428504</v>
      </c>
      <c r="W5772">
        <f t="shared" si="548"/>
        <v>5820</v>
      </c>
      <c r="X5772" t="str">
        <f t="shared" si="549"/>
        <v>Llo</v>
      </c>
      <c r="Y5772" t="str">
        <f t="shared" si="550"/>
        <v>oyd</v>
      </c>
      <c r="Z5772">
        <f t="shared" si="551"/>
        <v>5</v>
      </c>
    </row>
    <row r="5773" spans="1:26" x14ac:dyDescent="0.25">
      <c r="A5773">
        <v>5772</v>
      </c>
      <c r="B5773">
        <v>15651737</v>
      </c>
      <c r="C5773" t="s">
        <v>2232</v>
      </c>
      <c r="D5773">
        <v>623</v>
      </c>
      <c r="E5773" t="s">
        <v>18</v>
      </c>
      <c r="F5773" t="s">
        <v>23</v>
      </c>
      <c r="G5773">
        <v>44</v>
      </c>
      <c r="H5773">
        <v>1</v>
      </c>
      <c r="I5773">
        <v>83325.77</v>
      </c>
      <c r="J5773">
        <v>1</v>
      </c>
      <c r="K5773">
        <v>0</v>
      </c>
      <c r="L5773">
        <v>1</v>
      </c>
      <c r="M5773">
        <v>80828.78</v>
      </c>
      <c r="N5773">
        <v>0</v>
      </c>
      <c r="P5773">
        <f t="shared" si="546"/>
        <v>83325.77</v>
      </c>
      <c r="Q5773">
        <f t="shared" si="547"/>
        <v>6.6332495807107996</v>
      </c>
      <c r="W5773">
        <f t="shared" si="548"/>
        <v>6123</v>
      </c>
      <c r="X5773" t="str">
        <f t="shared" si="549"/>
        <v>Sal</v>
      </c>
      <c r="Y5773" t="str">
        <f t="shared" si="550"/>
        <v>ond</v>
      </c>
      <c r="Z5773">
        <f t="shared" si="551"/>
        <v>7</v>
      </c>
    </row>
    <row r="5774" spans="1:26" x14ac:dyDescent="0.25">
      <c r="A5774">
        <v>5773</v>
      </c>
      <c r="B5774">
        <v>15663168</v>
      </c>
      <c r="C5774" t="s">
        <v>140</v>
      </c>
      <c r="D5774">
        <v>665</v>
      </c>
      <c r="E5774" t="s">
        <v>15</v>
      </c>
      <c r="F5774" t="s">
        <v>23</v>
      </c>
      <c r="G5774">
        <v>35</v>
      </c>
      <c r="H5774">
        <v>8</v>
      </c>
      <c r="I5774">
        <v>110934.54</v>
      </c>
      <c r="J5774">
        <v>1</v>
      </c>
      <c r="K5774">
        <v>1</v>
      </c>
      <c r="L5774">
        <v>0</v>
      </c>
      <c r="M5774">
        <v>169287.99</v>
      </c>
      <c r="N5774">
        <v>0</v>
      </c>
      <c r="P5774">
        <f t="shared" si="546"/>
        <v>110934.54</v>
      </c>
      <c r="Q5774">
        <f t="shared" si="547"/>
        <v>5.9160797830996161</v>
      </c>
      <c r="W5774">
        <f t="shared" si="548"/>
        <v>4470</v>
      </c>
      <c r="X5774" t="str">
        <f t="shared" si="549"/>
        <v>Mac</v>
      </c>
      <c r="Y5774" t="str">
        <f t="shared" si="550"/>
        <v>ald</v>
      </c>
      <c r="Z5774">
        <f t="shared" si="551"/>
        <v>9</v>
      </c>
    </row>
    <row r="5775" spans="1:26" x14ac:dyDescent="0.25">
      <c r="A5775">
        <v>5774</v>
      </c>
      <c r="B5775">
        <v>15643426</v>
      </c>
      <c r="C5775" t="s">
        <v>301</v>
      </c>
      <c r="D5775">
        <v>523</v>
      </c>
      <c r="E5775" t="s">
        <v>18</v>
      </c>
      <c r="F5775" t="s">
        <v>16</v>
      </c>
      <c r="G5775">
        <v>36</v>
      </c>
      <c r="H5775">
        <v>8</v>
      </c>
      <c r="I5775">
        <v>113680.54</v>
      </c>
      <c r="J5775">
        <v>1</v>
      </c>
      <c r="K5775">
        <v>0</v>
      </c>
      <c r="L5775">
        <v>0</v>
      </c>
      <c r="M5775">
        <v>13197.44</v>
      </c>
      <c r="N5775">
        <v>0</v>
      </c>
      <c r="P5775">
        <f t="shared" si="546"/>
        <v>113680.54</v>
      </c>
      <c r="Q5775">
        <f t="shared" si="547"/>
        <v>6</v>
      </c>
      <c r="W5775">
        <f t="shared" si="548"/>
        <v>8969</v>
      </c>
      <c r="X5775" t="str">
        <f t="shared" si="549"/>
        <v>Rob</v>
      </c>
      <c r="Y5775" t="str">
        <f t="shared" si="550"/>
        <v>son</v>
      </c>
      <c r="Z5775">
        <f t="shared" si="551"/>
        <v>9</v>
      </c>
    </row>
    <row r="5776" spans="1:26" x14ac:dyDescent="0.25">
      <c r="A5776">
        <v>5775</v>
      </c>
      <c r="B5776">
        <v>15618245</v>
      </c>
      <c r="C5776" t="s">
        <v>1910</v>
      </c>
      <c r="D5776">
        <v>706</v>
      </c>
      <c r="E5776" t="s">
        <v>26</v>
      </c>
      <c r="F5776" t="s">
        <v>23</v>
      </c>
      <c r="G5776">
        <v>31</v>
      </c>
      <c r="H5776">
        <v>1</v>
      </c>
      <c r="I5776">
        <v>117020.08</v>
      </c>
      <c r="J5776">
        <v>2</v>
      </c>
      <c r="K5776">
        <v>1</v>
      </c>
      <c r="L5776">
        <v>0</v>
      </c>
      <c r="M5776">
        <v>54439.53</v>
      </c>
      <c r="N5776">
        <v>0</v>
      </c>
      <c r="P5776">
        <f t="shared" si="546"/>
        <v>117020.08</v>
      </c>
      <c r="Q5776">
        <f t="shared" si="547"/>
        <v>5.5677643628300215</v>
      </c>
      <c r="W5776">
        <f t="shared" si="548"/>
        <v>2886</v>
      </c>
      <c r="X5776" t="str">
        <f t="shared" si="549"/>
        <v>Chu</v>
      </c>
      <c r="Y5776" t="str">
        <f t="shared" si="550"/>
        <v>bim</v>
      </c>
      <c r="Z5776">
        <f t="shared" si="551"/>
        <v>12</v>
      </c>
    </row>
    <row r="5777" spans="1:26" x14ac:dyDescent="0.25">
      <c r="A5777">
        <v>5776</v>
      </c>
      <c r="B5777">
        <v>15717527</v>
      </c>
      <c r="C5777" t="s">
        <v>1806</v>
      </c>
      <c r="D5777">
        <v>619</v>
      </c>
      <c r="E5777" t="s">
        <v>15</v>
      </c>
      <c r="F5777" t="s">
        <v>16</v>
      </c>
      <c r="G5777">
        <v>49</v>
      </c>
      <c r="H5777">
        <v>9</v>
      </c>
      <c r="I5777">
        <v>145359.99</v>
      </c>
      <c r="J5777">
        <v>1</v>
      </c>
      <c r="K5777">
        <v>1</v>
      </c>
      <c r="L5777">
        <v>0</v>
      </c>
      <c r="M5777">
        <v>38186.85</v>
      </c>
      <c r="N5777">
        <v>0</v>
      </c>
      <c r="P5777">
        <f t="shared" si="546"/>
        <v>145359.99</v>
      </c>
      <c r="Q5777">
        <f t="shared" si="547"/>
        <v>7</v>
      </c>
      <c r="W5777">
        <f t="shared" si="548"/>
        <v>6257</v>
      </c>
      <c r="X5777" t="str">
        <f t="shared" si="549"/>
        <v>Ife</v>
      </c>
      <c r="Y5777" t="str">
        <f t="shared" si="550"/>
        <v>cho</v>
      </c>
      <c r="Z5777">
        <f t="shared" si="551"/>
        <v>9</v>
      </c>
    </row>
    <row r="5778" spans="1:26" x14ac:dyDescent="0.25">
      <c r="A5778">
        <v>5777</v>
      </c>
      <c r="B5778">
        <v>15793478</v>
      </c>
      <c r="C5778" t="s">
        <v>845</v>
      </c>
      <c r="D5778">
        <v>593</v>
      </c>
      <c r="E5778" t="s">
        <v>26</v>
      </c>
      <c r="F5778" t="s">
        <v>16</v>
      </c>
      <c r="G5778">
        <v>39</v>
      </c>
      <c r="H5778">
        <v>8</v>
      </c>
      <c r="I5778">
        <v>151391.67999999999</v>
      </c>
      <c r="J5778">
        <v>1</v>
      </c>
      <c r="K5778">
        <v>1</v>
      </c>
      <c r="L5778">
        <v>0</v>
      </c>
      <c r="M5778">
        <v>27274.6</v>
      </c>
      <c r="N5778">
        <v>1</v>
      </c>
      <c r="P5778">
        <f t="shared" si="546"/>
        <v>151391.67999999999</v>
      </c>
      <c r="Q5778">
        <f t="shared" si="547"/>
        <v>6.2449979983983983</v>
      </c>
      <c r="W5778">
        <f t="shared" si="548"/>
        <v>7167</v>
      </c>
      <c r="X5778" t="str">
        <f t="shared" si="549"/>
        <v xml:space="preserve">Li </v>
      </c>
      <c r="Y5778" t="str">
        <f t="shared" si="550"/>
        <v>nti</v>
      </c>
      <c r="Z5778">
        <f t="shared" si="551"/>
        <v>8</v>
      </c>
    </row>
    <row r="5779" spans="1:26" x14ac:dyDescent="0.25">
      <c r="A5779">
        <v>5778</v>
      </c>
      <c r="B5779">
        <v>15642248</v>
      </c>
      <c r="C5779" t="s">
        <v>130</v>
      </c>
      <c r="D5779">
        <v>608</v>
      </c>
      <c r="E5779" t="s">
        <v>18</v>
      </c>
      <c r="F5779" t="s">
        <v>23</v>
      </c>
      <c r="G5779">
        <v>66</v>
      </c>
      <c r="H5779">
        <v>8</v>
      </c>
      <c r="I5779">
        <v>123935.35</v>
      </c>
      <c r="J5779">
        <v>1</v>
      </c>
      <c r="K5779">
        <v>1</v>
      </c>
      <c r="L5779">
        <v>1</v>
      </c>
      <c r="M5779">
        <v>65758.19</v>
      </c>
      <c r="N5779">
        <v>0</v>
      </c>
      <c r="P5779">
        <f t="shared" si="546"/>
        <v>123935.35</v>
      </c>
      <c r="Q5779">
        <f t="shared" si="547"/>
        <v>8.1240384046359608</v>
      </c>
      <c r="W5779">
        <f t="shared" si="548"/>
        <v>6638</v>
      </c>
      <c r="X5779" t="str">
        <f t="shared" si="549"/>
        <v>Ko</v>
      </c>
      <c r="Y5779" t="str">
        <f t="shared" si="550"/>
        <v>Ko</v>
      </c>
      <c r="Z5779">
        <f t="shared" si="551"/>
        <v>2</v>
      </c>
    </row>
    <row r="5780" spans="1:26" x14ac:dyDescent="0.25">
      <c r="A5780">
        <v>5779</v>
      </c>
      <c r="B5780">
        <v>15640377</v>
      </c>
      <c r="C5780" t="s">
        <v>2233</v>
      </c>
      <c r="D5780">
        <v>526</v>
      </c>
      <c r="E5780" t="s">
        <v>15</v>
      </c>
      <c r="F5780" t="s">
        <v>16</v>
      </c>
      <c r="G5780">
        <v>36</v>
      </c>
      <c r="H5780">
        <v>0</v>
      </c>
      <c r="I5780">
        <v>0</v>
      </c>
      <c r="J5780">
        <v>2</v>
      </c>
      <c r="K5780">
        <v>1</v>
      </c>
      <c r="L5780">
        <v>0</v>
      </c>
      <c r="M5780">
        <v>97767.63</v>
      </c>
      <c r="N5780">
        <v>0</v>
      </c>
      <c r="P5780">
        <f t="shared" si="546"/>
        <v>0</v>
      </c>
      <c r="Q5780">
        <f t="shared" si="547"/>
        <v>6</v>
      </c>
      <c r="W5780">
        <f t="shared" si="548"/>
        <v>8908</v>
      </c>
      <c r="X5780" t="str">
        <f t="shared" si="549"/>
        <v>Gol</v>
      </c>
      <c r="Y5780" t="str">
        <f t="shared" si="550"/>
        <v>bev</v>
      </c>
      <c r="Z5780">
        <f t="shared" si="551"/>
        <v>8</v>
      </c>
    </row>
    <row r="5781" spans="1:26" x14ac:dyDescent="0.25">
      <c r="A5781">
        <v>5780</v>
      </c>
      <c r="B5781">
        <v>15723950</v>
      </c>
      <c r="C5781" t="s">
        <v>1130</v>
      </c>
      <c r="D5781">
        <v>684</v>
      </c>
      <c r="E5781" t="s">
        <v>18</v>
      </c>
      <c r="F5781" t="s">
        <v>23</v>
      </c>
      <c r="G5781">
        <v>40</v>
      </c>
      <c r="H5781">
        <v>2</v>
      </c>
      <c r="I5781">
        <v>70291.02</v>
      </c>
      <c r="J5781">
        <v>1</v>
      </c>
      <c r="K5781">
        <v>1</v>
      </c>
      <c r="L5781">
        <v>1</v>
      </c>
      <c r="M5781">
        <v>115468.84</v>
      </c>
      <c r="N5781">
        <v>1</v>
      </c>
      <c r="P5781">
        <f t="shared" si="546"/>
        <v>70291.02</v>
      </c>
      <c r="Q5781">
        <f t="shared" si="547"/>
        <v>6.324555320336759</v>
      </c>
      <c r="W5781">
        <f t="shared" si="548"/>
        <v>3690</v>
      </c>
      <c r="X5781" t="str">
        <f t="shared" si="549"/>
        <v>Kru</v>
      </c>
      <c r="Y5781" t="str">
        <f t="shared" si="550"/>
        <v>lov</v>
      </c>
      <c r="Z5781">
        <f t="shared" si="551"/>
        <v>7</v>
      </c>
    </row>
    <row r="5782" spans="1:26" x14ac:dyDescent="0.25">
      <c r="A5782">
        <v>5781</v>
      </c>
      <c r="B5782">
        <v>15590327</v>
      </c>
      <c r="C5782" t="s">
        <v>249</v>
      </c>
      <c r="D5782">
        <v>604</v>
      </c>
      <c r="E5782" t="s">
        <v>26</v>
      </c>
      <c r="F5782" t="s">
        <v>16</v>
      </c>
      <c r="G5782">
        <v>42</v>
      </c>
      <c r="H5782">
        <v>10</v>
      </c>
      <c r="I5782">
        <v>166031.45000000001</v>
      </c>
      <c r="J5782">
        <v>1</v>
      </c>
      <c r="K5782">
        <v>1</v>
      </c>
      <c r="L5782">
        <v>0</v>
      </c>
      <c r="M5782">
        <v>98293.14</v>
      </c>
      <c r="N5782">
        <v>0</v>
      </c>
      <c r="P5782">
        <f t="shared" si="546"/>
        <v>166031.45000000001</v>
      </c>
      <c r="Q5782">
        <f t="shared" si="547"/>
        <v>6.4807406984078604</v>
      </c>
      <c r="W5782">
        <f t="shared" si="548"/>
        <v>6794</v>
      </c>
      <c r="X5782" t="str">
        <f t="shared" si="549"/>
        <v>Lia</v>
      </c>
      <c r="Y5782" t="str">
        <f t="shared" si="550"/>
        <v>iao</v>
      </c>
      <c r="Z5782">
        <f t="shared" si="551"/>
        <v>4</v>
      </c>
    </row>
    <row r="5783" spans="1:26" x14ac:dyDescent="0.25">
      <c r="A5783">
        <v>5782</v>
      </c>
      <c r="B5783">
        <v>15706199</v>
      </c>
      <c r="C5783" t="s">
        <v>322</v>
      </c>
      <c r="D5783">
        <v>636</v>
      </c>
      <c r="E5783" t="s">
        <v>26</v>
      </c>
      <c r="F5783" t="s">
        <v>23</v>
      </c>
      <c r="G5783">
        <v>36</v>
      </c>
      <c r="H5783">
        <v>6</v>
      </c>
      <c r="I5783">
        <v>96643.32</v>
      </c>
      <c r="J5783">
        <v>1</v>
      </c>
      <c r="K5783">
        <v>0</v>
      </c>
      <c r="L5783">
        <v>0</v>
      </c>
      <c r="M5783">
        <v>182059.28</v>
      </c>
      <c r="N5783">
        <v>0</v>
      </c>
      <c r="P5783">
        <f t="shared" si="546"/>
        <v>96643.32</v>
      </c>
      <c r="Q5783">
        <f t="shared" si="547"/>
        <v>6</v>
      </c>
      <c r="W5783">
        <f t="shared" si="548"/>
        <v>5615</v>
      </c>
      <c r="X5783" t="str">
        <f t="shared" si="549"/>
        <v>Whi</v>
      </c>
      <c r="Y5783" t="str">
        <f t="shared" si="550"/>
        <v>ite</v>
      </c>
      <c r="Z5783">
        <f t="shared" si="551"/>
        <v>5</v>
      </c>
    </row>
    <row r="5784" spans="1:26" x14ac:dyDescent="0.25">
      <c r="A5784">
        <v>5783</v>
      </c>
      <c r="B5784">
        <v>15671514</v>
      </c>
      <c r="C5784" t="s">
        <v>744</v>
      </c>
      <c r="D5784">
        <v>669</v>
      </c>
      <c r="E5784" t="s">
        <v>18</v>
      </c>
      <c r="F5784" t="s">
        <v>16</v>
      </c>
      <c r="G5784">
        <v>33</v>
      </c>
      <c r="H5784">
        <v>8</v>
      </c>
      <c r="I5784">
        <v>0</v>
      </c>
      <c r="J5784">
        <v>2</v>
      </c>
      <c r="K5784">
        <v>0</v>
      </c>
      <c r="L5784">
        <v>1</v>
      </c>
      <c r="M5784">
        <v>128538.05</v>
      </c>
      <c r="N5784">
        <v>0</v>
      </c>
      <c r="P5784">
        <f t="shared" si="546"/>
        <v>0</v>
      </c>
      <c r="Q5784">
        <f t="shared" si="547"/>
        <v>5.7445626465380286</v>
      </c>
      <c r="W5784">
        <f t="shared" si="548"/>
        <v>4308</v>
      </c>
      <c r="X5784" t="str">
        <f t="shared" si="549"/>
        <v>Sin</v>
      </c>
      <c r="Y5784" t="str">
        <f t="shared" si="550"/>
        <v>air</v>
      </c>
      <c r="Z5784">
        <f t="shared" si="551"/>
        <v>8</v>
      </c>
    </row>
    <row r="5785" spans="1:26" x14ac:dyDescent="0.25">
      <c r="A5785">
        <v>5784</v>
      </c>
      <c r="B5785">
        <v>15727041</v>
      </c>
      <c r="C5785" t="s">
        <v>112</v>
      </c>
      <c r="D5785">
        <v>624</v>
      </c>
      <c r="E5785" t="s">
        <v>15</v>
      </c>
      <c r="F5785" t="s">
        <v>23</v>
      </c>
      <c r="G5785">
        <v>71</v>
      </c>
      <c r="H5785">
        <v>7</v>
      </c>
      <c r="I5785">
        <v>0</v>
      </c>
      <c r="J5785">
        <v>2</v>
      </c>
      <c r="K5785">
        <v>1</v>
      </c>
      <c r="L5785">
        <v>1</v>
      </c>
      <c r="M5785">
        <v>108841.83</v>
      </c>
      <c r="N5785">
        <v>0</v>
      </c>
      <c r="P5785">
        <f t="shared" si="546"/>
        <v>0</v>
      </c>
      <c r="Q5785">
        <f t="shared" si="547"/>
        <v>8.426149773176359</v>
      </c>
      <c r="W5785">
        <f t="shared" si="548"/>
        <v>6086</v>
      </c>
      <c r="X5785" t="str">
        <f t="shared" si="549"/>
        <v>Fio</v>
      </c>
      <c r="Y5785" t="str">
        <f t="shared" si="550"/>
        <v>ini</v>
      </c>
      <c r="Z5785">
        <f t="shared" si="551"/>
        <v>10</v>
      </c>
    </row>
    <row r="5786" spans="1:26" x14ac:dyDescent="0.25">
      <c r="A5786">
        <v>5785</v>
      </c>
      <c r="B5786">
        <v>15738063</v>
      </c>
      <c r="C5786" t="s">
        <v>628</v>
      </c>
      <c r="D5786">
        <v>631</v>
      </c>
      <c r="E5786" t="s">
        <v>15</v>
      </c>
      <c r="F5786" t="s">
        <v>23</v>
      </c>
      <c r="G5786">
        <v>29</v>
      </c>
      <c r="H5786">
        <v>2</v>
      </c>
      <c r="I5786">
        <v>0</v>
      </c>
      <c r="J5786">
        <v>2</v>
      </c>
      <c r="K5786">
        <v>1</v>
      </c>
      <c r="L5786">
        <v>1</v>
      </c>
      <c r="M5786">
        <v>18581.84</v>
      </c>
      <c r="N5786">
        <v>0</v>
      </c>
      <c r="P5786">
        <f t="shared" si="546"/>
        <v>0</v>
      </c>
      <c r="Q5786">
        <f t="shared" si="547"/>
        <v>5.3851648071345037</v>
      </c>
      <c r="W5786">
        <f t="shared" si="548"/>
        <v>5820</v>
      </c>
      <c r="X5786" t="str">
        <f t="shared" si="549"/>
        <v>She</v>
      </c>
      <c r="Y5786" t="str">
        <f t="shared" si="550"/>
        <v>hen</v>
      </c>
      <c r="Z5786">
        <f t="shared" si="551"/>
        <v>4</v>
      </c>
    </row>
    <row r="5787" spans="1:26" x14ac:dyDescent="0.25">
      <c r="A5787">
        <v>5786</v>
      </c>
      <c r="B5787">
        <v>15711733</v>
      </c>
      <c r="C5787" t="s">
        <v>1744</v>
      </c>
      <c r="D5787">
        <v>753</v>
      </c>
      <c r="E5787" t="s">
        <v>15</v>
      </c>
      <c r="F5787" t="s">
        <v>23</v>
      </c>
      <c r="G5787">
        <v>48</v>
      </c>
      <c r="H5787">
        <v>4</v>
      </c>
      <c r="I5787">
        <v>0</v>
      </c>
      <c r="J5787">
        <v>2</v>
      </c>
      <c r="K5787">
        <v>0</v>
      </c>
      <c r="L5787">
        <v>1</v>
      </c>
      <c r="M5787">
        <v>146821.42000000001</v>
      </c>
      <c r="N5787">
        <v>0</v>
      </c>
      <c r="P5787">
        <f t="shared" si="546"/>
        <v>0</v>
      </c>
      <c r="Q5787">
        <f t="shared" si="547"/>
        <v>6.9282032302755088</v>
      </c>
      <c r="W5787">
        <f t="shared" si="548"/>
        <v>1522</v>
      </c>
      <c r="X5787" t="str">
        <f t="shared" si="549"/>
        <v>Rap</v>
      </c>
      <c r="Y5787" t="str">
        <f t="shared" si="550"/>
        <v>kwu</v>
      </c>
      <c r="Z5787">
        <f t="shared" si="551"/>
        <v>8</v>
      </c>
    </row>
    <row r="5788" spans="1:26" x14ac:dyDescent="0.25">
      <c r="A5788">
        <v>5787</v>
      </c>
      <c r="B5788">
        <v>15652320</v>
      </c>
      <c r="C5788" t="s">
        <v>1430</v>
      </c>
      <c r="D5788">
        <v>588</v>
      </c>
      <c r="E5788" t="s">
        <v>15</v>
      </c>
      <c r="F5788" t="s">
        <v>23</v>
      </c>
      <c r="G5788">
        <v>40</v>
      </c>
      <c r="H5788">
        <v>5</v>
      </c>
      <c r="I5788">
        <v>0</v>
      </c>
      <c r="J5788">
        <v>2</v>
      </c>
      <c r="K5788">
        <v>0</v>
      </c>
      <c r="L5788">
        <v>0</v>
      </c>
      <c r="M5788">
        <v>100727.67999999999</v>
      </c>
      <c r="N5788">
        <v>0</v>
      </c>
      <c r="P5788">
        <f t="shared" si="546"/>
        <v>0</v>
      </c>
      <c r="Q5788">
        <f t="shared" si="547"/>
        <v>6.324555320336759</v>
      </c>
      <c r="W5788">
        <f t="shared" si="548"/>
        <v>7340</v>
      </c>
      <c r="X5788" t="str">
        <f t="shared" si="549"/>
        <v>Wor</v>
      </c>
      <c r="Y5788" t="str">
        <f t="shared" si="550"/>
        <v>off</v>
      </c>
      <c r="Z5788">
        <f t="shared" si="551"/>
        <v>8</v>
      </c>
    </row>
    <row r="5789" spans="1:26" x14ac:dyDescent="0.25">
      <c r="A5789">
        <v>5788</v>
      </c>
      <c r="B5789">
        <v>15634180</v>
      </c>
      <c r="C5789" t="s">
        <v>832</v>
      </c>
      <c r="D5789">
        <v>729</v>
      </c>
      <c r="E5789" t="s">
        <v>26</v>
      </c>
      <c r="F5789" t="s">
        <v>23</v>
      </c>
      <c r="G5789">
        <v>26</v>
      </c>
      <c r="H5789">
        <v>4</v>
      </c>
      <c r="I5789">
        <v>97268.1</v>
      </c>
      <c r="J5789">
        <v>2</v>
      </c>
      <c r="K5789">
        <v>1</v>
      </c>
      <c r="L5789">
        <v>0</v>
      </c>
      <c r="M5789">
        <v>39356.379999999997</v>
      </c>
      <c r="N5789">
        <v>0</v>
      </c>
      <c r="P5789">
        <f t="shared" si="546"/>
        <v>97268.1</v>
      </c>
      <c r="Q5789">
        <f t="shared" si="547"/>
        <v>5.0990195135927845</v>
      </c>
      <c r="W5789">
        <f t="shared" si="548"/>
        <v>2152</v>
      </c>
      <c r="X5789" t="str">
        <f t="shared" si="549"/>
        <v>Hol</v>
      </c>
      <c r="Y5789" t="str">
        <f t="shared" si="550"/>
        <v>den</v>
      </c>
      <c r="Z5789">
        <f t="shared" si="551"/>
        <v>6</v>
      </c>
    </row>
    <row r="5790" spans="1:26" x14ac:dyDescent="0.25">
      <c r="A5790">
        <v>5789</v>
      </c>
      <c r="B5790">
        <v>15694566</v>
      </c>
      <c r="C5790" t="s">
        <v>1226</v>
      </c>
      <c r="D5790">
        <v>602</v>
      </c>
      <c r="E5790" t="s">
        <v>15</v>
      </c>
      <c r="F5790" t="s">
        <v>16</v>
      </c>
      <c r="G5790">
        <v>42</v>
      </c>
      <c r="H5790">
        <v>10</v>
      </c>
      <c r="I5790">
        <v>0</v>
      </c>
      <c r="J5790">
        <v>2</v>
      </c>
      <c r="K5790">
        <v>0</v>
      </c>
      <c r="L5790">
        <v>0</v>
      </c>
      <c r="M5790">
        <v>169921.11</v>
      </c>
      <c r="N5790">
        <v>1</v>
      </c>
      <c r="P5790">
        <f t="shared" si="546"/>
        <v>0</v>
      </c>
      <c r="Q5790">
        <f t="shared" si="547"/>
        <v>6.4807406984078604</v>
      </c>
      <c r="W5790">
        <f t="shared" si="548"/>
        <v>6861</v>
      </c>
      <c r="X5790" t="str">
        <f t="shared" si="549"/>
        <v>Rob</v>
      </c>
      <c r="Y5790" t="str">
        <f t="shared" si="550"/>
        <v>rts</v>
      </c>
      <c r="Z5790">
        <f t="shared" si="551"/>
        <v>7</v>
      </c>
    </row>
    <row r="5791" spans="1:26" x14ac:dyDescent="0.25">
      <c r="A5791">
        <v>5790</v>
      </c>
      <c r="B5791">
        <v>15726103</v>
      </c>
      <c r="C5791" t="s">
        <v>899</v>
      </c>
      <c r="D5791">
        <v>689</v>
      </c>
      <c r="E5791" t="s">
        <v>26</v>
      </c>
      <c r="F5791" t="s">
        <v>16</v>
      </c>
      <c r="G5791">
        <v>55</v>
      </c>
      <c r="H5791">
        <v>1</v>
      </c>
      <c r="I5791">
        <v>76296.81</v>
      </c>
      <c r="J5791">
        <v>1</v>
      </c>
      <c r="K5791">
        <v>1</v>
      </c>
      <c r="L5791">
        <v>0</v>
      </c>
      <c r="M5791">
        <v>42364.75</v>
      </c>
      <c r="N5791">
        <v>1</v>
      </c>
      <c r="P5791">
        <f t="shared" si="546"/>
        <v>76296.81</v>
      </c>
      <c r="Q5791">
        <f t="shared" si="547"/>
        <v>7.416198487095663</v>
      </c>
      <c r="W5791">
        <f t="shared" si="548"/>
        <v>3502</v>
      </c>
      <c r="X5791" t="str">
        <f t="shared" si="549"/>
        <v>Tso</v>
      </c>
      <c r="Y5791" t="str">
        <f t="shared" si="550"/>
        <v>sou</v>
      </c>
      <c r="Z5791">
        <f t="shared" si="551"/>
        <v>4</v>
      </c>
    </row>
    <row r="5792" spans="1:26" x14ac:dyDescent="0.25">
      <c r="A5792">
        <v>5791</v>
      </c>
      <c r="B5792">
        <v>15646351</v>
      </c>
      <c r="C5792" t="s">
        <v>2200</v>
      </c>
      <c r="D5792">
        <v>486</v>
      </c>
      <c r="E5792" t="s">
        <v>18</v>
      </c>
      <c r="F5792" t="s">
        <v>23</v>
      </c>
      <c r="G5792">
        <v>27</v>
      </c>
      <c r="H5792">
        <v>7</v>
      </c>
      <c r="I5792">
        <v>0</v>
      </c>
      <c r="J5792">
        <v>2</v>
      </c>
      <c r="K5792">
        <v>1</v>
      </c>
      <c r="L5792">
        <v>0</v>
      </c>
      <c r="M5792">
        <v>28823.040000000001</v>
      </c>
      <c r="N5792">
        <v>0</v>
      </c>
      <c r="P5792">
        <f t="shared" si="546"/>
        <v>0</v>
      </c>
      <c r="Q5792">
        <f t="shared" si="547"/>
        <v>5.196152422706632</v>
      </c>
      <c r="W5792">
        <f t="shared" si="548"/>
        <v>9535</v>
      </c>
      <c r="X5792" t="str">
        <f t="shared" si="549"/>
        <v>Som</v>
      </c>
      <c r="Y5792" t="str">
        <f t="shared" si="550"/>
        <v>lle</v>
      </c>
      <c r="Z5792">
        <f t="shared" si="551"/>
        <v>10</v>
      </c>
    </row>
    <row r="5793" spans="1:26" x14ac:dyDescent="0.25">
      <c r="A5793">
        <v>5792</v>
      </c>
      <c r="B5793">
        <v>15730044</v>
      </c>
      <c r="C5793" t="s">
        <v>353</v>
      </c>
      <c r="D5793">
        <v>809</v>
      </c>
      <c r="E5793" t="s">
        <v>26</v>
      </c>
      <c r="F5793" t="s">
        <v>16</v>
      </c>
      <c r="G5793">
        <v>42</v>
      </c>
      <c r="H5793">
        <v>6</v>
      </c>
      <c r="I5793">
        <v>64497.94</v>
      </c>
      <c r="J5793">
        <v>3</v>
      </c>
      <c r="K5793">
        <v>0</v>
      </c>
      <c r="L5793">
        <v>1</v>
      </c>
      <c r="M5793">
        <v>182436.81</v>
      </c>
      <c r="N5793">
        <v>1</v>
      </c>
      <c r="P5793">
        <f t="shared" si="546"/>
        <v>64497.94</v>
      </c>
      <c r="Q5793">
        <f t="shared" si="547"/>
        <v>6.4807406984078604</v>
      </c>
      <c r="W5793">
        <f t="shared" si="548"/>
        <v>531</v>
      </c>
      <c r="X5793" t="str">
        <f t="shared" si="549"/>
        <v>Gre</v>
      </c>
      <c r="Y5793" t="str">
        <f t="shared" si="550"/>
        <v>eco</v>
      </c>
      <c r="Z5793">
        <f t="shared" si="551"/>
        <v>5</v>
      </c>
    </row>
    <row r="5794" spans="1:26" x14ac:dyDescent="0.25">
      <c r="A5794">
        <v>5793</v>
      </c>
      <c r="B5794">
        <v>15795186</v>
      </c>
      <c r="C5794" t="s">
        <v>100</v>
      </c>
      <c r="D5794">
        <v>562</v>
      </c>
      <c r="E5794" t="s">
        <v>15</v>
      </c>
      <c r="F5794" t="s">
        <v>23</v>
      </c>
      <c r="G5794">
        <v>38</v>
      </c>
      <c r="H5794">
        <v>5</v>
      </c>
      <c r="I5794">
        <v>0</v>
      </c>
      <c r="J5794">
        <v>1</v>
      </c>
      <c r="K5794">
        <v>1</v>
      </c>
      <c r="L5794">
        <v>0</v>
      </c>
      <c r="M5794">
        <v>115700.2</v>
      </c>
      <c r="N5794">
        <v>0</v>
      </c>
      <c r="P5794">
        <f t="shared" si="546"/>
        <v>0</v>
      </c>
      <c r="Q5794">
        <f t="shared" si="547"/>
        <v>6.164414002968976</v>
      </c>
      <c r="W5794">
        <f t="shared" si="548"/>
        <v>8073</v>
      </c>
      <c r="X5794" t="str">
        <f t="shared" si="549"/>
        <v>Leo</v>
      </c>
      <c r="Y5794" t="str">
        <f t="shared" si="550"/>
        <v>ard</v>
      </c>
      <c r="Z5794">
        <f t="shared" si="551"/>
        <v>7</v>
      </c>
    </row>
    <row r="5795" spans="1:26" x14ac:dyDescent="0.25">
      <c r="A5795">
        <v>5794</v>
      </c>
      <c r="B5795">
        <v>15784890</v>
      </c>
      <c r="C5795" t="s">
        <v>371</v>
      </c>
      <c r="D5795">
        <v>763</v>
      </c>
      <c r="E5795" t="s">
        <v>18</v>
      </c>
      <c r="F5795" t="s">
        <v>16</v>
      </c>
      <c r="G5795">
        <v>32</v>
      </c>
      <c r="H5795">
        <v>8</v>
      </c>
      <c r="I5795">
        <v>0</v>
      </c>
      <c r="J5795">
        <v>2</v>
      </c>
      <c r="K5795">
        <v>1</v>
      </c>
      <c r="L5795">
        <v>0</v>
      </c>
      <c r="M5795">
        <v>16725.53</v>
      </c>
      <c r="N5795">
        <v>0</v>
      </c>
      <c r="P5795">
        <f t="shared" si="546"/>
        <v>0</v>
      </c>
      <c r="Q5795">
        <f t="shared" si="547"/>
        <v>5.6568542494923806</v>
      </c>
      <c r="W5795">
        <f t="shared" si="548"/>
        <v>1289</v>
      </c>
      <c r="X5795" t="str">
        <f t="shared" si="549"/>
        <v>McK</v>
      </c>
      <c r="Y5795" t="str">
        <f t="shared" si="550"/>
        <v>zie</v>
      </c>
      <c r="Z5795">
        <f t="shared" si="551"/>
        <v>8</v>
      </c>
    </row>
    <row r="5796" spans="1:26" x14ac:dyDescent="0.25">
      <c r="A5796">
        <v>5795</v>
      </c>
      <c r="B5796">
        <v>15694125</v>
      </c>
      <c r="C5796" t="s">
        <v>1727</v>
      </c>
      <c r="D5796">
        <v>669</v>
      </c>
      <c r="E5796" t="s">
        <v>15</v>
      </c>
      <c r="F5796" t="s">
        <v>23</v>
      </c>
      <c r="G5796">
        <v>57</v>
      </c>
      <c r="H5796">
        <v>5</v>
      </c>
      <c r="I5796">
        <v>0</v>
      </c>
      <c r="J5796">
        <v>2</v>
      </c>
      <c r="K5796">
        <v>1</v>
      </c>
      <c r="L5796">
        <v>1</v>
      </c>
      <c r="M5796">
        <v>56875.76</v>
      </c>
      <c r="N5796">
        <v>0</v>
      </c>
      <c r="P5796">
        <f t="shared" si="546"/>
        <v>0</v>
      </c>
      <c r="Q5796">
        <f t="shared" si="547"/>
        <v>7.5498344352707498</v>
      </c>
      <c r="W5796">
        <f t="shared" si="548"/>
        <v>4308</v>
      </c>
      <c r="X5796" t="str">
        <f t="shared" si="549"/>
        <v>McE</v>
      </c>
      <c r="Y5796" t="str">
        <f t="shared" si="550"/>
        <v>one</v>
      </c>
      <c r="Z5796">
        <f t="shared" si="551"/>
        <v>8</v>
      </c>
    </row>
    <row r="5797" spans="1:26" x14ac:dyDescent="0.25">
      <c r="A5797">
        <v>5796</v>
      </c>
      <c r="B5797">
        <v>15565891</v>
      </c>
      <c r="C5797" t="s">
        <v>2234</v>
      </c>
      <c r="D5797">
        <v>709</v>
      </c>
      <c r="E5797" t="s">
        <v>15</v>
      </c>
      <c r="F5797" t="s">
        <v>23</v>
      </c>
      <c r="G5797">
        <v>39</v>
      </c>
      <c r="H5797">
        <v>8</v>
      </c>
      <c r="I5797">
        <v>0</v>
      </c>
      <c r="J5797">
        <v>2</v>
      </c>
      <c r="K5797">
        <v>1</v>
      </c>
      <c r="L5797">
        <v>0</v>
      </c>
      <c r="M5797">
        <v>56214.09</v>
      </c>
      <c r="N5797">
        <v>0</v>
      </c>
      <c r="P5797">
        <f t="shared" si="546"/>
        <v>0</v>
      </c>
      <c r="Q5797">
        <f t="shared" si="547"/>
        <v>6.2449979983983983</v>
      </c>
      <c r="W5797">
        <f t="shared" si="548"/>
        <v>2786</v>
      </c>
      <c r="X5797" t="str">
        <f t="shared" si="549"/>
        <v>Dip</v>
      </c>
      <c r="Y5797" t="str">
        <f t="shared" si="550"/>
        <v>tro</v>
      </c>
      <c r="Z5797">
        <f t="shared" si="551"/>
        <v>8</v>
      </c>
    </row>
    <row r="5798" spans="1:26" x14ac:dyDescent="0.25">
      <c r="A5798">
        <v>5797</v>
      </c>
      <c r="B5798">
        <v>15674254</v>
      </c>
      <c r="C5798" t="s">
        <v>320</v>
      </c>
      <c r="D5798">
        <v>554</v>
      </c>
      <c r="E5798" t="s">
        <v>18</v>
      </c>
      <c r="F5798" t="s">
        <v>16</v>
      </c>
      <c r="G5798">
        <v>45</v>
      </c>
      <c r="H5798">
        <v>4</v>
      </c>
      <c r="I5798">
        <v>0</v>
      </c>
      <c r="J5798">
        <v>2</v>
      </c>
      <c r="K5798">
        <v>1</v>
      </c>
      <c r="L5798">
        <v>1</v>
      </c>
      <c r="M5798">
        <v>193412.05</v>
      </c>
      <c r="N5798">
        <v>0</v>
      </c>
      <c r="P5798">
        <f t="shared" si="546"/>
        <v>0</v>
      </c>
      <c r="Q5798">
        <f t="shared" si="547"/>
        <v>6.7082039324993694</v>
      </c>
      <c r="W5798">
        <f t="shared" si="548"/>
        <v>8277</v>
      </c>
      <c r="X5798" t="str">
        <f t="shared" si="549"/>
        <v>Ker</v>
      </c>
      <c r="Y5798" t="str">
        <f t="shared" si="550"/>
        <v>err</v>
      </c>
      <c r="Z5798">
        <f t="shared" si="551"/>
        <v>4</v>
      </c>
    </row>
    <row r="5799" spans="1:26" x14ac:dyDescent="0.25">
      <c r="A5799">
        <v>5798</v>
      </c>
      <c r="B5799">
        <v>15775206</v>
      </c>
      <c r="C5799" t="s">
        <v>79</v>
      </c>
      <c r="D5799">
        <v>699</v>
      </c>
      <c r="E5799" t="s">
        <v>15</v>
      </c>
      <c r="F5799" t="s">
        <v>23</v>
      </c>
      <c r="G5799">
        <v>37</v>
      </c>
      <c r="H5799">
        <v>10</v>
      </c>
      <c r="I5799">
        <v>0</v>
      </c>
      <c r="J5799">
        <v>2</v>
      </c>
      <c r="K5799">
        <v>0</v>
      </c>
      <c r="L5799">
        <v>0</v>
      </c>
      <c r="M5799">
        <v>83263.039999999994</v>
      </c>
      <c r="N5799">
        <v>0</v>
      </c>
      <c r="P5799">
        <f t="shared" si="546"/>
        <v>0</v>
      </c>
      <c r="Q5799">
        <f t="shared" si="547"/>
        <v>6.0827625302982193</v>
      </c>
      <c r="W5799">
        <f t="shared" si="548"/>
        <v>3149</v>
      </c>
      <c r="X5799" t="str">
        <f t="shared" si="549"/>
        <v>Hun</v>
      </c>
      <c r="Y5799" t="str">
        <f t="shared" si="550"/>
        <v>ter</v>
      </c>
      <c r="Z5799">
        <f t="shared" si="551"/>
        <v>6</v>
      </c>
    </row>
    <row r="5800" spans="1:26" x14ac:dyDescent="0.25">
      <c r="A5800">
        <v>5799</v>
      </c>
      <c r="B5800">
        <v>15797627</v>
      </c>
      <c r="C5800" t="s">
        <v>2235</v>
      </c>
      <c r="D5800">
        <v>732</v>
      </c>
      <c r="E5800" t="s">
        <v>18</v>
      </c>
      <c r="F5800" t="s">
        <v>23</v>
      </c>
      <c r="G5800">
        <v>54</v>
      </c>
      <c r="H5800">
        <v>0</v>
      </c>
      <c r="I5800">
        <v>134249.70000000001</v>
      </c>
      <c r="J5800">
        <v>1</v>
      </c>
      <c r="K5800">
        <v>0</v>
      </c>
      <c r="L5800">
        <v>1</v>
      </c>
      <c r="M5800">
        <v>13404.4</v>
      </c>
      <c r="N5800">
        <v>0</v>
      </c>
      <c r="P5800">
        <f t="shared" si="546"/>
        <v>134249.70000000001</v>
      </c>
      <c r="Q5800">
        <f t="shared" si="547"/>
        <v>7.3484692283495345</v>
      </c>
      <c r="W5800">
        <f t="shared" si="548"/>
        <v>2056</v>
      </c>
      <c r="X5800" t="str">
        <f t="shared" si="549"/>
        <v>Nie</v>
      </c>
      <c r="Y5800" t="str">
        <f t="shared" si="550"/>
        <v>aus</v>
      </c>
      <c r="Z5800">
        <f t="shared" si="551"/>
        <v>7</v>
      </c>
    </row>
    <row r="5801" spans="1:26" x14ac:dyDescent="0.25">
      <c r="A5801">
        <v>5800</v>
      </c>
      <c r="B5801">
        <v>15649853</v>
      </c>
      <c r="C5801" t="s">
        <v>520</v>
      </c>
      <c r="D5801">
        <v>625</v>
      </c>
      <c r="E5801" t="s">
        <v>15</v>
      </c>
      <c r="F5801" t="s">
        <v>16</v>
      </c>
      <c r="G5801">
        <v>45</v>
      </c>
      <c r="H5801">
        <v>3</v>
      </c>
      <c r="I5801">
        <v>0</v>
      </c>
      <c r="J5801">
        <v>1</v>
      </c>
      <c r="K5801">
        <v>1</v>
      </c>
      <c r="L5801">
        <v>1</v>
      </c>
      <c r="M5801">
        <v>184474.15</v>
      </c>
      <c r="N5801">
        <v>1</v>
      </c>
      <c r="P5801">
        <f t="shared" si="546"/>
        <v>0</v>
      </c>
      <c r="Q5801">
        <f t="shared" si="547"/>
        <v>6.7082039324993694</v>
      </c>
      <c r="W5801">
        <f t="shared" si="548"/>
        <v>6043</v>
      </c>
      <c r="X5801" t="str">
        <f t="shared" si="549"/>
        <v>Cra</v>
      </c>
      <c r="Y5801" t="str">
        <f t="shared" si="550"/>
        <v>aig</v>
      </c>
      <c r="Z5801">
        <f t="shared" si="551"/>
        <v>5</v>
      </c>
    </row>
    <row r="5802" spans="1:26" x14ac:dyDescent="0.25">
      <c r="A5802">
        <v>5801</v>
      </c>
      <c r="B5802">
        <v>15610379</v>
      </c>
      <c r="C5802" t="s">
        <v>2236</v>
      </c>
      <c r="D5802">
        <v>599</v>
      </c>
      <c r="E5802" t="s">
        <v>15</v>
      </c>
      <c r="F5802" t="s">
        <v>23</v>
      </c>
      <c r="G5802">
        <v>30</v>
      </c>
      <c r="H5802">
        <v>9</v>
      </c>
      <c r="I5802">
        <v>105443.68</v>
      </c>
      <c r="J5802">
        <v>1</v>
      </c>
      <c r="K5802">
        <v>1</v>
      </c>
      <c r="L5802">
        <v>1</v>
      </c>
      <c r="M5802">
        <v>121124.53</v>
      </c>
      <c r="N5802">
        <v>0</v>
      </c>
      <c r="P5802">
        <f t="shared" si="546"/>
        <v>105443.68</v>
      </c>
      <c r="Q5802">
        <f t="shared" si="547"/>
        <v>5.4772255750516612</v>
      </c>
      <c r="W5802">
        <f t="shared" si="548"/>
        <v>6967</v>
      </c>
      <c r="X5802" t="str">
        <f t="shared" si="549"/>
        <v>Bar</v>
      </c>
      <c r="Y5802" t="str">
        <f t="shared" si="550"/>
        <v>vey</v>
      </c>
      <c r="Z5802">
        <f t="shared" si="551"/>
        <v>14</v>
      </c>
    </row>
    <row r="5803" spans="1:26" x14ac:dyDescent="0.25">
      <c r="A5803">
        <v>5802</v>
      </c>
      <c r="B5803">
        <v>15659800</v>
      </c>
      <c r="C5803" t="s">
        <v>480</v>
      </c>
      <c r="D5803">
        <v>584</v>
      </c>
      <c r="E5803" t="s">
        <v>18</v>
      </c>
      <c r="F5803" t="s">
        <v>16</v>
      </c>
      <c r="G5803">
        <v>50</v>
      </c>
      <c r="H5803">
        <v>1</v>
      </c>
      <c r="I5803">
        <v>0</v>
      </c>
      <c r="J5803">
        <v>1</v>
      </c>
      <c r="K5803">
        <v>0</v>
      </c>
      <c r="L5803">
        <v>1</v>
      </c>
      <c r="M5803">
        <v>152567.75</v>
      </c>
      <c r="N5803">
        <v>1</v>
      </c>
      <c r="P5803">
        <f t="shared" si="546"/>
        <v>0</v>
      </c>
      <c r="Q5803">
        <f t="shared" si="547"/>
        <v>7.0710678118654755</v>
      </c>
      <c r="W5803">
        <f t="shared" si="548"/>
        <v>7467</v>
      </c>
      <c r="X5803" t="str">
        <f t="shared" si="549"/>
        <v>Ten</v>
      </c>
      <c r="Y5803" t="str">
        <f t="shared" si="550"/>
        <v>eng</v>
      </c>
      <c r="Z5803">
        <f t="shared" si="551"/>
        <v>4</v>
      </c>
    </row>
    <row r="5804" spans="1:26" x14ac:dyDescent="0.25">
      <c r="A5804">
        <v>5803</v>
      </c>
      <c r="B5804">
        <v>15716236</v>
      </c>
      <c r="C5804" t="s">
        <v>602</v>
      </c>
      <c r="D5804">
        <v>499</v>
      </c>
      <c r="E5804" t="s">
        <v>15</v>
      </c>
      <c r="F5804" t="s">
        <v>23</v>
      </c>
      <c r="G5804">
        <v>35</v>
      </c>
      <c r="H5804">
        <v>10</v>
      </c>
      <c r="I5804">
        <v>0</v>
      </c>
      <c r="J5804">
        <v>2</v>
      </c>
      <c r="K5804">
        <v>1</v>
      </c>
      <c r="L5804">
        <v>0</v>
      </c>
      <c r="M5804">
        <v>10722.54</v>
      </c>
      <c r="N5804">
        <v>0</v>
      </c>
      <c r="P5804">
        <f t="shared" si="546"/>
        <v>0</v>
      </c>
      <c r="Q5804">
        <f t="shared" si="547"/>
        <v>5.9160797830996161</v>
      </c>
      <c r="W5804">
        <f t="shared" si="548"/>
        <v>9369</v>
      </c>
      <c r="X5804" t="str">
        <f t="shared" si="549"/>
        <v>Mil</v>
      </c>
      <c r="Y5804" t="str">
        <f t="shared" si="550"/>
        <v>ani</v>
      </c>
      <c r="Z5804">
        <f t="shared" si="551"/>
        <v>6</v>
      </c>
    </row>
    <row r="5805" spans="1:26" x14ac:dyDescent="0.25">
      <c r="A5805">
        <v>5804</v>
      </c>
      <c r="B5805">
        <v>15672053</v>
      </c>
      <c r="C5805" t="s">
        <v>703</v>
      </c>
      <c r="D5805">
        <v>526</v>
      </c>
      <c r="E5805" t="s">
        <v>18</v>
      </c>
      <c r="F5805" t="s">
        <v>23</v>
      </c>
      <c r="G5805">
        <v>38</v>
      </c>
      <c r="H5805">
        <v>2</v>
      </c>
      <c r="I5805">
        <v>0</v>
      </c>
      <c r="J5805">
        <v>2</v>
      </c>
      <c r="K5805">
        <v>0</v>
      </c>
      <c r="L5805">
        <v>0</v>
      </c>
      <c r="M5805">
        <v>58010.98</v>
      </c>
      <c r="N5805">
        <v>0</v>
      </c>
      <c r="P5805">
        <f t="shared" si="546"/>
        <v>0</v>
      </c>
      <c r="Q5805">
        <f t="shared" si="547"/>
        <v>6.164414002968976</v>
      </c>
      <c r="W5805">
        <f t="shared" si="548"/>
        <v>8908</v>
      </c>
      <c r="X5805" t="str">
        <f t="shared" si="549"/>
        <v>Mis</v>
      </c>
      <c r="Y5805" t="str">
        <f t="shared" si="550"/>
        <v>try</v>
      </c>
      <c r="Z5805">
        <f t="shared" si="551"/>
        <v>6</v>
      </c>
    </row>
    <row r="5806" spans="1:26" x14ac:dyDescent="0.25">
      <c r="A5806">
        <v>5805</v>
      </c>
      <c r="B5806">
        <v>15663933</v>
      </c>
      <c r="C5806" t="s">
        <v>795</v>
      </c>
      <c r="D5806">
        <v>625</v>
      </c>
      <c r="E5806" t="s">
        <v>26</v>
      </c>
      <c r="F5806" t="s">
        <v>16</v>
      </c>
      <c r="G5806">
        <v>35</v>
      </c>
      <c r="H5806">
        <v>5</v>
      </c>
      <c r="I5806">
        <v>86147.46</v>
      </c>
      <c r="J5806">
        <v>2</v>
      </c>
      <c r="K5806">
        <v>1</v>
      </c>
      <c r="L5806">
        <v>0</v>
      </c>
      <c r="M5806">
        <v>163440.79999999999</v>
      </c>
      <c r="N5806">
        <v>1</v>
      </c>
      <c r="P5806">
        <f t="shared" si="546"/>
        <v>86147.46</v>
      </c>
      <c r="Q5806">
        <f t="shared" si="547"/>
        <v>5.9160797830996161</v>
      </c>
      <c r="W5806">
        <f t="shared" si="548"/>
        <v>6043</v>
      </c>
      <c r="X5806" t="str">
        <f t="shared" si="549"/>
        <v>Jam</v>
      </c>
      <c r="Y5806" t="str">
        <f t="shared" si="550"/>
        <v>son</v>
      </c>
      <c r="Z5806">
        <f t="shared" si="551"/>
        <v>8</v>
      </c>
    </row>
    <row r="5807" spans="1:26" x14ac:dyDescent="0.25">
      <c r="A5807">
        <v>5806</v>
      </c>
      <c r="B5807">
        <v>15814236</v>
      </c>
      <c r="C5807" t="s">
        <v>31</v>
      </c>
      <c r="D5807">
        <v>537</v>
      </c>
      <c r="E5807" t="s">
        <v>18</v>
      </c>
      <c r="F5807" t="s">
        <v>16</v>
      </c>
      <c r="G5807">
        <v>38</v>
      </c>
      <c r="H5807">
        <v>1</v>
      </c>
      <c r="I5807">
        <v>96939.06</v>
      </c>
      <c r="J5807">
        <v>1</v>
      </c>
      <c r="K5807">
        <v>1</v>
      </c>
      <c r="L5807">
        <v>1</v>
      </c>
      <c r="M5807">
        <v>102606.92</v>
      </c>
      <c r="N5807">
        <v>0</v>
      </c>
      <c r="P5807">
        <f t="shared" si="546"/>
        <v>96939.06</v>
      </c>
      <c r="Q5807">
        <f t="shared" si="547"/>
        <v>6.164414002968976</v>
      </c>
      <c r="W5807">
        <f t="shared" si="548"/>
        <v>8682</v>
      </c>
      <c r="X5807" t="str">
        <f t="shared" si="549"/>
        <v>Kay</v>
      </c>
      <c r="Y5807" t="str">
        <f t="shared" si="550"/>
        <v>Kay</v>
      </c>
      <c r="Z5807">
        <f t="shared" si="551"/>
        <v>3</v>
      </c>
    </row>
    <row r="5808" spans="1:26" x14ac:dyDescent="0.25">
      <c r="A5808">
        <v>5807</v>
      </c>
      <c r="B5808">
        <v>15583597</v>
      </c>
      <c r="C5808" t="s">
        <v>328</v>
      </c>
      <c r="D5808">
        <v>696</v>
      </c>
      <c r="E5808" t="s">
        <v>18</v>
      </c>
      <c r="F5808" t="s">
        <v>23</v>
      </c>
      <c r="G5808">
        <v>47</v>
      </c>
      <c r="H5808">
        <v>1</v>
      </c>
      <c r="I5808">
        <v>106758.6</v>
      </c>
      <c r="J5808">
        <v>1</v>
      </c>
      <c r="K5808">
        <v>1</v>
      </c>
      <c r="L5808">
        <v>1</v>
      </c>
      <c r="M5808">
        <v>80591.179999999993</v>
      </c>
      <c r="N5808">
        <v>0</v>
      </c>
      <c r="P5808">
        <f t="shared" si="546"/>
        <v>106758.6</v>
      </c>
      <c r="Q5808">
        <f t="shared" si="547"/>
        <v>6.8556546004010439</v>
      </c>
      <c r="W5808">
        <f t="shared" si="548"/>
        <v>3266</v>
      </c>
      <c r="X5808" t="str">
        <f t="shared" si="549"/>
        <v>Ike</v>
      </c>
      <c r="Y5808" t="str">
        <f t="shared" si="550"/>
        <v>kwu</v>
      </c>
      <c r="Z5808">
        <f t="shared" si="551"/>
        <v>13</v>
      </c>
    </row>
    <row r="5809" spans="1:26" x14ac:dyDescent="0.25">
      <c r="A5809">
        <v>5808</v>
      </c>
      <c r="B5809">
        <v>15607395</v>
      </c>
      <c r="C5809" t="s">
        <v>1119</v>
      </c>
      <c r="D5809">
        <v>679</v>
      </c>
      <c r="E5809" t="s">
        <v>15</v>
      </c>
      <c r="F5809" t="s">
        <v>16</v>
      </c>
      <c r="G5809">
        <v>33</v>
      </c>
      <c r="H5809">
        <v>9</v>
      </c>
      <c r="I5809">
        <v>112528.65</v>
      </c>
      <c r="J5809">
        <v>2</v>
      </c>
      <c r="K5809">
        <v>1</v>
      </c>
      <c r="L5809">
        <v>0</v>
      </c>
      <c r="M5809">
        <v>177362.45</v>
      </c>
      <c r="N5809">
        <v>0</v>
      </c>
      <c r="P5809">
        <f t="shared" si="546"/>
        <v>112528.65</v>
      </c>
      <c r="Q5809">
        <f t="shared" si="547"/>
        <v>5.7445626465380286</v>
      </c>
      <c r="W5809">
        <f t="shared" si="548"/>
        <v>3916</v>
      </c>
      <c r="X5809" t="str">
        <f t="shared" si="549"/>
        <v>Hol</v>
      </c>
      <c r="Y5809" t="str">
        <f t="shared" si="550"/>
        <v>olt</v>
      </c>
      <c r="Z5809">
        <f t="shared" si="551"/>
        <v>4</v>
      </c>
    </row>
    <row r="5810" spans="1:26" x14ac:dyDescent="0.25">
      <c r="A5810">
        <v>5809</v>
      </c>
      <c r="B5810">
        <v>15694556</v>
      </c>
      <c r="C5810" t="s">
        <v>458</v>
      </c>
      <c r="D5810">
        <v>684</v>
      </c>
      <c r="E5810" t="s">
        <v>15</v>
      </c>
      <c r="F5810" t="s">
        <v>23</v>
      </c>
      <c r="G5810">
        <v>60</v>
      </c>
      <c r="H5810">
        <v>2</v>
      </c>
      <c r="I5810">
        <v>116563.58</v>
      </c>
      <c r="J5810">
        <v>1</v>
      </c>
      <c r="K5810">
        <v>1</v>
      </c>
      <c r="L5810">
        <v>0</v>
      </c>
      <c r="M5810">
        <v>120257.7</v>
      </c>
      <c r="N5810">
        <v>1</v>
      </c>
      <c r="P5810">
        <f t="shared" si="546"/>
        <v>116563.58</v>
      </c>
      <c r="Q5810">
        <f t="shared" si="547"/>
        <v>7.745966692414834</v>
      </c>
      <c r="W5810">
        <f t="shared" si="548"/>
        <v>3690</v>
      </c>
      <c r="X5810" t="str">
        <f t="shared" si="549"/>
        <v>Nke</v>
      </c>
      <c r="Y5810" t="str">
        <f t="shared" si="550"/>
        <v>lam</v>
      </c>
      <c r="Z5810">
        <f t="shared" si="551"/>
        <v>10</v>
      </c>
    </row>
    <row r="5811" spans="1:26" x14ac:dyDescent="0.25">
      <c r="A5811">
        <v>5810</v>
      </c>
      <c r="B5811">
        <v>15744109</v>
      </c>
      <c r="C5811" t="s">
        <v>2237</v>
      </c>
      <c r="D5811">
        <v>850</v>
      </c>
      <c r="E5811" t="s">
        <v>15</v>
      </c>
      <c r="F5811" t="s">
        <v>23</v>
      </c>
      <c r="G5811">
        <v>32</v>
      </c>
      <c r="H5811">
        <v>4</v>
      </c>
      <c r="I5811">
        <v>0</v>
      </c>
      <c r="J5811">
        <v>1</v>
      </c>
      <c r="K5811">
        <v>1</v>
      </c>
      <c r="L5811">
        <v>1</v>
      </c>
      <c r="M5811">
        <v>180622.02</v>
      </c>
      <c r="N5811">
        <v>0</v>
      </c>
      <c r="P5811">
        <f t="shared" si="546"/>
        <v>0</v>
      </c>
      <c r="Q5811">
        <f t="shared" si="547"/>
        <v>5.6568542494923806</v>
      </c>
      <c r="W5811">
        <f t="shared" si="548"/>
        <v>1</v>
      </c>
      <c r="X5811" t="str">
        <f t="shared" si="549"/>
        <v>Har</v>
      </c>
      <c r="Y5811" t="str">
        <f t="shared" si="550"/>
        <v>ung</v>
      </c>
      <c r="Z5811">
        <f t="shared" si="551"/>
        <v>7</v>
      </c>
    </row>
    <row r="5812" spans="1:26" x14ac:dyDescent="0.25">
      <c r="A5812">
        <v>5811</v>
      </c>
      <c r="B5812">
        <v>15800688</v>
      </c>
      <c r="C5812" t="s">
        <v>405</v>
      </c>
      <c r="D5812">
        <v>495</v>
      </c>
      <c r="E5812" t="s">
        <v>18</v>
      </c>
      <c r="F5812" t="s">
        <v>16</v>
      </c>
      <c r="G5812">
        <v>42</v>
      </c>
      <c r="H5812">
        <v>7</v>
      </c>
      <c r="I5812">
        <v>0</v>
      </c>
      <c r="J5812">
        <v>2</v>
      </c>
      <c r="K5812">
        <v>0</v>
      </c>
      <c r="L5812">
        <v>0</v>
      </c>
      <c r="M5812">
        <v>130404.53</v>
      </c>
      <c r="N5812">
        <v>0</v>
      </c>
      <c r="P5812">
        <f t="shared" si="546"/>
        <v>0</v>
      </c>
      <c r="Q5812">
        <f t="shared" si="547"/>
        <v>6.4807406984078604</v>
      </c>
      <c r="W5812">
        <f t="shared" si="548"/>
        <v>9428</v>
      </c>
      <c r="X5812" t="str">
        <f t="shared" si="549"/>
        <v>Ch'</v>
      </c>
      <c r="Y5812" t="str">
        <f t="shared" si="550"/>
        <v>'en</v>
      </c>
      <c r="Z5812">
        <f t="shared" si="551"/>
        <v>5</v>
      </c>
    </row>
    <row r="5813" spans="1:26" x14ac:dyDescent="0.25">
      <c r="A5813">
        <v>5812</v>
      </c>
      <c r="B5813">
        <v>15810878</v>
      </c>
      <c r="C5813" t="s">
        <v>1786</v>
      </c>
      <c r="D5813">
        <v>537</v>
      </c>
      <c r="E5813" t="s">
        <v>18</v>
      </c>
      <c r="F5813" t="s">
        <v>16</v>
      </c>
      <c r="G5813">
        <v>38</v>
      </c>
      <c r="H5813">
        <v>6</v>
      </c>
      <c r="I5813">
        <v>141786.78</v>
      </c>
      <c r="J5813">
        <v>1</v>
      </c>
      <c r="K5813">
        <v>0</v>
      </c>
      <c r="L5813">
        <v>1</v>
      </c>
      <c r="M5813">
        <v>147797.54</v>
      </c>
      <c r="N5813">
        <v>0</v>
      </c>
      <c r="P5813">
        <f t="shared" si="546"/>
        <v>141786.78</v>
      </c>
      <c r="Q5813">
        <f t="shared" si="547"/>
        <v>6.164414002968976</v>
      </c>
      <c r="W5813">
        <f t="shared" si="548"/>
        <v>8682</v>
      </c>
      <c r="X5813" t="str">
        <f t="shared" si="549"/>
        <v>Bak</v>
      </c>
      <c r="Y5813" t="str">
        <f t="shared" si="550"/>
        <v>ker</v>
      </c>
      <c r="Z5813">
        <f t="shared" si="551"/>
        <v>5</v>
      </c>
    </row>
    <row r="5814" spans="1:26" x14ac:dyDescent="0.25">
      <c r="A5814">
        <v>5813</v>
      </c>
      <c r="B5814">
        <v>15587835</v>
      </c>
      <c r="C5814" t="s">
        <v>876</v>
      </c>
      <c r="D5814">
        <v>850</v>
      </c>
      <c r="E5814" t="s">
        <v>15</v>
      </c>
      <c r="F5814" t="s">
        <v>23</v>
      </c>
      <c r="G5814">
        <v>41</v>
      </c>
      <c r="H5814">
        <v>3</v>
      </c>
      <c r="I5814">
        <v>136416.82</v>
      </c>
      <c r="J5814">
        <v>1</v>
      </c>
      <c r="K5814">
        <v>0</v>
      </c>
      <c r="L5814">
        <v>1</v>
      </c>
      <c r="M5814">
        <v>57844.26</v>
      </c>
      <c r="N5814">
        <v>0</v>
      </c>
      <c r="P5814">
        <f t="shared" si="546"/>
        <v>136416.82</v>
      </c>
      <c r="Q5814">
        <f t="shared" si="547"/>
        <v>6.4031242374328485</v>
      </c>
      <c r="W5814">
        <f t="shared" si="548"/>
        <v>1</v>
      </c>
      <c r="X5814" t="str">
        <f t="shared" si="549"/>
        <v>Osi</v>
      </c>
      <c r="Y5814" t="str">
        <f t="shared" si="550"/>
        <v>chi</v>
      </c>
      <c r="Z5814">
        <f t="shared" si="551"/>
        <v>8</v>
      </c>
    </row>
    <row r="5815" spans="1:26" x14ac:dyDescent="0.25">
      <c r="A5815">
        <v>5814</v>
      </c>
      <c r="B5815">
        <v>15763515</v>
      </c>
      <c r="C5815" t="s">
        <v>220</v>
      </c>
      <c r="D5815">
        <v>513</v>
      </c>
      <c r="E5815" t="s">
        <v>15</v>
      </c>
      <c r="F5815" t="s">
        <v>23</v>
      </c>
      <c r="G5815">
        <v>30</v>
      </c>
      <c r="H5815">
        <v>5</v>
      </c>
      <c r="I5815">
        <v>0</v>
      </c>
      <c r="J5815">
        <v>2</v>
      </c>
      <c r="K5815">
        <v>1</v>
      </c>
      <c r="L5815">
        <v>0</v>
      </c>
      <c r="M5815">
        <v>162523.66</v>
      </c>
      <c r="N5815">
        <v>0</v>
      </c>
      <c r="P5815">
        <f t="shared" si="546"/>
        <v>0</v>
      </c>
      <c r="Q5815">
        <f t="shared" si="547"/>
        <v>5.4772255750516612</v>
      </c>
      <c r="W5815">
        <f t="shared" si="548"/>
        <v>9149</v>
      </c>
      <c r="X5815" t="str">
        <f t="shared" si="549"/>
        <v>Shi</v>
      </c>
      <c r="Y5815" t="str">
        <f t="shared" si="550"/>
        <v>hih</v>
      </c>
      <c r="Z5815">
        <f t="shared" si="551"/>
        <v>4</v>
      </c>
    </row>
    <row r="5816" spans="1:26" x14ac:dyDescent="0.25">
      <c r="A5816">
        <v>5815</v>
      </c>
      <c r="B5816">
        <v>15725882</v>
      </c>
      <c r="C5816" t="s">
        <v>532</v>
      </c>
      <c r="D5816">
        <v>618</v>
      </c>
      <c r="E5816" t="s">
        <v>26</v>
      </c>
      <c r="F5816" t="s">
        <v>16</v>
      </c>
      <c r="G5816">
        <v>40</v>
      </c>
      <c r="H5816">
        <v>1</v>
      </c>
      <c r="I5816">
        <v>133245.51999999999</v>
      </c>
      <c r="J5816">
        <v>2</v>
      </c>
      <c r="K5816">
        <v>1</v>
      </c>
      <c r="L5816">
        <v>1</v>
      </c>
      <c r="M5816">
        <v>54495.82</v>
      </c>
      <c r="N5816">
        <v>0</v>
      </c>
      <c r="P5816">
        <f t="shared" si="546"/>
        <v>133245.51999999999</v>
      </c>
      <c r="Q5816">
        <f t="shared" si="547"/>
        <v>6.324555320336759</v>
      </c>
      <c r="W5816">
        <f t="shared" si="548"/>
        <v>6301</v>
      </c>
      <c r="X5816" t="str">
        <f t="shared" si="549"/>
        <v>Fen</v>
      </c>
      <c r="Y5816" t="str">
        <f t="shared" si="550"/>
        <v>eng</v>
      </c>
      <c r="Z5816">
        <f t="shared" si="551"/>
        <v>4</v>
      </c>
    </row>
    <row r="5817" spans="1:26" x14ac:dyDescent="0.25">
      <c r="A5817">
        <v>5816</v>
      </c>
      <c r="B5817">
        <v>15788022</v>
      </c>
      <c r="C5817" t="s">
        <v>2238</v>
      </c>
      <c r="D5817">
        <v>802</v>
      </c>
      <c r="E5817" t="s">
        <v>26</v>
      </c>
      <c r="F5817" t="s">
        <v>16</v>
      </c>
      <c r="G5817">
        <v>41</v>
      </c>
      <c r="H5817">
        <v>4</v>
      </c>
      <c r="I5817">
        <v>90757.64</v>
      </c>
      <c r="J5817">
        <v>2</v>
      </c>
      <c r="K5817">
        <v>0</v>
      </c>
      <c r="L5817">
        <v>1</v>
      </c>
      <c r="M5817">
        <v>169183.66</v>
      </c>
      <c r="N5817">
        <v>0</v>
      </c>
      <c r="P5817">
        <f t="shared" si="546"/>
        <v>90757.64</v>
      </c>
      <c r="Q5817">
        <f t="shared" si="547"/>
        <v>6.4031242374328485</v>
      </c>
      <c r="W5817">
        <f t="shared" si="548"/>
        <v>625</v>
      </c>
      <c r="X5817" t="str">
        <f t="shared" si="549"/>
        <v>Ste</v>
      </c>
      <c r="Y5817" t="str">
        <f t="shared" si="550"/>
        <v>erg</v>
      </c>
      <c r="Z5817">
        <f t="shared" si="551"/>
        <v>9</v>
      </c>
    </row>
    <row r="5818" spans="1:26" x14ac:dyDescent="0.25">
      <c r="A5818">
        <v>5817</v>
      </c>
      <c r="B5818">
        <v>15663917</v>
      </c>
      <c r="C5818" t="s">
        <v>1679</v>
      </c>
      <c r="D5818">
        <v>547</v>
      </c>
      <c r="E5818" t="s">
        <v>15</v>
      </c>
      <c r="F5818" t="s">
        <v>23</v>
      </c>
      <c r="G5818">
        <v>43</v>
      </c>
      <c r="H5818">
        <v>1</v>
      </c>
      <c r="I5818">
        <v>92350.36</v>
      </c>
      <c r="J5818">
        <v>1</v>
      </c>
      <c r="K5818">
        <v>0</v>
      </c>
      <c r="L5818">
        <v>1</v>
      </c>
      <c r="M5818">
        <v>80262.91</v>
      </c>
      <c r="N5818">
        <v>0</v>
      </c>
      <c r="P5818">
        <f t="shared" si="546"/>
        <v>92350.36</v>
      </c>
      <c r="Q5818">
        <f t="shared" si="547"/>
        <v>6.5574385243020004</v>
      </c>
      <c r="W5818">
        <f t="shared" si="548"/>
        <v>8456</v>
      </c>
      <c r="X5818" t="str">
        <f t="shared" si="549"/>
        <v>Ada</v>
      </c>
      <c r="Y5818" t="str">
        <f t="shared" si="550"/>
        <v>ams</v>
      </c>
      <c r="Z5818">
        <f t="shared" si="551"/>
        <v>5</v>
      </c>
    </row>
    <row r="5819" spans="1:26" x14ac:dyDescent="0.25">
      <c r="A5819">
        <v>5818</v>
      </c>
      <c r="B5819">
        <v>15656865</v>
      </c>
      <c r="C5819" t="s">
        <v>486</v>
      </c>
      <c r="D5819">
        <v>613</v>
      </c>
      <c r="E5819" t="s">
        <v>26</v>
      </c>
      <c r="F5819" t="s">
        <v>23</v>
      </c>
      <c r="G5819">
        <v>69</v>
      </c>
      <c r="H5819">
        <v>9</v>
      </c>
      <c r="I5819">
        <v>78778.490000000005</v>
      </c>
      <c r="J5819">
        <v>1</v>
      </c>
      <c r="K5819">
        <v>0</v>
      </c>
      <c r="L5819">
        <v>1</v>
      </c>
      <c r="M5819">
        <v>8751.59</v>
      </c>
      <c r="N5819">
        <v>0</v>
      </c>
      <c r="P5819">
        <f t="shared" si="546"/>
        <v>78778.490000000005</v>
      </c>
      <c r="Q5819">
        <f t="shared" si="547"/>
        <v>8.3066238629180749</v>
      </c>
      <c r="W5819">
        <f t="shared" si="548"/>
        <v>6469</v>
      </c>
      <c r="X5819" t="str">
        <f t="shared" si="549"/>
        <v>Gra</v>
      </c>
      <c r="Y5819" t="str">
        <f t="shared" si="550"/>
        <v>ray</v>
      </c>
      <c r="Z5819">
        <f t="shared" si="551"/>
        <v>4</v>
      </c>
    </row>
    <row r="5820" spans="1:26" x14ac:dyDescent="0.25">
      <c r="A5820">
        <v>5819</v>
      </c>
      <c r="B5820">
        <v>15667971</v>
      </c>
      <c r="C5820" t="s">
        <v>2239</v>
      </c>
      <c r="D5820">
        <v>592</v>
      </c>
      <c r="E5820" t="s">
        <v>26</v>
      </c>
      <c r="F5820" t="s">
        <v>16</v>
      </c>
      <c r="G5820">
        <v>34</v>
      </c>
      <c r="H5820">
        <v>6</v>
      </c>
      <c r="I5820">
        <v>102143.93</v>
      </c>
      <c r="J5820">
        <v>2</v>
      </c>
      <c r="K5820">
        <v>1</v>
      </c>
      <c r="L5820">
        <v>1</v>
      </c>
      <c r="M5820">
        <v>102628.98</v>
      </c>
      <c r="N5820">
        <v>0</v>
      </c>
      <c r="P5820">
        <f t="shared" si="546"/>
        <v>102143.93</v>
      </c>
      <c r="Q5820">
        <f t="shared" si="547"/>
        <v>5.8309518948453007</v>
      </c>
      <c r="W5820">
        <f t="shared" si="548"/>
        <v>7205</v>
      </c>
      <c r="X5820" t="str">
        <f t="shared" si="549"/>
        <v>She</v>
      </c>
      <c r="Y5820" t="str">
        <f t="shared" si="550"/>
        <v>erd</v>
      </c>
      <c r="Z5820">
        <f t="shared" si="551"/>
        <v>8</v>
      </c>
    </row>
    <row r="5821" spans="1:26" x14ac:dyDescent="0.25">
      <c r="A5821">
        <v>5820</v>
      </c>
      <c r="B5821">
        <v>15800366</v>
      </c>
      <c r="C5821" t="s">
        <v>459</v>
      </c>
      <c r="D5821">
        <v>546</v>
      </c>
      <c r="E5821" t="s">
        <v>15</v>
      </c>
      <c r="F5821" t="s">
        <v>23</v>
      </c>
      <c r="G5821">
        <v>29</v>
      </c>
      <c r="H5821">
        <v>5</v>
      </c>
      <c r="I5821">
        <v>0</v>
      </c>
      <c r="J5821">
        <v>1</v>
      </c>
      <c r="K5821">
        <v>1</v>
      </c>
      <c r="L5821">
        <v>1</v>
      </c>
      <c r="M5821">
        <v>94823.95</v>
      </c>
      <c r="N5821">
        <v>0</v>
      </c>
      <c r="P5821">
        <f t="shared" si="546"/>
        <v>0</v>
      </c>
      <c r="Q5821">
        <f t="shared" si="547"/>
        <v>5.3851648071345037</v>
      </c>
      <c r="W5821">
        <f t="shared" si="548"/>
        <v>8478</v>
      </c>
      <c r="X5821" t="str">
        <f t="shared" si="549"/>
        <v>Wal</v>
      </c>
      <c r="Y5821" t="str">
        <f t="shared" si="550"/>
        <v>ton</v>
      </c>
      <c r="Z5821">
        <f t="shared" si="551"/>
        <v>6</v>
      </c>
    </row>
    <row r="5822" spans="1:26" x14ac:dyDescent="0.25">
      <c r="A5822">
        <v>5821</v>
      </c>
      <c r="B5822">
        <v>15717231</v>
      </c>
      <c r="C5822" t="s">
        <v>222</v>
      </c>
      <c r="D5822">
        <v>721</v>
      </c>
      <c r="E5822" t="s">
        <v>26</v>
      </c>
      <c r="F5822" t="s">
        <v>23</v>
      </c>
      <c r="G5822">
        <v>37</v>
      </c>
      <c r="H5822">
        <v>4</v>
      </c>
      <c r="I5822">
        <v>98459.6</v>
      </c>
      <c r="J5822">
        <v>1</v>
      </c>
      <c r="K5822">
        <v>0</v>
      </c>
      <c r="L5822">
        <v>0</v>
      </c>
      <c r="M5822">
        <v>90821.66</v>
      </c>
      <c r="N5822">
        <v>0</v>
      </c>
      <c r="P5822">
        <f t="shared" si="546"/>
        <v>98459.6</v>
      </c>
      <c r="Q5822">
        <f t="shared" si="547"/>
        <v>6.0827625302982193</v>
      </c>
      <c r="W5822">
        <f t="shared" si="548"/>
        <v>2377</v>
      </c>
      <c r="X5822" t="str">
        <f t="shared" si="549"/>
        <v>Yan</v>
      </c>
      <c r="Y5822" t="str">
        <f t="shared" si="550"/>
        <v>ang</v>
      </c>
      <c r="Z5822">
        <f t="shared" si="551"/>
        <v>4</v>
      </c>
    </row>
    <row r="5823" spans="1:26" x14ac:dyDescent="0.25">
      <c r="A5823">
        <v>5822</v>
      </c>
      <c r="B5823">
        <v>15643188</v>
      </c>
      <c r="C5823" t="s">
        <v>2130</v>
      </c>
      <c r="D5823">
        <v>671</v>
      </c>
      <c r="E5823" t="s">
        <v>26</v>
      </c>
      <c r="F5823" t="s">
        <v>16</v>
      </c>
      <c r="G5823">
        <v>47</v>
      </c>
      <c r="H5823">
        <v>7</v>
      </c>
      <c r="I5823">
        <v>114603.76</v>
      </c>
      <c r="J5823">
        <v>2</v>
      </c>
      <c r="K5823">
        <v>1</v>
      </c>
      <c r="L5823">
        <v>0</v>
      </c>
      <c r="M5823">
        <v>153194.32</v>
      </c>
      <c r="N5823">
        <v>1</v>
      </c>
      <c r="P5823">
        <f t="shared" si="546"/>
        <v>114603.76</v>
      </c>
      <c r="Q5823">
        <f t="shared" si="547"/>
        <v>6.8556546004010439</v>
      </c>
      <c r="W5823">
        <f t="shared" si="548"/>
        <v>4224</v>
      </c>
      <c r="X5823" t="str">
        <f t="shared" si="549"/>
        <v>Bar</v>
      </c>
      <c r="Y5823" t="str">
        <f t="shared" si="550"/>
        <v>ett</v>
      </c>
      <c r="Z5823">
        <f t="shared" si="551"/>
        <v>7</v>
      </c>
    </row>
    <row r="5824" spans="1:26" x14ac:dyDescent="0.25">
      <c r="A5824">
        <v>5823</v>
      </c>
      <c r="B5824">
        <v>15671351</v>
      </c>
      <c r="C5824" t="s">
        <v>604</v>
      </c>
      <c r="D5824">
        <v>624</v>
      </c>
      <c r="E5824" t="s">
        <v>18</v>
      </c>
      <c r="F5824" t="s">
        <v>23</v>
      </c>
      <c r="G5824">
        <v>35</v>
      </c>
      <c r="H5824">
        <v>2</v>
      </c>
      <c r="I5824">
        <v>0</v>
      </c>
      <c r="J5824">
        <v>2</v>
      </c>
      <c r="K5824">
        <v>1</v>
      </c>
      <c r="L5824">
        <v>0</v>
      </c>
      <c r="M5824">
        <v>87310.59</v>
      </c>
      <c r="N5824">
        <v>0</v>
      </c>
      <c r="P5824">
        <f t="shared" si="546"/>
        <v>0</v>
      </c>
      <c r="Q5824">
        <f t="shared" si="547"/>
        <v>5.9160797830996161</v>
      </c>
      <c r="W5824">
        <f t="shared" si="548"/>
        <v>6086</v>
      </c>
      <c r="X5824" t="str">
        <f t="shared" si="549"/>
        <v>Rom</v>
      </c>
      <c r="Y5824" t="str">
        <f t="shared" si="550"/>
        <v>ani</v>
      </c>
      <c r="Z5824">
        <f t="shared" si="551"/>
        <v>6</v>
      </c>
    </row>
    <row r="5825" spans="1:26" x14ac:dyDescent="0.25">
      <c r="A5825">
        <v>5824</v>
      </c>
      <c r="B5825">
        <v>15573628</v>
      </c>
      <c r="C5825" t="s">
        <v>1396</v>
      </c>
      <c r="D5825">
        <v>751</v>
      </c>
      <c r="E5825" t="s">
        <v>26</v>
      </c>
      <c r="F5825" t="s">
        <v>16</v>
      </c>
      <c r="G5825">
        <v>51</v>
      </c>
      <c r="H5825">
        <v>7</v>
      </c>
      <c r="I5825">
        <v>148074.79</v>
      </c>
      <c r="J5825">
        <v>1</v>
      </c>
      <c r="K5825">
        <v>1</v>
      </c>
      <c r="L5825">
        <v>0</v>
      </c>
      <c r="M5825">
        <v>146411.41</v>
      </c>
      <c r="N5825">
        <v>1</v>
      </c>
      <c r="P5825">
        <f t="shared" si="546"/>
        <v>148074.79</v>
      </c>
      <c r="Q5825">
        <f t="shared" si="547"/>
        <v>7.1414284285428504</v>
      </c>
      <c r="W5825">
        <f t="shared" si="548"/>
        <v>1572</v>
      </c>
      <c r="X5825" t="str">
        <f t="shared" si="549"/>
        <v>Gre</v>
      </c>
      <c r="Y5825" t="str">
        <f t="shared" si="550"/>
        <v>ene</v>
      </c>
      <c r="Z5825">
        <f t="shared" si="551"/>
        <v>6</v>
      </c>
    </row>
    <row r="5826" spans="1:26" x14ac:dyDescent="0.25">
      <c r="A5826">
        <v>5825</v>
      </c>
      <c r="B5826">
        <v>15698953</v>
      </c>
      <c r="C5826" t="s">
        <v>1467</v>
      </c>
      <c r="D5826">
        <v>636</v>
      </c>
      <c r="E5826" t="s">
        <v>18</v>
      </c>
      <c r="F5826" t="s">
        <v>23</v>
      </c>
      <c r="G5826">
        <v>36</v>
      </c>
      <c r="H5826">
        <v>1</v>
      </c>
      <c r="I5826">
        <v>0</v>
      </c>
      <c r="J5826">
        <v>3</v>
      </c>
      <c r="K5826">
        <v>1</v>
      </c>
      <c r="L5826">
        <v>1</v>
      </c>
      <c r="M5826">
        <v>74048.100000000006</v>
      </c>
      <c r="N5826">
        <v>1</v>
      </c>
      <c r="P5826">
        <f t="shared" ref="P5826:P5889" si="552">ROUND(I5826,2)</f>
        <v>0</v>
      </c>
      <c r="Q5826">
        <f t="shared" ref="Q5826:Q5889" si="553">SQRT(G:G)</f>
        <v>6</v>
      </c>
      <c r="W5826">
        <f t="shared" ref="W5826:W5889" si="554">RANK(D5826,D:D)</f>
        <v>5615</v>
      </c>
      <c r="X5826" t="str">
        <f t="shared" ref="X5826:X5889" si="555">LEFT(C:C,3)</f>
        <v>Har</v>
      </c>
      <c r="Y5826" t="str">
        <f t="shared" ref="Y5826:Y5889" si="556">RIGHT(C:C,3)</f>
        <v>art</v>
      </c>
      <c r="Z5826">
        <f t="shared" ref="Z5826:Z5889" si="557">LEN(C:C)</f>
        <v>4</v>
      </c>
    </row>
    <row r="5827" spans="1:26" x14ac:dyDescent="0.25">
      <c r="A5827">
        <v>5826</v>
      </c>
      <c r="B5827">
        <v>15753888</v>
      </c>
      <c r="C5827" t="s">
        <v>239</v>
      </c>
      <c r="D5827">
        <v>607</v>
      </c>
      <c r="E5827" t="s">
        <v>18</v>
      </c>
      <c r="F5827" t="s">
        <v>16</v>
      </c>
      <c r="G5827">
        <v>62</v>
      </c>
      <c r="H5827">
        <v>8</v>
      </c>
      <c r="I5827">
        <v>108004.64</v>
      </c>
      <c r="J5827">
        <v>1</v>
      </c>
      <c r="K5827">
        <v>1</v>
      </c>
      <c r="L5827">
        <v>1</v>
      </c>
      <c r="M5827">
        <v>23386.77</v>
      </c>
      <c r="N5827">
        <v>1</v>
      </c>
      <c r="P5827">
        <f t="shared" si="552"/>
        <v>108004.64</v>
      </c>
      <c r="Q5827">
        <f t="shared" si="553"/>
        <v>7.8740078740118111</v>
      </c>
      <c r="W5827">
        <f t="shared" si="554"/>
        <v>6681</v>
      </c>
      <c r="X5827" t="str">
        <f t="shared" si="555"/>
        <v>Joh</v>
      </c>
      <c r="Y5827" t="str">
        <f t="shared" si="556"/>
        <v>ton</v>
      </c>
      <c r="Z5827">
        <f t="shared" si="557"/>
        <v>8</v>
      </c>
    </row>
    <row r="5828" spans="1:26" x14ac:dyDescent="0.25">
      <c r="A5828">
        <v>5827</v>
      </c>
      <c r="B5828">
        <v>15737961</v>
      </c>
      <c r="C5828" t="s">
        <v>216</v>
      </c>
      <c r="D5828">
        <v>509</v>
      </c>
      <c r="E5828" t="s">
        <v>26</v>
      </c>
      <c r="F5828" t="s">
        <v>16</v>
      </c>
      <c r="G5828">
        <v>29</v>
      </c>
      <c r="H5828">
        <v>0</v>
      </c>
      <c r="I5828">
        <v>107712.57</v>
      </c>
      <c r="J5828">
        <v>2</v>
      </c>
      <c r="K5828">
        <v>1</v>
      </c>
      <c r="L5828">
        <v>1</v>
      </c>
      <c r="M5828">
        <v>92898.17</v>
      </c>
      <c r="N5828">
        <v>0</v>
      </c>
      <c r="P5828">
        <f t="shared" si="552"/>
        <v>107712.57</v>
      </c>
      <c r="Q5828">
        <f t="shared" si="553"/>
        <v>5.3851648071345037</v>
      </c>
      <c r="W5828">
        <f t="shared" si="554"/>
        <v>9220</v>
      </c>
      <c r="X5828" t="str">
        <f t="shared" si="555"/>
        <v>Mil</v>
      </c>
      <c r="Y5828" t="str">
        <f t="shared" si="556"/>
        <v>ler</v>
      </c>
      <c r="Z5828">
        <f t="shared" si="557"/>
        <v>6</v>
      </c>
    </row>
    <row r="5829" spans="1:26" x14ac:dyDescent="0.25">
      <c r="A5829">
        <v>5828</v>
      </c>
      <c r="B5829">
        <v>15801701</v>
      </c>
      <c r="C5829" t="s">
        <v>1089</v>
      </c>
      <c r="D5829">
        <v>653</v>
      </c>
      <c r="E5829" t="s">
        <v>18</v>
      </c>
      <c r="F5829" t="s">
        <v>23</v>
      </c>
      <c r="G5829">
        <v>35</v>
      </c>
      <c r="H5829">
        <v>9</v>
      </c>
      <c r="I5829">
        <v>0</v>
      </c>
      <c r="J5829">
        <v>2</v>
      </c>
      <c r="K5829">
        <v>1</v>
      </c>
      <c r="L5829">
        <v>1</v>
      </c>
      <c r="M5829">
        <v>45956.05</v>
      </c>
      <c r="N5829">
        <v>0</v>
      </c>
      <c r="P5829">
        <f t="shared" si="552"/>
        <v>0</v>
      </c>
      <c r="Q5829">
        <f t="shared" si="553"/>
        <v>5.9160797830996161</v>
      </c>
      <c r="W5829">
        <f t="shared" si="554"/>
        <v>4929</v>
      </c>
      <c r="X5829" t="str">
        <f t="shared" si="555"/>
        <v>Rob</v>
      </c>
      <c r="Y5829" t="str">
        <f t="shared" si="556"/>
        <v>son</v>
      </c>
      <c r="Z5829">
        <f t="shared" si="557"/>
        <v>6</v>
      </c>
    </row>
    <row r="5830" spans="1:26" x14ac:dyDescent="0.25">
      <c r="A5830">
        <v>5829</v>
      </c>
      <c r="B5830">
        <v>15684419</v>
      </c>
      <c r="C5830" t="s">
        <v>93</v>
      </c>
      <c r="D5830">
        <v>709</v>
      </c>
      <c r="E5830" t="s">
        <v>18</v>
      </c>
      <c r="F5830" t="s">
        <v>16</v>
      </c>
      <c r="G5830">
        <v>37</v>
      </c>
      <c r="H5830">
        <v>8</v>
      </c>
      <c r="I5830">
        <v>0</v>
      </c>
      <c r="J5830">
        <v>3</v>
      </c>
      <c r="K5830">
        <v>1</v>
      </c>
      <c r="L5830">
        <v>0</v>
      </c>
      <c r="M5830">
        <v>71738.559999999998</v>
      </c>
      <c r="N5830">
        <v>0</v>
      </c>
      <c r="P5830">
        <f t="shared" si="552"/>
        <v>0</v>
      </c>
      <c r="Q5830">
        <f t="shared" si="553"/>
        <v>6.0827625302982193</v>
      </c>
      <c r="W5830">
        <f t="shared" si="554"/>
        <v>2786</v>
      </c>
      <c r="X5830" t="str">
        <f t="shared" si="555"/>
        <v>Wal</v>
      </c>
      <c r="Y5830" t="str">
        <f t="shared" si="556"/>
        <v>ace</v>
      </c>
      <c r="Z5830">
        <f t="shared" si="557"/>
        <v>7</v>
      </c>
    </row>
    <row r="5831" spans="1:26" x14ac:dyDescent="0.25">
      <c r="A5831">
        <v>5830</v>
      </c>
      <c r="B5831">
        <v>15794266</v>
      </c>
      <c r="C5831" t="s">
        <v>1757</v>
      </c>
      <c r="D5831">
        <v>559</v>
      </c>
      <c r="E5831" t="s">
        <v>15</v>
      </c>
      <c r="F5831" t="s">
        <v>23</v>
      </c>
      <c r="G5831">
        <v>32</v>
      </c>
      <c r="H5831">
        <v>9</v>
      </c>
      <c r="I5831">
        <v>145303.51999999999</v>
      </c>
      <c r="J5831">
        <v>1</v>
      </c>
      <c r="K5831">
        <v>1</v>
      </c>
      <c r="L5831">
        <v>0</v>
      </c>
      <c r="M5831">
        <v>103560.98</v>
      </c>
      <c r="N5831">
        <v>0</v>
      </c>
      <c r="P5831">
        <f t="shared" si="552"/>
        <v>145303.51999999999</v>
      </c>
      <c r="Q5831">
        <f t="shared" si="553"/>
        <v>5.6568542494923806</v>
      </c>
      <c r="W5831">
        <f t="shared" si="554"/>
        <v>8144</v>
      </c>
      <c r="X5831" t="str">
        <f t="shared" si="555"/>
        <v>Cro</v>
      </c>
      <c r="Y5831" t="str">
        <f t="shared" si="556"/>
        <v>oss</v>
      </c>
      <c r="Z5831">
        <f t="shared" si="557"/>
        <v>5</v>
      </c>
    </row>
    <row r="5832" spans="1:26" x14ac:dyDescent="0.25">
      <c r="A5832">
        <v>5831</v>
      </c>
      <c r="B5832">
        <v>15810711</v>
      </c>
      <c r="C5832" t="s">
        <v>2240</v>
      </c>
      <c r="D5832">
        <v>684</v>
      </c>
      <c r="E5832" t="s">
        <v>26</v>
      </c>
      <c r="F5832" t="s">
        <v>23</v>
      </c>
      <c r="G5832">
        <v>37</v>
      </c>
      <c r="H5832">
        <v>4</v>
      </c>
      <c r="I5832">
        <v>138476.41</v>
      </c>
      <c r="J5832">
        <v>2</v>
      </c>
      <c r="K5832">
        <v>1</v>
      </c>
      <c r="L5832">
        <v>1</v>
      </c>
      <c r="M5832">
        <v>52367.29</v>
      </c>
      <c r="N5832">
        <v>0</v>
      </c>
      <c r="P5832">
        <f t="shared" si="552"/>
        <v>138476.41</v>
      </c>
      <c r="Q5832">
        <f t="shared" si="553"/>
        <v>6.0827625302982193</v>
      </c>
      <c r="W5832">
        <f t="shared" si="554"/>
        <v>3690</v>
      </c>
      <c r="X5832" t="str">
        <f t="shared" si="555"/>
        <v>Mar</v>
      </c>
      <c r="Y5832" t="str">
        <f t="shared" si="556"/>
        <v>cum</v>
      </c>
      <c r="Z5832">
        <f t="shared" si="557"/>
        <v>6</v>
      </c>
    </row>
    <row r="5833" spans="1:26" x14ac:dyDescent="0.25">
      <c r="A5833">
        <v>5832</v>
      </c>
      <c r="B5833">
        <v>15771270</v>
      </c>
      <c r="C5833" t="s">
        <v>2241</v>
      </c>
      <c r="D5833">
        <v>635</v>
      </c>
      <c r="E5833" t="s">
        <v>15</v>
      </c>
      <c r="F5833" t="s">
        <v>16</v>
      </c>
      <c r="G5833">
        <v>27</v>
      </c>
      <c r="H5833">
        <v>8</v>
      </c>
      <c r="I5833">
        <v>127471.56</v>
      </c>
      <c r="J5833">
        <v>1</v>
      </c>
      <c r="K5833">
        <v>1</v>
      </c>
      <c r="L5833">
        <v>1</v>
      </c>
      <c r="M5833">
        <v>152916.04999999999</v>
      </c>
      <c r="N5833">
        <v>1</v>
      </c>
      <c r="P5833">
        <f t="shared" si="552"/>
        <v>127471.56</v>
      </c>
      <c r="Q5833">
        <f t="shared" si="553"/>
        <v>5.196152422706632</v>
      </c>
      <c r="W5833">
        <f t="shared" si="554"/>
        <v>5651</v>
      </c>
      <c r="X5833" t="str">
        <f t="shared" si="555"/>
        <v>Nor</v>
      </c>
      <c r="Y5833" t="str">
        <f t="shared" si="556"/>
        <v>rth</v>
      </c>
      <c r="Z5833">
        <f t="shared" si="557"/>
        <v>5</v>
      </c>
    </row>
    <row r="5834" spans="1:26" x14ac:dyDescent="0.25">
      <c r="A5834">
        <v>5833</v>
      </c>
      <c r="B5834">
        <v>15607786</v>
      </c>
      <c r="C5834" t="s">
        <v>543</v>
      </c>
      <c r="D5834">
        <v>709</v>
      </c>
      <c r="E5834" t="s">
        <v>15</v>
      </c>
      <c r="F5834" t="s">
        <v>23</v>
      </c>
      <c r="G5834">
        <v>26</v>
      </c>
      <c r="H5834">
        <v>6</v>
      </c>
      <c r="I5834">
        <v>156551.63</v>
      </c>
      <c r="J5834">
        <v>1</v>
      </c>
      <c r="K5834">
        <v>0</v>
      </c>
      <c r="L5834">
        <v>1</v>
      </c>
      <c r="M5834">
        <v>4410.7700000000004</v>
      </c>
      <c r="N5834">
        <v>0</v>
      </c>
      <c r="P5834">
        <f t="shared" si="552"/>
        <v>156551.63</v>
      </c>
      <c r="Q5834">
        <f t="shared" si="553"/>
        <v>5.0990195135927845</v>
      </c>
      <c r="W5834">
        <f t="shared" si="554"/>
        <v>2786</v>
      </c>
      <c r="X5834" t="str">
        <f t="shared" si="555"/>
        <v>Mao</v>
      </c>
      <c r="Y5834" t="str">
        <f t="shared" si="556"/>
        <v>Mao</v>
      </c>
      <c r="Z5834">
        <f t="shared" si="557"/>
        <v>3</v>
      </c>
    </row>
    <row r="5835" spans="1:26" x14ac:dyDescent="0.25">
      <c r="A5835">
        <v>5834</v>
      </c>
      <c r="B5835">
        <v>15624519</v>
      </c>
      <c r="C5835" t="s">
        <v>291</v>
      </c>
      <c r="D5835">
        <v>656</v>
      </c>
      <c r="E5835" t="s">
        <v>26</v>
      </c>
      <c r="F5835" t="s">
        <v>16</v>
      </c>
      <c r="G5835">
        <v>49</v>
      </c>
      <c r="H5835">
        <v>9</v>
      </c>
      <c r="I5835">
        <v>97092.87</v>
      </c>
      <c r="J5835">
        <v>1</v>
      </c>
      <c r="K5835">
        <v>1</v>
      </c>
      <c r="L5835">
        <v>0</v>
      </c>
      <c r="M5835">
        <v>74771.22</v>
      </c>
      <c r="N5835">
        <v>1</v>
      </c>
      <c r="P5835">
        <f t="shared" si="552"/>
        <v>97092.87</v>
      </c>
      <c r="Q5835">
        <f t="shared" si="553"/>
        <v>7</v>
      </c>
      <c r="W5835">
        <f t="shared" si="554"/>
        <v>4806</v>
      </c>
      <c r="X5835" t="str">
        <f t="shared" si="555"/>
        <v>Cal</v>
      </c>
      <c r="Y5835" t="str">
        <f t="shared" si="556"/>
        <v>ese</v>
      </c>
      <c r="Z5835">
        <f t="shared" si="557"/>
        <v>9</v>
      </c>
    </row>
    <row r="5836" spans="1:26" x14ac:dyDescent="0.25">
      <c r="A5836">
        <v>5835</v>
      </c>
      <c r="B5836">
        <v>15799910</v>
      </c>
      <c r="C5836" t="s">
        <v>65</v>
      </c>
      <c r="D5836">
        <v>793</v>
      </c>
      <c r="E5836" t="s">
        <v>15</v>
      </c>
      <c r="F5836" t="s">
        <v>23</v>
      </c>
      <c r="G5836">
        <v>32</v>
      </c>
      <c r="H5836">
        <v>2</v>
      </c>
      <c r="I5836">
        <v>0</v>
      </c>
      <c r="J5836">
        <v>2</v>
      </c>
      <c r="K5836">
        <v>1</v>
      </c>
      <c r="L5836">
        <v>0</v>
      </c>
      <c r="M5836">
        <v>193817.63</v>
      </c>
      <c r="N5836">
        <v>1</v>
      </c>
      <c r="P5836">
        <f t="shared" si="552"/>
        <v>0</v>
      </c>
      <c r="Q5836">
        <f t="shared" si="553"/>
        <v>5.6568542494923806</v>
      </c>
      <c r="W5836">
        <f t="shared" si="554"/>
        <v>742</v>
      </c>
      <c r="X5836" t="str">
        <f t="shared" si="555"/>
        <v>Mar</v>
      </c>
      <c r="Y5836" t="str">
        <f t="shared" si="556"/>
        <v>tin</v>
      </c>
      <c r="Z5836">
        <f t="shared" si="557"/>
        <v>6</v>
      </c>
    </row>
    <row r="5837" spans="1:26" x14ac:dyDescent="0.25">
      <c r="A5837">
        <v>5836</v>
      </c>
      <c r="B5837">
        <v>15602479</v>
      </c>
      <c r="C5837" t="s">
        <v>545</v>
      </c>
      <c r="D5837">
        <v>609</v>
      </c>
      <c r="E5837" t="s">
        <v>18</v>
      </c>
      <c r="F5837" t="s">
        <v>23</v>
      </c>
      <c r="G5837">
        <v>37</v>
      </c>
      <c r="H5837">
        <v>5</v>
      </c>
      <c r="I5837">
        <v>129312.79</v>
      </c>
      <c r="J5837">
        <v>1</v>
      </c>
      <c r="K5837">
        <v>1</v>
      </c>
      <c r="L5837">
        <v>1</v>
      </c>
      <c r="M5837">
        <v>26793.82</v>
      </c>
      <c r="N5837">
        <v>0</v>
      </c>
      <c r="P5837">
        <f t="shared" si="552"/>
        <v>129312.79</v>
      </c>
      <c r="Q5837">
        <f t="shared" si="553"/>
        <v>6.0827625302982193</v>
      </c>
      <c r="W5837">
        <f t="shared" si="554"/>
        <v>6608</v>
      </c>
      <c r="X5837" t="str">
        <f t="shared" si="555"/>
        <v>Fle</v>
      </c>
      <c r="Y5837" t="str">
        <f t="shared" si="556"/>
        <v>ing</v>
      </c>
      <c r="Z5837">
        <f t="shared" si="557"/>
        <v>7</v>
      </c>
    </row>
    <row r="5838" spans="1:26" x14ac:dyDescent="0.25">
      <c r="A5838">
        <v>5837</v>
      </c>
      <c r="B5838">
        <v>15617419</v>
      </c>
      <c r="C5838" t="s">
        <v>1226</v>
      </c>
      <c r="D5838">
        <v>618</v>
      </c>
      <c r="E5838" t="s">
        <v>26</v>
      </c>
      <c r="F5838" t="s">
        <v>16</v>
      </c>
      <c r="G5838">
        <v>29</v>
      </c>
      <c r="H5838">
        <v>10</v>
      </c>
      <c r="I5838">
        <v>100315.1</v>
      </c>
      <c r="J5838">
        <v>2</v>
      </c>
      <c r="K5838">
        <v>1</v>
      </c>
      <c r="L5838">
        <v>1</v>
      </c>
      <c r="M5838">
        <v>32526.639999999999</v>
      </c>
      <c r="N5838">
        <v>0</v>
      </c>
      <c r="P5838">
        <f t="shared" si="552"/>
        <v>100315.1</v>
      </c>
      <c r="Q5838">
        <f t="shared" si="553"/>
        <v>5.3851648071345037</v>
      </c>
      <c r="W5838">
        <f t="shared" si="554"/>
        <v>6301</v>
      </c>
      <c r="X5838" t="str">
        <f t="shared" si="555"/>
        <v>Rob</v>
      </c>
      <c r="Y5838" t="str">
        <f t="shared" si="556"/>
        <v>rts</v>
      </c>
      <c r="Z5838">
        <f t="shared" si="557"/>
        <v>7</v>
      </c>
    </row>
    <row r="5839" spans="1:26" x14ac:dyDescent="0.25">
      <c r="A5839">
        <v>5838</v>
      </c>
      <c r="B5839">
        <v>15657603</v>
      </c>
      <c r="C5839" t="s">
        <v>2069</v>
      </c>
      <c r="D5839">
        <v>850</v>
      </c>
      <c r="E5839" t="s">
        <v>15</v>
      </c>
      <c r="F5839" t="s">
        <v>16</v>
      </c>
      <c r="G5839">
        <v>35</v>
      </c>
      <c r="H5839">
        <v>6</v>
      </c>
      <c r="I5839">
        <v>81684.97</v>
      </c>
      <c r="J5839">
        <v>1</v>
      </c>
      <c r="K5839">
        <v>1</v>
      </c>
      <c r="L5839">
        <v>0</v>
      </c>
      <c r="M5839">
        <v>824</v>
      </c>
      <c r="N5839">
        <v>0</v>
      </c>
      <c r="P5839">
        <f t="shared" si="552"/>
        <v>81684.97</v>
      </c>
      <c r="Q5839">
        <f t="shared" si="553"/>
        <v>5.9160797830996161</v>
      </c>
      <c r="W5839">
        <f t="shared" si="554"/>
        <v>1</v>
      </c>
      <c r="X5839" t="str">
        <f t="shared" si="555"/>
        <v>Fin</v>
      </c>
      <c r="Y5839" t="str">
        <f t="shared" si="556"/>
        <v>nch</v>
      </c>
      <c r="Z5839">
        <f t="shared" si="557"/>
        <v>5</v>
      </c>
    </row>
    <row r="5840" spans="1:26" x14ac:dyDescent="0.25">
      <c r="A5840">
        <v>5839</v>
      </c>
      <c r="B5840">
        <v>15570379</v>
      </c>
      <c r="C5840" t="s">
        <v>2242</v>
      </c>
      <c r="D5840">
        <v>669</v>
      </c>
      <c r="E5840" t="s">
        <v>18</v>
      </c>
      <c r="F5840" t="s">
        <v>23</v>
      </c>
      <c r="G5840">
        <v>51</v>
      </c>
      <c r="H5840">
        <v>3</v>
      </c>
      <c r="I5840">
        <v>88827.53</v>
      </c>
      <c r="J5840">
        <v>1</v>
      </c>
      <c r="K5840">
        <v>0</v>
      </c>
      <c r="L5840">
        <v>0</v>
      </c>
      <c r="M5840">
        <v>85250.77</v>
      </c>
      <c r="N5840">
        <v>1</v>
      </c>
      <c r="P5840">
        <f t="shared" si="552"/>
        <v>88827.53</v>
      </c>
      <c r="Q5840">
        <f t="shared" si="553"/>
        <v>7.1414284285428504</v>
      </c>
      <c r="W5840">
        <f t="shared" si="554"/>
        <v>4308</v>
      </c>
      <c r="X5840" t="str">
        <f t="shared" si="555"/>
        <v>Whi</v>
      </c>
      <c r="Y5840" t="str">
        <f t="shared" si="556"/>
        <v>gge</v>
      </c>
      <c r="Z5840">
        <f t="shared" si="557"/>
        <v>10</v>
      </c>
    </row>
    <row r="5841" spans="1:26" x14ac:dyDescent="0.25">
      <c r="A5841">
        <v>5840</v>
      </c>
      <c r="B5841">
        <v>15772996</v>
      </c>
      <c r="C5841" t="s">
        <v>2243</v>
      </c>
      <c r="D5841">
        <v>594</v>
      </c>
      <c r="E5841" t="s">
        <v>26</v>
      </c>
      <c r="F5841" t="s">
        <v>23</v>
      </c>
      <c r="G5841">
        <v>40</v>
      </c>
      <c r="H5841">
        <v>0</v>
      </c>
      <c r="I5841">
        <v>152092.44</v>
      </c>
      <c r="J5841">
        <v>2</v>
      </c>
      <c r="K5841">
        <v>1</v>
      </c>
      <c r="L5841">
        <v>1</v>
      </c>
      <c r="M5841">
        <v>83508.929999999993</v>
      </c>
      <c r="N5841">
        <v>0</v>
      </c>
      <c r="P5841">
        <f t="shared" si="552"/>
        <v>152092.44</v>
      </c>
      <c r="Q5841">
        <f t="shared" si="553"/>
        <v>6.324555320336759</v>
      </c>
      <c r="W5841">
        <f t="shared" si="554"/>
        <v>7134</v>
      </c>
      <c r="X5841" t="str">
        <f t="shared" si="555"/>
        <v>Roo</v>
      </c>
      <c r="Y5841" t="str">
        <f t="shared" si="556"/>
        <v>oke</v>
      </c>
      <c r="Z5841">
        <f t="shared" si="557"/>
        <v>5</v>
      </c>
    </row>
    <row r="5842" spans="1:26" x14ac:dyDescent="0.25">
      <c r="A5842">
        <v>5841</v>
      </c>
      <c r="B5842">
        <v>15729574</v>
      </c>
      <c r="C5842" t="s">
        <v>457</v>
      </c>
      <c r="D5842">
        <v>616</v>
      </c>
      <c r="E5842" t="s">
        <v>18</v>
      </c>
      <c r="F5842" t="s">
        <v>23</v>
      </c>
      <c r="G5842">
        <v>71</v>
      </c>
      <c r="H5842">
        <v>4</v>
      </c>
      <c r="I5842">
        <v>0</v>
      </c>
      <c r="J5842">
        <v>2</v>
      </c>
      <c r="K5842">
        <v>1</v>
      </c>
      <c r="L5842">
        <v>1</v>
      </c>
      <c r="M5842">
        <v>173599.38</v>
      </c>
      <c r="N5842">
        <v>0</v>
      </c>
      <c r="P5842">
        <f t="shared" si="552"/>
        <v>0</v>
      </c>
      <c r="Q5842">
        <f t="shared" si="553"/>
        <v>8.426149773176359</v>
      </c>
      <c r="W5842">
        <f t="shared" si="554"/>
        <v>6360</v>
      </c>
      <c r="X5842" t="str">
        <f t="shared" si="555"/>
        <v>Lu</v>
      </c>
      <c r="Y5842" t="str">
        <f t="shared" si="556"/>
        <v>Lu</v>
      </c>
      <c r="Z5842">
        <f t="shared" si="557"/>
        <v>2</v>
      </c>
    </row>
    <row r="5843" spans="1:26" x14ac:dyDescent="0.25">
      <c r="A5843">
        <v>5842</v>
      </c>
      <c r="B5843">
        <v>15737267</v>
      </c>
      <c r="C5843" t="s">
        <v>535</v>
      </c>
      <c r="D5843">
        <v>676</v>
      </c>
      <c r="E5843" t="s">
        <v>15</v>
      </c>
      <c r="F5843" t="s">
        <v>16</v>
      </c>
      <c r="G5843">
        <v>49</v>
      </c>
      <c r="H5843">
        <v>1</v>
      </c>
      <c r="I5843">
        <v>0</v>
      </c>
      <c r="J5843">
        <v>1</v>
      </c>
      <c r="K5843">
        <v>1</v>
      </c>
      <c r="L5843">
        <v>0</v>
      </c>
      <c r="M5843">
        <v>79342.31</v>
      </c>
      <c r="N5843">
        <v>1</v>
      </c>
      <c r="P5843">
        <f t="shared" si="552"/>
        <v>0</v>
      </c>
      <c r="Q5843">
        <f t="shared" si="553"/>
        <v>7</v>
      </c>
      <c r="W5843">
        <f t="shared" si="554"/>
        <v>4059</v>
      </c>
      <c r="X5843" t="str">
        <f t="shared" si="555"/>
        <v>Mar</v>
      </c>
      <c r="Y5843" t="str">
        <f t="shared" si="556"/>
        <v>elo</v>
      </c>
      <c r="Z5843">
        <f t="shared" si="557"/>
        <v>7</v>
      </c>
    </row>
    <row r="5844" spans="1:26" x14ac:dyDescent="0.25">
      <c r="A5844">
        <v>5843</v>
      </c>
      <c r="B5844">
        <v>15799128</v>
      </c>
      <c r="C5844" t="s">
        <v>994</v>
      </c>
      <c r="D5844">
        <v>608</v>
      </c>
      <c r="E5844" t="s">
        <v>18</v>
      </c>
      <c r="F5844" t="s">
        <v>16</v>
      </c>
      <c r="G5844">
        <v>38</v>
      </c>
      <c r="H5844">
        <v>9</v>
      </c>
      <c r="I5844">
        <v>102406.76</v>
      </c>
      <c r="J5844">
        <v>1</v>
      </c>
      <c r="K5844">
        <v>0</v>
      </c>
      <c r="L5844">
        <v>1</v>
      </c>
      <c r="M5844">
        <v>57600.66</v>
      </c>
      <c r="N5844">
        <v>0</v>
      </c>
      <c r="P5844">
        <f t="shared" si="552"/>
        <v>102406.76</v>
      </c>
      <c r="Q5844">
        <f t="shared" si="553"/>
        <v>6.164414002968976</v>
      </c>
      <c r="W5844">
        <f t="shared" si="554"/>
        <v>6638</v>
      </c>
      <c r="X5844" t="str">
        <f t="shared" si="555"/>
        <v>Mat</v>
      </c>
      <c r="Y5844" t="str">
        <f t="shared" si="556"/>
        <v>ews</v>
      </c>
      <c r="Z5844">
        <f t="shared" si="557"/>
        <v>8</v>
      </c>
    </row>
    <row r="5845" spans="1:26" x14ac:dyDescent="0.25">
      <c r="A5845">
        <v>5844</v>
      </c>
      <c r="B5845">
        <v>15813327</v>
      </c>
      <c r="C5845" t="s">
        <v>604</v>
      </c>
      <c r="D5845">
        <v>710</v>
      </c>
      <c r="E5845" t="s">
        <v>15</v>
      </c>
      <c r="F5845" t="s">
        <v>23</v>
      </c>
      <c r="G5845">
        <v>21</v>
      </c>
      <c r="H5845">
        <v>4</v>
      </c>
      <c r="I5845">
        <v>109130.96</v>
      </c>
      <c r="J5845">
        <v>2</v>
      </c>
      <c r="K5845">
        <v>1</v>
      </c>
      <c r="L5845">
        <v>1</v>
      </c>
      <c r="M5845">
        <v>56191.99</v>
      </c>
      <c r="N5845">
        <v>0</v>
      </c>
      <c r="P5845">
        <f t="shared" si="552"/>
        <v>109130.96</v>
      </c>
      <c r="Q5845">
        <f t="shared" si="553"/>
        <v>4.5825756949558398</v>
      </c>
      <c r="W5845">
        <f t="shared" si="554"/>
        <v>2741</v>
      </c>
      <c r="X5845" t="str">
        <f t="shared" si="555"/>
        <v>Rom</v>
      </c>
      <c r="Y5845" t="str">
        <f t="shared" si="556"/>
        <v>ani</v>
      </c>
      <c r="Z5845">
        <f t="shared" si="557"/>
        <v>6</v>
      </c>
    </row>
    <row r="5846" spans="1:26" x14ac:dyDescent="0.25">
      <c r="A5846">
        <v>5845</v>
      </c>
      <c r="B5846">
        <v>15711921</v>
      </c>
      <c r="C5846" t="s">
        <v>33</v>
      </c>
      <c r="D5846">
        <v>695</v>
      </c>
      <c r="E5846" t="s">
        <v>15</v>
      </c>
      <c r="F5846" t="s">
        <v>23</v>
      </c>
      <c r="G5846">
        <v>29</v>
      </c>
      <c r="H5846">
        <v>5</v>
      </c>
      <c r="I5846">
        <v>0</v>
      </c>
      <c r="J5846">
        <v>2</v>
      </c>
      <c r="K5846">
        <v>1</v>
      </c>
      <c r="L5846">
        <v>1</v>
      </c>
      <c r="M5846">
        <v>6770.44</v>
      </c>
      <c r="N5846">
        <v>0</v>
      </c>
      <c r="P5846">
        <f t="shared" si="552"/>
        <v>0</v>
      </c>
      <c r="Q5846">
        <f t="shared" si="553"/>
        <v>5.3851648071345037</v>
      </c>
      <c r="W5846">
        <f t="shared" si="554"/>
        <v>3304</v>
      </c>
      <c r="X5846" t="str">
        <f t="shared" si="555"/>
        <v>Sco</v>
      </c>
      <c r="Y5846" t="str">
        <f t="shared" si="556"/>
        <v>ott</v>
      </c>
      <c r="Z5846">
        <f t="shared" si="557"/>
        <v>5</v>
      </c>
    </row>
    <row r="5847" spans="1:26" x14ac:dyDescent="0.25">
      <c r="A5847">
        <v>5846</v>
      </c>
      <c r="B5847">
        <v>15654300</v>
      </c>
      <c r="C5847" t="s">
        <v>543</v>
      </c>
      <c r="D5847">
        <v>530</v>
      </c>
      <c r="E5847" t="s">
        <v>26</v>
      </c>
      <c r="F5847" t="s">
        <v>23</v>
      </c>
      <c r="G5847">
        <v>33</v>
      </c>
      <c r="H5847">
        <v>9</v>
      </c>
      <c r="I5847">
        <v>75242.28</v>
      </c>
      <c r="J5847">
        <v>1</v>
      </c>
      <c r="K5847">
        <v>0</v>
      </c>
      <c r="L5847">
        <v>1</v>
      </c>
      <c r="M5847">
        <v>101694.67</v>
      </c>
      <c r="N5847">
        <v>0</v>
      </c>
      <c r="P5847">
        <f t="shared" si="552"/>
        <v>75242.28</v>
      </c>
      <c r="Q5847">
        <f t="shared" si="553"/>
        <v>5.7445626465380286</v>
      </c>
      <c r="W5847">
        <f t="shared" si="554"/>
        <v>8817</v>
      </c>
      <c r="X5847" t="str">
        <f t="shared" si="555"/>
        <v>Mao</v>
      </c>
      <c r="Y5847" t="str">
        <f t="shared" si="556"/>
        <v>Mao</v>
      </c>
      <c r="Z5847">
        <f t="shared" si="557"/>
        <v>3</v>
      </c>
    </row>
    <row r="5848" spans="1:26" x14ac:dyDescent="0.25">
      <c r="A5848">
        <v>5847</v>
      </c>
      <c r="B5848">
        <v>15569945</v>
      </c>
      <c r="C5848" t="s">
        <v>2244</v>
      </c>
      <c r="D5848">
        <v>509</v>
      </c>
      <c r="E5848" t="s">
        <v>18</v>
      </c>
      <c r="F5848" t="s">
        <v>23</v>
      </c>
      <c r="G5848">
        <v>29</v>
      </c>
      <c r="H5848">
        <v>1</v>
      </c>
      <c r="I5848">
        <v>0</v>
      </c>
      <c r="J5848">
        <v>2</v>
      </c>
      <c r="K5848">
        <v>1</v>
      </c>
      <c r="L5848">
        <v>0</v>
      </c>
      <c r="M5848">
        <v>69113.14</v>
      </c>
      <c r="N5848">
        <v>0</v>
      </c>
      <c r="P5848">
        <f t="shared" si="552"/>
        <v>0</v>
      </c>
      <c r="Q5848">
        <f t="shared" si="553"/>
        <v>5.3851648071345037</v>
      </c>
      <c r="W5848">
        <f t="shared" si="554"/>
        <v>9220</v>
      </c>
      <c r="X5848" t="str">
        <f t="shared" si="555"/>
        <v>Hor</v>
      </c>
      <c r="Y5848" t="str">
        <f t="shared" si="556"/>
        <v>ley</v>
      </c>
      <c r="Z5848">
        <f t="shared" si="557"/>
        <v>7</v>
      </c>
    </row>
    <row r="5849" spans="1:26" x14ac:dyDescent="0.25">
      <c r="A5849">
        <v>5848</v>
      </c>
      <c r="B5849">
        <v>15569666</v>
      </c>
      <c r="C5849" t="s">
        <v>1523</v>
      </c>
      <c r="D5849">
        <v>517</v>
      </c>
      <c r="E5849" t="s">
        <v>15</v>
      </c>
      <c r="F5849" t="s">
        <v>16</v>
      </c>
      <c r="G5849">
        <v>45</v>
      </c>
      <c r="H5849">
        <v>4</v>
      </c>
      <c r="I5849">
        <v>0</v>
      </c>
      <c r="J5849">
        <v>1</v>
      </c>
      <c r="K5849">
        <v>0</v>
      </c>
      <c r="L5849">
        <v>0</v>
      </c>
      <c r="M5849">
        <v>172674.36</v>
      </c>
      <c r="N5849">
        <v>1</v>
      </c>
      <c r="P5849">
        <f t="shared" si="552"/>
        <v>0</v>
      </c>
      <c r="Q5849">
        <f t="shared" si="553"/>
        <v>6.7082039324993694</v>
      </c>
      <c r="W5849">
        <f t="shared" si="554"/>
        <v>9081</v>
      </c>
      <c r="X5849" t="str">
        <f t="shared" si="555"/>
        <v>God</v>
      </c>
      <c r="Y5849" t="str">
        <f t="shared" si="556"/>
        <v>ard</v>
      </c>
      <c r="Z5849">
        <f t="shared" si="557"/>
        <v>7</v>
      </c>
    </row>
    <row r="5850" spans="1:26" x14ac:dyDescent="0.25">
      <c r="A5850">
        <v>5849</v>
      </c>
      <c r="B5850">
        <v>15681887</v>
      </c>
      <c r="C5850" t="s">
        <v>2245</v>
      </c>
      <c r="D5850">
        <v>758</v>
      </c>
      <c r="E5850" t="s">
        <v>26</v>
      </c>
      <c r="F5850" t="s">
        <v>23</v>
      </c>
      <c r="G5850">
        <v>33</v>
      </c>
      <c r="H5850">
        <v>0</v>
      </c>
      <c r="I5850">
        <v>129142.54</v>
      </c>
      <c r="J5850">
        <v>2</v>
      </c>
      <c r="K5850">
        <v>1</v>
      </c>
      <c r="L5850">
        <v>1</v>
      </c>
      <c r="M5850">
        <v>26606.28</v>
      </c>
      <c r="N5850">
        <v>0</v>
      </c>
      <c r="P5850">
        <f t="shared" si="552"/>
        <v>129142.54</v>
      </c>
      <c r="Q5850">
        <f t="shared" si="553"/>
        <v>5.7445626465380286</v>
      </c>
      <c r="W5850">
        <f t="shared" si="554"/>
        <v>1384</v>
      </c>
      <c r="X5850" t="str">
        <f t="shared" si="555"/>
        <v>Esk</v>
      </c>
      <c r="Y5850" t="str">
        <f t="shared" si="556"/>
        <v>dge</v>
      </c>
      <c r="Z5850">
        <f t="shared" si="557"/>
        <v>8</v>
      </c>
    </row>
    <row r="5851" spans="1:26" x14ac:dyDescent="0.25">
      <c r="A5851">
        <v>5850</v>
      </c>
      <c r="B5851">
        <v>15608873</v>
      </c>
      <c r="C5851" t="s">
        <v>235</v>
      </c>
      <c r="D5851">
        <v>665</v>
      </c>
      <c r="E5851" t="s">
        <v>15</v>
      </c>
      <c r="F5851" t="s">
        <v>23</v>
      </c>
      <c r="G5851">
        <v>51</v>
      </c>
      <c r="H5851">
        <v>2</v>
      </c>
      <c r="I5851">
        <v>0</v>
      </c>
      <c r="J5851">
        <v>1</v>
      </c>
      <c r="K5851">
        <v>0</v>
      </c>
      <c r="L5851">
        <v>0</v>
      </c>
      <c r="M5851">
        <v>53353.36</v>
      </c>
      <c r="N5851">
        <v>0</v>
      </c>
      <c r="P5851">
        <f t="shared" si="552"/>
        <v>0</v>
      </c>
      <c r="Q5851">
        <f t="shared" si="553"/>
        <v>7.1414284285428504</v>
      </c>
      <c r="W5851">
        <f t="shared" si="554"/>
        <v>4470</v>
      </c>
      <c r="X5851" t="str">
        <f t="shared" si="555"/>
        <v>Smi</v>
      </c>
      <c r="Y5851" t="str">
        <f t="shared" si="556"/>
        <v>ith</v>
      </c>
      <c r="Z5851">
        <f t="shared" si="557"/>
        <v>5</v>
      </c>
    </row>
    <row r="5852" spans="1:26" x14ac:dyDescent="0.25">
      <c r="A5852">
        <v>5851</v>
      </c>
      <c r="B5852">
        <v>15762091</v>
      </c>
      <c r="C5852" t="s">
        <v>949</v>
      </c>
      <c r="D5852">
        <v>631</v>
      </c>
      <c r="E5852" t="s">
        <v>26</v>
      </c>
      <c r="F5852" t="s">
        <v>16</v>
      </c>
      <c r="G5852">
        <v>22</v>
      </c>
      <c r="H5852">
        <v>6</v>
      </c>
      <c r="I5852">
        <v>139129.92000000001</v>
      </c>
      <c r="J5852">
        <v>1</v>
      </c>
      <c r="K5852">
        <v>1</v>
      </c>
      <c r="L5852">
        <v>1</v>
      </c>
      <c r="M5852">
        <v>63747.51</v>
      </c>
      <c r="N5852">
        <v>0</v>
      </c>
      <c r="P5852">
        <f t="shared" si="552"/>
        <v>139129.92000000001</v>
      </c>
      <c r="Q5852">
        <f t="shared" si="553"/>
        <v>4.6904157598234297</v>
      </c>
      <c r="W5852">
        <f t="shared" si="554"/>
        <v>5820</v>
      </c>
      <c r="X5852" t="str">
        <f t="shared" si="555"/>
        <v>Sim</v>
      </c>
      <c r="Y5852" t="str">
        <f t="shared" si="556"/>
        <v>son</v>
      </c>
      <c r="Z5852">
        <f t="shared" si="557"/>
        <v>7</v>
      </c>
    </row>
    <row r="5853" spans="1:26" x14ac:dyDescent="0.25">
      <c r="A5853">
        <v>5852</v>
      </c>
      <c r="B5853">
        <v>15722053</v>
      </c>
      <c r="C5853" t="s">
        <v>682</v>
      </c>
      <c r="D5853">
        <v>576</v>
      </c>
      <c r="E5853" t="s">
        <v>18</v>
      </c>
      <c r="F5853" t="s">
        <v>23</v>
      </c>
      <c r="G5853">
        <v>33</v>
      </c>
      <c r="H5853">
        <v>3</v>
      </c>
      <c r="I5853">
        <v>0</v>
      </c>
      <c r="J5853">
        <v>2</v>
      </c>
      <c r="K5853">
        <v>0</v>
      </c>
      <c r="L5853">
        <v>1</v>
      </c>
      <c r="M5853">
        <v>190112.05</v>
      </c>
      <c r="N5853">
        <v>0</v>
      </c>
      <c r="P5853">
        <f t="shared" si="552"/>
        <v>0</v>
      </c>
      <c r="Q5853">
        <f t="shared" si="553"/>
        <v>5.7445626465380286</v>
      </c>
      <c r="W5853">
        <f t="shared" si="554"/>
        <v>7732</v>
      </c>
      <c r="X5853" t="str">
        <f t="shared" si="555"/>
        <v>Ogu</v>
      </c>
      <c r="Y5853" t="str">
        <f t="shared" si="556"/>
        <v>for</v>
      </c>
      <c r="Z5853">
        <f t="shared" si="557"/>
        <v>10</v>
      </c>
    </row>
    <row r="5854" spans="1:26" x14ac:dyDescent="0.25">
      <c r="A5854">
        <v>5853</v>
      </c>
      <c r="B5854">
        <v>15782100</v>
      </c>
      <c r="C5854" t="s">
        <v>1404</v>
      </c>
      <c r="D5854">
        <v>544</v>
      </c>
      <c r="E5854" t="s">
        <v>18</v>
      </c>
      <c r="F5854" t="s">
        <v>23</v>
      </c>
      <c r="G5854">
        <v>22</v>
      </c>
      <c r="H5854">
        <v>3</v>
      </c>
      <c r="I5854">
        <v>66483.320000000007</v>
      </c>
      <c r="J5854">
        <v>1</v>
      </c>
      <c r="K5854">
        <v>0</v>
      </c>
      <c r="L5854">
        <v>1</v>
      </c>
      <c r="M5854">
        <v>110317.39</v>
      </c>
      <c r="N5854">
        <v>0</v>
      </c>
      <c r="P5854">
        <f t="shared" si="552"/>
        <v>66483.320000000007</v>
      </c>
      <c r="Q5854">
        <f t="shared" si="553"/>
        <v>4.6904157598234297</v>
      </c>
      <c r="W5854">
        <f t="shared" si="554"/>
        <v>8520</v>
      </c>
      <c r="X5854" t="str">
        <f t="shared" si="555"/>
        <v>Hol</v>
      </c>
      <c r="Y5854" t="str">
        <f t="shared" si="556"/>
        <v>way</v>
      </c>
      <c r="Z5854">
        <f t="shared" si="557"/>
        <v>8</v>
      </c>
    </row>
    <row r="5855" spans="1:26" x14ac:dyDescent="0.25">
      <c r="A5855">
        <v>5854</v>
      </c>
      <c r="B5855">
        <v>15765300</v>
      </c>
      <c r="C5855" t="s">
        <v>312</v>
      </c>
      <c r="D5855">
        <v>596</v>
      </c>
      <c r="E5855" t="s">
        <v>26</v>
      </c>
      <c r="F5855" t="s">
        <v>23</v>
      </c>
      <c r="G5855">
        <v>40</v>
      </c>
      <c r="H5855">
        <v>5</v>
      </c>
      <c r="I5855">
        <v>62389.03</v>
      </c>
      <c r="J5855">
        <v>3</v>
      </c>
      <c r="K5855">
        <v>1</v>
      </c>
      <c r="L5855">
        <v>0</v>
      </c>
      <c r="M5855">
        <v>148623.43</v>
      </c>
      <c r="N5855">
        <v>1</v>
      </c>
      <c r="P5855">
        <f t="shared" si="552"/>
        <v>62389.03</v>
      </c>
      <c r="Q5855">
        <f t="shared" si="553"/>
        <v>6.324555320336759</v>
      </c>
      <c r="W5855">
        <f t="shared" si="554"/>
        <v>7075</v>
      </c>
      <c r="X5855" t="str">
        <f t="shared" si="555"/>
        <v>L?</v>
      </c>
      <c r="Y5855" t="str">
        <f t="shared" si="556"/>
        <v>L?</v>
      </c>
      <c r="Z5855">
        <f t="shared" si="557"/>
        <v>2</v>
      </c>
    </row>
    <row r="5856" spans="1:26" x14ac:dyDescent="0.25">
      <c r="A5856">
        <v>5855</v>
      </c>
      <c r="B5856">
        <v>15743570</v>
      </c>
      <c r="C5856" t="s">
        <v>532</v>
      </c>
      <c r="D5856">
        <v>481</v>
      </c>
      <c r="E5856" t="s">
        <v>15</v>
      </c>
      <c r="F5856" t="s">
        <v>16</v>
      </c>
      <c r="G5856">
        <v>34</v>
      </c>
      <c r="H5856">
        <v>5</v>
      </c>
      <c r="I5856">
        <v>0</v>
      </c>
      <c r="J5856">
        <v>2</v>
      </c>
      <c r="K5856">
        <v>1</v>
      </c>
      <c r="L5856">
        <v>1</v>
      </c>
      <c r="M5856">
        <v>125253.46</v>
      </c>
      <c r="N5856">
        <v>0</v>
      </c>
      <c r="P5856">
        <f t="shared" si="552"/>
        <v>0</v>
      </c>
      <c r="Q5856">
        <f t="shared" si="553"/>
        <v>5.8309518948453007</v>
      </c>
      <c r="W5856">
        <f t="shared" si="554"/>
        <v>9580</v>
      </c>
      <c r="X5856" t="str">
        <f t="shared" si="555"/>
        <v>Fen</v>
      </c>
      <c r="Y5856" t="str">
        <f t="shared" si="556"/>
        <v>eng</v>
      </c>
      <c r="Z5856">
        <f t="shared" si="557"/>
        <v>4</v>
      </c>
    </row>
    <row r="5857" spans="1:26" x14ac:dyDescent="0.25">
      <c r="A5857">
        <v>5856</v>
      </c>
      <c r="B5857">
        <v>15608541</v>
      </c>
      <c r="C5857" t="s">
        <v>2246</v>
      </c>
      <c r="D5857">
        <v>498</v>
      </c>
      <c r="E5857" t="s">
        <v>15</v>
      </c>
      <c r="F5857" t="s">
        <v>23</v>
      </c>
      <c r="G5857">
        <v>46</v>
      </c>
      <c r="H5857">
        <v>1</v>
      </c>
      <c r="I5857">
        <v>91857.66</v>
      </c>
      <c r="J5857">
        <v>1</v>
      </c>
      <c r="K5857">
        <v>1</v>
      </c>
      <c r="L5857">
        <v>0</v>
      </c>
      <c r="M5857">
        <v>101954.78</v>
      </c>
      <c r="N5857">
        <v>1</v>
      </c>
      <c r="P5857">
        <f t="shared" si="552"/>
        <v>91857.66</v>
      </c>
      <c r="Q5857">
        <f t="shared" si="553"/>
        <v>6.7823299831252681</v>
      </c>
      <c r="W5857">
        <f t="shared" si="554"/>
        <v>9384</v>
      </c>
      <c r="X5857" t="str">
        <f t="shared" si="555"/>
        <v>Cla</v>
      </c>
      <c r="Y5857" t="str">
        <f t="shared" si="556"/>
        <v>rne</v>
      </c>
      <c r="Z5857">
        <f t="shared" si="557"/>
        <v>9</v>
      </c>
    </row>
    <row r="5858" spans="1:26" x14ac:dyDescent="0.25">
      <c r="A5858">
        <v>5857</v>
      </c>
      <c r="B5858">
        <v>15750671</v>
      </c>
      <c r="C5858" t="s">
        <v>2133</v>
      </c>
      <c r="D5858">
        <v>512</v>
      </c>
      <c r="E5858" t="s">
        <v>18</v>
      </c>
      <c r="F5858" t="s">
        <v>23</v>
      </c>
      <c r="G5858">
        <v>31</v>
      </c>
      <c r="H5858">
        <v>6</v>
      </c>
      <c r="I5858">
        <v>0</v>
      </c>
      <c r="J5858">
        <v>2</v>
      </c>
      <c r="K5858">
        <v>1</v>
      </c>
      <c r="L5858">
        <v>0</v>
      </c>
      <c r="M5858">
        <v>168462.26</v>
      </c>
      <c r="N5858">
        <v>0</v>
      </c>
      <c r="P5858">
        <f t="shared" si="552"/>
        <v>0</v>
      </c>
      <c r="Q5858">
        <f t="shared" si="553"/>
        <v>5.5677643628300215</v>
      </c>
      <c r="W5858">
        <f t="shared" si="554"/>
        <v>9166</v>
      </c>
      <c r="X5858" t="str">
        <f t="shared" si="555"/>
        <v>Ego</v>
      </c>
      <c r="Y5858" t="str">
        <f t="shared" si="556"/>
        <v>ike</v>
      </c>
      <c r="Z5858">
        <f t="shared" si="557"/>
        <v>9</v>
      </c>
    </row>
    <row r="5859" spans="1:26" x14ac:dyDescent="0.25">
      <c r="A5859">
        <v>5858</v>
      </c>
      <c r="B5859">
        <v>15813659</v>
      </c>
      <c r="C5859" t="s">
        <v>1581</v>
      </c>
      <c r="D5859">
        <v>594</v>
      </c>
      <c r="E5859" t="s">
        <v>15</v>
      </c>
      <c r="F5859" t="s">
        <v>16</v>
      </c>
      <c r="G5859">
        <v>56</v>
      </c>
      <c r="H5859">
        <v>7</v>
      </c>
      <c r="I5859">
        <v>0</v>
      </c>
      <c r="J5859">
        <v>1</v>
      </c>
      <c r="K5859">
        <v>1</v>
      </c>
      <c r="L5859">
        <v>0</v>
      </c>
      <c r="M5859">
        <v>26215.85</v>
      </c>
      <c r="N5859">
        <v>1</v>
      </c>
      <c r="P5859">
        <f t="shared" si="552"/>
        <v>0</v>
      </c>
      <c r="Q5859">
        <f t="shared" si="553"/>
        <v>7.4833147735478827</v>
      </c>
      <c r="W5859">
        <f t="shared" si="554"/>
        <v>7134</v>
      </c>
      <c r="X5859" t="str">
        <f t="shared" si="555"/>
        <v>Fol</v>
      </c>
      <c r="Y5859" t="str">
        <f t="shared" si="556"/>
        <v>ero</v>
      </c>
      <c r="Z5859">
        <f t="shared" si="557"/>
        <v>8</v>
      </c>
    </row>
    <row r="5860" spans="1:26" x14ac:dyDescent="0.25">
      <c r="A5860">
        <v>5859</v>
      </c>
      <c r="B5860">
        <v>15757867</v>
      </c>
      <c r="C5860" t="s">
        <v>823</v>
      </c>
      <c r="D5860">
        <v>570</v>
      </c>
      <c r="E5860" t="s">
        <v>15</v>
      </c>
      <c r="F5860" t="s">
        <v>16</v>
      </c>
      <c r="G5860">
        <v>30</v>
      </c>
      <c r="H5860">
        <v>10</v>
      </c>
      <c r="I5860">
        <v>176173.52</v>
      </c>
      <c r="J5860">
        <v>1</v>
      </c>
      <c r="K5860">
        <v>1</v>
      </c>
      <c r="L5860">
        <v>0</v>
      </c>
      <c r="M5860">
        <v>97045.32</v>
      </c>
      <c r="N5860">
        <v>1</v>
      </c>
      <c r="P5860">
        <f t="shared" si="552"/>
        <v>176173.52</v>
      </c>
      <c r="Q5860">
        <f t="shared" si="553"/>
        <v>5.4772255750516612</v>
      </c>
      <c r="W5860">
        <f t="shared" si="554"/>
        <v>7884</v>
      </c>
      <c r="X5860" t="str">
        <f t="shared" si="555"/>
        <v>Bra</v>
      </c>
      <c r="Y5860" t="str">
        <f t="shared" si="556"/>
        <v>ray</v>
      </c>
      <c r="Z5860">
        <f t="shared" si="557"/>
        <v>4</v>
      </c>
    </row>
    <row r="5861" spans="1:26" x14ac:dyDescent="0.25">
      <c r="A5861">
        <v>5860</v>
      </c>
      <c r="B5861">
        <v>15652914</v>
      </c>
      <c r="C5861" t="s">
        <v>2247</v>
      </c>
      <c r="D5861">
        <v>721</v>
      </c>
      <c r="E5861" t="s">
        <v>18</v>
      </c>
      <c r="F5861" t="s">
        <v>23</v>
      </c>
      <c r="G5861">
        <v>38</v>
      </c>
      <c r="H5861">
        <v>7</v>
      </c>
      <c r="I5861">
        <v>0</v>
      </c>
      <c r="J5861">
        <v>1</v>
      </c>
      <c r="K5861">
        <v>0</v>
      </c>
      <c r="L5861">
        <v>1</v>
      </c>
      <c r="M5861">
        <v>53534.8</v>
      </c>
      <c r="N5861">
        <v>0</v>
      </c>
      <c r="P5861">
        <f t="shared" si="552"/>
        <v>0</v>
      </c>
      <c r="Q5861">
        <f t="shared" si="553"/>
        <v>6.164414002968976</v>
      </c>
      <c r="W5861">
        <f t="shared" si="554"/>
        <v>2377</v>
      </c>
      <c r="X5861" t="str">
        <f t="shared" si="555"/>
        <v>Ibr</v>
      </c>
      <c r="Y5861" t="str">
        <f t="shared" si="556"/>
        <v>mov</v>
      </c>
      <c r="Z5861">
        <f t="shared" si="557"/>
        <v>9</v>
      </c>
    </row>
    <row r="5862" spans="1:26" x14ac:dyDescent="0.25">
      <c r="A5862">
        <v>5861</v>
      </c>
      <c r="B5862">
        <v>15723818</v>
      </c>
      <c r="C5862" t="s">
        <v>366</v>
      </c>
      <c r="D5862">
        <v>453</v>
      </c>
      <c r="E5862" t="s">
        <v>15</v>
      </c>
      <c r="F5862" t="s">
        <v>16</v>
      </c>
      <c r="G5862">
        <v>37</v>
      </c>
      <c r="H5862">
        <v>4</v>
      </c>
      <c r="I5862">
        <v>131834.76</v>
      </c>
      <c r="J5862">
        <v>2</v>
      </c>
      <c r="K5862">
        <v>1</v>
      </c>
      <c r="L5862">
        <v>0</v>
      </c>
      <c r="M5862">
        <v>8949.2000000000007</v>
      </c>
      <c r="N5862">
        <v>0</v>
      </c>
      <c r="P5862">
        <f t="shared" si="552"/>
        <v>131834.76</v>
      </c>
      <c r="Q5862">
        <f t="shared" si="553"/>
        <v>6.0827625302982193</v>
      </c>
      <c r="W5862">
        <f t="shared" si="554"/>
        <v>9791</v>
      </c>
      <c r="X5862" t="str">
        <f t="shared" si="555"/>
        <v>Car</v>
      </c>
      <c r="Y5862" t="str">
        <f t="shared" si="556"/>
        <v>ter</v>
      </c>
      <c r="Z5862">
        <f t="shared" si="557"/>
        <v>9</v>
      </c>
    </row>
    <row r="5863" spans="1:26" x14ac:dyDescent="0.25">
      <c r="A5863">
        <v>5862</v>
      </c>
      <c r="B5863">
        <v>15713819</v>
      </c>
      <c r="C5863" t="s">
        <v>1660</v>
      </c>
      <c r="D5863">
        <v>562</v>
      </c>
      <c r="E5863" t="s">
        <v>15</v>
      </c>
      <c r="F5863" t="s">
        <v>23</v>
      </c>
      <c r="G5863">
        <v>48</v>
      </c>
      <c r="H5863">
        <v>3</v>
      </c>
      <c r="I5863">
        <v>92347.96</v>
      </c>
      <c r="J5863">
        <v>1</v>
      </c>
      <c r="K5863">
        <v>1</v>
      </c>
      <c r="L5863">
        <v>1</v>
      </c>
      <c r="M5863">
        <v>163116.75</v>
      </c>
      <c r="N5863">
        <v>0</v>
      </c>
      <c r="P5863">
        <f t="shared" si="552"/>
        <v>92347.96</v>
      </c>
      <c r="Q5863">
        <f t="shared" si="553"/>
        <v>6.9282032302755088</v>
      </c>
      <c r="W5863">
        <f t="shared" si="554"/>
        <v>8073</v>
      </c>
      <c r="X5863" t="str">
        <f t="shared" si="555"/>
        <v>Wal</v>
      </c>
      <c r="Y5863" t="str">
        <f t="shared" si="556"/>
        <v>lsh</v>
      </c>
      <c r="Z5863">
        <f t="shared" si="557"/>
        <v>5</v>
      </c>
    </row>
    <row r="5864" spans="1:26" x14ac:dyDescent="0.25">
      <c r="A5864">
        <v>5863</v>
      </c>
      <c r="B5864">
        <v>15656484</v>
      </c>
      <c r="C5864" t="s">
        <v>798</v>
      </c>
      <c r="D5864">
        <v>682</v>
      </c>
      <c r="E5864" t="s">
        <v>15</v>
      </c>
      <c r="F5864" t="s">
        <v>23</v>
      </c>
      <c r="G5864">
        <v>40</v>
      </c>
      <c r="H5864">
        <v>4</v>
      </c>
      <c r="I5864">
        <v>0</v>
      </c>
      <c r="J5864">
        <v>2</v>
      </c>
      <c r="K5864">
        <v>1</v>
      </c>
      <c r="L5864">
        <v>1</v>
      </c>
      <c r="M5864">
        <v>140745.91</v>
      </c>
      <c r="N5864">
        <v>0</v>
      </c>
      <c r="P5864">
        <f t="shared" si="552"/>
        <v>0</v>
      </c>
      <c r="Q5864">
        <f t="shared" si="553"/>
        <v>6.324555320336759</v>
      </c>
      <c r="W5864">
        <f t="shared" si="554"/>
        <v>3790</v>
      </c>
      <c r="X5864" t="str">
        <f t="shared" si="555"/>
        <v>Woo</v>
      </c>
      <c r="Y5864" t="str">
        <f t="shared" si="556"/>
        <v>ods</v>
      </c>
      <c r="Z5864">
        <f t="shared" si="557"/>
        <v>5</v>
      </c>
    </row>
    <row r="5865" spans="1:26" x14ac:dyDescent="0.25">
      <c r="A5865">
        <v>5864</v>
      </c>
      <c r="B5865">
        <v>15778515</v>
      </c>
      <c r="C5865" t="s">
        <v>134</v>
      </c>
      <c r="D5865">
        <v>748</v>
      </c>
      <c r="E5865" t="s">
        <v>15</v>
      </c>
      <c r="F5865" t="s">
        <v>23</v>
      </c>
      <c r="G5865">
        <v>40</v>
      </c>
      <c r="H5865">
        <v>3</v>
      </c>
      <c r="I5865">
        <v>95297.11</v>
      </c>
      <c r="J5865">
        <v>1</v>
      </c>
      <c r="K5865">
        <v>0</v>
      </c>
      <c r="L5865">
        <v>0</v>
      </c>
      <c r="M5865">
        <v>171515.84</v>
      </c>
      <c r="N5865">
        <v>0</v>
      </c>
      <c r="P5865">
        <f t="shared" si="552"/>
        <v>95297.11</v>
      </c>
      <c r="Q5865">
        <f t="shared" si="553"/>
        <v>6.324555320336759</v>
      </c>
      <c r="W5865">
        <f t="shared" si="554"/>
        <v>1654</v>
      </c>
      <c r="X5865" t="str">
        <f t="shared" si="555"/>
        <v>Wu</v>
      </c>
      <c r="Y5865" t="str">
        <f t="shared" si="556"/>
        <v>Wu</v>
      </c>
      <c r="Z5865">
        <f t="shared" si="557"/>
        <v>2</v>
      </c>
    </row>
    <row r="5866" spans="1:26" x14ac:dyDescent="0.25">
      <c r="A5866">
        <v>5865</v>
      </c>
      <c r="B5866">
        <v>15803840</v>
      </c>
      <c r="C5866" t="s">
        <v>444</v>
      </c>
      <c r="D5866">
        <v>729</v>
      </c>
      <c r="E5866" t="s">
        <v>15</v>
      </c>
      <c r="F5866" t="s">
        <v>16</v>
      </c>
      <c r="G5866">
        <v>32</v>
      </c>
      <c r="H5866">
        <v>9</v>
      </c>
      <c r="I5866">
        <v>0</v>
      </c>
      <c r="J5866">
        <v>2</v>
      </c>
      <c r="K5866">
        <v>0</v>
      </c>
      <c r="L5866">
        <v>0</v>
      </c>
      <c r="M5866">
        <v>150803.44</v>
      </c>
      <c r="N5866">
        <v>0</v>
      </c>
      <c r="P5866">
        <f t="shared" si="552"/>
        <v>0</v>
      </c>
      <c r="Q5866">
        <f t="shared" si="553"/>
        <v>5.6568542494923806</v>
      </c>
      <c r="W5866">
        <f t="shared" si="554"/>
        <v>2152</v>
      </c>
      <c r="X5866" t="str">
        <f t="shared" si="555"/>
        <v>For</v>
      </c>
      <c r="Y5866" t="str">
        <f t="shared" si="556"/>
        <v>bes</v>
      </c>
      <c r="Z5866">
        <f t="shared" si="557"/>
        <v>6</v>
      </c>
    </row>
    <row r="5867" spans="1:26" x14ac:dyDescent="0.25">
      <c r="A5867">
        <v>5866</v>
      </c>
      <c r="B5867">
        <v>15735339</v>
      </c>
      <c r="C5867" t="s">
        <v>2061</v>
      </c>
      <c r="D5867">
        <v>663</v>
      </c>
      <c r="E5867" t="s">
        <v>15</v>
      </c>
      <c r="F5867" t="s">
        <v>23</v>
      </c>
      <c r="G5867">
        <v>39</v>
      </c>
      <c r="H5867">
        <v>4</v>
      </c>
      <c r="I5867">
        <v>0</v>
      </c>
      <c r="J5867">
        <v>1</v>
      </c>
      <c r="K5867">
        <v>1</v>
      </c>
      <c r="L5867">
        <v>0</v>
      </c>
      <c r="M5867">
        <v>76884.05</v>
      </c>
      <c r="N5867">
        <v>0</v>
      </c>
      <c r="P5867">
        <f t="shared" si="552"/>
        <v>0</v>
      </c>
      <c r="Q5867">
        <f t="shared" si="553"/>
        <v>6.2449979983983983</v>
      </c>
      <c r="W5867">
        <f t="shared" si="554"/>
        <v>4535</v>
      </c>
      <c r="X5867" t="str">
        <f t="shared" si="555"/>
        <v>Lyn</v>
      </c>
      <c r="Y5867" t="str">
        <f t="shared" si="556"/>
        <v>nch</v>
      </c>
      <c r="Z5867">
        <f t="shared" si="557"/>
        <v>5</v>
      </c>
    </row>
    <row r="5868" spans="1:26" x14ac:dyDescent="0.25">
      <c r="A5868">
        <v>5867</v>
      </c>
      <c r="B5868">
        <v>15600392</v>
      </c>
      <c r="C5868" t="s">
        <v>1147</v>
      </c>
      <c r="D5868">
        <v>735</v>
      </c>
      <c r="E5868" t="s">
        <v>15</v>
      </c>
      <c r="F5868" t="s">
        <v>16</v>
      </c>
      <c r="G5868">
        <v>53</v>
      </c>
      <c r="H5868">
        <v>8</v>
      </c>
      <c r="I5868">
        <v>123845.36</v>
      </c>
      <c r="J5868">
        <v>2</v>
      </c>
      <c r="K5868">
        <v>0</v>
      </c>
      <c r="L5868">
        <v>1</v>
      </c>
      <c r="M5868">
        <v>170454.93</v>
      </c>
      <c r="N5868">
        <v>1</v>
      </c>
      <c r="P5868">
        <f t="shared" si="552"/>
        <v>123845.36</v>
      </c>
      <c r="Q5868">
        <f t="shared" si="553"/>
        <v>7.2801098892805181</v>
      </c>
      <c r="W5868">
        <f t="shared" si="554"/>
        <v>1980</v>
      </c>
      <c r="X5868" t="str">
        <f t="shared" si="555"/>
        <v>Ama</v>
      </c>
      <c r="Y5868" t="str">
        <f t="shared" si="556"/>
        <v>chi</v>
      </c>
      <c r="Z5868">
        <f t="shared" si="557"/>
        <v>7</v>
      </c>
    </row>
    <row r="5869" spans="1:26" x14ac:dyDescent="0.25">
      <c r="A5869">
        <v>5868</v>
      </c>
      <c r="B5869">
        <v>15625740</v>
      </c>
      <c r="C5869" t="s">
        <v>2248</v>
      </c>
      <c r="D5869">
        <v>627</v>
      </c>
      <c r="E5869" t="s">
        <v>26</v>
      </c>
      <c r="F5869" t="s">
        <v>23</v>
      </c>
      <c r="G5869">
        <v>62</v>
      </c>
      <c r="H5869">
        <v>3</v>
      </c>
      <c r="I5869">
        <v>143426.34</v>
      </c>
      <c r="J5869">
        <v>2</v>
      </c>
      <c r="K5869">
        <v>1</v>
      </c>
      <c r="L5869">
        <v>1</v>
      </c>
      <c r="M5869">
        <v>143104.29999999999</v>
      </c>
      <c r="N5869">
        <v>0</v>
      </c>
      <c r="P5869">
        <f t="shared" si="552"/>
        <v>143426.34</v>
      </c>
      <c r="Q5869">
        <f t="shared" si="553"/>
        <v>7.8740078740118111</v>
      </c>
      <c r="W5869">
        <f t="shared" si="554"/>
        <v>5971</v>
      </c>
      <c r="X5869" t="str">
        <f t="shared" si="555"/>
        <v>Enr</v>
      </c>
      <c r="Y5869" t="str">
        <f t="shared" si="556"/>
        <v>uez</v>
      </c>
      <c r="Z5869">
        <f t="shared" si="557"/>
        <v>8</v>
      </c>
    </row>
    <row r="5870" spans="1:26" x14ac:dyDescent="0.25">
      <c r="A5870">
        <v>5869</v>
      </c>
      <c r="B5870">
        <v>15663817</v>
      </c>
      <c r="C5870" t="s">
        <v>727</v>
      </c>
      <c r="D5870">
        <v>713</v>
      </c>
      <c r="E5870" t="s">
        <v>15</v>
      </c>
      <c r="F5870" t="s">
        <v>23</v>
      </c>
      <c r="G5870">
        <v>46</v>
      </c>
      <c r="H5870">
        <v>5</v>
      </c>
      <c r="I5870">
        <v>0</v>
      </c>
      <c r="J5870">
        <v>1</v>
      </c>
      <c r="K5870">
        <v>1</v>
      </c>
      <c r="L5870">
        <v>1</v>
      </c>
      <c r="M5870">
        <v>55701.62</v>
      </c>
      <c r="N5870">
        <v>0</v>
      </c>
      <c r="P5870">
        <f t="shared" si="552"/>
        <v>0</v>
      </c>
      <c r="Q5870">
        <f t="shared" si="553"/>
        <v>6.7823299831252681</v>
      </c>
      <c r="W5870">
        <f t="shared" si="554"/>
        <v>2635</v>
      </c>
      <c r="X5870" t="str">
        <f t="shared" si="555"/>
        <v>Y?a</v>
      </c>
      <c r="Y5870" t="str">
        <f t="shared" si="556"/>
        <v>?an</v>
      </c>
      <c r="Z5870">
        <f t="shared" si="557"/>
        <v>4</v>
      </c>
    </row>
    <row r="5871" spans="1:26" x14ac:dyDescent="0.25">
      <c r="A5871">
        <v>5870</v>
      </c>
      <c r="B5871">
        <v>15734461</v>
      </c>
      <c r="C5871" t="s">
        <v>841</v>
      </c>
      <c r="D5871">
        <v>562</v>
      </c>
      <c r="E5871" t="s">
        <v>26</v>
      </c>
      <c r="F5871" t="s">
        <v>23</v>
      </c>
      <c r="G5871">
        <v>31</v>
      </c>
      <c r="H5871">
        <v>2</v>
      </c>
      <c r="I5871">
        <v>112708.2</v>
      </c>
      <c r="J5871">
        <v>1</v>
      </c>
      <c r="K5871">
        <v>0</v>
      </c>
      <c r="L5871">
        <v>1</v>
      </c>
      <c r="M5871">
        <v>186370.3</v>
      </c>
      <c r="N5871">
        <v>0</v>
      </c>
      <c r="P5871">
        <f t="shared" si="552"/>
        <v>112708.2</v>
      </c>
      <c r="Q5871">
        <f t="shared" si="553"/>
        <v>5.5677643628300215</v>
      </c>
      <c r="W5871">
        <f t="shared" si="554"/>
        <v>8073</v>
      </c>
      <c r="X5871" t="str">
        <f t="shared" si="555"/>
        <v>Bro</v>
      </c>
      <c r="Y5871" t="str">
        <f t="shared" si="556"/>
        <v>oks</v>
      </c>
      <c r="Z5871">
        <f t="shared" si="557"/>
        <v>6</v>
      </c>
    </row>
    <row r="5872" spans="1:26" x14ac:dyDescent="0.25">
      <c r="A5872">
        <v>5871</v>
      </c>
      <c r="B5872">
        <v>15780142</v>
      </c>
      <c r="C5872" t="s">
        <v>1109</v>
      </c>
      <c r="D5872">
        <v>632</v>
      </c>
      <c r="E5872" t="s">
        <v>15</v>
      </c>
      <c r="F5872" t="s">
        <v>23</v>
      </c>
      <c r="G5872">
        <v>43</v>
      </c>
      <c r="H5872">
        <v>2</v>
      </c>
      <c r="I5872">
        <v>100013.51</v>
      </c>
      <c r="J5872">
        <v>1</v>
      </c>
      <c r="K5872">
        <v>1</v>
      </c>
      <c r="L5872">
        <v>0</v>
      </c>
      <c r="M5872">
        <v>24275.32</v>
      </c>
      <c r="N5872">
        <v>0</v>
      </c>
      <c r="P5872">
        <f t="shared" si="552"/>
        <v>100013.51</v>
      </c>
      <c r="Q5872">
        <f t="shared" si="553"/>
        <v>6.5574385243020004</v>
      </c>
      <c r="W5872">
        <f t="shared" si="554"/>
        <v>5778</v>
      </c>
      <c r="X5872" t="str">
        <f t="shared" si="555"/>
        <v>Wan</v>
      </c>
      <c r="Y5872" t="str">
        <f t="shared" si="556"/>
        <v>ang</v>
      </c>
      <c r="Z5872">
        <f t="shared" si="557"/>
        <v>4</v>
      </c>
    </row>
    <row r="5873" spans="1:26" x14ac:dyDescent="0.25">
      <c r="A5873">
        <v>5872</v>
      </c>
      <c r="B5873">
        <v>15709920</v>
      </c>
      <c r="C5873" t="s">
        <v>507</v>
      </c>
      <c r="D5873">
        <v>479</v>
      </c>
      <c r="E5873" t="s">
        <v>15</v>
      </c>
      <c r="F5873" t="s">
        <v>16</v>
      </c>
      <c r="G5873">
        <v>33</v>
      </c>
      <c r="H5873">
        <v>2</v>
      </c>
      <c r="I5873">
        <v>208165.53</v>
      </c>
      <c r="J5873">
        <v>1</v>
      </c>
      <c r="K5873">
        <v>0</v>
      </c>
      <c r="L5873">
        <v>0</v>
      </c>
      <c r="M5873">
        <v>50774.81</v>
      </c>
      <c r="N5873">
        <v>1</v>
      </c>
      <c r="P5873">
        <f t="shared" si="552"/>
        <v>208165.53</v>
      </c>
      <c r="Q5873">
        <f t="shared" si="553"/>
        <v>5.7445626465380286</v>
      </c>
      <c r="W5873">
        <f t="shared" si="554"/>
        <v>9599</v>
      </c>
      <c r="X5873" t="str">
        <f t="shared" si="555"/>
        <v>Bur</v>
      </c>
      <c r="Y5873" t="str">
        <f t="shared" si="556"/>
        <v>rke</v>
      </c>
      <c r="Z5873">
        <f t="shared" si="557"/>
        <v>5</v>
      </c>
    </row>
    <row r="5874" spans="1:26" x14ac:dyDescent="0.25">
      <c r="A5874">
        <v>5873</v>
      </c>
      <c r="B5874">
        <v>15684248</v>
      </c>
      <c r="C5874" t="s">
        <v>1379</v>
      </c>
      <c r="D5874">
        <v>658</v>
      </c>
      <c r="E5874" t="s">
        <v>18</v>
      </c>
      <c r="F5874" t="s">
        <v>23</v>
      </c>
      <c r="G5874">
        <v>21</v>
      </c>
      <c r="H5874">
        <v>7</v>
      </c>
      <c r="I5874">
        <v>0</v>
      </c>
      <c r="J5874">
        <v>2</v>
      </c>
      <c r="K5874">
        <v>0</v>
      </c>
      <c r="L5874">
        <v>1</v>
      </c>
      <c r="M5874">
        <v>154279.87</v>
      </c>
      <c r="N5874">
        <v>0</v>
      </c>
      <c r="P5874">
        <f t="shared" si="552"/>
        <v>0</v>
      </c>
      <c r="Q5874">
        <f t="shared" si="553"/>
        <v>4.5825756949558398</v>
      </c>
      <c r="W5874">
        <f t="shared" si="554"/>
        <v>4740</v>
      </c>
      <c r="X5874" t="str">
        <f t="shared" si="555"/>
        <v>Men</v>
      </c>
      <c r="Y5874" t="str">
        <f t="shared" si="556"/>
        <v>eng</v>
      </c>
      <c r="Z5874">
        <f t="shared" si="557"/>
        <v>4</v>
      </c>
    </row>
    <row r="5875" spans="1:26" x14ac:dyDescent="0.25">
      <c r="A5875">
        <v>5874</v>
      </c>
      <c r="B5875">
        <v>15643158</v>
      </c>
      <c r="C5875" t="s">
        <v>796</v>
      </c>
      <c r="D5875">
        <v>598</v>
      </c>
      <c r="E5875" t="s">
        <v>15</v>
      </c>
      <c r="F5875" t="s">
        <v>16</v>
      </c>
      <c r="G5875">
        <v>40</v>
      </c>
      <c r="H5875">
        <v>9</v>
      </c>
      <c r="I5875">
        <v>0</v>
      </c>
      <c r="J5875">
        <v>1</v>
      </c>
      <c r="K5875">
        <v>1</v>
      </c>
      <c r="L5875">
        <v>0</v>
      </c>
      <c r="M5875">
        <v>68462.59</v>
      </c>
      <c r="N5875">
        <v>1</v>
      </c>
      <c r="P5875">
        <f t="shared" si="552"/>
        <v>0</v>
      </c>
      <c r="Q5875">
        <f t="shared" si="553"/>
        <v>6.324555320336759</v>
      </c>
      <c r="W5875">
        <f t="shared" si="554"/>
        <v>7001</v>
      </c>
      <c r="X5875" t="str">
        <f t="shared" si="555"/>
        <v>Chi</v>
      </c>
      <c r="Y5875" t="str">
        <f t="shared" si="556"/>
        <v>anu</v>
      </c>
      <c r="Z5875">
        <f t="shared" si="557"/>
        <v>7</v>
      </c>
    </row>
    <row r="5876" spans="1:26" x14ac:dyDescent="0.25">
      <c r="A5876">
        <v>5875</v>
      </c>
      <c r="B5876">
        <v>15693902</v>
      </c>
      <c r="C5876" t="s">
        <v>1316</v>
      </c>
      <c r="D5876">
        <v>597</v>
      </c>
      <c r="E5876" t="s">
        <v>15</v>
      </c>
      <c r="F5876" t="s">
        <v>23</v>
      </c>
      <c r="G5876">
        <v>19</v>
      </c>
      <c r="H5876">
        <v>2</v>
      </c>
      <c r="I5876">
        <v>0</v>
      </c>
      <c r="J5876">
        <v>2</v>
      </c>
      <c r="K5876">
        <v>1</v>
      </c>
      <c r="L5876">
        <v>1</v>
      </c>
      <c r="M5876">
        <v>91036.74</v>
      </c>
      <c r="N5876">
        <v>0</v>
      </c>
      <c r="P5876">
        <f t="shared" si="552"/>
        <v>0</v>
      </c>
      <c r="Q5876">
        <f t="shared" si="553"/>
        <v>4.358898943540674</v>
      </c>
      <c r="W5876">
        <f t="shared" si="554"/>
        <v>7035</v>
      </c>
      <c r="X5876" t="str">
        <f t="shared" si="555"/>
        <v>Hun</v>
      </c>
      <c r="Y5876" t="str">
        <f t="shared" si="556"/>
        <v>unt</v>
      </c>
      <c r="Z5876">
        <f t="shared" si="557"/>
        <v>4</v>
      </c>
    </row>
    <row r="5877" spans="1:26" x14ac:dyDescent="0.25">
      <c r="A5877">
        <v>5876</v>
      </c>
      <c r="B5877">
        <v>15578307</v>
      </c>
      <c r="C5877" t="s">
        <v>958</v>
      </c>
      <c r="D5877">
        <v>512</v>
      </c>
      <c r="E5877" t="s">
        <v>15</v>
      </c>
      <c r="F5877" t="s">
        <v>16</v>
      </c>
      <c r="G5877">
        <v>33</v>
      </c>
      <c r="H5877">
        <v>6</v>
      </c>
      <c r="I5877">
        <v>121685.31</v>
      </c>
      <c r="J5877">
        <v>2</v>
      </c>
      <c r="K5877">
        <v>1</v>
      </c>
      <c r="L5877">
        <v>1</v>
      </c>
      <c r="M5877">
        <v>83681.97</v>
      </c>
      <c r="N5877">
        <v>0</v>
      </c>
      <c r="P5877">
        <f t="shared" si="552"/>
        <v>121685.31</v>
      </c>
      <c r="Q5877">
        <f t="shared" si="553"/>
        <v>5.7445626465380286</v>
      </c>
      <c r="W5877">
        <f t="shared" si="554"/>
        <v>9166</v>
      </c>
      <c r="X5877" t="str">
        <f t="shared" si="555"/>
        <v>Luc</v>
      </c>
      <c r="Y5877" t="str">
        <f t="shared" si="556"/>
        <v>ese</v>
      </c>
      <c r="Z5877">
        <f t="shared" si="557"/>
        <v>8</v>
      </c>
    </row>
    <row r="5878" spans="1:26" x14ac:dyDescent="0.25">
      <c r="A5878">
        <v>5877</v>
      </c>
      <c r="B5878">
        <v>15585379</v>
      </c>
      <c r="C5878" t="s">
        <v>165</v>
      </c>
      <c r="D5878">
        <v>704</v>
      </c>
      <c r="E5878" t="s">
        <v>15</v>
      </c>
      <c r="F5878" t="s">
        <v>23</v>
      </c>
      <c r="G5878">
        <v>39</v>
      </c>
      <c r="H5878">
        <v>2</v>
      </c>
      <c r="I5878">
        <v>111525.02</v>
      </c>
      <c r="J5878">
        <v>1</v>
      </c>
      <c r="K5878">
        <v>1</v>
      </c>
      <c r="L5878">
        <v>0</v>
      </c>
      <c r="M5878">
        <v>199484.96</v>
      </c>
      <c r="N5878">
        <v>0</v>
      </c>
      <c r="P5878">
        <f t="shared" si="552"/>
        <v>111525.02</v>
      </c>
      <c r="Q5878">
        <f t="shared" si="553"/>
        <v>6.2449979983983983</v>
      </c>
      <c r="W5878">
        <f t="shared" si="554"/>
        <v>2983</v>
      </c>
      <c r="X5878" t="str">
        <f t="shared" si="555"/>
        <v>Hum</v>
      </c>
      <c r="Y5878" t="str">
        <f t="shared" si="556"/>
        <v>ies</v>
      </c>
      <c r="Z5878">
        <f t="shared" si="557"/>
        <v>9</v>
      </c>
    </row>
    <row r="5879" spans="1:26" x14ac:dyDescent="0.25">
      <c r="A5879">
        <v>5878</v>
      </c>
      <c r="B5879">
        <v>15758510</v>
      </c>
      <c r="C5879" t="s">
        <v>2087</v>
      </c>
      <c r="D5879">
        <v>474</v>
      </c>
      <c r="E5879" t="s">
        <v>15</v>
      </c>
      <c r="F5879" t="s">
        <v>23</v>
      </c>
      <c r="G5879">
        <v>26</v>
      </c>
      <c r="H5879">
        <v>6</v>
      </c>
      <c r="I5879">
        <v>0</v>
      </c>
      <c r="J5879">
        <v>2</v>
      </c>
      <c r="K5879">
        <v>0</v>
      </c>
      <c r="L5879">
        <v>0</v>
      </c>
      <c r="M5879">
        <v>152491.22</v>
      </c>
      <c r="N5879">
        <v>0</v>
      </c>
      <c r="P5879">
        <f t="shared" si="552"/>
        <v>0</v>
      </c>
      <c r="Q5879">
        <f t="shared" si="553"/>
        <v>5.0990195135927845</v>
      </c>
      <c r="W5879">
        <f t="shared" si="554"/>
        <v>9650</v>
      </c>
      <c r="X5879" t="str">
        <f t="shared" si="555"/>
        <v>Fro</v>
      </c>
      <c r="Y5879" t="str">
        <f t="shared" si="556"/>
        <v>ova</v>
      </c>
      <c r="Z5879">
        <f t="shared" si="557"/>
        <v>7</v>
      </c>
    </row>
    <row r="5880" spans="1:26" x14ac:dyDescent="0.25">
      <c r="A5880">
        <v>5879</v>
      </c>
      <c r="B5880">
        <v>15692918</v>
      </c>
      <c r="C5880" t="s">
        <v>753</v>
      </c>
      <c r="D5880">
        <v>604</v>
      </c>
      <c r="E5880" t="s">
        <v>26</v>
      </c>
      <c r="F5880" t="s">
        <v>23</v>
      </c>
      <c r="G5880">
        <v>36</v>
      </c>
      <c r="H5880">
        <v>10</v>
      </c>
      <c r="I5880">
        <v>113546.3</v>
      </c>
      <c r="J5880">
        <v>1</v>
      </c>
      <c r="K5880">
        <v>1</v>
      </c>
      <c r="L5880">
        <v>1</v>
      </c>
      <c r="M5880">
        <v>134875.37</v>
      </c>
      <c r="N5880">
        <v>0</v>
      </c>
      <c r="P5880">
        <f t="shared" si="552"/>
        <v>113546.3</v>
      </c>
      <c r="Q5880">
        <f t="shared" si="553"/>
        <v>6</v>
      </c>
      <c r="W5880">
        <f t="shared" si="554"/>
        <v>6794</v>
      </c>
      <c r="X5880" t="str">
        <f t="shared" si="555"/>
        <v>Hsi</v>
      </c>
      <c r="Y5880" t="str">
        <f t="shared" si="556"/>
        <v>ing</v>
      </c>
      <c r="Z5880">
        <f t="shared" si="557"/>
        <v>5</v>
      </c>
    </row>
    <row r="5881" spans="1:26" x14ac:dyDescent="0.25">
      <c r="A5881">
        <v>5880</v>
      </c>
      <c r="B5881">
        <v>15705301</v>
      </c>
      <c r="C5881" t="s">
        <v>1246</v>
      </c>
      <c r="D5881">
        <v>683</v>
      </c>
      <c r="E5881" t="s">
        <v>15</v>
      </c>
      <c r="F5881" t="s">
        <v>23</v>
      </c>
      <c r="G5881">
        <v>41</v>
      </c>
      <c r="H5881">
        <v>6</v>
      </c>
      <c r="I5881">
        <v>95696.52</v>
      </c>
      <c r="J5881">
        <v>2</v>
      </c>
      <c r="K5881">
        <v>1</v>
      </c>
      <c r="L5881">
        <v>1</v>
      </c>
      <c r="M5881">
        <v>184366.14</v>
      </c>
      <c r="N5881">
        <v>0</v>
      </c>
      <c r="P5881">
        <f t="shared" si="552"/>
        <v>95696.52</v>
      </c>
      <c r="Q5881">
        <f t="shared" si="553"/>
        <v>6.4031242374328485</v>
      </c>
      <c r="W5881">
        <f t="shared" si="554"/>
        <v>3742</v>
      </c>
      <c r="X5881" t="str">
        <f t="shared" si="555"/>
        <v>Par</v>
      </c>
      <c r="Y5881" t="str">
        <f t="shared" si="556"/>
        <v>kes</v>
      </c>
      <c r="Z5881">
        <f t="shared" si="557"/>
        <v>6</v>
      </c>
    </row>
    <row r="5882" spans="1:26" x14ac:dyDescent="0.25">
      <c r="A5882">
        <v>5881</v>
      </c>
      <c r="B5882">
        <v>15718231</v>
      </c>
      <c r="C5882" t="s">
        <v>343</v>
      </c>
      <c r="D5882">
        <v>537</v>
      </c>
      <c r="E5882" t="s">
        <v>15</v>
      </c>
      <c r="F5882" t="s">
        <v>23</v>
      </c>
      <c r="G5882">
        <v>28</v>
      </c>
      <c r="H5882">
        <v>0</v>
      </c>
      <c r="I5882">
        <v>88963.31</v>
      </c>
      <c r="J5882">
        <v>2</v>
      </c>
      <c r="K5882">
        <v>1</v>
      </c>
      <c r="L5882">
        <v>1</v>
      </c>
      <c r="M5882">
        <v>189839.93</v>
      </c>
      <c r="N5882">
        <v>0</v>
      </c>
      <c r="P5882">
        <f t="shared" si="552"/>
        <v>88963.31</v>
      </c>
      <c r="Q5882">
        <f t="shared" si="553"/>
        <v>5.2915026221291814</v>
      </c>
      <c r="W5882">
        <f t="shared" si="554"/>
        <v>8682</v>
      </c>
      <c r="X5882" t="str">
        <f t="shared" si="555"/>
        <v>Gre</v>
      </c>
      <c r="Y5882" t="str">
        <f t="shared" si="556"/>
        <v>ory</v>
      </c>
      <c r="Z5882">
        <f t="shared" si="557"/>
        <v>7</v>
      </c>
    </row>
    <row r="5883" spans="1:26" x14ac:dyDescent="0.25">
      <c r="A5883">
        <v>5882</v>
      </c>
      <c r="B5883">
        <v>15567991</v>
      </c>
      <c r="C5883" t="s">
        <v>424</v>
      </c>
      <c r="D5883">
        <v>794</v>
      </c>
      <c r="E5883" t="s">
        <v>18</v>
      </c>
      <c r="F5883" t="s">
        <v>23</v>
      </c>
      <c r="G5883">
        <v>31</v>
      </c>
      <c r="H5883">
        <v>0</v>
      </c>
      <c r="I5883">
        <v>144880.34</v>
      </c>
      <c r="J5883">
        <v>2</v>
      </c>
      <c r="K5883">
        <v>0</v>
      </c>
      <c r="L5883">
        <v>1</v>
      </c>
      <c r="M5883">
        <v>175643.44</v>
      </c>
      <c r="N5883">
        <v>0</v>
      </c>
      <c r="P5883">
        <f t="shared" si="552"/>
        <v>144880.34</v>
      </c>
      <c r="Q5883">
        <f t="shared" si="553"/>
        <v>5.5677643628300215</v>
      </c>
      <c r="W5883">
        <f t="shared" si="554"/>
        <v>721</v>
      </c>
      <c r="X5883" t="str">
        <f t="shared" si="555"/>
        <v>Obi</v>
      </c>
      <c r="Y5883" t="str">
        <f t="shared" si="556"/>
        <v>uto</v>
      </c>
      <c r="Z5883">
        <f t="shared" si="557"/>
        <v>6</v>
      </c>
    </row>
    <row r="5884" spans="1:26" x14ac:dyDescent="0.25">
      <c r="A5884">
        <v>5883</v>
      </c>
      <c r="B5884">
        <v>15772650</v>
      </c>
      <c r="C5884" t="s">
        <v>850</v>
      </c>
      <c r="D5884">
        <v>732</v>
      </c>
      <c r="E5884" t="s">
        <v>15</v>
      </c>
      <c r="F5884" t="s">
        <v>23</v>
      </c>
      <c r="G5884">
        <v>55</v>
      </c>
      <c r="H5884">
        <v>9</v>
      </c>
      <c r="I5884">
        <v>136576.01999999999</v>
      </c>
      <c r="J5884">
        <v>1</v>
      </c>
      <c r="K5884">
        <v>0</v>
      </c>
      <c r="L5884">
        <v>1</v>
      </c>
      <c r="M5884">
        <v>3268.17</v>
      </c>
      <c r="N5884">
        <v>1</v>
      </c>
      <c r="P5884">
        <f t="shared" si="552"/>
        <v>136576.01999999999</v>
      </c>
      <c r="Q5884">
        <f t="shared" si="553"/>
        <v>7.416198487095663</v>
      </c>
      <c r="W5884">
        <f t="shared" si="554"/>
        <v>2056</v>
      </c>
      <c r="X5884" t="str">
        <f t="shared" si="555"/>
        <v>Lon</v>
      </c>
      <c r="Y5884" t="str">
        <f t="shared" si="556"/>
        <v>ngo</v>
      </c>
      <c r="Z5884">
        <f t="shared" si="557"/>
        <v>5</v>
      </c>
    </row>
    <row r="5885" spans="1:26" x14ac:dyDescent="0.25">
      <c r="A5885">
        <v>5884</v>
      </c>
      <c r="B5885">
        <v>15574795</v>
      </c>
      <c r="C5885" t="s">
        <v>54</v>
      </c>
      <c r="D5885">
        <v>495</v>
      </c>
      <c r="E5885" t="s">
        <v>15</v>
      </c>
      <c r="F5885" t="s">
        <v>16</v>
      </c>
      <c r="G5885">
        <v>38</v>
      </c>
      <c r="H5885">
        <v>2</v>
      </c>
      <c r="I5885">
        <v>63093.01</v>
      </c>
      <c r="J5885">
        <v>1</v>
      </c>
      <c r="K5885">
        <v>1</v>
      </c>
      <c r="L5885">
        <v>1</v>
      </c>
      <c r="M5885">
        <v>47089.72</v>
      </c>
      <c r="N5885">
        <v>0</v>
      </c>
      <c r="P5885">
        <f t="shared" si="552"/>
        <v>63093.01</v>
      </c>
      <c r="Q5885">
        <f t="shared" si="553"/>
        <v>6.164414002968976</v>
      </c>
      <c r="W5885">
        <f t="shared" si="554"/>
        <v>9428</v>
      </c>
      <c r="X5885" t="str">
        <f t="shared" si="555"/>
        <v>Lom</v>
      </c>
      <c r="Y5885" t="str">
        <f t="shared" si="556"/>
        <v>rdo</v>
      </c>
      <c r="Z5885">
        <f t="shared" si="557"/>
        <v>8</v>
      </c>
    </row>
    <row r="5886" spans="1:26" x14ac:dyDescent="0.25">
      <c r="A5886">
        <v>5885</v>
      </c>
      <c r="B5886">
        <v>15706036</v>
      </c>
      <c r="C5886" t="s">
        <v>54</v>
      </c>
      <c r="D5886">
        <v>552</v>
      </c>
      <c r="E5886" t="s">
        <v>26</v>
      </c>
      <c r="F5886" t="s">
        <v>23</v>
      </c>
      <c r="G5886">
        <v>38</v>
      </c>
      <c r="H5886">
        <v>10</v>
      </c>
      <c r="I5886">
        <v>132271.12</v>
      </c>
      <c r="J5886">
        <v>2</v>
      </c>
      <c r="K5886">
        <v>1</v>
      </c>
      <c r="L5886">
        <v>1</v>
      </c>
      <c r="M5886">
        <v>46562.02</v>
      </c>
      <c r="N5886">
        <v>0</v>
      </c>
      <c r="P5886">
        <f t="shared" si="552"/>
        <v>132271.12</v>
      </c>
      <c r="Q5886">
        <f t="shared" si="553"/>
        <v>6.164414002968976</v>
      </c>
      <c r="W5886">
        <f t="shared" si="554"/>
        <v>8342</v>
      </c>
      <c r="X5886" t="str">
        <f t="shared" si="555"/>
        <v>Lom</v>
      </c>
      <c r="Y5886" t="str">
        <f t="shared" si="556"/>
        <v>rdo</v>
      </c>
      <c r="Z5886">
        <f t="shared" si="557"/>
        <v>8</v>
      </c>
    </row>
    <row r="5887" spans="1:26" x14ac:dyDescent="0.25">
      <c r="A5887">
        <v>5886</v>
      </c>
      <c r="B5887">
        <v>15723856</v>
      </c>
      <c r="C5887" t="s">
        <v>2165</v>
      </c>
      <c r="D5887">
        <v>602</v>
      </c>
      <c r="E5887" t="s">
        <v>15</v>
      </c>
      <c r="F5887" t="s">
        <v>16</v>
      </c>
      <c r="G5887">
        <v>29</v>
      </c>
      <c r="H5887">
        <v>3</v>
      </c>
      <c r="I5887">
        <v>88814.399999999994</v>
      </c>
      <c r="J5887">
        <v>2</v>
      </c>
      <c r="K5887">
        <v>1</v>
      </c>
      <c r="L5887">
        <v>1</v>
      </c>
      <c r="M5887">
        <v>62487.97</v>
      </c>
      <c r="N5887">
        <v>0</v>
      </c>
      <c r="P5887">
        <f t="shared" si="552"/>
        <v>88814.399999999994</v>
      </c>
      <c r="Q5887">
        <f t="shared" si="553"/>
        <v>5.3851648071345037</v>
      </c>
      <c r="W5887">
        <f t="shared" si="554"/>
        <v>6861</v>
      </c>
      <c r="X5887" t="str">
        <f t="shared" si="555"/>
        <v>Gon</v>
      </c>
      <c r="Y5887" t="str">
        <f t="shared" si="556"/>
        <v>lez</v>
      </c>
      <c r="Z5887">
        <f t="shared" si="557"/>
        <v>8</v>
      </c>
    </row>
    <row r="5888" spans="1:26" x14ac:dyDescent="0.25">
      <c r="A5888">
        <v>5887</v>
      </c>
      <c r="B5888">
        <v>15812920</v>
      </c>
      <c r="C5888" t="s">
        <v>319</v>
      </c>
      <c r="D5888">
        <v>607</v>
      </c>
      <c r="E5888" t="s">
        <v>26</v>
      </c>
      <c r="F5888" t="s">
        <v>23</v>
      </c>
      <c r="G5888">
        <v>40</v>
      </c>
      <c r="H5888">
        <v>5</v>
      </c>
      <c r="I5888">
        <v>90594.55</v>
      </c>
      <c r="J5888">
        <v>1</v>
      </c>
      <c r="K5888">
        <v>0</v>
      </c>
      <c r="L5888">
        <v>1</v>
      </c>
      <c r="M5888">
        <v>181598.25</v>
      </c>
      <c r="N5888">
        <v>0</v>
      </c>
      <c r="P5888">
        <f t="shared" si="552"/>
        <v>90594.55</v>
      </c>
      <c r="Q5888">
        <f t="shared" si="553"/>
        <v>6.324555320336759</v>
      </c>
      <c r="W5888">
        <f t="shared" si="554"/>
        <v>6681</v>
      </c>
      <c r="X5888" t="str">
        <f t="shared" si="555"/>
        <v>Nwa</v>
      </c>
      <c r="Y5888" t="str">
        <f t="shared" si="556"/>
        <v>gwu</v>
      </c>
      <c r="Z5888">
        <f t="shared" si="557"/>
        <v>8</v>
      </c>
    </row>
    <row r="5889" spans="1:26" x14ac:dyDescent="0.25">
      <c r="A5889">
        <v>5888</v>
      </c>
      <c r="B5889">
        <v>15691287</v>
      </c>
      <c r="C5889" t="s">
        <v>193</v>
      </c>
      <c r="D5889">
        <v>675</v>
      </c>
      <c r="E5889" t="s">
        <v>26</v>
      </c>
      <c r="F5889" t="s">
        <v>16</v>
      </c>
      <c r="G5889">
        <v>33</v>
      </c>
      <c r="H5889">
        <v>0</v>
      </c>
      <c r="I5889">
        <v>141816.25</v>
      </c>
      <c r="J5889">
        <v>1</v>
      </c>
      <c r="K5889">
        <v>1</v>
      </c>
      <c r="L5889">
        <v>0</v>
      </c>
      <c r="M5889">
        <v>64815.05</v>
      </c>
      <c r="N5889">
        <v>1</v>
      </c>
      <c r="P5889">
        <f t="shared" si="552"/>
        <v>141816.25</v>
      </c>
      <c r="Q5889">
        <f t="shared" si="553"/>
        <v>5.7445626465380286</v>
      </c>
      <c r="W5889">
        <f t="shared" si="554"/>
        <v>4095</v>
      </c>
      <c r="X5889" t="str">
        <f t="shared" si="555"/>
        <v>For</v>
      </c>
      <c r="Y5889" t="str">
        <f t="shared" si="556"/>
        <v>ord</v>
      </c>
      <c r="Z5889">
        <f t="shared" si="557"/>
        <v>4</v>
      </c>
    </row>
    <row r="5890" spans="1:26" x14ac:dyDescent="0.25">
      <c r="A5890">
        <v>5889</v>
      </c>
      <c r="B5890">
        <v>15804797</v>
      </c>
      <c r="C5890" t="s">
        <v>2249</v>
      </c>
      <c r="D5890">
        <v>443</v>
      </c>
      <c r="E5890" t="s">
        <v>15</v>
      </c>
      <c r="F5890" t="s">
        <v>16</v>
      </c>
      <c r="G5890">
        <v>54</v>
      </c>
      <c r="H5890">
        <v>3</v>
      </c>
      <c r="I5890">
        <v>138547.97</v>
      </c>
      <c r="J5890">
        <v>1</v>
      </c>
      <c r="K5890">
        <v>1</v>
      </c>
      <c r="L5890">
        <v>1</v>
      </c>
      <c r="M5890">
        <v>70196.23</v>
      </c>
      <c r="N5890">
        <v>1</v>
      </c>
      <c r="P5890">
        <f t="shared" ref="P5890:P5953" si="558">ROUND(I5890,2)</f>
        <v>138547.97</v>
      </c>
      <c r="Q5890">
        <f t="shared" ref="Q5890:Q5953" si="559">SQRT(G:G)</f>
        <v>7.3484692283495345</v>
      </c>
      <c r="W5890">
        <f t="shared" ref="W5890:W5953" si="560">RANK(D5890,D:D)</f>
        <v>9851</v>
      </c>
      <c r="X5890" t="str">
        <f t="shared" ref="X5890:X5953" si="561">LEFT(C:C,3)</f>
        <v>Gil</v>
      </c>
      <c r="Y5890" t="str">
        <f t="shared" ref="Y5890:Y5953" si="562">RIGHT(C:C,3)</f>
        <v>and</v>
      </c>
      <c r="Z5890">
        <f t="shared" ref="Z5890:Z5953" si="563">LEN(C:C)</f>
        <v>9</v>
      </c>
    </row>
    <row r="5891" spans="1:26" x14ac:dyDescent="0.25">
      <c r="A5891">
        <v>5890</v>
      </c>
      <c r="B5891">
        <v>15708650</v>
      </c>
      <c r="C5891" t="s">
        <v>2250</v>
      </c>
      <c r="D5891">
        <v>727</v>
      </c>
      <c r="E5891" t="s">
        <v>15</v>
      </c>
      <c r="F5891" t="s">
        <v>16</v>
      </c>
      <c r="G5891">
        <v>31</v>
      </c>
      <c r="H5891">
        <v>2</v>
      </c>
      <c r="I5891">
        <v>52192.08</v>
      </c>
      <c r="J5891">
        <v>2</v>
      </c>
      <c r="K5891">
        <v>0</v>
      </c>
      <c r="L5891">
        <v>1</v>
      </c>
      <c r="M5891">
        <v>160383.47</v>
      </c>
      <c r="N5891">
        <v>0</v>
      </c>
      <c r="P5891">
        <f t="shared" si="558"/>
        <v>52192.08</v>
      </c>
      <c r="Q5891">
        <f t="shared" si="559"/>
        <v>5.5677643628300215</v>
      </c>
      <c r="W5891">
        <f t="shared" si="560"/>
        <v>2206</v>
      </c>
      <c r="X5891" t="str">
        <f t="shared" si="561"/>
        <v>Ful</v>
      </c>
      <c r="Y5891" t="str">
        <f t="shared" si="562"/>
        <v>ood</v>
      </c>
      <c r="Z5891">
        <f t="shared" si="563"/>
        <v>8</v>
      </c>
    </row>
    <row r="5892" spans="1:26" x14ac:dyDescent="0.25">
      <c r="A5892">
        <v>5891</v>
      </c>
      <c r="B5892">
        <v>15712777</v>
      </c>
      <c r="C5892" t="s">
        <v>556</v>
      </c>
      <c r="D5892">
        <v>482</v>
      </c>
      <c r="E5892" t="s">
        <v>15</v>
      </c>
      <c r="F5892" t="s">
        <v>23</v>
      </c>
      <c r="G5892">
        <v>38</v>
      </c>
      <c r="H5892">
        <v>4</v>
      </c>
      <c r="I5892">
        <v>124976.19</v>
      </c>
      <c r="J5892">
        <v>1</v>
      </c>
      <c r="K5892">
        <v>1</v>
      </c>
      <c r="L5892">
        <v>0</v>
      </c>
      <c r="M5892">
        <v>35848.120000000003</v>
      </c>
      <c r="N5892">
        <v>0</v>
      </c>
      <c r="P5892">
        <f t="shared" si="558"/>
        <v>124976.19</v>
      </c>
      <c r="Q5892">
        <f t="shared" si="559"/>
        <v>6.164414002968976</v>
      </c>
      <c r="W5892">
        <f t="shared" si="560"/>
        <v>9574</v>
      </c>
      <c r="X5892" t="str">
        <f t="shared" si="561"/>
        <v>Kao</v>
      </c>
      <c r="Y5892" t="str">
        <f t="shared" si="562"/>
        <v>Kao</v>
      </c>
      <c r="Z5892">
        <f t="shared" si="563"/>
        <v>3</v>
      </c>
    </row>
    <row r="5893" spans="1:26" x14ac:dyDescent="0.25">
      <c r="A5893">
        <v>5892</v>
      </c>
      <c r="B5893">
        <v>15786469</v>
      </c>
      <c r="C5893" t="s">
        <v>1485</v>
      </c>
      <c r="D5893">
        <v>686</v>
      </c>
      <c r="E5893" t="s">
        <v>15</v>
      </c>
      <c r="F5893" t="s">
        <v>16</v>
      </c>
      <c r="G5893">
        <v>34</v>
      </c>
      <c r="H5893">
        <v>1</v>
      </c>
      <c r="I5893">
        <v>0</v>
      </c>
      <c r="J5893">
        <v>2</v>
      </c>
      <c r="K5893">
        <v>1</v>
      </c>
      <c r="L5893">
        <v>0</v>
      </c>
      <c r="M5893">
        <v>87278.48</v>
      </c>
      <c r="N5893">
        <v>0</v>
      </c>
      <c r="P5893">
        <f t="shared" si="558"/>
        <v>0</v>
      </c>
      <c r="Q5893">
        <f t="shared" si="559"/>
        <v>5.8309518948453007</v>
      </c>
      <c r="W5893">
        <f t="shared" si="560"/>
        <v>3610</v>
      </c>
      <c r="X5893" t="str">
        <f t="shared" si="561"/>
        <v>Mon</v>
      </c>
      <c r="Y5893" t="str">
        <f t="shared" si="562"/>
        <v>lvo</v>
      </c>
      <c r="Z5893">
        <f t="shared" si="563"/>
        <v>8</v>
      </c>
    </row>
    <row r="5894" spans="1:26" x14ac:dyDescent="0.25">
      <c r="A5894">
        <v>5893</v>
      </c>
      <c r="B5894">
        <v>15669219</v>
      </c>
      <c r="C5894" t="s">
        <v>1071</v>
      </c>
      <c r="D5894">
        <v>588</v>
      </c>
      <c r="E5894" t="s">
        <v>26</v>
      </c>
      <c r="F5894" t="s">
        <v>23</v>
      </c>
      <c r="G5894">
        <v>35</v>
      </c>
      <c r="H5894">
        <v>3</v>
      </c>
      <c r="I5894">
        <v>104356.38</v>
      </c>
      <c r="J5894">
        <v>1</v>
      </c>
      <c r="K5894">
        <v>1</v>
      </c>
      <c r="L5894">
        <v>0</v>
      </c>
      <c r="M5894">
        <v>94498.82</v>
      </c>
      <c r="N5894">
        <v>0</v>
      </c>
      <c r="P5894">
        <f t="shared" si="558"/>
        <v>104356.38</v>
      </c>
      <c r="Q5894">
        <f t="shared" si="559"/>
        <v>5.9160797830996161</v>
      </c>
      <c r="W5894">
        <f t="shared" si="560"/>
        <v>7340</v>
      </c>
      <c r="X5894" t="str">
        <f t="shared" si="561"/>
        <v>Wil</v>
      </c>
      <c r="Y5894" t="str">
        <f t="shared" si="562"/>
        <v>son</v>
      </c>
      <c r="Z5894">
        <f t="shared" si="563"/>
        <v>6</v>
      </c>
    </row>
    <row r="5895" spans="1:26" x14ac:dyDescent="0.25">
      <c r="A5895">
        <v>5894</v>
      </c>
      <c r="B5895">
        <v>15641004</v>
      </c>
      <c r="C5895" t="s">
        <v>2251</v>
      </c>
      <c r="D5895">
        <v>605</v>
      </c>
      <c r="E5895" t="s">
        <v>18</v>
      </c>
      <c r="F5895" t="s">
        <v>16</v>
      </c>
      <c r="G5895">
        <v>48</v>
      </c>
      <c r="H5895">
        <v>10</v>
      </c>
      <c r="I5895">
        <v>150315.92000000001</v>
      </c>
      <c r="J5895">
        <v>1</v>
      </c>
      <c r="K5895">
        <v>0</v>
      </c>
      <c r="L5895">
        <v>1</v>
      </c>
      <c r="M5895">
        <v>133486.35999999999</v>
      </c>
      <c r="N5895">
        <v>0</v>
      </c>
      <c r="P5895">
        <f t="shared" si="558"/>
        <v>150315.92000000001</v>
      </c>
      <c r="Q5895">
        <f t="shared" si="559"/>
        <v>6.9282032302755088</v>
      </c>
      <c r="W5895">
        <f t="shared" si="560"/>
        <v>6757</v>
      </c>
      <c r="X5895" t="str">
        <f t="shared" si="561"/>
        <v>Doy</v>
      </c>
      <c r="Y5895" t="str">
        <f t="shared" si="562"/>
        <v>yne</v>
      </c>
      <c r="Z5895">
        <f t="shared" si="563"/>
        <v>5</v>
      </c>
    </row>
    <row r="5896" spans="1:26" x14ac:dyDescent="0.25">
      <c r="A5896">
        <v>5895</v>
      </c>
      <c r="B5896">
        <v>15648067</v>
      </c>
      <c r="C5896" t="s">
        <v>1018</v>
      </c>
      <c r="D5896">
        <v>583</v>
      </c>
      <c r="E5896" t="s">
        <v>15</v>
      </c>
      <c r="F5896" t="s">
        <v>23</v>
      </c>
      <c r="G5896">
        <v>39</v>
      </c>
      <c r="H5896">
        <v>1</v>
      </c>
      <c r="I5896">
        <v>129299.28</v>
      </c>
      <c r="J5896">
        <v>2</v>
      </c>
      <c r="K5896">
        <v>1</v>
      </c>
      <c r="L5896">
        <v>0</v>
      </c>
      <c r="M5896">
        <v>73107.600000000006</v>
      </c>
      <c r="N5896">
        <v>0</v>
      </c>
      <c r="P5896">
        <f t="shared" si="558"/>
        <v>129299.28</v>
      </c>
      <c r="Q5896">
        <f t="shared" si="559"/>
        <v>6.2449979983983983</v>
      </c>
      <c r="W5896">
        <f t="shared" si="560"/>
        <v>7510</v>
      </c>
      <c r="X5896" t="str">
        <f t="shared" si="561"/>
        <v>Onw</v>
      </c>
      <c r="Y5896" t="str">
        <f t="shared" si="562"/>
        <v>eze</v>
      </c>
      <c r="Z5896">
        <f t="shared" si="563"/>
        <v>10</v>
      </c>
    </row>
    <row r="5897" spans="1:26" x14ac:dyDescent="0.25">
      <c r="A5897">
        <v>5896</v>
      </c>
      <c r="B5897">
        <v>15704014</v>
      </c>
      <c r="C5897" t="s">
        <v>275</v>
      </c>
      <c r="D5897">
        <v>738</v>
      </c>
      <c r="E5897" t="s">
        <v>26</v>
      </c>
      <c r="F5897" t="s">
        <v>23</v>
      </c>
      <c r="G5897">
        <v>37</v>
      </c>
      <c r="H5897">
        <v>7</v>
      </c>
      <c r="I5897">
        <v>140950.92000000001</v>
      </c>
      <c r="J5897">
        <v>2</v>
      </c>
      <c r="K5897">
        <v>1</v>
      </c>
      <c r="L5897">
        <v>0</v>
      </c>
      <c r="M5897">
        <v>195333.98</v>
      </c>
      <c r="N5897">
        <v>0</v>
      </c>
      <c r="P5897">
        <f t="shared" si="558"/>
        <v>140950.92000000001</v>
      </c>
      <c r="Q5897">
        <f t="shared" si="559"/>
        <v>6.0827625302982193</v>
      </c>
      <c r="W5897">
        <f t="shared" si="560"/>
        <v>1907</v>
      </c>
      <c r="X5897" t="str">
        <f t="shared" si="561"/>
        <v>K'u</v>
      </c>
      <c r="Y5897" t="str">
        <f t="shared" si="562"/>
        <v>ung</v>
      </c>
      <c r="Z5897">
        <f t="shared" si="563"/>
        <v>5</v>
      </c>
    </row>
    <row r="5898" spans="1:26" x14ac:dyDescent="0.25">
      <c r="A5898">
        <v>5897</v>
      </c>
      <c r="B5898">
        <v>15645136</v>
      </c>
      <c r="C5898" t="s">
        <v>281</v>
      </c>
      <c r="D5898">
        <v>744</v>
      </c>
      <c r="E5898" t="s">
        <v>18</v>
      </c>
      <c r="F5898" t="s">
        <v>23</v>
      </c>
      <c r="G5898">
        <v>30</v>
      </c>
      <c r="H5898">
        <v>1</v>
      </c>
      <c r="I5898">
        <v>128065.12</v>
      </c>
      <c r="J5898">
        <v>1</v>
      </c>
      <c r="K5898">
        <v>1</v>
      </c>
      <c r="L5898">
        <v>0</v>
      </c>
      <c r="M5898">
        <v>121525.48</v>
      </c>
      <c r="N5898">
        <v>0</v>
      </c>
      <c r="P5898">
        <f t="shared" si="558"/>
        <v>128065.12</v>
      </c>
      <c r="Q5898">
        <f t="shared" si="559"/>
        <v>5.4772255750516612</v>
      </c>
      <c r="W5898">
        <f t="shared" si="560"/>
        <v>1756</v>
      </c>
      <c r="X5898" t="str">
        <f t="shared" si="561"/>
        <v>O'D</v>
      </c>
      <c r="Y5898" t="str">
        <f t="shared" si="562"/>
        <v>ell</v>
      </c>
      <c r="Z5898">
        <f t="shared" si="563"/>
        <v>9</v>
      </c>
    </row>
    <row r="5899" spans="1:26" x14ac:dyDescent="0.25">
      <c r="A5899">
        <v>5898</v>
      </c>
      <c r="B5899">
        <v>15709604</v>
      </c>
      <c r="C5899" t="s">
        <v>524</v>
      </c>
      <c r="D5899">
        <v>781</v>
      </c>
      <c r="E5899" t="s">
        <v>15</v>
      </c>
      <c r="F5899" t="s">
        <v>23</v>
      </c>
      <c r="G5899">
        <v>23</v>
      </c>
      <c r="H5899">
        <v>2</v>
      </c>
      <c r="I5899">
        <v>107433.48</v>
      </c>
      <c r="J5899">
        <v>1</v>
      </c>
      <c r="K5899">
        <v>1</v>
      </c>
      <c r="L5899">
        <v>0</v>
      </c>
      <c r="M5899">
        <v>173843.21</v>
      </c>
      <c r="N5899">
        <v>0</v>
      </c>
      <c r="P5899">
        <f t="shared" si="558"/>
        <v>107433.48</v>
      </c>
      <c r="Q5899">
        <f t="shared" si="559"/>
        <v>4.7958315233127191</v>
      </c>
      <c r="W5899">
        <f t="shared" si="560"/>
        <v>932</v>
      </c>
      <c r="X5899" t="str">
        <f t="shared" si="561"/>
        <v>McM</v>
      </c>
      <c r="Y5899" t="str">
        <f t="shared" si="562"/>
        <v>lan</v>
      </c>
      <c r="Z5899">
        <f t="shared" si="563"/>
        <v>8</v>
      </c>
    </row>
    <row r="5900" spans="1:26" x14ac:dyDescent="0.25">
      <c r="A5900">
        <v>5899</v>
      </c>
      <c r="B5900">
        <v>15713637</v>
      </c>
      <c r="C5900" t="s">
        <v>1129</v>
      </c>
      <c r="D5900">
        <v>699</v>
      </c>
      <c r="E5900" t="s">
        <v>15</v>
      </c>
      <c r="F5900" t="s">
        <v>23</v>
      </c>
      <c r="G5900">
        <v>34</v>
      </c>
      <c r="H5900">
        <v>2</v>
      </c>
      <c r="I5900">
        <v>117468.67</v>
      </c>
      <c r="J5900">
        <v>1</v>
      </c>
      <c r="K5900">
        <v>1</v>
      </c>
      <c r="L5900">
        <v>0</v>
      </c>
      <c r="M5900">
        <v>185227.42</v>
      </c>
      <c r="N5900">
        <v>0</v>
      </c>
      <c r="P5900">
        <f t="shared" si="558"/>
        <v>117468.67</v>
      </c>
      <c r="Q5900">
        <f t="shared" si="559"/>
        <v>5.8309518948453007</v>
      </c>
      <c r="W5900">
        <f t="shared" si="560"/>
        <v>3149</v>
      </c>
      <c r="X5900" t="str">
        <f t="shared" si="561"/>
        <v>Chi</v>
      </c>
      <c r="Y5900" t="str">
        <f t="shared" si="562"/>
        <v>dum</v>
      </c>
      <c r="Z5900">
        <f t="shared" si="563"/>
        <v>8</v>
      </c>
    </row>
    <row r="5901" spans="1:26" x14ac:dyDescent="0.25">
      <c r="A5901">
        <v>5900</v>
      </c>
      <c r="B5901">
        <v>15793901</v>
      </c>
      <c r="C5901" t="s">
        <v>111</v>
      </c>
      <c r="D5901">
        <v>639</v>
      </c>
      <c r="E5901" t="s">
        <v>15</v>
      </c>
      <c r="F5901" t="s">
        <v>16</v>
      </c>
      <c r="G5901">
        <v>27</v>
      </c>
      <c r="H5901">
        <v>2</v>
      </c>
      <c r="I5901">
        <v>0</v>
      </c>
      <c r="J5901">
        <v>2</v>
      </c>
      <c r="K5901">
        <v>0</v>
      </c>
      <c r="L5901">
        <v>0</v>
      </c>
      <c r="M5901">
        <v>125244.18</v>
      </c>
      <c r="N5901">
        <v>0</v>
      </c>
      <c r="P5901">
        <f t="shared" si="558"/>
        <v>0</v>
      </c>
      <c r="Q5901">
        <f t="shared" si="559"/>
        <v>5.196152422706632</v>
      </c>
      <c r="W5901">
        <f t="shared" si="560"/>
        <v>5498</v>
      </c>
      <c r="X5901" t="str">
        <f t="shared" si="561"/>
        <v>Cap</v>
      </c>
      <c r="Y5901" t="str">
        <f t="shared" si="562"/>
        <v>pon</v>
      </c>
      <c r="Z5901">
        <f t="shared" si="563"/>
        <v>5</v>
      </c>
    </row>
    <row r="5902" spans="1:26" x14ac:dyDescent="0.25">
      <c r="A5902">
        <v>5901</v>
      </c>
      <c r="B5902">
        <v>15569759</v>
      </c>
      <c r="C5902" t="s">
        <v>2252</v>
      </c>
      <c r="D5902">
        <v>583</v>
      </c>
      <c r="E5902" t="s">
        <v>15</v>
      </c>
      <c r="F5902" t="s">
        <v>16</v>
      </c>
      <c r="G5902">
        <v>27</v>
      </c>
      <c r="H5902">
        <v>4</v>
      </c>
      <c r="I5902">
        <v>0</v>
      </c>
      <c r="J5902">
        <v>3</v>
      </c>
      <c r="K5902">
        <v>1</v>
      </c>
      <c r="L5902">
        <v>0</v>
      </c>
      <c r="M5902">
        <v>163113.41</v>
      </c>
      <c r="N5902">
        <v>0</v>
      </c>
      <c r="P5902">
        <f t="shared" si="558"/>
        <v>0</v>
      </c>
      <c r="Q5902">
        <f t="shared" si="559"/>
        <v>5.196152422706632</v>
      </c>
      <c r="W5902">
        <f t="shared" si="560"/>
        <v>7510</v>
      </c>
      <c r="X5902" t="str">
        <f t="shared" si="561"/>
        <v>Raw</v>
      </c>
      <c r="Y5902" t="str">
        <f t="shared" si="562"/>
        <v>ing</v>
      </c>
      <c r="Z5902">
        <f t="shared" si="563"/>
        <v>7</v>
      </c>
    </row>
    <row r="5903" spans="1:26" x14ac:dyDescent="0.25">
      <c r="A5903">
        <v>5902</v>
      </c>
      <c r="B5903">
        <v>15712930</v>
      </c>
      <c r="C5903" t="s">
        <v>132</v>
      </c>
      <c r="D5903">
        <v>587</v>
      </c>
      <c r="E5903" t="s">
        <v>15</v>
      </c>
      <c r="F5903" t="s">
        <v>23</v>
      </c>
      <c r="G5903">
        <v>42</v>
      </c>
      <c r="H5903">
        <v>1</v>
      </c>
      <c r="I5903">
        <v>0</v>
      </c>
      <c r="J5903">
        <v>1</v>
      </c>
      <c r="K5903">
        <v>0</v>
      </c>
      <c r="L5903">
        <v>0</v>
      </c>
      <c r="M5903">
        <v>123006.91</v>
      </c>
      <c r="N5903">
        <v>0</v>
      </c>
      <c r="P5903">
        <f t="shared" si="558"/>
        <v>0</v>
      </c>
      <c r="Q5903">
        <f t="shared" si="559"/>
        <v>6.4807406984078604</v>
      </c>
      <c r="W5903">
        <f t="shared" si="560"/>
        <v>7374</v>
      </c>
      <c r="X5903" t="str">
        <f t="shared" si="561"/>
        <v>Dun</v>
      </c>
      <c r="Y5903" t="str">
        <f t="shared" si="562"/>
        <v>can</v>
      </c>
      <c r="Z5903">
        <f t="shared" si="563"/>
        <v>6</v>
      </c>
    </row>
    <row r="5904" spans="1:26" x14ac:dyDescent="0.25">
      <c r="A5904">
        <v>5903</v>
      </c>
      <c r="B5904">
        <v>15586504</v>
      </c>
      <c r="C5904" t="s">
        <v>70</v>
      </c>
      <c r="D5904">
        <v>694</v>
      </c>
      <c r="E5904" t="s">
        <v>15</v>
      </c>
      <c r="F5904" t="s">
        <v>23</v>
      </c>
      <c r="G5904">
        <v>40</v>
      </c>
      <c r="H5904">
        <v>9</v>
      </c>
      <c r="I5904">
        <v>0</v>
      </c>
      <c r="J5904">
        <v>2</v>
      </c>
      <c r="K5904">
        <v>1</v>
      </c>
      <c r="L5904">
        <v>0</v>
      </c>
      <c r="M5904">
        <v>40463.03</v>
      </c>
      <c r="N5904">
        <v>0</v>
      </c>
      <c r="P5904">
        <f t="shared" si="558"/>
        <v>0</v>
      </c>
      <c r="Q5904">
        <f t="shared" si="559"/>
        <v>6.324555320336759</v>
      </c>
      <c r="W5904">
        <f t="shared" si="560"/>
        <v>3341</v>
      </c>
      <c r="X5904" t="str">
        <f t="shared" si="561"/>
        <v>Tre</v>
      </c>
      <c r="Y5904" t="str">
        <f t="shared" si="562"/>
        <v>ani</v>
      </c>
      <c r="Z5904">
        <f t="shared" si="563"/>
        <v>9</v>
      </c>
    </row>
    <row r="5905" spans="1:26" x14ac:dyDescent="0.25">
      <c r="A5905">
        <v>5904</v>
      </c>
      <c r="B5905">
        <v>15677317</v>
      </c>
      <c r="C5905" t="s">
        <v>2253</v>
      </c>
      <c r="D5905">
        <v>570</v>
      </c>
      <c r="E5905" t="s">
        <v>15</v>
      </c>
      <c r="F5905" t="s">
        <v>16</v>
      </c>
      <c r="G5905">
        <v>29</v>
      </c>
      <c r="H5905">
        <v>4</v>
      </c>
      <c r="I5905">
        <v>153040.03</v>
      </c>
      <c r="J5905">
        <v>1</v>
      </c>
      <c r="K5905">
        <v>1</v>
      </c>
      <c r="L5905">
        <v>1</v>
      </c>
      <c r="M5905">
        <v>131363.57</v>
      </c>
      <c r="N5905">
        <v>1</v>
      </c>
      <c r="P5905">
        <f t="shared" si="558"/>
        <v>153040.03</v>
      </c>
      <c r="Q5905">
        <f t="shared" si="559"/>
        <v>5.3851648071345037</v>
      </c>
      <c r="W5905">
        <f t="shared" si="560"/>
        <v>7884</v>
      </c>
      <c r="X5905" t="str">
        <f t="shared" si="561"/>
        <v>Ank</v>
      </c>
      <c r="Y5905" t="str">
        <f t="shared" si="562"/>
        <v>ova</v>
      </c>
      <c r="Z5905">
        <f t="shared" si="563"/>
        <v>10</v>
      </c>
    </row>
    <row r="5906" spans="1:26" x14ac:dyDescent="0.25">
      <c r="A5906">
        <v>5905</v>
      </c>
      <c r="B5906">
        <v>15664270</v>
      </c>
      <c r="C5906" t="s">
        <v>2254</v>
      </c>
      <c r="D5906">
        <v>692</v>
      </c>
      <c r="E5906" t="s">
        <v>26</v>
      </c>
      <c r="F5906" t="s">
        <v>23</v>
      </c>
      <c r="G5906">
        <v>45</v>
      </c>
      <c r="H5906">
        <v>6</v>
      </c>
      <c r="I5906">
        <v>142084.04</v>
      </c>
      <c r="J5906">
        <v>4</v>
      </c>
      <c r="K5906">
        <v>1</v>
      </c>
      <c r="L5906">
        <v>0</v>
      </c>
      <c r="M5906">
        <v>188305.85</v>
      </c>
      <c r="N5906">
        <v>1</v>
      </c>
      <c r="P5906">
        <f t="shared" si="558"/>
        <v>142084.04</v>
      </c>
      <c r="Q5906">
        <f t="shared" si="559"/>
        <v>6.7082039324993694</v>
      </c>
      <c r="W5906">
        <f t="shared" si="560"/>
        <v>3407</v>
      </c>
      <c r="X5906" t="str">
        <f t="shared" si="561"/>
        <v>Bal</v>
      </c>
      <c r="Y5906" t="str">
        <f t="shared" si="562"/>
        <v>lie</v>
      </c>
      <c r="Z5906">
        <f t="shared" si="563"/>
        <v>9</v>
      </c>
    </row>
    <row r="5907" spans="1:26" x14ac:dyDescent="0.25">
      <c r="A5907">
        <v>5906</v>
      </c>
      <c r="B5907">
        <v>15731519</v>
      </c>
      <c r="C5907" t="s">
        <v>320</v>
      </c>
      <c r="D5907">
        <v>511</v>
      </c>
      <c r="E5907" t="s">
        <v>15</v>
      </c>
      <c r="F5907" t="s">
        <v>16</v>
      </c>
      <c r="G5907">
        <v>30</v>
      </c>
      <c r="H5907">
        <v>5</v>
      </c>
      <c r="I5907">
        <v>0</v>
      </c>
      <c r="J5907">
        <v>2</v>
      </c>
      <c r="K5907">
        <v>1</v>
      </c>
      <c r="L5907">
        <v>0</v>
      </c>
      <c r="M5907">
        <v>143994.85999999999</v>
      </c>
      <c r="N5907">
        <v>0</v>
      </c>
      <c r="P5907">
        <f t="shared" si="558"/>
        <v>0</v>
      </c>
      <c r="Q5907">
        <f t="shared" si="559"/>
        <v>5.4772255750516612</v>
      </c>
      <c r="W5907">
        <f t="shared" si="560"/>
        <v>9190</v>
      </c>
      <c r="X5907" t="str">
        <f t="shared" si="561"/>
        <v>Ker</v>
      </c>
      <c r="Y5907" t="str">
        <f t="shared" si="562"/>
        <v>err</v>
      </c>
      <c r="Z5907">
        <f t="shared" si="563"/>
        <v>4</v>
      </c>
    </row>
    <row r="5908" spans="1:26" x14ac:dyDescent="0.25">
      <c r="A5908">
        <v>5907</v>
      </c>
      <c r="B5908">
        <v>15745623</v>
      </c>
      <c r="C5908" t="s">
        <v>2255</v>
      </c>
      <c r="D5908">
        <v>788</v>
      </c>
      <c r="E5908" t="s">
        <v>15</v>
      </c>
      <c r="F5908" t="s">
        <v>23</v>
      </c>
      <c r="G5908">
        <v>32</v>
      </c>
      <c r="H5908">
        <v>4</v>
      </c>
      <c r="I5908">
        <v>112079.58</v>
      </c>
      <c r="J5908">
        <v>1</v>
      </c>
      <c r="K5908">
        <v>0</v>
      </c>
      <c r="L5908">
        <v>0</v>
      </c>
      <c r="M5908">
        <v>89368.59</v>
      </c>
      <c r="N5908">
        <v>0</v>
      </c>
      <c r="P5908">
        <f t="shared" si="558"/>
        <v>112079.58</v>
      </c>
      <c r="Q5908">
        <f t="shared" si="559"/>
        <v>5.6568542494923806</v>
      </c>
      <c r="W5908">
        <f t="shared" si="560"/>
        <v>828</v>
      </c>
      <c r="X5908" t="str">
        <f t="shared" si="561"/>
        <v>Wor</v>
      </c>
      <c r="Y5908" t="str">
        <f t="shared" si="562"/>
        <v>nop</v>
      </c>
      <c r="Z5908">
        <f t="shared" si="563"/>
        <v>7</v>
      </c>
    </row>
    <row r="5909" spans="1:26" x14ac:dyDescent="0.25">
      <c r="A5909">
        <v>5908</v>
      </c>
      <c r="B5909">
        <v>15813862</v>
      </c>
      <c r="C5909" t="s">
        <v>1873</v>
      </c>
      <c r="D5909">
        <v>526</v>
      </c>
      <c r="E5909" t="s">
        <v>18</v>
      </c>
      <c r="F5909" t="s">
        <v>23</v>
      </c>
      <c r="G5909">
        <v>66</v>
      </c>
      <c r="H5909">
        <v>7</v>
      </c>
      <c r="I5909">
        <v>132044.6</v>
      </c>
      <c r="J5909">
        <v>2</v>
      </c>
      <c r="K5909">
        <v>1</v>
      </c>
      <c r="L5909">
        <v>1</v>
      </c>
      <c r="M5909">
        <v>158365.89000000001</v>
      </c>
      <c r="N5909">
        <v>0</v>
      </c>
      <c r="P5909">
        <f t="shared" si="558"/>
        <v>132044.6</v>
      </c>
      <c r="Q5909">
        <f t="shared" si="559"/>
        <v>8.1240384046359608</v>
      </c>
      <c r="W5909">
        <f t="shared" si="560"/>
        <v>8908</v>
      </c>
      <c r="X5909" t="str">
        <f t="shared" si="561"/>
        <v>Yev</v>
      </c>
      <c r="Y5909" t="str">
        <f t="shared" si="562"/>
        <v>yev</v>
      </c>
      <c r="Z5909">
        <f t="shared" si="563"/>
        <v>8</v>
      </c>
    </row>
    <row r="5910" spans="1:26" x14ac:dyDescent="0.25">
      <c r="A5910">
        <v>5909</v>
      </c>
      <c r="B5910">
        <v>15641934</v>
      </c>
      <c r="C5910" t="s">
        <v>388</v>
      </c>
      <c r="D5910">
        <v>749</v>
      </c>
      <c r="E5910" t="s">
        <v>18</v>
      </c>
      <c r="F5910" t="s">
        <v>16</v>
      </c>
      <c r="G5910">
        <v>46</v>
      </c>
      <c r="H5910">
        <v>9</v>
      </c>
      <c r="I5910">
        <v>66582.81</v>
      </c>
      <c r="J5910">
        <v>1</v>
      </c>
      <c r="K5910">
        <v>1</v>
      </c>
      <c r="L5910">
        <v>0</v>
      </c>
      <c r="M5910">
        <v>78753.119999999995</v>
      </c>
      <c r="N5910">
        <v>1</v>
      </c>
      <c r="P5910">
        <f t="shared" si="558"/>
        <v>66582.81</v>
      </c>
      <c r="Q5910">
        <f t="shared" si="559"/>
        <v>6.7823299831252681</v>
      </c>
      <c r="W5910">
        <f t="shared" si="560"/>
        <v>1624</v>
      </c>
      <c r="X5910" t="str">
        <f t="shared" si="561"/>
        <v>Man</v>
      </c>
      <c r="Y5910" t="str">
        <f t="shared" si="562"/>
        <v>nna</v>
      </c>
      <c r="Z5910">
        <f t="shared" si="563"/>
        <v>5</v>
      </c>
    </row>
    <row r="5911" spans="1:26" x14ac:dyDescent="0.25">
      <c r="A5911">
        <v>5910</v>
      </c>
      <c r="B5911">
        <v>15713043</v>
      </c>
      <c r="C5911" t="s">
        <v>957</v>
      </c>
      <c r="D5911">
        <v>691</v>
      </c>
      <c r="E5911" t="s">
        <v>15</v>
      </c>
      <c r="F5911" t="s">
        <v>16</v>
      </c>
      <c r="G5911">
        <v>33</v>
      </c>
      <c r="H5911">
        <v>6</v>
      </c>
      <c r="I5911">
        <v>0</v>
      </c>
      <c r="J5911">
        <v>2</v>
      </c>
      <c r="K5911">
        <v>1</v>
      </c>
      <c r="L5911">
        <v>1</v>
      </c>
      <c r="M5911">
        <v>100408.31</v>
      </c>
      <c r="N5911">
        <v>0</v>
      </c>
      <c r="P5911">
        <f t="shared" si="558"/>
        <v>0</v>
      </c>
      <c r="Q5911">
        <f t="shared" si="559"/>
        <v>5.7445626465380286</v>
      </c>
      <c r="W5911">
        <f t="shared" si="560"/>
        <v>3439</v>
      </c>
      <c r="X5911" t="str">
        <f t="shared" si="561"/>
        <v>Sic</v>
      </c>
      <c r="Y5911" t="str">
        <f t="shared" si="562"/>
        <v>ani</v>
      </c>
      <c r="Z5911">
        <f t="shared" si="563"/>
        <v>9</v>
      </c>
    </row>
    <row r="5912" spans="1:26" x14ac:dyDescent="0.25">
      <c r="A5912">
        <v>5911</v>
      </c>
      <c r="B5912">
        <v>15700749</v>
      </c>
      <c r="C5912" t="s">
        <v>1443</v>
      </c>
      <c r="D5912">
        <v>481</v>
      </c>
      <c r="E5912" t="s">
        <v>15</v>
      </c>
      <c r="F5912" t="s">
        <v>16</v>
      </c>
      <c r="G5912">
        <v>39</v>
      </c>
      <c r="H5912">
        <v>6</v>
      </c>
      <c r="I5912">
        <v>0</v>
      </c>
      <c r="J5912">
        <v>1</v>
      </c>
      <c r="K5912">
        <v>1</v>
      </c>
      <c r="L5912">
        <v>1</v>
      </c>
      <c r="M5912">
        <v>24677.54</v>
      </c>
      <c r="N5912">
        <v>0</v>
      </c>
      <c r="P5912">
        <f t="shared" si="558"/>
        <v>0</v>
      </c>
      <c r="Q5912">
        <f t="shared" si="559"/>
        <v>6.2449979983983983</v>
      </c>
      <c r="W5912">
        <f t="shared" si="560"/>
        <v>9580</v>
      </c>
      <c r="X5912" t="str">
        <f t="shared" si="561"/>
        <v>Pow</v>
      </c>
      <c r="Y5912" t="str">
        <f t="shared" si="562"/>
        <v>ell</v>
      </c>
      <c r="Z5912">
        <f t="shared" si="563"/>
        <v>6</v>
      </c>
    </row>
    <row r="5913" spans="1:26" x14ac:dyDescent="0.25">
      <c r="A5913">
        <v>5912</v>
      </c>
      <c r="B5913">
        <v>15697567</v>
      </c>
      <c r="C5913" t="s">
        <v>1066</v>
      </c>
      <c r="D5913">
        <v>752</v>
      </c>
      <c r="E5913" t="s">
        <v>15</v>
      </c>
      <c r="F5913" t="s">
        <v>23</v>
      </c>
      <c r="G5913">
        <v>33</v>
      </c>
      <c r="H5913">
        <v>4</v>
      </c>
      <c r="I5913">
        <v>0</v>
      </c>
      <c r="J5913">
        <v>2</v>
      </c>
      <c r="K5913">
        <v>1</v>
      </c>
      <c r="L5913">
        <v>1</v>
      </c>
      <c r="M5913">
        <v>39570.78</v>
      </c>
      <c r="N5913">
        <v>0</v>
      </c>
      <c r="P5913">
        <f t="shared" si="558"/>
        <v>0</v>
      </c>
      <c r="Q5913">
        <f t="shared" si="559"/>
        <v>5.7445626465380286</v>
      </c>
      <c r="W5913">
        <f t="shared" si="560"/>
        <v>1548</v>
      </c>
      <c r="X5913" t="str">
        <f t="shared" si="561"/>
        <v>Baz</v>
      </c>
      <c r="Y5913" t="str">
        <f t="shared" si="562"/>
        <v>ova</v>
      </c>
      <c r="Z5913">
        <f t="shared" si="563"/>
        <v>8</v>
      </c>
    </row>
    <row r="5914" spans="1:26" x14ac:dyDescent="0.25">
      <c r="A5914">
        <v>5913</v>
      </c>
      <c r="B5914">
        <v>15715414</v>
      </c>
      <c r="C5914" t="s">
        <v>322</v>
      </c>
      <c r="D5914">
        <v>658</v>
      </c>
      <c r="E5914" t="s">
        <v>15</v>
      </c>
      <c r="F5914" t="s">
        <v>16</v>
      </c>
      <c r="G5914">
        <v>38</v>
      </c>
      <c r="H5914">
        <v>6</v>
      </c>
      <c r="I5914">
        <v>102895.1</v>
      </c>
      <c r="J5914">
        <v>1</v>
      </c>
      <c r="K5914">
        <v>0</v>
      </c>
      <c r="L5914">
        <v>0</v>
      </c>
      <c r="M5914">
        <v>155665.76</v>
      </c>
      <c r="N5914">
        <v>0</v>
      </c>
      <c r="P5914">
        <f t="shared" si="558"/>
        <v>102895.1</v>
      </c>
      <c r="Q5914">
        <f t="shared" si="559"/>
        <v>6.164414002968976</v>
      </c>
      <c r="W5914">
        <f t="shared" si="560"/>
        <v>4740</v>
      </c>
      <c r="X5914" t="str">
        <f t="shared" si="561"/>
        <v>Whi</v>
      </c>
      <c r="Y5914" t="str">
        <f t="shared" si="562"/>
        <v>ite</v>
      </c>
      <c r="Z5914">
        <f t="shared" si="563"/>
        <v>5</v>
      </c>
    </row>
    <row r="5915" spans="1:26" x14ac:dyDescent="0.25">
      <c r="A5915">
        <v>5914</v>
      </c>
      <c r="B5915">
        <v>15639530</v>
      </c>
      <c r="C5915" t="s">
        <v>2256</v>
      </c>
      <c r="D5915">
        <v>679</v>
      </c>
      <c r="E5915" t="s">
        <v>18</v>
      </c>
      <c r="F5915" t="s">
        <v>23</v>
      </c>
      <c r="G5915">
        <v>42</v>
      </c>
      <c r="H5915">
        <v>2</v>
      </c>
      <c r="I5915">
        <v>0</v>
      </c>
      <c r="J5915">
        <v>1</v>
      </c>
      <c r="K5915">
        <v>1</v>
      </c>
      <c r="L5915">
        <v>1</v>
      </c>
      <c r="M5915">
        <v>168294.27</v>
      </c>
      <c r="N5915">
        <v>0</v>
      </c>
      <c r="P5915">
        <f t="shared" si="558"/>
        <v>0</v>
      </c>
      <c r="Q5915">
        <f t="shared" si="559"/>
        <v>6.4807406984078604</v>
      </c>
      <c r="W5915">
        <f t="shared" si="560"/>
        <v>3916</v>
      </c>
      <c r="X5915" t="str">
        <f t="shared" si="561"/>
        <v>Bud</v>
      </c>
      <c r="Y5915" t="str">
        <f t="shared" si="562"/>
        <v>uda</v>
      </c>
      <c r="Z5915">
        <f t="shared" si="563"/>
        <v>4</v>
      </c>
    </row>
    <row r="5916" spans="1:26" x14ac:dyDescent="0.25">
      <c r="A5916">
        <v>5915</v>
      </c>
      <c r="B5916">
        <v>15726058</v>
      </c>
      <c r="C5916" t="s">
        <v>228</v>
      </c>
      <c r="D5916">
        <v>754</v>
      </c>
      <c r="E5916" t="s">
        <v>26</v>
      </c>
      <c r="F5916" t="s">
        <v>23</v>
      </c>
      <c r="G5916">
        <v>27</v>
      </c>
      <c r="H5916">
        <v>7</v>
      </c>
      <c r="I5916">
        <v>117578.35</v>
      </c>
      <c r="J5916">
        <v>2</v>
      </c>
      <c r="K5916">
        <v>0</v>
      </c>
      <c r="L5916">
        <v>1</v>
      </c>
      <c r="M5916">
        <v>87908.01</v>
      </c>
      <c r="N5916">
        <v>0</v>
      </c>
      <c r="P5916">
        <f t="shared" si="558"/>
        <v>117578.35</v>
      </c>
      <c r="Q5916">
        <f t="shared" si="559"/>
        <v>5.196152422706632</v>
      </c>
      <c r="W5916">
        <f t="shared" si="560"/>
        <v>1495</v>
      </c>
      <c r="X5916" t="str">
        <f t="shared" si="561"/>
        <v>Cat</v>
      </c>
      <c r="Y5916" t="str">
        <f t="shared" si="562"/>
        <v>neo</v>
      </c>
      <c r="Z5916">
        <f t="shared" si="563"/>
        <v>8</v>
      </c>
    </row>
    <row r="5917" spans="1:26" x14ac:dyDescent="0.25">
      <c r="A5917">
        <v>5916</v>
      </c>
      <c r="B5917">
        <v>15725665</v>
      </c>
      <c r="C5917" t="s">
        <v>442</v>
      </c>
      <c r="D5917">
        <v>679</v>
      </c>
      <c r="E5917" t="s">
        <v>15</v>
      </c>
      <c r="F5917" t="s">
        <v>23</v>
      </c>
      <c r="G5917">
        <v>47</v>
      </c>
      <c r="H5917">
        <v>10</v>
      </c>
      <c r="I5917">
        <v>198546.1</v>
      </c>
      <c r="J5917">
        <v>2</v>
      </c>
      <c r="K5917">
        <v>1</v>
      </c>
      <c r="L5917">
        <v>0</v>
      </c>
      <c r="M5917">
        <v>191198.92</v>
      </c>
      <c r="N5917">
        <v>1</v>
      </c>
      <c r="P5917">
        <f t="shared" si="558"/>
        <v>198546.1</v>
      </c>
      <c r="Q5917">
        <f t="shared" si="559"/>
        <v>6.8556546004010439</v>
      </c>
      <c r="W5917">
        <f t="shared" si="560"/>
        <v>3916</v>
      </c>
      <c r="X5917" t="str">
        <f t="shared" si="561"/>
        <v>Lo</v>
      </c>
      <c r="Y5917" t="str">
        <f t="shared" si="562"/>
        <v>Lo</v>
      </c>
      <c r="Z5917">
        <f t="shared" si="563"/>
        <v>2</v>
      </c>
    </row>
    <row r="5918" spans="1:26" x14ac:dyDescent="0.25">
      <c r="A5918">
        <v>5917</v>
      </c>
      <c r="B5918">
        <v>15698872</v>
      </c>
      <c r="C5918" t="s">
        <v>323</v>
      </c>
      <c r="D5918">
        <v>633</v>
      </c>
      <c r="E5918" t="s">
        <v>18</v>
      </c>
      <c r="F5918" t="s">
        <v>16</v>
      </c>
      <c r="G5918">
        <v>39</v>
      </c>
      <c r="H5918">
        <v>2</v>
      </c>
      <c r="I5918">
        <v>0</v>
      </c>
      <c r="J5918">
        <v>2</v>
      </c>
      <c r="K5918">
        <v>0</v>
      </c>
      <c r="L5918">
        <v>0</v>
      </c>
      <c r="M5918">
        <v>191207.03</v>
      </c>
      <c r="N5918">
        <v>0</v>
      </c>
      <c r="P5918">
        <f t="shared" si="558"/>
        <v>0</v>
      </c>
      <c r="Q5918">
        <f t="shared" si="559"/>
        <v>6.2449979983983983</v>
      </c>
      <c r="W5918">
        <f t="shared" si="560"/>
        <v>5733</v>
      </c>
      <c r="X5918" t="str">
        <f t="shared" si="561"/>
        <v>Bro</v>
      </c>
      <c r="Y5918" t="str">
        <f t="shared" si="562"/>
        <v>own</v>
      </c>
      <c r="Z5918">
        <f t="shared" si="563"/>
        <v>5</v>
      </c>
    </row>
    <row r="5919" spans="1:26" x14ac:dyDescent="0.25">
      <c r="A5919">
        <v>5918</v>
      </c>
      <c r="B5919">
        <v>15812184</v>
      </c>
      <c r="C5919" t="s">
        <v>256</v>
      </c>
      <c r="D5919">
        <v>674</v>
      </c>
      <c r="E5919" t="s">
        <v>15</v>
      </c>
      <c r="F5919" t="s">
        <v>16</v>
      </c>
      <c r="G5919">
        <v>31</v>
      </c>
      <c r="H5919">
        <v>1</v>
      </c>
      <c r="I5919">
        <v>0</v>
      </c>
      <c r="J5919">
        <v>1</v>
      </c>
      <c r="K5919">
        <v>1</v>
      </c>
      <c r="L5919">
        <v>0</v>
      </c>
      <c r="M5919">
        <v>128954.05</v>
      </c>
      <c r="N5919">
        <v>0</v>
      </c>
      <c r="P5919">
        <f t="shared" si="558"/>
        <v>0</v>
      </c>
      <c r="Q5919">
        <f t="shared" si="559"/>
        <v>5.5677643628300215</v>
      </c>
      <c r="W5919">
        <f t="shared" si="560"/>
        <v>4132</v>
      </c>
      <c r="X5919" t="str">
        <f t="shared" si="561"/>
        <v>Ros</v>
      </c>
      <c r="Y5919" t="str">
        <f t="shared" si="562"/>
        <v>ose</v>
      </c>
      <c r="Z5919">
        <f t="shared" si="563"/>
        <v>4</v>
      </c>
    </row>
    <row r="5920" spans="1:26" x14ac:dyDescent="0.25">
      <c r="A5920">
        <v>5919</v>
      </c>
      <c r="B5920">
        <v>15742609</v>
      </c>
      <c r="C5920" t="s">
        <v>54</v>
      </c>
      <c r="D5920">
        <v>600</v>
      </c>
      <c r="E5920" t="s">
        <v>26</v>
      </c>
      <c r="F5920" t="s">
        <v>23</v>
      </c>
      <c r="G5920">
        <v>28</v>
      </c>
      <c r="H5920">
        <v>2</v>
      </c>
      <c r="I5920">
        <v>116623.31</v>
      </c>
      <c r="J5920">
        <v>1</v>
      </c>
      <c r="K5920">
        <v>0</v>
      </c>
      <c r="L5920">
        <v>1</v>
      </c>
      <c r="M5920">
        <v>59905.29</v>
      </c>
      <c r="N5920">
        <v>0</v>
      </c>
      <c r="P5920">
        <f t="shared" si="558"/>
        <v>116623.31</v>
      </c>
      <c r="Q5920">
        <f t="shared" si="559"/>
        <v>5.2915026221291814</v>
      </c>
      <c r="W5920">
        <f t="shared" si="560"/>
        <v>6935</v>
      </c>
      <c r="X5920" t="str">
        <f t="shared" si="561"/>
        <v>Lom</v>
      </c>
      <c r="Y5920" t="str">
        <f t="shared" si="562"/>
        <v>rdo</v>
      </c>
      <c r="Z5920">
        <f t="shared" si="563"/>
        <v>8</v>
      </c>
    </row>
    <row r="5921" spans="1:26" x14ac:dyDescent="0.25">
      <c r="A5921">
        <v>5920</v>
      </c>
      <c r="B5921">
        <v>15815043</v>
      </c>
      <c r="C5921" t="s">
        <v>524</v>
      </c>
      <c r="D5921">
        <v>645</v>
      </c>
      <c r="E5921" t="s">
        <v>18</v>
      </c>
      <c r="F5921" t="s">
        <v>23</v>
      </c>
      <c r="G5921">
        <v>49</v>
      </c>
      <c r="H5921">
        <v>8</v>
      </c>
      <c r="I5921">
        <v>0</v>
      </c>
      <c r="J5921">
        <v>2</v>
      </c>
      <c r="K5921">
        <v>1</v>
      </c>
      <c r="L5921">
        <v>0</v>
      </c>
      <c r="M5921">
        <v>162012.6</v>
      </c>
      <c r="N5921">
        <v>0</v>
      </c>
      <c r="P5921">
        <f t="shared" si="558"/>
        <v>0</v>
      </c>
      <c r="Q5921">
        <f t="shared" si="559"/>
        <v>7</v>
      </c>
      <c r="W5921">
        <f t="shared" si="560"/>
        <v>5260</v>
      </c>
      <c r="X5921" t="str">
        <f t="shared" si="561"/>
        <v>McM</v>
      </c>
      <c r="Y5921" t="str">
        <f t="shared" si="562"/>
        <v>lan</v>
      </c>
      <c r="Z5921">
        <f t="shared" si="563"/>
        <v>8</v>
      </c>
    </row>
    <row r="5922" spans="1:26" x14ac:dyDescent="0.25">
      <c r="A5922">
        <v>5921</v>
      </c>
      <c r="B5922">
        <v>15640648</v>
      </c>
      <c r="C5922" t="s">
        <v>2161</v>
      </c>
      <c r="D5922">
        <v>698</v>
      </c>
      <c r="E5922" t="s">
        <v>15</v>
      </c>
      <c r="F5922" t="s">
        <v>23</v>
      </c>
      <c r="G5922">
        <v>36</v>
      </c>
      <c r="H5922">
        <v>6</v>
      </c>
      <c r="I5922">
        <v>0</v>
      </c>
      <c r="J5922">
        <v>2</v>
      </c>
      <c r="K5922">
        <v>0</v>
      </c>
      <c r="L5922">
        <v>1</v>
      </c>
      <c r="M5922">
        <v>19231.98</v>
      </c>
      <c r="N5922">
        <v>0</v>
      </c>
      <c r="P5922">
        <f t="shared" si="558"/>
        <v>0</v>
      </c>
      <c r="Q5922">
        <f t="shared" si="559"/>
        <v>6</v>
      </c>
      <c r="W5922">
        <f t="shared" si="560"/>
        <v>3189</v>
      </c>
      <c r="X5922" t="str">
        <f t="shared" si="561"/>
        <v>How</v>
      </c>
      <c r="Y5922" t="str">
        <f t="shared" si="562"/>
        <v>owe</v>
      </c>
      <c r="Z5922">
        <f t="shared" si="563"/>
        <v>4</v>
      </c>
    </row>
    <row r="5923" spans="1:26" x14ac:dyDescent="0.25">
      <c r="A5923">
        <v>5922</v>
      </c>
      <c r="B5923">
        <v>15627203</v>
      </c>
      <c r="C5923" t="s">
        <v>723</v>
      </c>
      <c r="D5923">
        <v>508</v>
      </c>
      <c r="E5923" t="s">
        <v>18</v>
      </c>
      <c r="F5923" t="s">
        <v>23</v>
      </c>
      <c r="G5923">
        <v>54</v>
      </c>
      <c r="H5923">
        <v>10</v>
      </c>
      <c r="I5923">
        <v>0</v>
      </c>
      <c r="J5923">
        <v>1</v>
      </c>
      <c r="K5923">
        <v>1</v>
      </c>
      <c r="L5923">
        <v>1</v>
      </c>
      <c r="M5923">
        <v>175749.36</v>
      </c>
      <c r="N5923">
        <v>0</v>
      </c>
      <c r="P5923">
        <f t="shared" si="558"/>
        <v>0</v>
      </c>
      <c r="Q5923">
        <f t="shared" si="559"/>
        <v>7.3484692283495345</v>
      </c>
      <c r="W5923">
        <f t="shared" si="560"/>
        <v>9233</v>
      </c>
      <c r="X5923" t="str">
        <f t="shared" si="561"/>
        <v>Hsu</v>
      </c>
      <c r="Y5923" t="str">
        <f t="shared" si="562"/>
        <v>Hsu</v>
      </c>
      <c r="Z5923">
        <f t="shared" si="563"/>
        <v>3</v>
      </c>
    </row>
    <row r="5924" spans="1:26" x14ac:dyDescent="0.25">
      <c r="A5924">
        <v>5923</v>
      </c>
      <c r="B5924">
        <v>15786196</v>
      </c>
      <c r="C5924" t="s">
        <v>469</v>
      </c>
      <c r="D5924">
        <v>555</v>
      </c>
      <c r="E5924" t="s">
        <v>15</v>
      </c>
      <c r="F5924" t="s">
        <v>16</v>
      </c>
      <c r="G5924">
        <v>44</v>
      </c>
      <c r="H5924">
        <v>3</v>
      </c>
      <c r="I5924">
        <v>105770.7</v>
      </c>
      <c r="J5924">
        <v>3</v>
      </c>
      <c r="K5924">
        <v>1</v>
      </c>
      <c r="L5924">
        <v>0</v>
      </c>
      <c r="M5924">
        <v>60533.96</v>
      </c>
      <c r="N5924">
        <v>1</v>
      </c>
      <c r="P5924">
        <f t="shared" si="558"/>
        <v>105770.7</v>
      </c>
      <c r="Q5924">
        <f t="shared" si="559"/>
        <v>6.6332495807107996</v>
      </c>
      <c r="W5924">
        <f t="shared" si="560"/>
        <v>8248</v>
      </c>
      <c r="X5924" t="str">
        <f t="shared" si="561"/>
        <v>Han</v>
      </c>
      <c r="Y5924" t="str">
        <f t="shared" si="562"/>
        <v>Han</v>
      </c>
      <c r="Z5924">
        <f t="shared" si="563"/>
        <v>3</v>
      </c>
    </row>
    <row r="5925" spans="1:26" x14ac:dyDescent="0.25">
      <c r="A5925">
        <v>5924</v>
      </c>
      <c r="B5925">
        <v>15612095</v>
      </c>
      <c r="C5925" t="s">
        <v>291</v>
      </c>
      <c r="D5925">
        <v>751</v>
      </c>
      <c r="E5925" t="s">
        <v>15</v>
      </c>
      <c r="F5925" t="s">
        <v>16</v>
      </c>
      <c r="G5925">
        <v>48</v>
      </c>
      <c r="H5925">
        <v>9</v>
      </c>
      <c r="I5925">
        <v>0</v>
      </c>
      <c r="J5925">
        <v>1</v>
      </c>
      <c r="K5925">
        <v>1</v>
      </c>
      <c r="L5925">
        <v>0</v>
      </c>
      <c r="M5925">
        <v>137508.42000000001</v>
      </c>
      <c r="N5925">
        <v>1</v>
      </c>
      <c r="P5925">
        <f t="shared" si="558"/>
        <v>0</v>
      </c>
      <c r="Q5925">
        <f t="shared" si="559"/>
        <v>6.9282032302755088</v>
      </c>
      <c r="W5925">
        <f t="shared" si="560"/>
        <v>1572</v>
      </c>
      <c r="X5925" t="str">
        <f t="shared" si="561"/>
        <v>Cal</v>
      </c>
      <c r="Y5925" t="str">
        <f t="shared" si="562"/>
        <v>ese</v>
      </c>
      <c r="Z5925">
        <f t="shared" si="563"/>
        <v>9</v>
      </c>
    </row>
    <row r="5926" spans="1:26" x14ac:dyDescent="0.25">
      <c r="A5926">
        <v>5925</v>
      </c>
      <c r="B5926">
        <v>15674368</v>
      </c>
      <c r="C5926" t="s">
        <v>1007</v>
      </c>
      <c r="D5926">
        <v>738</v>
      </c>
      <c r="E5926" t="s">
        <v>15</v>
      </c>
      <c r="F5926" t="s">
        <v>16</v>
      </c>
      <c r="G5926">
        <v>39</v>
      </c>
      <c r="H5926">
        <v>1</v>
      </c>
      <c r="I5926">
        <v>94435.45</v>
      </c>
      <c r="J5926">
        <v>2</v>
      </c>
      <c r="K5926">
        <v>0</v>
      </c>
      <c r="L5926">
        <v>1</v>
      </c>
      <c r="M5926">
        <v>189430.86</v>
      </c>
      <c r="N5926">
        <v>0</v>
      </c>
      <c r="P5926">
        <f t="shared" si="558"/>
        <v>94435.45</v>
      </c>
      <c r="Q5926">
        <f t="shared" si="559"/>
        <v>6.2449979983983983</v>
      </c>
      <c r="W5926">
        <f t="shared" si="560"/>
        <v>1907</v>
      </c>
      <c r="X5926" t="str">
        <f t="shared" si="561"/>
        <v>Ril</v>
      </c>
      <c r="Y5926" t="str">
        <f t="shared" si="562"/>
        <v>ley</v>
      </c>
      <c r="Z5926">
        <f t="shared" si="563"/>
        <v>5</v>
      </c>
    </row>
    <row r="5927" spans="1:26" x14ac:dyDescent="0.25">
      <c r="A5927">
        <v>5926</v>
      </c>
      <c r="B5927">
        <v>15783477</v>
      </c>
      <c r="C5927" t="s">
        <v>1277</v>
      </c>
      <c r="D5927">
        <v>706</v>
      </c>
      <c r="E5927" t="s">
        <v>26</v>
      </c>
      <c r="F5927" t="s">
        <v>16</v>
      </c>
      <c r="G5927">
        <v>39</v>
      </c>
      <c r="H5927">
        <v>8</v>
      </c>
      <c r="I5927">
        <v>112889.91</v>
      </c>
      <c r="J5927">
        <v>1</v>
      </c>
      <c r="K5927">
        <v>0</v>
      </c>
      <c r="L5927">
        <v>1</v>
      </c>
      <c r="M5927">
        <v>6723.66</v>
      </c>
      <c r="N5927">
        <v>0</v>
      </c>
      <c r="P5927">
        <f t="shared" si="558"/>
        <v>112889.91</v>
      </c>
      <c r="Q5927">
        <f t="shared" si="559"/>
        <v>6.2449979983983983</v>
      </c>
      <c r="W5927">
        <f t="shared" si="560"/>
        <v>2886</v>
      </c>
      <c r="X5927" t="str">
        <f t="shared" si="561"/>
        <v>Bir</v>
      </c>
      <c r="Y5927" t="str">
        <f t="shared" si="562"/>
        <v>kov</v>
      </c>
      <c r="Z5927">
        <f t="shared" si="563"/>
        <v>8</v>
      </c>
    </row>
    <row r="5928" spans="1:26" x14ac:dyDescent="0.25">
      <c r="A5928">
        <v>5927</v>
      </c>
      <c r="B5928">
        <v>15757559</v>
      </c>
      <c r="C5928" t="s">
        <v>2257</v>
      </c>
      <c r="D5928">
        <v>595</v>
      </c>
      <c r="E5928" t="s">
        <v>15</v>
      </c>
      <c r="F5928" t="s">
        <v>16</v>
      </c>
      <c r="G5928">
        <v>53</v>
      </c>
      <c r="H5928">
        <v>7</v>
      </c>
      <c r="I5928">
        <v>0</v>
      </c>
      <c r="J5928">
        <v>2</v>
      </c>
      <c r="K5928">
        <v>1</v>
      </c>
      <c r="L5928">
        <v>0</v>
      </c>
      <c r="M5928">
        <v>41371.68</v>
      </c>
      <c r="N5928">
        <v>1</v>
      </c>
      <c r="P5928">
        <f t="shared" si="558"/>
        <v>0</v>
      </c>
      <c r="Q5928">
        <f t="shared" si="559"/>
        <v>7.2801098892805181</v>
      </c>
      <c r="W5928">
        <f t="shared" si="560"/>
        <v>7105</v>
      </c>
      <c r="X5928" t="str">
        <f t="shared" si="561"/>
        <v>Bro</v>
      </c>
      <c r="Y5928" t="str">
        <f t="shared" si="562"/>
        <v>rst</v>
      </c>
      <c r="Z5928">
        <f t="shared" si="563"/>
        <v>10</v>
      </c>
    </row>
    <row r="5929" spans="1:26" x14ac:dyDescent="0.25">
      <c r="A5929">
        <v>5928</v>
      </c>
      <c r="B5929">
        <v>15591036</v>
      </c>
      <c r="C5929" t="s">
        <v>1161</v>
      </c>
      <c r="D5929">
        <v>577</v>
      </c>
      <c r="E5929" t="s">
        <v>26</v>
      </c>
      <c r="F5929" t="s">
        <v>16</v>
      </c>
      <c r="G5929">
        <v>43</v>
      </c>
      <c r="H5929">
        <v>3</v>
      </c>
      <c r="I5929">
        <v>127940.47</v>
      </c>
      <c r="J5929">
        <v>1</v>
      </c>
      <c r="K5929">
        <v>0</v>
      </c>
      <c r="L5929">
        <v>0</v>
      </c>
      <c r="M5929">
        <v>125140.72</v>
      </c>
      <c r="N5929">
        <v>1</v>
      </c>
      <c r="P5929">
        <f t="shared" si="558"/>
        <v>127940.47</v>
      </c>
      <c r="Q5929">
        <f t="shared" si="559"/>
        <v>6.5574385243020004</v>
      </c>
      <c r="W5929">
        <f t="shared" si="560"/>
        <v>7698</v>
      </c>
      <c r="X5929" t="str">
        <f t="shared" si="561"/>
        <v>Gen</v>
      </c>
      <c r="Y5929" t="str">
        <f t="shared" si="562"/>
        <v>esi</v>
      </c>
      <c r="Z5929">
        <f t="shared" si="563"/>
        <v>8</v>
      </c>
    </row>
    <row r="5930" spans="1:26" x14ac:dyDescent="0.25">
      <c r="A5930">
        <v>5929</v>
      </c>
      <c r="B5930">
        <v>15761241</v>
      </c>
      <c r="C5930" t="s">
        <v>314</v>
      </c>
      <c r="D5930">
        <v>578</v>
      </c>
      <c r="E5930" t="s">
        <v>26</v>
      </c>
      <c r="F5930" t="s">
        <v>16</v>
      </c>
      <c r="G5930">
        <v>36</v>
      </c>
      <c r="H5930">
        <v>8</v>
      </c>
      <c r="I5930">
        <v>129745.1</v>
      </c>
      <c r="J5930">
        <v>1</v>
      </c>
      <c r="K5930">
        <v>1</v>
      </c>
      <c r="L5930">
        <v>1</v>
      </c>
      <c r="M5930">
        <v>143683.75</v>
      </c>
      <c r="N5930">
        <v>0</v>
      </c>
      <c r="P5930">
        <f t="shared" si="558"/>
        <v>129745.1</v>
      </c>
      <c r="Q5930">
        <f t="shared" si="559"/>
        <v>6</v>
      </c>
      <c r="W5930">
        <f t="shared" si="560"/>
        <v>7676</v>
      </c>
      <c r="X5930" t="str">
        <f t="shared" si="561"/>
        <v>Hsi</v>
      </c>
      <c r="Y5930" t="str">
        <f t="shared" si="562"/>
        <v>ieh</v>
      </c>
      <c r="Z5930">
        <f t="shared" si="563"/>
        <v>5</v>
      </c>
    </row>
    <row r="5931" spans="1:26" x14ac:dyDescent="0.25">
      <c r="A5931">
        <v>5930</v>
      </c>
      <c r="B5931">
        <v>15695078</v>
      </c>
      <c r="C5931" t="s">
        <v>1338</v>
      </c>
      <c r="D5931">
        <v>699</v>
      </c>
      <c r="E5931" t="s">
        <v>15</v>
      </c>
      <c r="F5931" t="s">
        <v>23</v>
      </c>
      <c r="G5931">
        <v>32</v>
      </c>
      <c r="H5931">
        <v>3</v>
      </c>
      <c r="I5931">
        <v>0</v>
      </c>
      <c r="J5931">
        <v>2</v>
      </c>
      <c r="K5931">
        <v>1</v>
      </c>
      <c r="L5931">
        <v>1</v>
      </c>
      <c r="M5931">
        <v>170770.44</v>
      </c>
      <c r="N5931">
        <v>0</v>
      </c>
      <c r="P5931">
        <f t="shared" si="558"/>
        <v>0</v>
      </c>
      <c r="Q5931">
        <f t="shared" si="559"/>
        <v>5.6568542494923806</v>
      </c>
      <c r="W5931">
        <f t="shared" si="560"/>
        <v>3149</v>
      </c>
      <c r="X5931" t="str">
        <f t="shared" si="561"/>
        <v>Kem</v>
      </c>
      <c r="Y5931" t="str">
        <f t="shared" si="562"/>
        <v>emp</v>
      </c>
      <c r="Z5931">
        <f t="shared" si="563"/>
        <v>4</v>
      </c>
    </row>
    <row r="5932" spans="1:26" x14ac:dyDescent="0.25">
      <c r="A5932">
        <v>5931</v>
      </c>
      <c r="B5932">
        <v>15645744</v>
      </c>
      <c r="C5932" t="s">
        <v>927</v>
      </c>
      <c r="D5932">
        <v>826</v>
      </c>
      <c r="E5932" t="s">
        <v>15</v>
      </c>
      <c r="F5932" t="s">
        <v>16</v>
      </c>
      <c r="G5932">
        <v>30</v>
      </c>
      <c r="H5932">
        <v>5</v>
      </c>
      <c r="I5932">
        <v>0</v>
      </c>
      <c r="J5932">
        <v>2</v>
      </c>
      <c r="K5932">
        <v>0</v>
      </c>
      <c r="L5932">
        <v>1</v>
      </c>
      <c r="M5932">
        <v>157397.57</v>
      </c>
      <c r="N5932">
        <v>0</v>
      </c>
      <c r="P5932">
        <f t="shared" si="558"/>
        <v>0</v>
      </c>
      <c r="Q5932">
        <f t="shared" si="559"/>
        <v>5.4772255750516612</v>
      </c>
      <c r="W5932">
        <f t="shared" si="560"/>
        <v>390</v>
      </c>
      <c r="X5932" t="str">
        <f t="shared" si="561"/>
        <v>Chu</v>
      </c>
      <c r="Y5932" t="str">
        <f t="shared" si="562"/>
        <v>udi</v>
      </c>
      <c r="Z5932">
        <f t="shared" si="563"/>
        <v>8</v>
      </c>
    </row>
    <row r="5933" spans="1:26" x14ac:dyDescent="0.25">
      <c r="A5933">
        <v>5932</v>
      </c>
      <c r="B5933">
        <v>15566988</v>
      </c>
      <c r="C5933" t="s">
        <v>1555</v>
      </c>
      <c r="D5933">
        <v>656</v>
      </c>
      <c r="E5933" t="s">
        <v>26</v>
      </c>
      <c r="F5933" t="s">
        <v>16</v>
      </c>
      <c r="G5933">
        <v>46</v>
      </c>
      <c r="H5933">
        <v>7</v>
      </c>
      <c r="I5933">
        <v>141535.51999999999</v>
      </c>
      <c r="J5933">
        <v>1</v>
      </c>
      <c r="K5933">
        <v>1</v>
      </c>
      <c r="L5933">
        <v>0</v>
      </c>
      <c r="M5933">
        <v>50595.15</v>
      </c>
      <c r="N5933">
        <v>1</v>
      </c>
      <c r="P5933">
        <f t="shared" si="558"/>
        <v>141535.51999999999</v>
      </c>
      <c r="Q5933">
        <f t="shared" si="559"/>
        <v>6.7823299831252681</v>
      </c>
      <c r="W5933">
        <f t="shared" si="560"/>
        <v>4806</v>
      </c>
      <c r="X5933" t="str">
        <f t="shared" si="561"/>
        <v>Iqb</v>
      </c>
      <c r="Y5933" t="str">
        <f t="shared" si="562"/>
        <v>bal</v>
      </c>
      <c r="Z5933">
        <f t="shared" si="563"/>
        <v>5</v>
      </c>
    </row>
    <row r="5934" spans="1:26" x14ac:dyDescent="0.25">
      <c r="A5934">
        <v>5933</v>
      </c>
      <c r="B5934">
        <v>15749300</v>
      </c>
      <c r="C5934" t="s">
        <v>480</v>
      </c>
      <c r="D5934">
        <v>556</v>
      </c>
      <c r="E5934" t="s">
        <v>15</v>
      </c>
      <c r="F5934" t="s">
        <v>16</v>
      </c>
      <c r="G5934">
        <v>47</v>
      </c>
      <c r="H5934">
        <v>2</v>
      </c>
      <c r="I5934">
        <v>139914.26999999999</v>
      </c>
      <c r="J5934">
        <v>1</v>
      </c>
      <c r="K5934">
        <v>1</v>
      </c>
      <c r="L5934">
        <v>1</v>
      </c>
      <c r="M5934">
        <v>50390.98</v>
      </c>
      <c r="N5934">
        <v>0</v>
      </c>
      <c r="P5934">
        <f t="shared" si="558"/>
        <v>139914.26999999999</v>
      </c>
      <c r="Q5934">
        <f t="shared" si="559"/>
        <v>6.8556546004010439</v>
      </c>
      <c r="W5934">
        <f t="shared" si="560"/>
        <v>8221</v>
      </c>
      <c r="X5934" t="str">
        <f t="shared" si="561"/>
        <v>Ten</v>
      </c>
      <c r="Y5934" t="str">
        <f t="shared" si="562"/>
        <v>eng</v>
      </c>
      <c r="Z5934">
        <f t="shared" si="563"/>
        <v>4</v>
      </c>
    </row>
    <row r="5935" spans="1:26" x14ac:dyDescent="0.25">
      <c r="A5935">
        <v>5934</v>
      </c>
      <c r="B5935">
        <v>15594340</v>
      </c>
      <c r="C5935" t="s">
        <v>643</v>
      </c>
      <c r="D5935">
        <v>569</v>
      </c>
      <c r="E5935" t="s">
        <v>15</v>
      </c>
      <c r="F5935" t="s">
        <v>23</v>
      </c>
      <c r="G5935">
        <v>41</v>
      </c>
      <c r="H5935">
        <v>4</v>
      </c>
      <c r="I5935">
        <v>120243.49</v>
      </c>
      <c r="J5935">
        <v>1</v>
      </c>
      <c r="K5935">
        <v>1</v>
      </c>
      <c r="L5935">
        <v>0</v>
      </c>
      <c r="M5935">
        <v>163150.03</v>
      </c>
      <c r="N5935">
        <v>1</v>
      </c>
      <c r="P5935">
        <f t="shared" si="558"/>
        <v>120243.49</v>
      </c>
      <c r="Q5935">
        <f t="shared" si="559"/>
        <v>6.4031242374328485</v>
      </c>
      <c r="W5935">
        <f t="shared" si="560"/>
        <v>7907</v>
      </c>
      <c r="X5935" t="str">
        <f t="shared" si="561"/>
        <v>Tao</v>
      </c>
      <c r="Y5935" t="str">
        <f t="shared" si="562"/>
        <v>Tao</v>
      </c>
      <c r="Z5935">
        <f t="shared" si="563"/>
        <v>3</v>
      </c>
    </row>
    <row r="5936" spans="1:26" x14ac:dyDescent="0.25">
      <c r="A5936">
        <v>5935</v>
      </c>
      <c r="B5936">
        <v>15607065</v>
      </c>
      <c r="C5936" t="s">
        <v>1129</v>
      </c>
      <c r="D5936">
        <v>765</v>
      </c>
      <c r="E5936" t="s">
        <v>15</v>
      </c>
      <c r="F5936" t="s">
        <v>23</v>
      </c>
      <c r="G5936">
        <v>34</v>
      </c>
      <c r="H5936">
        <v>9</v>
      </c>
      <c r="I5936">
        <v>91835.16</v>
      </c>
      <c r="J5936">
        <v>1</v>
      </c>
      <c r="K5936">
        <v>0</v>
      </c>
      <c r="L5936">
        <v>0</v>
      </c>
      <c r="M5936">
        <v>138280.17000000001</v>
      </c>
      <c r="N5936">
        <v>0</v>
      </c>
      <c r="P5936">
        <f t="shared" si="558"/>
        <v>91835.16</v>
      </c>
      <c r="Q5936">
        <f t="shared" si="559"/>
        <v>5.8309518948453007</v>
      </c>
      <c r="W5936">
        <f t="shared" si="560"/>
        <v>1253</v>
      </c>
      <c r="X5936" t="str">
        <f t="shared" si="561"/>
        <v>Chi</v>
      </c>
      <c r="Y5936" t="str">
        <f t="shared" si="562"/>
        <v>dum</v>
      </c>
      <c r="Z5936">
        <f t="shared" si="563"/>
        <v>8</v>
      </c>
    </row>
    <row r="5937" spans="1:26" x14ac:dyDescent="0.25">
      <c r="A5937">
        <v>5936</v>
      </c>
      <c r="B5937">
        <v>15778089</v>
      </c>
      <c r="C5937" t="s">
        <v>224</v>
      </c>
      <c r="D5937">
        <v>544</v>
      </c>
      <c r="E5937" t="s">
        <v>18</v>
      </c>
      <c r="F5937" t="s">
        <v>23</v>
      </c>
      <c r="G5937">
        <v>37</v>
      </c>
      <c r="H5937">
        <v>2</v>
      </c>
      <c r="I5937">
        <v>0</v>
      </c>
      <c r="J5937">
        <v>2</v>
      </c>
      <c r="K5937">
        <v>0</v>
      </c>
      <c r="L5937">
        <v>0</v>
      </c>
      <c r="M5937">
        <v>135067.01999999999</v>
      </c>
      <c r="N5937">
        <v>0</v>
      </c>
      <c r="P5937">
        <f t="shared" si="558"/>
        <v>0</v>
      </c>
      <c r="Q5937">
        <f t="shared" si="559"/>
        <v>6.0827625302982193</v>
      </c>
      <c r="W5937">
        <f t="shared" si="560"/>
        <v>8520</v>
      </c>
      <c r="X5937" t="str">
        <f t="shared" si="561"/>
        <v>Ste</v>
      </c>
      <c r="Y5937" t="str">
        <f t="shared" si="562"/>
        <v>son</v>
      </c>
      <c r="Z5937">
        <f t="shared" si="563"/>
        <v>9</v>
      </c>
    </row>
    <row r="5938" spans="1:26" x14ac:dyDescent="0.25">
      <c r="A5938">
        <v>5937</v>
      </c>
      <c r="B5938">
        <v>15773723</v>
      </c>
      <c r="C5938" t="s">
        <v>132</v>
      </c>
      <c r="D5938">
        <v>588</v>
      </c>
      <c r="E5938" t="s">
        <v>18</v>
      </c>
      <c r="F5938" t="s">
        <v>16</v>
      </c>
      <c r="G5938">
        <v>22</v>
      </c>
      <c r="H5938">
        <v>9</v>
      </c>
      <c r="I5938">
        <v>67178.19</v>
      </c>
      <c r="J5938">
        <v>1</v>
      </c>
      <c r="K5938">
        <v>1</v>
      </c>
      <c r="L5938">
        <v>1</v>
      </c>
      <c r="M5938">
        <v>163534.75</v>
      </c>
      <c r="N5938">
        <v>1</v>
      </c>
      <c r="P5938">
        <f t="shared" si="558"/>
        <v>67178.19</v>
      </c>
      <c r="Q5938">
        <f t="shared" si="559"/>
        <v>4.6904157598234297</v>
      </c>
      <c r="W5938">
        <f t="shared" si="560"/>
        <v>7340</v>
      </c>
      <c r="X5938" t="str">
        <f t="shared" si="561"/>
        <v>Dun</v>
      </c>
      <c r="Y5938" t="str">
        <f t="shared" si="562"/>
        <v>can</v>
      </c>
      <c r="Z5938">
        <f t="shared" si="563"/>
        <v>6</v>
      </c>
    </row>
    <row r="5939" spans="1:26" x14ac:dyDescent="0.25">
      <c r="A5939">
        <v>5938</v>
      </c>
      <c r="B5939">
        <v>15697035</v>
      </c>
      <c r="C5939" t="s">
        <v>2258</v>
      </c>
      <c r="D5939">
        <v>740</v>
      </c>
      <c r="E5939" t="s">
        <v>18</v>
      </c>
      <c r="F5939" t="s">
        <v>16</v>
      </c>
      <c r="G5939">
        <v>31</v>
      </c>
      <c r="H5939">
        <v>8</v>
      </c>
      <c r="I5939">
        <v>0</v>
      </c>
      <c r="J5939">
        <v>2</v>
      </c>
      <c r="K5939">
        <v>0</v>
      </c>
      <c r="L5939">
        <v>0</v>
      </c>
      <c r="M5939">
        <v>86657.48</v>
      </c>
      <c r="N5939">
        <v>0</v>
      </c>
      <c r="P5939">
        <f t="shared" si="558"/>
        <v>0</v>
      </c>
      <c r="Q5939">
        <f t="shared" si="559"/>
        <v>5.5677643628300215</v>
      </c>
      <c r="W5939">
        <f t="shared" si="560"/>
        <v>1861</v>
      </c>
      <c r="X5939" t="str">
        <f t="shared" si="561"/>
        <v>Gar</v>
      </c>
      <c r="Y5939" t="str">
        <f t="shared" si="562"/>
        <v>ett</v>
      </c>
      <c r="Z5939">
        <f t="shared" si="563"/>
        <v>7</v>
      </c>
    </row>
    <row r="5940" spans="1:26" x14ac:dyDescent="0.25">
      <c r="A5940">
        <v>5939</v>
      </c>
      <c r="B5940">
        <v>15679668</v>
      </c>
      <c r="C5940" t="s">
        <v>254</v>
      </c>
      <c r="D5940">
        <v>850</v>
      </c>
      <c r="E5940" t="s">
        <v>18</v>
      </c>
      <c r="F5940" t="s">
        <v>23</v>
      </c>
      <c r="G5940">
        <v>38</v>
      </c>
      <c r="H5940">
        <v>7</v>
      </c>
      <c r="I5940">
        <v>115378.94</v>
      </c>
      <c r="J5940">
        <v>1</v>
      </c>
      <c r="K5940">
        <v>0</v>
      </c>
      <c r="L5940">
        <v>1</v>
      </c>
      <c r="M5940">
        <v>162087.82</v>
      </c>
      <c r="N5940">
        <v>0</v>
      </c>
      <c r="P5940">
        <f t="shared" si="558"/>
        <v>115378.94</v>
      </c>
      <c r="Q5940">
        <f t="shared" si="559"/>
        <v>6.164414002968976</v>
      </c>
      <c r="W5940">
        <f t="shared" si="560"/>
        <v>1</v>
      </c>
      <c r="X5940" t="str">
        <f t="shared" si="561"/>
        <v>Yao</v>
      </c>
      <c r="Y5940" t="str">
        <f t="shared" si="562"/>
        <v>Yao</v>
      </c>
      <c r="Z5940">
        <f t="shared" si="563"/>
        <v>3</v>
      </c>
    </row>
    <row r="5941" spans="1:26" x14ac:dyDescent="0.25">
      <c r="A5941">
        <v>5940</v>
      </c>
      <c r="B5941">
        <v>15709861</v>
      </c>
      <c r="C5941" t="s">
        <v>27</v>
      </c>
      <c r="D5941">
        <v>766</v>
      </c>
      <c r="E5941" t="s">
        <v>26</v>
      </c>
      <c r="F5941" t="s">
        <v>23</v>
      </c>
      <c r="G5941">
        <v>30</v>
      </c>
      <c r="H5941">
        <v>4</v>
      </c>
      <c r="I5941">
        <v>127786.28</v>
      </c>
      <c r="J5941">
        <v>2</v>
      </c>
      <c r="K5941">
        <v>1</v>
      </c>
      <c r="L5941">
        <v>1</v>
      </c>
      <c r="M5941">
        <v>28879.3</v>
      </c>
      <c r="N5941">
        <v>0</v>
      </c>
      <c r="P5941">
        <f t="shared" si="558"/>
        <v>127786.28</v>
      </c>
      <c r="Q5941">
        <f t="shared" si="559"/>
        <v>5.4772255750516612</v>
      </c>
      <c r="W5941">
        <f t="shared" si="560"/>
        <v>1233</v>
      </c>
      <c r="X5941" t="str">
        <f t="shared" si="561"/>
        <v>He</v>
      </c>
      <c r="Y5941" t="str">
        <f t="shared" si="562"/>
        <v>He</v>
      </c>
      <c r="Z5941">
        <f t="shared" si="563"/>
        <v>2</v>
      </c>
    </row>
    <row r="5942" spans="1:26" x14ac:dyDescent="0.25">
      <c r="A5942">
        <v>5941</v>
      </c>
      <c r="B5942">
        <v>15791958</v>
      </c>
      <c r="C5942" t="s">
        <v>587</v>
      </c>
      <c r="D5942">
        <v>849</v>
      </c>
      <c r="E5942" t="s">
        <v>15</v>
      </c>
      <c r="F5942" t="s">
        <v>16</v>
      </c>
      <c r="G5942">
        <v>41</v>
      </c>
      <c r="H5942">
        <v>6</v>
      </c>
      <c r="I5942">
        <v>0</v>
      </c>
      <c r="J5942">
        <v>2</v>
      </c>
      <c r="K5942">
        <v>1</v>
      </c>
      <c r="L5942">
        <v>1</v>
      </c>
      <c r="M5942">
        <v>169203.51</v>
      </c>
      <c r="N5942">
        <v>1</v>
      </c>
      <c r="P5942">
        <f t="shared" si="558"/>
        <v>0</v>
      </c>
      <c r="Q5942">
        <f t="shared" si="559"/>
        <v>6.4031242374328485</v>
      </c>
      <c r="W5942">
        <f t="shared" si="560"/>
        <v>234</v>
      </c>
      <c r="X5942" t="str">
        <f t="shared" si="561"/>
        <v>Maz</v>
      </c>
      <c r="Y5942" t="str">
        <f t="shared" si="562"/>
        <v>zzi</v>
      </c>
      <c r="Z5942">
        <f t="shared" si="563"/>
        <v>5</v>
      </c>
    </row>
    <row r="5943" spans="1:26" x14ac:dyDescent="0.25">
      <c r="A5943">
        <v>5942</v>
      </c>
      <c r="B5943">
        <v>15791030</v>
      </c>
      <c r="C5943" t="s">
        <v>2259</v>
      </c>
      <c r="D5943">
        <v>612</v>
      </c>
      <c r="E5943" t="s">
        <v>15</v>
      </c>
      <c r="F5943" t="s">
        <v>16</v>
      </c>
      <c r="G5943">
        <v>33</v>
      </c>
      <c r="H5943">
        <v>0</v>
      </c>
      <c r="I5943">
        <v>64900.32</v>
      </c>
      <c r="J5943">
        <v>2</v>
      </c>
      <c r="K5943">
        <v>1</v>
      </c>
      <c r="L5943">
        <v>0</v>
      </c>
      <c r="M5943">
        <v>102426.12</v>
      </c>
      <c r="N5943">
        <v>0</v>
      </c>
      <c r="P5943">
        <f t="shared" si="558"/>
        <v>64900.32</v>
      </c>
      <c r="Q5943">
        <f t="shared" si="559"/>
        <v>5.7445626465380286</v>
      </c>
      <c r="W5943">
        <f t="shared" si="560"/>
        <v>6511</v>
      </c>
      <c r="X5943" t="str">
        <f t="shared" si="561"/>
        <v>Edw</v>
      </c>
      <c r="Y5943" t="str">
        <f t="shared" si="562"/>
        <v>rds</v>
      </c>
      <c r="Z5943">
        <f t="shared" si="563"/>
        <v>7</v>
      </c>
    </row>
    <row r="5944" spans="1:26" x14ac:dyDescent="0.25">
      <c r="A5944">
        <v>5943</v>
      </c>
      <c r="B5944">
        <v>15695339</v>
      </c>
      <c r="C5944" t="s">
        <v>881</v>
      </c>
      <c r="D5944">
        <v>517</v>
      </c>
      <c r="E5944" t="s">
        <v>26</v>
      </c>
      <c r="F5944" t="s">
        <v>23</v>
      </c>
      <c r="G5944">
        <v>53</v>
      </c>
      <c r="H5944">
        <v>0</v>
      </c>
      <c r="I5944">
        <v>109172.88</v>
      </c>
      <c r="J5944">
        <v>1</v>
      </c>
      <c r="K5944">
        <v>1</v>
      </c>
      <c r="L5944">
        <v>0</v>
      </c>
      <c r="M5944">
        <v>54676.1</v>
      </c>
      <c r="N5944">
        <v>1</v>
      </c>
      <c r="P5944">
        <f t="shared" si="558"/>
        <v>109172.88</v>
      </c>
      <c r="Q5944">
        <f t="shared" si="559"/>
        <v>7.2801098892805181</v>
      </c>
      <c r="W5944">
        <f t="shared" si="560"/>
        <v>9081</v>
      </c>
      <c r="X5944" t="str">
        <f t="shared" si="561"/>
        <v>Luc</v>
      </c>
      <c r="Y5944" t="str">
        <f t="shared" si="562"/>
        <v>esi</v>
      </c>
      <c r="Z5944">
        <f t="shared" si="563"/>
        <v>8</v>
      </c>
    </row>
    <row r="5945" spans="1:26" x14ac:dyDescent="0.25">
      <c r="A5945">
        <v>5944</v>
      </c>
      <c r="B5945">
        <v>15658813</v>
      </c>
      <c r="C5945" t="s">
        <v>957</v>
      </c>
      <c r="D5945">
        <v>645</v>
      </c>
      <c r="E5945" t="s">
        <v>15</v>
      </c>
      <c r="F5945" t="s">
        <v>16</v>
      </c>
      <c r="G5945">
        <v>55</v>
      </c>
      <c r="H5945">
        <v>7</v>
      </c>
      <c r="I5945">
        <v>0</v>
      </c>
      <c r="J5945">
        <v>2</v>
      </c>
      <c r="K5945">
        <v>1</v>
      </c>
      <c r="L5945">
        <v>1</v>
      </c>
      <c r="M5945">
        <v>18369.330000000002</v>
      </c>
      <c r="N5945">
        <v>0</v>
      </c>
      <c r="P5945">
        <f t="shared" si="558"/>
        <v>0</v>
      </c>
      <c r="Q5945">
        <f t="shared" si="559"/>
        <v>7.416198487095663</v>
      </c>
      <c r="W5945">
        <f t="shared" si="560"/>
        <v>5260</v>
      </c>
      <c r="X5945" t="str">
        <f t="shared" si="561"/>
        <v>Sic</v>
      </c>
      <c r="Y5945" t="str">
        <f t="shared" si="562"/>
        <v>ani</v>
      </c>
      <c r="Z5945">
        <f t="shared" si="563"/>
        <v>9</v>
      </c>
    </row>
    <row r="5946" spans="1:26" x14ac:dyDescent="0.25">
      <c r="A5946">
        <v>5945</v>
      </c>
      <c r="B5946">
        <v>15715709</v>
      </c>
      <c r="C5946" t="s">
        <v>220</v>
      </c>
      <c r="D5946">
        <v>696</v>
      </c>
      <c r="E5946" t="s">
        <v>26</v>
      </c>
      <c r="F5946" t="s">
        <v>23</v>
      </c>
      <c r="G5946">
        <v>43</v>
      </c>
      <c r="H5946">
        <v>4</v>
      </c>
      <c r="I5946">
        <v>114091.38</v>
      </c>
      <c r="J5946">
        <v>1</v>
      </c>
      <c r="K5946">
        <v>0</v>
      </c>
      <c r="L5946">
        <v>1</v>
      </c>
      <c r="M5946">
        <v>159888.1</v>
      </c>
      <c r="N5946">
        <v>0</v>
      </c>
      <c r="P5946">
        <f t="shared" si="558"/>
        <v>114091.38</v>
      </c>
      <c r="Q5946">
        <f t="shared" si="559"/>
        <v>6.5574385243020004</v>
      </c>
      <c r="W5946">
        <f t="shared" si="560"/>
        <v>3266</v>
      </c>
      <c r="X5946" t="str">
        <f t="shared" si="561"/>
        <v>Shi</v>
      </c>
      <c r="Y5946" t="str">
        <f t="shared" si="562"/>
        <v>hih</v>
      </c>
      <c r="Z5946">
        <f t="shared" si="563"/>
        <v>4</v>
      </c>
    </row>
    <row r="5947" spans="1:26" x14ac:dyDescent="0.25">
      <c r="A5947">
        <v>5946</v>
      </c>
      <c r="B5947">
        <v>15722533</v>
      </c>
      <c r="C5947" t="s">
        <v>2260</v>
      </c>
      <c r="D5947">
        <v>716</v>
      </c>
      <c r="E5947" t="s">
        <v>15</v>
      </c>
      <c r="F5947" t="s">
        <v>16</v>
      </c>
      <c r="G5947">
        <v>40</v>
      </c>
      <c r="H5947">
        <v>3</v>
      </c>
      <c r="I5947">
        <v>0</v>
      </c>
      <c r="J5947">
        <v>2</v>
      </c>
      <c r="K5947">
        <v>0</v>
      </c>
      <c r="L5947">
        <v>1</v>
      </c>
      <c r="M5947">
        <v>167636.15</v>
      </c>
      <c r="N5947">
        <v>0</v>
      </c>
      <c r="P5947">
        <f t="shared" si="558"/>
        <v>0</v>
      </c>
      <c r="Q5947">
        <f t="shared" si="559"/>
        <v>6.324555320336759</v>
      </c>
      <c r="W5947">
        <f t="shared" si="560"/>
        <v>2536</v>
      </c>
      <c r="X5947" t="str">
        <f t="shared" si="561"/>
        <v>Log</v>
      </c>
      <c r="Y5947" t="str">
        <f t="shared" si="562"/>
        <v>gue</v>
      </c>
      <c r="Z5947">
        <f t="shared" si="563"/>
        <v>5</v>
      </c>
    </row>
    <row r="5948" spans="1:26" x14ac:dyDescent="0.25">
      <c r="A5948">
        <v>5947</v>
      </c>
      <c r="B5948">
        <v>15683118</v>
      </c>
      <c r="C5948" t="s">
        <v>2261</v>
      </c>
      <c r="D5948">
        <v>590</v>
      </c>
      <c r="E5948" t="s">
        <v>15</v>
      </c>
      <c r="F5948" t="s">
        <v>23</v>
      </c>
      <c r="G5948">
        <v>32</v>
      </c>
      <c r="H5948">
        <v>9</v>
      </c>
      <c r="I5948">
        <v>0</v>
      </c>
      <c r="J5948">
        <v>2</v>
      </c>
      <c r="K5948">
        <v>1</v>
      </c>
      <c r="L5948">
        <v>0</v>
      </c>
      <c r="M5948">
        <v>138889.15</v>
      </c>
      <c r="N5948">
        <v>0</v>
      </c>
      <c r="P5948">
        <f t="shared" si="558"/>
        <v>0</v>
      </c>
      <c r="Q5948">
        <f t="shared" si="559"/>
        <v>5.6568542494923806</v>
      </c>
      <c r="W5948">
        <f t="shared" si="560"/>
        <v>7274</v>
      </c>
      <c r="X5948" t="str">
        <f t="shared" si="561"/>
        <v>Rec</v>
      </c>
      <c r="Y5948" t="str">
        <f t="shared" si="562"/>
        <v>ner</v>
      </c>
      <c r="Z5948">
        <f t="shared" si="563"/>
        <v>7</v>
      </c>
    </row>
    <row r="5949" spans="1:26" x14ac:dyDescent="0.25">
      <c r="A5949">
        <v>5948</v>
      </c>
      <c r="B5949">
        <v>15672798</v>
      </c>
      <c r="C5949" t="s">
        <v>71</v>
      </c>
      <c r="D5949">
        <v>656</v>
      </c>
      <c r="E5949" t="s">
        <v>15</v>
      </c>
      <c r="F5949" t="s">
        <v>16</v>
      </c>
      <c r="G5949">
        <v>45</v>
      </c>
      <c r="H5949">
        <v>7</v>
      </c>
      <c r="I5949">
        <v>145933.26999999999</v>
      </c>
      <c r="J5949">
        <v>1</v>
      </c>
      <c r="K5949">
        <v>1</v>
      </c>
      <c r="L5949">
        <v>1</v>
      </c>
      <c r="M5949">
        <v>199392.14</v>
      </c>
      <c r="N5949">
        <v>0</v>
      </c>
      <c r="P5949">
        <f t="shared" si="558"/>
        <v>145933.26999999999</v>
      </c>
      <c r="Q5949">
        <f t="shared" si="559"/>
        <v>6.7082039324993694</v>
      </c>
      <c r="W5949">
        <f t="shared" si="560"/>
        <v>4806</v>
      </c>
      <c r="X5949" t="str">
        <f t="shared" si="561"/>
        <v>O'B</v>
      </c>
      <c r="Y5949" t="str">
        <f t="shared" si="562"/>
        <v>ien</v>
      </c>
      <c r="Z5949">
        <f t="shared" si="563"/>
        <v>7</v>
      </c>
    </row>
    <row r="5950" spans="1:26" x14ac:dyDescent="0.25">
      <c r="A5950">
        <v>5949</v>
      </c>
      <c r="B5950">
        <v>15680112</v>
      </c>
      <c r="C5950" t="s">
        <v>853</v>
      </c>
      <c r="D5950">
        <v>473</v>
      </c>
      <c r="E5950" t="s">
        <v>26</v>
      </c>
      <c r="F5950" t="s">
        <v>16</v>
      </c>
      <c r="G5950">
        <v>35</v>
      </c>
      <c r="H5950">
        <v>7</v>
      </c>
      <c r="I5950">
        <v>131504.73000000001</v>
      </c>
      <c r="J5950">
        <v>1</v>
      </c>
      <c r="K5950">
        <v>1</v>
      </c>
      <c r="L5950">
        <v>0</v>
      </c>
      <c r="M5950">
        <v>189560.43</v>
      </c>
      <c r="N5950">
        <v>0</v>
      </c>
      <c r="P5950">
        <f t="shared" si="558"/>
        <v>131504.73000000001</v>
      </c>
      <c r="Q5950">
        <f t="shared" si="559"/>
        <v>5.9160797830996161</v>
      </c>
      <c r="W5950">
        <f t="shared" si="560"/>
        <v>9659</v>
      </c>
      <c r="X5950" t="str">
        <f t="shared" si="561"/>
        <v>Ste</v>
      </c>
      <c r="Y5950" t="str">
        <f t="shared" si="562"/>
        <v>art</v>
      </c>
      <c r="Z5950">
        <f t="shared" si="563"/>
        <v>7</v>
      </c>
    </row>
    <row r="5951" spans="1:26" x14ac:dyDescent="0.25">
      <c r="A5951">
        <v>5950</v>
      </c>
      <c r="B5951">
        <v>15714575</v>
      </c>
      <c r="C5951" t="s">
        <v>2262</v>
      </c>
      <c r="D5951">
        <v>742</v>
      </c>
      <c r="E5951" t="s">
        <v>26</v>
      </c>
      <c r="F5951" t="s">
        <v>16</v>
      </c>
      <c r="G5951">
        <v>44</v>
      </c>
      <c r="H5951">
        <v>8</v>
      </c>
      <c r="I5951">
        <v>107926.02</v>
      </c>
      <c r="J5951">
        <v>1</v>
      </c>
      <c r="K5951">
        <v>0</v>
      </c>
      <c r="L5951">
        <v>1</v>
      </c>
      <c r="M5951">
        <v>17375.27</v>
      </c>
      <c r="N5951">
        <v>1</v>
      </c>
      <c r="P5951">
        <f t="shared" si="558"/>
        <v>107926.02</v>
      </c>
      <c r="Q5951">
        <f t="shared" si="559"/>
        <v>6.6332495807107996</v>
      </c>
      <c r="W5951">
        <f t="shared" si="560"/>
        <v>1813</v>
      </c>
      <c r="X5951" t="str">
        <f t="shared" si="561"/>
        <v>Bat</v>
      </c>
      <c r="Y5951" t="str">
        <f t="shared" si="562"/>
        <v>att</v>
      </c>
      <c r="Z5951">
        <f t="shared" si="563"/>
        <v>4</v>
      </c>
    </row>
    <row r="5952" spans="1:26" x14ac:dyDescent="0.25">
      <c r="A5952">
        <v>5951</v>
      </c>
      <c r="B5952">
        <v>15806808</v>
      </c>
      <c r="C5952" t="s">
        <v>1741</v>
      </c>
      <c r="D5952">
        <v>834</v>
      </c>
      <c r="E5952" t="s">
        <v>26</v>
      </c>
      <c r="F5952" t="s">
        <v>16</v>
      </c>
      <c r="G5952">
        <v>57</v>
      </c>
      <c r="H5952">
        <v>8</v>
      </c>
      <c r="I5952">
        <v>112281.60000000001</v>
      </c>
      <c r="J5952">
        <v>3</v>
      </c>
      <c r="K5952">
        <v>1</v>
      </c>
      <c r="L5952">
        <v>0</v>
      </c>
      <c r="M5952">
        <v>140225.14000000001</v>
      </c>
      <c r="N5952">
        <v>1</v>
      </c>
      <c r="P5952">
        <f t="shared" si="558"/>
        <v>112281.60000000001</v>
      </c>
      <c r="Q5952">
        <f t="shared" si="559"/>
        <v>7.5498344352707498</v>
      </c>
      <c r="W5952">
        <f t="shared" si="560"/>
        <v>333</v>
      </c>
      <c r="X5952" t="str">
        <f t="shared" si="561"/>
        <v>Hop</v>
      </c>
      <c r="Y5952" t="str">
        <f t="shared" si="562"/>
        <v>ope</v>
      </c>
      <c r="Z5952">
        <f t="shared" si="563"/>
        <v>4</v>
      </c>
    </row>
    <row r="5953" spans="1:26" x14ac:dyDescent="0.25">
      <c r="A5953">
        <v>5952</v>
      </c>
      <c r="B5953">
        <v>15590637</v>
      </c>
      <c r="C5953" t="s">
        <v>283</v>
      </c>
      <c r="D5953">
        <v>721</v>
      </c>
      <c r="E5953" t="s">
        <v>15</v>
      </c>
      <c r="F5953" t="s">
        <v>23</v>
      </c>
      <c r="G5953">
        <v>41</v>
      </c>
      <c r="H5953">
        <v>7</v>
      </c>
      <c r="I5953">
        <v>0</v>
      </c>
      <c r="J5953">
        <v>2</v>
      </c>
      <c r="K5953">
        <v>0</v>
      </c>
      <c r="L5953">
        <v>1</v>
      </c>
      <c r="M5953">
        <v>61018.85</v>
      </c>
      <c r="N5953">
        <v>0</v>
      </c>
      <c r="P5953">
        <f t="shared" si="558"/>
        <v>0</v>
      </c>
      <c r="Q5953">
        <f t="shared" si="559"/>
        <v>6.4031242374328485</v>
      </c>
      <c r="W5953">
        <f t="shared" si="560"/>
        <v>2377</v>
      </c>
      <c r="X5953" t="str">
        <f t="shared" si="561"/>
        <v>Ahm</v>
      </c>
      <c r="Y5953" t="str">
        <f t="shared" si="562"/>
        <v>med</v>
      </c>
      <c r="Z5953">
        <f t="shared" si="563"/>
        <v>5</v>
      </c>
    </row>
    <row r="5954" spans="1:26" x14ac:dyDescent="0.25">
      <c r="A5954">
        <v>5953</v>
      </c>
      <c r="B5954">
        <v>15657535</v>
      </c>
      <c r="C5954" t="s">
        <v>304</v>
      </c>
      <c r="D5954">
        <v>590</v>
      </c>
      <c r="E5954" t="s">
        <v>18</v>
      </c>
      <c r="F5954" t="s">
        <v>23</v>
      </c>
      <c r="G5954">
        <v>29</v>
      </c>
      <c r="H5954">
        <v>10</v>
      </c>
      <c r="I5954">
        <v>0</v>
      </c>
      <c r="J5954">
        <v>1</v>
      </c>
      <c r="K5954">
        <v>1</v>
      </c>
      <c r="L5954">
        <v>1</v>
      </c>
      <c r="M5954">
        <v>51907.72</v>
      </c>
      <c r="N5954">
        <v>1</v>
      </c>
      <c r="P5954">
        <f t="shared" ref="P5954:P6017" si="564">ROUND(I5954,2)</f>
        <v>0</v>
      </c>
      <c r="Q5954">
        <f t="shared" ref="Q5954:Q6017" si="565">SQRT(G:G)</f>
        <v>5.3851648071345037</v>
      </c>
      <c r="W5954">
        <f t="shared" ref="W5954:W6017" si="566">RANK(D5954,D:D)</f>
        <v>7274</v>
      </c>
      <c r="X5954" t="str">
        <f t="shared" ref="X5954:X6017" si="567">LEFT(C:C,3)</f>
        <v>Pea</v>
      </c>
      <c r="Y5954" t="str">
        <f t="shared" ref="Y5954:Y6017" si="568">RIGHT(C:C,3)</f>
        <v>son</v>
      </c>
      <c r="Z5954">
        <f t="shared" ref="Z5954:Z6017" si="569">LEN(C:C)</f>
        <v>7</v>
      </c>
    </row>
    <row r="5955" spans="1:26" x14ac:dyDescent="0.25">
      <c r="A5955">
        <v>5954</v>
      </c>
      <c r="B5955">
        <v>15696141</v>
      </c>
      <c r="C5955" t="s">
        <v>1130</v>
      </c>
      <c r="D5955">
        <v>516</v>
      </c>
      <c r="E5955" t="s">
        <v>18</v>
      </c>
      <c r="F5955" t="s">
        <v>16</v>
      </c>
      <c r="G5955">
        <v>31</v>
      </c>
      <c r="H5955">
        <v>7</v>
      </c>
      <c r="I5955">
        <v>0</v>
      </c>
      <c r="J5955">
        <v>1</v>
      </c>
      <c r="K5955">
        <v>1</v>
      </c>
      <c r="L5955">
        <v>0</v>
      </c>
      <c r="M5955">
        <v>47018.75</v>
      </c>
      <c r="N5955">
        <v>0</v>
      </c>
      <c r="P5955">
        <f t="shared" si="564"/>
        <v>0</v>
      </c>
      <c r="Q5955">
        <f t="shared" si="565"/>
        <v>5.5677643628300215</v>
      </c>
      <c r="W5955">
        <f t="shared" si="566"/>
        <v>9092</v>
      </c>
      <c r="X5955" t="str">
        <f t="shared" si="567"/>
        <v>Kru</v>
      </c>
      <c r="Y5955" t="str">
        <f t="shared" si="568"/>
        <v>lov</v>
      </c>
      <c r="Z5955">
        <f t="shared" si="569"/>
        <v>7</v>
      </c>
    </row>
    <row r="5956" spans="1:26" x14ac:dyDescent="0.25">
      <c r="A5956">
        <v>5955</v>
      </c>
      <c r="B5956">
        <v>15811947</v>
      </c>
      <c r="C5956" t="s">
        <v>305</v>
      </c>
      <c r="D5956">
        <v>850</v>
      </c>
      <c r="E5956" t="s">
        <v>15</v>
      </c>
      <c r="F5956" t="s">
        <v>23</v>
      </c>
      <c r="G5956">
        <v>33</v>
      </c>
      <c r="H5956">
        <v>0</v>
      </c>
      <c r="I5956">
        <v>124781.67</v>
      </c>
      <c r="J5956">
        <v>1</v>
      </c>
      <c r="K5956">
        <v>0</v>
      </c>
      <c r="L5956">
        <v>1</v>
      </c>
      <c r="M5956">
        <v>33700.519999999997</v>
      </c>
      <c r="N5956">
        <v>0</v>
      </c>
      <c r="P5956">
        <f t="shared" si="564"/>
        <v>124781.67</v>
      </c>
      <c r="Q5956">
        <f t="shared" si="565"/>
        <v>5.7445626465380286</v>
      </c>
      <c r="W5956">
        <f t="shared" si="566"/>
        <v>1</v>
      </c>
      <c r="X5956" t="str">
        <f t="shared" si="567"/>
        <v>Gor</v>
      </c>
      <c r="Y5956" t="str">
        <f t="shared" si="568"/>
        <v>don</v>
      </c>
      <c r="Z5956">
        <f t="shared" si="569"/>
        <v>6</v>
      </c>
    </row>
    <row r="5957" spans="1:26" x14ac:dyDescent="0.25">
      <c r="A5957">
        <v>5956</v>
      </c>
      <c r="B5957">
        <v>15649024</v>
      </c>
      <c r="C5957" t="s">
        <v>2263</v>
      </c>
      <c r="D5957">
        <v>748</v>
      </c>
      <c r="E5957" t="s">
        <v>15</v>
      </c>
      <c r="F5957" t="s">
        <v>16</v>
      </c>
      <c r="G5957">
        <v>39</v>
      </c>
      <c r="H5957">
        <v>9</v>
      </c>
      <c r="I5957">
        <v>132865.56</v>
      </c>
      <c r="J5957">
        <v>1</v>
      </c>
      <c r="K5957">
        <v>1</v>
      </c>
      <c r="L5957">
        <v>1</v>
      </c>
      <c r="M5957">
        <v>59636.43</v>
      </c>
      <c r="N5957">
        <v>1</v>
      </c>
      <c r="P5957">
        <f t="shared" si="564"/>
        <v>132865.56</v>
      </c>
      <c r="Q5957">
        <f t="shared" si="565"/>
        <v>6.2449979983983983</v>
      </c>
      <c r="W5957">
        <f t="shared" si="566"/>
        <v>1654</v>
      </c>
      <c r="X5957" t="str">
        <f t="shared" si="567"/>
        <v>Tru</v>
      </c>
      <c r="Y5957" t="str">
        <f t="shared" si="568"/>
        <v>llo</v>
      </c>
      <c r="Z5957">
        <f t="shared" si="569"/>
        <v>8</v>
      </c>
    </row>
    <row r="5958" spans="1:26" x14ac:dyDescent="0.25">
      <c r="A5958">
        <v>5957</v>
      </c>
      <c r="B5958">
        <v>15594928</v>
      </c>
      <c r="C5958" t="s">
        <v>531</v>
      </c>
      <c r="D5958">
        <v>798</v>
      </c>
      <c r="E5958" t="s">
        <v>26</v>
      </c>
      <c r="F5958" t="s">
        <v>16</v>
      </c>
      <c r="G5958">
        <v>38</v>
      </c>
      <c r="H5958">
        <v>4</v>
      </c>
      <c r="I5958">
        <v>129055.13</v>
      </c>
      <c r="J5958">
        <v>1</v>
      </c>
      <c r="K5958">
        <v>1</v>
      </c>
      <c r="L5958">
        <v>0</v>
      </c>
      <c r="M5958">
        <v>157147.59</v>
      </c>
      <c r="N5958">
        <v>0</v>
      </c>
      <c r="P5958">
        <f t="shared" si="564"/>
        <v>129055.13</v>
      </c>
      <c r="Q5958">
        <f t="shared" si="565"/>
        <v>6.164414002968976</v>
      </c>
      <c r="W5958">
        <f t="shared" si="566"/>
        <v>668</v>
      </c>
      <c r="X5958" t="str">
        <f t="shared" si="567"/>
        <v>Pag</v>
      </c>
      <c r="Y5958" t="str">
        <f t="shared" si="568"/>
        <v>tto</v>
      </c>
      <c r="Z5958">
        <f t="shared" si="569"/>
        <v>8</v>
      </c>
    </row>
    <row r="5959" spans="1:26" x14ac:dyDescent="0.25">
      <c r="A5959">
        <v>5958</v>
      </c>
      <c r="B5959">
        <v>15765532</v>
      </c>
      <c r="C5959" t="s">
        <v>1105</v>
      </c>
      <c r="D5959">
        <v>612</v>
      </c>
      <c r="E5959" t="s">
        <v>26</v>
      </c>
      <c r="F5959" t="s">
        <v>23</v>
      </c>
      <c r="G5959">
        <v>76</v>
      </c>
      <c r="H5959">
        <v>6</v>
      </c>
      <c r="I5959">
        <v>96166.88</v>
      </c>
      <c r="J5959">
        <v>1</v>
      </c>
      <c r="K5959">
        <v>1</v>
      </c>
      <c r="L5959">
        <v>1</v>
      </c>
      <c r="M5959">
        <v>191393.26</v>
      </c>
      <c r="N5959">
        <v>0</v>
      </c>
      <c r="P5959">
        <f t="shared" si="564"/>
        <v>96166.88</v>
      </c>
      <c r="Q5959">
        <f t="shared" si="565"/>
        <v>8.717797887081348</v>
      </c>
      <c r="W5959">
        <f t="shared" si="566"/>
        <v>6511</v>
      </c>
      <c r="X5959" t="str">
        <f t="shared" si="567"/>
        <v>Hor</v>
      </c>
      <c r="Y5959" t="str">
        <f t="shared" si="568"/>
        <v>ton</v>
      </c>
      <c r="Z5959">
        <f t="shared" si="569"/>
        <v>6</v>
      </c>
    </row>
    <row r="5960" spans="1:26" x14ac:dyDescent="0.25">
      <c r="A5960">
        <v>5959</v>
      </c>
      <c r="B5960">
        <v>15741719</v>
      </c>
      <c r="C5960" t="s">
        <v>1232</v>
      </c>
      <c r="D5960">
        <v>540</v>
      </c>
      <c r="E5960" t="s">
        <v>15</v>
      </c>
      <c r="F5960" t="s">
        <v>16</v>
      </c>
      <c r="G5960">
        <v>40</v>
      </c>
      <c r="H5960">
        <v>3</v>
      </c>
      <c r="I5960">
        <v>165298.12</v>
      </c>
      <c r="J5960">
        <v>1</v>
      </c>
      <c r="K5960">
        <v>0</v>
      </c>
      <c r="L5960">
        <v>1</v>
      </c>
      <c r="M5960">
        <v>199862.75</v>
      </c>
      <c r="N5960">
        <v>0</v>
      </c>
      <c r="P5960">
        <f t="shared" si="564"/>
        <v>165298.12</v>
      </c>
      <c r="Q5960">
        <f t="shared" si="565"/>
        <v>6.324555320336759</v>
      </c>
      <c r="W5960">
        <f t="shared" si="566"/>
        <v>8613</v>
      </c>
      <c r="X5960" t="str">
        <f t="shared" si="567"/>
        <v>DeR</v>
      </c>
      <c r="Y5960" t="str">
        <f t="shared" si="568"/>
        <v>ose</v>
      </c>
      <c r="Z5960">
        <f t="shared" si="569"/>
        <v>6</v>
      </c>
    </row>
    <row r="5961" spans="1:26" x14ac:dyDescent="0.25">
      <c r="A5961">
        <v>5960</v>
      </c>
      <c r="B5961">
        <v>15665629</v>
      </c>
      <c r="C5961" t="s">
        <v>374</v>
      </c>
      <c r="D5961">
        <v>719</v>
      </c>
      <c r="E5961" t="s">
        <v>18</v>
      </c>
      <c r="F5961" t="s">
        <v>16</v>
      </c>
      <c r="G5961">
        <v>33</v>
      </c>
      <c r="H5961">
        <v>7</v>
      </c>
      <c r="I5961">
        <v>0</v>
      </c>
      <c r="J5961">
        <v>2</v>
      </c>
      <c r="K5961">
        <v>1</v>
      </c>
      <c r="L5961">
        <v>0</v>
      </c>
      <c r="M5961">
        <v>20016.59</v>
      </c>
      <c r="N5961">
        <v>0</v>
      </c>
      <c r="P5961">
        <f t="shared" si="564"/>
        <v>0</v>
      </c>
      <c r="Q5961">
        <f t="shared" si="565"/>
        <v>5.7445626465380286</v>
      </c>
      <c r="W5961">
        <f t="shared" si="566"/>
        <v>2437</v>
      </c>
      <c r="X5961" t="str">
        <f t="shared" si="567"/>
        <v>Chi</v>
      </c>
      <c r="Y5961" t="str">
        <f t="shared" si="568"/>
        <v>ang</v>
      </c>
      <c r="Z5961">
        <f t="shared" si="569"/>
        <v>6</v>
      </c>
    </row>
    <row r="5962" spans="1:26" x14ac:dyDescent="0.25">
      <c r="A5962">
        <v>5961</v>
      </c>
      <c r="B5962">
        <v>15728917</v>
      </c>
      <c r="C5962" t="s">
        <v>1920</v>
      </c>
      <c r="D5962">
        <v>598</v>
      </c>
      <c r="E5962" t="s">
        <v>15</v>
      </c>
      <c r="F5962" t="s">
        <v>23</v>
      </c>
      <c r="G5962">
        <v>48</v>
      </c>
      <c r="H5962">
        <v>6</v>
      </c>
      <c r="I5962">
        <v>120682.53</v>
      </c>
      <c r="J5962">
        <v>1</v>
      </c>
      <c r="K5962">
        <v>1</v>
      </c>
      <c r="L5962">
        <v>0</v>
      </c>
      <c r="M5962">
        <v>30635.52</v>
      </c>
      <c r="N5962">
        <v>1</v>
      </c>
      <c r="P5962">
        <f t="shared" si="564"/>
        <v>120682.53</v>
      </c>
      <c r="Q5962">
        <f t="shared" si="565"/>
        <v>6.9282032302755088</v>
      </c>
      <c r="W5962">
        <f t="shared" si="566"/>
        <v>7001</v>
      </c>
      <c r="X5962" t="str">
        <f t="shared" si="567"/>
        <v>Gil</v>
      </c>
      <c r="Y5962" t="str">
        <f t="shared" si="568"/>
        <v>ill</v>
      </c>
      <c r="Z5962">
        <f t="shared" si="569"/>
        <v>4</v>
      </c>
    </row>
    <row r="5963" spans="1:26" x14ac:dyDescent="0.25">
      <c r="A5963">
        <v>5962</v>
      </c>
      <c r="B5963">
        <v>15762993</v>
      </c>
      <c r="C5963" t="s">
        <v>213</v>
      </c>
      <c r="D5963">
        <v>796</v>
      </c>
      <c r="E5963" t="s">
        <v>18</v>
      </c>
      <c r="F5963" t="s">
        <v>23</v>
      </c>
      <c r="G5963">
        <v>32</v>
      </c>
      <c r="H5963">
        <v>5</v>
      </c>
      <c r="I5963">
        <v>102773.15</v>
      </c>
      <c r="J5963">
        <v>2</v>
      </c>
      <c r="K5963">
        <v>0</v>
      </c>
      <c r="L5963">
        <v>1</v>
      </c>
      <c r="M5963">
        <v>117832.88</v>
      </c>
      <c r="N5963">
        <v>0</v>
      </c>
      <c r="P5963">
        <f t="shared" si="564"/>
        <v>102773.15</v>
      </c>
      <c r="Q5963">
        <f t="shared" si="565"/>
        <v>5.6568542494923806</v>
      </c>
      <c r="W5963">
        <f t="shared" si="566"/>
        <v>695</v>
      </c>
      <c r="X5963" t="str">
        <f t="shared" si="567"/>
        <v>Tre</v>
      </c>
      <c r="Y5963" t="str">
        <f t="shared" si="568"/>
        <v>ano</v>
      </c>
      <c r="Z5963">
        <f t="shared" si="569"/>
        <v>9</v>
      </c>
    </row>
    <row r="5964" spans="1:26" x14ac:dyDescent="0.25">
      <c r="A5964">
        <v>5963</v>
      </c>
      <c r="B5964">
        <v>15571193</v>
      </c>
      <c r="C5964" t="s">
        <v>251</v>
      </c>
      <c r="D5964">
        <v>579</v>
      </c>
      <c r="E5964" t="s">
        <v>26</v>
      </c>
      <c r="F5964" t="s">
        <v>23</v>
      </c>
      <c r="G5964">
        <v>42</v>
      </c>
      <c r="H5964">
        <v>0</v>
      </c>
      <c r="I5964">
        <v>144386.32</v>
      </c>
      <c r="J5964">
        <v>1</v>
      </c>
      <c r="K5964">
        <v>1</v>
      </c>
      <c r="L5964">
        <v>1</v>
      </c>
      <c r="M5964">
        <v>22497.1</v>
      </c>
      <c r="N5964">
        <v>1</v>
      </c>
      <c r="P5964">
        <f t="shared" si="564"/>
        <v>144386.32</v>
      </c>
      <c r="Q5964">
        <f t="shared" si="565"/>
        <v>6.4807406984078604</v>
      </c>
      <c r="W5964">
        <f t="shared" si="566"/>
        <v>7639</v>
      </c>
      <c r="X5964" t="str">
        <f t="shared" si="567"/>
        <v>Mor</v>
      </c>
      <c r="Y5964" t="str">
        <f t="shared" si="568"/>
        <v>son</v>
      </c>
      <c r="Z5964">
        <f t="shared" si="569"/>
        <v>8</v>
      </c>
    </row>
    <row r="5965" spans="1:26" x14ac:dyDescent="0.25">
      <c r="A5965">
        <v>5964</v>
      </c>
      <c r="B5965">
        <v>15653521</v>
      </c>
      <c r="C5965" t="s">
        <v>207</v>
      </c>
      <c r="D5965">
        <v>850</v>
      </c>
      <c r="E5965" t="s">
        <v>26</v>
      </c>
      <c r="F5965" t="s">
        <v>16</v>
      </c>
      <c r="G5965">
        <v>40</v>
      </c>
      <c r="H5965">
        <v>7</v>
      </c>
      <c r="I5965">
        <v>104449.8</v>
      </c>
      <c r="J5965">
        <v>1</v>
      </c>
      <c r="K5965">
        <v>1</v>
      </c>
      <c r="L5965">
        <v>1</v>
      </c>
      <c r="M5965">
        <v>747.88</v>
      </c>
      <c r="N5965">
        <v>0</v>
      </c>
      <c r="P5965">
        <f t="shared" si="564"/>
        <v>104449.8</v>
      </c>
      <c r="Q5965">
        <f t="shared" si="565"/>
        <v>6.324555320336759</v>
      </c>
      <c r="W5965">
        <f t="shared" si="566"/>
        <v>1</v>
      </c>
      <c r="X5965" t="str">
        <f t="shared" si="567"/>
        <v>Onu</v>
      </c>
      <c r="Y5965" t="str">
        <f t="shared" si="568"/>
        <v>ora</v>
      </c>
      <c r="Z5965">
        <f t="shared" si="569"/>
        <v>6</v>
      </c>
    </row>
    <row r="5966" spans="1:26" x14ac:dyDescent="0.25">
      <c r="A5966">
        <v>5965</v>
      </c>
      <c r="B5966">
        <v>15802220</v>
      </c>
      <c r="C5966" t="s">
        <v>650</v>
      </c>
      <c r="D5966">
        <v>599</v>
      </c>
      <c r="E5966" t="s">
        <v>18</v>
      </c>
      <c r="F5966" t="s">
        <v>23</v>
      </c>
      <c r="G5966">
        <v>35</v>
      </c>
      <c r="H5966">
        <v>6</v>
      </c>
      <c r="I5966">
        <v>137102.65</v>
      </c>
      <c r="J5966">
        <v>1</v>
      </c>
      <c r="K5966">
        <v>0</v>
      </c>
      <c r="L5966">
        <v>0</v>
      </c>
      <c r="M5966">
        <v>76870.81</v>
      </c>
      <c r="N5966">
        <v>0</v>
      </c>
      <c r="P5966">
        <f t="shared" si="564"/>
        <v>137102.65</v>
      </c>
      <c r="Q5966">
        <f t="shared" si="565"/>
        <v>5.9160797830996161</v>
      </c>
      <c r="W5966">
        <f t="shared" si="566"/>
        <v>6967</v>
      </c>
      <c r="X5966" t="str">
        <f t="shared" si="567"/>
        <v>Ike</v>
      </c>
      <c r="Y5966" t="str">
        <f t="shared" si="568"/>
        <v>nna</v>
      </c>
      <c r="Z5966">
        <f t="shared" si="569"/>
        <v>6</v>
      </c>
    </row>
    <row r="5967" spans="1:26" x14ac:dyDescent="0.25">
      <c r="A5967">
        <v>5966</v>
      </c>
      <c r="B5967">
        <v>15644132</v>
      </c>
      <c r="C5967" t="s">
        <v>851</v>
      </c>
      <c r="D5967">
        <v>724</v>
      </c>
      <c r="E5967" t="s">
        <v>15</v>
      </c>
      <c r="F5967" t="s">
        <v>16</v>
      </c>
      <c r="G5967">
        <v>30</v>
      </c>
      <c r="H5967">
        <v>9</v>
      </c>
      <c r="I5967">
        <v>142475.87</v>
      </c>
      <c r="J5967">
        <v>1</v>
      </c>
      <c r="K5967">
        <v>1</v>
      </c>
      <c r="L5967">
        <v>1</v>
      </c>
      <c r="M5967">
        <v>107848.24</v>
      </c>
      <c r="N5967">
        <v>0</v>
      </c>
      <c r="P5967">
        <f t="shared" si="564"/>
        <v>142475.87</v>
      </c>
      <c r="Q5967">
        <f t="shared" si="565"/>
        <v>5.4772255750516612</v>
      </c>
      <c r="W5967">
        <f t="shared" si="566"/>
        <v>2298</v>
      </c>
      <c r="X5967" t="str">
        <f t="shared" si="567"/>
        <v>Man</v>
      </c>
      <c r="Y5967" t="str">
        <f t="shared" si="568"/>
        <v>ini</v>
      </c>
      <c r="Z5967">
        <f t="shared" si="569"/>
        <v>7</v>
      </c>
    </row>
    <row r="5968" spans="1:26" x14ac:dyDescent="0.25">
      <c r="A5968">
        <v>5967</v>
      </c>
      <c r="B5968">
        <v>15600832</v>
      </c>
      <c r="C5968" t="s">
        <v>512</v>
      </c>
      <c r="D5968">
        <v>508</v>
      </c>
      <c r="E5968" t="s">
        <v>15</v>
      </c>
      <c r="F5968" t="s">
        <v>16</v>
      </c>
      <c r="G5968">
        <v>43</v>
      </c>
      <c r="H5968">
        <v>9</v>
      </c>
      <c r="I5968">
        <v>0</v>
      </c>
      <c r="J5968">
        <v>1</v>
      </c>
      <c r="K5968">
        <v>1</v>
      </c>
      <c r="L5968">
        <v>0</v>
      </c>
      <c r="M5968">
        <v>103726.71</v>
      </c>
      <c r="N5968">
        <v>0</v>
      </c>
      <c r="P5968">
        <f t="shared" si="564"/>
        <v>0</v>
      </c>
      <c r="Q5968">
        <f t="shared" si="565"/>
        <v>6.5574385243020004</v>
      </c>
      <c r="W5968">
        <f t="shared" si="566"/>
        <v>9233</v>
      </c>
      <c r="X5968" t="str">
        <f t="shared" si="567"/>
        <v>Mos</v>
      </c>
      <c r="Y5968" t="str">
        <f t="shared" si="568"/>
        <v>oss</v>
      </c>
      <c r="Z5968">
        <f t="shared" si="569"/>
        <v>4</v>
      </c>
    </row>
    <row r="5969" spans="1:26" x14ac:dyDescent="0.25">
      <c r="A5969">
        <v>5968</v>
      </c>
      <c r="B5969">
        <v>15797919</v>
      </c>
      <c r="C5969" t="s">
        <v>182</v>
      </c>
      <c r="D5969">
        <v>773</v>
      </c>
      <c r="E5969" t="s">
        <v>18</v>
      </c>
      <c r="F5969" t="s">
        <v>23</v>
      </c>
      <c r="G5969">
        <v>37</v>
      </c>
      <c r="H5969">
        <v>2</v>
      </c>
      <c r="I5969">
        <v>103195.2</v>
      </c>
      <c r="J5969">
        <v>2</v>
      </c>
      <c r="K5969">
        <v>1</v>
      </c>
      <c r="L5969">
        <v>0</v>
      </c>
      <c r="M5969">
        <v>178268.36</v>
      </c>
      <c r="N5969">
        <v>0</v>
      </c>
      <c r="P5969">
        <f t="shared" si="564"/>
        <v>103195.2</v>
      </c>
      <c r="Q5969">
        <f t="shared" si="565"/>
        <v>6.0827625302982193</v>
      </c>
      <c r="W5969">
        <f t="shared" si="566"/>
        <v>1094</v>
      </c>
      <c r="X5969" t="str">
        <f t="shared" si="567"/>
        <v>Tin</v>
      </c>
      <c r="Y5969" t="str">
        <f t="shared" si="568"/>
        <v>ing</v>
      </c>
      <c r="Z5969">
        <f t="shared" si="569"/>
        <v>4</v>
      </c>
    </row>
    <row r="5970" spans="1:26" x14ac:dyDescent="0.25">
      <c r="A5970">
        <v>5969</v>
      </c>
      <c r="B5970">
        <v>15603743</v>
      </c>
      <c r="C5970" t="s">
        <v>310</v>
      </c>
      <c r="D5970">
        <v>526</v>
      </c>
      <c r="E5970" t="s">
        <v>15</v>
      </c>
      <c r="F5970" t="s">
        <v>23</v>
      </c>
      <c r="G5970">
        <v>28</v>
      </c>
      <c r="H5970">
        <v>1</v>
      </c>
      <c r="I5970">
        <v>112070.44</v>
      </c>
      <c r="J5970">
        <v>1</v>
      </c>
      <c r="K5970">
        <v>0</v>
      </c>
      <c r="L5970">
        <v>1</v>
      </c>
      <c r="M5970">
        <v>126281.83</v>
      </c>
      <c r="N5970">
        <v>0</v>
      </c>
      <c r="P5970">
        <f t="shared" si="564"/>
        <v>112070.44</v>
      </c>
      <c r="Q5970">
        <f t="shared" si="565"/>
        <v>5.2915026221291814</v>
      </c>
      <c r="W5970">
        <f t="shared" si="566"/>
        <v>8908</v>
      </c>
      <c r="X5970" t="str">
        <f t="shared" si="567"/>
        <v>Tai</v>
      </c>
      <c r="Y5970" t="str">
        <f t="shared" si="568"/>
        <v>Tai</v>
      </c>
      <c r="Z5970">
        <f t="shared" si="569"/>
        <v>3</v>
      </c>
    </row>
    <row r="5971" spans="1:26" x14ac:dyDescent="0.25">
      <c r="A5971">
        <v>5970</v>
      </c>
      <c r="B5971">
        <v>15579714</v>
      </c>
      <c r="C5971" t="s">
        <v>748</v>
      </c>
      <c r="D5971">
        <v>542</v>
      </c>
      <c r="E5971" t="s">
        <v>15</v>
      </c>
      <c r="F5971" t="s">
        <v>16</v>
      </c>
      <c r="G5971">
        <v>29</v>
      </c>
      <c r="H5971">
        <v>7</v>
      </c>
      <c r="I5971">
        <v>0</v>
      </c>
      <c r="J5971">
        <v>2</v>
      </c>
      <c r="K5971">
        <v>0</v>
      </c>
      <c r="L5971">
        <v>1</v>
      </c>
      <c r="M5971">
        <v>196651.72</v>
      </c>
      <c r="N5971">
        <v>0</v>
      </c>
      <c r="P5971">
        <f t="shared" si="564"/>
        <v>0</v>
      </c>
      <c r="Q5971">
        <f t="shared" si="565"/>
        <v>5.3851648071345037</v>
      </c>
      <c r="W5971">
        <f t="shared" si="566"/>
        <v>8576</v>
      </c>
      <c r="X5971" t="str">
        <f t="shared" si="567"/>
        <v>Pan</v>
      </c>
      <c r="Y5971" t="str">
        <f t="shared" si="568"/>
        <v>Pan</v>
      </c>
      <c r="Z5971">
        <f t="shared" si="569"/>
        <v>3</v>
      </c>
    </row>
    <row r="5972" spans="1:26" x14ac:dyDescent="0.25">
      <c r="A5972">
        <v>5971</v>
      </c>
      <c r="B5972">
        <v>15634295</v>
      </c>
      <c r="C5972" t="s">
        <v>1071</v>
      </c>
      <c r="D5972">
        <v>470</v>
      </c>
      <c r="E5972" t="s">
        <v>15</v>
      </c>
      <c r="F5972" t="s">
        <v>23</v>
      </c>
      <c r="G5972">
        <v>35</v>
      </c>
      <c r="H5972">
        <v>1</v>
      </c>
      <c r="I5972">
        <v>96473.59</v>
      </c>
      <c r="J5972">
        <v>1</v>
      </c>
      <c r="K5972">
        <v>0</v>
      </c>
      <c r="L5972">
        <v>0</v>
      </c>
      <c r="M5972">
        <v>5962.3</v>
      </c>
      <c r="N5972">
        <v>0</v>
      </c>
      <c r="P5972">
        <f t="shared" si="564"/>
        <v>96473.59</v>
      </c>
      <c r="Q5972">
        <f t="shared" si="565"/>
        <v>5.9160797830996161</v>
      </c>
      <c r="W5972">
        <f t="shared" si="566"/>
        <v>9682</v>
      </c>
      <c r="X5972" t="str">
        <f t="shared" si="567"/>
        <v>Wil</v>
      </c>
      <c r="Y5972" t="str">
        <f t="shared" si="568"/>
        <v>son</v>
      </c>
      <c r="Z5972">
        <f t="shared" si="569"/>
        <v>6</v>
      </c>
    </row>
    <row r="5973" spans="1:26" x14ac:dyDescent="0.25">
      <c r="A5973">
        <v>5972</v>
      </c>
      <c r="B5973">
        <v>15786680</v>
      </c>
      <c r="C5973" t="s">
        <v>63</v>
      </c>
      <c r="D5973">
        <v>805</v>
      </c>
      <c r="E5973" t="s">
        <v>18</v>
      </c>
      <c r="F5973" t="s">
        <v>23</v>
      </c>
      <c r="G5973">
        <v>37</v>
      </c>
      <c r="H5973">
        <v>5</v>
      </c>
      <c r="I5973">
        <v>0</v>
      </c>
      <c r="J5973">
        <v>2</v>
      </c>
      <c r="K5973">
        <v>1</v>
      </c>
      <c r="L5973">
        <v>0</v>
      </c>
      <c r="M5973">
        <v>21928.81</v>
      </c>
      <c r="N5973">
        <v>0</v>
      </c>
      <c r="P5973">
        <f t="shared" si="564"/>
        <v>0</v>
      </c>
      <c r="Q5973">
        <f t="shared" si="565"/>
        <v>6.0827625302982193</v>
      </c>
      <c r="W5973">
        <f t="shared" si="566"/>
        <v>590</v>
      </c>
      <c r="X5973" t="str">
        <f t="shared" si="567"/>
        <v>Bia</v>
      </c>
      <c r="Y5973" t="str">
        <f t="shared" si="568"/>
        <v>chi</v>
      </c>
      <c r="Z5973">
        <f t="shared" si="569"/>
        <v>7</v>
      </c>
    </row>
    <row r="5974" spans="1:26" x14ac:dyDescent="0.25">
      <c r="A5974">
        <v>5973</v>
      </c>
      <c r="B5974">
        <v>15623499</v>
      </c>
      <c r="C5974" t="s">
        <v>1336</v>
      </c>
      <c r="D5974">
        <v>548</v>
      </c>
      <c r="E5974" t="s">
        <v>26</v>
      </c>
      <c r="F5974" t="s">
        <v>23</v>
      </c>
      <c r="G5974">
        <v>49</v>
      </c>
      <c r="H5974">
        <v>9</v>
      </c>
      <c r="I5974">
        <v>108437.89</v>
      </c>
      <c r="J5974">
        <v>1</v>
      </c>
      <c r="K5974">
        <v>0</v>
      </c>
      <c r="L5974">
        <v>0</v>
      </c>
      <c r="M5974">
        <v>127022.87</v>
      </c>
      <c r="N5974">
        <v>1</v>
      </c>
      <c r="P5974">
        <f t="shared" si="564"/>
        <v>108437.89</v>
      </c>
      <c r="Q5974">
        <f t="shared" si="565"/>
        <v>7</v>
      </c>
      <c r="W5974">
        <f t="shared" si="566"/>
        <v>8435</v>
      </c>
      <c r="X5974" t="str">
        <f t="shared" si="567"/>
        <v>Hol</v>
      </c>
      <c r="Y5974" t="str">
        <f t="shared" si="568"/>
        <v>man</v>
      </c>
      <c r="Z5974">
        <f t="shared" si="569"/>
        <v>6</v>
      </c>
    </row>
    <row r="5975" spans="1:26" x14ac:dyDescent="0.25">
      <c r="A5975">
        <v>5974</v>
      </c>
      <c r="B5975">
        <v>15691823</v>
      </c>
      <c r="C5975" t="s">
        <v>1143</v>
      </c>
      <c r="D5975">
        <v>672</v>
      </c>
      <c r="E5975" t="s">
        <v>15</v>
      </c>
      <c r="F5975" t="s">
        <v>23</v>
      </c>
      <c r="G5975">
        <v>37</v>
      </c>
      <c r="H5975">
        <v>5</v>
      </c>
      <c r="I5975">
        <v>153195.59</v>
      </c>
      <c r="J5975">
        <v>1</v>
      </c>
      <c r="K5975">
        <v>1</v>
      </c>
      <c r="L5975">
        <v>1</v>
      </c>
      <c r="M5975">
        <v>162763.01</v>
      </c>
      <c r="N5975">
        <v>0</v>
      </c>
      <c r="P5975">
        <f t="shared" si="564"/>
        <v>153195.59</v>
      </c>
      <c r="Q5975">
        <f t="shared" si="565"/>
        <v>6.0827625302982193</v>
      </c>
      <c r="W5975">
        <f t="shared" si="566"/>
        <v>4197</v>
      </c>
      <c r="X5975" t="str">
        <f t="shared" si="567"/>
        <v>Obi</v>
      </c>
      <c r="Y5975" t="str">
        <f t="shared" si="568"/>
        <v>kpa</v>
      </c>
      <c r="Z5975">
        <f t="shared" si="569"/>
        <v>9</v>
      </c>
    </row>
    <row r="5976" spans="1:26" x14ac:dyDescent="0.25">
      <c r="A5976">
        <v>5975</v>
      </c>
      <c r="B5976">
        <v>15809279</v>
      </c>
      <c r="C5976" t="s">
        <v>93</v>
      </c>
      <c r="D5976">
        <v>773</v>
      </c>
      <c r="E5976" t="s">
        <v>15</v>
      </c>
      <c r="F5976" t="s">
        <v>23</v>
      </c>
      <c r="G5976">
        <v>45</v>
      </c>
      <c r="H5976">
        <v>8</v>
      </c>
      <c r="I5976">
        <v>96877.21</v>
      </c>
      <c r="J5976">
        <v>1</v>
      </c>
      <c r="K5976">
        <v>1</v>
      </c>
      <c r="L5976">
        <v>1</v>
      </c>
      <c r="M5976">
        <v>113950.51</v>
      </c>
      <c r="N5976">
        <v>0</v>
      </c>
      <c r="P5976">
        <f t="shared" si="564"/>
        <v>96877.21</v>
      </c>
      <c r="Q5976">
        <f t="shared" si="565"/>
        <v>6.7082039324993694</v>
      </c>
      <c r="W5976">
        <f t="shared" si="566"/>
        <v>1094</v>
      </c>
      <c r="X5976" t="str">
        <f t="shared" si="567"/>
        <v>Wal</v>
      </c>
      <c r="Y5976" t="str">
        <f t="shared" si="568"/>
        <v>ace</v>
      </c>
      <c r="Z5976">
        <f t="shared" si="569"/>
        <v>7</v>
      </c>
    </row>
    <row r="5977" spans="1:26" x14ac:dyDescent="0.25">
      <c r="A5977">
        <v>5976</v>
      </c>
      <c r="B5977">
        <v>15758039</v>
      </c>
      <c r="C5977" t="s">
        <v>2264</v>
      </c>
      <c r="D5977">
        <v>614</v>
      </c>
      <c r="E5977" t="s">
        <v>15</v>
      </c>
      <c r="F5977" t="s">
        <v>23</v>
      </c>
      <c r="G5977">
        <v>44</v>
      </c>
      <c r="H5977">
        <v>6</v>
      </c>
      <c r="I5977">
        <v>0</v>
      </c>
      <c r="J5977">
        <v>2</v>
      </c>
      <c r="K5977">
        <v>0</v>
      </c>
      <c r="L5977">
        <v>1</v>
      </c>
      <c r="M5977">
        <v>104930.46</v>
      </c>
      <c r="N5977">
        <v>0</v>
      </c>
      <c r="P5977">
        <f t="shared" si="564"/>
        <v>0</v>
      </c>
      <c r="Q5977">
        <f t="shared" si="565"/>
        <v>6.6332495807107996</v>
      </c>
      <c r="W5977">
        <f t="shared" si="566"/>
        <v>6432</v>
      </c>
      <c r="X5977" t="str">
        <f t="shared" si="567"/>
        <v>Ash</v>
      </c>
      <c r="Y5977" t="str">
        <f t="shared" si="568"/>
        <v>Ash</v>
      </c>
      <c r="Z5977">
        <f t="shared" si="569"/>
        <v>3</v>
      </c>
    </row>
    <row r="5978" spans="1:26" x14ac:dyDescent="0.25">
      <c r="A5978">
        <v>5977</v>
      </c>
      <c r="B5978">
        <v>15807163</v>
      </c>
      <c r="C5978" t="s">
        <v>209</v>
      </c>
      <c r="D5978">
        <v>537</v>
      </c>
      <c r="E5978" t="s">
        <v>15</v>
      </c>
      <c r="F5978" t="s">
        <v>16</v>
      </c>
      <c r="G5978">
        <v>38</v>
      </c>
      <c r="H5978">
        <v>10</v>
      </c>
      <c r="I5978">
        <v>0</v>
      </c>
      <c r="J5978">
        <v>1</v>
      </c>
      <c r="K5978">
        <v>0</v>
      </c>
      <c r="L5978">
        <v>0</v>
      </c>
      <c r="M5978">
        <v>52337.97</v>
      </c>
      <c r="N5978">
        <v>1</v>
      </c>
      <c r="P5978">
        <f t="shared" si="564"/>
        <v>0</v>
      </c>
      <c r="Q5978">
        <f t="shared" si="565"/>
        <v>6.164414002968976</v>
      </c>
      <c r="W5978">
        <f t="shared" si="566"/>
        <v>8682</v>
      </c>
      <c r="X5978" t="str">
        <f t="shared" si="567"/>
        <v>Ku</v>
      </c>
      <c r="Y5978" t="str">
        <f t="shared" si="568"/>
        <v>Ku</v>
      </c>
      <c r="Z5978">
        <f t="shared" si="569"/>
        <v>2</v>
      </c>
    </row>
    <row r="5979" spans="1:26" x14ac:dyDescent="0.25">
      <c r="A5979">
        <v>5978</v>
      </c>
      <c r="B5979">
        <v>15631639</v>
      </c>
      <c r="C5979" t="s">
        <v>401</v>
      </c>
      <c r="D5979">
        <v>704</v>
      </c>
      <c r="E5979" t="s">
        <v>15</v>
      </c>
      <c r="F5979" t="s">
        <v>16</v>
      </c>
      <c r="G5979">
        <v>40</v>
      </c>
      <c r="H5979">
        <v>6</v>
      </c>
      <c r="I5979">
        <v>95452.89</v>
      </c>
      <c r="J5979">
        <v>1</v>
      </c>
      <c r="K5979">
        <v>0</v>
      </c>
      <c r="L5979">
        <v>1</v>
      </c>
      <c r="M5979">
        <v>179964.55</v>
      </c>
      <c r="N5979">
        <v>0</v>
      </c>
      <c r="P5979">
        <f t="shared" si="564"/>
        <v>95452.89</v>
      </c>
      <c r="Q5979">
        <f t="shared" si="565"/>
        <v>6.324555320336759</v>
      </c>
      <c r="W5979">
        <f t="shared" si="566"/>
        <v>2983</v>
      </c>
      <c r="X5979" t="str">
        <f t="shared" si="567"/>
        <v>Usp</v>
      </c>
      <c r="Y5979" t="str">
        <f t="shared" si="568"/>
        <v>sky</v>
      </c>
      <c r="Z5979">
        <f t="shared" si="569"/>
        <v>8</v>
      </c>
    </row>
    <row r="5980" spans="1:26" x14ac:dyDescent="0.25">
      <c r="A5980">
        <v>5979</v>
      </c>
      <c r="B5980">
        <v>15713770</v>
      </c>
      <c r="C5980" t="s">
        <v>220</v>
      </c>
      <c r="D5980">
        <v>586</v>
      </c>
      <c r="E5980" t="s">
        <v>18</v>
      </c>
      <c r="F5980" t="s">
        <v>23</v>
      </c>
      <c r="G5980">
        <v>41</v>
      </c>
      <c r="H5980">
        <v>3</v>
      </c>
      <c r="I5980">
        <v>63873.56</v>
      </c>
      <c r="J5980">
        <v>1</v>
      </c>
      <c r="K5980">
        <v>1</v>
      </c>
      <c r="L5980">
        <v>0</v>
      </c>
      <c r="M5980">
        <v>83753.64</v>
      </c>
      <c r="N5980">
        <v>0</v>
      </c>
      <c r="P5980">
        <f t="shared" si="564"/>
        <v>63873.56</v>
      </c>
      <c r="Q5980">
        <f t="shared" si="565"/>
        <v>6.4031242374328485</v>
      </c>
      <c r="W5980">
        <f t="shared" si="566"/>
        <v>7405</v>
      </c>
      <c r="X5980" t="str">
        <f t="shared" si="567"/>
        <v>Shi</v>
      </c>
      <c r="Y5980" t="str">
        <f t="shared" si="568"/>
        <v>hih</v>
      </c>
      <c r="Z5980">
        <f t="shared" si="569"/>
        <v>4</v>
      </c>
    </row>
    <row r="5981" spans="1:26" x14ac:dyDescent="0.25">
      <c r="A5981">
        <v>5980</v>
      </c>
      <c r="B5981">
        <v>15698167</v>
      </c>
      <c r="C5981" t="s">
        <v>2265</v>
      </c>
      <c r="D5981">
        <v>677</v>
      </c>
      <c r="E5981" t="s">
        <v>15</v>
      </c>
      <c r="F5981" t="s">
        <v>16</v>
      </c>
      <c r="G5981">
        <v>24</v>
      </c>
      <c r="H5981">
        <v>0</v>
      </c>
      <c r="I5981">
        <v>148298.59</v>
      </c>
      <c r="J5981">
        <v>2</v>
      </c>
      <c r="K5981">
        <v>0</v>
      </c>
      <c r="L5981">
        <v>0</v>
      </c>
      <c r="M5981">
        <v>182913.95</v>
      </c>
      <c r="N5981">
        <v>0</v>
      </c>
      <c r="P5981">
        <f t="shared" si="564"/>
        <v>148298.59</v>
      </c>
      <c r="Q5981">
        <f t="shared" si="565"/>
        <v>4.8989794855663558</v>
      </c>
      <c r="W5981">
        <f t="shared" si="566"/>
        <v>4024</v>
      </c>
      <c r="X5981" t="str">
        <f t="shared" si="567"/>
        <v>Kum</v>
      </c>
      <c r="Y5981" t="str">
        <f t="shared" si="568"/>
        <v>umm</v>
      </c>
      <c r="Z5981">
        <f t="shared" si="569"/>
        <v>4</v>
      </c>
    </row>
    <row r="5982" spans="1:26" x14ac:dyDescent="0.25">
      <c r="A5982">
        <v>5981</v>
      </c>
      <c r="B5982">
        <v>15781710</v>
      </c>
      <c r="C5982" t="s">
        <v>2266</v>
      </c>
      <c r="D5982">
        <v>558</v>
      </c>
      <c r="E5982" t="s">
        <v>18</v>
      </c>
      <c r="F5982" t="s">
        <v>16</v>
      </c>
      <c r="G5982">
        <v>31</v>
      </c>
      <c r="H5982">
        <v>7</v>
      </c>
      <c r="I5982">
        <v>0</v>
      </c>
      <c r="J5982">
        <v>2</v>
      </c>
      <c r="K5982">
        <v>1</v>
      </c>
      <c r="L5982">
        <v>0</v>
      </c>
      <c r="M5982">
        <v>166720.28</v>
      </c>
      <c r="N5982">
        <v>0</v>
      </c>
      <c r="P5982">
        <f t="shared" si="564"/>
        <v>0</v>
      </c>
      <c r="Q5982">
        <f t="shared" si="565"/>
        <v>5.5677643628300215</v>
      </c>
      <c r="W5982">
        <f t="shared" si="566"/>
        <v>8177</v>
      </c>
      <c r="X5982" t="str">
        <f t="shared" si="567"/>
        <v>Car</v>
      </c>
      <c r="Y5982" t="str">
        <f t="shared" si="568"/>
        <v>rey</v>
      </c>
      <c r="Z5982">
        <f t="shared" si="569"/>
        <v>5</v>
      </c>
    </row>
    <row r="5983" spans="1:26" x14ac:dyDescent="0.25">
      <c r="A5983">
        <v>5982</v>
      </c>
      <c r="B5983">
        <v>15801296</v>
      </c>
      <c r="C5983" t="s">
        <v>2267</v>
      </c>
      <c r="D5983">
        <v>634</v>
      </c>
      <c r="E5983" t="s">
        <v>26</v>
      </c>
      <c r="F5983" t="s">
        <v>16</v>
      </c>
      <c r="G5983">
        <v>37</v>
      </c>
      <c r="H5983">
        <v>7</v>
      </c>
      <c r="I5983">
        <v>143258.85</v>
      </c>
      <c r="J5983">
        <v>2</v>
      </c>
      <c r="K5983">
        <v>1</v>
      </c>
      <c r="L5983">
        <v>0</v>
      </c>
      <c r="M5983">
        <v>192721.98</v>
      </c>
      <c r="N5983">
        <v>0</v>
      </c>
      <c r="P5983">
        <f t="shared" si="564"/>
        <v>143258.85</v>
      </c>
      <c r="Q5983">
        <f t="shared" si="565"/>
        <v>6.0827625302982193</v>
      </c>
      <c r="W5983">
        <f t="shared" si="566"/>
        <v>5693</v>
      </c>
      <c r="X5983" t="str">
        <f t="shared" si="567"/>
        <v>Far</v>
      </c>
      <c r="Y5983" t="str">
        <f t="shared" si="568"/>
        <v>ber</v>
      </c>
      <c r="Z5983">
        <f t="shared" si="569"/>
        <v>6</v>
      </c>
    </row>
    <row r="5984" spans="1:26" x14ac:dyDescent="0.25">
      <c r="A5984">
        <v>5983</v>
      </c>
      <c r="B5984">
        <v>15704378</v>
      </c>
      <c r="C5984" t="s">
        <v>291</v>
      </c>
      <c r="D5984">
        <v>655</v>
      </c>
      <c r="E5984" t="s">
        <v>26</v>
      </c>
      <c r="F5984" t="s">
        <v>23</v>
      </c>
      <c r="G5984">
        <v>37</v>
      </c>
      <c r="H5984">
        <v>9</v>
      </c>
      <c r="I5984">
        <v>121342.24</v>
      </c>
      <c r="J5984">
        <v>1</v>
      </c>
      <c r="K5984">
        <v>1</v>
      </c>
      <c r="L5984">
        <v>1</v>
      </c>
      <c r="M5984">
        <v>180241.44</v>
      </c>
      <c r="N5984">
        <v>0</v>
      </c>
      <c r="P5984">
        <f t="shared" si="564"/>
        <v>121342.24</v>
      </c>
      <c r="Q5984">
        <f t="shared" si="565"/>
        <v>6.0827625302982193</v>
      </c>
      <c r="W5984">
        <f t="shared" si="566"/>
        <v>4845</v>
      </c>
      <c r="X5984" t="str">
        <f t="shared" si="567"/>
        <v>Cal</v>
      </c>
      <c r="Y5984" t="str">
        <f t="shared" si="568"/>
        <v>ese</v>
      </c>
      <c r="Z5984">
        <f t="shared" si="569"/>
        <v>9</v>
      </c>
    </row>
    <row r="5985" spans="1:26" x14ac:dyDescent="0.25">
      <c r="A5985">
        <v>5984</v>
      </c>
      <c r="B5985">
        <v>15767891</v>
      </c>
      <c r="C5985" t="s">
        <v>392</v>
      </c>
      <c r="D5985">
        <v>619</v>
      </c>
      <c r="E5985" t="s">
        <v>26</v>
      </c>
      <c r="F5985" t="s">
        <v>16</v>
      </c>
      <c r="G5985">
        <v>28</v>
      </c>
      <c r="H5985">
        <v>6</v>
      </c>
      <c r="I5985">
        <v>99152.73</v>
      </c>
      <c r="J5985">
        <v>2</v>
      </c>
      <c r="K5985">
        <v>1</v>
      </c>
      <c r="L5985">
        <v>0</v>
      </c>
      <c r="M5985">
        <v>48475.12</v>
      </c>
      <c r="N5985">
        <v>0</v>
      </c>
      <c r="P5985">
        <f t="shared" si="564"/>
        <v>99152.73</v>
      </c>
      <c r="Q5985">
        <f t="shared" si="565"/>
        <v>5.2915026221291814</v>
      </c>
      <c r="W5985">
        <f t="shared" si="566"/>
        <v>6257</v>
      </c>
      <c r="X5985" t="str">
        <f t="shared" si="567"/>
        <v>Fin</v>
      </c>
      <c r="Y5985" t="str">
        <f t="shared" si="568"/>
        <v>lay</v>
      </c>
      <c r="Z5985">
        <f t="shared" si="569"/>
        <v>7</v>
      </c>
    </row>
    <row r="5986" spans="1:26" x14ac:dyDescent="0.25">
      <c r="A5986">
        <v>5985</v>
      </c>
      <c r="B5986">
        <v>15640667</v>
      </c>
      <c r="C5986" t="s">
        <v>1587</v>
      </c>
      <c r="D5986">
        <v>662</v>
      </c>
      <c r="E5986" t="s">
        <v>15</v>
      </c>
      <c r="F5986" t="s">
        <v>16</v>
      </c>
      <c r="G5986">
        <v>41</v>
      </c>
      <c r="H5986">
        <v>4</v>
      </c>
      <c r="I5986">
        <v>0</v>
      </c>
      <c r="J5986">
        <v>2</v>
      </c>
      <c r="K5986">
        <v>1</v>
      </c>
      <c r="L5986">
        <v>0</v>
      </c>
      <c r="M5986">
        <v>126551.48</v>
      </c>
      <c r="N5986">
        <v>0</v>
      </c>
      <c r="P5986">
        <f t="shared" si="564"/>
        <v>0</v>
      </c>
      <c r="Q5986">
        <f t="shared" si="565"/>
        <v>6.4031242374328485</v>
      </c>
      <c r="W5986">
        <f t="shared" si="566"/>
        <v>4582</v>
      </c>
      <c r="X5986" t="str">
        <f t="shared" si="567"/>
        <v>Yu</v>
      </c>
      <c r="Y5986" t="str">
        <f t="shared" si="568"/>
        <v>Yu</v>
      </c>
      <c r="Z5986">
        <f t="shared" si="569"/>
        <v>2</v>
      </c>
    </row>
    <row r="5987" spans="1:26" x14ac:dyDescent="0.25">
      <c r="A5987">
        <v>5986</v>
      </c>
      <c r="B5987">
        <v>15702145</v>
      </c>
      <c r="C5987" t="s">
        <v>2268</v>
      </c>
      <c r="D5987">
        <v>705</v>
      </c>
      <c r="E5987" t="s">
        <v>18</v>
      </c>
      <c r="F5987" t="s">
        <v>23</v>
      </c>
      <c r="G5987">
        <v>33</v>
      </c>
      <c r="H5987">
        <v>7</v>
      </c>
      <c r="I5987">
        <v>68423.89</v>
      </c>
      <c r="J5987">
        <v>1</v>
      </c>
      <c r="K5987">
        <v>1</v>
      </c>
      <c r="L5987">
        <v>1</v>
      </c>
      <c r="M5987">
        <v>64872.55</v>
      </c>
      <c r="N5987">
        <v>0</v>
      </c>
      <c r="P5987">
        <f t="shared" si="564"/>
        <v>68423.89</v>
      </c>
      <c r="Q5987">
        <f t="shared" si="565"/>
        <v>5.7445626465380286</v>
      </c>
      <c r="W5987">
        <f t="shared" si="566"/>
        <v>2930</v>
      </c>
      <c r="X5987" t="str">
        <f t="shared" si="567"/>
        <v>Edm</v>
      </c>
      <c r="Y5987" t="str">
        <f t="shared" si="568"/>
        <v>nts</v>
      </c>
      <c r="Z5987">
        <f t="shared" si="569"/>
        <v>7</v>
      </c>
    </row>
    <row r="5988" spans="1:26" x14ac:dyDescent="0.25">
      <c r="A5988">
        <v>5987</v>
      </c>
      <c r="B5988">
        <v>15679738</v>
      </c>
      <c r="C5988" t="s">
        <v>323</v>
      </c>
      <c r="D5988">
        <v>527</v>
      </c>
      <c r="E5988" t="s">
        <v>18</v>
      </c>
      <c r="F5988" t="s">
        <v>16</v>
      </c>
      <c r="G5988">
        <v>35</v>
      </c>
      <c r="H5988">
        <v>8</v>
      </c>
      <c r="I5988">
        <v>0</v>
      </c>
      <c r="J5988">
        <v>1</v>
      </c>
      <c r="K5988">
        <v>1</v>
      </c>
      <c r="L5988">
        <v>0</v>
      </c>
      <c r="M5988">
        <v>98031.53</v>
      </c>
      <c r="N5988">
        <v>1</v>
      </c>
      <c r="P5988">
        <f t="shared" si="564"/>
        <v>0</v>
      </c>
      <c r="Q5988">
        <f t="shared" si="565"/>
        <v>5.9160797830996161</v>
      </c>
      <c r="W5988">
        <f t="shared" si="566"/>
        <v>8888</v>
      </c>
      <c r="X5988" t="str">
        <f t="shared" si="567"/>
        <v>Bro</v>
      </c>
      <c r="Y5988" t="str">
        <f t="shared" si="568"/>
        <v>own</v>
      </c>
      <c r="Z5988">
        <f t="shared" si="569"/>
        <v>5</v>
      </c>
    </row>
    <row r="5989" spans="1:26" x14ac:dyDescent="0.25">
      <c r="A5989">
        <v>5988</v>
      </c>
      <c r="B5989">
        <v>15636634</v>
      </c>
      <c r="C5989" t="s">
        <v>2269</v>
      </c>
      <c r="D5989">
        <v>630</v>
      </c>
      <c r="E5989" t="s">
        <v>26</v>
      </c>
      <c r="F5989" t="s">
        <v>16</v>
      </c>
      <c r="G5989">
        <v>25</v>
      </c>
      <c r="H5989">
        <v>7</v>
      </c>
      <c r="I5989">
        <v>79656.81</v>
      </c>
      <c r="J5989">
        <v>1</v>
      </c>
      <c r="K5989">
        <v>1</v>
      </c>
      <c r="L5989">
        <v>0</v>
      </c>
      <c r="M5989">
        <v>93524.22</v>
      </c>
      <c r="N5989">
        <v>0</v>
      </c>
      <c r="P5989">
        <f t="shared" si="564"/>
        <v>79656.81</v>
      </c>
      <c r="Q5989">
        <f t="shared" si="565"/>
        <v>5</v>
      </c>
      <c r="W5989">
        <f t="shared" si="566"/>
        <v>5853</v>
      </c>
      <c r="X5989" t="str">
        <f t="shared" si="567"/>
        <v>Lin</v>
      </c>
      <c r="Y5989" t="str">
        <f t="shared" si="568"/>
        <v>don</v>
      </c>
      <c r="Z5989">
        <f t="shared" si="569"/>
        <v>6</v>
      </c>
    </row>
    <row r="5990" spans="1:26" x14ac:dyDescent="0.25">
      <c r="A5990">
        <v>5989</v>
      </c>
      <c r="B5990">
        <v>15809227</v>
      </c>
      <c r="C5990" t="s">
        <v>927</v>
      </c>
      <c r="D5990">
        <v>850</v>
      </c>
      <c r="E5990" t="s">
        <v>15</v>
      </c>
      <c r="F5990" t="s">
        <v>23</v>
      </c>
      <c r="G5990">
        <v>35</v>
      </c>
      <c r="H5990">
        <v>2</v>
      </c>
      <c r="I5990">
        <v>0</v>
      </c>
      <c r="J5990">
        <v>2</v>
      </c>
      <c r="K5990">
        <v>1</v>
      </c>
      <c r="L5990">
        <v>1</v>
      </c>
      <c r="M5990">
        <v>56991.66</v>
      </c>
      <c r="N5990">
        <v>0</v>
      </c>
      <c r="P5990">
        <f t="shared" si="564"/>
        <v>0</v>
      </c>
      <c r="Q5990">
        <f t="shared" si="565"/>
        <v>5.9160797830996161</v>
      </c>
      <c r="W5990">
        <f t="shared" si="566"/>
        <v>1</v>
      </c>
      <c r="X5990" t="str">
        <f t="shared" si="567"/>
        <v>Chu</v>
      </c>
      <c r="Y5990" t="str">
        <f t="shared" si="568"/>
        <v>udi</v>
      </c>
      <c r="Z5990">
        <f t="shared" si="569"/>
        <v>8</v>
      </c>
    </row>
    <row r="5991" spans="1:26" x14ac:dyDescent="0.25">
      <c r="A5991">
        <v>5990</v>
      </c>
      <c r="B5991">
        <v>15601811</v>
      </c>
      <c r="C5991" t="s">
        <v>1425</v>
      </c>
      <c r="D5991">
        <v>668</v>
      </c>
      <c r="E5991" t="s">
        <v>15</v>
      </c>
      <c r="F5991" t="s">
        <v>16</v>
      </c>
      <c r="G5991">
        <v>53</v>
      </c>
      <c r="H5991">
        <v>10</v>
      </c>
      <c r="I5991">
        <v>110240.04</v>
      </c>
      <c r="J5991">
        <v>1</v>
      </c>
      <c r="K5991">
        <v>0</v>
      </c>
      <c r="L5991">
        <v>0</v>
      </c>
      <c r="M5991">
        <v>183980.56</v>
      </c>
      <c r="N5991">
        <v>1</v>
      </c>
      <c r="P5991">
        <f t="shared" si="564"/>
        <v>110240.04</v>
      </c>
      <c r="Q5991">
        <f t="shared" si="565"/>
        <v>7.2801098892805181</v>
      </c>
      <c r="W5991">
        <f t="shared" si="566"/>
        <v>4344</v>
      </c>
      <c r="X5991" t="str">
        <f t="shared" si="567"/>
        <v>Cal</v>
      </c>
      <c r="Y5991" t="str">
        <f t="shared" si="568"/>
        <v>ell</v>
      </c>
      <c r="Z5991">
        <f t="shared" si="569"/>
        <v>8</v>
      </c>
    </row>
    <row r="5992" spans="1:26" x14ac:dyDescent="0.25">
      <c r="A5992">
        <v>5991</v>
      </c>
      <c r="B5992">
        <v>15625494</v>
      </c>
      <c r="C5992" t="s">
        <v>845</v>
      </c>
      <c r="D5992">
        <v>573</v>
      </c>
      <c r="E5992" t="s">
        <v>15</v>
      </c>
      <c r="F5992" t="s">
        <v>16</v>
      </c>
      <c r="G5992">
        <v>32</v>
      </c>
      <c r="H5992">
        <v>9</v>
      </c>
      <c r="I5992">
        <v>125321.84</v>
      </c>
      <c r="J5992">
        <v>2</v>
      </c>
      <c r="K5992">
        <v>1</v>
      </c>
      <c r="L5992">
        <v>1</v>
      </c>
      <c r="M5992">
        <v>130234.63</v>
      </c>
      <c r="N5992">
        <v>0</v>
      </c>
      <c r="P5992">
        <f t="shared" si="564"/>
        <v>125321.84</v>
      </c>
      <c r="Q5992">
        <f t="shared" si="565"/>
        <v>5.6568542494923806</v>
      </c>
      <c r="W5992">
        <f t="shared" si="566"/>
        <v>7804</v>
      </c>
      <c r="X5992" t="str">
        <f t="shared" si="567"/>
        <v xml:space="preserve">Li </v>
      </c>
      <c r="Y5992" t="str">
        <f t="shared" si="568"/>
        <v>nti</v>
      </c>
      <c r="Z5992">
        <f t="shared" si="569"/>
        <v>8</v>
      </c>
    </row>
    <row r="5993" spans="1:26" x14ac:dyDescent="0.25">
      <c r="A5993">
        <v>5992</v>
      </c>
      <c r="B5993">
        <v>15723737</v>
      </c>
      <c r="C5993" t="s">
        <v>2270</v>
      </c>
      <c r="D5993">
        <v>680</v>
      </c>
      <c r="E5993" t="s">
        <v>15</v>
      </c>
      <c r="F5993" t="s">
        <v>23</v>
      </c>
      <c r="G5993">
        <v>27</v>
      </c>
      <c r="H5993">
        <v>3</v>
      </c>
      <c r="I5993">
        <v>0</v>
      </c>
      <c r="J5993">
        <v>1</v>
      </c>
      <c r="K5993">
        <v>1</v>
      </c>
      <c r="L5993">
        <v>0</v>
      </c>
      <c r="M5993">
        <v>32454.26</v>
      </c>
      <c r="N5993">
        <v>0</v>
      </c>
      <c r="P5993">
        <f t="shared" si="564"/>
        <v>0</v>
      </c>
      <c r="Q5993">
        <f t="shared" si="565"/>
        <v>5.196152422706632</v>
      </c>
      <c r="W5993">
        <f t="shared" si="566"/>
        <v>3876</v>
      </c>
      <c r="X5993" t="str">
        <f t="shared" si="567"/>
        <v>Pit</v>
      </c>
      <c r="Y5993" t="str">
        <f t="shared" si="568"/>
        <v>her</v>
      </c>
      <c r="Z5993">
        <f t="shared" si="569"/>
        <v>7</v>
      </c>
    </row>
    <row r="5994" spans="1:26" x14ac:dyDescent="0.25">
      <c r="A5994">
        <v>5993</v>
      </c>
      <c r="B5994">
        <v>15682955</v>
      </c>
      <c r="C5994" t="s">
        <v>111</v>
      </c>
      <c r="D5994">
        <v>758</v>
      </c>
      <c r="E5994" t="s">
        <v>15</v>
      </c>
      <c r="F5994" t="s">
        <v>16</v>
      </c>
      <c r="G5994">
        <v>32</v>
      </c>
      <c r="H5994">
        <v>2</v>
      </c>
      <c r="I5994">
        <v>84378.9</v>
      </c>
      <c r="J5994">
        <v>1</v>
      </c>
      <c r="K5994">
        <v>1</v>
      </c>
      <c r="L5994">
        <v>1</v>
      </c>
      <c r="M5994">
        <v>75396.429999999993</v>
      </c>
      <c r="N5994">
        <v>0</v>
      </c>
      <c r="P5994">
        <f t="shared" si="564"/>
        <v>84378.9</v>
      </c>
      <c r="Q5994">
        <f t="shared" si="565"/>
        <v>5.6568542494923806</v>
      </c>
      <c r="W5994">
        <f t="shared" si="566"/>
        <v>1384</v>
      </c>
      <c r="X5994" t="str">
        <f t="shared" si="567"/>
        <v>Cap</v>
      </c>
      <c r="Y5994" t="str">
        <f t="shared" si="568"/>
        <v>pon</v>
      </c>
      <c r="Z5994">
        <f t="shared" si="569"/>
        <v>5</v>
      </c>
    </row>
    <row r="5995" spans="1:26" x14ac:dyDescent="0.25">
      <c r="A5995">
        <v>5994</v>
      </c>
      <c r="B5995">
        <v>15758856</v>
      </c>
      <c r="C5995" t="s">
        <v>2271</v>
      </c>
      <c r="D5995">
        <v>597</v>
      </c>
      <c r="E5995" t="s">
        <v>15</v>
      </c>
      <c r="F5995" t="s">
        <v>23</v>
      </c>
      <c r="G5995">
        <v>45</v>
      </c>
      <c r="H5995">
        <v>7</v>
      </c>
      <c r="I5995">
        <v>0</v>
      </c>
      <c r="J5995">
        <v>2</v>
      </c>
      <c r="K5995">
        <v>0</v>
      </c>
      <c r="L5995">
        <v>0</v>
      </c>
      <c r="M5995">
        <v>167756.45000000001</v>
      </c>
      <c r="N5995">
        <v>0</v>
      </c>
      <c r="P5995">
        <f t="shared" si="564"/>
        <v>0</v>
      </c>
      <c r="Q5995">
        <f t="shared" si="565"/>
        <v>6.7082039324993694</v>
      </c>
      <c r="W5995">
        <f t="shared" si="566"/>
        <v>7035</v>
      </c>
      <c r="X5995" t="str">
        <f t="shared" si="567"/>
        <v>Kab</v>
      </c>
      <c r="Y5995" t="str">
        <f t="shared" si="568"/>
        <v>ble</v>
      </c>
      <c r="Z5995">
        <f t="shared" si="569"/>
        <v>5</v>
      </c>
    </row>
    <row r="5996" spans="1:26" x14ac:dyDescent="0.25">
      <c r="A5996">
        <v>5995</v>
      </c>
      <c r="B5996">
        <v>15746065</v>
      </c>
      <c r="C5996" t="s">
        <v>1227</v>
      </c>
      <c r="D5996">
        <v>580</v>
      </c>
      <c r="E5996" t="s">
        <v>26</v>
      </c>
      <c r="F5996" t="s">
        <v>23</v>
      </c>
      <c r="G5996">
        <v>35</v>
      </c>
      <c r="H5996">
        <v>10</v>
      </c>
      <c r="I5996">
        <v>136281.41</v>
      </c>
      <c r="J5996">
        <v>2</v>
      </c>
      <c r="K5996">
        <v>1</v>
      </c>
      <c r="L5996">
        <v>1</v>
      </c>
      <c r="M5996">
        <v>24799.47</v>
      </c>
      <c r="N5996">
        <v>0</v>
      </c>
      <c r="P5996">
        <f t="shared" si="564"/>
        <v>136281.41</v>
      </c>
      <c r="Q5996">
        <f t="shared" si="565"/>
        <v>5.9160797830996161</v>
      </c>
      <c r="W5996">
        <f t="shared" si="566"/>
        <v>7608</v>
      </c>
      <c r="X5996" t="str">
        <f t="shared" si="567"/>
        <v xml:space="preserve">Lo </v>
      </c>
      <c r="Y5996" t="str">
        <f t="shared" si="568"/>
        <v>uca</v>
      </c>
      <c r="Z5996">
        <f t="shared" si="569"/>
        <v>7</v>
      </c>
    </row>
    <row r="5997" spans="1:26" x14ac:dyDescent="0.25">
      <c r="A5997">
        <v>5996</v>
      </c>
      <c r="B5997">
        <v>15783865</v>
      </c>
      <c r="C5997" t="s">
        <v>2272</v>
      </c>
      <c r="D5997">
        <v>622</v>
      </c>
      <c r="E5997" t="s">
        <v>15</v>
      </c>
      <c r="F5997" t="s">
        <v>23</v>
      </c>
      <c r="G5997">
        <v>59</v>
      </c>
      <c r="H5997">
        <v>5</v>
      </c>
      <c r="I5997">
        <v>119380.37</v>
      </c>
      <c r="J5997">
        <v>1</v>
      </c>
      <c r="K5997">
        <v>1</v>
      </c>
      <c r="L5997">
        <v>1</v>
      </c>
      <c r="M5997">
        <v>60429.43</v>
      </c>
      <c r="N5997">
        <v>0</v>
      </c>
      <c r="P5997">
        <f t="shared" si="564"/>
        <v>119380.37</v>
      </c>
      <c r="Q5997">
        <f t="shared" si="565"/>
        <v>7.6811457478686078</v>
      </c>
      <c r="W5997">
        <f t="shared" si="566"/>
        <v>6155</v>
      </c>
      <c r="X5997" t="str">
        <f t="shared" si="567"/>
        <v>Kul</v>
      </c>
      <c r="Y5997" t="str">
        <f t="shared" si="568"/>
        <v>ova</v>
      </c>
      <c r="Z5997">
        <f t="shared" si="569"/>
        <v>8</v>
      </c>
    </row>
    <row r="5998" spans="1:26" x14ac:dyDescent="0.25">
      <c r="A5998">
        <v>5997</v>
      </c>
      <c r="B5998">
        <v>15745455</v>
      </c>
      <c r="C5998" t="s">
        <v>2273</v>
      </c>
      <c r="D5998">
        <v>638</v>
      </c>
      <c r="E5998" t="s">
        <v>26</v>
      </c>
      <c r="F5998" t="s">
        <v>23</v>
      </c>
      <c r="G5998">
        <v>62</v>
      </c>
      <c r="H5998">
        <v>4</v>
      </c>
      <c r="I5998">
        <v>108716.59</v>
      </c>
      <c r="J5998">
        <v>2</v>
      </c>
      <c r="K5998">
        <v>1</v>
      </c>
      <c r="L5998">
        <v>1</v>
      </c>
      <c r="M5998">
        <v>74241.09</v>
      </c>
      <c r="N5998">
        <v>0</v>
      </c>
      <c r="P5998">
        <f t="shared" si="564"/>
        <v>108716.59</v>
      </c>
      <c r="Q5998">
        <f t="shared" si="565"/>
        <v>7.8740078740118111</v>
      </c>
      <c r="W5998">
        <f t="shared" si="566"/>
        <v>5535</v>
      </c>
      <c r="X5998" t="str">
        <f t="shared" si="567"/>
        <v>Nav</v>
      </c>
      <c r="Y5998" t="str">
        <f t="shared" si="568"/>
        <v>ete</v>
      </c>
      <c r="Z5998">
        <f t="shared" si="569"/>
        <v>9</v>
      </c>
    </row>
    <row r="5999" spans="1:26" x14ac:dyDescent="0.25">
      <c r="A5999">
        <v>5998</v>
      </c>
      <c r="B5999">
        <v>15583033</v>
      </c>
      <c r="C5999" t="s">
        <v>2274</v>
      </c>
      <c r="D5999">
        <v>640</v>
      </c>
      <c r="E5999" t="s">
        <v>15</v>
      </c>
      <c r="F5999" t="s">
        <v>16</v>
      </c>
      <c r="G5999">
        <v>20</v>
      </c>
      <c r="H5999">
        <v>4</v>
      </c>
      <c r="I5999">
        <v>0</v>
      </c>
      <c r="J5999">
        <v>2</v>
      </c>
      <c r="K5999">
        <v>0</v>
      </c>
      <c r="L5999">
        <v>1</v>
      </c>
      <c r="M5999">
        <v>78310.820000000007</v>
      </c>
      <c r="N5999">
        <v>0</v>
      </c>
      <c r="P5999">
        <f t="shared" si="564"/>
        <v>0</v>
      </c>
      <c r="Q5999">
        <f t="shared" si="565"/>
        <v>4.4721359549995796</v>
      </c>
      <c r="W5999">
        <f t="shared" si="566"/>
        <v>5451</v>
      </c>
      <c r="X5999" t="str">
        <f t="shared" si="567"/>
        <v>Hug</v>
      </c>
      <c r="Y5999" t="str">
        <f t="shared" si="568"/>
        <v>ley</v>
      </c>
      <c r="Z5999">
        <f t="shared" si="569"/>
        <v>7</v>
      </c>
    </row>
    <row r="6000" spans="1:26" x14ac:dyDescent="0.25">
      <c r="A6000">
        <v>5999</v>
      </c>
      <c r="B6000">
        <v>15644212</v>
      </c>
      <c r="C6000" t="s">
        <v>469</v>
      </c>
      <c r="D6000">
        <v>644</v>
      </c>
      <c r="E6000" t="s">
        <v>18</v>
      </c>
      <c r="F6000" t="s">
        <v>23</v>
      </c>
      <c r="G6000">
        <v>28</v>
      </c>
      <c r="H6000">
        <v>0</v>
      </c>
      <c r="I6000">
        <v>0</v>
      </c>
      <c r="J6000">
        <v>2</v>
      </c>
      <c r="K6000">
        <v>1</v>
      </c>
      <c r="L6000">
        <v>0</v>
      </c>
      <c r="M6000">
        <v>119419.37</v>
      </c>
      <c r="N6000">
        <v>0</v>
      </c>
      <c r="P6000">
        <f t="shared" si="564"/>
        <v>0</v>
      </c>
      <c r="Q6000">
        <f t="shared" si="565"/>
        <v>5.2915026221291814</v>
      </c>
      <c r="W6000">
        <f t="shared" si="566"/>
        <v>5305</v>
      </c>
      <c r="X6000" t="str">
        <f t="shared" si="567"/>
        <v>Han</v>
      </c>
      <c r="Y6000" t="str">
        <f t="shared" si="568"/>
        <v>Han</v>
      </c>
      <c r="Z6000">
        <f t="shared" si="569"/>
        <v>3</v>
      </c>
    </row>
    <row r="6001" spans="1:26" x14ac:dyDescent="0.25">
      <c r="A6001">
        <v>6000</v>
      </c>
      <c r="B6001">
        <v>15735688</v>
      </c>
      <c r="C6001" t="s">
        <v>2244</v>
      </c>
      <c r="D6001">
        <v>753</v>
      </c>
      <c r="E6001" t="s">
        <v>15</v>
      </c>
      <c r="F6001" t="s">
        <v>16</v>
      </c>
      <c r="G6001">
        <v>31</v>
      </c>
      <c r="H6001">
        <v>6</v>
      </c>
      <c r="I6001">
        <v>106596.29</v>
      </c>
      <c r="J6001">
        <v>1</v>
      </c>
      <c r="K6001">
        <v>0</v>
      </c>
      <c r="L6001">
        <v>0</v>
      </c>
      <c r="M6001">
        <v>91305.77</v>
      </c>
      <c r="N6001">
        <v>0</v>
      </c>
      <c r="P6001">
        <f t="shared" si="564"/>
        <v>106596.29</v>
      </c>
      <c r="Q6001">
        <f t="shared" si="565"/>
        <v>5.5677643628300215</v>
      </c>
      <c r="W6001">
        <f t="shared" si="566"/>
        <v>1522</v>
      </c>
      <c r="X6001" t="str">
        <f t="shared" si="567"/>
        <v>Hor</v>
      </c>
      <c r="Y6001" t="str">
        <f t="shared" si="568"/>
        <v>ley</v>
      </c>
      <c r="Z6001">
        <f t="shared" si="569"/>
        <v>7</v>
      </c>
    </row>
    <row r="6002" spans="1:26" x14ac:dyDescent="0.25">
      <c r="A6002">
        <v>6001</v>
      </c>
      <c r="B6002">
        <v>15658577</v>
      </c>
      <c r="C6002" t="s">
        <v>2275</v>
      </c>
      <c r="D6002">
        <v>629</v>
      </c>
      <c r="E6002" t="s">
        <v>15</v>
      </c>
      <c r="F6002" t="s">
        <v>16</v>
      </c>
      <c r="G6002">
        <v>37</v>
      </c>
      <c r="H6002">
        <v>10</v>
      </c>
      <c r="I6002">
        <v>99546.25</v>
      </c>
      <c r="J6002">
        <v>3</v>
      </c>
      <c r="K6002">
        <v>0</v>
      </c>
      <c r="L6002">
        <v>1</v>
      </c>
      <c r="M6002">
        <v>25136.95</v>
      </c>
      <c r="N6002">
        <v>1</v>
      </c>
      <c r="P6002">
        <f t="shared" si="564"/>
        <v>99546.25</v>
      </c>
      <c r="Q6002">
        <f t="shared" si="565"/>
        <v>6.0827625302982193</v>
      </c>
      <c r="W6002">
        <f t="shared" si="566"/>
        <v>5891</v>
      </c>
      <c r="X6002" t="str">
        <f t="shared" si="567"/>
        <v>Mas</v>
      </c>
      <c r="Y6002" t="str">
        <f t="shared" si="568"/>
        <v>sie</v>
      </c>
      <c r="Z6002">
        <f t="shared" si="569"/>
        <v>6</v>
      </c>
    </row>
    <row r="6003" spans="1:26" x14ac:dyDescent="0.25">
      <c r="A6003">
        <v>6002</v>
      </c>
      <c r="B6003">
        <v>15606887</v>
      </c>
      <c r="C6003" t="s">
        <v>1610</v>
      </c>
      <c r="D6003">
        <v>775</v>
      </c>
      <c r="E6003" t="s">
        <v>15</v>
      </c>
      <c r="F6003" t="s">
        <v>16</v>
      </c>
      <c r="G6003">
        <v>30</v>
      </c>
      <c r="H6003">
        <v>5</v>
      </c>
      <c r="I6003">
        <v>0</v>
      </c>
      <c r="J6003">
        <v>1</v>
      </c>
      <c r="K6003">
        <v>1</v>
      </c>
      <c r="L6003">
        <v>0</v>
      </c>
      <c r="M6003">
        <v>193880.6</v>
      </c>
      <c r="N6003">
        <v>1</v>
      </c>
      <c r="P6003">
        <f t="shared" si="564"/>
        <v>0</v>
      </c>
      <c r="Q6003">
        <f t="shared" si="565"/>
        <v>5.4772255750516612</v>
      </c>
      <c r="W6003">
        <f t="shared" si="566"/>
        <v>1042</v>
      </c>
      <c r="X6003" t="str">
        <f t="shared" si="567"/>
        <v>Sin</v>
      </c>
      <c r="Y6003" t="str">
        <f t="shared" si="568"/>
        <v>ngh</v>
      </c>
      <c r="Z6003">
        <f t="shared" si="569"/>
        <v>5</v>
      </c>
    </row>
    <row r="6004" spans="1:26" x14ac:dyDescent="0.25">
      <c r="A6004">
        <v>6003</v>
      </c>
      <c r="B6004">
        <v>15783026</v>
      </c>
      <c r="C6004" t="s">
        <v>28</v>
      </c>
      <c r="D6004">
        <v>701</v>
      </c>
      <c r="E6004" t="s">
        <v>15</v>
      </c>
      <c r="F6004" t="s">
        <v>16</v>
      </c>
      <c r="G6004">
        <v>41</v>
      </c>
      <c r="H6004">
        <v>2</v>
      </c>
      <c r="I6004">
        <v>0</v>
      </c>
      <c r="J6004">
        <v>1</v>
      </c>
      <c r="K6004">
        <v>1</v>
      </c>
      <c r="L6004">
        <v>0</v>
      </c>
      <c r="M6004">
        <v>47856.78</v>
      </c>
      <c r="N6004">
        <v>0</v>
      </c>
      <c r="P6004">
        <f t="shared" si="564"/>
        <v>0</v>
      </c>
      <c r="Q6004">
        <f t="shared" si="565"/>
        <v>6.4031242374328485</v>
      </c>
      <c r="W6004">
        <f t="shared" si="566"/>
        <v>3076</v>
      </c>
      <c r="X6004" t="str">
        <f t="shared" si="567"/>
        <v>H?</v>
      </c>
      <c r="Y6004" t="str">
        <f t="shared" si="568"/>
        <v>H?</v>
      </c>
      <c r="Z6004">
        <f t="shared" si="569"/>
        <v>2</v>
      </c>
    </row>
    <row r="6005" spans="1:26" x14ac:dyDescent="0.25">
      <c r="A6005">
        <v>6004</v>
      </c>
      <c r="B6005">
        <v>15579892</v>
      </c>
      <c r="C6005" t="s">
        <v>297</v>
      </c>
      <c r="D6005">
        <v>708</v>
      </c>
      <c r="E6005" t="s">
        <v>18</v>
      </c>
      <c r="F6005" t="s">
        <v>23</v>
      </c>
      <c r="G6005">
        <v>19</v>
      </c>
      <c r="H6005">
        <v>7</v>
      </c>
      <c r="I6005">
        <v>112615.86</v>
      </c>
      <c r="J6005">
        <v>1</v>
      </c>
      <c r="K6005">
        <v>1</v>
      </c>
      <c r="L6005">
        <v>1</v>
      </c>
      <c r="M6005">
        <v>4491.7700000000004</v>
      </c>
      <c r="N6005">
        <v>0</v>
      </c>
      <c r="P6005">
        <f t="shared" si="564"/>
        <v>112615.86</v>
      </c>
      <c r="Q6005">
        <f t="shared" si="565"/>
        <v>4.358898943540674</v>
      </c>
      <c r="W6005">
        <f t="shared" si="566"/>
        <v>2822</v>
      </c>
      <c r="X6005" t="str">
        <f t="shared" si="567"/>
        <v>Doy</v>
      </c>
      <c r="Y6005" t="str">
        <f t="shared" si="568"/>
        <v>yle</v>
      </c>
      <c r="Z6005">
        <f t="shared" si="569"/>
        <v>5</v>
      </c>
    </row>
    <row r="6006" spans="1:26" x14ac:dyDescent="0.25">
      <c r="A6006">
        <v>6005</v>
      </c>
      <c r="B6006">
        <v>15802088</v>
      </c>
      <c r="C6006" t="s">
        <v>241</v>
      </c>
      <c r="D6006">
        <v>521</v>
      </c>
      <c r="E6006" t="s">
        <v>18</v>
      </c>
      <c r="F6006" t="s">
        <v>16</v>
      </c>
      <c r="G6006">
        <v>22</v>
      </c>
      <c r="H6006">
        <v>10</v>
      </c>
      <c r="I6006">
        <v>0</v>
      </c>
      <c r="J6006">
        <v>1</v>
      </c>
      <c r="K6006">
        <v>1</v>
      </c>
      <c r="L6006">
        <v>1</v>
      </c>
      <c r="M6006">
        <v>101311.95</v>
      </c>
      <c r="N6006">
        <v>0</v>
      </c>
      <c r="P6006">
        <f t="shared" si="564"/>
        <v>0</v>
      </c>
      <c r="Q6006">
        <f t="shared" si="565"/>
        <v>4.6904157598234297</v>
      </c>
      <c r="W6006">
        <f t="shared" si="566"/>
        <v>8999</v>
      </c>
      <c r="X6006" t="str">
        <f t="shared" si="567"/>
        <v>Gra</v>
      </c>
      <c r="Y6006" t="str">
        <f t="shared" si="568"/>
        <v>ant</v>
      </c>
      <c r="Z6006">
        <f t="shared" si="569"/>
        <v>5</v>
      </c>
    </row>
    <row r="6007" spans="1:26" x14ac:dyDescent="0.25">
      <c r="A6007">
        <v>6006</v>
      </c>
      <c r="B6007">
        <v>15589323</v>
      </c>
      <c r="C6007" t="s">
        <v>1128</v>
      </c>
      <c r="D6007">
        <v>636</v>
      </c>
      <c r="E6007" t="s">
        <v>15</v>
      </c>
      <c r="F6007" t="s">
        <v>16</v>
      </c>
      <c r="G6007">
        <v>24</v>
      </c>
      <c r="H6007">
        <v>9</v>
      </c>
      <c r="I6007">
        <v>0</v>
      </c>
      <c r="J6007">
        <v>2</v>
      </c>
      <c r="K6007">
        <v>0</v>
      </c>
      <c r="L6007">
        <v>1</v>
      </c>
      <c r="M6007">
        <v>38830.720000000001</v>
      </c>
      <c r="N6007">
        <v>0</v>
      </c>
      <c r="P6007">
        <f t="shared" si="564"/>
        <v>0</v>
      </c>
      <c r="Q6007">
        <f t="shared" si="565"/>
        <v>4.8989794855663558</v>
      </c>
      <c r="W6007">
        <f t="shared" si="566"/>
        <v>5615</v>
      </c>
      <c r="X6007" t="str">
        <f t="shared" si="567"/>
        <v>Law</v>
      </c>
      <c r="Y6007" t="str">
        <f t="shared" si="568"/>
        <v>Law</v>
      </c>
      <c r="Z6007">
        <f t="shared" si="569"/>
        <v>3</v>
      </c>
    </row>
    <row r="6008" spans="1:26" x14ac:dyDescent="0.25">
      <c r="A6008">
        <v>6007</v>
      </c>
      <c r="B6008">
        <v>15636395</v>
      </c>
      <c r="C6008" t="s">
        <v>443</v>
      </c>
      <c r="D6008">
        <v>529</v>
      </c>
      <c r="E6008" t="s">
        <v>15</v>
      </c>
      <c r="F6008" t="s">
        <v>16</v>
      </c>
      <c r="G6008">
        <v>31</v>
      </c>
      <c r="H6008">
        <v>5</v>
      </c>
      <c r="I6008">
        <v>0</v>
      </c>
      <c r="J6008">
        <v>2</v>
      </c>
      <c r="K6008">
        <v>1</v>
      </c>
      <c r="L6008">
        <v>0</v>
      </c>
      <c r="M6008">
        <v>26817.23</v>
      </c>
      <c r="N6008">
        <v>0</v>
      </c>
      <c r="P6008">
        <f t="shared" si="564"/>
        <v>0</v>
      </c>
      <c r="Q6008">
        <f t="shared" si="565"/>
        <v>5.5677643628300215</v>
      </c>
      <c r="W6008">
        <f t="shared" si="566"/>
        <v>8836</v>
      </c>
      <c r="X6008" t="str">
        <f t="shared" si="567"/>
        <v>Kin</v>
      </c>
      <c r="Y6008" t="str">
        <f t="shared" si="568"/>
        <v>ing</v>
      </c>
      <c r="Z6008">
        <f t="shared" si="569"/>
        <v>4</v>
      </c>
    </row>
    <row r="6009" spans="1:26" x14ac:dyDescent="0.25">
      <c r="A6009">
        <v>6008</v>
      </c>
      <c r="B6009">
        <v>15712772</v>
      </c>
      <c r="C6009" t="s">
        <v>2276</v>
      </c>
      <c r="D6009">
        <v>757</v>
      </c>
      <c r="E6009" t="s">
        <v>15</v>
      </c>
      <c r="F6009" t="s">
        <v>23</v>
      </c>
      <c r="G6009">
        <v>28</v>
      </c>
      <c r="H6009">
        <v>3</v>
      </c>
      <c r="I6009">
        <v>75381.149999999994</v>
      </c>
      <c r="J6009">
        <v>1</v>
      </c>
      <c r="K6009">
        <v>1</v>
      </c>
      <c r="L6009">
        <v>1</v>
      </c>
      <c r="M6009">
        <v>199727.72</v>
      </c>
      <c r="N6009">
        <v>0</v>
      </c>
      <c r="P6009">
        <f t="shared" si="564"/>
        <v>75381.149999999994</v>
      </c>
      <c r="Q6009">
        <f t="shared" si="565"/>
        <v>5.2915026221291814</v>
      </c>
      <c r="W6009">
        <f t="shared" si="566"/>
        <v>1411</v>
      </c>
      <c r="X6009" t="str">
        <f t="shared" si="567"/>
        <v>Onw</v>
      </c>
      <c r="Y6009" t="str">
        <f t="shared" si="568"/>
        <v>iko</v>
      </c>
      <c r="Z6009">
        <f t="shared" si="569"/>
        <v>8</v>
      </c>
    </row>
    <row r="6010" spans="1:26" x14ac:dyDescent="0.25">
      <c r="A6010">
        <v>6009</v>
      </c>
      <c r="B6010">
        <v>15700937</v>
      </c>
      <c r="C6010" t="s">
        <v>1049</v>
      </c>
      <c r="D6010">
        <v>767</v>
      </c>
      <c r="E6010" t="s">
        <v>18</v>
      </c>
      <c r="F6010" t="s">
        <v>16</v>
      </c>
      <c r="G6010">
        <v>24</v>
      </c>
      <c r="H6010">
        <v>5</v>
      </c>
      <c r="I6010">
        <v>0</v>
      </c>
      <c r="J6010">
        <v>2</v>
      </c>
      <c r="K6010">
        <v>1</v>
      </c>
      <c r="L6010">
        <v>1</v>
      </c>
      <c r="M6010">
        <v>67445.850000000006</v>
      </c>
      <c r="N6010">
        <v>0</v>
      </c>
      <c r="P6010">
        <f t="shared" si="564"/>
        <v>0</v>
      </c>
      <c r="Q6010">
        <f t="shared" si="565"/>
        <v>4.8989794855663558</v>
      </c>
      <c r="W6010">
        <f t="shared" si="566"/>
        <v>1212</v>
      </c>
      <c r="X6010" t="str">
        <f t="shared" si="567"/>
        <v>Rom</v>
      </c>
      <c r="Y6010" t="str">
        <f t="shared" si="568"/>
        <v>ano</v>
      </c>
      <c r="Z6010">
        <f t="shared" si="569"/>
        <v>6</v>
      </c>
    </row>
    <row r="6011" spans="1:26" x14ac:dyDescent="0.25">
      <c r="A6011">
        <v>6010</v>
      </c>
      <c r="B6011">
        <v>15766659</v>
      </c>
      <c r="C6011" t="s">
        <v>611</v>
      </c>
      <c r="D6011">
        <v>525</v>
      </c>
      <c r="E6011" t="s">
        <v>18</v>
      </c>
      <c r="F6011" t="s">
        <v>23</v>
      </c>
      <c r="G6011">
        <v>33</v>
      </c>
      <c r="H6011">
        <v>5</v>
      </c>
      <c r="I6011">
        <v>0</v>
      </c>
      <c r="J6011">
        <v>2</v>
      </c>
      <c r="K6011">
        <v>1</v>
      </c>
      <c r="L6011">
        <v>0</v>
      </c>
      <c r="M6011">
        <v>161002.29</v>
      </c>
      <c r="N6011">
        <v>0</v>
      </c>
      <c r="P6011">
        <f t="shared" si="564"/>
        <v>0</v>
      </c>
      <c r="Q6011">
        <f t="shared" si="565"/>
        <v>5.7445626465380286</v>
      </c>
      <c r="W6011">
        <f t="shared" si="566"/>
        <v>8931</v>
      </c>
      <c r="X6011" t="str">
        <f t="shared" si="567"/>
        <v>Okw</v>
      </c>
      <c r="Y6011" t="str">
        <f t="shared" si="568"/>
        <v>kwu</v>
      </c>
      <c r="Z6011">
        <f t="shared" si="569"/>
        <v>14</v>
      </c>
    </row>
    <row r="6012" spans="1:26" x14ac:dyDescent="0.25">
      <c r="A6012">
        <v>6011</v>
      </c>
      <c r="B6012">
        <v>15814033</v>
      </c>
      <c r="C6012" t="s">
        <v>348</v>
      </c>
      <c r="D6012">
        <v>759</v>
      </c>
      <c r="E6012" t="s">
        <v>18</v>
      </c>
      <c r="F6012" t="s">
        <v>23</v>
      </c>
      <c r="G6012">
        <v>38</v>
      </c>
      <c r="H6012">
        <v>1</v>
      </c>
      <c r="I6012">
        <v>0</v>
      </c>
      <c r="J6012">
        <v>2</v>
      </c>
      <c r="K6012">
        <v>1</v>
      </c>
      <c r="L6012">
        <v>0</v>
      </c>
      <c r="M6012">
        <v>20778.39</v>
      </c>
      <c r="N6012">
        <v>0</v>
      </c>
      <c r="P6012">
        <f t="shared" si="564"/>
        <v>0</v>
      </c>
      <c r="Q6012">
        <f t="shared" si="565"/>
        <v>6.164414002968976</v>
      </c>
      <c r="W6012">
        <f t="shared" si="566"/>
        <v>1365</v>
      </c>
      <c r="X6012" t="str">
        <f t="shared" si="567"/>
        <v>Mil</v>
      </c>
      <c r="Y6012" t="str">
        <f t="shared" si="568"/>
        <v>ano</v>
      </c>
      <c r="Z6012">
        <f t="shared" si="569"/>
        <v>6</v>
      </c>
    </row>
    <row r="6013" spans="1:26" x14ac:dyDescent="0.25">
      <c r="A6013">
        <v>6012</v>
      </c>
      <c r="B6013">
        <v>15783007</v>
      </c>
      <c r="C6013" t="s">
        <v>1138</v>
      </c>
      <c r="D6013">
        <v>520</v>
      </c>
      <c r="E6013" t="s">
        <v>26</v>
      </c>
      <c r="F6013" t="s">
        <v>16</v>
      </c>
      <c r="G6013">
        <v>45</v>
      </c>
      <c r="H6013">
        <v>1</v>
      </c>
      <c r="I6013">
        <v>123086.39</v>
      </c>
      <c r="J6013">
        <v>1</v>
      </c>
      <c r="K6013">
        <v>1</v>
      </c>
      <c r="L6013">
        <v>1</v>
      </c>
      <c r="M6013">
        <v>41042.400000000001</v>
      </c>
      <c r="N6013">
        <v>1</v>
      </c>
      <c r="P6013">
        <f t="shared" si="564"/>
        <v>123086.39</v>
      </c>
      <c r="Q6013">
        <f t="shared" si="565"/>
        <v>6.7082039324993694</v>
      </c>
      <c r="W6013">
        <f t="shared" si="566"/>
        <v>9025</v>
      </c>
      <c r="X6013" t="str">
        <f t="shared" si="567"/>
        <v>Par</v>
      </c>
      <c r="Y6013" t="str">
        <f t="shared" si="568"/>
        <v>ker</v>
      </c>
      <c r="Z6013">
        <f t="shared" si="569"/>
        <v>6</v>
      </c>
    </row>
    <row r="6014" spans="1:26" x14ac:dyDescent="0.25">
      <c r="A6014">
        <v>6013</v>
      </c>
      <c r="B6014">
        <v>15654183</v>
      </c>
      <c r="C6014" t="s">
        <v>947</v>
      </c>
      <c r="D6014">
        <v>738</v>
      </c>
      <c r="E6014" t="s">
        <v>15</v>
      </c>
      <c r="F6014" t="s">
        <v>16</v>
      </c>
      <c r="G6014">
        <v>26</v>
      </c>
      <c r="H6014">
        <v>3</v>
      </c>
      <c r="I6014">
        <v>0</v>
      </c>
      <c r="J6014">
        <v>2</v>
      </c>
      <c r="K6014">
        <v>1</v>
      </c>
      <c r="L6014">
        <v>0</v>
      </c>
      <c r="M6014">
        <v>67484.160000000003</v>
      </c>
      <c r="N6014">
        <v>0</v>
      </c>
      <c r="P6014">
        <f t="shared" si="564"/>
        <v>0</v>
      </c>
      <c r="Q6014">
        <f t="shared" si="565"/>
        <v>5.0990195135927845</v>
      </c>
      <c r="W6014">
        <f t="shared" si="566"/>
        <v>1907</v>
      </c>
      <c r="X6014" t="str">
        <f t="shared" si="567"/>
        <v>Ait</v>
      </c>
      <c r="Y6014" t="str">
        <f t="shared" si="568"/>
        <v>ken</v>
      </c>
      <c r="Z6014">
        <f t="shared" si="569"/>
        <v>6</v>
      </c>
    </row>
    <row r="6015" spans="1:26" x14ac:dyDescent="0.25">
      <c r="A6015">
        <v>6014</v>
      </c>
      <c r="B6015">
        <v>15609899</v>
      </c>
      <c r="C6015" t="s">
        <v>2277</v>
      </c>
      <c r="D6015">
        <v>548</v>
      </c>
      <c r="E6015" t="s">
        <v>18</v>
      </c>
      <c r="F6015" t="s">
        <v>23</v>
      </c>
      <c r="G6015">
        <v>37</v>
      </c>
      <c r="H6015">
        <v>4</v>
      </c>
      <c r="I6015">
        <v>0</v>
      </c>
      <c r="J6015">
        <v>1</v>
      </c>
      <c r="K6015">
        <v>1</v>
      </c>
      <c r="L6015">
        <v>0</v>
      </c>
      <c r="M6015">
        <v>121763.68</v>
      </c>
      <c r="N6015">
        <v>0</v>
      </c>
      <c r="P6015">
        <f t="shared" si="564"/>
        <v>0</v>
      </c>
      <c r="Q6015">
        <f t="shared" si="565"/>
        <v>6.0827625302982193</v>
      </c>
      <c r="W6015">
        <f t="shared" si="566"/>
        <v>8435</v>
      </c>
      <c r="X6015" t="str">
        <f t="shared" si="567"/>
        <v>Obi</v>
      </c>
      <c r="Y6015" t="str">
        <f t="shared" si="568"/>
        <v>ora</v>
      </c>
      <c r="Z6015">
        <f t="shared" si="569"/>
        <v>6</v>
      </c>
    </row>
    <row r="6016" spans="1:26" x14ac:dyDescent="0.25">
      <c r="A6016">
        <v>6015</v>
      </c>
      <c r="B6016">
        <v>15747323</v>
      </c>
      <c r="C6016" t="s">
        <v>1643</v>
      </c>
      <c r="D6016">
        <v>535</v>
      </c>
      <c r="E6016" t="s">
        <v>18</v>
      </c>
      <c r="F6016" t="s">
        <v>23</v>
      </c>
      <c r="G6016">
        <v>48</v>
      </c>
      <c r="H6016">
        <v>9</v>
      </c>
      <c r="I6016">
        <v>109472.47</v>
      </c>
      <c r="J6016">
        <v>1</v>
      </c>
      <c r="K6016">
        <v>1</v>
      </c>
      <c r="L6016">
        <v>0</v>
      </c>
      <c r="M6016">
        <v>157358.43</v>
      </c>
      <c r="N6016">
        <v>1</v>
      </c>
      <c r="P6016">
        <f t="shared" si="564"/>
        <v>109472.47</v>
      </c>
      <c r="Q6016">
        <f t="shared" si="565"/>
        <v>6.9282032302755088</v>
      </c>
      <c r="W6016">
        <f t="shared" si="566"/>
        <v>8724</v>
      </c>
      <c r="X6016" t="str">
        <f t="shared" si="567"/>
        <v>Vas</v>
      </c>
      <c r="Y6016" t="str">
        <f t="shared" si="568"/>
        <v>eva</v>
      </c>
      <c r="Z6016">
        <f t="shared" si="569"/>
        <v>9</v>
      </c>
    </row>
    <row r="6017" spans="1:26" x14ac:dyDescent="0.25">
      <c r="A6017">
        <v>6016</v>
      </c>
      <c r="B6017">
        <v>15582591</v>
      </c>
      <c r="C6017" t="s">
        <v>655</v>
      </c>
      <c r="D6017">
        <v>615</v>
      </c>
      <c r="E6017" t="s">
        <v>18</v>
      </c>
      <c r="F6017" t="s">
        <v>23</v>
      </c>
      <c r="G6017">
        <v>59</v>
      </c>
      <c r="H6017">
        <v>4</v>
      </c>
      <c r="I6017">
        <v>155766.04999999999</v>
      </c>
      <c r="J6017">
        <v>1</v>
      </c>
      <c r="K6017">
        <v>1</v>
      </c>
      <c r="L6017">
        <v>1</v>
      </c>
      <c r="M6017">
        <v>110275.17</v>
      </c>
      <c r="N6017">
        <v>0</v>
      </c>
      <c r="P6017">
        <f t="shared" si="564"/>
        <v>155766.04999999999</v>
      </c>
      <c r="Q6017">
        <f t="shared" si="565"/>
        <v>7.6811457478686078</v>
      </c>
      <c r="W6017">
        <f t="shared" si="566"/>
        <v>6397</v>
      </c>
      <c r="X6017" t="str">
        <f t="shared" si="567"/>
        <v>Chi</v>
      </c>
      <c r="Y6017" t="str">
        <f t="shared" si="568"/>
        <v>otu</v>
      </c>
      <c r="Z6017">
        <f t="shared" si="569"/>
        <v>9</v>
      </c>
    </row>
    <row r="6018" spans="1:26" x14ac:dyDescent="0.25">
      <c r="A6018">
        <v>6017</v>
      </c>
      <c r="B6018">
        <v>15738835</v>
      </c>
      <c r="C6018" t="s">
        <v>2278</v>
      </c>
      <c r="D6018">
        <v>850</v>
      </c>
      <c r="E6018" t="s">
        <v>26</v>
      </c>
      <c r="F6018" t="s">
        <v>23</v>
      </c>
      <c r="G6018">
        <v>38</v>
      </c>
      <c r="H6018">
        <v>7</v>
      </c>
      <c r="I6018">
        <v>101985.81</v>
      </c>
      <c r="J6018">
        <v>2</v>
      </c>
      <c r="K6018">
        <v>0</v>
      </c>
      <c r="L6018">
        <v>0</v>
      </c>
      <c r="M6018">
        <v>43801.27</v>
      </c>
      <c r="N6018">
        <v>0</v>
      </c>
      <c r="P6018">
        <f t="shared" ref="P6018:P6081" si="570">ROUND(I6018,2)</f>
        <v>101985.81</v>
      </c>
      <c r="Q6018">
        <f t="shared" ref="Q6018:Q6081" si="571">SQRT(G:G)</f>
        <v>6.164414002968976</v>
      </c>
      <c r="W6018">
        <f t="shared" ref="W6018:W6081" si="572">RANK(D6018,D:D)</f>
        <v>1</v>
      </c>
      <c r="X6018" t="str">
        <f t="shared" ref="X6018:X6081" si="573">LEFT(C:C,3)</f>
        <v>Sla</v>
      </c>
      <c r="Y6018" t="str">
        <f t="shared" ref="Y6018:Y6081" si="574">RIGHT(C:C,3)</f>
        <v>ter</v>
      </c>
      <c r="Z6018">
        <f t="shared" ref="Z6018:Z6081" si="575">LEN(C:C)</f>
        <v>6</v>
      </c>
    </row>
    <row r="6019" spans="1:26" x14ac:dyDescent="0.25">
      <c r="A6019">
        <v>6018</v>
      </c>
      <c r="B6019">
        <v>15782404</v>
      </c>
      <c r="C6019" t="s">
        <v>250</v>
      </c>
      <c r="D6019">
        <v>487</v>
      </c>
      <c r="E6019" t="s">
        <v>15</v>
      </c>
      <c r="F6019" t="s">
        <v>16</v>
      </c>
      <c r="G6019">
        <v>34</v>
      </c>
      <c r="H6019">
        <v>2</v>
      </c>
      <c r="I6019">
        <v>96019.5</v>
      </c>
      <c r="J6019">
        <v>1</v>
      </c>
      <c r="K6019">
        <v>0</v>
      </c>
      <c r="L6019">
        <v>0</v>
      </c>
      <c r="M6019">
        <v>9085</v>
      </c>
      <c r="N6019">
        <v>0</v>
      </c>
      <c r="P6019">
        <f t="shared" si="570"/>
        <v>96019.5</v>
      </c>
      <c r="Q6019">
        <f t="shared" si="571"/>
        <v>5.8309518948453007</v>
      </c>
      <c r="W6019">
        <f t="shared" si="572"/>
        <v>9521</v>
      </c>
      <c r="X6019" t="str">
        <f t="shared" si="573"/>
        <v>Hug</v>
      </c>
      <c r="Y6019" t="str">
        <f t="shared" si="574"/>
        <v>hes</v>
      </c>
      <c r="Z6019">
        <f t="shared" si="575"/>
        <v>6</v>
      </c>
    </row>
    <row r="6020" spans="1:26" x14ac:dyDescent="0.25">
      <c r="A6020">
        <v>6019</v>
      </c>
      <c r="B6020">
        <v>15697480</v>
      </c>
      <c r="C6020" t="s">
        <v>2279</v>
      </c>
      <c r="D6020">
        <v>731</v>
      </c>
      <c r="E6020" t="s">
        <v>15</v>
      </c>
      <c r="F6020" t="s">
        <v>23</v>
      </c>
      <c r="G6020">
        <v>30</v>
      </c>
      <c r="H6020">
        <v>7</v>
      </c>
      <c r="I6020">
        <v>0</v>
      </c>
      <c r="J6020">
        <v>2</v>
      </c>
      <c r="K6020">
        <v>0</v>
      </c>
      <c r="L6020">
        <v>1</v>
      </c>
      <c r="M6020">
        <v>143086.09</v>
      </c>
      <c r="N6020">
        <v>0</v>
      </c>
      <c r="P6020">
        <f t="shared" si="570"/>
        <v>0</v>
      </c>
      <c r="Q6020">
        <f t="shared" si="571"/>
        <v>5.4772255750516612</v>
      </c>
      <c r="W6020">
        <f t="shared" si="572"/>
        <v>2085</v>
      </c>
      <c r="X6020" t="str">
        <f t="shared" si="573"/>
        <v>Men</v>
      </c>
      <c r="Y6020" t="str">
        <f t="shared" si="574"/>
        <v>ens</v>
      </c>
      <c r="Z6020">
        <f t="shared" si="575"/>
        <v>7</v>
      </c>
    </row>
    <row r="6021" spans="1:26" x14ac:dyDescent="0.25">
      <c r="A6021">
        <v>6020</v>
      </c>
      <c r="B6021">
        <v>15697045</v>
      </c>
      <c r="C6021" t="s">
        <v>387</v>
      </c>
      <c r="D6021">
        <v>726</v>
      </c>
      <c r="E6021" t="s">
        <v>18</v>
      </c>
      <c r="F6021" t="s">
        <v>16</v>
      </c>
      <c r="G6021">
        <v>35</v>
      </c>
      <c r="H6021">
        <v>9</v>
      </c>
      <c r="I6021">
        <v>0</v>
      </c>
      <c r="J6021">
        <v>2</v>
      </c>
      <c r="K6021">
        <v>0</v>
      </c>
      <c r="L6021">
        <v>1</v>
      </c>
      <c r="M6021">
        <v>100556.98</v>
      </c>
      <c r="N6021">
        <v>0</v>
      </c>
      <c r="P6021">
        <f t="shared" si="570"/>
        <v>0</v>
      </c>
      <c r="Q6021">
        <f t="shared" si="571"/>
        <v>5.9160797830996161</v>
      </c>
      <c r="W6021">
        <f t="shared" si="572"/>
        <v>2242</v>
      </c>
      <c r="X6021" t="str">
        <f t="shared" si="573"/>
        <v>Pis</v>
      </c>
      <c r="Y6021" t="str">
        <f t="shared" si="574"/>
        <v>ani</v>
      </c>
      <c r="Z6021">
        <f t="shared" si="575"/>
        <v>6</v>
      </c>
    </row>
    <row r="6022" spans="1:26" x14ac:dyDescent="0.25">
      <c r="A6022">
        <v>6021</v>
      </c>
      <c r="B6022">
        <v>15781234</v>
      </c>
      <c r="C6022" t="s">
        <v>727</v>
      </c>
      <c r="D6022">
        <v>609</v>
      </c>
      <c r="E6022" t="s">
        <v>15</v>
      </c>
      <c r="F6022" t="s">
        <v>16</v>
      </c>
      <c r="G6022">
        <v>35</v>
      </c>
      <c r="H6022">
        <v>2</v>
      </c>
      <c r="I6022">
        <v>147900.43</v>
      </c>
      <c r="J6022">
        <v>1</v>
      </c>
      <c r="K6022">
        <v>1</v>
      </c>
      <c r="L6022">
        <v>0</v>
      </c>
      <c r="M6022">
        <v>140000.29</v>
      </c>
      <c r="N6022">
        <v>0</v>
      </c>
      <c r="P6022">
        <f t="shared" si="570"/>
        <v>147900.43</v>
      </c>
      <c r="Q6022">
        <f t="shared" si="571"/>
        <v>5.9160797830996161</v>
      </c>
      <c r="W6022">
        <f t="shared" si="572"/>
        <v>6608</v>
      </c>
      <c r="X6022" t="str">
        <f t="shared" si="573"/>
        <v>Y?a</v>
      </c>
      <c r="Y6022" t="str">
        <f t="shared" si="574"/>
        <v>?an</v>
      </c>
      <c r="Z6022">
        <f t="shared" si="575"/>
        <v>4</v>
      </c>
    </row>
    <row r="6023" spans="1:26" x14ac:dyDescent="0.25">
      <c r="A6023">
        <v>6022</v>
      </c>
      <c r="B6023">
        <v>15579891</v>
      </c>
      <c r="C6023" t="s">
        <v>602</v>
      </c>
      <c r="D6023">
        <v>714</v>
      </c>
      <c r="E6023" t="s">
        <v>15</v>
      </c>
      <c r="F6023" t="s">
        <v>23</v>
      </c>
      <c r="G6023">
        <v>52</v>
      </c>
      <c r="H6023">
        <v>4</v>
      </c>
      <c r="I6023">
        <v>100755.66</v>
      </c>
      <c r="J6023">
        <v>1</v>
      </c>
      <c r="K6023">
        <v>1</v>
      </c>
      <c r="L6023">
        <v>1</v>
      </c>
      <c r="M6023">
        <v>186775.25</v>
      </c>
      <c r="N6023">
        <v>0</v>
      </c>
      <c r="P6023">
        <f t="shared" si="570"/>
        <v>100755.66</v>
      </c>
      <c r="Q6023">
        <f t="shared" si="571"/>
        <v>7.2111025509279782</v>
      </c>
      <c r="W6023">
        <f t="shared" si="572"/>
        <v>2590</v>
      </c>
      <c r="X6023" t="str">
        <f t="shared" si="573"/>
        <v>Mil</v>
      </c>
      <c r="Y6023" t="str">
        <f t="shared" si="574"/>
        <v>ani</v>
      </c>
      <c r="Z6023">
        <f t="shared" si="575"/>
        <v>6</v>
      </c>
    </row>
    <row r="6024" spans="1:26" x14ac:dyDescent="0.25">
      <c r="A6024">
        <v>6023</v>
      </c>
      <c r="B6024">
        <v>15805690</v>
      </c>
      <c r="C6024" t="s">
        <v>32</v>
      </c>
      <c r="D6024">
        <v>694</v>
      </c>
      <c r="E6024" t="s">
        <v>18</v>
      </c>
      <c r="F6024" t="s">
        <v>16</v>
      </c>
      <c r="G6024">
        <v>35</v>
      </c>
      <c r="H6024">
        <v>7</v>
      </c>
      <c r="I6024">
        <v>0</v>
      </c>
      <c r="J6024">
        <v>1</v>
      </c>
      <c r="K6024">
        <v>1</v>
      </c>
      <c r="L6024">
        <v>0</v>
      </c>
      <c r="M6024">
        <v>133570.43</v>
      </c>
      <c r="N6024">
        <v>1</v>
      </c>
      <c r="P6024">
        <f t="shared" si="570"/>
        <v>0</v>
      </c>
      <c r="Q6024">
        <f t="shared" si="571"/>
        <v>5.9160797830996161</v>
      </c>
      <c r="W6024">
        <f t="shared" si="572"/>
        <v>3341</v>
      </c>
      <c r="X6024" t="str">
        <f t="shared" si="573"/>
        <v>Chi</v>
      </c>
      <c r="Y6024" t="str">
        <f t="shared" si="574"/>
        <v>hin</v>
      </c>
      <c r="Z6024">
        <f t="shared" si="575"/>
        <v>4</v>
      </c>
    </row>
    <row r="6025" spans="1:26" x14ac:dyDescent="0.25">
      <c r="A6025">
        <v>6024</v>
      </c>
      <c r="B6025">
        <v>15612139</v>
      </c>
      <c r="C6025" t="s">
        <v>117</v>
      </c>
      <c r="D6025">
        <v>786</v>
      </c>
      <c r="E6025" t="s">
        <v>15</v>
      </c>
      <c r="F6025" t="s">
        <v>16</v>
      </c>
      <c r="G6025">
        <v>33</v>
      </c>
      <c r="H6025">
        <v>0</v>
      </c>
      <c r="I6025">
        <v>83036.05</v>
      </c>
      <c r="J6025">
        <v>1</v>
      </c>
      <c r="K6025">
        <v>0</v>
      </c>
      <c r="L6025">
        <v>1</v>
      </c>
      <c r="M6025">
        <v>154990.57999999999</v>
      </c>
      <c r="N6025">
        <v>1</v>
      </c>
      <c r="P6025">
        <f t="shared" si="570"/>
        <v>83036.05</v>
      </c>
      <c r="Q6025">
        <f t="shared" si="571"/>
        <v>5.7445626465380286</v>
      </c>
      <c r="W6025">
        <f t="shared" si="572"/>
        <v>855</v>
      </c>
      <c r="X6025" t="str">
        <f t="shared" si="573"/>
        <v>Fu</v>
      </c>
      <c r="Y6025" t="str">
        <f t="shared" si="574"/>
        <v>Fu</v>
      </c>
      <c r="Z6025">
        <f t="shared" si="575"/>
        <v>2</v>
      </c>
    </row>
    <row r="6026" spans="1:26" x14ac:dyDescent="0.25">
      <c r="A6026">
        <v>6025</v>
      </c>
      <c r="B6026">
        <v>15568834</v>
      </c>
      <c r="C6026" t="s">
        <v>550</v>
      </c>
      <c r="D6026">
        <v>698</v>
      </c>
      <c r="E6026" t="s">
        <v>18</v>
      </c>
      <c r="F6026" t="s">
        <v>23</v>
      </c>
      <c r="G6026">
        <v>27</v>
      </c>
      <c r="H6026">
        <v>6</v>
      </c>
      <c r="I6026">
        <v>125427.37</v>
      </c>
      <c r="J6026">
        <v>2</v>
      </c>
      <c r="K6026">
        <v>0</v>
      </c>
      <c r="L6026">
        <v>0</v>
      </c>
      <c r="M6026">
        <v>27654.44</v>
      </c>
      <c r="N6026">
        <v>0</v>
      </c>
      <c r="P6026">
        <f t="shared" si="570"/>
        <v>125427.37</v>
      </c>
      <c r="Q6026">
        <f t="shared" si="571"/>
        <v>5.196152422706632</v>
      </c>
      <c r="W6026">
        <f t="shared" si="572"/>
        <v>3189</v>
      </c>
      <c r="X6026" t="str">
        <f t="shared" si="573"/>
        <v>How</v>
      </c>
      <c r="Y6026" t="str">
        <f t="shared" si="574"/>
        <v>lls</v>
      </c>
      <c r="Z6026">
        <f t="shared" si="575"/>
        <v>7</v>
      </c>
    </row>
    <row r="6027" spans="1:26" x14ac:dyDescent="0.25">
      <c r="A6027">
        <v>6026</v>
      </c>
      <c r="B6027">
        <v>15709917</v>
      </c>
      <c r="C6027" t="s">
        <v>653</v>
      </c>
      <c r="D6027">
        <v>601</v>
      </c>
      <c r="E6027" t="s">
        <v>15</v>
      </c>
      <c r="F6027" t="s">
        <v>16</v>
      </c>
      <c r="G6027">
        <v>46</v>
      </c>
      <c r="H6027">
        <v>3</v>
      </c>
      <c r="I6027">
        <v>98202.76</v>
      </c>
      <c r="J6027">
        <v>1</v>
      </c>
      <c r="K6027">
        <v>0</v>
      </c>
      <c r="L6027">
        <v>0</v>
      </c>
      <c r="M6027">
        <v>137763.93</v>
      </c>
      <c r="N6027">
        <v>0</v>
      </c>
      <c r="P6027">
        <f t="shared" si="570"/>
        <v>98202.76</v>
      </c>
      <c r="Q6027">
        <f t="shared" si="571"/>
        <v>6.7823299831252681</v>
      </c>
      <c r="W6027">
        <f t="shared" si="572"/>
        <v>6895</v>
      </c>
      <c r="X6027" t="str">
        <f t="shared" si="573"/>
        <v>Ni</v>
      </c>
      <c r="Y6027" t="str">
        <f t="shared" si="574"/>
        <v>Ni</v>
      </c>
      <c r="Z6027">
        <f t="shared" si="575"/>
        <v>2</v>
      </c>
    </row>
    <row r="6028" spans="1:26" x14ac:dyDescent="0.25">
      <c r="A6028">
        <v>6027</v>
      </c>
      <c r="B6028">
        <v>15718843</v>
      </c>
      <c r="C6028" t="s">
        <v>807</v>
      </c>
      <c r="D6028">
        <v>769</v>
      </c>
      <c r="E6028" t="s">
        <v>18</v>
      </c>
      <c r="F6028" t="s">
        <v>23</v>
      </c>
      <c r="G6028">
        <v>41</v>
      </c>
      <c r="H6028">
        <v>1</v>
      </c>
      <c r="I6028">
        <v>72509.91</v>
      </c>
      <c r="J6028">
        <v>1</v>
      </c>
      <c r="K6028">
        <v>1</v>
      </c>
      <c r="L6028">
        <v>0</v>
      </c>
      <c r="M6028">
        <v>25723.73</v>
      </c>
      <c r="N6028">
        <v>0</v>
      </c>
      <c r="P6028">
        <f t="shared" si="570"/>
        <v>72509.91</v>
      </c>
      <c r="Q6028">
        <f t="shared" si="571"/>
        <v>6.4031242374328485</v>
      </c>
      <c r="W6028">
        <f t="shared" si="572"/>
        <v>1170</v>
      </c>
      <c r="X6028" t="str">
        <f t="shared" si="573"/>
        <v>Mas</v>
      </c>
      <c r="Y6028" t="str">
        <f t="shared" si="574"/>
        <v>ova</v>
      </c>
      <c r="Z6028">
        <f t="shared" si="575"/>
        <v>7</v>
      </c>
    </row>
    <row r="6029" spans="1:26" x14ac:dyDescent="0.25">
      <c r="A6029">
        <v>6028</v>
      </c>
      <c r="B6029">
        <v>15799494</v>
      </c>
      <c r="C6029" t="s">
        <v>2185</v>
      </c>
      <c r="D6029">
        <v>850</v>
      </c>
      <c r="E6029" t="s">
        <v>26</v>
      </c>
      <c r="F6029" t="s">
        <v>23</v>
      </c>
      <c r="G6029">
        <v>44</v>
      </c>
      <c r="H6029">
        <v>3</v>
      </c>
      <c r="I6029">
        <v>140393.65</v>
      </c>
      <c r="J6029">
        <v>2</v>
      </c>
      <c r="K6029">
        <v>0</v>
      </c>
      <c r="L6029">
        <v>1</v>
      </c>
      <c r="M6029">
        <v>186285.52</v>
      </c>
      <c r="N6029">
        <v>0</v>
      </c>
      <c r="P6029">
        <f t="shared" si="570"/>
        <v>140393.65</v>
      </c>
      <c r="Q6029">
        <f t="shared" si="571"/>
        <v>6.6332495807107996</v>
      </c>
      <c r="W6029">
        <f t="shared" si="572"/>
        <v>1</v>
      </c>
      <c r="X6029" t="str">
        <f t="shared" si="573"/>
        <v>For</v>
      </c>
      <c r="Y6029" t="str">
        <f t="shared" si="574"/>
        <v>ter</v>
      </c>
      <c r="Z6029">
        <f t="shared" si="575"/>
        <v>7</v>
      </c>
    </row>
    <row r="6030" spans="1:26" x14ac:dyDescent="0.25">
      <c r="A6030">
        <v>6029</v>
      </c>
      <c r="B6030">
        <v>15673439</v>
      </c>
      <c r="C6030" t="s">
        <v>180</v>
      </c>
      <c r="D6030">
        <v>646</v>
      </c>
      <c r="E6030" t="s">
        <v>18</v>
      </c>
      <c r="F6030" t="s">
        <v>16</v>
      </c>
      <c r="G6030">
        <v>50</v>
      </c>
      <c r="H6030">
        <v>5</v>
      </c>
      <c r="I6030">
        <v>142644.64000000001</v>
      </c>
      <c r="J6030">
        <v>2</v>
      </c>
      <c r="K6030">
        <v>1</v>
      </c>
      <c r="L6030">
        <v>1</v>
      </c>
      <c r="M6030">
        <v>142208.5</v>
      </c>
      <c r="N6030">
        <v>1</v>
      </c>
      <c r="P6030">
        <f t="shared" si="570"/>
        <v>142644.64000000001</v>
      </c>
      <c r="Q6030">
        <f t="shared" si="571"/>
        <v>7.0710678118654755</v>
      </c>
      <c r="W6030">
        <f t="shared" si="572"/>
        <v>5216</v>
      </c>
      <c r="X6030" t="str">
        <f t="shared" si="573"/>
        <v>Sun</v>
      </c>
      <c r="Y6030" t="str">
        <f t="shared" si="574"/>
        <v>Sun</v>
      </c>
      <c r="Z6030">
        <f t="shared" si="575"/>
        <v>3</v>
      </c>
    </row>
    <row r="6031" spans="1:26" x14ac:dyDescent="0.25">
      <c r="A6031">
        <v>6030</v>
      </c>
      <c r="B6031">
        <v>15669011</v>
      </c>
      <c r="C6031" t="s">
        <v>916</v>
      </c>
      <c r="D6031">
        <v>659</v>
      </c>
      <c r="E6031" t="s">
        <v>15</v>
      </c>
      <c r="F6031" t="s">
        <v>16</v>
      </c>
      <c r="G6031">
        <v>44</v>
      </c>
      <c r="H6031">
        <v>9</v>
      </c>
      <c r="I6031">
        <v>23503.31</v>
      </c>
      <c r="J6031">
        <v>1</v>
      </c>
      <c r="K6031">
        <v>0</v>
      </c>
      <c r="L6031">
        <v>1</v>
      </c>
      <c r="M6031">
        <v>169862.01</v>
      </c>
      <c r="N6031">
        <v>1</v>
      </c>
      <c r="P6031">
        <f t="shared" si="570"/>
        <v>23503.31</v>
      </c>
      <c r="Q6031">
        <f t="shared" si="571"/>
        <v>6.6332495807107996</v>
      </c>
      <c r="W6031">
        <f t="shared" si="572"/>
        <v>4702</v>
      </c>
      <c r="X6031" t="str">
        <f t="shared" si="573"/>
        <v>Boc</v>
      </c>
      <c r="Y6031" t="str">
        <f t="shared" si="574"/>
        <v>ova</v>
      </c>
      <c r="Z6031">
        <f t="shared" si="575"/>
        <v>9</v>
      </c>
    </row>
    <row r="6032" spans="1:26" x14ac:dyDescent="0.25">
      <c r="A6032">
        <v>6031</v>
      </c>
      <c r="B6032">
        <v>15581388</v>
      </c>
      <c r="C6032" t="s">
        <v>727</v>
      </c>
      <c r="D6032">
        <v>487</v>
      </c>
      <c r="E6032" t="s">
        <v>18</v>
      </c>
      <c r="F6032" t="s">
        <v>23</v>
      </c>
      <c r="G6032">
        <v>33</v>
      </c>
      <c r="H6032">
        <v>8</v>
      </c>
      <c r="I6032">
        <v>145729.71</v>
      </c>
      <c r="J6032">
        <v>1</v>
      </c>
      <c r="K6032">
        <v>1</v>
      </c>
      <c r="L6032">
        <v>0</v>
      </c>
      <c r="M6032">
        <v>41365.85</v>
      </c>
      <c r="N6032">
        <v>0</v>
      </c>
      <c r="P6032">
        <f t="shared" si="570"/>
        <v>145729.71</v>
      </c>
      <c r="Q6032">
        <f t="shared" si="571"/>
        <v>5.7445626465380286</v>
      </c>
      <c r="W6032">
        <f t="shared" si="572"/>
        <v>9521</v>
      </c>
      <c r="X6032" t="str">
        <f t="shared" si="573"/>
        <v>Y?a</v>
      </c>
      <c r="Y6032" t="str">
        <f t="shared" si="574"/>
        <v>?an</v>
      </c>
      <c r="Z6032">
        <f t="shared" si="575"/>
        <v>4</v>
      </c>
    </row>
    <row r="6033" spans="1:26" x14ac:dyDescent="0.25">
      <c r="A6033">
        <v>6032</v>
      </c>
      <c r="B6033">
        <v>15743153</v>
      </c>
      <c r="C6033" t="s">
        <v>1610</v>
      </c>
      <c r="D6033">
        <v>740</v>
      </c>
      <c r="E6033" t="s">
        <v>26</v>
      </c>
      <c r="F6033" t="s">
        <v>16</v>
      </c>
      <c r="G6033">
        <v>40</v>
      </c>
      <c r="H6033">
        <v>2</v>
      </c>
      <c r="I6033">
        <v>122295.17</v>
      </c>
      <c r="J6033">
        <v>2</v>
      </c>
      <c r="K6033">
        <v>1</v>
      </c>
      <c r="L6033">
        <v>1</v>
      </c>
      <c r="M6033">
        <v>30812.84</v>
      </c>
      <c r="N6033">
        <v>0</v>
      </c>
      <c r="P6033">
        <f t="shared" si="570"/>
        <v>122295.17</v>
      </c>
      <c r="Q6033">
        <f t="shared" si="571"/>
        <v>6.324555320336759</v>
      </c>
      <c r="W6033">
        <f t="shared" si="572"/>
        <v>1861</v>
      </c>
      <c r="X6033" t="str">
        <f t="shared" si="573"/>
        <v>Sin</v>
      </c>
      <c r="Y6033" t="str">
        <f t="shared" si="574"/>
        <v>ngh</v>
      </c>
      <c r="Z6033">
        <f t="shared" si="575"/>
        <v>5</v>
      </c>
    </row>
    <row r="6034" spans="1:26" x14ac:dyDescent="0.25">
      <c r="A6034">
        <v>6033</v>
      </c>
      <c r="B6034">
        <v>15579787</v>
      </c>
      <c r="C6034" t="s">
        <v>1834</v>
      </c>
      <c r="D6034">
        <v>686</v>
      </c>
      <c r="E6034" t="s">
        <v>15</v>
      </c>
      <c r="F6034" t="s">
        <v>23</v>
      </c>
      <c r="G6034">
        <v>39</v>
      </c>
      <c r="H6034">
        <v>4</v>
      </c>
      <c r="I6034">
        <v>0</v>
      </c>
      <c r="J6034">
        <v>2</v>
      </c>
      <c r="K6034">
        <v>1</v>
      </c>
      <c r="L6034">
        <v>0</v>
      </c>
      <c r="M6034">
        <v>155023.93</v>
      </c>
      <c r="N6034">
        <v>0</v>
      </c>
      <c r="P6034">
        <f t="shared" si="570"/>
        <v>0</v>
      </c>
      <c r="Q6034">
        <f t="shared" si="571"/>
        <v>6.2449979983983983</v>
      </c>
      <c r="W6034">
        <f t="shared" si="572"/>
        <v>3610</v>
      </c>
      <c r="X6034" t="str">
        <f t="shared" si="573"/>
        <v>Nke</v>
      </c>
      <c r="Y6034" t="str">
        <f t="shared" si="574"/>
        <v>nam</v>
      </c>
      <c r="Z6034">
        <f t="shared" si="575"/>
        <v>10</v>
      </c>
    </row>
    <row r="6035" spans="1:26" x14ac:dyDescent="0.25">
      <c r="A6035">
        <v>6034</v>
      </c>
      <c r="B6035">
        <v>15759966</v>
      </c>
      <c r="C6035" t="s">
        <v>1533</v>
      </c>
      <c r="D6035">
        <v>612</v>
      </c>
      <c r="E6035" t="s">
        <v>18</v>
      </c>
      <c r="F6035" t="s">
        <v>16</v>
      </c>
      <c r="G6035">
        <v>36</v>
      </c>
      <c r="H6035">
        <v>5</v>
      </c>
      <c r="I6035">
        <v>119799.27</v>
      </c>
      <c r="J6035">
        <v>2</v>
      </c>
      <c r="K6035">
        <v>1</v>
      </c>
      <c r="L6035">
        <v>0</v>
      </c>
      <c r="M6035">
        <v>159416.57999999999</v>
      </c>
      <c r="N6035">
        <v>0</v>
      </c>
      <c r="P6035">
        <f t="shared" si="570"/>
        <v>119799.27</v>
      </c>
      <c r="Q6035">
        <f t="shared" si="571"/>
        <v>6</v>
      </c>
      <c r="W6035">
        <f t="shared" si="572"/>
        <v>6511</v>
      </c>
      <c r="X6035" t="str">
        <f t="shared" si="573"/>
        <v>Chi</v>
      </c>
      <c r="Y6035" t="str">
        <f t="shared" si="574"/>
        <v>nam</v>
      </c>
      <c r="Z6035">
        <f t="shared" si="575"/>
        <v>9</v>
      </c>
    </row>
    <row r="6036" spans="1:26" x14ac:dyDescent="0.25">
      <c r="A6036">
        <v>6035</v>
      </c>
      <c r="B6036">
        <v>15601045</v>
      </c>
      <c r="C6036" t="s">
        <v>344</v>
      </c>
      <c r="D6036">
        <v>655</v>
      </c>
      <c r="E6036" t="s">
        <v>18</v>
      </c>
      <c r="F6036" t="s">
        <v>23</v>
      </c>
      <c r="G6036">
        <v>37</v>
      </c>
      <c r="H6036">
        <v>8</v>
      </c>
      <c r="I6036">
        <v>163708.57999999999</v>
      </c>
      <c r="J6036">
        <v>2</v>
      </c>
      <c r="K6036">
        <v>0</v>
      </c>
      <c r="L6036">
        <v>0</v>
      </c>
      <c r="M6036">
        <v>76259.23</v>
      </c>
      <c r="N6036">
        <v>0</v>
      </c>
      <c r="P6036">
        <f t="shared" si="570"/>
        <v>163708.57999999999</v>
      </c>
      <c r="Q6036">
        <f t="shared" si="571"/>
        <v>6.0827625302982193</v>
      </c>
      <c r="W6036">
        <f t="shared" si="572"/>
        <v>4845</v>
      </c>
      <c r="X6036" t="str">
        <f t="shared" si="573"/>
        <v>Ang</v>
      </c>
      <c r="Y6036" t="str">
        <f t="shared" si="574"/>
        <v>elo</v>
      </c>
      <c r="Z6036">
        <f t="shared" si="575"/>
        <v>6</v>
      </c>
    </row>
    <row r="6037" spans="1:26" x14ac:dyDescent="0.25">
      <c r="A6037">
        <v>6036</v>
      </c>
      <c r="B6037">
        <v>15764021</v>
      </c>
      <c r="C6037" t="s">
        <v>932</v>
      </c>
      <c r="D6037">
        <v>617</v>
      </c>
      <c r="E6037" t="s">
        <v>15</v>
      </c>
      <c r="F6037" t="s">
        <v>23</v>
      </c>
      <c r="G6037">
        <v>34</v>
      </c>
      <c r="H6037">
        <v>1</v>
      </c>
      <c r="I6037">
        <v>61687.33</v>
      </c>
      <c r="J6037">
        <v>2</v>
      </c>
      <c r="K6037">
        <v>1</v>
      </c>
      <c r="L6037">
        <v>0</v>
      </c>
      <c r="M6037">
        <v>105965.25</v>
      </c>
      <c r="N6037">
        <v>0</v>
      </c>
      <c r="P6037">
        <f t="shared" si="570"/>
        <v>61687.33</v>
      </c>
      <c r="Q6037">
        <f t="shared" si="571"/>
        <v>5.8309518948453007</v>
      </c>
      <c r="W6037">
        <f t="shared" si="572"/>
        <v>6329</v>
      </c>
      <c r="X6037" t="str">
        <f t="shared" si="573"/>
        <v>Fro</v>
      </c>
      <c r="Y6037" t="str">
        <f t="shared" si="574"/>
        <v>lov</v>
      </c>
      <c r="Z6037">
        <f t="shared" si="575"/>
        <v>6</v>
      </c>
    </row>
    <row r="6038" spans="1:26" x14ac:dyDescent="0.25">
      <c r="A6038">
        <v>6037</v>
      </c>
      <c r="B6038">
        <v>15687218</v>
      </c>
      <c r="C6038" t="s">
        <v>334</v>
      </c>
      <c r="D6038">
        <v>674</v>
      </c>
      <c r="E6038" t="s">
        <v>15</v>
      </c>
      <c r="F6038" t="s">
        <v>16</v>
      </c>
      <c r="G6038">
        <v>27</v>
      </c>
      <c r="H6038">
        <v>4</v>
      </c>
      <c r="I6038">
        <v>79144.34</v>
      </c>
      <c r="J6038">
        <v>1</v>
      </c>
      <c r="K6038">
        <v>0</v>
      </c>
      <c r="L6038">
        <v>1</v>
      </c>
      <c r="M6038">
        <v>50743.83</v>
      </c>
      <c r="N6038">
        <v>0</v>
      </c>
      <c r="P6038">
        <f t="shared" si="570"/>
        <v>79144.34</v>
      </c>
      <c r="Q6038">
        <f t="shared" si="571"/>
        <v>5.196152422706632</v>
      </c>
      <c r="W6038">
        <f t="shared" si="572"/>
        <v>4132</v>
      </c>
      <c r="X6038" t="str">
        <f t="shared" si="573"/>
        <v>Wes</v>
      </c>
      <c r="Y6038" t="str">
        <f t="shared" si="574"/>
        <v>est</v>
      </c>
      <c r="Z6038">
        <f t="shared" si="575"/>
        <v>4</v>
      </c>
    </row>
    <row r="6039" spans="1:26" x14ac:dyDescent="0.25">
      <c r="A6039">
        <v>6038</v>
      </c>
      <c r="B6039">
        <v>15626452</v>
      </c>
      <c r="C6039" t="s">
        <v>2280</v>
      </c>
      <c r="D6039">
        <v>711</v>
      </c>
      <c r="E6039" t="s">
        <v>18</v>
      </c>
      <c r="F6039" t="s">
        <v>23</v>
      </c>
      <c r="G6039">
        <v>32</v>
      </c>
      <c r="H6039">
        <v>5</v>
      </c>
      <c r="I6039">
        <v>0</v>
      </c>
      <c r="J6039">
        <v>2</v>
      </c>
      <c r="K6039">
        <v>1</v>
      </c>
      <c r="L6039">
        <v>1</v>
      </c>
      <c r="M6039">
        <v>147720.26999999999</v>
      </c>
      <c r="N6039">
        <v>0</v>
      </c>
      <c r="P6039">
        <f t="shared" si="570"/>
        <v>0</v>
      </c>
      <c r="Q6039">
        <f t="shared" si="571"/>
        <v>5.6568542494923806</v>
      </c>
      <c r="W6039">
        <f t="shared" si="572"/>
        <v>2702</v>
      </c>
      <c r="X6039" t="str">
        <f t="shared" si="573"/>
        <v>Bea</v>
      </c>
      <c r="Y6039" t="str">
        <f t="shared" si="574"/>
        <v>ham</v>
      </c>
      <c r="Z6039">
        <f t="shared" si="575"/>
        <v>7</v>
      </c>
    </row>
    <row r="6040" spans="1:26" x14ac:dyDescent="0.25">
      <c r="A6040">
        <v>6039</v>
      </c>
      <c r="B6040">
        <v>15700964</v>
      </c>
      <c r="C6040" t="s">
        <v>1808</v>
      </c>
      <c r="D6040">
        <v>624</v>
      </c>
      <c r="E6040" t="s">
        <v>26</v>
      </c>
      <c r="F6040" t="s">
        <v>16</v>
      </c>
      <c r="G6040">
        <v>27</v>
      </c>
      <c r="H6040">
        <v>7</v>
      </c>
      <c r="I6040">
        <v>104848.68</v>
      </c>
      <c r="J6040">
        <v>1</v>
      </c>
      <c r="K6040">
        <v>1</v>
      </c>
      <c r="L6040">
        <v>1</v>
      </c>
      <c r="M6040">
        <v>167387.35999999999</v>
      </c>
      <c r="N6040">
        <v>0</v>
      </c>
      <c r="P6040">
        <f t="shared" si="570"/>
        <v>104848.68</v>
      </c>
      <c r="Q6040">
        <f t="shared" si="571"/>
        <v>5.196152422706632</v>
      </c>
      <c r="W6040">
        <f t="shared" si="572"/>
        <v>6086</v>
      </c>
      <c r="X6040" t="str">
        <f t="shared" si="573"/>
        <v>Pol</v>
      </c>
      <c r="Y6040" t="str">
        <f t="shared" si="574"/>
        <v>ard</v>
      </c>
      <c r="Z6040">
        <f t="shared" si="575"/>
        <v>7</v>
      </c>
    </row>
    <row r="6041" spans="1:26" x14ac:dyDescent="0.25">
      <c r="A6041">
        <v>6040</v>
      </c>
      <c r="B6041">
        <v>15768887</v>
      </c>
      <c r="C6041" t="s">
        <v>753</v>
      </c>
      <c r="D6041">
        <v>597</v>
      </c>
      <c r="E6041" t="s">
        <v>18</v>
      </c>
      <c r="F6041" t="s">
        <v>23</v>
      </c>
      <c r="G6041">
        <v>26</v>
      </c>
      <c r="H6041">
        <v>5</v>
      </c>
      <c r="I6041">
        <v>0</v>
      </c>
      <c r="J6041">
        <v>2</v>
      </c>
      <c r="K6041">
        <v>0</v>
      </c>
      <c r="L6041">
        <v>1</v>
      </c>
      <c r="M6041">
        <v>95159.13</v>
      </c>
      <c r="N6041">
        <v>0</v>
      </c>
      <c r="P6041">
        <f t="shared" si="570"/>
        <v>0</v>
      </c>
      <c r="Q6041">
        <f t="shared" si="571"/>
        <v>5.0990195135927845</v>
      </c>
      <c r="W6041">
        <f t="shared" si="572"/>
        <v>7035</v>
      </c>
      <c r="X6041" t="str">
        <f t="shared" si="573"/>
        <v>Hsi</v>
      </c>
      <c r="Y6041" t="str">
        <f t="shared" si="574"/>
        <v>ing</v>
      </c>
      <c r="Z6041">
        <f t="shared" si="575"/>
        <v>5</v>
      </c>
    </row>
    <row r="6042" spans="1:26" x14ac:dyDescent="0.25">
      <c r="A6042">
        <v>6041</v>
      </c>
      <c r="B6042">
        <v>15735358</v>
      </c>
      <c r="C6042" t="s">
        <v>2281</v>
      </c>
      <c r="D6042">
        <v>682</v>
      </c>
      <c r="E6042" t="s">
        <v>18</v>
      </c>
      <c r="F6042" t="s">
        <v>23</v>
      </c>
      <c r="G6042">
        <v>46</v>
      </c>
      <c r="H6042">
        <v>4</v>
      </c>
      <c r="I6042">
        <v>0</v>
      </c>
      <c r="J6042">
        <v>1</v>
      </c>
      <c r="K6042">
        <v>1</v>
      </c>
      <c r="L6042">
        <v>1</v>
      </c>
      <c r="M6042">
        <v>4654.28</v>
      </c>
      <c r="N6042">
        <v>0</v>
      </c>
      <c r="P6042">
        <f t="shared" si="570"/>
        <v>0</v>
      </c>
      <c r="Q6042">
        <f t="shared" si="571"/>
        <v>6.7823299831252681</v>
      </c>
      <c r="W6042">
        <f t="shared" si="572"/>
        <v>3790</v>
      </c>
      <c r="X6042" t="str">
        <f t="shared" si="573"/>
        <v>Dow</v>
      </c>
      <c r="Y6042" t="str">
        <f t="shared" si="574"/>
        <v>wse</v>
      </c>
      <c r="Z6042">
        <f t="shared" si="575"/>
        <v>5</v>
      </c>
    </row>
    <row r="6043" spans="1:26" x14ac:dyDescent="0.25">
      <c r="A6043">
        <v>6042</v>
      </c>
      <c r="B6043">
        <v>15749472</v>
      </c>
      <c r="C6043" t="s">
        <v>48</v>
      </c>
      <c r="D6043">
        <v>775</v>
      </c>
      <c r="E6043" t="s">
        <v>15</v>
      </c>
      <c r="F6043" t="s">
        <v>23</v>
      </c>
      <c r="G6043">
        <v>45</v>
      </c>
      <c r="H6043">
        <v>8</v>
      </c>
      <c r="I6043">
        <v>0</v>
      </c>
      <c r="J6043">
        <v>1</v>
      </c>
      <c r="K6043">
        <v>1</v>
      </c>
      <c r="L6043">
        <v>0</v>
      </c>
      <c r="M6043">
        <v>130376.68</v>
      </c>
      <c r="N6043">
        <v>0</v>
      </c>
      <c r="P6043">
        <f t="shared" si="570"/>
        <v>0</v>
      </c>
      <c r="Q6043">
        <f t="shared" si="571"/>
        <v>6.7082039324993694</v>
      </c>
      <c r="W6043">
        <f t="shared" si="572"/>
        <v>1042</v>
      </c>
      <c r="X6043" t="str">
        <f t="shared" si="573"/>
        <v>Luc</v>
      </c>
      <c r="Y6043" t="str">
        <f t="shared" si="574"/>
        <v>ano</v>
      </c>
      <c r="Z6043">
        <f t="shared" si="575"/>
        <v>8</v>
      </c>
    </row>
    <row r="6044" spans="1:26" x14ac:dyDescent="0.25">
      <c r="A6044">
        <v>6043</v>
      </c>
      <c r="B6044">
        <v>15685872</v>
      </c>
      <c r="C6044" t="s">
        <v>1088</v>
      </c>
      <c r="D6044">
        <v>727</v>
      </c>
      <c r="E6044" t="s">
        <v>15</v>
      </c>
      <c r="F6044" t="s">
        <v>16</v>
      </c>
      <c r="G6044">
        <v>29</v>
      </c>
      <c r="H6044">
        <v>1</v>
      </c>
      <c r="I6044">
        <v>146652.01</v>
      </c>
      <c r="J6044">
        <v>1</v>
      </c>
      <c r="K6044">
        <v>1</v>
      </c>
      <c r="L6044">
        <v>1</v>
      </c>
      <c r="M6044">
        <v>173486.39</v>
      </c>
      <c r="N6044">
        <v>0</v>
      </c>
      <c r="P6044">
        <f t="shared" si="570"/>
        <v>146652.01</v>
      </c>
      <c r="Q6044">
        <f t="shared" si="571"/>
        <v>5.3851648071345037</v>
      </c>
      <c r="W6044">
        <f t="shared" si="572"/>
        <v>2206</v>
      </c>
      <c r="X6044" t="str">
        <f t="shared" si="573"/>
        <v>God</v>
      </c>
      <c r="Y6044" t="str">
        <f t="shared" si="574"/>
        <v>rey</v>
      </c>
      <c r="Z6044">
        <f t="shared" si="575"/>
        <v>7</v>
      </c>
    </row>
    <row r="6045" spans="1:26" x14ac:dyDescent="0.25">
      <c r="A6045">
        <v>6044</v>
      </c>
      <c r="B6045">
        <v>15760851</v>
      </c>
      <c r="C6045" t="s">
        <v>2150</v>
      </c>
      <c r="D6045">
        <v>629</v>
      </c>
      <c r="E6045" t="s">
        <v>15</v>
      </c>
      <c r="F6045" t="s">
        <v>23</v>
      </c>
      <c r="G6045">
        <v>31</v>
      </c>
      <c r="H6045">
        <v>6</v>
      </c>
      <c r="I6045">
        <v>0</v>
      </c>
      <c r="J6045">
        <v>2</v>
      </c>
      <c r="K6045">
        <v>1</v>
      </c>
      <c r="L6045">
        <v>0</v>
      </c>
      <c r="M6045">
        <v>93881.75</v>
      </c>
      <c r="N6045">
        <v>0</v>
      </c>
      <c r="P6045">
        <f t="shared" si="570"/>
        <v>0</v>
      </c>
      <c r="Q6045">
        <f t="shared" si="571"/>
        <v>5.5677643628300215</v>
      </c>
      <c r="W6045">
        <f t="shared" si="572"/>
        <v>5891</v>
      </c>
      <c r="X6045" t="str">
        <f t="shared" si="573"/>
        <v>Gra</v>
      </c>
      <c r="Y6045" t="str">
        <f t="shared" si="574"/>
        <v>ton</v>
      </c>
      <c r="Z6045">
        <f t="shared" si="575"/>
        <v>7</v>
      </c>
    </row>
    <row r="6046" spans="1:26" x14ac:dyDescent="0.25">
      <c r="A6046">
        <v>6045</v>
      </c>
      <c r="B6046">
        <v>15734588</v>
      </c>
      <c r="C6046" t="s">
        <v>1520</v>
      </c>
      <c r="D6046">
        <v>684</v>
      </c>
      <c r="E6046" t="s">
        <v>15</v>
      </c>
      <c r="F6046" t="s">
        <v>23</v>
      </c>
      <c r="G6046">
        <v>46</v>
      </c>
      <c r="H6046">
        <v>0</v>
      </c>
      <c r="I6046">
        <v>0</v>
      </c>
      <c r="J6046">
        <v>2</v>
      </c>
      <c r="K6046">
        <v>1</v>
      </c>
      <c r="L6046">
        <v>1</v>
      </c>
      <c r="M6046">
        <v>36376.97</v>
      </c>
      <c r="N6046">
        <v>0</v>
      </c>
      <c r="P6046">
        <f t="shared" si="570"/>
        <v>0</v>
      </c>
      <c r="Q6046">
        <f t="shared" si="571"/>
        <v>6.7823299831252681</v>
      </c>
      <c r="W6046">
        <f t="shared" si="572"/>
        <v>3690</v>
      </c>
      <c r="X6046" t="str">
        <f t="shared" si="573"/>
        <v>Man</v>
      </c>
      <c r="Y6046" t="str">
        <f t="shared" si="574"/>
        <v>ing</v>
      </c>
      <c r="Z6046">
        <f t="shared" si="575"/>
        <v>7</v>
      </c>
    </row>
    <row r="6047" spans="1:26" x14ac:dyDescent="0.25">
      <c r="A6047">
        <v>6046</v>
      </c>
      <c r="B6047">
        <v>15784594</v>
      </c>
      <c r="C6047" t="s">
        <v>587</v>
      </c>
      <c r="D6047">
        <v>549</v>
      </c>
      <c r="E6047" t="s">
        <v>26</v>
      </c>
      <c r="F6047" t="s">
        <v>16</v>
      </c>
      <c r="G6047">
        <v>37</v>
      </c>
      <c r="H6047">
        <v>1</v>
      </c>
      <c r="I6047">
        <v>130622.34</v>
      </c>
      <c r="J6047">
        <v>2</v>
      </c>
      <c r="K6047">
        <v>1</v>
      </c>
      <c r="L6047">
        <v>1</v>
      </c>
      <c r="M6047">
        <v>128499.94</v>
      </c>
      <c r="N6047">
        <v>0</v>
      </c>
      <c r="P6047">
        <f t="shared" si="570"/>
        <v>130622.34</v>
      </c>
      <c r="Q6047">
        <f t="shared" si="571"/>
        <v>6.0827625302982193</v>
      </c>
      <c r="W6047">
        <f t="shared" si="572"/>
        <v>8411</v>
      </c>
      <c r="X6047" t="str">
        <f t="shared" si="573"/>
        <v>Maz</v>
      </c>
      <c r="Y6047" t="str">
        <f t="shared" si="574"/>
        <v>zzi</v>
      </c>
      <c r="Z6047">
        <f t="shared" si="575"/>
        <v>5</v>
      </c>
    </row>
    <row r="6048" spans="1:26" x14ac:dyDescent="0.25">
      <c r="A6048">
        <v>6047</v>
      </c>
      <c r="B6048">
        <v>15606435</v>
      </c>
      <c r="C6048" t="s">
        <v>729</v>
      </c>
      <c r="D6048">
        <v>593</v>
      </c>
      <c r="E6048" t="s">
        <v>26</v>
      </c>
      <c r="F6048" t="s">
        <v>23</v>
      </c>
      <c r="G6048">
        <v>69</v>
      </c>
      <c r="H6048">
        <v>2</v>
      </c>
      <c r="I6048">
        <v>187013.13</v>
      </c>
      <c r="J6048">
        <v>2</v>
      </c>
      <c r="K6048">
        <v>0</v>
      </c>
      <c r="L6048">
        <v>1</v>
      </c>
      <c r="M6048">
        <v>105898.69</v>
      </c>
      <c r="N6048">
        <v>0</v>
      </c>
      <c r="P6048">
        <f t="shared" si="570"/>
        <v>187013.13</v>
      </c>
      <c r="Q6048">
        <f t="shared" si="571"/>
        <v>8.3066238629180749</v>
      </c>
      <c r="W6048">
        <f t="shared" si="572"/>
        <v>7167</v>
      </c>
      <c r="X6048" t="str">
        <f t="shared" si="573"/>
        <v>Wal</v>
      </c>
      <c r="Y6048" t="str">
        <f t="shared" si="574"/>
        <v>all</v>
      </c>
      <c r="Z6048">
        <f t="shared" si="575"/>
        <v>4</v>
      </c>
    </row>
    <row r="6049" spans="1:26" x14ac:dyDescent="0.25">
      <c r="A6049">
        <v>6048</v>
      </c>
      <c r="B6049">
        <v>15790247</v>
      </c>
      <c r="C6049" t="s">
        <v>889</v>
      </c>
      <c r="D6049">
        <v>536</v>
      </c>
      <c r="E6049" t="s">
        <v>18</v>
      </c>
      <c r="F6049" t="s">
        <v>23</v>
      </c>
      <c r="G6049">
        <v>40</v>
      </c>
      <c r="H6049">
        <v>9</v>
      </c>
      <c r="I6049">
        <v>0</v>
      </c>
      <c r="J6049">
        <v>2</v>
      </c>
      <c r="K6049">
        <v>1</v>
      </c>
      <c r="L6049">
        <v>1</v>
      </c>
      <c r="M6049">
        <v>11959.03</v>
      </c>
      <c r="N6049">
        <v>0</v>
      </c>
      <c r="P6049">
        <f t="shared" si="570"/>
        <v>0</v>
      </c>
      <c r="Q6049">
        <f t="shared" si="571"/>
        <v>6.324555320336759</v>
      </c>
      <c r="W6049">
        <f t="shared" si="572"/>
        <v>8710</v>
      </c>
      <c r="X6049" t="str">
        <f t="shared" si="573"/>
        <v>Sim</v>
      </c>
      <c r="Y6049" t="str">
        <f t="shared" si="574"/>
        <v>ims</v>
      </c>
      <c r="Z6049">
        <f t="shared" si="575"/>
        <v>4</v>
      </c>
    </row>
    <row r="6050" spans="1:26" x14ac:dyDescent="0.25">
      <c r="A6050">
        <v>6049</v>
      </c>
      <c r="B6050">
        <v>15676433</v>
      </c>
      <c r="C6050" t="s">
        <v>1550</v>
      </c>
      <c r="D6050">
        <v>707</v>
      </c>
      <c r="E6050" t="s">
        <v>15</v>
      </c>
      <c r="F6050" t="s">
        <v>16</v>
      </c>
      <c r="G6050">
        <v>36</v>
      </c>
      <c r="H6050">
        <v>6</v>
      </c>
      <c r="I6050">
        <v>0</v>
      </c>
      <c r="J6050">
        <v>1</v>
      </c>
      <c r="K6050">
        <v>0</v>
      </c>
      <c r="L6050">
        <v>0</v>
      </c>
      <c r="M6050">
        <v>98810.78</v>
      </c>
      <c r="N6050">
        <v>0</v>
      </c>
      <c r="P6050">
        <f t="shared" si="570"/>
        <v>0</v>
      </c>
      <c r="Q6050">
        <f t="shared" si="571"/>
        <v>6</v>
      </c>
      <c r="W6050">
        <f t="shared" si="572"/>
        <v>2850</v>
      </c>
      <c r="X6050" t="str">
        <f t="shared" si="573"/>
        <v>All</v>
      </c>
      <c r="Y6050" t="str">
        <f t="shared" si="574"/>
        <v>lan</v>
      </c>
      <c r="Z6050">
        <f t="shared" si="575"/>
        <v>5</v>
      </c>
    </row>
    <row r="6051" spans="1:26" x14ac:dyDescent="0.25">
      <c r="A6051">
        <v>6050</v>
      </c>
      <c r="B6051">
        <v>15625905</v>
      </c>
      <c r="C6051" t="s">
        <v>2282</v>
      </c>
      <c r="D6051">
        <v>592</v>
      </c>
      <c r="E6051" t="s">
        <v>18</v>
      </c>
      <c r="F6051" t="s">
        <v>23</v>
      </c>
      <c r="G6051">
        <v>41</v>
      </c>
      <c r="H6051">
        <v>0</v>
      </c>
      <c r="I6051">
        <v>0</v>
      </c>
      <c r="J6051">
        <v>2</v>
      </c>
      <c r="K6051">
        <v>1</v>
      </c>
      <c r="L6051">
        <v>0</v>
      </c>
      <c r="M6051">
        <v>65906.070000000007</v>
      </c>
      <c r="N6051">
        <v>0</v>
      </c>
      <c r="P6051">
        <f t="shared" si="570"/>
        <v>0</v>
      </c>
      <c r="Q6051">
        <f t="shared" si="571"/>
        <v>6.4031242374328485</v>
      </c>
      <c r="W6051">
        <f t="shared" si="572"/>
        <v>7205</v>
      </c>
      <c r="X6051" t="str">
        <f t="shared" si="573"/>
        <v>Gri</v>
      </c>
      <c r="Y6051" t="str">
        <f t="shared" si="574"/>
        <v>fen</v>
      </c>
      <c r="Z6051">
        <f t="shared" si="575"/>
        <v>7</v>
      </c>
    </row>
    <row r="6052" spans="1:26" x14ac:dyDescent="0.25">
      <c r="A6052">
        <v>6051</v>
      </c>
      <c r="B6052">
        <v>15626414</v>
      </c>
      <c r="C6052" t="s">
        <v>324</v>
      </c>
      <c r="D6052">
        <v>703</v>
      </c>
      <c r="E6052" t="s">
        <v>15</v>
      </c>
      <c r="F6052" t="s">
        <v>23</v>
      </c>
      <c r="G6052">
        <v>44</v>
      </c>
      <c r="H6052">
        <v>6</v>
      </c>
      <c r="I6052">
        <v>98862.54</v>
      </c>
      <c r="J6052">
        <v>1</v>
      </c>
      <c r="K6052">
        <v>1</v>
      </c>
      <c r="L6052">
        <v>0</v>
      </c>
      <c r="M6052">
        <v>151516.70000000001</v>
      </c>
      <c r="N6052">
        <v>0</v>
      </c>
      <c r="P6052">
        <f t="shared" si="570"/>
        <v>98862.54</v>
      </c>
      <c r="Q6052">
        <f t="shared" si="571"/>
        <v>6.6332495807107996</v>
      </c>
      <c r="W6052">
        <f t="shared" si="572"/>
        <v>3017</v>
      </c>
      <c r="X6052" t="str">
        <f t="shared" si="573"/>
        <v>Rus</v>
      </c>
      <c r="Y6052" t="str">
        <f t="shared" si="574"/>
        <v>ell</v>
      </c>
      <c r="Z6052">
        <f t="shared" si="575"/>
        <v>7</v>
      </c>
    </row>
    <row r="6053" spans="1:26" x14ac:dyDescent="0.25">
      <c r="A6053">
        <v>6052</v>
      </c>
      <c r="B6053">
        <v>15623220</v>
      </c>
      <c r="C6053" t="s">
        <v>323</v>
      </c>
      <c r="D6053">
        <v>723</v>
      </c>
      <c r="E6053" t="s">
        <v>18</v>
      </c>
      <c r="F6053" t="s">
        <v>16</v>
      </c>
      <c r="G6053">
        <v>45</v>
      </c>
      <c r="H6053">
        <v>4</v>
      </c>
      <c r="I6053">
        <v>0</v>
      </c>
      <c r="J6053">
        <v>2</v>
      </c>
      <c r="K6053">
        <v>1</v>
      </c>
      <c r="L6053">
        <v>0</v>
      </c>
      <c r="M6053">
        <v>37214.39</v>
      </c>
      <c r="N6053">
        <v>0</v>
      </c>
      <c r="P6053">
        <f t="shared" si="570"/>
        <v>0</v>
      </c>
      <c r="Q6053">
        <f t="shared" si="571"/>
        <v>6.7082039324993694</v>
      </c>
      <c r="W6053">
        <f t="shared" si="572"/>
        <v>2335</v>
      </c>
      <c r="X6053" t="str">
        <f t="shared" si="573"/>
        <v>Bro</v>
      </c>
      <c r="Y6053" t="str">
        <f t="shared" si="574"/>
        <v>own</v>
      </c>
      <c r="Z6053">
        <f t="shared" si="575"/>
        <v>5</v>
      </c>
    </row>
    <row r="6054" spans="1:26" x14ac:dyDescent="0.25">
      <c r="A6054">
        <v>6053</v>
      </c>
      <c r="B6054">
        <v>15752857</v>
      </c>
      <c r="C6054" t="s">
        <v>747</v>
      </c>
      <c r="D6054">
        <v>452</v>
      </c>
      <c r="E6054" t="s">
        <v>26</v>
      </c>
      <c r="F6054" t="s">
        <v>23</v>
      </c>
      <c r="G6054">
        <v>52</v>
      </c>
      <c r="H6054">
        <v>1</v>
      </c>
      <c r="I6054">
        <v>98443.14</v>
      </c>
      <c r="J6054">
        <v>2</v>
      </c>
      <c r="K6054">
        <v>0</v>
      </c>
      <c r="L6054">
        <v>0</v>
      </c>
      <c r="M6054">
        <v>92033.98</v>
      </c>
      <c r="N6054">
        <v>0</v>
      </c>
      <c r="P6054">
        <f t="shared" si="570"/>
        <v>98443.14</v>
      </c>
      <c r="Q6054">
        <f t="shared" si="571"/>
        <v>7.2111025509279782</v>
      </c>
      <c r="W6054">
        <f t="shared" si="572"/>
        <v>9797</v>
      </c>
      <c r="X6054" t="str">
        <f t="shared" si="573"/>
        <v>Pal</v>
      </c>
      <c r="Y6054" t="str">
        <f t="shared" si="574"/>
        <v>rma</v>
      </c>
      <c r="Z6054">
        <f t="shared" si="575"/>
        <v>7</v>
      </c>
    </row>
    <row r="6055" spans="1:26" x14ac:dyDescent="0.25">
      <c r="A6055">
        <v>6054</v>
      </c>
      <c r="B6055">
        <v>15677908</v>
      </c>
      <c r="C6055" t="s">
        <v>742</v>
      </c>
      <c r="D6055">
        <v>552</v>
      </c>
      <c r="E6055" t="s">
        <v>18</v>
      </c>
      <c r="F6055" t="s">
        <v>23</v>
      </c>
      <c r="G6055">
        <v>42</v>
      </c>
      <c r="H6055">
        <v>4</v>
      </c>
      <c r="I6055">
        <v>0</v>
      </c>
      <c r="J6055">
        <v>2</v>
      </c>
      <c r="K6055">
        <v>0</v>
      </c>
      <c r="L6055">
        <v>0</v>
      </c>
      <c r="M6055">
        <v>195692.3</v>
      </c>
      <c r="N6055">
        <v>0</v>
      </c>
      <c r="P6055">
        <f t="shared" si="570"/>
        <v>0</v>
      </c>
      <c r="Q6055">
        <f t="shared" si="571"/>
        <v>6.4807406984078604</v>
      </c>
      <c r="W6055">
        <f t="shared" si="572"/>
        <v>8342</v>
      </c>
      <c r="X6055" t="str">
        <f t="shared" si="573"/>
        <v>Gil</v>
      </c>
      <c r="Y6055" t="str">
        <f t="shared" si="574"/>
        <v>ert</v>
      </c>
      <c r="Z6055">
        <f t="shared" si="575"/>
        <v>7</v>
      </c>
    </row>
    <row r="6056" spans="1:26" x14ac:dyDescent="0.25">
      <c r="A6056">
        <v>6055</v>
      </c>
      <c r="B6056">
        <v>15773013</v>
      </c>
      <c r="C6056" t="s">
        <v>2283</v>
      </c>
      <c r="D6056">
        <v>633</v>
      </c>
      <c r="E6056" t="s">
        <v>15</v>
      </c>
      <c r="F6056" t="s">
        <v>16</v>
      </c>
      <c r="G6056">
        <v>47</v>
      </c>
      <c r="H6056">
        <v>0</v>
      </c>
      <c r="I6056">
        <v>0</v>
      </c>
      <c r="J6056">
        <v>1</v>
      </c>
      <c r="K6056">
        <v>1</v>
      </c>
      <c r="L6056">
        <v>1</v>
      </c>
      <c r="M6056">
        <v>6342.84</v>
      </c>
      <c r="N6056">
        <v>1</v>
      </c>
      <c r="P6056">
        <f t="shared" si="570"/>
        <v>0</v>
      </c>
      <c r="Q6056">
        <f t="shared" si="571"/>
        <v>6.8556546004010439</v>
      </c>
      <c r="W6056">
        <f t="shared" si="572"/>
        <v>5733</v>
      </c>
      <c r="X6056" t="str">
        <f t="shared" si="573"/>
        <v>Uva</v>
      </c>
      <c r="Y6056" t="str">
        <f t="shared" si="574"/>
        <v>rov</v>
      </c>
      <c r="Z6056">
        <f t="shared" si="575"/>
        <v>6</v>
      </c>
    </row>
    <row r="6057" spans="1:26" x14ac:dyDescent="0.25">
      <c r="A6057">
        <v>6056</v>
      </c>
      <c r="B6057">
        <v>15623972</v>
      </c>
      <c r="C6057" t="s">
        <v>920</v>
      </c>
      <c r="D6057">
        <v>479</v>
      </c>
      <c r="E6057" t="s">
        <v>26</v>
      </c>
      <c r="F6057" t="s">
        <v>16</v>
      </c>
      <c r="G6057">
        <v>23</v>
      </c>
      <c r="H6057">
        <v>9</v>
      </c>
      <c r="I6057">
        <v>123575.51</v>
      </c>
      <c r="J6057">
        <v>1</v>
      </c>
      <c r="K6057">
        <v>0</v>
      </c>
      <c r="L6057">
        <v>1</v>
      </c>
      <c r="M6057">
        <v>95148.28</v>
      </c>
      <c r="N6057">
        <v>0</v>
      </c>
      <c r="P6057">
        <f t="shared" si="570"/>
        <v>123575.51</v>
      </c>
      <c r="Q6057">
        <f t="shared" si="571"/>
        <v>4.7958315233127191</v>
      </c>
      <c r="W6057">
        <f t="shared" si="572"/>
        <v>9599</v>
      </c>
      <c r="X6057" t="str">
        <f t="shared" si="573"/>
        <v>Wis</v>
      </c>
      <c r="Y6057" t="str">
        <f t="shared" si="574"/>
        <v>dom</v>
      </c>
      <c r="Z6057">
        <f t="shared" si="575"/>
        <v>6</v>
      </c>
    </row>
    <row r="6058" spans="1:26" x14ac:dyDescent="0.25">
      <c r="A6058">
        <v>6057</v>
      </c>
      <c r="B6058">
        <v>15738627</v>
      </c>
      <c r="C6058" t="s">
        <v>2284</v>
      </c>
      <c r="D6058">
        <v>768</v>
      </c>
      <c r="E6058" t="s">
        <v>15</v>
      </c>
      <c r="F6058" t="s">
        <v>23</v>
      </c>
      <c r="G6058">
        <v>25</v>
      </c>
      <c r="H6058">
        <v>6</v>
      </c>
      <c r="I6058">
        <v>0</v>
      </c>
      <c r="J6058">
        <v>2</v>
      </c>
      <c r="K6058">
        <v>1</v>
      </c>
      <c r="L6058">
        <v>1</v>
      </c>
      <c r="M6058">
        <v>21215.67</v>
      </c>
      <c r="N6058">
        <v>0</v>
      </c>
      <c r="P6058">
        <f t="shared" si="570"/>
        <v>0</v>
      </c>
      <c r="Q6058">
        <f t="shared" si="571"/>
        <v>5</v>
      </c>
      <c r="W6058">
        <f t="shared" si="572"/>
        <v>1194</v>
      </c>
      <c r="X6058" t="str">
        <f t="shared" si="573"/>
        <v>Hus</v>
      </c>
      <c r="Y6058" t="str">
        <f t="shared" si="574"/>
        <v>ain</v>
      </c>
      <c r="Z6058">
        <f t="shared" si="575"/>
        <v>7</v>
      </c>
    </row>
    <row r="6059" spans="1:26" x14ac:dyDescent="0.25">
      <c r="A6059">
        <v>6058</v>
      </c>
      <c r="B6059">
        <v>15643392</v>
      </c>
      <c r="C6059" t="s">
        <v>798</v>
      </c>
      <c r="D6059">
        <v>742</v>
      </c>
      <c r="E6059" t="s">
        <v>15</v>
      </c>
      <c r="F6059" t="s">
        <v>23</v>
      </c>
      <c r="G6059">
        <v>31</v>
      </c>
      <c r="H6059">
        <v>4</v>
      </c>
      <c r="I6059">
        <v>105239.1</v>
      </c>
      <c r="J6059">
        <v>1</v>
      </c>
      <c r="K6059">
        <v>1</v>
      </c>
      <c r="L6059">
        <v>1</v>
      </c>
      <c r="M6059">
        <v>19700.240000000002</v>
      </c>
      <c r="N6059">
        <v>0</v>
      </c>
      <c r="P6059">
        <f t="shared" si="570"/>
        <v>105239.1</v>
      </c>
      <c r="Q6059">
        <f t="shared" si="571"/>
        <v>5.5677643628300215</v>
      </c>
      <c r="W6059">
        <f t="shared" si="572"/>
        <v>1813</v>
      </c>
      <c r="X6059" t="str">
        <f t="shared" si="573"/>
        <v>Woo</v>
      </c>
      <c r="Y6059" t="str">
        <f t="shared" si="574"/>
        <v>ods</v>
      </c>
      <c r="Z6059">
        <f t="shared" si="575"/>
        <v>5</v>
      </c>
    </row>
    <row r="6060" spans="1:26" x14ac:dyDescent="0.25">
      <c r="A6060">
        <v>6059</v>
      </c>
      <c r="B6060">
        <v>15684868</v>
      </c>
      <c r="C6060" t="s">
        <v>58</v>
      </c>
      <c r="D6060">
        <v>668</v>
      </c>
      <c r="E6060" t="s">
        <v>26</v>
      </c>
      <c r="F6060" t="s">
        <v>23</v>
      </c>
      <c r="G6060">
        <v>56</v>
      </c>
      <c r="H6060">
        <v>9</v>
      </c>
      <c r="I6060">
        <v>110993.79</v>
      </c>
      <c r="J6060">
        <v>1</v>
      </c>
      <c r="K6060">
        <v>1</v>
      </c>
      <c r="L6060">
        <v>0</v>
      </c>
      <c r="M6060">
        <v>134396.64000000001</v>
      </c>
      <c r="N6060">
        <v>1</v>
      </c>
      <c r="P6060">
        <f t="shared" si="570"/>
        <v>110993.79</v>
      </c>
      <c r="Q6060">
        <f t="shared" si="571"/>
        <v>7.4833147735478827</v>
      </c>
      <c r="W6060">
        <f t="shared" si="572"/>
        <v>4344</v>
      </c>
      <c r="X6060" t="str">
        <f t="shared" si="573"/>
        <v>Cam</v>
      </c>
      <c r="Y6060" t="str">
        <f t="shared" si="574"/>
        <v>ron</v>
      </c>
      <c r="Z6060">
        <f t="shared" si="575"/>
        <v>7</v>
      </c>
    </row>
    <row r="6061" spans="1:26" x14ac:dyDescent="0.25">
      <c r="A6061">
        <v>6060</v>
      </c>
      <c r="B6061">
        <v>15627854</v>
      </c>
      <c r="C6061" t="s">
        <v>461</v>
      </c>
      <c r="D6061">
        <v>707</v>
      </c>
      <c r="E6061" t="s">
        <v>18</v>
      </c>
      <c r="F6061" t="s">
        <v>23</v>
      </c>
      <c r="G6061">
        <v>44</v>
      </c>
      <c r="H6061">
        <v>3</v>
      </c>
      <c r="I6061">
        <v>0</v>
      </c>
      <c r="J6061">
        <v>2</v>
      </c>
      <c r="K6061">
        <v>1</v>
      </c>
      <c r="L6061">
        <v>1</v>
      </c>
      <c r="M6061">
        <v>135077.01</v>
      </c>
      <c r="N6061">
        <v>0</v>
      </c>
      <c r="P6061">
        <f t="shared" si="570"/>
        <v>0</v>
      </c>
      <c r="Q6061">
        <f t="shared" si="571"/>
        <v>6.6332495807107996</v>
      </c>
      <c r="W6061">
        <f t="shared" si="572"/>
        <v>2850</v>
      </c>
      <c r="X6061" t="str">
        <f t="shared" si="573"/>
        <v>Mai</v>
      </c>
      <c r="Y6061" t="str">
        <f t="shared" si="574"/>
        <v>Mai</v>
      </c>
      <c r="Z6061">
        <f t="shared" si="575"/>
        <v>3</v>
      </c>
    </row>
    <row r="6062" spans="1:26" x14ac:dyDescent="0.25">
      <c r="A6062">
        <v>6061</v>
      </c>
      <c r="B6062">
        <v>15669253</v>
      </c>
      <c r="C6062" t="s">
        <v>792</v>
      </c>
      <c r="D6062">
        <v>754</v>
      </c>
      <c r="E6062" t="s">
        <v>18</v>
      </c>
      <c r="F6062" t="s">
        <v>23</v>
      </c>
      <c r="G6062">
        <v>39</v>
      </c>
      <c r="H6062">
        <v>7</v>
      </c>
      <c r="I6062">
        <v>157691.98000000001</v>
      </c>
      <c r="J6062">
        <v>2</v>
      </c>
      <c r="K6062">
        <v>1</v>
      </c>
      <c r="L6062">
        <v>0</v>
      </c>
      <c r="M6062">
        <v>133600.89000000001</v>
      </c>
      <c r="N6062">
        <v>1</v>
      </c>
      <c r="P6062">
        <f t="shared" si="570"/>
        <v>157691.98000000001</v>
      </c>
      <c r="Q6062">
        <f t="shared" si="571"/>
        <v>6.2449979983983983</v>
      </c>
      <c r="W6062">
        <f t="shared" si="572"/>
        <v>1495</v>
      </c>
      <c r="X6062" t="str">
        <f t="shared" si="573"/>
        <v>Gib</v>
      </c>
      <c r="Y6062" t="str">
        <f t="shared" si="574"/>
        <v>son</v>
      </c>
      <c r="Z6062">
        <f t="shared" si="575"/>
        <v>6</v>
      </c>
    </row>
    <row r="6063" spans="1:26" x14ac:dyDescent="0.25">
      <c r="A6063">
        <v>6062</v>
      </c>
      <c r="B6063">
        <v>15758023</v>
      </c>
      <c r="C6063" t="s">
        <v>2285</v>
      </c>
      <c r="D6063">
        <v>544</v>
      </c>
      <c r="E6063" t="s">
        <v>26</v>
      </c>
      <c r="F6063" t="s">
        <v>23</v>
      </c>
      <c r="G6063">
        <v>47</v>
      </c>
      <c r="H6063">
        <v>5</v>
      </c>
      <c r="I6063">
        <v>105245.21</v>
      </c>
      <c r="J6063">
        <v>1</v>
      </c>
      <c r="K6063">
        <v>0</v>
      </c>
      <c r="L6063">
        <v>0</v>
      </c>
      <c r="M6063">
        <v>99922.08</v>
      </c>
      <c r="N6063">
        <v>1</v>
      </c>
      <c r="P6063">
        <f t="shared" si="570"/>
        <v>105245.21</v>
      </c>
      <c r="Q6063">
        <f t="shared" si="571"/>
        <v>6.8556546004010439</v>
      </c>
      <c r="W6063">
        <f t="shared" si="572"/>
        <v>8520</v>
      </c>
      <c r="X6063" t="str">
        <f t="shared" si="573"/>
        <v>Gri</v>
      </c>
      <c r="Y6063" t="str">
        <f t="shared" si="574"/>
        <v>eva</v>
      </c>
      <c r="Z6063">
        <f t="shared" si="575"/>
        <v>10</v>
      </c>
    </row>
    <row r="6064" spans="1:26" x14ac:dyDescent="0.25">
      <c r="A6064">
        <v>6063</v>
      </c>
      <c r="B6064">
        <v>15574558</v>
      </c>
      <c r="C6064" t="s">
        <v>2286</v>
      </c>
      <c r="D6064">
        <v>718</v>
      </c>
      <c r="E6064" t="s">
        <v>18</v>
      </c>
      <c r="F6064" t="s">
        <v>23</v>
      </c>
      <c r="G6064">
        <v>32</v>
      </c>
      <c r="H6064">
        <v>8</v>
      </c>
      <c r="I6064">
        <v>0</v>
      </c>
      <c r="J6064">
        <v>2</v>
      </c>
      <c r="K6064">
        <v>1</v>
      </c>
      <c r="L6064">
        <v>1</v>
      </c>
      <c r="M6064">
        <v>41399.33</v>
      </c>
      <c r="N6064">
        <v>0</v>
      </c>
      <c r="P6064">
        <f t="shared" si="570"/>
        <v>0</v>
      </c>
      <c r="Q6064">
        <f t="shared" si="571"/>
        <v>5.6568542494923806</v>
      </c>
      <c r="W6064">
        <f t="shared" si="572"/>
        <v>2464</v>
      </c>
      <c r="X6064" t="str">
        <f t="shared" si="573"/>
        <v>Gun</v>
      </c>
      <c r="Y6064" t="str">
        <f t="shared" si="574"/>
        <v>ter</v>
      </c>
      <c r="Z6064">
        <f t="shared" si="575"/>
        <v>6</v>
      </c>
    </row>
    <row r="6065" spans="1:26" x14ac:dyDescent="0.25">
      <c r="A6065">
        <v>6064</v>
      </c>
      <c r="B6065">
        <v>15635256</v>
      </c>
      <c r="C6065" t="s">
        <v>1350</v>
      </c>
      <c r="D6065">
        <v>762</v>
      </c>
      <c r="E6065" t="s">
        <v>15</v>
      </c>
      <c r="F6065" t="s">
        <v>23</v>
      </c>
      <c r="G6065">
        <v>31</v>
      </c>
      <c r="H6065">
        <v>7</v>
      </c>
      <c r="I6065">
        <v>117687.35</v>
      </c>
      <c r="J6065">
        <v>1</v>
      </c>
      <c r="K6065">
        <v>1</v>
      </c>
      <c r="L6065">
        <v>1</v>
      </c>
      <c r="M6065">
        <v>159344.43</v>
      </c>
      <c r="N6065">
        <v>0</v>
      </c>
      <c r="P6065">
        <f t="shared" si="570"/>
        <v>117687.35</v>
      </c>
      <c r="Q6065">
        <f t="shared" si="571"/>
        <v>5.5677643628300215</v>
      </c>
      <c r="W6065">
        <f t="shared" si="572"/>
        <v>1309</v>
      </c>
      <c r="X6065" t="str">
        <f t="shared" si="573"/>
        <v>Arc</v>
      </c>
      <c r="Y6065" t="str">
        <f t="shared" si="574"/>
        <v>uri</v>
      </c>
      <c r="Z6065">
        <f t="shared" si="575"/>
        <v>6</v>
      </c>
    </row>
    <row r="6066" spans="1:26" x14ac:dyDescent="0.25">
      <c r="A6066">
        <v>6065</v>
      </c>
      <c r="B6066">
        <v>15680399</v>
      </c>
      <c r="C6066" t="s">
        <v>364</v>
      </c>
      <c r="D6066">
        <v>772</v>
      </c>
      <c r="E6066" t="s">
        <v>15</v>
      </c>
      <c r="F6066" t="s">
        <v>23</v>
      </c>
      <c r="G6066">
        <v>23</v>
      </c>
      <c r="H6066">
        <v>2</v>
      </c>
      <c r="I6066">
        <v>0</v>
      </c>
      <c r="J6066">
        <v>2</v>
      </c>
      <c r="K6066">
        <v>1</v>
      </c>
      <c r="L6066">
        <v>0</v>
      </c>
      <c r="M6066">
        <v>18364.189999999999</v>
      </c>
      <c r="N6066">
        <v>0</v>
      </c>
      <c r="P6066">
        <f t="shared" si="570"/>
        <v>0</v>
      </c>
      <c r="Q6066">
        <f t="shared" si="571"/>
        <v>4.7958315233127191</v>
      </c>
      <c r="W6066">
        <f t="shared" si="572"/>
        <v>1120</v>
      </c>
      <c r="X6066" t="str">
        <f t="shared" si="573"/>
        <v>Tun</v>
      </c>
      <c r="Y6066" t="str">
        <f t="shared" si="574"/>
        <v>ung</v>
      </c>
      <c r="Z6066">
        <f t="shared" si="575"/>
        <v>4</v>
      </c>
    </row>
    <row r="6067" spans="1:26" x14ac:dyDescent="0.25">
      <c r="A6067">
        <v>6066</v>
      </c>
      <c r="B6067">
        <v>15674720</v>
      </c>
      <c r="C6067" t="s">
        <v>235</v>
      </c>
      <c r="D6067">
        <v>691</v>
      </c>
      <c r="E6067" t="s">
        <v>26</v>
      </c>
      <c r="F6067" t="s">
        <v>16</v>
      </c>
      <c r="G6067">
        <v>37</v>
      </c>
      <c r="H6067">
        <v>7</v>
      </c>
      <c r="I6067">
        <v>123067.63</v>
      </c>
      <c r="J6067">
        <v>1</v>
      </c>
      <c r="K6067">
        <v>1</v>
      </c>
      <c r="L6067">
        <v>1</v>
      </c>
      <c r="M6067">
        <v>98162.44</v>
      </c>
      <c r="N6067">
        <v>1</v>
      </c>
      <c r="P6067">
        <f t="shared" si="570"/>
        <v>123067.63</v>
      </c>
      <c r="Q6067">
        <f t="shared" si="571"/>
        <v>6.0827625302982193</v>
      </c>
      <c r="W6067">
        <f t="shared" si="572"/>
        <v>3439</v>
      </c>
      <c r="X6067" t="str">
        <f t="shared" si="573"/>
        <v>Smi</v>
      </c>
      <c r="Y6067" t="str">
        <f t="shared" si="574"/>
        <v>ith</v>
      </c>
      <c r="Z6067">
        <f t="shared" si="575"/>
        <v>5</v>
      </c>
    </row>
    <row r="6068" spans="1:26" x14ac:dyDescent="0.25">
      <c r="A6068">
        <v>6067</v>
      </c>
      <c r="B6068">
        <v>15580249</v>
      </c>
      <c r="C6068" t="s">
        <v>1512</v>
      </c>
      <c r="D6068">
        <v>502</v>
      </c>
      <c r="E6068" t="s">
        <v>15</v>
      </c>
      <c r="F6068" t="s">
        <v>23</v>
      </c>
      <c r="G6068">
        <v>45</v>
      </c>
      <c r="H6068">
        <v>0</v>
      </c>
      <c r="I6068">
        <v>0</v>
      </c>
      <c r="J6068">
        <v>1</v>
      </c>
      <c r="K6068">
        <v>0</v>
      </c>
      <c r="L6068">
        <v>0</v>
      </c>
      <c r="M6068">
        <v>84663.21</v>
      </c>
      <c r="N6068">
        <v>0</v>
      </c>
      <c r="P6068">
        <f t="shared" si="570"/>
        <v>0</v>
      </c>
      <c r="Q6068">
        <f t="shared" si="571"/>
        <v>6.7082039324993694</v>
      </c>
      <c r="W6068">
        <f t="shared" si="572"/>
        <v>9325</v>
      </c>
      <c r="X6068" t="str">
        <f t="shared" si="573"/>
        <v>Lor</v>
      </c>
      <c r="Y6068" t="str">
        <f t="shared" si="574"/>
        <v>ori</v>
      </c>
      <c r="Z6068">
        <f t="shared" si="575"/>
        <v>4</v>
      </c>
    </row>
    <row r="6069" spans="1:26" x14ac:dyDescent="0.25">
      <c r="A6069">
        <v>6068</v>
      </c>
      <c r="B6069">
        <v>15675431</v>
      </c>
      <c r="C6069" t="s">
        <v>1956</v>
      </c>
      <c r="D6069">
        <v>563</v>
      </c>
      <c r="E6069" t="s">
        <v>15</v>
      </c>
      <c r="F6069" t="s">
        <v>16</v>
      </c>
      <c r="G6069">
        <v>34</v>
      </c>
      <c r="H6069">
        <v>6</v>
      </c>
      <c r="I6069">
        <v>0</v>
      </c>
      <c r="J6069">
        <v>2</v>
      </c>
      <c r="K6069">
        <v>0</v>
      </c>
      <c r="L6069">
        <v>0</v>
      </c>
      <c r="M6069">
        <v>36536.93</v>
      </c>
      <c r="N6069">
        <v>0</v>
      </c>
      <c r="P6069">
        <f t="shared" si="570"/>
        <v>0</v>
      </c>
      <c r="Q6069">
        <f t="shared" si="571"/>
        <v>5.8309518948453007</v>
      </c>
      <c r="W6069">
        <f t="shared" si="572"/>
        <v>8054</v>
      </c>
      <c r="X6069" t="str">
        <f t="shared" si="573"/>
        <v>Chi</v>
      </c>
      <c r="Y6069" t="str">
        <f t="shared" si="574"/>
        <v>mma</v>
      </c>
      <c r="Z6069">
        <f t="shared" si="575"/>
        <v>8</v>
      </c>
    </row>
    <row r="6070" spans="1:26" x14ac:dyDescent="0.25">
      <c r="A6070">
        <v>6069</v>
      </c>
      <c r="B6070">
        <v>15698285</v>
      </c>
      <c r="C6070" t="s">
        <v>182</v>
      </c>
      <c r="D6070">
        <v>676</v>
      </c>
      <c r="E6070" t="s">
        <v>15</v>
      </c>
      <c r="F6070" t="s">
        <v>16</v>
      </c>
      <c r="G6070">
        <v>41</v>
      </c>
      <c r="H6070">
        <v>4</v>
      </c>
      <c r="I6070">
        <v>101457.14</v>
      </c>
      <c r="J6070">
        <v>1</v>
      </c>
      <c r="K6070">
        <v>1</v>
      </c>
      <c r="L6070">
        <v>1</v>
      </c>
      <c r="M6070">
        <v>79101.67</v>
      </c>
      <c r="N6070">
        <v>0</v>
      </c>
      <c r="P6070">
        <f t="shared" si="570"/>
        <v>101457.14</v>
      </c>
      <c r="Q6070">
        <f t="shared" si="571"/>
        <v>6.4031242374328485</v>
      </c>
      <c r="W6070">
        <f t="shared" si="572"/>
        <v>4059</v>
      </c>
      <c r="X6070" t="str">
        <f t="shared" si="573"/>
        <v>Tin</v>
      </c>
      <c r="Y6070" t="str">
        <f t="shared" si="574"/>
        <v>ing</v>
      </c>
      <c r="Z6070">
        <f t="shared" si="575"/>
        <v>4</v>
      </c>
    </row>
    <row r="6071" spans="1:26" x14ac:dyDescent="0.25">
      <c r="A6071">
        <v>6070</v>
      </c>
      <c r="B6071">
        <v>15810775</v>
      </c>
      <c r="C6071" t="s">
        <v>75</v>
      </c>
      <c r="D6071">
        <v>576</v>
      </c>
      <c r="E6071" t="s">
        <v>18</v>
      </c>
      <c r="F6071" t="s">
        <v>23</v>
      </c>
      <c r="G6071">
        <v>52</v>
      </c>
      <c r="H6071">
        <v>2</v>
      </c>
      <c r="I6071">
        <v>100549.43</v>
      </c>
      <c r="J6071">
        <v>2</v>
      </c>
      <c r="K6071">
        <v>1</v>
      </c>
      <c r="L6071">
        <v>1</v>
      </c>
      <c r="M6071">
        <v>16644.16</v>
      </c>
      <c r="N6071">
        <v>0</v>
      </c>
      <c r="P6071">
        <f t="shared" si="570"/>
        <v>100549.43</v>
      </c>
      <c r="Q6071">
        <f t="shared" si="571"/>
        <v>7.2111025509279782</v>
      </c>
      <c r="W6071">
        <f t="shared" si="572"/>
        <v>7732</v>
      </c>
      <c r="X6071" t="str">
        <f t="shared" si="573"/>
        <v>Tsa</v>
      </c>
      <c r="Y6071" t="str">
        <f t="shared" si="574"/>
        <v>sao</v>
      </c>
      <c r="Z6071">
        <f t="shared" si="575"/>
        <v>4</v>
      </c>
    </row>
    <row r="6072" spans="1:26" x14ac:dyDescent="0.25">
      <c r="A6072">
        <v>6071</v>
      </c>
      <c r="B6072">
        <v>15678173</v>
      </c>
      <c r="C6072" t="s">
        <v>2287</v>
      </c>
      <c r="D6072">
        <v>629</v>
      </c>
      <c r="E6072" t="s">
        <v>18</v>
      </c>
      <c r="F6072" t="s">
        <v>23</v>
      </c>
      <c r="G6072">
        <v>35</v>
      </c>
      <c r="H6072">
        <v>4</v>
      </c>
      <c r="I6072">
        <v>174588.79999999999</v>
      </c>
      <c r="J6072">
        <v>2</v>
      </c>
      <c r="K6072">
        <v>0</v>
      </c>
      <c r="L6072">
        <v>1</v>
      </c>
      <c r="M6072">
        <v>158420.14000000001</v>
      </c>
      <c r="N6072">
        <v>0</v>
      </c>
      <c r="P6072">
        <f t="shared" si="570"/>
        <v>174588.79999999999</v>
      </c>
      <c r="Q6072">
        <f t="shared" si="571"/>
        <v>5.9160797830996161</v>
      </c>
      <c r="W6072">
        <f t="shared" si="572"/>
        <v>5891</v>
      </c>
      <c r="X6072" t="str">
        <f t="shared" si="573"/>
        <v>Col</v>
      </c>
      <c r="Y6072" t="str">
        <f t="shared" si="574"/>
        <v>lee</v>
      </c>
      <c r="Z6072">
        <f t="shared" si="575"/>
        <v>6</v>
      </c>
    </row>
    <row r="6073" spans="1:26" x14ac:dyDescent="0.25">
      <c r="A6073">
        <v>6072</v>
      </c>
      <c r="B6073">
        <v>15665222</v>
      </c>
      <c r="C6073" t="s">
        <v>410</v>
      </c>
      <c r="D6073">
        <v>625</v>
      </c>
      <c r="E6073" t="s">
        <v>18</v>
      </c>
      <c r="F6073" t="s">
        <v>23</v>
      </c>
      <c r="G6073">
        <v>52</v>
      </c>
      <c r="H6073">
        <v>8</v>
      </c>
      <c r="I6073">
        <v>121161.57</v>
      </c>
      <c r="J6073">
        <v>1</v>
      </c>
      <c r="K6073">
        <v>1</v>
      </c>
      <c r="L6073">
        <v>0</v>
      </c>
      <c r="M6073">
        <v>48988.28</v>
      </c>
      <c r="N6073">
        <v>0</v>
      </c>
      <c r="P6073">
        <f t="shared" si="570"/>
        <v>121161.57</v>
      </c>
      <c r="Q6073">
        <f t="shared" si="571"/>
        <v>7.2111025509279782</v>
      </c>
      <c r="W6073">
        <f t="shared" si="572"/>
        <v>6043</v>
      </c>
      <c r="X6073" t="str">
        <f t="shared" si="573"/>
        <v>Let</v>
      </c>
      <c r="Y6073" t="str">
        <f t="shared" si="574"/>
        <v>ere</v>
      </c>
      <c r="Z6073">
        <f t="shared" si="575"/>
        <v>8</v>
      </c>
    </row>
    <row r="6074" spans="1:26" x14ac:dyDescent="0.25">
      <c r="A6074">
        <v>6073</v>
      </c>
      <c r="B6074">
        <v>15803908</v>
      </c>
      <c r="C6074" t="s">
        <v>117</v>
      </c>
      <c r="D6074">
        <v>628</v>
      </c>
      <c r="E6074" t="s">
        <v>15</v>
      </c>
      <c r="F6074" t="s">
        <v>23</v>
      </c>
      <c r="G6074">
        <v>45</v>
      </c>
      <c r="H6074">
        <v>9</v>
      </c>
      <c r="I6074">
        <v>0</v>
      </c>
      <c r="J6074">
        <v>2</v>
      </c>
      <c r="K6074">
        <v>1</v>
      </c>
      <c r="L6074">
        <v>1</v>
      </c>
      <c r="M6074">
        <v>96862.56</v>
      </c>
      <c r="N6074">
        <v>0</v>
      </c>
      <c r="P6074">
        <f t="shared" si="570"/>
        <v>0</v>
      </c>
      <c r="Q6074">
        <f t="shared" si="571"/>
        <v>6.7082039324993694</v>
      </c>
      <c r="W6074">
        <f t="shared" si="572"/>
        <v>5928</v>
      </c>
      <c r="X6074" t="str">
        <f t="shared" si="573"/>
        <v>Fu</v>
      </c>
      <c r="Y6074" t="str">
        <f t="shared" si="574"/>
        <v>Fu</v>
      </c>
      <c r="Z6074">
        <f t="shared" si="575"/>
        <v>2</v>
      </c>
    </row>
    <row r="6075" spans="1:26" x14ac:dyDescent="0.25">
      <c r="A6075">
        <v>6074</v>
      </c>
      <c r="B6075">
        <v>15586039</v>
      </c>
      <c r="C6075" t="s">
        <v>635</v>
      </c>
      <c r="D6075">
        <v>471</v>
      </c>
      <c r="E6075" t="s">
        <v>26</v>
      </c>
      <c r="F6075" t="s">
        <v>16</v>
      </c>
      <c r="G6075">
        <v>36</v>
      </c>
      <c r="H6075">
        <v>5</v>
      </c>
      <c r="I6075">
        <v>90063.74</v>
      </c>
      <c r="J6075">
        <v>2</v>
      </c>
      <c r="K6075">
        <v>1</v>
      </c>
      <c r="L6075">
        <v>1</v>
      </c>
      <c r="M6075">
        <v>96366.7</v>
      </c>
      <c r="N6075">
        <v>0</v>
      </c>
      <c r="P6075">
        <f t="shared" si="570"/>
        <v>90063.74</v>
      </c>
      <c r="Q6075">
        <f t="shared" si="571"/>
        <v>6</v>
      </c>
      <c r="W6075">
        <f t="shared" si="572"/>
        <v>9675</v>
      </c>
      <c r="X6075" t="str">
        <f t="shared" si="573"/>
        <v>Ber</v>
      </c>
      <c r="Y6075" t="str">
        <f t="shared" si="574"/>
        <v>chi</v>
      </c>
      <c r="Z6075">
        <f t="shared" si="575"/>
        <v>11</v>
      </c>
    </row>
    <row r="6076" spans="1:26" x14ac:dyDescent="0.25">
      <c r="A6076">
        <v>6075</v>
      </c>
      <c r="B6076">
        <v>15802570</v>
      </c>
      <c r="C6076" t="s">
        <v>1556</v>
      </c>
      <c r="D6076">
        <v>811</v>
      </c>
      <c r="E6076" t="s">
        <v>15</v>
      </c>
      <c r="F6076" t="s">
        <v>16</v>
      </c>
      <c r="G6076">
        <v>45</v>
      </c>
      <c r="H6076">
        <v>5</v>
      </c>
      <c r="I6076">
        <v>0</v>
      </c>
      <c r="J6076">
        <v>2</v>
      </c>
      <c r="K6076">
        <v>1</v>
      </c>
      <c r="L6076">
        <v>1</v>
      </c>
      <c r="M6076">
        <v>146123.19</v>
      </c>
      <c r="N6076">
        <v>0</v>
      </c>
      <c r="P6076">
        <f t="shared" si="570"/>
        <v>0</v>
      </c>
      <c r="Q6076">
        <f t="shared" si="571"/>
        <v>6.7082039324993694</v>
      </c>
      <c r="W6076">
        <f t="shared" si="572"/>
        <v>512</v>
      </c>
      <c r="X6076" t="str">
        <f t="shared" si="573"/>
        <v>Dye</v>
      </c>
      <c r="Y6076" t="str">
        <f t="shared" si="574"/>
        <v>yer</v>
      </c>
      <c r="Z6076">
        <f t="shared" si="575"/>
        <v>4</v>
      </c>
    </row>
    <row r="6077" spans="1:26" x14ac:dyDescent="0.25">
      <c r="A6077">
        <v>6076</v>
      </c>
      <c r="B6077">
        <v>15781451</v>
      </c>
      <c r="C6077" t="s">
        <v>68</v>
      </c>
      <c r="D6077">
        <v>504</v>
      </c>
      <c r="E6077" t="s">
        <v>15</v>
      </c>
      <c r="F6077" t="s">
        <v>23</v>
      </c>
      <c r="G6077">
        <v>42</v>
      </c>
      <c r="H6077">
        <v>3</v>
      </c>
      <c r="I6077">
        <v>134936.97</v>
      </c>
      <c r="J6077">
        <v>2</v>
      </c>
      <c r="K6077">
        <v>0</v>
      </c>
      <c r="L6077">
        <v>0</v>
      </c>
      <c r="M6077">
        <v>135178.91</v>
      </c>
      <c r="N6077">
        <v>0</v>
      </c>
      <c r="P6077">
        <f t="shared" si="570"/>
        <v>134936.97</v>
      </c>
      <c r="Q6077">
        <f t="shared" si="571"/>
        <v>6.4807406984078604</v>
      </c>
      <c r="W6077">
        <f t="shared" si="572"/>
        <v>9298</v>
      </c>
      <c r="X6077" t="str">
        <f t="shared" si="573"/>
        <v>Buc</v>
      </c>
      <c r="Y6077" t="str">
        <f t="shared" si="574"/>
        <v>cho</v>
      </c>
      <c r="Z6077">
        <f t="shared" si="575"/>
        <v>6</v>
      </c>
    </row>
    <row r="6078" spans="1:26" x14ac:dyDescent="0.25">
      <c r="A6078">
        <v>6077</v>
      </c>
      <c r="B6078">
        <v>15721019</v>
      </c>
      <c r="C6078" t="s">
        <v>1568</v>
      </c>
      <c r="D6078">
        <v>687</v>
      </c>
      <c r="E6078" t="s">
        <v>15</v>
      </c>
      <c r="F6078" t="s">
        <v>16</v>
      </c>
      <c r="G6078">
        <v>24</v>
      </c>
      <c r="H6078">
        <v>3</v>
      </c>
      <c r="I6078">
        <v>110495.27</v>
      </c>
      <c r="J6078">
        <v>1</v>
      </c>
      <c r="K6078">
        <v>1</v>
      </c>
      <c r="L6078">
        <v>0</v>
      </c>
      <c r="M6078">
        <v>158615.41</v>
      </c>
      <c r="N6078">
        <v>0</v>
      </c>
      <c r="P6078">
        <f t="shared" si="570"/>
        <v>110495.27</v>
      </c>
      <c r="Q6078">
        <f t="shared" si="571"/>
        <v>4.8989794855663558</v>
      </c>
      <c r="W6078">
        <f t="shared" si="572"/>
        <v>3565</v>
      </c>
      <c r="X6078" t="str">
        <f t="shared" si="573"/>
        <v>Jon</v>
      </c>
      <c r="Y6078" t="str">
        <f t="shared" si="574"/>
        <v>nes</v>
      </c>
      <c r="Z6078">
        <f t="shared" si="575"/>
        <v>5</v>
      </c>
    </row>
    <row r="6079" spans="1:26" x14ac:dyDescent="0.25">
      <c r="A6079">
        <v>6078</v>
      </c>
      <c r="B6079">
        <v>15738588</v>
      </c>
      <c r="C6079" t="s">
        <v>46</v>
      </c>
      <c r="D6079">
        <v>660</v>
      </c>
      <c r="E6079" t="s">
        <v>26</v>
      </c>
      <c r="F6079" t="s">
        <v>16</v>
      </c>
      <c r="G6079">
        <v>37</v>
      </c>
      <c r="H6079">
        <v>2</v>
      </c>
      <c r="I6079">
        <v>133200.09</v>
      </c>
      <c r="J6079">
        <v>1</v>
      </c>
      <c r="K6079">
        <v>0</v>
      </c>
      <c r="L6079">
        <v>0</v>
      </c>
      <c r="M6079">
        <v>71433.88</v>
      </c>
      <c r="N6079">
        <v>0</v>
      </c>
      <c r="P6079">
        <f t="shared" si="570"/>
        <v>133200.09</v>
      </c>
      <c r="Q6079">
        <f t="shared" si="571"/>
        <v>6.0827625302982193</v>
      </c>
      <c r="W6079">
        <f t="shared" si="572"/>
        <v>4654</v>
      </c>
      <c r="X6079" t="str">
        <f t="shared" si="573"/>
        <v>Neb</v>
      </c>
      <c r="Y6079" t="str">
        <f t="shared" si="574"/>
        <v>chi</v>
      </c>
      <c r="Z6079">
        <f t="shared" si="575"/>
        <v>7</v>
      </c>
    </row>
    <row r="6080" spans="1:26" x14ac:dyDescent="0.25">
      <c r="A6080">
        <v>6079</v>
      </c>
      <c r="B6080">
        <v>15730657</v>
      </c>
      <c r="C6080" t="s">
        <v>2288</v>
      </c>
      <c r="D6080">
        <v>548</v>
      </c>
      <c r="E6080" t="s">
        <v>15</v>
      </c>
      <c r="F6080" t="s">
        <v>16</v>
      </c>
      <c r="G6080">
        <v>41</v>
      </c>
      <c r="H6080">
        <v>4</v>
      </c>
      <c r="I6080">
        <v>82596.800000000003</v>
      </c>
      <c r="J6080">
        <v>1</v>
      </c>
      <c r="K6080">
        <v>0</v>
      </c>
      <c r="L6080">
        <v>1</v>
      </c>
      <c r="M6080">
        <v>55672.09</v>
      </c>
      <c r="N6080">
        <v>0</v>
      </c>
      <c r="P6080">
        <f t="shared" si="570"/>
        <v>82596.800000000003</v>
      </c>
      <c r="Q6080">
        <f t="shared" si="571"/>
        <v>6.4031242374328485</v>
      </c>
      <c r="W6080">
        <f t="shared" si="572"/>
        <v>8435</v>
      </c>
      <c r="X6080" t="str">
        <f t="shared" si="573"/>
        <v>Ibe</v>
      </c>
      <c r="Y6080" t="str">
        <f t="shared" si="574"/>
        <v>kwe</v>
      </c>
      <c r="Z6080">
        <f t="shared" si="575"/>
        <v>6</v>
      </c>
    </row>
    <row r="6081" spans="1:26" x14ac:dyDescent="0.25">
      <c r="A6081">
        <v>6080</v>
      </c>
      <c r="B6081">
        <v>15739292</v>
      </c>
      <c r="C6081" t="s">
        <v>2180</v>
      </c>
      <c r="D6081">
        <v>609</v>
      </c>
      <c r="E6081" t="s">
        <v>26</v>
      </c>
      <c r="F6081" t="s">
        <v>23</v>
      </c>
      <c r="G6081">
        <v>31</v>
      </c>
      <c r="H6081">
        <v>9</v>
      </c>
      <c r="I6081">
        <v>103837.75</v>
      </c>
      <c r="J6081">
        <v>1</v>
      </c>
      <c r="K6081">
        <v>1</v>
      </c>
      <c r="L6081">
        <v>1</v>
      </c>
      <c r="M6081">
        <v>150218.10999999999</v>
      </c>
      <c r="N6081">
        <v>0</v>
      </c>
      <c r="P6081">
        <f t="shared" si="570"/>
        <v>103837.75</v>
      </c>
      <c r="Q6081">
        <f t="shared" si="571"/>
        <v>5.5677643628300215</v>
      </c>
      <c r="W6081">
        <f t="shared" si="572"/>
        <v>6608</v>
      </c>
      <c r="X6081" t="str">
        <f t="shared" si="573"/>
        <v>Gor</v>
      </c>
      <c r="Y6081" t="str">
        <f t="shared" si="574"/>
        <v>kov</v>
      </c>
      <c r="Z6081">
        <f t="shared" si="575"/>
        <v>8</v>
      </c>
    </row>
    <row r="6082" spans="1:26" x14ac:dyDescent="0.25">
      <c r="A6082">
        <v>6081</v>
      </c>
      <c r="B6082">
        <v>15725945</v>
      </c>
      <c r="C6082" t="s">
        <v>2017</v>
      </c>
      <c r="D6082">
        <v>659</v>
      </c>
      <c r="E6082" t="s">
        <v>18</v>
      </c>
      <c r="F6082" t="s">
        <v>16</v>
      </c>
      <c r="G6082">
        <v>42</v>
      </c>
      <c r="H6082">
        <v>2</v>
      </c>
      <c r="I6082">
        <v>0</v>
      </c>
      <c r="J6082">
        <v>1</v>
      </c>
      <c r="K6082">
        <v>0</v>
      </c>
      <c r="L6082">
        <v>0</v>
      </c>
      <c r="M6082">
        <v>162734.31</v>
      </c>
      <c r="N6082">
        <v>1</v>
      </c>
      <c r="P6082">
        <f t="shared" ref="P6082:P6145" si="576">ROUND(I6082,2)</f>
        <v>0</v>
      </c>
      <c r="Q6082">
        <f t="shared" ref="Q6082:Q6145" si="577">SQRT(G:G)</f>
        <v>6.4807406984078604</v>
      </c>
      <c r="W6082">
        <f t="shared" ref="W6082:W6145" si="578">RANK(D6082,D:D)</f>
        <v>4702</v>
      </c>
      <c r="X6082" t="str">
        <f t="shared" ref="X6082:X6145" si="579">LEFT(C:C,3)</f>
        <v>Nwe</v>
      </c>
      <c r="Y6082" t="str">
        <f t="shared" ref="Y6082:Y6145" si="580">RIGHT(C:C,3)</f>
        <v>eke</v>
      </c>
      <c r="Z6082">
        <f t="shared" ref="Z6082:Z6145" si="581">LEN(C:C)</f>
        <v>5</v>
      </c>
    </row>
    <row r="6083" spans="1:26" x14ac:dyDescent="0.25">
      <c r="A6083">
        <v>6082</v>
      </c>
      <c r="B6083">
        <v>15813159</v>
      </c>
      <c r="C6083" t="s">
        <v>2289</v>
      </c>
      <c r="D6083">
        <v>526</v>
      </c>
      <c r="E6083" t="s">
        <v>15</v>
      </c>
      <c r="F6083" t="s">
        <v>23</v>
      </c>
      <c r="G6083">
        <v>52</v>
      </c>
      <c r="H6083">
        <v>8</v>
      </c>
      <c r="I6083">
        <v>93590.47</v>
      </c>
      <c r="J6083">
        <v>1</v>
      </c>
      <c r="K6083">
        <v>0</v>
      </c>
      <c r="L6083">
        <v>1</v>
      </c>
      <c r="M6083">
        <v>21228.71</v>
      </c>
      <c r="N6083">
        <v>1</v>
      </c>
      <c r="P6083">
        <f t="shared" si="576"/>
        <v>93590.47</v>
      </c>
      <c r="Q6083">
        <f t="shared" si="577"/>
        <v>7.2111025509279782</v>
      </c>
      <c r="W6083">
        <f t="shared" si="578"/>
        <v>8908</v>
      </c>
      <c r="X6083" t="str">
        <f t="shared" si="579"/>
        <v>Hai</v>
      </c>
      <c r="Y6083" t="str">
        <f t="shared" si="580"/>
        <v>ton</v>
      </c>
      <c r="Z6083">
        <f t="shared" si="581"/>
        <v>8</v>
      </c>
    </row>
    <row r="6084" spans="1:26" x14ac:dyDescent="0.25">
      <c r="A6084">
        <v>6083</v>
      </c>
      <c r="B6084">
        <v>15636820</v>
      </c>
      <c r="C6084" t="s">
        <v>517</v>
      </c>
      <c r="D6084">
        <v>725</v>
      </c>
      <c r="E6084" t="s">
        <v>26</v>
      </c>
      <c r="F6084" t="s">
        <v>23</v>
      </c>
      <c r="G6084">
        <v>40</v>
      </c>
      <c r="H6084">
        <v>8</v>
      </c>
      <c r="I6084">
        <v>104149.66</v>
      </c>
      <c r="J6084">
        <v>1</v>
      </c>
      <c r="K6084">
        <v>1</v>
      </c>
      <c r="L6084">
        <v>0</v>
      </c>
      <c r="M6084">
        <v>62027.9</v>
      </c>
      <c r="N6084">
        <v>0</v>
      </c>
      <c r="P6084">
        <f t="shared" si="576"/>
        <v>104149.66</v>
      </c>
      <c r="Q6084">
        <f t="shared" si="577"/>
        <v>6.324555320336759</v>
      </c>
      <c r="W6084">
        <f t="shared" si="578"/>
        <v>2271</v>
      </c>
      <c r="X6084" t="str">
        <f t="shared" si="579"/>
        <v>Log</v>
      </c>
      <c r="Y6084" t="str">
        <f t="shared" si="580"/>
        <v>gia</v>
      </c>
      <c r="Z6084">
        <f t="shared" si="581"/>
        <v>6</v>
      </c>
    </row>
    <row r="6085" spans="1:26" x14ac:dyDescent="0.25">
      <c r="A6085">
        <v>6084</v>
      </c>
      <c r="B6085">
        <v>15603880</v>
      </c>
      <c r="C6085" t="s">
        <v>162</v>
      </c>
      <c r="D6085">
        <v>519</v>
      </c>
      <c r="E6085" t="s">
        <v>26</v>
      </c>
      <c r="F6085" t="s">
        <v>23</v>
      </c>
      <c r="G6085">
        <v>38</v>
      </c>
      <c r="H6085">
        <v>1</v>
      </c>
      <c r="I6085">
        <v>114141.64</v>
      </c>
      <c r="J6085">
        <v>1</v>
      </c>
      <c r="K6085">
        <v>1</v>
      </c>
      <c r="L6085">
        <v>1</v>
      </c>
      <c r="M6085">
        <v>60988.21</v>
      </c>
      <c r="N6085">
        <v>1</v>
      </c>
      <c r="P6085">
        <f t="shared" si="576"/>
        <v>114141.64</v>
      </c>
      <c r="Q6085">
        <f t="shared" si="577"/>
        <v>6.164414002968976</v>
      </c>
      <c r="W6085">
        <f t="shared" si="578"/>
        <v>9052</v>
      </c>
      <c r="X6085" t="str">
        <f t="shared" si="579"/>
        <v>Mor</v>
      </c>
      <c r="Y6085" t="str">
        <f t="shared" si="580"/>
        <v>gan</v>
      </c>
      <c r="Z6085">
        <f t="shared" si="581"/>
        <v>6</v>
      </c>
    </row>
    <row r="6086" spans="1:26" x14ac:dyDescent="0.25">
      <c r="A6086">
        <v>6085</v>
      </c>
      <c r="B6086">
        <v>15619494</v>
      </c>
      <c r="C6086" t="s">
        <v>2290</v>
      </c>
      <c r="D6086">
        <v>562</v>
      </c>
      <c r="E6086" t="s">
        <v>26</v>
      </c>
      <c r="F6086" t="s">
        <v>16</v>
      </c>
      <c r="G6086">
        <v>31</v>
      </c>
      <c r="H6086">
        <v>9</v>
      </c>
      <c r="I6086">
        <v>117153</v>
      </c>
      <c r="J6086">
        <v>1</v>
      </c>
      <c r="K6086">
        <v>1</v>
      </c>
      <c r="L6086">
        <v>1</v>
      </c>
      <c r="M6086">
        <v>108675.01</v>
      </c>
      <c r="N6086">
        <v>0</v>
      </c>
      <c r="P6086">
        <f t="shared" si="576"/>
        <v>117153</v>
      </c>
      <c r="Q6086">
        <f t="shared" si="577"/>
        <v>5.5677643628300215</v>
      </c>
      <c r="W6086">
        <f t="shared" si="578"/>
        <v>8073</v>
      </c>
      <c r="X6086" t="str">
        <f t="shared" si="579"/>
        <v>Abd</v>
      </c>
      <c r="Y6086" t="str">
        <f t="shared" si="580"/>
        <v>lov</v>
      </c>
      <c r="Z6086">
        <f t="shared" si="581"/>
        <v>7</v>
      </c>
    </row>
    <row r="6087" spans="1:26" x14ac:dyDescent="0.25">
      <c r="A6087">
        <v>6086</v>
      </c>
      <c r="B6087">
        <v>15596992</v>
      </c>
      <c r="C6087" t="s">
        <v>1656</v>
      </c>
      <c r="D6087">
        <v>482</v>
      </c>
      <c r="E6087" t="s">
        <v>26</v>
      </c>
      <c r="F6087" t="s">
        <v>23</v>
      </c>
      <c r="G6087">
        <v>45</v>
      </c>
      <c r="H6087">
        <v>7</v>
      </c>
      <c r="I6087">
        <v>156353.46</v>
      </c>
      <c r="J6087">
        <v>1</v>
      </c>
      <c r="K6087">
        <v>1</v>
      </c>
      <c r="L6087">
        <v>0</v>
      </c>
      <c r="M6087">
        <v>72643.95</v>
      </c>
      <c r="N6087">
        <v>1</v>
      </c>
      <c r="P6087">
        <f t="shared" si="576"/>
        <v>156353.46</v>
      </c>
      <c r="Q6087">
        <f t="shared" si="577"/>
        <v>6.7082039324993694</v>
      </c>
      <c r="W6087">
        <f t="shared" si="578"/>
        <v>9574</v>
      </c>
      <c r="X6087" t="str">
        <f t="shared" si="579"/>
        <v>Nor</v>
      </c>
      <c r="Y6087" t="str">
        <f t="shared" si="580"/>
        <v>ris</v>
      </c>
      <c r="Z6087">
        <f t="shared" si="581"/>
        <v>6</v>
      </c>
    </row>
    <row r="6088" spans="1:26" x14ac:dyDescent="0.25">
      <c r="A6088">
        <v>6087</v>
      </c>
      <c r="B6088">
        <v>15735025</v>
      </c>
      <c r="C6088" t="s">
        <v>80</v>
      </c>
      <c r="D6088">
        <v>535</v>
      </c>
      <c r="E6088" t="s">
        <v>18</v>
      </c>
      <c r="F6088" t="s">
        <v>23</v>
      </c>
      <c r="G6088">
        <v>37</v>
      </c>
      <c r="H6088">
        <v>3</v>
      </c>
      <c r="I6088">
        <v>175534.78</v>
      </c>
      <c r="J6088">
        <v>2</v>
      </c>
      <c r="K6088">
        <v>1</v>
      </c>
      <c r="L6088">
        <v>1</v>
      </c>
      <c r="M6088">
        <v>9241.52</v>
      </c>
      <c r="N6088">
        <v>0</v>
      </c>
      <c r="P6088">
        <f t="shared" si="576"/>
        <v>175534.78</v>
      </c>
      <c r="Q6088">
        <f t="shared" si="577"/>
        <v>6.0827625302982193</v>
      </c>
      <c r="W6088">
        <f t="shared" si="578"/>
        <v>8724</v>
      </c>
      <c r="X6088" t="str">
        <f t="shared" si="579"/>
        <v>Cla</v>
      </c>
      <c r="Y6088" t="str">
        <f t="shared" si="580"/>
        <v>ark</v>
      </c>
      <c r="Z6088">
        <f t="shared" si="581"/>
        <v>5</v>
      </c>
    </row>
    <row r="6089" spans="1:26" x14ac:dyDescent="0.25">
      <c r="A6089">
        <v>6088</v>
      </c>
      <c r="B6089">
        <v>15730759</v>
      </c>
      <c r="C6089" t="s">
        <v>927</v>
      </c>
      <c r="D6089">
        <v>561</v>
      </c>
      <c r="E6089" t="s">
        <v>15</v>
      </c>
      <c r="F6089" t="s">
        <v>16</v>
      </c>
      <c r="G6089">
        <v>27</v>
      </c>
      <c r="H6089">
        <v>9</v>
      </c>
      <c r="I6089">
        <v>135637</v>
      </c>
      <c r="J6089">
        <v>1</v>
      </c>
      <c r="K6089">
        <v>1</v>
      </c>
      <c r="L6089">
        <v>0</v>
      </c>
      <c r="M6089">
        <v>153080.4</v>
      </c>
      <c r="N6089">
        <v>1</v>
      </c>
      <c r="P6089">
        <f t="shared" si="576"/>
        <v>135637</v>
      </c>
      <c r="Q6089">
        <f t="shared" si="577"/>
        <v>5.196152422706632</v>
      </c>
      <c r="W6089">
        <f t="shared" si="578"/>
        <v>8100</v>
      </c>
      <c r="X6089" t="str">
        <f t="shared" si="579"/>
        <v>Chu</v>
      </c>
      <c r="Y6089" t="str">
        <f t="shared" si="580"/>
        <v>udi</v>
      </c>
      <c r="Z6089">
        <f t="shared" si="581"/>
        <v>8</v>
      </c>
    </row>
    <row r="6090" spans="1:26" x14ac:dyDescent="0.25">
      <c r="A6090">
        <v>6089</v>
      </c>
      <c r="B6090">
        <v>15752912</v>
      </c>
      <c r="C6090" t="s">
        <v>2291</v>
      </c>
      <c r="D6090">
        <v>661</v>
      </c>
      <c r="E6090" t="s">
        <v>15</v>
      </c>
      <c r="F6090" t="s">
        <v>16</v>
      </c>
      <c r="G6090">
        <v>30</v>
      </c>
      <c r="H6090">
        <v>7</v>
      </c>
      <c r="I6090">
        <v>0</v>
      </c>
      <c r="J6090">
        <v>2</v>
      </c>
      <c r="K6090">
        <v>1</v>
      </c>
      <c r="L6090">
        <v>0</v>
      </c>
      <c r="M6090">
        <v>72196.570000000007</v>
      </c>
      <c r="N6090">
        <v>0</v>
      </c>
      <c r="P6090">
        <f t="shared" si="576"/>
        <v>0</v>
      </c>
      <c r="Q6090">
        <f t="shared" si="577"/>
        <v>5.4772255750516612</v>
      </c>
      <c r="W6090">
        <f t="shared" si="578"/>
        <v>4619</v>
      </c>
      <c r="X6090" t="str">
        <f t="shared" si="579"/>
        <v>Per</v>
      </c>
      <c r="Y6090" t="str">
        <f t="shared" si="580"/>
        <v>kin</v>
      </c>
      <c r="Z6090">
        <f t="shared" si="581"/>
        <v>6</v>
      </c>
    </row>
    <row r="6091" spans="1:26" x14ac:dyDescent="0.25">
      <c r="A6091">
        <v>6090</v>
      </c>
      <c r="B6091">
        <v>15711316</v>
      </c>
      <c r="C6091" t="s">
        <v>484</v>
      </c>
      <c r="D6091">
        <v>771</v>
      </c>
      <c r="E6091" t="s">
        <v>15</v>
      </c>
      <c r="F6091" t="s">
        <v>23</v>
      </c>
      <c r="G6091">
        <v>27</v>
      </c>
      <c r="H6091">
        <v>2</v>
      </c>
      <c r="I6091">
        <v>0</v>
      </c>
      <c r="J6091">
        <v>2</v>
      </c>
      <c r="K6091">
        <v>1</v>
      </c>
      <c r="L6091">
        <v>1</v>
      </c>
      <c r="M6091">
        <v>199527.34</v>
      </c>
      <c r="N6091">
        <v>0</v>
      </c>
      <c r="P6091">
        <f t="shared" si="576"/>
        <v>0</v>
      </c>
      <c r="Q6091">
        <f t="shared" si="577"/>
        <v>5.196152422706632</v>
      </c>
      <c r="W6091">
        <f t="shared" si="578"/>
        <v>1136</v>
      </c>
      <c r="X6091" t="str">
        <f t="shared" si="579"/>
        <v>Ch'</v>
      </c>
      <c r="Y6091" t="str">
        <f t="shared" si="580"/>
        <v>ang</v>
      </c>
      <c r="Z6091">
        <f t="shared" si="581"/>
        <v>6</v>
      </c>
    </row>
    <row r="6092" spans="1:26" x14ac:dyDescent="0.25">
      <c r="A6092">
        <v>6091</v>
      </c>
      <c r="B6092">
        <v>15738785</v>
      </c>
      <c r="C6092" t="s">
        <v>262</v>
      </c>
      <c r="D6092">
        <v>545</v>
      </c>
      <c r="E6092" t="s">
        <v>15</v>
      </c>
      <c r="F6092" t="s">
        <v>23</v>
      </c>
      <c r="G6092">
        <v>26</v>
      </c>
      <c r="H6092">
        <v>7</v>
      </c>
      <c r="I6092">
        <v>0</v>
      </c>
      <c r="J6092">
        <v>2</v>
      </c>
      <c r="K6092">
        <v>0</v>
      </c>
      <c r="L6092">
        <v>1</v>
      </c>
      <c r="M6092">
        <v>156598.23000000001</v>
      </c>
      <c r="N6092">
        <v>0</v>
      </c>
      <c r="P6092">
        <f t="shared" si="576"/>
        <v>0</v>
      </c>
      <c r="Q6092">
        <f t="shared" si="577"/>
        <v>5.0990195135927845</v>
      </c>
      <c r="W6092">
        <f t="shared" si="578"/>
        <v>8496</v>
      </c>
      <c r="X6092" t="str">
        <f t="shared" si="579"/>
        <v>Kan</v>
      </c>
      <c r="Y6092" t="str">
        <f t="shared" si="580"/>
        <v>ang</v>
      </c>
      <c r="Z6092">
        <f t="shared" si="581"/>
        <v>4</v>
      </c>
    </row>
    <row r="6093" spans="1:26" x14ac:dyDescent="0.25">
      <c r="A6093">
        <v>6092</v>
      </c>
      <c r="B6093">
        <v>15777896</v>
      </c>
      <c r="C6093" t="s">
        <v>927</v>
      </c>
      <c r="D6093">
        <v>850</v>
      </c>
      <c r="E6093" t="s">
        <v>26</v>
      </c>
      <c r="F6093" t="s">
        <v>16</v>
      </c>
      <c r="G6093">
        <v>33</v>
      </c>
      <c r="H6093">
        <v>2</v>
      </c>
      <c r="I6093">
        <v>83415.039999999994</v>
      </c>
      <c r="J6093">
        <v>1</v>
      </c>
      <c r="K6093">
        <v>0</v>
      </c>
      <c r="L6093">
        <v>1</v>
      </c>
      <c r="M6093">
        <v>74917.64</v>
      </c>
      <c r="N6093">
        <v>0</v>
      </c>
      <c r="P6093">
        <f t="shared" si="576"/>
        <v>83415.039999999994</v>
      </c>
      <c r="Q6093">
        <f t="shared" si="577"/>
        <v>5.7445626465380286</v>
      </c>
      <c r="W6093">
        <f t="shared" si="578"/>
        <v>1</v>
      </c>
      <c r="X6093" t="str">
        <f t="shared" si="579"/>
        <v>Chu</v>
      </c>
      <c r="Y6093" t="str">
        <f t="shared" si="580"/>
        <v>udi</v>
      </c>
      <c r="Z6093">
        <f t="shared" si="581"/>
        <v>8</v>
      </c>
    </row>
    <row r="6094" spans="1:26" x14ac:dyDescent="0.25">
      <c r="A6094">
        <v>6093</v>
      </c>
      <c r="B6094">
        <v>15628963</v>
      </c>
      <c r="C6094" t="s">
        <v>2087</v>
      </c>
      <c r="D6094">
        <v>601</v>
      </c>
      <c r="E6094" t="s">
        <v>26</v>
      </c>
      <c r="F6094" t="s">
        <v>23</v>
      </c>
      <c r="G6094">
        <v>43</v>
      </c>
      <c r="H6094">
        <v>3</v>
      </c>
      <c r="I6094">
        <v>141859.12</v>
      </c>
      <c r="J6094">
        <v>2</v>
      </c>
      <c r="K6094">
        <v>1</v>
      </c>
      <c r="L6094">
        <v>1</v>
      </c>
      <c r="M6094">
        <v>111249.62</v>
      </c>
      <c r="N6094">
        <v>0</v>
      </c>
      <c r="P6094">
        <f t="shared" si="576"/>
        <v>141859.12</v>
      </c>
      <c r="Q6094">
        <f t="shared" si="577"/>
        <v>6.5574385243020004</v>
      </c>
      <c r="W6094">
        <f t="shared" si="578"/>
        <v>6895</v>
      </c>
      <c r="X6094" t="str">
        <f t="shared" si="579"/>
        <v>Fro</v>
      </c>
      <c r="Y6094" t="str">
        <f t="shared" si="580"/>
        <v>ova</v>
      </c>
      <c r="Z6094">
        <f t="shared" si="581"/>
        <v>7</v>
      </c>
    </row>
    <row r="6095" spans="1:26" x14ac:dyDescent="0.25">
      <c r="A6095">
        <v>6094</v>
      </c>
      <c r="B6095">
        <v>15742126</v>
      </c>
      <c r="C6095" t="s">
        <v>292</v>
      </c>
      <c r="D6095">
        <v>712</v>
      </c>
      <c r="E6095" t="s">
        <v>26</v>
      </c>
      <c r="F6095" t="s">
        <v>23</v>
      </c>
      <c r="G6095">
        <v>38</v>
      </c>
      <c r="H6095">
        <v>7</v>
      </c>
      <c r="I6095">
        <v>132767.66</v>
      </c>
      <c r="J6095">
        <v>2</v>
      </c>
      <c r="K6095">
        <v>1</v>
      </c>
      <c r="L6095">
        <v>1</v>
      </c>
      <c r="M6095">
        <v>59115.77</v>
      </c>
      <c r="N6095">
        <v>0</v>
      </c>
      <c r="P6095">
        <f t="shared" si="576"/>
        <v>132767.66</v>
      </c>
      <c r="Q6095">
        <f t="shared" si="577"/>
        <v>6.164414002968976</v>
      </c>
      <c r="W6095">
        <f t="shared" si="578"/>
        <v>2661</v>
      </c>
      <c r="X6095" t="str">
        <f t="shared" si="579"/>
        <v>Chi</v>
      </c>
      <c r="Y6095" t="str">
        <f t="shared" si="580"/>
        <v>hiu</v>
      </c>
      <c r="Z6095">
        <f t="shared" si="581"/>
        <v>4</v>
      </c>
    </row>
    <row r="6096" spans="1:26" x14ac:dyDescent="0.25">
      <c r="A6096">
        <v>6095</v>
      </c>
      <c r="B6096">
        <v>15575623</v>
      </c>
      <c r="C6096" t="s">
        <v>949</v>
      </c>
      <c r="D6096">
        <v>589</v>
      </c>
      <c r="E6096" t="s">
        <v>15</v>
      </c>
      <c r="F6096" t="s">
        <v>16</v>
      </c>
      <c r="G6096">
        <v>31</v>
      </c>
      <c r="H6096">
        <v>10</v>
      </c>
      <c r="I6096">
        <v>110635.32</v>
      </c>
      <c r="J6096">
        <v>1</v>
      </c>
      <c r="K6096">
        <v>1</v>
      </c>
      <c r="L6096">
        <v>0</v>
      </c>
      <c r="M6096">
        <v>148218.85999999999</v>
      </c>
      <c r="N6096">
        <v>0</v>
      </c>
      <c r="P6096">
        <f t="shared" si="576"/>
        <v>110635.32</v>
      </c>
      <c r="Q6096">
        <f t="shared" si="577"/>
        <v>5.5677643628300215</v>
      </c>
      <c r="W6096">
        <f t="shared" si="578"/>
        <v>7310</v>
      </c>
      <c r="X6096" t="str">
        <f t="shared" si="579"/>
        <v>Sim</v>
      </c>
      <c r="Y6096" t="str">
        <f t="shared" si="580"/>
        <v>son</v>
      </c>
      <c r="Z6096">
        <f t="shared" si="581"/>
        <v>7</v>
      </c>
    </row>
    <row r="6097" spans="1:26" x14ac:dyDescent="0.25">
      <c r="A6097">
        <v>6096</v>
      </c>
      <c r="B6097">
        <v>15741652</v>
      </c>
      <c r="C6097" t="s">
        <v>808</v>
      </c>
      <c r="D6097">
        <v>600</v>
      </c>
      <c r="E6097" t="s">
        <v>18</v>
      </c>
      <c r="F6097" t="s">
        <v>23</v>
      </c>
      <c r="G6097">
        <v>37</v>
      </c>
      <c r="H6097">
        <v>8</v>
      </c>
      <c r="I6097">
        <v>177657.35</v>
      </c>
      <c r="J6097">
        <v>1</v>
      </c>
      <c r="K6097">
        <v>1</v>
      </c>
      <c r="L6097">
        <v>1</v>
      </c>
      <c r="M6097">
        <v>77142.320000000007</v>
      </c>
      <c r="N6097">
        <v>0</v>
      </c>
      <c r="P6097">
        <f t="shared" si="576"/>
        <v>177657.35</v>
      </c>
      <c r="Q6097">
        <f t="shared" si="577"/>
        <v>6.0827625302982193</v>
      </c>
      <c r="W6097">
        <f t="shared" si="578"/>
        <v>6935</v>
      </c>
      <c r="X6097" t="str">
        <f t="shared" si="579"/>
        <v>McL</v>
      </c>
      <c r="Y6097" t="str">
        <f t="shared" si="580"/>
        <v>ean</v>
      </c>
      <c r="Z6097">
        <f t="shared" si="581"/>
        <v>6</v>
      </c>
    </row>
    <row r="6098" spans="1:26" x14ac:dyDescent="0.25">
      <c r="A6098">
        <v>6097</v>
      </c>
      <c r="B6098">
        <v>15738884</v>
      </c>
      <c r="C6098" t="s">
        <v>95</v>
      </c>
      <c r="D6098">
        <v>642</v>
      </c>
      <c r="E6098" t="s">
        <v>26</v>
      </c>
      <c r="F6098" t="s">
        <v>23</v>
      </c>
      <c r="G6098">
        <v>41</v>
      </c>
      <c r="H6098">
        <v>4</v>
      </c>
      <c r="I6098">
        <v>157777.57999999999</v>
      </c>
      <c r="J6098">
        <v>1</v>
      </c>
      <c r="K6098">
        <v>1</v>
      </c>
      <c r="L6098">
        <v>0</v>
      </c>
      <c r="M6098">
        <v>67484.600000000006</v>
      </c>
      <c r="N6098">
        <v>0</v>
      </c>
      <c r="P6098">
        <f t="shared" si="576"/>
        <v>157777.57999999999</v>
      </c>
      <c r="Q6098">
        <f t="shared" si="577"/>
        <v>6.4031242374328485</v>
      </c>
      <c r="W6098">
        <f t="shared" si="578"/>
        <v>5376</v>
      </c>
      <c r="X6098" t="str">
        <f t="shared" si="579"/>
        <v>Hu</v>
      </c>
      <c r="Y6098" t="str">
        <f t="shared" si="580"/>
        <v>Hu</v>
      </c>
      <c r="Z6098">
        <f t="shared" si="581"/>
        <v>2</v>
      </c>
    </row>
    <row r="6099" spans="1:26" x14ac:dyDescent="0.25">
      <c r="A6099">
        <v>6098</v>
      </c>
      <c r="B6099">
        <v>15615050</v>
      </c>
      <c r="C6099" t="s">
        <v>583</v>
      </c>
      <c r="D6099">
        <v>575</v>
      </c>
      <c r="E6099" t="s">
        <v>26</v>
      </c>
      <c r="F6099" t="s">
        <v>23</v>
      </c>
      <c r="G6099">
        <v>47</v>
      </c>
      <c r="H6099">
        <v>9</v>
      </c>
      <c r="I6099">
        <v>107915.94</v>
      </c>
      <c r="J6099">
        <v>2</v>
      </c>
      <c r="K6099">
        <v>1</v>
      </c>
      <c r="L6099">
        <v>1</v>
      </c>
      <c r="M6099">
        <v>63452.18</v>
      </c>
      <c r="N6099">
        <v>1</v>
      </c>
      <c r="P6099">
        <f t="shared" si="576"/>
        <v>107915.94</v>
      </c>
      <c r="Q6099">
        <f t="shared" si="577"/>
        <v>6.8556546004010439</v>
      </c>
      <c r="W6099">
        <f t="shared" si="578"/>
        <v>7759</v>
      </c>
      <c r="X6099" t="str">
        <f t="shared" si="579"/>
        <v>Sav</v>
      </c>
      <c r="Y6099" t="str">
        <f t="shared" si="580"/>
        <v>age</v>
      </c>
      <c r="Z6099">
        <f t="shared" si="581"/>
        <v>6</v>
      </c>
    </row>
    <row r="6100" spans="1:26" x14ac:dyDescent="0.25">
      <c r="A6100">
        <v>6099</v>
      </c>
      <c r="B6100">
        <v>15803005</v>
      </c>
      <c r="C6100" t="s">
        <v>93</v>
      </c>
      <c r="D6100">
        <v>570</v>
      </c>
      <c r="E6100" t="s">
        <v>26</v>
      </c>
      <c r="F6100" t="s">
        <v>16</v>
      </c>
      <c r="G6100">
        <v>57</v>
      </c>
      <c r="H6100">
        <v>5</v>
      </c>
      <c r="I6100">
        <v>86568.75</v>
      </c>
      <c r="J6100">
        <v>1</v>
      </c>
      <c r="K6100">
        <v>0</v>
      </c>
      <c r="L6100">
        <v>1</v>
      </c>
      <c r="M6100">
        <v>103660.31</v>
      </c>
      <c r="N6100">
        <v>0</v>
      </c>
      <c r="P6100">
        <f t="shared" si="576"/>
        <v>86568.75</v>
      </c>
      <c r="Q6100">
        <f t="shared" si="577"/>
        <v>7.5498344352707498</v>
      </c>
      <c r="W6100">
        <f t="shared" si="578"/>
        <v>7884</v>
      </c>
      <c r="X6100" t="str">
        <f t="shared" si="579"/>
        <v>Wal</v>
      </c>
      <c r="Y6100" t="str">
        <f t="shared" si="580"/>
        <v>ace</v>
      </c>
      <c r="Z6100">
        <f t="shared" si="581"/>
        <v>7</v>
      </c>
    </row>
    <row r="6101" spans="1:26" x14ac:dyDescent="0.25">
      <c r="A6101">
        <v>6100</v>
      </c>
      <c r="B6101">
        <v>15743498</v>
      </c>
      <c r="C6101" t="s">
        <v>1622</v>
      </c>
      <c r="D6101">
        <v>532</v>
      </c>
      <c r="E6101" t="s">
        <v>26</v>
      </c>
      <c r="F6101" t="s">
        <v>23</v>
      </c>
      <c r="G6101">
        <v>52</v>
      </c>
      <c r="H6101">
        <v>9</v>
      </c>
      <c r="I6101">
        <v>137755.76</v>
      </c>
      <c r="J6101">
        <v>1</v>
      </c>
      <c r="K6101">
        <v>1</v>
      </c>
      <c r="L6101">
        <v>0</v>
      </c>
      <c r="M6101">
        <v>163191.99</v>
      </c>
      <c r="N6101">
        <v>1</v>
      </c>
      <c r="P6101">
        <f t="shared" si="576"/>
        <v>137755.76</v>
      </c>
      <c r="Q6101">
        <f t="shared" si="577"/>
        <v>7.2111025509279782</v>
      </c>
      <c r="W6101">
        <f t="shared" si="578"/>
        <v>8783</v>
      </c>
      <c r="X6101" t="str">
        <f t="shared" si="579"/>
        <v>Win</v>
      </c>
      <c r="Y6101" t="str">
        <f t="shared" si="580"/>
        <v>ter</v>
      </c>
      <c r="Z6101">
        <f t="shared" si="581"/>
        <v>6</v>
      </c>
    </row>
    <row r="6102" spans="1:26" x14ac:dyDescent="0.25">
      <c r="A6102">
        <v>6101</v>
      </c>
      <c r="B6102">
        <v>15720463</v>
      </c>
      <c r="C6102" t="s">
        <v>184</v>
      </c>
      <c r="D6102">
        <v>796</v>
      </c>
      <c r="E6102" t="s">
        <v>15</v>
      </c>
      <c r="F6102" t="s">
        <v>23</v>
      </c>
      <c r="G6102">
        <v>30</v>
      </c>
      <c r="H6102">
        <v>2</v>
      </c>
      <c r="I6102">
        <v>137262.71</v>
      </c>
      <c r="J6102">
        <v>2</v>
      </c>
      <c r="K6102">
        <v>1</v>
      </c>
      <c r="L6102">
        <v>0</v>
      </c>
      <c r="M6102">
        <v>62905.29</v>
      </c>
      <c r="N6102">
        <v>0</v>
      </c>
      <c r="P6102">
        <f t="shared" si="576"/>
        <v>137262.71</v>
      </c>
      <c r="Q6102">
        <f t="shared" si="577"/>
        <v>5.4772255750516612</v>
      </c>
      <c r="W6102">
        <f t="shared" si="578"/>
        <v>695</v>
      </c>
      <c r="X6102" t="str">
        <f t="shared" si="579"/>
        <v>Ho</v>
      </c>
      <c r="Y6102" t="str">
        <f t="shared" si="580"/>
        <v>Ho</v>
      </c>
      <c r="Z6102">
        <f t="shared" si="581"/>
        <v>2</v>
      </c>
    </row>
    <row r="6103" spans="1:26" x14ac:dyDescent="0.25">
      <c r="A6103">
        <v>6102</v>
      </c>
      <c r="B6103">
        <v>15588695</v>
      </c>
      <c r="C6103" t="s">
        <v>783</v>
      </c>
      <c r="D6103">
        <v>833</v>
      </c>
      <c r="E6103" t="s">
        <v>18</v>
      </c>
      <c r="F6103" t="s">
        <v>23</v>
      </c>
      <c r="G6103">
        <v>32</v>
      </c>
      <c r="H6103">
        <v>6</v>
      </c>
      <c r="I6103">
        <v>0</v>
      </c>
      <c r="J6103">
        <v>1</v>
      </c>
      <c r="K6103">
        <v>1</v>
      </c>
      <c r="L6103">
        <v>1</v>
      </c>
      <c r="M6103">
        <v>44323.22</v>
      </c>
      <c r="N6103">
        <v>1</v>
      </c>
      <c r="P6103">
        <f t="shared" si="576"/>
        <v>0</v>
      </c>
      <c r="Q6103">
        <f t="shared" si="577"/>
        <v>5.6568542494923806</v>
      </c>
      <c r="W6103">
        <f t="shared" si="578"/>
        <v>344</v>
      </c>
      <c r="X6103" t="str">
        <f t="shared" si="579"/>
        <v>Su</v>
      </c>
      <c r="Y6103" t="str">
        <f t="shared" si="580"/>
        <v>Su</v>
      </c>
      <c r="Z6103">
        <f t="shared" si="581"/>
        <v>2</v>
      </c>
    </row>
    <row r="6104" spans="1:26" x14ac:dyDescent="0.25">
      <c r="A6104">
        <v>6103</v>
      </c>
      <c r="B6104">
        <v>15665802</v>
      </c>
      <c r="C6104" t="s">
        <v>845</v>
      </c>
      <c r="D6104">
        <v>642</v>
      </c>
      <c r="E6104" t="s">
        <v>18</v>
      </c>
      <c r="F6104" t="s">
        <v>16</v>
      </c>
      <c r="G6104">
        <v>36</v>
      </c>
      <c r="H6104">
        <v>6</v>
      </c>
      <c r="I6104">
        <v>0</v>
      </c>
      <c r="J6104">
        <v>2</v>
      </c>
      <c r="K6104">
        <v>1</v>
      </c>
      <c r="L6104">
        <v>1</v>
      </c>
      <c r="M6104">
        <v>97938.59</v>
      </c>
      <c r="N6104">
        <v>0</v>
      </c>
      <c r="P6104">
        <f t="shared" si="576"/>
        <v>0</v>
      </c>
      <c r="Q6104">
        <f t="shared" si="577"/>
        <v>6</v>
      </c>
      <c r="W6104">
        <f t="shared" si="578"/>
        <v>5376</v>
      </c>
      <c r="X6104" t="str">
        <f t="shared" si="579"/>
        <v xml:space="preserve">Li </v>
      </c>
      <c r="Y6104" t="str">
        <f t="shared" si="580"/>
        <v>nti</v>
      </c>
      <c r="Z6104">
        <f t="shared" si="581"/>
        <v>8</v>
      </c>
    </row>
    <row r="6105" spans="1:26" x14ac:dyDescent="0.25">
      <c r="A6105">
        <v>6104</v>
      </c>
      <c r="B6105">
        <v>15571144</v>
      </c>
      <c r="C6105" t="s">
        <v>1742</v>
      </c>
      <c r="D6105">
        <v>655</v>
      </c>
      <c r="E6105" t="s">
        <v>15</v>
      </c>
      <c r="F6105" t="s">
        <v>23</v>
      </c>
      <c r="G6105">
        <v>28</v>
      </c>
      <c r="H6105">
        <v>10</v>
      </c>
      <c r="I6105">
        <v>0</v>
      </c>
      <c r="J6105">
        <v>2</v>
      </c>
      <c r="K6105">
        <v>0</v>
      </c>
      <c r="L6105">
        <v>1</v>
      </c>
      <c r="M6105">
        <v>126565.21</v>
      </c>
      <c r="N6105">
        <v>0</v>
      </c>
      <c r="P6105">
        <f t="shared" si="576"/>
        <v>0</v>
      </c>
      <c r="Q6105">
        <f t="shared" si="577"/>
        <v>5.2915026221291814</v>
      </c>
      <c r="W6105">
        <f t="shared" si="578"/>
        <v>4845</v>
      </c>
      <c r="X6105" t="str">
        <f t="shared" si="579"/>
        <v>Ive</v>
      </c>
      <c r="Y6105" t="str">
        <f t="shared" si="580"/>
        <v>ves</v>
      </c>
      <c r="Z6105">
        <f t="shared" si="581"/>
        <v>4</v>
      </c>
    </row>
    <row r="6106" spans="1:26" x14ac:dyDescent="0.25">
      <c r="A6106">
        <v>6105</v>
      </c>
      <c r="B6106">
        <v>15750731</v>
      </c>
      <c r="C6106" t="s">
        <v>70</v>
      </c>
      <c r="D6106">
        <v>736</v>
      </c>
      <c r="E6106" t="s">
        <v>26</v>
      </c>
      <c r="F6106" t="s">
        <v>23</v>
      </c>
      <c r="G6106">
        <v>50</v>
      </c>
      <c r="H6106">
        <v>9</v>
      </c>
      <c r="I6106">
        <v>116309.01</v>
      </c>
      <c r="J6106">
        <v>1</v>
      </c>
      <c r="K6106">
        <v>1</v>
      </c>
      <c r="L6106">
        <v>0</v>
      </c>
      <c r="M6106">
        <v>185360.4</v>
      </c>
      <c r="N6106">
        <v>1</v>
      </c>
      <c r="P6106">
        <f t="shared" si="576"/>
        <v>116309.01</v>
      </c>
      <c r="Q6106">
        <f t="shared" si="577"/>
        <v>7.0710678118654755</v>
      </c>
      <c r="W6106">
        <f t="shared" si="578"/>
        <v>1960</v>
      </c>
      <c r="X6106" t="str">
        <f t="shared" si="579"/>
        <v>Tre</v>
      </c>
      <c r="Y6106" t="str">
        <f t="shared" si="580"/>
        <v>ani</v>
      </c>
      <c r="Z6106">
        <f t="shared" si="581"/>
        <v>9</v>
      </c>
    </row>
    <row r="6107" spans="1:26" x14ac:dyDescent="0.25">
      <c r="A6107">
        <v>6106</v>
      </c>
      <c r="B6107">
        <v>15605134</v>
      </c>
      <c r="C6107" t="s">
        <v>2292</v>
      </c>
      <c r="D6107">
        <v>617</v>
      </c>
      <c r="E6107" t="s">
        <v>15</v>
      </c>
      <c r="F6107" t="s">
        <v>16</v>
      </c>
      <c r="G6107">
        <v>34</v>
      </c>
      <c r="H6107">
        <v>0</v>
      </c>
      <c r="I6107">
        <v>131244.65</v>
      </c>
      <c r="J6107">
        <v>2</v>
      </c>
      <c r="K6107">
        <v>1</v>
      </c>
      <c r="L6107">
        <v>0</v>
      </c>
      <c r="M6107">
        <v>183229.02</v>
      </c>
      <c r="N6107">
        <v>0</v>
      </c>
      <c r="P6107">
        <f t="shared" si="576"/>
        <v>131244.65</v>
      </c>
      <c r="Q6107">
        <f t="shared" si="577"/>
        <v>5.8309518948453007</v>
      </c>
      <c r="W6107">
        <f t="shared" si="578"/>
        <v>6329</v>
      </c>
      <c r="X6107" t="str">
        <f t="shared" si="579"/>
        <v>Bon</v>
      </c>
      <c r="Y6107" t="str">
        <f t="shared" si="580"/>
        <v>ond</v>
      </c>
      <c r="Z6107">
        <f t="shared" si="581"/>
        <v>4</v>
      </c>
    </row>
    <row r="6108" spans="1:26" x14ac:dyDescent="0.25">
      <c r="A6108">
        <v>6107</v>
      </c>
      <c r="B6108">
        <v>15626044</v>
      </c>
      <c r="C6108" t="s">
        <v>410</v>
      </c>
      <c r="D6108">
        <v>762</v>
      </c>
      <c r="E6108" t="s">
        <v>26</v>
      </c>
      <c r="F6108" t="s">
        <v>23</v>
      </c>
      <c r="G6108">
        <v>28</v>
      </c>
      <c r="H6108">
        <v>3</v>
      </c>
      <c r="I6108">
        <v>125155.83</v>
      </c>
      <c r="J6108">
        <v>2</v>
      </c>
      <c r="K6108">
        <v>1</v>
      </c>
      <c r="L6108">
        <v>1</v>
      </c>
      <c r="M6108">
        <v>106024.02</v>
      </c>
      <c r="N6108">
        <v>0</v>
      </c>
      <c r="P6108">
        <f t="shared" si="576"/>
        <v>125155.83</v>
      </c>
      <c r="Q6108">
        <f t="shared" si="577"/>
        <v>5.2915026221291814</v>
      </c>
      <c r="W6108">
        <f t="shared" si="578"/>
        <v>1309</v>
      </c>
      <c r="X6108" t="str">
        <f t="shared" si="579"/>
        <v>Let</v>
      </c>
      <c r="Y6108" t="str">
        <f t="shared" si="580"/>
        <v>ere</v>
      </c>
      <c r="Z6108">
        <f t="shared" si="581"/>
        <v>8</v>
      </c>
    </row>
    <row r="6109" spans="1:26" x14ac:dyDescent="0.25">
      <c r="A6109">
        <v>6108</v>
      </c>
      <c r="B6109">
        <v>15737910</v>
      </c>
      <c r="C6109" t="s">
        <v>430</v>
      </c>
      <c r="D6109">
        <v>703</v>
      </c>
      <c r="E6109" t="s">
        <v>26</v>
      </c>
      <c r="F6109" t="s">
        <v>23</v>
      </c>
      <c r="G6109">
        <v>35</v>
      </c>
      <c r="H6109">
        <v>5</v>
      </c>
      <c r="I6109">
        <v>140691.07999999999</v>
      </c>
      <c r="J6109">
        <v>2</v>
      </c>
      <c r="K6109">
        <v>1</v>
      </c>
      <c r="L6109">
        <v>0</v>
      </c>
      <c r="M6109">
        <v>167810.26</v>
      </c>
      <c r="N6109">
        <v>0</v>
      </c>
      <c r="P6109">
        <f t="shared" si="576"/>
        <v>140691.07999999999</v>
      </c>
      <c r="Q6109">
        <f t="shared" si="577"/>
        <v>5.9160797830996161</v>
      </c>
      <c r="W6109">
        <f t="shared" si="578"/>
        <v>3017</v>
      </c>
      <c r="X6109" t="str">
        <f t="shared" si="579"/>
        <v>Hou</v>
      </c>
      <c r="Y6109" t="str">
        <f t="shared" si="580"/>
        <v>ton</v>
      </c>
      <c r="Z6109">
        <f t="shared" si="581"/>
        <v>8</v>
      </c>
    </row>
    <row r="6110" spans="1:26" x14ac:dyDescent="0.25">
      <c r="A6110">
        <v>6109</v>
      </c>
      <c r="B6110">
        <v>15761076</v>
      </c>
      <c r="C6110" t="s">
        <v>1355</v>
      </c>
      <c r="D6110">
        <v>507</v>
      </c>
      <c r="E6110" t="s">
        <v>15</v>
      </c>
      <c r="F6110" t="s">
        <v>23</v>
      </c>
      <c r="G6110">
        <v>41</v>
      </c>
      <c r="H6110">
        <v>3</v>
      </c>
      <c r="I6110">
        <v>58820.32</v>
      </c>
      <c r="J6110">
        <v>2</v>
      </c>
      <c r="K6110">
        <v>1</v>
      </c>
      <c r="L6110">
        <v>1</v>
      </c>
      <c r="M6110">
        <v>138536.09</v>
      </c>
      <c r="N6110">
        <v>0</v>
      </c>
      <c r="P6110">
        <f t="shared" si="576"/>
        <v>58820.32</v>
      </c>
      <c r="Q6110">
        <f t="shared" si="577"/>
        <v>6.4031242374328485</v>
      </c>
      <c r="W6110">
        <f t="shared" si="578"/>
        <v>9249</v>
      </c>
      <c r="X6110" t="str">
        <f t="shared" si="579"/>
        <v>Lei</v>
      </c>
      <c r="Y6110" t="str">
        <f t="shared" si="580"/>
        <v>Lei</v>
      </c>
      <c r="Z6110">
        <f t="shared" si="581"/>
        <v>3</v>
      </c>
    </row>
    <row r="6111" spans="1:26" x14ac:dyDescent="0.25">
      <c r="A6111">
        <v>6110</v>
      </c>
      <c r="B6111">
        <v>15710105</v>
      </c>
      <c r="C6111" t="s">
        <v>2293</v>
      </c>
      <c r="D6111">
        <v>581</v>
      </c>
      <c r="E6111" t="s">
        <v>26</v>
      </c>
      <c r="F6111" t="s">
        <v>16</v>
      </c>
      <c r="G6111">
        <v>26</v>
      </c>
      <c r="H6111">
        <v>3</v>
      </c>
      <c r="I6111">
        <v>105099.45</v>
      </c>
      <c r="J6111">
        <v>1</v>
      </c>
      <c r="K6111">
        <v>1</v>
      </c>
      <c r="L6111">
        <v>1</v>
      </c>
      <c r="M6111">
        <v>184520</v>
      </c>
      <c r="N6111">
        <v>1</v>
      </c>
      <c r="P6111">
        <f t="shared" si="576"/>
        <v>105099.45</v>
      </c>
      <c r="Q6111">
        <f t="shared" si="577"/>
        <v>5.0990195135927845</v>
      </c>
      <c r="W6111">
        <f t="shared" si="578"/>
        <v>7570</v>
      </c>
      <c r="X6111" t="str">
        <f t="shared" si="579"/>
        <v>Sti</v>
      </c>
      <c r="Y6111" t="str">
        <f t="shared" si="580"/>
        <v>ing</v>
      </c>
      <c r="Z6111">
        <f t="shared" si="581"/>
        <v>8</v>
      </c>
    </row>
    <row r="6112" spans="1:26" x14ac:dyDescent="0.25">
      <c r="A6112">
        <v>6111</v>
      </c>
      <c r="B6112">
        <v>15577402</v>
      </c>
      <c r="C6112" t="s">
        <v>241</v>
      </c>
      <c r="D6112">
        <v>593</v>
      </c>
      <c r="E6112" t="s">
        <v>15</v>
      </c>
      <c r="F6112" t="s">
        <v>23</v>
      </c>
      <c r="G6112">
        <v>31</v>
      </c>
      <c r="H6112">
        <v>9</v>
      </c>
      <c r="I6112">
        <v>0</v>
      </c>
      <c r="J6112">
        <v>2</v>
      </c>
      <c r="K6112">
        <v>0</v>
      </c>
      <c r="L6112">
        <v>1</v>
      </c>
      <c r="M6112">
        <v>20492.16</v>
      </c>
      <c r="N6112">
        <v>0</v>
      </c>
      <c r="P6112">
        <f t="shared" si="576"/>
        <v>0</v>
      </c>
      <c r="Q6112">
        <f t="shared" si="577"/>
        <v>5.5677643628300215</v>
      </c>
      <c r="W6112">
        <f t="shared" si="578"/>
        <v>7167</v>
      </c>
      <c r="X6112" t="str">
        <f t="shared" si="579"/>
        <v>Gra</v>
      </c>
      <c r="Y6112" t="str">
        <f t="shared" si="580"/>
        <v>ant</v>
      </c>
      <c r="Z6112">
        <f t="shared" si="581"/>
        <v>5</v>
      </c>
    </row>
    <row r="6113" spans="1:26" x14ac:dyDescent="0.25">
      <c r="A6113">
        <v>6112</v>
      </c>
      <c r="B6113">
        <v>15803337</v>
      </c>
      <c r="C6113" t="s">
        <v>676</v>
      </c>
      <c r="D6113">
        <v>648</v>
      </c>
      <c r="E6113" t="s">
        <v>15</v>
      </c>
      <c r="F6113" t="s">
        <v>23</v>
      </c>
      <c r="G6113">
        <v>23</v>
      </c>
      <c r="H6113">
        <v>9</v>
      </c>
      <c r="I6113">
        <v>168372.52</v>
      </c>
      <c r="J6113">
        <v>1</v>
      </c>
      <c r="K6113">
        <v>1</v>
      </c>
      <c r="L6113">
        <v>0</v>
      </c>
      <c r="M6113">
        <v>134676.72</v>
      </c>
      <c r="N6113">
        <v>0</v>
      </c>
      <c r="P6113">
        <f t="shared" si="576"/>
        <v>168372.52</v>
      </c>
      <c r="Q6113">
        <f t="shared" si="577"/>
        <v>4.7958315233127191</v>
      </c>
      <c r="W6113">
        <f t="shared" si="578"/>
        <v>5137</v>
      </c>
      <c r="X6113" t="str">
        <f t="shared" si="579"/>
        <v>Bar</v>
      </c>
      <c r="Y6113" t="str">
        <f t="shared" si="580"/>
        <v>esi</v>
      </c>
      <c r="Z6113">
        <f t="shared" si="581"/>
        <v>6</v>
      </c>
    </row>
    <row r="6114" spans="1:26" x14ac:dyDescent="0.25">
      <c r="A6114">
        <v>6113</v>
      </c>
      <c r="B6114">
        <v>15654372</v>
      </c>
      <c r="C6114" t="s">
        <v>1006</v>
      </c>
      <c r="D6114">
        <v>462</v>
      </c>
      <c r="E6114" t="s">
        <v>26</v>
      </c>
      <c r="F6114" t="s">
        <v>23</v>
      </c>
      <c r="G6114">
        <v>34</v>
      </c>
      <c r="H6114">
        <v>1</v>
      </c>
      <c r="I6114">
        <v>94682.559999999998</v>
      </c>
      <c r="J6114">
        <v>2</v>
      </c>
      <c r="K6114">
        <v>1</v>
      </c>
      <c r="L6114">
        <v>0</v>
      </c>
      <c r="M6114">
        <v>138478.20000000001</v>
      </c>
      <c r="N6114">
        <v>0</v>
      </c>
      <c r="P6114">
        <f t="shared" si="576"/>
        <v>94682.559999999998</v>
      </c>
      <c r="Q6114">
        <f t="shared" si="577"/>
        <v>5.8309518948453007</v>
      </c>
      <c r="W6114">
        <f t="shared" si="578"/>
        <v>9743</v>
      </c>
      <c r="X6114" t="str">
        <f t="shared" si="579"/>
        <v>Pea</v>
      </c>
      <c r="Y6114" t="str">
        <f t="shared" si="580"/>
        <v>rce</v>
      </c>
      <c r="Z6114">
        <f t="shared" si="581"/>
        <v>6</v>
      </c>
    </row>
    <row r="6115" spans="1:26" x14ac:dyDescent="0.25">
      <c r="A6115">
        <v>6114</v>
      </c>
      <c r="B6115">
        <v>15585867</v>
      </c>
      <c r="C6115" t="s">
        <v>2294</v>
      </c>
      <c r="D6115">
        <v>596</v>
      </c>
      <c r="E6115" t="s">
        <v>18</v>
      </c>
      <c r="F6115" t="s">
        <v>23</v>
      </c>
      <c r="G6115">
        <v>36</v>
      </c>
      <c r="H6115">
        <v>2</v>
      </c>
      <c r="I6115">
        <v>0</v>
      </c>
      <c r="J6115">
        <v>2</v>
      </c>
      <c r="K6115">
        <v>0</v>
      </c>
      <c r="L6115">
        <v>1</v>
      </c>
      <c r="M6115">
        <v>125557.95</v>
      </c>
      <c r="N6115">
        <v>0</v>
      </c>
      <c r="P6115">
        <f t="shared" si="576"/>
        <v>0</v>
      </c>
      <c r="Q6115">
        <f t="shared" si="577"/>
        <v>6</v>
      </c>
      <c r="W6115">
        <f t="shared" si="578"/>
        <v>7075</v>
      </c>
      <c r="X6115" t="str">
        <f t="shared" si="579"/>
        <v>Rut</v>
      </c>
      <c r="Y6115" t="str">
        <f t="shared" si="580"/>
        <v>dge</v>
      </c>
      <c r="Z6115">
        <f t="shared" si="581"/>
        <v>8</v>
      </c>
    </row>
    <row r="6116" spans="1:26" x14ac:dyDescent="0.25">
      <c r="A6116">
        <v>6115</v>
      </c>
      <c r="B6116">
        <v>15662488</v>
      </c>
      <c r="C6116" t="s">
        <v>2095</v>
      </c>
      <c r="D6116">
        <v>627</v>
      </c>
      <c r="E6116" t="s">
        <v>15</v>
      </c>
      <c r="F6116" t="s">
        <v>16</v>
      </c>
      <c r="G6116">
        <v>44</v>
      </c>
      <c r="H6116">
        <v>5</v>
      </c>
      <c r="I6116">
        <v>0</v>
      </c>
      <c r="J6116">
        <v>2</v>
      </c>
      <c r="K6116">
        <v>1</v>
      </c>
      <c r="L6116">
        <v>0</v>
      </c>
      <c r="M6116">
        <v>82969.61</v>
      </c>
      <c r="N6116">
        <v>1</v>
      </c>
      <c r="P6116">
        <f t="shared" si="576"/>
        <v>0</v>
      </c>
      <c r="Q6116">
        <f t="shared" si="577"/>
        <v>6.6332495807107996</v>
      </c>
      <c r="W6116">
        <f t="shared" si="578"/>
        <v>5971</v>
      </c>
      <c r="X6116" t="str">
        <f t="shared" si="579"/>
        <v>Ude</v>
      </c>
      <c r="Y6116" t="str">
        <f t="shared" si="580"/>
        <v>nam</v>
      </c>
      <c r="Z6116">
        <f t="shared" si="581"/>
        <v>9</v>
      </c>
    </row>
    <row r="6117" spans="1:26" x14ac:dyDescent="0.25">
      <c r="A6117">
        <v>6116</v>
      </c>
      <c r="B6117">
        <v>15604813</v>
      </c>
      <c r="C6117" t="s">
        <v>1973</v>
      </c>
      <c r="D6117">
        <v>494</v>
      </c>
      <c r="E6117" t="s">
        <v>15</v>
      </c>
      <c r="F6117" t="s">
        <v>23</v>
      </c>
      <c r="G6117">
        <v>40</v>
      </c>
      <c r="H6117">
        <v>7</v>
      </c>
      <c r="I6117">
        <v>0</v>
      </c>
      <c r="J6117">
        <v>2</v>
      </c>
      <c r="K6117">
        <v>0</v>
      </c>
      <c r="L6117">
        <v>1</v>
      </c>
      <c r="M6117">
        <v>158071.69</v>
      </c>
      <c r="N6117">
        <v>0</v>
      </c>
      <c r="P6117">
        <f t="shared" si="576"/>
        <v>0</v>
      </c>
      <c r="Q6117">
        <f t="shared" si="577"/>
        <v>6.324555320336759</v>
      </c>
      <c r="W6117">
        <f t="shared" si="578"/>
        <v>9436</v>
      </c>
      <c r="X6117" t="str">
        <f t="shared" si="579"/>
        <v>Zay</v>
      </c>
      <c r="Y6117" t="str">
        <f t="shared" si="580"/>
        <v>eva</v>
      </c>
      <c r="Z6117">
        <f t="shared" si="581"/>
        <v>8</v>
      </c>
    </row>
    <row r="6118" spans="1:26" x14ac:dyDescent="0.25">
      <c r="A6118">
        <v>6117</v>
      </c>
      <c r="B6118">
        <v>15611644</v>
      </c>
      <c r="C6118" t="s">
        <v>606</v>
      </c>
      <c r="D6118">
        <v>627</v>
      </c>
      <c r="E6118" t="s">
        <v>15</v>
      </c>
      <c r="F6118" t="s">
        <v>23</v>
      </c>
      <c r="G6118">
        <v>73</v>
      </c>
      <c r="H6118">
        <v>0</v>
      </c>
      <c r="I6118">
        <v>146329.73000000001</v>
      </c>
      <c r="J6118">
        <v>1</v>
      </c>
      <c r="K6118">
        <v>0</v>
      </c>
      <c r="L6118">
        <v>1</v>
      </c>
      <c r="M6118">
        <v>43615.67</v>
      </c>
      <c r="N6118">
        <v>0</v>
      </c>
      <c r="P6118">
        <f t="shared" si="576"/>
        <v>146329.73000000001</v>
      </c>
      <c r="Q6118">
        <f t="shared" si="577"/>
        <v>8.5440037453175304</v>
      </c>
      <c r="W6118">
        <f t="shared" si="578"/>
        <v>5971</v>
      </c>
      <c r="X6118" t="str">
        <f t="shared" si="579"/>
        <v>Ony</v>
      </c>
      <c r="Y6118" t="str">
        <f t="shared" si="580"/>
        <v>kwu</v>
      </c>
      <c r="Z6118">
        <f t="shared" si="581"/>
        <v>16</v>
      </c>
    </row>
    <row r="6119" spans="1:26" x14ac:dyDescent="0.25">
      <c r="A6119">
        <v>6118</v>
      </c>
      <c r="B6119">
        <v>15674928</v>
      </c>
      <c r="C6119" t="s">
        <v>2295</v>
      </c>
      <c r="D6119">
        <v>850</v>
      </c>
      <c r="E6119" t="s">
        <v>18</v>
      </c>
      <c r="F6119" t="s">
        <v>23</v>
      </c>
      <c r="G6119">
        <v>37</v>
      </c>
      <c r="H6119">
        <v>2</v>
      </c>
      <c r="I6119">
        <v>0</v>
      </c>
      <c r="J6119">
        <v>2</v>
      </c>
      <c r="K6119">
        <v>1</v>
      </c>
      <c r="L6119">
        <v>0</v>
      </c>
      <c r="M6119">
        <v>119969.99</v>
      </c>
      <c r="N6119">
        <v>0</v>
      </c>
      <c r="P6119">
        <f t="shared" si="576"/>
        <v>0</v>
      </c>
      <c r="Q6119">
        <f t="shared" si="577"/>
        <v>6.0827625302982193</v>
      </c>
      <c r="W6119">
        <f t="shared" si="578"/>
        <v>1</v>
      </c>
      <c r="X6119" t="str">
        <f t="shared" si="579"/>
        <v>Mul</v>
      </c>
      <c r="Y6119" t="str">
        <f t="shared" si="580"/>
        <v>lah</v>
      </c>
      <c r="Z6119">
        <f t="shared" si="581"/>
        <v>6</v>
      </c>
    </row>
    <row r="6120" spans="1:26" x14ac:dyDescent="0.25">
      <c r="A6120">
        <v>6119</v>
      </c>
      <c r="B6120">
        <v>15656100</v>
      </c>
      <c r="C6120" t="s">
        <v>2296</v>
      </c>
      <c r="D6120">
        <v>632</v>
      </c>
      <c r="E6120" t="s">
        <v>15</v>
      </c>
      <c r="F6120" t="s">
        <v>16</v>
      </c>
      <c r="G6120">
        <v>49</v>
      </c>
      <c r="H6120">
        <v>5</v>
      </c>
      <c r="I6120">
        <v>167962.7</v>
      </c>
      <c r="J6120">
        <v>1</v>
      </c>
      <c r="K6120">
        <v>0</v>
      </c>
      <c r="L6120">
        <v>0</v>
      </c>
      <c r="M6120">
        <v>140201.21</v>
      </c>
      <c r="N6120">
        <v>0</v>
      </c>
      <c r="P6120">
        <f t="shared" si="576"/>
        <v>167962.7</v>
      </c>
      <c r="Q6120">
        <f t="shared" si="577"/>
        <v>7</v>
      </c>
      <c r="W6120">
        <f t="shared" si="578"/>
        <v>5778</v>
      </c>
      <c r="X6120" t="str">
        <f t="shared" si="579"/>
        <v>Can</v>
      </c>
      <c r="Y6120" t="str">
        <f t="shared" si="580"/>
        <v>ler</v>
      </c>
      <c r="Z6120">
        <f t="shared" si="581"/>
        <v>7</v>
      </c>
    </row>
    <row r="6121" spans="1:26" x14ac:dyDescent="0.25">
      <c r="A6121">
        <v>6120</v>
      </c>
      <c r="B6121">
        <v>15764293</v>
      </c>
      <c r="C6121" t="s">
        <v>89</v>
      </c>
      <c r="D6121">
        <v>490</v>
      </c>
      <c r="E6121" t="s">
        <v>15</v>
      </c>
      <c r="F6121" t="s">
        <v>23</v>
      </c>
      <c r="G6121">
        <v>33</v>
      </c>
      <c r="H6121">
        <v>1</v>
      </c>
      <c r="I6121">
        <v>0</v>
      </c>
      <c r="J6121">
        <v>2</v>
      </c>
      <c r="K6121">
        <v>1</v>
      </c>
      <c r="L6121">
        <v>1</v>
      </c>
      <c r="M6121">
        <v>80792.83</v>
      </c>
      <c r="N6121">
        <v>0</v>
      </c>
      <c r="P6121">
        <f t="shared" si="576"/>
        <v>0</v>
      </c>
      <c r="Q6121">
        <f t="shared" si="577"/>
        <v>5.7445626465380286</v>
      </c>
      <c r="W6121">
        <f t="shared" si="578"/>
        <v>9486</v>
      </c>
      <c r="X6121" t="str">
        <f t="shared" si="579"/>
        <v>Kon</v>
      </c>
      <c r="Y6121" t="str">
        <f t="shared" si="580"/>
        <v>ova</v>
      </c>
      <c r="Z6121">
        <f t="shared" si="581"/>
        <v>10</v>
      </c>
    </row>
    <row r="6122" spans="1:26" x14ac:dyDescent="0.25">
      <c r="A6122">
        <v>6121</v>
      </c>
      <c r="B6122">
        <v>15636423</v>
      </c>
      <c r="C6122" t="s">
        <v>1355</v>
      </c>
      <c r="D6122">
        <v>715</v>
      </c>
      <c r="E6122" t="s">
        <v>15</v>
      </c>
      <c r="F6122" t="s">
        <v>23</v>
      </c>
      <c r="G6122">
        <v>40</v>
      </c>
      <c r="H6122">
        <v>7</v>
      </c>
      <c r="I6122">
        <v>0</v>
      </c>
      <c r="J6122">
        <v>1</v>
      </c>
      <c r="K6122">
        <v>1</v>
      </c>
      <c r="L6122">
        <v>1</v>
      </c>
      <c r="M6122">
        <v>141359.10999999999</v>
      </c>
      <c r="N6122">
        <v>0</v>
      </c>
      <c r="P6122">
        <f t="shared" si="576"/>
        <v>0</v>
      </c>
      <c r="Q6122">
        <f t="shared" si="577"/>
        <v>6.324555320336759</v>
      </c>
      <c r="W6122">
        <f t="shared" si="578"/>
        <v>2563</v>
      </c>
      <c r="X6122" t="str">
        <f t="shared" si="579"/>
        <v>Lei</v>
      </c>
      <c r="Y6122" t="str">
        <f t="shared" si="580"/>
        <v>Lei</v>
      </c>
      <c r="Z6122">
        <f t="shared" si="581"/>
        <v>3</v>
      </c>
    </row>
    <row r="6123" spans="1:26" x14ac:dyDescent="0.25">
      <c r="A6123">
        <v>6122</v>
      </c>
      <c r="B6123">
        <v>15607629</v>
      </c>
      <c r="C6123" t="s">
        <v>2297</v>
      </c>
      <c r="D6123">
        <v>679</v>
      </c>
      <c r="E6123" t="s">
        <v>15</v>
      </c>
      <c r="F6123" t="s">
        <v>23</v>
      </c>
      <c r="G6123">
        <v>48</v>
      </c>
      <c r="H6123">
        <v>8</v>
      </c>
      <c r="I6123">
        <v>0</v>
      </c>
      <c r="J6123">
        <v>2</v>
      </c>
      <c r="K6123">
        <v>1</v>
      </c>
      <c r="L6123">
        <v>0</v>
      </c>
      <c r="M6123">
        <v>23344.94</v>
      </c>
      <c r="N6123">
        <v>0</v>
      </c>
      <c r="P6123">
        <f t="shared" si="576"/>
        <v>0</v>
      </c>
      <c r="Q6123">
        <f t="shared" si="577"/>
        <v>6.9282032302755088</v>
      </c>
      <c r="W6123">
        <f t="shared" si="578"/>
        <v>3916</v>
      </c>
      <c r="X6123" t="str">
        <f t="shared" si="579"/>
        <v>Hol</v>
      </c>
      <c r="Y6123" t="str">
        <f t="shared" si="580"/>
        <v>lis</v>
      </c>
      <c r="Z6123">
        <f t="shared" si="581"/>
        <v>6</v>
      </c>
    </row>
    <row r="6124" spans="1:26" x14ac:dyDescent="0.25">
      <c r="A6124">
        <v>6123</v>
      </c>
      <c r="B6124">
        <v>15577313</v>
      </c>
      <c r="C6124" t="s">
        <v>2298</v>
      </c>
      <c r="D6124">
        <v>619</v>
      </c>
      <c r="E6124" t="s">
        <v>15</v>
      </c>
      <c r="F6124" t="s">
        <v>23</v>
      </c>
      <c r="G6124">
        <v>44</v>
      </c>
      <c r="H6124">
        <v>3</v>
      </c>
      <c r="I6124">
        <v>116967.67999999999</v>
      </c>
      <c r="J6124">
        <v>1</v>
      </c>
      <c r="K6124">
        <v>1</v>
      </c>
      <c r="L6124">
        <v>0</v>
      </c>
      <c r="M6124">
        <v>5075.17</v>
      </c>
      <c r="N6124">
        <v>1</v>
      </c>
      <c r="P6124">
        <f t="shared" si="576"/>
        <v>116967.67999999999</v>
      </c>
      <c r="Q6124">
        <f t="shared" si="577"/>
        <v>6.6332495807107996</v>
      </c>
      <c r="W6124">
        <f t="shared" si="578"/>
        <v>6257</v>
      </c>
      <c r="X6124" t="str">
        <f t="shared" si="579"/>
        <v>Lio</v>
      </c>
      <c r="Y6124" t="str">
        <f t="shared" si="580"/>
        <v>nel</v>
      </c>
      <c r="Z6124">
        <f t="shared" si="581"/>
        <v>6</v>
      </c>
    </row>
    <row r="6125" spans="1:26" x14ac:dyDescent="0.25">
      <c r="A6125">
        <v>6124</v>
      </c>
      <c r="B6125">
        <v>15714493</v>
      </c>
      <c r="C6125" t="s">
        <v>1093</v>
      </c>
      <c r="D6125">
        <v>465</v>
      </c>
      <c r="E6125" t="s">
        <v>18</v>
      </c>
      <c r="F6125" t="s">
        <v>16</v>
      </c>
      <c r="G6125">
        <v>33</v>
      </c>
      <c r="H6125">
        <v>6</v>
      </c>
      <c r="I6125">
        <v>0</v>
      </c>
      <c r="J6125">
        <v>2</v>
      </c>
      <c r="K6125">
        <v>1</v>
      </c>
      <c r="L6125">
        <v>1</v>
      </c>
      <c r="M6125">
        <v>95500.98</v>
      </c>
      <c r="N6125">
        <v>0</v>
      </c>
      <c r="P6125">
        <f t="shared" si="576"/>
        <v>0</v>
      </c>
      <c r="Q6125">
        <f t="shared" si="577"/>
        <v>5.7445626465380286</v>
      </c>
      <c r="W6125">
        <f t="shared" si="578"/>
        <v>9723</v>
      </c>
      <c r="X6125" t="str">
        <f t="shared" si="579"/>
        <v>Fra</v>
      </c>
      <c r="Y6125" t="str">
        <f t="shared" si="580"/>
        <v>cis</v>
      </c>
      <c r="Z6125">
        <f t="shared" si="581"/>
        <v>7</v>
      </c>
    </row>
    <row r="6126" spans="1:26" x14ac:dyDescent="0.25">
      <c r="A6126">
        <v>6125</v>
      </c>
      <c r="B6126">
        <v>15643359</v>
      </c>
      <c r="C6126" t="s">
        <v>890</v>
      </c>
      <c r="D6126">
        <v>736</v>
      </c>
      <c r="E6126" t="s">
        <v>18</v>
      </c>
      <c r="F6126" t="s">
        <v>23</v>
      </c>
      <c r="G6126">
        <v>32</v>
      </c>
      <c r="H6126">
        <v>7</v>
      </c>
      <c r="I6126">
        <v>0</v>
      </c>
      <c r="J6126">
        <v>1</v>
      </c>
      <c r="K6126">
        <v>0</v>
      </c>
      <c r="L6126">
        <v>1</v>
      </c>
      <c r="M6126">
        <v>79082.62</v>
      </c>
      <c r="N6126">
        <v>0</v>
      </c>
      <c r="P6126">
        <f t="shared" si="576"/>
        <v>0</v>
      </c>
      <c r="Q6126">
        <f t="shared" si="577"/>
        <v>5.6568542494923806</v>
      </c>
      <c r="W6126">
        <f t="shared" si="578"/>
        <v>1960</v>
      </c>
      <c r="X6126" t="str">
        <f t="shared" si="579"/>
        <v>Car</v>
      </c>
      <c r="Y6126" t="str">
        <f t="shared" si="580"/>
        <v>ter</v>
      </c>
      <c r="Z6126">
        <f t="shared" si="581"/>
        <v>6</v>
      </c>
    </row>
    <row r="6127" spans="1:26" x14ac:dyDescent="0.25">
      <c r="A6127">
        <v>6126</v>
      </c>
      <c r="B6127">
        <v>15687913</v>
      </c>
      <c r="C6127" t="s">
        <v>461</v>
      </c>
      <c r="D6127">
        <v>501</v>
      </c>
      <c r="E6127" t="s">
        <v>26</v>
      </c>
      <c r="F6127" t="s">
        <v>16</v>
      </c>
      <c r="G6127">
        <v>34</v>
      </c>
      <c r="H6127">
        <v>7</v>
      </c>
      <c r="I6127">
        <v>93244.42</v>
      </c>
      <c r="J6127">
        <v>1</v>
      </c>
      <c r="K6127">
        <v>0</v>
      </c>
      <c r="L6127">
        <v>1</v>
      </c>
      <c r="M6127">
        <v>199805.63</v>
      </c>
      <c r="N6127">
        <v>0</v>
      </c>
      <c r="P6127">
        <f t="shared" si="576"/>
        <v>93244.42</v>
      </c>
      <c r="Q6127">
        <f t="shared" si="577"/>
        <v>5.8309518948453007</v>
      </c>
      <c r="W6127">
        <f t="shared" si="578"/>
        <v>9339</v>
      </c>
      <c r="X6127" t="str">
        <f t="shared" si="579"/>
        <v>Mai</v>
      </c>
      <c r="Y6127" t="str">
        <f t="shared" si="580"/>
        <v>Mai</v>
      </c>
      <c r="Z6127">
        <f t="shared" si="581"/>
        <v>3</v>
      </c>
    </row>
    <row r="6128" spans="1:26" x14ac:dyDescent="0.25">
      <c r="A6128">
        <v>6127</v>
      </c>
      <c r="B6128">
        <v>15790935</v>
      </c>
      <c r="C6128" t="s">
        <v>287</v>
      </c>
      <c r="D6128">
        <v>535</v>
      </c>
      <c r="E6128" t="s">
        <v>15</v>
      </c>
      <c r="F6128" t="s">
        <v>16</v>
      </c>
      <c r="G6128">
        <v>29</v>
      </c>
      <c r="H6128">
        <v>5</v>
      </c>
      <c r="I6128">
        <v>0</v>
      </c>
      <c r="J6128">
        <v>2</v>
      </c>
      <c r="K6128">
        <v>0</v>
      </c>
      <c r="L6128">
        <v>1</v>
      </c>
      <c r="M6128">
        <v>52709.55</v>
      </c>
      <c r="N6128">
        <v>0</v>
      </c>
      <c r="P6128">
        <f t="shared" si="576"/>
        <v>0</v>
      </c>
      <c r="Q6128">
        <f t="shared" si="577"/>
        <v>5.3851648071345037</v>
      </c>
      <c r="W6128">
        <f t="shared" si="578"/>
        <v>8724</v>
      </c>
      <c r="X6128" t="str">
        <f t="shared" si="579"/>
        <v>Joh</v>
      </c>
      <c r="Y6128" t="str">
        <f t="shared" si="580"/>
        <v>son</v>
      </c>
      <c r="Z6128">
        <f t="shared" si="581"/>
        <v>7</v>
      </c>
    </row>
    <row r="6129" spans="1:26" x14ac:dyDescent="0.25">
      <c r="A6129">
        <v>6128</v>
      </c>
      <c r="B6129">
        <v>15708693</v>
      </c>
      <c r="C6129" t="s">
        <v>174</v>
      </c>
      <c r="D6129">
        <v>759</v>
      </c>
      <c r="E6129" t="s">
        <v>15</v>
      </c>
      <c r="F6129" t="s">
        <v>16</v>
      </c>
      <c r="G6129">
        <v>33</v>
      </c>
      <c r="H6129">
        <v>2</v>
      </c>
      <c r="I6129">
        <v>0</v>
      </c>
      <c r="J6129">
        <v>2</v>
      </c>
      <c r="K6129">
        <v>1</v>
      </c>
      <c r="L6129">
        <v>0</v>
      </c>
      <c r="M6129">
        <v>56583.88</v>
      </c>
      <c r="N6129">
        <v>0</v>
      </c>
      <c r="P6129">
        <f t="shared" si="576"/>
        <v>0</v>
      </c>
      <c r="Q6129">
        <f t="shared" si="577"/>
        <v>5.7445626465380286</v>
      </c>
      <c r="W6129">
        <f t="shared" si="578"/>
        <v>1365</v>
      </c>
      <c r="X6129" t="str">
        <f t="shared" si="579"/>
        <v>She</v>
      </c>
      <c r="Y6129" t="str">
        <f t="shared" si="580"/>
        <v>man</v>
      </c>
      <c r="Z6129">
        <f t="shared" si="581"/>
        <v>7</v>
      </c>
    </row>
    <row r="6130" spans="1:26" x14ac:dyDescent="0.25">
      <c r="A6130">
        <v>6129</v>
      </c>
      <c r="B6130">
        <v>15672016</v>
      </c>
      <c r="C6130" t="s">
        <v>1802</v>
      </c>
      <c r="D6130">
        <v>819</v>
      </c>
      <c r="E6130" t="s">
        <v>15</v>
      </c>
      <c r="F6130" t="s">
        <v>23</v>
      </c>
      <c r="G6130">
        <v>35</v>
      </c>
      <c r="H6130">
        <v>1</v>
      </c>
      <c r="I6130">
        <v>0</v>
      </c>
      <c r="J6130">
        <v>2</v>
      </c>
      <c r="K6130">
        <v>0</v>
      </c>
      <c r="L6130">
        <v>1</v>
      </c>
      <c r="M6130">
        <v>3385.04</v>
      </c>
      <c r="N6130">
        <v>0</v>
      </c>
      <c r="P6130">
        <f t="shared" si="576"/>
        <v>0</v>
      </c>
      <c r="Q6130">
        <f t="shared" si="577"/>
        <v>5.9160797830996161</v>
      </c>
      <c r="W6130">
        <f t="shared" si="578"/>
        <v>440</v>
      </c>
      <c r="X6130" t="str">
        <f t="shared" si="579"/>
        <v>Sab</v>
      </c>
      <c r="Y6130" t="str">
        <f t="shared" si="580"/>
        <v>ini</v>
      </c>
      <c r="Z6130">
        <f t="shared" si="581"/>
        <v>9</v>
      </c>
    </row>
    <row r="6131" spans="1:26" x14ac:dyDescent="0.25">
      <c r="A6131">
        <v>6130</v>
      </c>
      <c r="B6131">
        <v>15727605</v>
      </c>
      <c r="C6131" t="s">
        <v>220</v>
      </c>
      <c r="D6131">
        <v>533</v>
      </c>
      <c r="E6131" t="s">
        <v>26</v>
      </c>
      <c r="F6131" t="s">
        <v>23</v>
      </c>
      <c r="G6131">
        <v>43</v>
      </c>
      <c r="H6131">
        <v>4</v>
      </c>
      <c r="I6131">
        <v>80442.06</v>
      </c>
      <c r="J6131">
        <v>2</v>
      </c>
      <c r="K6131">
        <v>0</v>
      </c>
      <c r="L6131">
        <v>1</v>
      </c>
      <c r="M6131">
        <v>12537.42</v>
      </c>
      <c r="N6131">
        <v>0</v>
      </c>
      <c r="P6131">
        <f t="shared" si="576"/>
        <v>80442.06</v>
      </c>
      <c r="Q6131">
        <f t="shared" si="577"/>
        <v>6.5574385243020004</v>
      </c>
      <c r="W6131">
        <f t="shared" si="578"/>
        <v>8772</v>
      </c>
      <c r="X6131" t="str">
        <f t="shared" si="579"/>
        <v>Shi</v>
      </c>
      <c r="Y6131" t="str">
        <f t="shared" si="580"/>
        <v>hih</v>
      </c>
      <c r="Z6131">
        <f t="shared" si="581"/>
        <v>4</v>
      </c>
    </row>
    <row r="6132" spans="1:26" x14ac:dyDescent="0.25">
      <c r="A6132">
        <v>6131</v>
      </c>
      <c r="B6132">
        <v>15651144</v>
      </c>
      <c r="C6132" t="s">
        <v>254</v>
      </c>
      <c r="D6132">
        <v>632</v>
      </c>
      <c r="E6132" t="s">
        <v>26</v>
      </c>
      <c r="F6132" t="s">
        <v>16</v>
      </c>
      <c r="G6132">
        <v>35</v>
      </c>
      <c r="H6132">
        <v>2</v>
      </c>
      <c r="I6132">
        <v>150561.03</v>
      </c>
      <c r="J6132">
        <v>2</v>
      </c>
      <c r="K6132">
        <v>0</v>
      </c>
      <c r="L6132">
        <v>0</v>
      </c>
      <c r="M6132">
        <v>64722.61</v>
      </c>
      <c r="N6132">
        <v>0</v>
      </c>
      <c r="P6132">
        <f t="shared" si="576"/>
        <v>150561.03</v>
      </c>
      <c r="Q6132">
        <f t="shared" si="577"/>
        <v>5.9160797830996161</v>
      </c>
      <c r="W6132">
        <f t="shared" si="578"/>
        <v>5778</v>
      </c>
      <c r="X6132" t="str">
        <f t="shared" si="579"/>
        <v>Yao</v>
      </c>
      <c r="Y6132" t="str">
        <f t="shared" si="580"/>
        <v>Yao</v>
      </c>
      <c r="Z6132">
        <f t="shared" si="581"/>
        <v>3</v>
      </c>
    </row>
    <row r="6133" spans="1:26" x14ac:dyDescent="0.25">
      <c r="A6133">
        <v>6132</v>
      </c>
      <c r="B6133">
        <v>15749401</v>
      </c>
      <c r="C6133" t="s">
        <v>130</v>
      </c>
      <c r="D6133">
        <v>686</v>
      </c>
      <c r="E6133" t="s">
        <v>15</v>
      </c>
      <c r="F6133" t="s">
        <v>23</v>
      </c>
      <c r="G6133">
        <v>60</v>
      </c>
      <c r="H6133">
        <v>9</v>
      </c>
      <c r="I6133">
        <v>0</v>
      </c>
      <c r="J6133">
        <v>3</v>
      </c>
      <c r="K6133">
        <v>1</v>
      </c>
      <c r="L6133">
        <v>1</v>
      </c>
      <c r="M6133">
        <v>75246.210000000006</v>
      </c>
      <c r="N6133">
        <v>1</v>
      </c>
      <c r="P6133">
        <f t="shared" si="576"/>
        <v>0</v>
      </c>
      <c r="Q6133">
        <f t="shared" si="577"/>
        <v>7.745966692414834</v>
      </c>
      <c r="W6133">
        <f t="shared" si="578"/>
        <v>3610</v>
      </c>
      <c r="X6133" t="str">
        <f t="shared" si="579"/>
        <v>Ko</v>
      </c>
      <c r="Y6133" t="str">
        <f t="shared" si="580"/>
        <v>Ko</v>
      </c>
      <c r="Z6133">
        <f t="shared" si="581"/>
        <v>2</v>
      </c>
    </row>
    <row r="6134" spans="1:26" x14ac:dyDescent="0.25">
      <c r="A6134">
        <v>6133</v>
      </c>
      <c r="B6134">
        <v>15691874</v>
      </c>
      <c r="C6134" t="s">
        <v>1543</v>
      </c>
      <c r="D6134">
        <v>687</v>
      </c>
      <c r="E6134" t="s">
        <v>15</v>
      </c>
      <c r="F6134" t="s">
        <v>16</v>
      </c>
      <c r="G6134">
        <v>34</v>
      </c>
      <c r="H6134">
        <v>9</v>
      </c>
      <c r="I6134">
        <v>125474.44</v>
      </c>
      <c r="J6134">
        <v>1</v>
      </c>
      <c r="K6134">
        <v>1</v>
      </c>
      <c r="L6134">
        <v>0</v>
      </c>
      <c r="M6134">
        <v>198929.84</v>
      </c>
      <c r="N6134">
        <v>0</v>
      </c>
      <c r="P6134">
        <f t="shared" si="576"/>
        <v>125474.44</v>
      </c>
      <c r="Q6134">
        <f t="shared" si="577"/>
        <v>5.8309518948453007</v>
      </c>
      <c r="W6134">
        <f t="shared" si="578"/>
        <v>3565</v>
      </c>
      <c r="X6134" t="str">
        <f t="shared" si="579"/>
        <v>Kaz</v>
      </c>
      <c r="Y6134" t="str">
        <f t="shared" si="580"/>
        <v>ova</v>
      </c>
      <c r="Z6134">
        <f t="shared" si="581"/>
        <v>8</v>
      </c>
    </row>
    <row r="6135" spans="1:26" x14ac:dyDescent="0.25">
      <c r="A6135">
        <v>6134</v>
      </c>
      <c r="B6135">
        <v>15620735</v>
      </c>
      <c r="C6135" t="s">
        <v>796</v>
      </c>
      <c r="D6135">
        <v>667</v>
      </c>
      <c r="E6135" t="s">
        <v>26</v>
      </c>
      <c r="F6135" t="s">
        <v>16</v>
      </c>
      <c r="G6135">
        <v>33</v>
      </c>
      <c r="H6135">
        <v>4</v>
      </c>
      <c r="I6135">
        <v>127076.68</v>
      </c>
      <c r="J6135">
        <v>2</v>
      </c>
      <c r="K6135">
        <v>1</v>
      </c>
      <c r="L6135">
        <v>0</v>
      </c>
      <c r="M6135">
        <v>69011.66</v>
      </c>
      <c r="N6135">
        <v>0</v>
      </c>
      <c r="P6135">
        <f t="shared" si="576"/>
        <v>127076.68</v>
      </c>
      <c r="Q6135">
        <f t="shared" si="577"/>
        <v>5.7445626465380286</v>
      </c>
      <c r="W6135">
        <f t="shared" si="578"/>
        <v>4379</v>
      </c>
      <c r="X6135" t="str">
        <f t="shared" si="579"/>
        <v>Chi</v>
      </c>
      <c r="Y6135" t="str">
        <f t="shared" si="580"/>
        <v>anu</v>
      </c>
      <c r="Z6135">
        <f t="shared" si="581"/>
        <v>7</v>
      </c>
    </row>
    <row r="6136" spans="1:26" x14ac:dyDescent="0.25">
      <c r="A6136">
        <v>6135</v>
      </c>
      <c r="B6136">
        <v>15769781</v>
      </c>
      <c r="C6136" t="s">
        <v>564</v>
      </c>
      <c r="D6136">
        <v>699</v>
      </c>
      <c r="E6136" t="s">
        <v>18</v>
      </c>
      <c r="F6136" t="s">
        <v>16</v>
      </c>
      <c r="G6136">
        <v>25</v>
      </c>
      <c r="H6136">
        <v>8</v>
      </c>
      <c r="I6136">
        <v>0</v>
      </c>
      <c r="J6136">
        <v>2</v>
      </c>
      <c r="K6136">
        <v>1</v>
      </c>
      <c r="L6136">
        <v>1</v>
      </c>
      <c r="M6136">
        <v>52404.47</v>
      </c>
      <c r="N6136">
        <v>0</v>
      </c>
      <c r="P6136">
        <f t="shared" si="576"/>
        <v>0</v>
      </c>
      <c r="Q6136">
        <f t="shared" si="577"/>
        <v>5</v>
      </c>
      <c r="W6136">
        <f t="shared" si="578"/>
        <v>3149</v>
      </c>
      <c r="X6136" t="str">
        <f t="shared" si="579"/>
        <v>Nuc</v>
      </c>
      <c r="Y6136" t="str">
        <f t="shared" si="580"/>
        <v>cci</v>
      </c>
      <c r="Z6136">
        <f t="shared" si="581"/>
        <v>5</v>
      </c>
    </row>
    <row r="6137" spans="1:26" x14ac:dyDescent="0.25">
      <c r="A6137">
        <v>6136</v>
      </c>
      <c r="B6137">
        <v>15624611</v>
      </c>
      <c r="C6137" t="s">
        <v>1503</v>
      </c>
      <c r="D6137">
        <v>497</v>
      </c>
      <c r="E6137" t="s">
        <v>18</v>
      </c>
      <c r="F6137" t="s">
        <v>23</v>
      </c>
      <c r="G6137">
        <v>37</v>
      </c>
      <c r="H6137">
        <v>8</v>
      </c>
      <c r="I6137">
        <v>128650.11</v>
      </c>
      <c r="J6137">
        <v>2</v>
      </c>
      <c r="K6137">
        <v>1</v>
      </c>
      <c r="L6137">
        <v>1</v>
      </c>
      <c r="M6137">
        <v>163641.53</v>
      </c>
      <c r="N6137">
        <v>0</v>
      </c>
      <c r="P6137">
        <f t="shared" si="576"/>
        <v>128650.11</v>
      </c>
      <c r="Q6137">
        <f t="shared" si="577"/>
        <v>6.0827625302982193</v>
      </c>
      <c r="W6137">
        <f t="shared" si="578"/>
        <v>9401</v>
      </c>
      <c r="X6137" t="str">
        <f t="shared" si="579"/>
        <v>Mar</v>
      </c>
      <c r="Y6137" t="str">
        <f t="shared" si="580"/>
        <v>den</v>
      </c>
      <c r="Z6137">
        <f t="shared" si="581"/>
        <v>7</v>
      </c>
    </row>
    <row r="6138" spans="1:26" x14ac:dyDescent="0.25">
      <c r="A6138">
        <v>6137</v>
      </c>
      <c r="B6138">
        <v>15773071</v>
      </c>
      <c r="C6138" t="s">
        <v>2299</v>
      </c>
      <c r="D6138">
        <v>780</v>
      </c>
      <c r="E6138" t="s">
        <v>18</v>
      </c>
      <c r="F6138" t="s">
        <v>16</v>
      </c>
      <c r="G6138">
        <v>33</v>
      </c>
      <c r="H6138">
        <v>6</v>
      </c>
      <c r="I6138">
        <v>145580.60999999999</v>
      </c>
      <c r="J6138">
        <v>1</v>
      </c>
      <c r="K6138">
        <v>1</v>
      </c>
      <c r="L6138">
        <v>1</v>
      </c>
      <c r="M6138">
        <v>154598.56</v>
      </c>
      <c r="N6138">
        <v>0</v>
      </c>
      <c r="P6138">
        <f t="shared" si="576"/>
        <v>145580.60999999999</v>
      </c>
      <c r="Q6138">
        <f t="shared" si="577"/>
        <v>5.7445626465380286</v>
      </c>
      <c r="W6138">
        <f t="shared" si="578"/>
        <v>951</v>
      </c>
      <c r="X6138" t="str">
        <f t="shared" si="579"/>
        <v>Ser</v>
      </c>
      <c r="Y6138" t="str">
        <f t="shared" si="580"/>
        <v>ena</v>
      </c>
      <c r="Z6138">
        <f t="shared" si="581"/>
        <v>6</v>
      </c>
    </row>
    <row r="6139" spans="1:26" x14ac:dyDescent="0.25">
      <c r="A6139">
        <v>6138</v>
      </c>
      <c r="B6139">
        <v>15720371</v>
      </c>
      <c r="C6139" t="s">
        <v>808</v>
      </c>
      <c r="D6139">
        <v>652</v>
      </c>
      <c r="E6139" t="s">
        <v>15</v>
      </c>
      <c r="F6139" t="s">
        <v>16</v>
      </c>
      <c r="G6139">
        <v>51</v>
      </c>
      <c r="H6139">
        <v>3</v>
      </c>
      <c r="I6139">
        <v>0</v>
      </c>
      <c r="J6139">
        <v>1</v>
      </c>
      <c r="K6139">
        <v>1</v>
      </c>
      <c r="L6139">
        <v>0</v>
      </c>
      <c r="M6139">
        <v>173989.47</v>
      </c>
      <c r="N6139">
        <v>1</v>
      </c>
      <c r="P6139">
        <f t="shared" si="576"/>
        <v>0</v>
      </c>
      <c r="Q6139">
        <f t="shared" si="577"/>
        <v>7.1414284285428504</v>
      </c>
      <c r="W6139">
        <f t="shared" si="578"/>
        <v>4966</v>
      </c>
      <c r="X6139" t="str">
        <f t="shared" si="579"/>
        <v>McL</v>
      </c>
      <c r="Y6139" t="str">
        <f t="shared" si="580"/>
        <v>ean</v>
      </c>
      <c r="Z6139">
        <f t="shared" si="581"/>
        <v>6</v>
      </c>
    </row>
    <row r="6140" spans="1:26" x14ac:dyDescent="0.25">
      <c r="A6140">
        <v>6139</v>
      </c>
      <c r="B6140">
        <v>15717984</v>
      </c>
      <c r="C6140" t="s">
        <v>850</v>
      </c>
      <c r="D6140">
        <v>477</v>
      </c>
      <c r="E6140" t="s">
        <v>15</v>
      </c>
      <c r="F6140" t="s">
        <v>23</v>
      </c>
      <c r="G6140">
        <v>47</v>
      </c>
      <c r="H6140">
        <v>9</v>
      </c>
      <c r="I6140">
        <v>144900.57999999999</v>
      </c>
      <c r="J6140">
        <v>1</v>
      </c>
      <c r="K6140">
        <v>1</v>
      </c>
      <c r="L6140">
        <v>0</v>
      </c>
      <c r="M6140">
        <v>61315.37</v>
      </c>
      <c r="N6140">
        <v>1</v>
      </c>
      <c r="P6140">
        <f t="shared" si="576"/>
        <v>144900.57999999999</v>
      </c>
      <c r="Q6140">
        <f t="shared" si="577"/>
        <v>6.8556546004010439</v>
      </c>
      <c r="W6140">
        <f t="shared" si="578"/>
        <v>9623</v>
      </c>
      <c r="X6140" t="str">
        <f t="shared" si="579"/>
        <v>Lon</v>
      </c>
      <c r="Y6140" t="str">
        <f t="shared" si="580"/>
        <v>ngo</v>
      </c>
      <c r="Z6140">
        <f t="shared" si="581"/>
        <v>5</v>
      </c>
    </row>
    <row r="6141" spans="1:26" x14ac:dyDescent="0.25">
      <c r="A6141">
        <v>6140</v>
      </c>
      <c r="B6141">
        <v>15806407</v>
      </c>
      <c r="C6141" t="s">
        <v>1071</v>
      </c>
      <c r="D6141">
        <v>652</v>
      </c>
      <c r="E6141" t="s">
        <v>15</v>
      </c>
      <c r="F6141" t="s">
        <v>16</v>
      </c>
      <c r="G6141">
        <v>37</v>
      </c>
      <c r="H6141">
        <v>4</v>
      </c>
      <c r="I6141">
        <v>0</v>
      </c>
      <c r="J6141">
        <v>2</v>
      </c>
      <c r="K6141">
        <v>1</v>
      </c>
      <c r="L6141">
        <v>0</v>
      </c>
      <c r="M6141">
        <v>143393.24</v>
      </c>
      <c r="N6141">
        <v>0</v>
      </c>
      <c r="P6141">
        <f t="shared" si="576"/>
        <v>0</v>
      </c>
      <c r="Q6141">
        <f t="shared" si="577"/>
        <v>6.0827625302982193</v>
      </c>
      <c r="W6141">
        <f t="shared" si="578"/>
        <v>4966</v>
      </c>
      <c r="X6141" t="str">
        <f t="shared" si="579"/>
        <v>Wil</v>
      </c>
      <c r="Y6141" t="str">
        <f t="shared" si="580"/>
        <v>son</v>
      </c>
      <c r="Z6141">
        <f t="shared" si="581"/>
        <v>6</v>
      </c>
    </row>
    <row r="6142" spans="1:26" x14ac:dyDescent="0.25">
      <c r="A6142">
        <v>6141</v>
      </c>
      <c r="B6142">
        <v>15785042</v>
      </c>
      <c r="C6142" t="s">
        <v>376</v>
      </c>
      <c r="D6142">
        <v>488</v>
      </c>
      <c r="E6142" t="s">
        <v>15</v>
      </c>
      <c r="F6142" t="s">
        <v>16</v>
      </c>
      <c r="G6142">
        <v>31</v>
      </c>
      <c r="H6142">
        <v>8</v>
      </c>
      <c r="I6142">
        <v>97588.6</v>
      </c>
      <c r="J6142">
        <v>1</v>
      </c>
      <c r="K6142">
        <v>0</v>
      </c>
      <c r="L6142">
        <v>0</v>
      </c>
      <c r="M6142">
        <v>124210.53</v>
      </c>
      <c r="N6142">
        <v>0</v>
      </c>
      <c r="P6142">
        <f t="shared" si="576"/>
        <v>97588.6</v>
      </c>
      <c r="Q6142">
        <f t="shared" si="577"/>
        <v>5.5677643628300215</v>
      </c>
      <c r="W6142">
        <f t="shared" si="578"/>
        <v>9511</v>
      </c>
      <c r="X6142" t="str">
        <f t="shared" si="579"/>
        <v>Hsi</v>
      </c>
      <c r="Y6142" t="str">
        <f t="shared" si="580"/>
        <v>ung</v>
      </c>
      <c r="Z6142">
        <f t="shared" si="581"/>
        <v>6</v>
      </c>
    </row>
    <row r="6143" spans="1:26" x14ac:dyDescent="0.25">
      <c r="A6143">
        <v>6142</v>
      </c>
      <c r="B6143">
        <v>15809302</v>
      </c>
      <c r="C6143" t="s">
        <v>699</v>
      </c>
      <c r="D6143">
        <v>572</v>
      </c>
      <c r="E6143" t="s">
        <v>15</v>
      </c>
      <c r="F6143" t="s">
        <v>23</v>
      </c>
      <c r="G6143">
        <v>24</v>
      </c>
      <c r="H6143">
        <v>1</v>
      </c>
      <c r="I6143">
        <v>0</v>
      </c>
      <c r="J6143">
        <v>2</v>
      </c>
      <c r="K6143">
        <v>1</v>
      </c>
      <c r="L6143">
        <v>1</v>
      </c>
      <c r="M6143">
        <v>151460.84</v>
      </c>
      <c r="N6143">
        <v>0</v>
      </c>
      <c r="P6143">
        <f t="shared" si="576"/>
        <v>0</v>
      </c>
      <c r="Q6143">
        <f t="shared" si="577"/>
        <v>4.8989794855663558</v>
      </c>
      <c r="W6143">
        <f t="shared" si="578"/>
        <v>7835</v>
      </c>
      <c r="X6143" t="str">
        <f t="shared" si="579"/>
        <v>Wri</v>
      </c>
      <c r="Y6143" t="str">
        <f t="shared" si="580"/>
        <v>ght</v>
      </c>
      <c r="Z6143">
        <f t="shared" si="581"/>
        <v>6</v>
      </c>
    </row>
    <row r="6144" spans="1:26" x14ac:dyDescent="0.25">
      <c r="A6144">
        <v>6143</v>
      </c>
      <c r="B6144">
        <v>15677550</v>
      </c>
      <c r="C6144" t="s">
        <v>1581</v>
      </c>
      <c r="D6144">
        <v>755</v>
      </c>
      <c r="E6144" t="s">
        <v>15</v>
      </c>
      <c r="F6144" t="s">
        <v>16</v>
      </c>
      <c r="G6144">
        <v>38</v>
      </c>
      <c r="H6144">
        <v>1</v>
      </c>
      <c r="I6144">
        <v>0</v>
      </c>
      <c r="J6144">
        <v>2</v>
      </c>
      <c r="K6144">
        <v>1</v>
      </c>
      <c r="L6144">
        <v>0</v>
      </c>
      <c r="M6144">
        <v>20734.810000000001</v>
      </c>
      <c r="N6144">
        <v>0</v>
      </c>
      <c r="P6144">
        <f t="shared" si="576"/>
        <v>0</v>
      </c>
      <c r="Q6144">
        <f t="shared" si="577"/>
        <v>6.164414002968976</v>
      </c>
      <c r="W6144">
        <f t="shared" si="578"/>
        <v>1471</v>
      </c>
      <c r="X6144" t="str">
        <f t="shared" si="579"/>
        <v>Fol</v>
      </c>
      <c r="Y6144" t="str">
        <f t="shared" si="580"/>
        <v>ero</v>
      </c>
      <c r="Z6144">
        <f t="shared" si="581"/>
        <v>8</v>
      </c>
    </row>
    <row r="6145" spans="1:26" x14ac:dyDescent="0.25">
      <c r="A6145">
        <v>6144</v>
      </c>
      <c r="B6145">
        <v>15654096</v>
      </c>
      <c r="C6145" t="s">
        <v>239</v>
      </c>
      <c r="D6145">
        <v>779</v>
      </c>
      <c r="E6145" t="s">
        <v>26</v>
      </c>
      <c r="F6145" t="s">
        <v>16</v>
      </c>
      <c r="G6145">
        <v>24</v>
      </c>
      <c r="H6145">
        <v>10</v>
      </c>
      <c r="I6145">
        <v>122200.31</v>
      </c>
      <c r="J6145">
        <v>2</v>
      </c>
      <c r="K6145">
        <v>1</v>
      </c>
      <c r="L6145">
        <v>0</v>
      </c>
      <c r="M6145">
        <v>43705.56</v>
      </c>
      <c r="N6145">
        <v>0</v>
      </c>
      <c r="P6145">
        <f t="shared" si="576"/>
        <v>122200.31</v>
      </c>
      <c r="Q6145">
        <f t="shared" si="577"/>
        <v>4.8989794855663558</v>
      </c>
      <c r="W6145">
        <f t="shared" si="578"/>
        <v>962</v>
      </c>
      <c r="X6145" t="str">
        <f t="shared" si="579"/>
        <v>Joh</v>
      </c>
      <c r="Y6145" t="str">
        <f t="shared" si="580"/>
        <v>ton</v>
      </c>
      <c r="Z6145">
        <f t="shared" si="581"/>
        <v>8</v>
      </c>
    </row>
    <row r="6146" spans="1:26" x14ac:dyDescent="0.25">
      <c r="A6146">
        <v>6145</v>
      </c>
      <c r="B6146">
        <v>15617320</v>
      </c>
      <c r="C6146" t="s">
        <v>91</v>
      </c>
      <c r="D6146">
        <v>693</v>
      </c>
      <c r="E6146" t="s">
        <v>18</v>
      </c>
      <c r="F6146" t="s">
        <v>16</v>
      </c>
      <c r="G6146">
        <v>46</v>
      </c>
      <c r="H6146">
        <v>3</v>
      </c>
      <c r="I6146">
        <v>151709.32999999999</v>
      </c>
      <c r="J6146">
        <v>1</v>
      </c>
      <c r="K6146">
        <v>1</v>
      </c>
      <c r="L6146">
        <v>0</v>
      </c>
      <c r="M6146">
        <v>180736.24</v>
      </c>
      <c r="N6146">
        <v>0</v>
      </c>
      <c r="P6146">
        <f t="shared" ref="P6146:P6209" si="582">ROUND(I6146,2)</f>
        <v>151709.32999999999</v>
      </c>
      <c r="Q6146">
        <f t="shared" ref="Q6146:Q6209" si="583">SQRT(G:G)</f>
        <v>6.7823299831252681</v>
      </c>
      <c r="W6146">
        <f t="shared" ref="W6146:W6209" si="584">RANK(D6146,D:D)</f>
        <v>3374</v>
      </c>
      <c r="X6146" t="str">
        <f t="shared" ref="X6146:X6209" si="585">LEFT(C:C,3)</f>
        <v>Pal</v>
      </c>
      <c r="Y6146" t="str">
        <f t="shared" ref="Y6146:Y6209" si="586">RIGHT(C:C,3)</f>
        <v>rmo</v>
      </c>
      <c r="Z6146">
        <f t="shared" ref="Z6146:Z6209" si="587">LEN(C:C)</f>
        <v>7</v>
      </c>
    </row>
    <row r="6147" spans="1:26" x14ac:dyDescent="0.25">
      <c r="A6147">
        <v>6146</v>
      </c>
      <c r="B6147">
        <v>15653065</v>
      </c>
      <c r="C6147" t="s">
        <v>319</v>
      </c>
      <c r="D6147">
        <v>530</v>
      </c>
      <c r="E6147" t="s">
        <v>18</v>
      </c>
      <c r="F6147" t="s">
        <v>16</v>
      </c>
      <c r="G6147">
        <v>22</v>
      </c>
      <c r="H6147">
        <v>7</v>
      </c>
      <c r="I6147">
        <v>0</v>
      </c>
      <c r="J6147">
        <v>2</v>
      </c>
      <c r="K6147">
        <v>1</v>
      </c>
      <c r="L6147">
        <v>0</v>
      </c>
      <c r="M6147">
        <v>104170.48</v>
      </c>
      <c r="N6147">
        <v>0</v>
      </c>
      <c r="P6147">
        <f t="shared" si="582"/>
        <v>0</v>
      </c>
      <c r="Q6147">
        <f t="shared" si="583"/>
        <v>4.6904157598234297</v>
      </c>
      <c r="W6147">
        <f t="shared" si="584"/>
        <v>8817</v>
      </c>
      <c r="X6147" t="str">
        <f t="shared" si="585"/>
        <v>Nwa</v>
      </c>
      <c r="Y6147" t="str">
        <f t="shared" si="586"/>
        <v>gwu</v>
      </c>
      <c r="Z6147">
        <f t="shared" si="587"/>
        <v>8</v>
      </c>
    </row>
    <row r="6148" spans="1:26" x14ac:dyDescent="0.25">
      <c r="A6148">
        <v>6147</v>
      </c>
      <c r="B6148">
        <v>15649112</v>
      </c>
      <c r="C6148" t="s">
        <v>76</v>
      </c>
      <c r="D6148">
        <v>738</v>
      </c>
      <c r="E6148" t="s">
        <v>18</v>
      </c>
      <c r="F6148" t="s">
        <v>16</v>
      </c>
      <c r="G6148">
        <v>33</v>
      </c>
      <c r="H6148">
        <v>3</v>
      </c>
      <c r="I6148">
        <v>122134.39999999999</v>
      </c>
      <c r="J6148">
        <v>2</v>
      </c>
      <c r="K6148">
        <v>0</v>
      </c>
      <c r="L6148">
        <v>1</v>
      </c>
      <c r="M6148">
        <v>27867.59</v>
      </c>
      <c r="N6148">
        <v>0</v>
      </c>
      <c r="P6148">
        <f t="shared" si="582"/>
        <v>122134.39999999999</v>
      </c>
      <c r="Q6148">
        <f t="shared" si="583"/>
        <v>5.7445626465380286</v>
      </c>
      <c r="W6148">
        <f t="shared" si="584"/>
        <v>1907</v>
      </c>
      <c r="X6148" t="str">
        <f t="shared" si="585"/>
        <v>End</v>
      </c>
      <c r="Y6148" t="str">
        <f t="shared" si="586"/>
        <v>zzi</v>
      </c>
      <c r="Z6148">
        <f t="shared" si="587"/>
        <v>8</v>
      </c>
    </row>
    <row r="6149" spans="1:26" x14ac:dyDescent="0.25">
      <c r="A6149">
        <v>6148</v>
      </c>
      <c r="B6149">
        <v>15690526</v>
      </c>
      <c r="C6149" t="s">
        <v>943</v>
      </c>
      <c r="D6149">
        <v>690</v>
      </c>
      <c r="E6149" t="s">
        <v>26</v>
      </c>
      <c r="F6149" t="s">
        <v>23</v>
      </c>
      <c r="G6149">
        <v>31</v>
      </c>
      <c r="H6149">
        <v>2</v>
      </c>
      <c r="I6149">
        <v>137260.45000000001</v>
      </c>
      <c r="J6149">
        <v>2</v>
      </c>
      <c r="K6149">
        <v>1</v>
      </c>
      <c r="L6149">
        <v>0</v>
      </c>
      <c r="M6149">
        <v>55387.28</v>
      </c>
      <c r="N6149">
        <v>0</v>
      </c>
      <c r="P6149">
        <f t="shared" si="582"/>
        <v>137260.45000000001</v>
      </c>
      <c r="Q6149">
        <f t="shared" si="583"/>
        <v>5.5677643628300215</v>
      </c>
      <c r="W6149">
        <f t="shared" si="584"/>
        <v>3473</v>
      </c>
      <c r="X6149" t="str">
        <f t="shared" si="585"/>
        <v>Tua</v>
      </c>
      <c r="Y6149" t="str">
        <f t="shared" si="586"/>
        <v>uan</v>
      </c>
      <c r="Z6149">
        <f t="shared" si="587"/>
        <v>4</v>
      </c>
    </row>
    <row r="6150" spans="1:26" x14ac:dyDescent="0.25">
      <c r="A6150">
        <v>6149</v>
      </c>
      <c r="B6150">
        <v>15806945</v>
      </c>
      <c r="C6150" t="s">
        <v>440</v>
      </c>
      <c r="D6150">
        <v>611</v>
      </c>
      <c r="E6150" t="s">
        <v>15</v>
      </c>
      <c r="F6150" t="s">
        <v>16</v>
      </c>
      <c r="G6150">
        <v>30</v>
      </c>
      <c r="H6150">
        <v>9</v>
      </c>
      <c r="I6150">
        <v>88594.14</v>
      </c>
      <c r="J6150">
        <v>1</v>
      </c>
      <c r="K6150">
        <v>1</v>
      </c>
      <c r="L6150">
        <v>0</v>
      </c>
      <c r="M6150">
        <v>196332.45</v>
      </c>
      <c r="N6150">
        <v>0</v>
      </c>
      <c r="P6150">
        <f t="shared" si="582"/>
        <v>88594.14</v>
      </c>
      <c r="Q6150">
        <f t="shared" si="583"/>
        <v>5.4772255750516612</v>
      </c>
      <c r="W6150">
        <f t="shared" si="584"/>
        <v>6541</v>
      </c>
      <c r="X6150" t="str">
        <f t="shared" si="585"/>
        <v>Udo</v>
      </c>
      <c r="Y6150" t="str">
        <f t="shared" si="586"/>
        <v>ata</v>
      </c>
      <c r="Z6150">
        <f t="shared" si="587"/>
        <v>7</v>
      </c>
    </row>
    <row r="6151" spans="1:26" x14ac:dyDescent="0.25">
      <c r="A6151">
        <v>6150</v>
      </c>
      <c r="B6151">
        <v>15670066</v>
      </c>
      <c r="C6151" t="s">
        <v>1252</v>
      </c>
      <c r="D6151">
        <v>643</v>
      </c>
      <c r="E6151" t="s">
        <v>18</v>
      </c>
      <c r="F6151" t="s">
        <v>23</v>
      </c>
      <c r="G6151">
        <v>34</v>
      </c>
      <c r="H6151">
        <v>6</v>
      </c>
      <c r="I6151">
        <v>0</v>
      </c>
      <c r="J6151">
        <v>2</v>
      </c>
      <c r="K6151">
        <v>1</v>
      </c>
      <c r="L6151">
        <v>1</v>
      </c>
      <c r="M6151">
        <v>116046.22</v>
      </c>
      <c r="N6151">
        <v>0</v>
      </c>
      <c r="P6151">
        <f t="shared" si="582"/>
        <v>0</v>
      </c>
      <c r="Q6151">
        <f t="shared" si="583"/>
        <v>5.8309518948453007</v>
      </c>
      <c r="W6151">
        <f t="shared" si="584"/>
        <v>5344</v>
      </c>
      <c r="X6151" t="str">
        <f t="shared" si="585"/>
        <v>Ibe</v>
      </c>
      <c r="Y6151" t="str">
        <f t="shared" si="586"/>
        <v>ako</v>
      </c>
      <c r="Z6151">
        <f t="shared" si="587"/>
        <v>9</v>
      </c>
    </row>
    <row r="6152" spans="1:26" x14ac:dyDescent="0.25">
      <c r="A6152">
        <v>6151</v>
      </c>
      <c r="B6152">
        <v>15625761</v>
      </c>
      <c r="C6152" t="s">
        <v>44</v>
      </c>
      <c r="D6152">
        <v>632</v>
      </c>
      <c r="E6152" t="s">
        <v>26</v>
      </c>
      <c r="F6152" t="s">
        <v>23</v>
      </c>
      <c r="G6152">
        <v>41</v>
      </c>
      <c r="H6152">
        <v>8</v>
      </c>
      <c r="I6152">
        <v>127205.32</v>
      </c>
      <c r="J6152">
        <v>4</v>
      </c>
      <c r="K6152">
        <v>1</v>
      </c>
      <c r="L6152">
        <v>0</v>
      </c>
      <c r="M6152">
        <v>93874.87</v>
      </c>
      <c r="N6152">
        <v>1</v>
      </c>
      <c r="P6152">
        <f t="shared" si="582"/>
        <v>127205.32</v>
      </c>
      <c r="Q6152">
        <f t="shared" si="583"/>
        <v>6.4031242374328485</v>
      </c>
      <c r="W6152">
        <f t="shared" si="584"/>
        <v>5778</v>
      </c>
      <c r="X6152" t="str">
        <f t="shared" si="585"/>
        <v>Mac</v>
      </c>
      <c r="Y6152" t="str">
        <f t="shared" si="586"/>
        <v>ean</v>
      </c>
      <c r="Z6152">
        <f t="shared" si="587"/>
        <v>7</v>
      </c>
    </row>
    <row r="6153" spans="1:26" x14ac:dyDescent="0.25">
      <c r="A6153">
        <v>6152</v>
      </c>
      <c r="B6153">
        <v>15761525</v>
      </c>
      <c r="C6153" t="s">
        <v>610</v>
      </c>
      <c r="D6153">
        <v>727</v>
      </c>
      <c r="E6153" t="s">
        <v>18</v>
      </c>
      <c r="F6153" t="s">
        <v>16</v>
      </c>
      <c r="G6153">
        <v>31</v>
      </c>
      <c r="H6153">
        <v>10</v>
      </c>
      <c r="I6153">
        <v>96997.09</v>
      </c>
      <c r="J6153">
        <v>2</v>
      </c>
      <c r="K6153">
        <v>0</v>
      </c>
      <c r="L6153">
        <v>0</v>
      </c>
      <c r="M6153">
        <v>76614.039999999994</v>
      </c>
      <c r="N6153">
        <v>0</v>
      </c>
      <c r="P6153">
        <f t="shared" si="582"/>
        <v>96997.09</v>
      </c>
      <c r="Q6153">
        <f t="shared" si="583"/>
        <v>5.5677643628300215</v>
      </c>
      <c r="W6153">
        <f t="shared" si="584"/>
        <v>2206</v>
      </c>
      <c r="X6153" t="str">
        <f t="shared" si="585"/>
        <v>Sha</v>
      </c>
      <c r="Y6153" t="str">
        <f t="shared" si="586"/>
        <v>haw</v>
      </c>
      <c r="Z6153">
        <f t="shared" si="587"/>
        <v>4</v>
      </c>
    </row>
    <row r="6154" spans="1:26" x14ac:dyDescent="0.25">
      <c r="A6154">
        <v>6153</v>
      </c>
      <c r="B6154">
        <v>15735080</v>
      </c>
      <c r="C6154" t="s">
        <v>2300</v>
      </c>
      <c r="D6154">
        <v>508</v>
      </c>
      <c r="E6154" t="s">
        <v>15</v>
      </c>
      <c r="F6154" t="s">
        <v>16</v>
      </c>
      <c r="G6154">
        <v>64</v>
      </c>
      <c r="H6154">
        <v>2</v>
      </c>
      <c r="I6154">
        <v>0</v>
      </c>
      <c r="J6154">
        <v>1</v>
      </c>
      <c r="K6154">
        <v>1</v>
      </c>
      <c r="L6154">
        <v>1</v>
      </c>
      <c r="M6154">
        <v>6076.62</v>
      </c>
      <c r="N6154">
        <v>0</v>
      </c>
      <c r="P6154">
        <f t="shared" si="582"/>
        <v>0</v>
      </c>
      <c r="Q6154">
        <f t="shared" si="583"/>
        <v>8</v>
      </c>
      <c r="W6154">
        <f t="shared" si="584"/>
        <v>9233</v>
      </c>
      <c r="X6154" t="str">
        <f t="shared" si="585"/>
        <v>Cum</v>
      </c>
      <c r="Y6154" t="str">
        <f t="shared" si="586"/>
        <v>ins</v>
      </c>
      <c r="Z6154">
        <f t="shared" si="587"/>
        <v>7</v>
      </c>
    </row>
    <row r="6155" spans="1:26" x14ac:dyDescent="0.25">
      <c r="A6155">
        <v>6154</v>
      </c>
      <c r="B6155">
        <v>15619537</v>
      </c>
      <c r="C6155" t="s">
        <v>1652</v>
      </c>
      <c r="D6155">
        <v>550</v>
      </c>
      <c r="E6155" t="s">
        <v>15</v>
      </c>
      <c r="F6155" t="s">
        <v>23</v>
      </c>
      <c r="G6155">
        <v>31</v>
      </c>
      <c r="H6155">
        <v>5</v>
      </c>
      <c r="I6155">
        <v>142200.19</v>
      </c>
      <c r="J6155">
        <v>2</v>
      </c>
      <c r="K6155">
        <v>1</v>
      </c>
      <c r="L6155">
        <v>1</v>
      </c>
      <c r="M6155">
        <v>122221.71</v>
      </c>
      <c r="N6155">
        <v>0</v>
      </c>
      <c r="P6155">
        <f t="shared" si="582"/>
        <v>142200.19</v>
      </c>
      <c r="Q6155">
        <f t="shared" si="583"/>
        <v>5.5677643628300215</v>
      </c>
      <c r="W6155">
        <f t="shared" si="584"/>
        <v>8380</v>
      </c>
      <c r="X6155" t="str">
        <f t="shared" si="585"/>
        <v>Lav</v>
      </c>
      <c r="Y6155" t="str">
        <f t="shared" si="586"/>
        <v>iev</v>
      </c>
      <c r="Z6155">
        <f t="shared" si="587"/>
        <v>10</v>
      </c>
    </row>
    <row r="6156" spans="1:26" x14ac:dyDescent="0.25">
      <c r="A6156">
        <v>6155</v>
      </c>
      <c r="B6156">
        <v>15598162</v>
      </c>
      <c r="C6156" t="s">
        <v>1178</v>
      </c>
      <c r="D6156">
        <v>754</v>
      </c>
      <c r="E6156" t="s">
        <v>26</v>
      </c>
      <c r="F6156" t="s">
        <v>16</v>
      </c>
      <c r="G6156">
        <v>39</v>
      </c>
      <c r="H6156">
        <v>3</v>
      </c>
      <c r="I6156">
        <v>160761.41</v>
      </c>
      <c r="J6156">
        <v>1</v>
      </c>
      <c r="K6156">
        <v>1</v>
      </c>
      <c r="L6156">
        <v>1</v>
      </c>
      <c r="M6156">
        <v>24156.03</v>
      </c>
      <c r="N6156">
        <v>0</v>
      </c>
      <c r="P6156">
        <f t="shared" si="582"/>
        <v>160761.41</v>
      </c>
      <c r="Q6156">
        <f t="shared" si="583"/>
        <v>6.2449979983983983</v>
      </c>
      <c r="W6156">
        <f t="shared" si="584"/>
        <v>1495</v>
      </c>
      <c r="X6156" t="str">
        <f t="shared" si="585"/>
        <v>Sau</v>
      </c>
      <c r="Y6156" t="str">
        <f t="shared" si="586"/>
        <v>ers</v>
      </c>
      <c r="Z6156">
        <f t="shared" si="587"/>
        <v>8</v>
      </c>
    </row>
    <row r="6157" spans="1:26" x14ac:dyDescent="0.25">
      <c r="A6157">
        <v>6156</v>
      </c>
      <c r="B6157">
        <v>15694300</v>
      </c>
      <c r="C6157" t="s">
        <v>1107</v>
      </c>
      <c r="D6157">
        <v>759</v>
      </c>
      <c r="E6157" t="s">
        <v>15</v>
      </c>
      <c r="F6157" t="s">
        <v>23</v>
      </c>
      <c r="G6157">
        <v>26</v>
      </c>
      <c r="H6157">
        <v>4</v>
      </c>
      <c r="I6157">
        <v>0</v>
      </c>
      <c r="J6157">
        <v>2</v>
      </c>
      <c r="K6157">
        <v>1</v>
      </c>
      <c r="L6157">
        <v>0</v>
      </c>
      <c r="M6157">
        <v>135394.62</v>
      </c>
      <c r="N6157">
        <v>0</v>
      </c>
      <c r="P6157">
        <f t="shared" si="582"/>
        <v>0</v>
      </c>
      <c r="Q6157">
        <f t="shared" si="583"/>
        <v>5.0990195135927845</v>
      </c>
      <c r="W6157">
        <f t="shared" si="584"/>
        <v>1365</v>
      </c>
      <c r="X6157" t="str">
        <f t="shared" si="585"/>
        <v>Fio</v>
      </c>
      <c r="Y6157" t="str">
        <f t="shared" si="586"/>
        <v>ino</v>
      </c>
      <c r="Z6157">
        <f t="shared" si="587"/>
        <v>10</v>
      </c>
    </row>
    <row r="6158" spans="1:26" x14ac:dyDescent="0.25">
      <c r="A6158">
        <v>6157</v>
      </c>
      <c r="B6158">
        <v>15637235</v>
      </c>
      <c r="C6158" t="s">
        <v>361</v>
      </c>
      <c r="D6158">
        <v>794</v>
      </c>
      <c r="E6158" t="s">
        <v>18</v>
      </c>
      <c r="F6158" t="s">
        <v>23</v>
      </c>
      <c r="G6158">
        <v>33</v>
      </c>
      <c r="H6158">
        <v>8</v>
      </c>
      <c r="I6158">
        <v>0</v>
      </c>
      <c r="J6158">
        <v>2</v>
      </c>
      <c r="K6158">
        <v>0</v>
      </c>
      <c r="L6158">
        <v>0</v>
      </c>
      <c r="M6158">
        <v>91340.02</v>
      </c>
      <c r="N6158">
        <v>0</v>
      </c>
      <c r="P6158">
        <f t="shared" si="582"/>
        <v>0</v>
      </c>
      <c r="Q6158">
        <f t="shared" si="583"/>
        <v>5.7445626465380286</v>
      </c>
      <c r="W6158">
        <f t="shared" si="584"/>
        <v>721</v>
      </c>
      <c r="X6158" t="str">
        <f t="shared" si="585"/>
        <v>Kni</v>
      </c>
      <c r="Y6158" t="str">
        <f t="shared" si="586"/>
        <v>ght</v>
      </c>
      <c r="Z6158">
        <f t="shared" si="587"/>
        <v>6</v>
      </c>
    </row>
    <row r="6159" spans="1:26" x14ac:dyDescent="0.25">
      <c r="A6159">
        <v>6158</v>
      </c>
      <c r="B6159">
        <v>15612444</v>
      </c>
      <c r="C6159" t="s">
        <v>756</v>
      </c>
      <c r="D6159">
        <v>549</v>
      </c>
      <c r="E6159" t="s">
        <v>15</v>
      </c>
      <c r="F6159" t="s">
        <v>23</v>
      </c>
      <c r="G6159">
        <v>29</v>
      </c>
      <c r="H6159">
        <v>3</v>
      </c>
      <c r="I6159">
        <v>0</v>
      </c>
      <c r="J6159">
        <v>2</v>
      </c>
      <c r="K6159">
        <v>1</v>
      </c>
      <c r="L6159">
        <v>0</v>
      </c>
      <c r="M6159">
        <v>146090.38</v>
      </c>
      <c r="N6159">
        <v>0</v>
      </c>
      <c r="P6159">
        <f t="shared" si="582"/>
        <v>0</v>
      </c>
      <c r="Q6159">
        <f t="shared" si="583"/>
        <v>5.3851648071345037</v>
      </c>
      <c r="W6159">
        <f t="shared" si="584"/>
        <v>8411</v>
      </c>
      <c r="X6159" t="str">
        <f t="shared" si="585"/>
        <v>Man</v>
      </c>
      <c r="Y6159" t="str">
        <f t="shared" si="586"/>
        <v>rin</v>
      </c>
      <c r="Z6159">
        <f t="shared" si="587"/>
        <v>7</v>
      </c>
    </row>
    <row r="6160" spans="1:26" x14ac:dyDescent="0.25">
      <c r="A6160">
        <v>6159</v>
      </c>
      <c r="B6160">
        <v>15626457</v>
      </c>
      <c r="C6160" t="s">
        <v>138</v>
      </c>
      <c r="D6160">
        <v>671</v>
      </c>
      <c r="E6160" t="s">
        <v>15</v>
      </c>
      <c r="F6160" t="s">
        <v>23</v>
      </c>
      <c r="G6160">
        <v>31</v>
      </c>
      <c r="H6160">
        <v>0</v>
      </c>
      <c r="I6160">
        <v>116234.61</v>
      </c>
      <c r="J6160">
        <v>1</v>
      </c>
      <c r="K6160">
        <v>1</v>
      </c>
      <c r="L6160">
        <v>0</v>
      </c>
      <c r="M6160">
        <v>172096.08</v>
      </c>
      <c r="N6160">
        <v>0</v>
      </c>
      <c r="P6160">
        <f t="shared" si="582"/>
        <v>116234.61</v>
      </c>
      <c r="Q6160">
        <f t="shared" si="583"/>
        <v>5.5677643628300215</v>
      </c>
      <c r="W6160">
        <f t="shared" si="584"/>
        <v>4224</v>
      </c>
      <c r="X6160" t="str">
        <f t="shared" si="585"/>
        <v>Zet</v>
      </c>
      <c r="Y6160" t="str">
        <f t="shared" si="586"/>
        <v>cci</v>
      </c>
      <c r="Z6160">
        <f t="shared" si="587"/>
        <v>8</v>
      </c>
    </row>
    <row r="6161" spans="1:26" x14ac:dyDescent="0.25">
      <c r="A6161">
        <v>6160</v>
      </c>
      <c r="B6161">
        <v>15627995</v>
      </c>
      <c r="C6161" t="s">
        <v>344</v>
      </c>
      <c r="D6161">
        <v>756</v>
      </c>
      <c r="E6161" t="s">
        <v>26</v>
      </c>
      <c r="F6161" t="s">
        <v>16</v>
      </c>
      <c r="G6161">
        <v>26</v>
      </c>
      <c r="H6161">
        <v>5</v>
      </c>
      <c r="I6161">
        <v>155143.51999999999</v>
      </c>
      <c r="J6161">
        <v>1</v>
      </c>
      <c r="K6161">
        <v>0</v>
      </c>
      <c r="L6161">
        <v>1</v>
      </c>
      <c r="M6161">
        <v>135034.57</v>
      </c>
      <c r="N6161">
        <v>1</v>
      </c>
      <c r="P6161">
        <f t="shared" si="582"/>
        <v>155143.51999999999</v>
      </c>
      <c r="Q6161">
        <f t="shared" si="583"/>
        <v>5.0990195135927845</v>
      </c>
      <c r="W6161">
        <f t="shared" si="584"/>
        <v>1441</v>
      </c>
      <c r="X6161" t="str">
        <f t="shared" si="585"/>
        <v>Ang</v>
      </c>
      <c r="Y6161" t="str">
        <f t="shared" si="586"/>
        <v>elo</v>
      </c>
      <c r="Z6161">
        <f t="shared" si="587"/>
        <v>6</v>
      </c>
    </row>
    <row r="6162" spans="1:26" x14ac:dyDescent="0.25">
      <c r="A6162">
        <v>6161</v>
      </c>
      <c r="B6162">
        <v>15706128</v>
      </c>
      <c r="C6162" t="s">
        <v>2301</v>
      </c>
      <c r="D6162">
        <v>632</v>
      </c>
      <c r="E6162" t="s">
        <v>15</v>
      </c>
      <c r="F6162" t="s">
        <v>16</v>
      </c>
      <c r="G6162">
        <v>21</v>
      </c>
      <c r="H6162">
        <v>1</v>
      </c>
      <c r="I6162">
        <v>0</v>
      </c>
      <c r="J6162">
        <v>2</v>
      </c>
      <c r="K6162">
        <v>1</v>
      </c>
      <c r="L6162">
        <v>0</v>
      </c>
      <c r="M6162">
        <v>84008.66</v>
      </c>
      <c r="N6162">
        <v>0</v>
      </c>
      <c r="P6162">
        <f t="shared" si="582"/>
        <v>0</v>
      </c>
      <c r="Q6162">
        <f t="shared" si="583"/>
        <v>4.5825756949558398</v>
      </c>
      <c r="W6162">
        <f t="shared" si="584"/>
        <v>5778</v>
      </c>
      <c r="X6162" t="str">
        <f t="shared" si="585"/>
        <v>Zhd</v>
      </c>
      <c r="Y6162" t="str">
        <f t="shared" si="586"/>
        <v>nov</v>
      </c>
      <c r="Z6162">
        <f t="shared" si="587"/>
        <v>7</v>
      </c>
    </row>
    <row r="6163" spans="1:26" x14ac:dyDescent="0.25">
      <c r="A6163">
        <v>6162</v>
      </c>
      <c r="B6163">
        <v>15666430</v>
      </c>
      <c r="C6163" t="s">
        <v>2302</v>
      </c>
      <c r="D6163">
        <v>579</v>
      </c>
      <c r="E6163" t="s">
        <v>15</v>
      </c>
      <c r="F6163" t="s">
        <v>23</v>
      </c>
      <c r="G6163">
        <v>38</v>
      </c>
      <c r="H6163">
        <v>8</v>
      </c>
      <c r="I6163">
        <v>0</v>
      </c>
      <c r="J6163">
        <v>2</v>
      </c>
      <c r="K6163">
        <v>0</v>
      </c>
      <c r="L6163">
        <v>0</v>
      </c>
      <c r="M6163">
        <v>91763.67</v>
      </c>
      <c r="N6163">
        <v>0</v>
      </c>
      <c r="P6163">
        <f t="shared" si="582"/>
        <v>0</v>
      </c>
      <c r="Q6163">
        <f t="shared" si="583"/>
        <v>6.164414002968976</v>
      </c>
      <c r="W6163">
        <f t="shared" si="584"/>
        <v>7639</v>
      </c>
      <c r="X6163" t="str">
        <f t="shared" si="585"/>
        <v>Pec</v>
      </c>
      <c r="Y6163" t="str">
        <f t="shared" si="586"/>
        <v>eck</v>
      </c>
      <c r="Z6163">
        <f t="shared" si="587"/>
        <v>4</v>
      </c>
    </row>
    <row r="6164" spans="1:26" x14ac:dyDescent="0.25">
      <c r="A6164">
        <v>6163</v>
      </c>
      <c r="B6164">
        <v>15627385</v>
      </c>
      <c r="C6164" t="s">
        <v>552</v>
      </c>
      <c r="D6164">
        <v>748</v>
      </c>
      <c r="E6164" t="s">
        <v>15</v>
      </c>
      <c r="F6164" t="s">
        <v>23</v>
      </c>
      <c r="G6164">
        <v>34</v>
      </c>
      <c r="H6164">
        <v>5</v>
      </c>
      <c r="I6164">
        <v>84009.47</v>
      </c>
      <c r="J6164">
        <v>1</v>
      </c>
      <c r="K6164">
        <v>1</v>
      </c>
      <c r="L6164">
        <v>1</v>
      </c>
      <c r="M6164">
        <v>137001.1</v>
      </c>
      <c r="N6164">
        <v>0</v>
      </c>
      <c r="P6164">
        <f t="shared" si="582"/>
        <v>84009.47</v>
      </c>
      <c r="Q6164">
        <f t="shared" si="583"/>
        <v>5.8309518948453007</v>
      </c>
      <c r="W6164">
        <f t="shared" si="584"/>
        <v>1654</v>
      </c>
      <c r="X6164" t="str">
        <f t="shared" si="585"/>
        <v>Uwa</v>
      </c>
      <c r="Y6164" t="str">
        <f t="shared" si="586"/>
        <v>oke</v>
      </c>
      <c r="Z6164">
        <f t="shared" si="587"/>
        <v>9</v>
      </c>
    </row>
    <row r="6165" spans="1:26" x14ac:dyDescent="0.25">
      <c r="A6165">
        <v>6164</v>
      </c>
      <c r="B6165">
        <v>15581323</v>
      </c>
      <c r="C6165" t="s">
        <v>322</v>
      </c>
      <c r="D6165">
        <v>488</v>
      </c>
      <c r="E6165" t="s">
        <v>26</v>
      </c>
      <c r="F6165" t="s">
        <v>16</v>
      </c>
      <c r="G6165">
        <v>28</v>
      </c>
      <c r="H6165">
        <v>7</v>
      </c>
      <c r="I6165">
        <v>139246.22</v>
      </c>
      <c r="J6165">
        <v>2</v>
      </c>
      <c r="K6165">
        <v>1</v>
      </c>
      <c r="L6165">
        <v>0</v>
      </c>
      <c r="M6165">
        <v>106799.49</v>
      </c>
      <c r="N6165">
        <v>0</v>
      </c>
      <c r="P6165">
        <f t="shared" si="582"/>
        <v>139246.22</v>
      </c>
      <c r="Q6165">
        <f t="shared" si="583"/>
        <v>5.2915026221291814</v>
      </c>
      <c r="W6165">
        <f t="shared" si="584"/>
        <v>9511</v>
      </c>
      <c r="X6165" t="str">
        <f t="shared" si="585"/>
        <v>Whi</v>
      </c>
      <c r="Y6165" t="str">
        <f t="shared" si="586"/>
        <v>ite</v>
      </c>
      <c r="Z6165">
        <f t="shared" si="587"/>
        <v>5</v>
      </c>
    </row>
    <row r="6166" spans="1:26" x14ac:dyDescent="0.25">
      <c r="A6166">
        <v>6165</v>
      </c>
      <c r="B6166">
        <v>15608109</v>
      </c>
      <c r="C6166" t="s">
        <v>353</v>
      </c>
      <c r="D6166">
        <v>710</v>
      </c>
      <c r="E6166" t="s">
        <v>26</v>
      </c>
      <c r="F6166" t="s">
        <v>23</v>
      </c>
      <c r="G6166">
        <v>58</v>
      </c>
      <c r="H6166">
        <v>7</v>
      </c>
      <c r="I6166">
        <v>170113</v>
      </c>
      <c r="J6166">
        <v>2</v>
      </c>
      <c r="K6166">
        <v>0</v>
      </c>
      <c r="L6166">
        <v>1</v>
      </c>
      <c r="M6166">
        <v>10494.64</v>
      </c>
      <c r="N6166">
        <v>0</v>
      </c>
      <c r="P6166">
        <f t="shared" si="582"/>
        <v>170113</v>
      </c>
      <c r="Q6166">
        <f t="shared" si="583"/>
        <v>7.6157731058639087</v>
      </c>
      <c r="W6166">
        <f t="shared" si="584"/>
        <v>2741</v>
      </c>
      <c r="X6166" t="str">
        <f t="shared" si="585"/>
        <v>Gre</v>
      </c>
      <c r="Y6166" t="str">
        <f t="shared" si="586"/>
        <v>eco</v>
      </c>
      <c r="Z6166">
        <f t="shared" si="587"/>
        <v>5</v>
      </c>
    </row>
    <row r="6167" spans="1:26" x14ac:dyDescent="0.25">
      <c r="A6167">
        <v>6166</v>
      </c>
      <c r="B6167">
        <v>15801942</v>
      </c>
      <c r="C6167" t="s">
        <v>22</v>
      </c>
      <c r="D6167">
        <v>619</v>
      </c>
      <c r="E6167" t="s">
        <v>18</v>
      </c>
      <c r="F6167" t="s">
        <v>16</v>
      </c>
      <c r="G6167">
        <v>41</v>
      </c>
      <c r="H6167">
        <v>8</v>
      </c>
      <c r="I6167">
        <v>0</v>
      </c>
      <c r="J6167">
        <v>3</v>
      </c>
      <c r="K6167">
        <v>1</v>
      </c>
      <c r="L6167">
        <v>1</v>
      </c>
      <c r="M6167">
        <v>79866.73</v>
      </c>
      <c r="N6167">
        <v>1</v>
      </c>
      <c r="P6167">
        <f t="shared" si="582"/>
        <v>0</v>
      </c>
      <c r="Q6167">
        <f t="shared" si="583"/>
        <v>6.4031242374328485</v>
      </c>
      <c r="W6167">
        <f t="shared" si="584"/>
        <v>6257</v>
      </c>
      <c r="X6167" t="str">
        <f t="shared" si="585"/>
        <v>Chu</v>
      </c>
      <c r="Y6167" t="str">
        <f t="shared" si="586"/>
        <v>Chu</v>
      </c>
      <c r="Z6167">
        <f t="shared" si="587"/>
        <v>3</v>
      </c>
    </row>
    <row r="6168" spans="1:26" x14ac:dyDescent="0.25">
      <c r="A6168">
        <v>6167</v>
      </c>
      <c r="B6168">
        <v>15567431</v>
      </c>
      <c r="C6168" t="s">
        <v>466</v>
      </c>
      <c r="D6168">
        <v>773</v>
      </c>
      <c r="E6168" t="s">
        <v>15</v>
      </c>
      <c r="F6168" t="s">
        <v>23</v>
      </c>
      <c r="G6168">
        <v>64</v>
      </c>
      <c r="H6168">
        <v>2</v>
      </c>
      <c r="I6168">
        <v>145578.28</v>
      </c>
      <c r="J6168">
        <v>1</v>
      </c>
      <c r="K6168">
        <v>0</v>
      </c>
      <c r="L6168">
        <v>1</v>
      </c>
      <c r="M6168">
        <v>186172.85</v>
      </c>
      <c r="N6168">
        <v>0</v>
      </c>
      <c r="P6168">
        <f t="shared" si="582"/>
        <v>145578.28</v>
      </c>
      <c r="Q6168">
        <f t="shared" si="583"/>
        <v>8</v>
      </c>
      <c r="W6168">
        <f t="shared" si="584"/>
        <v>1094</v>
      </c>
      <c r="X6168" t="str">
        <f t="shared" si="585"/>
        <v>Kod</v>
      </c>
      <c r="Y6168" t="str">
        <f t="shared" si="586"/>
        <v>kwu</v>
      </c>
      <c r="Z6168">
        <f t="shared" si="587"/>
        <v>15</v>
      </c>
    </row>
    <row r="6169" spans="1:26" x14ac:dyDescent="0.25">
      <c r="A6169">
        <v>6168</v>
      </c>
      <c r="B6169">
        <v>15810167</v>
      </c>
      <c r="C6169" t="s">
        <v>33</v>
      </c>
      <c r="D6169">
        <v>657</v>
      </c>
      <c r="E6169" t="s">
        <v>18</v>
      </c>
      <c r="F6169" t="s">
        <v>23</v>
      </c>
      <c r="G6169">
        <v>75</v>
      </c>
      <c r="H6169">
        <v>7</v>
      </c>
      <c r="I6169">
        <v>126273.95</v>
      </c>
      <c r="J6169">
        <v>1</v>
      </c>
      <c r="K6169">
        <v>0</v>
      </c>
      <c r="L6169">
        <v>1</v>
      </c>
      <c r="M6169">
        <v>91673.600000000006</v>
      </c>
      <c r="N6169">
        <v>0</v>
      </c>
      <c r="P6169">
        <f t="shared" si="582"/>
        <v>126273.95</v>
      </c>
      <c r="Q6169">
        <f t="shared" si="583"/>
        <v>8.6602540378443873</v>
      </c>
      <c r="W6169">
        <f t="shared" si="584"/>
        <v>4774</v>
      </c>
      <c r="X6169" t="str">
        <f t="shared" si="585"/>
        <v>Sco</v>
      </c>
      <c r="Y6169" t="str">
        <f t="shared" si="586"/>
        <v>ott</v>
      </c>
      <c r="Z6169">
        <f t="shared" si="587"/>
        <v>5</v>
      </c>
    </row>
    <row r="6170" spans="1:26" x14ac:dyDescent="0.25">
      <c r="A6170">
        <v>6169</v>
      </c>
      <c r="B6170">
        <v>15644501</v>
      </c>
      <c r="C6170" t="s">
        <v>414</v>
      </c>
      <c r="D6170">
        <v>579</v>
      </c>
      <c r="E6170" t="s">
        <v>15</v>
      </c>
      <c r="F6170" t="s">
        <v>16</v>
      </c>
      <c r="G6170">
        <v>26</v>
      </c>
      <c r="H6170">
        <v>10</v>
      </c>
      <c r="I6170">
        <v>162482.76</v>
      </c>
      <c r="J6170">
        <v>1</v>
      </c>
      <c r="K6170">
        <v>1</v>
      </c>
      <c r="L6170">
        <v>1</v>
      </c>
      <c r="M6170">
        <v>18458.2</v>
      </c>
      <c r="N6170">
        <v>0</v>
      </c>
      <c r="P6170">
        <f t="shared" si="582"/>
        <v>162482.76</v>
      </c>
      <c r="Q6170">
        <f t="shared" si="583"/>
        <v>5.0990195135927845</v>
      </c>
      <c r="W6170">
        <f t="shared" si="584"/>
        <v>7639</v>
      </c>
      <c r="X6170" t="str">
        <f t="shared" si="585"/>
        <v>Eny</v>
      </c>
      <c r="Y6170" t="str">
        <f t="shared" si="586"/>
        <v>aya</v>
      </c>
      <c r="Z6170">
        <f t="shared" si="587"/>
        <v>9</v>
      </c>
    </row>
    <row r="6171" spans="1:26" x14ac:dyDescent="0.25">
      <c r="A6171">
        <v>6170</v>
      </c>
      <c r="B6171">
        <v>15785290</v>
      </c>
      <c r="C6171" t="s">
        <v>38</v>
      </c>
      <c r="D6171">
        <v>542</v>
      </c>
      <c r="E6171" t="s">
        <v>15</v>
      </c>
      <c r="F6171" t="s">
        <v>23</v>
      </c>
      <c r="G6171">
        <v>29</v>
      </c>
      <c r="H6171">
        <v>9</v>
      </c>
      <c r="I6171">
        <v>0</v>
      </c>
      <c r="J6171">
        <v>1</v>
      </c>
      <c r="K6171">
        <v>1</v>
      </c>
      <c r="L6171">
        <v>0</v>
      </c>
      <c r="M6171">
        <v>8342.35</v>
      </c>
      <c r="N6171">
        <v>0</v>
      </c>
      <c r="P6171">
        <f t="shared" si="582"/>
        <v>0</v>
      </c>
      <c r="Q6171">
        <f t="shared" si="583"/>
        <v>5.3851648071345037</v>
      </c>
      <c r="W6171">
        <f t="shared" si="584"/>
        <v>8576</v>
      </c>
      <c r="X6171" t="str">
        <f t="shared" si="585"/>
        <v>Hao</v>
      </c>
      <c r="Y6171" t="str">
        <f t="shared" si="586"/>
        <v>Hao</v>
      </c>
      <c r="Z6171">
        <f t="shared" si="587"/>
        <v>3</v>
      </c>
    </row>
    <row r="6172" spans="1:26" x14ac:dyDescent="0.25">
      <c r="A6172">
        <v>6171</v>
      </c>
      <c r="B6172">
        <v>15611157</v>
      </c>
      <c r="C6172" t="s">
        <v>1727</v>
      </c>
      <c r="D6172">
        <v>709</v>
      </c>
      <c r="E6172" t="s">
        <v>15</v>
      </c>
      <c r="F6172" t="s">
        <v>16</v>
      </c>
      <c r="G6172">
        <v>32</v>
      </c>
      <c r="H6172">
        <v>2</v>
      </c>
      <c r="I6172">
        <v>87814.89</v>
      </c>
      <c r="J6172">
        <v>1</v>
      </c>
      <c r="K6172">
        <v>1</v>
      </c>
      <c r="L6172">
        <v>0</v>
      </c>
      <c r="M6172">
        <v>138578.37</v>
      </c>
      <c r="N6172">
        <v>0</v>
      </c>
      <c r="P6172">
        <f t="shared" si="582"/>
        <v>87814.89</v>
      </c>
      <c r="Q6172">
        <f t="shared" si="583"/>
        <v>5.6568542494923806</v>
      </c>
      <c r="W6172">
        <f t="shared" si="584"/>
        <v>2786</v>
      </c>
      <c r="X6172" t="str">
        <f t="shared" si="585"/>
        <v>McE</v>
      </c>
      <c r="Y6172" t="str">
        <f t="shared" si="586"/>
        <v>one</v>
      </c>
      <c r="Z6172">
        <f t="shared" si="587"/>
        <v>8</v>
      </c>
    </row>
    <row r="6173" spans="1:26" x14ac:dyDescent="0.25">
      <c r="A6173">
        <v>6172</v>
      </c>
      <c r="B6173">
        <v>15673837</v>
      </c>
      <c r="C6173" t="s">
        <v>130</v>
      </c>
      <c r="D6173">
        <v>617</v>
      </c>
      <c r="E6173" t="s">
        <v>18</v>
      </c>
      <c r="F6173" t="s">
        <v>23</v>
      </c>
      <c r="G6173">
        <v>61</v>
      </c>
      <c r="H6173">
        <v>3</v>
      </c>
      <c r="I6173">
        <v>113858.95</v>
      </c>
      <c r="J6173">
        <v>1</v>
      </c>
      <c r="K6173">
        <v>1</v>
      </c>
      <c r="L6173">
        <v>1</v>
      </c>
      <c r="M6173">
        <v>38129.22</v>
      </c>
      <c r="N6173">
        <v>0</v>
      </c>
      <c r="P6173">
        <f t="shared" si="582"/>
        <v>113858.95</v>
      </c>
      <c r="Q6173">
        <f t="shared" si="583"/>
        <v>7.810249675906654</v>
      </c>
      <c r="W6173">
        <f t="shared" si="584"/>
        <v>6329</v>
      </c>
      <c r="X6173" t="str">
        <f t="shared" si="585"/>
        <v>Ko</v>
      </c>
      <c r="Y6173" t="str">
        <f t="shared" si="586"/>
        <v>Ko</v>
      </c>
      <c r="Z6173">
        <f t="shared" si="587"/>
        <v>2</v>
      </c>
    </row>
    <row r="6174" spans="1:26" x14ac:dyDescent="0.25">
      <c r="A6174">
        <v>6173</v>
      </c>
      <c r="B6174">
        <v>15656822</v>
      </c>
      <c r="C6174" t="s">
        <v>317</v>
      </c>
      <c r="D6174">
        <v>568</v>
      </c>
      <c r="E6174" t="s">
        <v>26</v>
      </c>
      <c r="F6174" t="s">
        <v>23</v>
      </c>
      <c r="G6174">
        <v>43</v>
      </c>
      <c r="H6174">
        <v>5</v>
      </c>
      <c r="I6174">
        <v>87612.64</v>
      </c>
      <c r="J6174">
        <v>4</v>
      </c>
      <c r="K6174">
        <v>1</v>
      </c>
      <c r="L6174">
        <v>1</v>
      </c>
      <c r="M6174">
        <v>107155.4</v>
      </c>
      <c r="N6174">
        <v>1</v>
      </c>
      <c r="P6174">
        <f t="shared" si="582"/>
        <v>87612.64</v>
      </c>
      <c r="Q6174">
        <f t="shared" si="583"/>
        <v>6.5574385243020004</v>
      </c>
      <c r="W6174">
        <f t="shared" si="584"/>
        <v>7936</v>
      </c>
      <c r="X6174" t="str">
        <f t="shared" si="585"/>
        <v>Day</v>
      </c>
      <c r="Y6174" t="str">
        <f t="shared" si="586"/>
        <v>Day</v>
      </c>
      <c r="Z6174">
        <f t="shared" si="587"/>
        <v>3</v>
      </c>
    </row>
    <row r="6175" spans="1:26" x14ac:dyDescent="0.25">
      <c r="A6175">
        <v>6174</v>
      </c>
      <c r="B6175">
        <v>15580560</v>
      </c>
      <c r="C6175" t="s">
        <v>161</v>
      </c>
      <c r="D6175">
        <v>769</v>
      </c>
      <c r="E6175" t="s">
        <v>15</v>
      </c>
      <c r="F6175" t="s">
        <v>16</v>
      </c>
      <c r="G6175">
        <v>73</v>
      </c>
      <c r="H6175">
        <v>1</v>
      </c>
      <c r="I6175">
        <v>0</v>
      </c>
      <c r="J6175">
        <v>1</v>
      </c>
      <c r="K6175">
        <v>1</v>
      </c>
      <c r="L6175">
        <v>1</v>
      </c>
      <c r="M6175">
        <v>29792.11</v>
      </c>
      <c r="N6175">
        <v>0</v>
      </c>
      <c r="P6175">
        <f t="shared" si="582"/>
        <v>0</v>
      </c>
      <c r="Q6175">
        <f t="shared" si="583"/>
        <v>8.5440037453175304</v>
      </c>
      <c r="W6175">
        <f t="shared" si="584"/>
        <v>1170</v>
      </c>
      <c r="X6175" t="str">
        <f t="shared" si="585"/>
        <v>Har</v>
      </c>
      <c r="Y6175" t="str">
        <f t="shared" si="586"/>
        <v>ris</v>
      </c>
      <c r="Z6175">
        <f t="shared" si="587"/>
        <v>6</v>
      </c>
    </row>
    <row r="6176" spans="1:26" x14ac:dyDescent="0.25">
      <c r="A6176">
        <v>6175</v>
      </c>
      <c r="B6176">
        <v>15760641</v>
      </c>
      <c r="C6176" t="s">
        <v>2303</v>
      </c>
      <c r="D6176">
        <v>608</v>
      </c>
      <c r="E6176" t="s">
        <v>26</v>
      </c>
      <c r="F6176" t="s">
        <v>23</v>
      </c>
      <c r="G6176">
        <v>26</v>
      </c>
      <c r="H6176">
        <v>1</v>
      </c>
      <c r="I6176">
        <v>106648.98</v>
      </c>
      <c r="J6176">
        <v>1</v>
      </c>
      <c r="K6176">
        <v>0</v>
      </c>
      <c r="L6176">
        <v>1</v>
      </c>
      <c r="M6176">
        <v>7063.6</v>
      </c>
      <c r="N6176">
        <v>0</v>
      </c>
      <c r="P6176">
        <f t="shared" si="582"/>
        <v>106648.98</v>
      </c>
      <c r="Q6176">
        <f t="shared" si="583"/>
        <v>5.0990195135927845</v>
      </c>
      <c r="W6176">
        <f t="shared" si="584"/>
        <v>6638</v>
      </c>
      <c r="X6176" t="str">
        <f t="shared" si="585"/>
        <v>Ger</v>
      </c>
      <c r="Y6176" t="str">
        <f t="shared" si="586"/>
        <v>ald</v>
      </c>
      <c r="Z6176">
        <f t="shared" si="587"/>
        <v>6</v>
      </c>
    </row>
    <row r="6177" spans="1:26" x14ac:dyDescent="0.25">
      <c r="A6177">
        <v>6176</v>
      </c>
      <c r="B6177">
        <v>15587584</v>
      </c>
      <c r="C6177" t="s">
        <v>2304</v>
      </c>
      <c r="D6177">
        <v>503</v>
      </c>
      <c r="E6177" t="s">
        <v>18</v>
      </c>
      <c r="F6177" t="s">
        <v>23</v>
      </c>
      <c r="G6177">
        <v>31</v>
      </c>
      <c r="H6177">
        <v>4</v>
      </c>
      <c r="I6177">
        <v>0</v>
      </c>
      <c r="J6177">
        <v>2</v>
      </c>
      <c r="K6177">
        <v>1</v>
      </c>
      <c r="L6177">
        <v>1</v>
      </c>
      <c r="M6177">
        <v>21645.06</v>
      </c>
      <c r="N6177">
        <v>0</v>
      </c>
      <c r="P6177">
        <f t="shared" si="582"/>
        <v>0</v>
      </c>
      <c r="Q6177">
        <f t="shared" si="583"/>
        <v>5.5677643628300215</v>
      </c>
      <c r="W6177">
        <f t="shared" si="584"/>
        <v>9312</v>
      </c>
      <c r="X6177" t="str">
        <f t="shared" si="585"/>
        <v>Neb</v>
      </c>
      <c r="Y6177" t="str">
        <f t="shared" si="586"/>
        <v>uwa</v>
      </c>
      <c r="Z6177">
        <f t="shared" si="587"/>
        <v>7</v>
      </c>
    </row>
    <row r="6178" spans="1:26" x14ac:dyDescent="0.25">
      <c r="A6178">
        <v>6177</v>
      </c>
      <c r="B6178">
        <v>15604146</v>
      </c>
      <c r="C6178" t="s">
        <v>143</v>
      </c>
      <c r="D6178">
        <v>608</v>
      </c>
      <c r="E6178" t="s">
        <v>26</v>
      </c>
      <c r="F6178" t="s">
        <v>16</v>
      </c>
      <c r="G6178">
        <v>38</v>
      </c>
      <c r="H6178">
        <v>8</v>
      </c>
      <c r="I6178">
        <v>103653.51</v>
      </c>
      <c r="J6178">
        <v>2</v>
      </c>
      <c r="K6178">
        <v>1</v>
      </c>
      <c r="L6178">
        <v>1</v>
      </c>
      <c r="M6178">
        <v>137079.85999999999</v>
      </c>
      <c r="N6178">
        <v>0</v>
      </c>
      <c r="P6178">
        <f t="shared" si="582"/>
        <v>103653.51</v>
      </c>
      <c r="Q6178">
        <f t="shared" si="583"/>
        <v>6.164414002968976</v>
      </c>
      <c r="W6178">
        <f t="shared" si="584"/>
        <v>6638</v>
      </c>
      <c r="X6178" t="str">
        <f t="shared" si="585"/>
        <v>Kao</v>
      </c>
      <c r="Y6178" t="str">
        <f t="shared" si="586"/>
        <v>kwu</v>
      </c>
      <c r="Z6178">
        <f t="shared" si="587"/>
        <v>17</v>
      </c>
    </row>
    <row r="6179" spans="1:26" x14ac:dyDescent="0.25">
      <c r="A6179">
        <v>6178</v>
      </c>
      <c r="B6179">
        <v>15813974</v>
      </c>
      <c r="C6179" t="s">
        <v>2305</v>
      </c>
      <c r="D6179">
        <v>731</v>
      </c>
      <c r="E6179" t="s">
        <v>26</v>
      </c>
      <c r="F6179" t="s">
        <v>23</v>
      </c>
      <c r="G6179">
        <v>37</v>
      </c>
      <c r="H6179">
        <v>3</v>
      </c>
      <c r="I6179">
        <v>116880.53</v>
      </c>
      <c r="J6179">
        <v>1</v>
      </c>
      <c r="K6179">
        <v>0</v>
      </c>
      <c r="L6179">
        <v>0</v>
      </c>
      <c r="M6179">
        <v>172718.35</v>
      </c>
      <c r="N6179">
        <v>1</v>
      </c>
      <c r="P6179">
        <f t="shared" si="582"/>
        <v>116880.53</v>
      </c>
      <c r="Q6179">
        <f t="shared" si="583"/>
        <v>6.0827625302982193</v>
      </c>
      <c r="W6179">
        <f t="shared" si="584"/>
        <v>2085</v>
      </c>
      <c r="X6179" t="str">
        <f t="shared" si="585"/>
        <v>Mar</v>
      </c>
      <c r="Y6179" t="str">
        <f t="shared" si="586"/>
        <v>uff</v>
      </c>
      <c r="Z6179">
        <f t="shared" si="587"/>
        <v>6</v>
      </c>
    </row>
    <row r="6180" spans="1:26" x14ac:dyDescent="0.25">
      <c r="A6180">
        <v>6179</v>
      </c>
      <c r="B6180">
        <v>15746986</v>
      </c>
      <c r="C6180" t="s">
        <v>2161</v>
      </c>
      <c r="D6180">
        <v>850</v>
      </c>
      <c r="E6180" t="s">
        <v>26</v>
      </c>
      <c r="F6180" t="s">
        <v>16</v>
      </c>
      <c r="G6180">
        <v>40</v>
      </c>
      <c r="H6180">
        <v>4</v>
      </c>
      <c r="I6180">
        <v>97990.49</v>
      </c>
      <c r="J6180">
        <v>2</v>
      </c>
      <c r="K6180">
        <v>0</v>
      </c>
      <c r="L6180">
        <v>0</v>
      </c>
      <c r="M6180">
        <v>106691.02</v>
      </c>
      <c r="N6180">
        <v>0</v>
      </c>
      <c r="P6180">
        <f t="shared" si="582"/>
        <v>97990.49</v>
      </c>
      <c r="Q6180">
        <f t="shared" si="583"/>
        <v>6.324555320336759</v>
      </c>
      <c r="W6180">
        <f t="shared" si="584"/>
        <v>1</v>
      </c>
      <c r="X6180" t="str">
        <f t="shared" si="585"/>
        <v>How</v>
      </c>
      <c r="Y6180" t="str">
        <f t="shared" si="586"/>
        <v>owe</v>
      </c>
      <c r="Z6180">
        <f t="shared" si="587"/>
        <v>4</v>
      </c>
    </row>
    <row r="6181" spans="1:26" x14ac:dyDescent="0.25">
      <c r="A6181">
        <v>6180</v>
      </c>
      <c r="B6181">
        <v>15759741</v>
      </c>
      <c r="C6181" t="s">
        <v>2306</v>
      </c>
      <c r="D6181">
        <v>591</v>
      </c>
      <c r="E6181" t="s">
        <v>26</v>
      </c>
      <c r="F6181" t="s">
        <v>16</v>
      </c>
      <c r="G6181">
        <v>34</v>
      </c>
      <c r="H6181">
        <v>4</v>
      </c>
      <c r="I6181">
        <v>150635.29999999999</v>
      </c>
      <c r="J6181">
        <v>1</v>
      </c>
      <c r="K6181">
        <v>1</v>
      </c>
      <c r="L6181">
        <v>1</v>
      </c>
      <c r="M6181">
        <v>72274.84</v>
      </c>
      <c r="N6181">
        <v>0</v>
      </c>
      <c r="P6181">
        <f t="shared" si="582"/>
        <v>150635.29999999999</v>
      </c>
      <c r="Q6181">
        <f t="shared" si="583"/>
        <v>5.8309518948453007</v>
      </c>
      <c r="W6181">
        <f t="shared" si="584"/>
        <v>7243</v>
      </c>
      <c r="X6181" t="str">
        <f t="shared" si="585"/>
        <v>Kne</v>
      </c>
      <c r="Y6181" t="str">
        <f t="shared" si="586"/>
        <v>per</v>
      </c>
      <c r="Z6181">
        <f t="shared" si="587"/>
        <v>7</v>
      </c>
    </row>
    <row r="6182" spans="1:26" x14ac:dyDescent="0.25">
      <c r="A6182">
        <v>6181</v>
      </c>
      <c r="B6182">
        <v>15734892</v>
      </c>
      <c r="C6182" t="s">
        <v>367</v>
      </c>
      <c r="D6182">
        <v>579</v>
      </c>
      <c r="E6182" t="s">
        <v>18</v>
      </c>
      <c r="F6182" t="s">
        <v>23</v>
      </c>
      <c r="G6182">
        <v>37</v>
      </c>
      <c r="H6182">
        <v>4</v>
      </c>
      <c r="I6182">
        <v>0</v>
      </c>
      <c r="J6182">
        <v>2</v>
      </c>
      <c r="K6182">
        <v>1</v>
      </c>
      <c r="L6182">
        <v>1</v>
      </c>
      <c r="M6182">
        <v>32246.63</v>
      </c>
      <c r="N6182">
        <v>0</v>
      </c>
      <c r="P6182">
        <f t="shared" si="582"/>
        <v>0</v>
      </c>
      <c r="Q6182">
        <f t="shared" si="583"/>
        <v>6.0827625302982193</v>
      </c>
      <c r="W6182">
        <f t="shared" si="584"/>
        <v>7639</v>
      </c>
      <c r="X6182" t="str">
        <f t="shared" si="585"/>
        <v>Fen</v>
      </c>
      <c r="Y6182" t="str">
        <f t="shared" si="586"/>
        <v>ell</v>
      </c>
      <c r="Z6182">
        <f t="shared" si="587"/>
        <v>7</v>
      </c>
    </row>
    <row r="6183" spans="1:26" x14ac:dyDescent="0.25">
      <c r="A6183">
        <v>6182</v>
      </c>
      <c r="B6183">
        <v>15797194</v>
      </c>
      <c r="C6183" t="s">
        <v>192</v>
      </c>
      <c r="D6183">
        <v>570</v>
      </c>
      <c r="E6183" t="s">
        <v>15</v>
      </c>
      <c r="F6183" t="s">
        <v>23</v>
      </c>
      <c r="G6183">
        <v>39</v>
      </c>
      <c r="H6183">
        <v>10</v>
      </c>
      <c r="I6183">
        <v>129674.89</v>
      </c>
      <c r="J6183">
        <v>2</v>
      </c>
      <c r="K6183">
        <v>1</v>
      </c>
      <c r="L6183">
        <v>0</v>
      </c>
      <c r="M6183">
        <v>80552.36</v>
      </c>
      <c r="N6183">
        <v>0</v>
      </c>
      <c r="P6183">
        <f t="shared" si="582"/>
        <v>129674.89</v>
      </c>
      <c r="Q6183">
        <f t="shared" si="583"/>
        <v>6.2449979983983983</v>
      </c>
      <c r="W6183">
        <f t="shared" si="584"/>
        <v>7884</v>
      </c>
      <c r="X6183" t="str">
        <f t="shared" si="585"/>
        <v>T'a</v>
      </c>
      <c r="Y6183" t="str">
        <f t="shared" si="586"/>
        <v>'ao</v>
      </c>
      <c r="Z6183">
        <f t="shared" si="587"/>
        <v>4</v>
      </c>
    </row>
    <row r="6184" spans="1:26" x14ac:dyDescent="0.25">
      <c r="A6184">
        <v>6183</v>
      </c>
      <c r="B6184">
        <v>15723786</v>
      </c>
      <c r="C6184" t="s">
        <v>1201</v>
      </c>
      <c r="D6184">
        <v>709</v>
      </c>
      <c r="E6184" t="s">
        <v>15</v>
      </c>
      <c r="F6184" t="s">
        <v>16</v>
      </c>
      <c r="G6184">
        <v>37</v>
      </c>
      <c r="H6184">
        <v>9</v>
      </c>
      <c r="I6184">
        <v>0</v>
      </c>
      <c r="J6184">
        <v>2</v>
      </c>
      <c r="K6184">
        <v>1</v>
      </c>
      <c r="L6184">
        <v>0</v>
      </c>
      <c r="M6184">
        <v>16733.59</v>
      </c>
      <c r="N6184">
        <v>0</v>
      </c>
      <c r="P6184">
        <f t="shared" si="582"/>
        <v>0</v>
      </c>
      <c r="Q6184">
        <f t="shared" si="583"/>
        <v>6.0827625302982193</v>
      </c>
      <c r="W6184">
        <f t="shared" si="584"/>
        <v>2786</v>
      </c>
      <c r="X6184" t="str">
        <f t="shared" si="585"/>
        <v>Mor</v>
      </c>
      <c r="Y6184" t="str">
        <f t="shared" si="586"/>
        <v>ris</v>
      </c>
      <c r="Z6184">
        <f t="shared" si="587"/>
        <v>6</v>
      </c>
    </row>
    <row r="6185" spans="1:26" x14ac:dyDescent="0.25">
      <c r="A6185">
        <v>6184</v>
      </c>
      <c r="B6185">
        <v>15642726</v>
      </c>
      <c r="C6185" t="s">
        <v>1856</v>
      </c>
      <c r="D6185">
        <v>611</v>
      </c>
      <c r="E6185" t="s">
        <v>15</v>
      </c>
      <c r="F6185" t="s">
        <v>23</v>
      </c>
      <c r="G6185">
        <v>53</v>
      </c>
      <c r="H6185">
        <v>3</v>
      </c>
      <c r="I6185">
        <v>83568.259999999995</v>
      </c>
      <c r="J6185">
        <v>1</v>
      </c>
      <c r="K6185">
        <v>0</v>
      </c>
      <c r="L6185">
        <v>0</v>
      </c>
      <c r="M6185">
        <v>1235.49</v>
      </c>
      <c r="N6185">
        <v>0</v>
      </c>
      <c r="P6185">
        <f t="shared" si="582"/>
        <v>83568.259999999995</v>
      </c>
      <c r="Q6185">
        <f t="shared" si="583"/>
        <v>7.2801098892805181</v>
      </c>
      <c r="W6185">
        <f t="shared" si="584"/>
        <v>6541</v>
      </c>
      <c r="X6185" t="str">
        <f t="shared" si="585"/>
        <v>Hol</v>
      </c>
      <c r="Y6185" t="str">
        <f t="shared" si="586"/>
        <v>mes</v>
      </c>
      <c r="Z6185">
        <f t="shared" si="587"/>
        <v>6</v>
      </c>
    </row>
    <row r="6186" spans="1:26" x14ac:dyDescent="0.25">
      <c r="A6186">
        <v>6185</v>
      </c>
      <c r="B6186">
        <v>15664339</v>
      </c>
      <c r="C6186" t="s">
        <v>1587</v>
      </c>
      <c r="D6186">
        <v>775</v>
      </c>
      <c r="E6186" t="s">
        <v>18</v>
      </c>
      <c r="F6186" t="s">
        <v>23</v>
      </c>
      <c r="G6186">
        <v>48</v>
      </c>
      <c r="H6186">
        <v>4</v>
      </c>
      <c r="I6186">
        <v>178144.91</v>
      </c>
      <c r="J6186">
        <v>2</v>
      </c>
      <c r="K6186">
        <v>0</v>
      </c>
      <c r="L6186">
        <v>0</v>
      </c>
      <c r="M6186">
        <v>50168.41</v>
      </c>
      <c r="N6186">
        <v>1</v>
      </c>
      <c r="P6186">
        <f t="shared" si="582"/>
        <v>178144.91</v>
      </c>
      <c r="Q6186">
        <f t="shared" si="583"/>
        <v>6.9282032302755088</v>
      </c>
      <c r="W6186">
        <f t="shared" si="584"/>
        <v>1042</v>
      </c>
      <c r="X6186" t="str">
        <f t="shared" si="585"/>
        <v>Yu</v>
      </c>
      <c r="Y6186" t="str">
        <f t="shared" si="586"/>
        <v>Yu</v>
      </c>
      <c r="Z6186">
        <f t="shared" si="587"/>
        <v>2</v>
      </c>
    </row>
    <row r="6187" spans="1:26" x14ac:dyDescent="0.25">
      <c r="A6187">
        <v>6186</v>
      </c>
      <c r="B6187">
        <v>15754526</v>
      </c>
      <c r="C6187" t="s">
        <v>579</v>
      </c>
      <c r="D6187">
        <v>699</v>
      </c>
      <c r="E6187" t="s">
        <v>26</v>
      </c>
      <c r="F6187" t="s">
        <v>23</v>
      </c>
      <c r="G6187">
        <v>36</v>
      </c>
      <c r="H6187">
        <v>6</v>
      </c>
      <c r="I6187">
        <v>147137.74</v>
      </c>
      <c r="J6187">
        <v>1</v>
      </c>
      <c r="K6187">
        <v>1</v>
      </c>
      <c r="L6187">
        <v>1</v>
      </c>
      <c r="M6187">
        <v>33687.9</v>
      </c>
      <c r="N6187">
        <v>0</v>
      </c>
      <c r="P6187">
        <f t="shared" si="582"/>
        <v>147137.74</v>
      </c>
      <c r="Q6187">
        <f t="shared" si="583"/>
        <v>6</v>
      </c>
      <c r="W6187">
        <f t="shared" si="584"/>
        <v>3149</v>
      </c>
      <c r="X6187" t="str">
        <f t="shared" si="585"/>
        <v>Wal</v>
      </c>
      <c r="Y6187" t="str">
        <f t="shared" si="586"/>
        <v>ker</v>
      </c>
      <c r="Z6187">
        <f t="shared" si="587"/>
        <v>6</v>
      </c>
    </row>
    <row r="6188" spans="1:26" x14ac:dyDescent="0.25">
      <c r="A6188">
        <v>6187</v>
      </c>
      <c r="B6188">
        <v>15703037</v>
      </c>
      <c r="C6188" t="s">
        <v>2259</v>
      </c>
      <c r="D6188">
        <v>618</v>
      </c>
      <c r="E6188" t="s">
        <v>15</v>
      </c>
      <c r="F6188" t="s">
        <v>23</v>
      </c>
      <c r="G6188">
        <v>37</v>
      </c>
      <c r="H6188">
        <v>5</v>
      </c>
      <c r="I6188">
        <v>0</v>
      </c>
      <c r="J6188">
        <v>1</v>
      </c>
      <c r="K6188">
        <v>0</v>
      </c>
      <c r="L6188">
        <v>1</v>
      </c>
      <c r="M6188">
        <v>178705.45</v>
      </c>
      <c r="N6188">
        <v>1</v>
      </c>
      <c r="P6188">
        <f t="shared" si="582"/>
        <v>0</v>
      </c>
      <c r="Q6188">
        <f t="shared" si="583"/>
        <v>6.0827625302982193</v>
      </c>
      <c r="W6188">
        <f t="shared" si="584"/>
        <v>6301</v>
      </c>
      <c r="X6188" t="str">
        <f t="shared" si="585"/>
        <v>Edw</v>
      </c>
      <c r="Y6188" t="str">
        <f t="shared" si="586"/>
        <v>rds</v>
      </c>
      <c r="Z6188">
        <f t="shared" si="587"/>
        <v>7</v>
      </c>
    </row>
    <row r="6189" spans="1:26" x14ac:dyDescent="0.25">
      <c r="A6189">
        <v>6188</v>
      </c>
      <c r="B6189">
        <v>15751412</v>
      </c>
      <c r="C6189" t="s">
        <v>2092</v>
      </c>
      <c r="D6189">
        <v>704</v>
      </c>
      <c r="E6189" t="s">
        <v>15</v>
      </c>
      <c r="F6189" t="s">
        <v>23</v>
      </c>
      <c r="G6189">
        <v>36</v>
      </c>
      <c r="H6189">
        <v>3</v>
      </c>
      <c r="I6189">
        <v>114370.41</v>
      </c>
      <c r="J6189">
        <v>1</v>
      </c>
      <c r="K6189">
        <v>0</v>
      </c>
      <c r="L6189">
        <v>1</v>
      </c>
      <c r="M6189">
        <v>66810.48</v>
      </c>
      <c r="N6189">
        <v>0</v>
      </c>
      <c r="P6189">
        <f t="shared" si="582"/>
        <v>114370.41</v>
      </c>
      <c r="Q6189">
        <f t="shared" si="583"/>
        <v>6</v>
      </c>
      <c r="W6189">
        <f t="shared" si="584"/>
        <v>2983</v>
      </c>
      <c r="X6189" t="str">
        <f t="shared" si="585"/>
        <v>Har</v>
      </c>
      <c r="Y6189" t="str">
        <f t="shared" si="586"/>
        <v>vey</v>
      </c>
      <c r="Z6189">
        <f t="shared" si="587"/>
        <v>6</v>
      </c>
    </row>
    <row r="6190" spans="1:26" x14ac:dyDescent="0.25">
      <c r="A6190">
        <v>6189</v>
      </c>
      <c r="B6190">
        <v>15609558</v>
      </c>
      <c r="C6190" t="s">
        <v>39</v>
      </c>
      <c r="D6190">
        <v>835</v>
      </c>
      <c r="E6190" t="s">
        <v>26</v>
      </c>
      <c r="F6190" t="s">
        <v>16</v>
      </c>
      <c r="G6190">
        <v>47</v>
      </c>
      <c r="H6190">
        <v>5</v>
      </c>
      <c r="I6190">
        <v>108289.28</v>
      </c>
      <c r="J6190">
        <v>2</v>
      </c>
      <c r="K6190">
        <v>1</v>
      </c>
      <c r="L6190">
        <v>1</v>
      </c>
      <c r="M6190">
        <v>45859.55</v>
      </c>
      <c r="N6190">
        <v>1</v>
      </c>
      <c r="P6190">
        <f t="shared" si="582"/>
        <v>108289.28</v>
      </c>
      <c r="Q6190">
        <f t="shared" si="583"/>
        <v>6.8556546004010439</v>
      </c>
      <c r="W6190">
        <f t="shared" si="584"/>
        <v>321</v>
      </c>
      <c r="X6190" t="str">
        <f t="shared" si="585"/>
        <v>McD</v>
      </c>
      <c r="Y6190" t="str">
        <f t="shared" si="586"/>
        <v>ald</v>
      </c>
      <c r="Z6190">
        <f t="shared" si="587"/>
        <v>8</v>
      </c>
    </row>
    <row r="6191" spans="1:26" x14ac:dyDescent="0.25">
      <c r="A6191">
        <v>6190</v>
      </c>
      <c r="B6191">
        <v>15572408</v>
      </c>
      <c r="C6191" t="s">
        <v>534</v>
      </c>
      <c r="D6191">
        <v>714</v>
      </c>
      <c r="E6191" t="s">
        <v>26</v>
      </c>
      <c r="F6191" t="s">
        <v>23</v>
      </c>
      <c r="G6191">
        <v>39</v>
      </c>
      <c r="H6191">
        <v>3</v>
      </c>
      <c r="I6191">
        <v>149887.49</v>
      </c>
      <c r="J6191">
        <v>2</v>
      </c>
      <c r="K6191">
        <v>1</v>
      </c>
      <c r="L6191">
        <v>0</v>
      </c>
      <c r="M6191">
        <v>63846.36</v>
      </c>
      <c r="N6191">
        <v>0</v>
      </c>
      <c r="P6191">
        <f t="shared" si="582"/>
        <v>149887.49</v>
      </c>
      <c r="Q6191">
        <f t="shared" si="583"/>
        <v>6.2449979983983983</v>
      </c>
      <c r="W6191">
        <f t="shared" si="584"/>
        <v>2590</v>
      </c>
      <c r="X6191" t="str">
        <f t="shared" si="585"/>
        <v>Cha</v>
      </c>
      <c r="Y6191" t="str">
        <f t="shared" si="586"/>
        <v>ers</v>
      </c>
      <c r="Z6191">
        <f t="shared" si="587"/>
        <v>8</v>
      </c>
    </row>
    <row r="6192" spans="1:26" x14ac:dyDescent="0.25">
      <c r="A6192">
        <v>6191</v>
      </c>
      <c r="B6192">
        <v>15613923</v>
      </c>
      <c r="C6192" t="s">
        <v>331</v>
      </c>
      <c r="D6192">
        <v>581</v>
      </c>
      <c r="E6192" t="s">
        <v>18</v>
      </c>
      <c r="F6192" t="s">
        <v>16</v>
      </c>
      <c r="G6192">
        <v>43</v>
      </c>
      <c r="H6192">
        <v>4</v>
      </c>
      <c r="I6192">
        <v>170172.9</v>
      </c>
      <c r="J6192">
        <v>1</v>
      </c>
      <c r="K6192">
        <v>0</v>
      </c>
      <c r="L6192">
        <v>1</v>
      </c>
      <c r="M6192">
        <v>100236.02</v>
      </c>
      <c r="N6192">
        <v>0</v>
      </c>
      <c r="P6192">
        <f t="shared" si="582"/>
        <v>170172.9</v>
      </c>
      <c r="Q6192">
        <f t="shared" si="583"/>
        <v>6.5574385243020004</v>
      </c>
      <c r="W6192">
        <f t="shared" si="584"/>
        <v>7570</v>
      </c>
      <c r="X6192" t="str">
        <f t="shared" si="585"/>
        <v>Ree</v>
      </c>
      <c r="Y6192" t="str">
        <f t="shared" si="586"/>
        <v>eed</v>
      </c>
      <c r="Z6192">
        <f t="shared" si="587"/>
        <v>4</v>
      </c>
    </row>
    <row r="6193" spans="1:26" x14ac:dyDescent="0.25">
      <c r="A6193">
        <v>6192</v>
      </c>
      <c r="B6193">
        <v>15747000</v>
      </c>
      <c r="C6193" t="s">
        <v>220</v>
      </c>
      <c r="D6193">
        <v>592</v>
      </c>
      <c r="E6193" t="s">
        <v>15</v>
      </c>
      <c r="F6193" t="s">
        <v>23</v>
      </c>
      <c r="G6193">
        <v>27</v>
      </c>
      <c r="H6193">
        <v>3</v>
      </c>
      <c r="I6193">
        <v>0</v>
      </c>
      <c r="J6193">
        <v>2</v>
      </c>
      <c r="K6193">
        <v>1</v>
      </c>
      <c r="L6193">
        <v>1</v>
      </c>
      <c r="M6193">
        <v>19645.650000000001</v>
      </c>
      <c r="N6193">
        <v>0</v>
      </c>
      <c r="P6193">
        <f t="shared" si="582"/>
        <v>0</v>
      </c>
      <c r="Q6193">
        <f t="shared" si="583"/>
        <v>5.196152422706632</v>
      </c>
      <c r="W6193">
        <f t="shared" si="584"/>
        <v>7205</v>
      </c>
      <c r="X6193" t="str">
        <f t="shared" si="585"/>
        <v>Shi</v>
      </c>
      <c r="Y6193" t="str">
        <f t="shared" si="586"/>
        <v>hih</v>
      </c>
      <c r="Z6193">
        <f t="shared" si="587"/>
        <v>4</v>
      </c>
    </row>
    <row r="6194" spans="1:26" x14ac:dyDescent="0.25">
      <c r="A6194">
        <v>6193</v>
      </c>
      <c r="B6194">
        <v>15731781</v>
      </c>
      <c r="C6194" t="s">
        <v>1026</v>
      </c>
      <c r="D6194">
        <v>551</v>
      </c>
      <c r="E6194" t="s">
        <v>15</v>
      </c>
      <c r="F6194" t="s">
        <v>23</v>
      </c>
      <c r="G6194">
        <v>43</v>
      </c>
      <c r="H6194">
        <v>7</v>
      </c>
      <c r="I6194">
        <v>0</v>
      </c>
      <c r="J6194">
        <v>2</v>
      </c>
      <c r="K6194">
        <v>1</v>
      </c>
      <c r="L6194">
        <v>0</v>
      </c>
      <c r="M6194">
        <v>178393.68</v>
      </c>
      <c r="N6194">
        <v>0</v>
      </c>
      <c r="P6194">
        <f t="shared" si="582"/>
        <v>0</v>
      </c>
      <c r="Q6194">
        <f t="shared" si="583"/>
        <v>6.5574385243020004</v>
      </c>
      <c r="W6194">
        <f t="shared" si="584"/>
        <v>8359</v>
      </c>
      <c r="X6194" t="str">
        <f t="shared" si="585"/>
        <v>Ony</v>
      </c>
      <c r="Y6194" t="str">
        <f t="shared" si="586"/>
        <v>kwu</v>
      </c>
      <c r="Z6194">
        <f t="shared" si="587"/>
        <v>12</v>
      </c>
    </row>
    <row r="6195" spans="1:26" x14ac:dyDescent="0.25">
      <c r="A6195">
        <v>6194</v>
      </c>
      <c r="B6195">
        <v>15727198</v>
      </c>
      <c r="C6195" t="s">
        <v>480</v>
      </c>
      <c r="D6195">
        <v>689</v>
      </c>
      <c r="E6195" t="s">
        <v>26</v>
      </c>
      <c r="F6195" t="s">
        <v>16</v>
      </c>
      <c r="G6195">
        <v>28</v>
      </c>
      <c r="H6195">
        <v>2</v>
      </c>
      <c r="I6195">
        <v>64808.32</v>
      </c>
      <c r="J6195">
        <v>2</v>
      </c>
      <c r="K6195">
        <v>0</v>
      </c>
      <c r="L6195">
        <v>0</v>
      </c>
      <c r="M6195">
        <v>78591.149999999994</v>
      </c>
      <c r="N6195">
        <v>0</v>
      </c>
      <c r="P6195">
        <f t="shared" si="582"/>
        <v>64808.32</v>
      </c>
      <c r="Q6195">
        <f t="shared" si="583"/>
        <v>5.2915026221291814</v>
      </c>
      <c r="W6195">
        <f t="shared" si="584"/>
        <v>3502</v>
      </c>
      <c r="X6195" t="str">
        <f t="shared" si="585"/>
        <v>Ten</v>
      </c>
      <c r="Y6195" t="str">
        <f t="shared" si="586"/>
        <v>eng</v>
      </c>
      <c r="Z6195">
        <f t="shared" si="587"/>
        <v>4</v>
      </c>
    </row>
    <row r="6196" spans="1:26" x14ac:dyDescent="0.25">
      <c r="A6196">
        <v>6195</v>
      </c>
      <c r="B6196">
        <v>15794273</v>
      </c>
      <c r="C6196" t="s">
        <v>2307</v>
      </c>
      <c r="D6196">
        <v>604</v>
      </c>
      <c r="E6196" t="s">
        <v>15</v>
      </c>
      <c r="F6196" t="s">
        <v>16</v>
      </c>
      <c r="G6196">
        <v>56</v>
      </c>
      <c r="H6196">
        <v>0</v>
      </c>
      <c r="I6196">
        <v>62732.65</v>
      </c>
      <c r="J6196">
        <v>1</v>
      </c>
      <c r="K6196">
        <v>0</v>
      </c>
      <c r="L6196">
        <v>1</v>
      </c>
      <c r="M6196">
        <v>124954.56</v>
      </c>
      <c r="N6196">
        <v>0</v>
      </c>
      <c r="P6196">
        <f t="shared" si="582"/>
        <v>62732.65</v>
      </c>
      <c r="Q6196">
        <f t="shared" si="583"/>
        <v>7.4833147735478827</v>
      </c>
      <c r="W6196">
        <f t="shared" si="584"/>
        <v>6794</v>
      </c>
      <c r="X6196" t="str">
        <f t="shared" si="585"/>
        <v>Han</v>
      </c>
      <c r="Y6196" t="str">
        <f t="shared" si="586"/>
        <v>and</v>
      </c>
      <c r="Z6196">
        <f t="shared" si="587"/>
        <v>4</v>
      </c>
    </row>
    <row r="6197" spans="1:26" x14ac:dyDescent="0.25">
      <c r="A6197">
        <v>6196</v>
      </c>
      <c r="B6197">
        <v>15804950</v>
      </c>
      <c r="C6197" t="s">
        <v>606</v>
      </c>
      <c r="D6197">
        <v>514</v>
      </c>
      <c r="E6197" t="s">
        <v>15</v>
      </c>
      <c r="F6197" t="s">
        <v>16</v>
      </c>
      <c r="G6197">
        <v>41</v>
      </c>
      <c r="H6197">
        <v>7</v>
      </c>
      <c r="I6197">
        <v>0</v>
      </c>
      <c r="J6197">
        <v>2</v>
      </c>
      <c r="K6197">
        <v>1</v>
      </c>
      <c r="L6197">
        <v>1</v>
      </c>
      <c r="M6197">
        <v>3756.65</v>
      </c>
      <c r="N6197">
        <v>0</v>
      </c>
      <c r="P6197">
        <f t="shared" si="582"/>
        <v>0</v>
      </c>
      <c r="Q6197">
        <f t="shared" si="583"/>
        <v>6.4031242374328485</v>
      </c>
      <c r="W6197">
        <f t="shared" si="584"/>
        <v>9138</v>
      </c>
      <c r="X6197" t="str">
        <f t="shared" si="585"/>
        <v>Ony</v>
      </c>
      <c r="Y6197" t="str">
        <f t="shared" si="586"/>
        <v>kwu</v>
      </c>
      <c r="Z6197">
        <f t="shared" si="587"/>
        <v>16</v>
      </c>
    </row>
    <row r="6198" spans="1:26" x14ac:dyDescent="0.25">
      <c r="A6198">
        <v>6197</v>
      </c>
      <c r="B6198">
        <v>15576304</v>
      </c>
      <c r="C6198" t="s">
        <v>1158</v>
      </c>
      <c r="D6198">
        <v>698</v>
      </c>
      <c r="E6198" t="s">
        <v>15</v>
      </c>
      <c r="F6198" t="s">
        <v>23</v>
      </c>
      <c r="G6198">
        <v>29</v>
      </c>
      <c r="H6198">
        <v>5</v>
      </c>
      <c r="I6198">
        <v>95167.55</v>
      </c>
      <c r="J6198">
        <v>1</v>
      </c>
      <c r="K6198">
        <v>1</v>
      </c>
      <c r="L6198">
        <v>1</v>
      </c>
      <c r="M6198">
        <v>152723.23000000001</v>
      </c>
      <c r="N6198">
        <v>0</v>
      </c>
      <c r="P6198">
        <f t="shared" si="582"/>
        <v>95167.55</v>
      </c>
      <c r="Q6198">
        <f t="shared" si="583"/>
        <v>5.3851648071345037</v>
      </c>
      <c r="W6198">
        <f t="shared" si="584"/>
        <v>3189</v>
      </c>
      <c r="X6198" t="str">
        <f t="shared" si="585"/>
        <v>Bai</v>
      </c>
      <c r="Y6198" t="str">
        <f t="shared" si="586"/>
        <v>ley</v>
      </c>
      <c r="Z6198">
        <f t="shared" si="587"/>
        <v>6</v>
      </c>
    </row>
    <row r="6199" spans="1:26" x14ac:dyDescent="0.25">
      <c r="A6199">
        <v>6198</v>
      </c>
      <c r="B6199">
        <v>15645200</v>
      </c>
      <c r="C6199" t="s">
        <v>374</v>
      </c>
      <c r="D6199">
        <v>581</v>
      </c>
      <c r="E6199" t="s">
        <v>26</v>
      </c>
      <c r="F6199" t="s">
        <v>16</v>
      </c>
      <c r="G6199">
        <v>54</v>
      </c>
      <c r="H6199">
        <v>2</v>
      </c>
      <c r="I6199">
        <v>152508.99</v>
      </c>
      <c r="J6199">
        <v>1</v>
      </c>
      <c r="K6199">
        <v>1</v>
      </c>
      <c r="L6199">
        <v>0</v>
      </c>
      <c r="M6199">
        <v>187597.98</v>
      </c>
      <c r="N6199">
        <v>1</v>
      </c>
      <c r="P6199">
        <f t="shared" si="582"/>
        <v>152508.99</v>
      </c>
      <c r="Q6199">
        <f t="shared" si="583"/>
        <v>7.3484692283495345</v>
      </c>
      <c r="W6199">
        <f t="shared" si="584"/>
        <v>7570</v>
      </c>
      <c r="X6199" t="str">
        <f t="shared" si="585"/>
        <v>Chi</v>
      </c>
      <c r="Y6199" t="str">
        <f t="shared" si="586"/>
        <v>ang</v>
      </c>
      <c r="Z6199">
        <f t="shared" si="587"/>
        <v>6</v>
      </c>
    </row>
    <row r="6200" spans="1:26" x14ac:dyDescent="0.25">
      <c r="A6200">
        <v>6199</v>
      </c>
      <c r="B6200">
        <v>15779627</v>
      </c>
      <c r="C6200" t="s">
        <v>44</v>
      </c>
      <c r="D6200">
        <v>573</v>
      </c>
      <c r="E6200" t="s">
        <v>26</v>
      </c>
      <c r="F6200" t="s">
        <v>23</v>
      </c>
      <c r="G6200">
        <v>31</v>
      </c>
      <c r="H6200">
        <v>0</v>
      </c>
      <c r="I6200">
        <v>134644.19</v>
      </c>
      <c r="J6200">
        <v>1</v>
      </c>
      <c r="K6200">
        <v>1</v>
      </c>
      <c r="L6200">
        <v>1</v>
      </c>
      <c r="M6200">
        <v>70381.490000000005</v>
      </c>
      <c r="N6200">
        <v>0</v>
      </c>
      <c r="P6200">
        <f t="shared" si="582"/>
        <v>134644.19</v>
      </c>
      <c r="Q6200">
        <f t="shared" si="583"/>
        <v>5.5677643628300215</v>
      </c>
      <c r="W6200">
        <f t="shared" si="584"/>
        <v>7804</v>
      </c>
      <c r="X6200" t="str">
        <f t="shared" si="585"/>
        <v>Mac</v>
      </c>
      <c r="Y6200" t="str">
        <f t="shared" si="586"/>
        <v>ean</v>
      </c>
      <c r="Z6200">
        <f t="shared" si="587"/>
        <v>7</v>
      </c>
    </row>
    <row r="6201" spans="1:26" x14ac:dyDescent="0.25">
      <c r="A6201">
        <v>6200</v>
      </c>
      <c r="B6201">
        <v>15750755</v>
      </c>
      <c r="C6201" t="s">
        <v>863</v>
      </c>
      <c r="D6201">
        <v>449</v>
      </c>
      <c r="E6201" t="s">
        <v>18</v>
      </c>
      <c r="F6201" t="s">
        <v>16</v>
      </c>
      <c r="G6201">
        <v>33</v>
      </c>
      <c r="H6201">
        <v>8</v>
      </c>
      <c r="I6201">
        <v>0</v>
      </c>
      <c r="J6201">
        <v>2</v>
      </c>
      <c r="K6201">
        <v>0</v>
      </c>
      <c r="L6201">
        <v>0</v>
      </c>
      <c r="M6201">
        <v>156792.89000000001</v>
      </c>
      <c r="N6201">
        <v>0</v>
      </c>
      <c r="P6201">
        <f t="shared" si="582"/>
        <v>0</v>
      </c>
      <c r="Q6201">
        <f t="shared" si="583"/>
        <v>5.7445626465380286</v>
      </c>
      <c r="W6201">
        <f t="shared" si="584"/>
        <v>9816</v>
      </c>
      <c r="X6201" t="str">
        <f t="shared" si="585"/>
        <v>Yob</v>
      </c>
      <c r="Y6201" t="str">
        <f t="shared" si="586"/>
        <v>chi</v>
      </c>
      <c r="Z6201">
        <f t="shared" si="587"/>
        <v>7</v>
      </c>
    </row>
    <row r="6202" spans="1:26" x14ac:dyDescent="0.25">
      <c r="A6202">
        <v>6201</v>
      </c>
      <c r="B6202">
        <v>15569654</v>
      </c>
      <c r="C6202" t="s">
        <v>640</v>
      </c>
      <c r="D6202">
        <v>850</v>
      </c>
      <c r="E6202" t="s">
        <v>26</v>
      </c>
      <c r="F6202" t="s">
        <v>16</v>
      </c>
      <c r="G6202">
        <v>31</v>
      </c>
      <c r="H6202">
        <v>3</v>
      </c>
      <c r="I6202">
        <v>51293.47</v>
      </c>
      <c r="J6202">
        <v>1</v>
      </c>
      <c r="K6202">
        <v>0</v>
      </c>
      <c r="L6202">
        <v>0</v>
      </c>
      <c r="M6202">
        <v>35534.68</v>
      </c>
      <c r="N6202">
        <v>0</v>
      </c>
      <c r="P6202">
        <f t="shared" si="582"/>
        <v>51293.47</v>
      </c>
      <c r="Q6202">
        <f t="shared" si="583"/>
        <v>5.5677643628300215</v>
      </c>
      <c r="W6202">
        <f t="shared" si="584"/>
        <v>1</v>
      </c>
      <c r="X6202" t="str">
        <f t="shared" si="585"/>
        <v>Mun</v>
      </c>
      <c r="Y6202" t="str">
        <f t="shared" si="586"/>
        <v>nro</v>
      </c>
      <c r="Z6202">
        <f t="shared" si="587"/>
        <v>5</v>
      </c>
    </row>
    <row r="6203" spans="1:26" x14ac:dyDescent="0.25">
      <c r="A6203">
        <v>6202</v>
      </c>
      <c r="B6203">
        <v>15753079</v>
      </c>
      <c r="C6203" t="s">
        <v>2308</v>
      </c>
      <c r="D6203">
        <v>612</v>
      </c>
      <c r="E6203" t="s">
        <v>15</v>
      </c>
      <c r="F6203" t="s">
        <v>23</v>
      </c>
      <c r="G6203">
        <v>41</v>
      </c>
      <c r="H6203">
        <v>5</v>
      </c>
      <c r="I6203">
        <v>0</v>
      </c>
      <c r="J6203">
        <v>3</v>
      </c>
      <c r="K6203">
        <v>0</v>
      </c>
      <c r="L6203">
        <v>0</v>
      </c>
      <c r="M6203">
        <v>151256.22</v>
      </c>
      <c r="N6203">
        <v>0</v>
      </c>
      <c r="P6203">
        <f t="shared" si="582"/>
        <v>0</v>
      </c>
      <c r="Q6203">
        <f t="shared" si="583"/>
        <v>6.4031242374328485</v>
      </c>
      <c r="W6203">
        <f t="shared" si="584"/>
        <v>6511</v>
      </c>
      <c r="X6203" t="str">
        <f t="shared" si="585"/>
        <v>Chi</v>
      </c>
      <c r="Y6203" t="str">
        <f t="shared" si="586"/>
        <v>idi</v>
      </c>
      <c r="Z6203">
        <f t="shared" si="587"/>
        <v>5</v>
      </c>
    </row>
    <row r="6204" spans="1:26" x14ac:dyDescent="0.25">
      <c r="A6204">
        <v>6203</v>
      </c>
      <c r="B6204">
        <v>15684995</v>
      </c>
      <c r="C6204" t="s">
        <v>1421</v>
      </c>
      <c r="D6204">
        <v>690</v>
      </c>
      <c r="E6204" t="s">
        <v>18</v>
      </c>
      <c r="F6204" t="s">
        <v>23</v>
      </c>
      <c r="G6204">
        <v>49</v>
      </c>
      <c r="H6204">
        <v>8</v>
      </c>
      <c r="I6204">
        <v>116622.73</v>
      </c>
      <c r="J6204">
        <v>1</v>
      </c>
      <c r="K6204">
        <v>0</v>
      </c>
      <c r="L6204">
        <v>1</v>
      </c>
      <c r="M6204">
        <v>51011.29</v>
      </c>
      <c r="N6204">
        <v>0</v>
      </c>
      <c r="P6204">
        <f t="shared" si="582"/>
        <v>116622.73</v>
      </c>
      <c r="Q6204">
        <f t="shared" si="583"/>
        <v>7</v>
      </c>
      <c r="W6204">
        <f t="shared" si="584"/>
        <v>3473</v>
      </c>
      <c r="X6204" t="str">
        <f t="shared" si="585"/>
        <v>Cha</v>
      </c>
      <c r="Y6204" t="str">
        <f t="shared" si="586"/>
        <v>ain</v>
      </c>
      <c r="Z6204">
        <f t="shared" si="587"/>
        <v>11</v>
      </c>
    </row>
    <row r="6205" spans="1:26" x14ac:dyDescent="0.25">
      <c r="A6205">
        <v>6204</v>
      </c>
      <c r="B6205">
        <v>15790763</v>
      </c>
      <c r="C6205" t="s">
        <v>2263</v>
      </c>
      <c r="D6205">
        <v>599</v>
      </c>
      <c r="E6205" t="s">
        <v>18</v>
      </c>
      <c r="F6205" t="s">
        <v>16</v>
      </c>
      <c r="G6205">
        <v>49</v>
      </c>
      <c r="H6205">
        <v>2</v>
      </c>
      <c r="I6205">
        <v>0</v>
      </c>
      <c r="J6205">
        <v>2</v>
      </c>
      <c r="K6205">
        <v>1</v>
      </c>
      <c r="L6205">
        <v>0</v>
      </c>
      <c r="M6205">
        <v>111190.53</v>
      </c>
      <c r="N6205">
        <v>0</v>
      </c>
      <c r="P6205">
        <f t="shared" si="582"/>
        <v>0</v>
      </c>
      <c r="Q6205">
        <f t="shared" si="583"/>
        <v>7</v>
      </c>
      <c r="W6205">
        <f t="shared" si="584"/>
        <v>6967</v>
      </c>
      <c r="X6205" t="str">
        <f t="shared" si="585"/>
        <v>Tru</v>
      </c>
      <c r="Y6205" t="str">
        <f t="shared" si="586"/>
        <v>llo</v>
      </c>
      <c r="Z6205">
        <f t="shared" si="587"/>
        <v>8</v>
      </c>
    </row>
    <row r="6206" spans="1:26" x14ac:dyDescent="0.25">
      <c r="A6206">
        <v>6205</v>
      </c>
      <c r="B6206">
        <v>15766458</v>
      </c>
      <c r="C6206" t="s">
        <v>603</v>
      </c>
      <c r="D6206">
        <v>498</v>
      </c>
      <c r="E6206" t="s">
        <v>15</v>
      </c>
      <c r="F6206" t="s">
        <v>23</v>
      </c>
      <c r="G6206">
        <v>33</v>
      </c>
      <c r="H6206">
        <v>1</v>
      </c>
      <c r="I6206">
        <v>198113.86</v>
      </c>
      <c r="J6206">
        <v>1</v>
      </c>
      <c r="K6206">
        <v>1</v>
      </c>
      <c r="L6206">
        <v>0</v>
      </c>
      <c r="M6206">
        <v>69664.350000000006</v>
      </c>
      <c r="N6206">
        <v>0</v>
      </c>
      <c r="P6206">
        <f t="shared" si="582"/>
        <v>198113.86</v>
      </c>
      <c r="Q6206">
        <f t="shared" si="583"/>
        <v>5.7445626465380286</v>
      </c>
      <c r="W6206">
        <f t="shared" si="584"/>
        <v>9384</v>
      </c>
      <c r="X6206" t="str">
        <f t="shared" si="585"/>
        <v>Tan</v>
      </c>
      <c r="Y6206" t="str">
        <f t="shared" si="586"/>
        <v>ang</v>
      </c>
      <c r="Z6206">
        <f t="shared" si="587"/>
        <v>4</v>
      </c>
    </row>
    <row r="6207" spans="1:26" x14ac:dyDescent="0.25">
      <c r="A6207">
        <v>6206</v>
      </c>
      <c r="B6207">
        <v>15616221</v>
      </c>
      <c r="C6207" t="s">
        <v>1071</v>
      </c>
      <c r="D6207">
        <v>497</v>
      </c>
      <c r="E6207" t="s">
        <v>15</v>
      </c>
      <c r="F6207" t="s">
        <v>16</v>
      </c>
      <c r="G6207">
        <v>29</v>
      </c>
      <c r="H6207">
        <v>4</v>
      </c>
      <c r="I6207">
        <v>85646.81</v>
      </c>
      <c r="J6207">
        <v>1</v>
      </c>
      <c r="K6207">
        <v>0</v>
      </c>
      <c r="L6207">
        <v>0</v>
      </c>
      <c r="M6207">
        <v>63233.02</v>
      </c>
      <c r="N6207">
        <v>1</v>
      </c>
      <c r="P6207">
        <f t="shared" si="582"/>
        <v>85646.81</v>
      </c>
      <c r="Q6207">
        <f t="shared" si="583"/>
        <v>5.3851648071345037</v>
      </c>
      <c r="W6207">
        <f t="shared" si="584"/>
        <v>9401</v>
      </c>
      <c r="X6207" t="str">
        <f t="shared" si="585"/>
        <v>Wil</v>
      </c>
      <c r="Y6207" t="str">
        <f t="shared" si="586"/>
        <v>son</v>
      </c>
      <c r="Z6207">
        <f t="shared" si="587"/>
        <v>6</v>
      </c>
    </row>
    <row r="6208" spans="1:26" x14ac:dyDescent="0.25">
      <c r="A6208">
        <v>6207</v>
      </c>
      <c r="B6208">
        <v>15776124</v>
      </c>
      <c r="C6208" t="s">
        <v>1678</v>
      </c>
      <c r="D6208">
        <v>802</v>
      </c>
      <c r="E6208" t="s">
        <v>18</v>
      </c>
      <c r="F6208" t="s">
        <v>23</v>
      </c>
      <c r="G6208">
        <v>51</v>
      </c>
      <c r="H6208">
        <v>7</v>
      </c>
      <c r="I6208">
        <v>0</v>
      </c>
      <c r="J6208">
        <v>1</v>
      </c>
      <c r="K6208">
        <v>0</v>
      </c>
      <c r="L6208">
        <v>1</v>
      </c>
      <c r="M6208">
        <v>40855.79</v>
      </c>
      <c r="N6208">
        <v>0</v>
      </c>
      <c r="P6208">
        <f t="shared" si="582"/>
        <v>0</v>
      </c>
      <c r="Q6208">
        <f t="shared" si="583"/>
        <v>7.1414284285428504</v>
      </c>
      <c r="W6208">
        <f t="shared" si="584"/>
        <v>625</v>
      </c>
      <c r="X6208" t="str">
        <f t="shared" si="585"/>
        <v>Man</v>
      </c>
      <c r="Y6208" t="str">
        <f t="shared" si="586"/>
        <v>ann</v>
      </c>
      <c r="Z6208">
        <f t="shared" si="587"/>
        <v>4</v>
      </c>
    </row>
    <row r="6209" spans="1:26" x14ac:dyDescent="0.25">
      <c r="A6209">
        <v>6208</v>
      </c>
      <c r="B6209">
        <v>15665811</v>
      </c>
      <c r="C6209" t="s">
        <v>1537</v>
      </c>
      <c r="D6209">
        <v>644</v>
      </c>
      <c r="E6209" t="s">
        <v>15</v>
      </c>
      <c r="F6209" t="s">
        <v>23</v>
      </c>
      <c r="G6209">
        <v>33</v>
      </c>
      <c r="H6209">
        <v>9</v>
      </c>
      <c r="I6209">
        <v>141234.98000000001</v>
      </c>
      <c r="J6209">
        <v>1</v>
      </c>
      <c r="K6209">
        <v>1</v>
      </c>
      <c r="L6209">
        <v>0</v>
      </c>
      <c r="M6209">
        <v>95673.05</v>
      </c>
      <c r="N6209">
        <v>0</v>
      </c>
      <c r="P6209">
        <f t="shared" si="582"/>
        <v>141234.98000000001</v>
      </c>
      <c r="Q6209">
        <f t="shared" si="583"/>
        <v>5.7445626465380286</v>
      </c>
      <c r="W6209">
        <f t="shared" si="584"/>
        <v>5305</v>
      </c>
      <c r="X6209" t="str">
        <f t="shared" si="585"/>
        <v>Par</v>
      </c>
      <c r="Y6209" t="str">
        <f t="shared" si="586"/>
        <v>rry</v>
      </c>
      <c r="Z6209">
        <f t="shared" si="587"/>
        <v>5</v>
      </c>
    </row>
    <row r="6210" spans="1:26" x14ac:dyDescent="0.25">
      <c r="A6210">
        <v>6209</v>
      </c>
      <c r="B6210">
        <v>15729804</v>
      </c>
      <c r="C6210" t="s">
        <v>756</v>
      </c>
      <c r="D6210">
        <v>714</v>
      </c>
      <c r="E6210" t="s">
        <v>15</v>
      </c>
      <c r="F6210" t="s">
        <v>23</v>
      </c>
      <c r="G6210">
        <v>34</v>
      </c>
      <c r="H6210">
        <v>10</v>
      </c>
      <c r="I6210">
        <v>0</v>
      </c>
      <c r="J6210">
        <v>2</v>
      </c>
      <c r="K6210">
        <v>1</v>
      </c>
      <c r="L6210">
        <v>1</v>
      </c>
      <c r="M6210">
        <v>80234.14</v>
      </c>
      <c r="N6210">
        <v>0</v>
      </c>
      <c r="P6210">
        <f t="shared" ref="P6210:P6273" si="588">ROUND(I6210,2)</f>
        <v>0</v>
      </c>
      <c r="Q6210">
        <f t="shared" ref="Q6210:Q6273" si="589">SQRT(G:G)</f>
        <v>5.8309518948453007</v>
      </c>
      <c r="W6210">
        <f t="shared" ref="W6210:W6273" si="590">RANK(D6210,D:D)</f>
        <v>2590</v>
      </c>
      <c r="X6210" t="str">
        <f t="shared" ref="X6210:X6273" si="591">LEFT(C:C,3)</f>
        <v>Man</v>
      </c>
      <c r="Y6210" t="str">
        <f t="shared" ref="Y6210:Y6273" si="592">RIGHT(C:C,3)</f>
        <v>rin</v>
      </c>
      <c r="Z6210">
        <f t="shared" ref="Z6210:Z6273" si="593">LEN(C:C)</f>
        <v>7</v>
      </c>
    </row>
    <row r="6211" spans="1:26" x14ac:dyDescent="0.25">
      <c r="A6211">
        <v>6210</v>
      </c>
      <c r="B6211">
        <v>15714062</v>
      </c>
      <c r="C6211" t="s">
        <v>219</v>
      </c>
      <c r="D6211">
        <v>690</v>
      </c>
      <c r="E6211" t="s">
        <v>15</v>
      </c>
      <c r="F6211" t="s">
        <v>16</v>
      </c>
      <c r="G6211">
        <v>40</v>
      </c>
      <c r="H6211">
        <v>9</v>
      </c>
      <c r="I6211">
        <v>77641.990000000005</v>
      </c>
      <c r="J6211">
        <v>1</v>
      </c>
      <c r="K6211">
        <v>0</v>
      </c>
      <c r="L6211">
        <v>0</v>
      </c>
      <c r="M6211">
        <v>189051.59</v>
      </c>
      <c r="N6211">
        <v>1</v>
      </c>
      <c r="P6211">
        <f t="shared" si="588"/>
        <v>77641.990000000005</v>
      </c>
      <c r="Q6211">
        <f t="shared" si="589"/>
        <v>6.324555320336759</v>
      </c>
      <c r="W6211">
        <f t="shared" si="590"/>
        <v>3473</v>
      </c>
      <c r="X6211" t="str">
        <f t="shared" si="591"/>
        <v>Mil</v>
      </c>
      <c r="Y6211" t="str">
        <f t="shared" si="592"/>
        <v>lar</v>
      </c>
      <c r="Z6211">
        <f t="shared" si="593"/>
        <v>6</v>
      </c>
    </row>
    <row r="6212" spans="1:26" x14ac:dyDescent="0.25">
      <c r="A6212">
        <v>6211</v>
      </c>
      <c r="B6212">
        <v>15592197</v>
      </c>
      <c r="C6212" t="s">
        <v>332</v>
      </c>
      <c r="D6212">
        <v>522</v>
      </c>
      <c r="E6212" t="s">
        <v>18</v>
      </c>
      <c r="F6212" t="s">
        <v>23</v>
      </c>
      <c r="G6212">
        <v>30</v>
      </c>
      <c r="H6212">
        <v>3</v>
      </c>
      <c r="I6212">
        <v>0</v>
      </c>
      <c r="J6212">
        <v>2</v>
      </c>
      <c r="K6212">
        <v>1</v>
      </c>
      <c r="L6212">
        <v>0</v>
      </c>
      <c r="M6212">
        <v>145490.85</v>
      </c>
      <c r="N6212">
        <v>0</v>
      </c>
      <c r="P6212">
        <f t="shared" si="588"/>
        <v>0</v>
      </c>
      <c r="Q6212">
        <f t="shared" si="589"/>
        <v>5.4772255750516612</v>
      </c>
      <c r="W6212">
        <f t="shared" si="590"/>
        <v>8990</v>
      </c>
      <c r="X6212" t="str">
        <f t="shared" si="591"/>
        <v>Sim</v>
      </c>
      <c r="Y6212" t="str">
        <f t="shared" si="592"/>
        <v>ons</v>
      </c>
      <c r="Z6212">
        <f t="shared" si="593"/>
        <v>7</v>
      </c>
    </row>
    <row r="6213" spans="1:26" x14ac:dyDescent="0.25">
      <c r="A6213">
        <v>6212</v>
      </c>
      <c r="B6213">
        <v>15793116</v>
      </c>
      <c r="C6213" t="s">
        <v>574</v>
      </c>
      <c r="D6213">
        <v>502</v>
      </c>
      <c r="E6213" t="s">
        <v>26</v>
      </c>
      <c r="F6213" t="s">
        <v>16</v>
      </c>
      <c r="G6213">
        <v>40</v>
      </c>
      <c r="H6213">
        <v>7</v>
      </c>
      <c r="I6213">
        <v>117304.29</v>
      </c>
      <c r="J6213">
        <v>1</v>
      </c>
      <c r="K6213">
        <v>0</v>
      </c>
      <c r="L6213">
        <v>0</v>
      </c>
      <c r="M6213">
        <v>196278.32</v>
      </c>
      <c r="N6213">
        <v>0</v>
      </c>
      <c r="P6213">
        <f t="shared" si="588"/>
        <v>117304.29</v>
      </c>
      <c r="Q6213">
        <f t="shared" si="589"/>
        <v>6.324555320336759</v>
      </c>
      <c r="W6213">
        <f t="shared" si="590"/>
        <v>9325</v>
      </c>
      <c r="X6213" t="str">
        <f t="shared" si="591"/>
        <v>Ben</v>
      </c>
      <c r="Y6213" t="str">
        <f t="shared" si="592"/>
        <v>nti</v>
      </c>
      <c r="Z6213">
        <f t="shared" si="593"/>
        <v>9</v>
      </c>
    </row>
    <row r="6214" spans="1:26" x14ac:dyDescent="0.25">
      <c r="A6214">
        <v>6213</v>
      </c>
      <c r="B6214">
        <v>15638231</v>
      </c>
      <c r="C6214" t="s">
        <v>383</v>
      </c>
      <c r="D6214">
        <v>730</v>
      </c>
      <c r="E6214" t="s">
        <v>18</v>
      </c>
      <c r="F6214" t="s">
        <v>16</v>
      </c>
      <c r="G6214">
        <v>62</v>
      </c>
      <c r="H6214">
        <v>2</v>
      </c>
      <c r="I6214">
        <v>0</v>
      </c>
      <c r="J6214">
        <v>2</v>
      </c>
      <c r="K6214">
        <v>1</v>
      </c>
      <c r="L6214">
        <v>1</v>
      </c>
      <c r="M6214">
        <v>162889.1</v>
      </c>
      <c r="N6214">
        <v>0</v>
      </c>
      <c r="P6214">
        <f t="shared" si="588"/>
        <v>0</v>
      </c>
      <c r="Q6214">
        <f t="shared" si="589"/>
        <v>7.8740078740118111</v>
      </c>
      <c r="W6214">
        <f t="shared" si="590"/>
        <v>2119</v>
      </c>
      <c r="X6214" t="str">
        <f t="shared" si="591"/>
        <v>Chu</v>
      </c>
      <c r="Y6214" t="str">
        <f t="shared" si="592"/>
        <v>ung</v>
      </c>
      <c r="Z6214">
        <f t="shared" si="593"/>
        <v>5</v>
      </c>
    </row>
    <row r="6215" spans="1:26" x14ac:dyDescent="0.25">
      <c r="A6215">
        <v>6214</v>
      </c>
      <c r="B6215">
        <v>15697678</v>
      </c>
      <c r="C6215" t="s">
        <v>2309</v>
      </c>
      <c r="D6215">
        <v>590</v>
      </c>
      <c r="E6215" t="s">
        <v>26</v>
      </c>
      <c r="F6215" t="s">
        <v>23</v>
      </c>
      <c r="G6215">
        <v>36</v>
      </c>
      <c r="H6215">
        <v>6</v>
      </c>
      <c r="I6215">
        <v>92340.69</v>
      </c>
      <c r="J6215">
        <v>2</v>
      </c>
      <c r="K6215">
        <v>1</v>
      </c>
      <c r="L6215">
        <v>1</v>
      </c>
      <c r="M6215">
        <v>174667.58</v>
      </c>
      <c r="N6215">
        <v>0</v>
      </c>
      <c r="P6215">
        <f t="shared" si="588"/>
        <v>92340.69</v>
      </c>
      <c r="Q6215">
        <f t="shared" si="589"/>
        <v>6</v>
      </c>
      <c r="W6215">
        <f t="shared" si="590"/>
        <v>7274</v>
      </c>
      <c r="X6215" t="str">
        <f t="shared" si="591"/>
        <v>Max</v>
      </c>
      <c r="Y6215" t="str">
        <f t="shared" si="592"/>
        <v>ell</v>
      </c>
      <c r="Z6215">
        <f t="shared" si="593"/>
        <v>7</v>
      </c>
    </row>
    <row r="6216" spans="1:26" x14ac:dyDescent="0.25">
      <c r="A6216">
        <v>6215</v>
      </c>
      <c r="B6216">
        <v>15800412</v>
      </c>
      <c r="C6216" t="s">
        <v>537</v>
      </c>
      <c r="D6216">
        <v>458</v>
      </c>
      <c r="E6216" t="s">
        <v>26</v>
      </c>
      <c r="F6216" t="s">
        <v>23</v>
      </c>
      <c r="G6216">
        <v>35</v>
      </c>
      <c r="H6216">
        <v>9</v>
      </c>
      <c r="I6216">
        <v>146780.51999999999</v>
      </c>
      <c r="J6216">
        <v>2</v>
      </c>
      <c r="K6216">
        <v>1</v>
      </c>
      <c r="L6216">
        <v>1</v>
      </c>
      <c r="M6216">
        <v>3476.38</v>
      </c>
      <c r="N6216">
        <v>0</v>
      </c>
      <c r="P6216">
        <f t="shared" si="588"/>
        <v>146780.51999999999</v>
      </c>
      <c r="Q6216">
        <f t="shared" si="589"/>
        <v>5.9160797830996161</v>
      </c>
      <c r="W6216">
        <f t="shared" si="590"/>
        <v>9764</v>
      </c>
      <c r="X6216" t="str">
        <f t="shared" si="591"/>
        <v>Dal</v>
      </c>
      <c r="Y6216" t="str">
        <f t="shared" si="592"/>
        <v>ale</v>
      </c>
      <c r="Z6216">
        <f t="shared" si="593"/>
        <v>4</v>
      </c>
    </row>
    <row r="6217" spans="1:26" x14ac:dyDescent="0.25">
      <c r="A6217">
        <v>6216</v>
      </c>
      <c r="B6217">
        <v>15597610</v>
      </c>
      <c r="C6217" t="s">
        <v>240</v>
      </c>
      <c r="D6217">
        <v>553</v>
      </c>
      <c r="E6217" t="s">
        <v>18</v>
      </c>
      <c r="F6217" t="s">
        <v>23</v>
      </c>
      <c r="G6217">
        <v>41</v>
      </c>
      <c r="H6217">
        <v>6</v>
      </c>
      <c r="I6217">
        <v>144974.54999999999</v>
      </c>
      <c r="J6217">
        <v>1</v>
      </c>
      <c r="K6217">
        <v>1</v>
      </c>
      <c r="L6217">
        <v>1</v>
      </c>
      <c r="M6217">
        <v>19344.919999999998</v>
      </c>
      <c r="N6217">
        <v>0</v>
      </c>
      <c r="P6217">
        <f t="shared" si="588"/>
        <v>144974.54999999999</v>
      </c>
      <c r="Q6217">
        <f t="shared" si="589"/>
        <v>6.4031242374328485</v>
      </c>
      <c r="W6217">
        <f t="shared" si="590"/>
        <v>8318</v>
      </c>
      <c r="X6217" t="str">
        <f t="shared" si="591"/>
        <v>Ste</v>
      </c>
      <c r="Y6217" t="str">
        <f t="shared" si="592"/>
        <v>ens</v>
      </c>
      <c r="Z6217">
        <f t="shared" si="593"/>
        <v>7</v>
      </c>
    </row>
    <row r="6218" spans="1:26" x14ac:dyDescent="0.25">
      <c r="A6218">
        <v>6217</v>
      </c>
      <c r="B6218">
        <v>15726634</v>
      </c>
      <c r="C6218" t="s">
        <v>171</v>
      </c>
      <c r="D6218">
        <v>479</v>
      </c>
      <c r="E6218" t="s">
        <v>15</v>
      </c>
      <c r="F6218" t="s">
        <v>23</v>
      </c>
      <c r="G6218">
        <v>47</v>
      </c>
      <c r="H6218">
        <v>1</v>
      </c>
      <c r="I6218">
        <v>0</v>
      </c>
      <c r="J6218">
        <v>1</v>
      </c>
      <c r="K6218">
        <v>1</v>
      </c>
      <c r="L6218">
        <v>0</v>
      </c>
      <c r="M6218">
        <v>95270.83</v>
      </c>
      <c r="N6218">
        <v>0</v>
      </c>
      <c r="P6218">
        <f t="shared" si="588"/>
        <v>0</v>
      </c>
      <c r="Q6218">
        <f t="shared" si="589"/>
        <v>6.8556546004010439</v>
      </c>
      <c r="W6218">
        <f t="shared" si="590"/>
        <v>9599</v>
      </c>
      <c r="X6218" t="str">
        <f t="shared" si="591"/>
        <v>Wei</v>
      </c>
      <c r="Y6218" t="str">
        <f t="shared" si="592"/>
        <v>Wei</v>
      </c>
      <c r="Z6218">
        <f t="shared" si="593"/>
        <v>3</v>
      </c>
    </row>
    <row r="6219" spans="1:26" x14ac:dyDescent="0.25">
      <c r="A6219">
        <v>6218</v>
      </c>
      <c r="B6219">
        <v>15670866</v>
      </c>
      <c r="C6219" t="s">
        <v>292</v>
      </c>
      <c r="D6219">
        <v>693</v>
      </c>
      <c r="E6219" t="s">
        <v>15</v>
      </c>
      <c r="F6219" t="s">
        <v>23</v>
      </c>
      <c r="G6219">
        <v>31</v>
      </c>
      <c r="H6219">
        <v>2</v>
      </c>
      <c r="I6219">
        <v>0</v>
      </c>
      <c r="J6219">
        <v>2</v>
      </c>
      <c r="K6219">
        <v>1</v>
      </c>
      <c r="L6219">
        <v>1</v>
      </c>
      <c r="M6219">
        <v>107759.31</v>
      </c>
      <c r="N6219">
        <v>0</v>
      </c>
      <c r="P6219">
        <f t="shared" si="588"/>
        <v>0</v>
      </c>
      <c r="Q6219">
        <f t="shared" si="589"/>
        <v>5.5677643628300215</v>
      </c>
      <c r="W6219">
        <f t="shared" si="590"/>
        <v>3374</v>
      </c>
      <c r="X6219" t="str">
        <f t="shared" si="591"/>
        <v>Chi</v>
      </c>
      <c r="Y6219" t="str">
        <f t="shared" si="592"/>
        <v>hiu</v>
      </c>
      <c r="Z6219">
        <f t="shared" si="593"/>
        <v>4</v>
      </c>
    </row>
    <row r="6220" spans="1:26" x14ac:dyDescent="0.25">
      <c r="A6220">
        <v>6219</v>
      </c>
      <c r="B6220">
        <v>15667462</v>
      </c>
      <c r="C6220" t="s">
        <v>132</v>
      </c>
      <c r="D6220">
        <v>707</v>
      </c>
      <c r="E6220" t="s">
        <v>18</v>
      </c>
      <c r="F6220" t="s">
        <v>23</v>
      </c>
      <c r="G6220">
        <v>43</v>
      </c>
      <c r="H6220">
        <v>10</v>
      </c>
      <c r="I6220">
        <v>0</v>
      </c>
      <c r="J6220">
        <v>2</v>
      </c>
      <c r="K6220">
        <v>1</v>
      </c>
      <c r="L6220">
        <v>0</v>
      </c>
      <c r="M6220">
        <v>118368.2</v>
      </c>
      <c r="N6220">
        <v>0</v>
      </c>
      <c r="P6220">
        <f t="shared" si="588"/>
        <v>0</v>
      </c>
      <c r="Q6220">
        <f t="shared" si="589"/>
        <v>6.5574385243020004</v>
      </c>
      <c r="W6220">
        <f t="shared" si="590"/>
        <v>2850</v>
      </c>
      <c r="X6220" t="str">
        <f t="shared" si="591"/>
        <v>Dun</v>
      </c>
      <c r="Y6220" t="str">
        <f t="shared" si="592"/>
        <v>can</v>
      </c>
      <c r="Z6220">
        <f t="shared" si="593"/>
        <v>6</v>
      </c>
    </row>
    <row r="6221" spans="1:26" x14ac:dyDescent="0.25">
      <c r="A6221">
        <v>6220</v>
      </c>
      <c r="B6221">
        <v>15662574</v>
      </c>
      <c r="C6221" t="s">
        <v>590</v>
      </c>
      <c r="D6221">
        <v>636</v>
      </c>
      <c r="E6221" t="s">
        <v>18</v>
      </c>
      <c r="F6221" t="s">
        <v>23</v>
      </c>
      <c r="G6221">
        <v>37</v>
      </c>
      <c r="H6221">
        <v>1</v>
      </c>
      <c r="I6221">
        <v>115137.26</v>
      </c>
      <c r="J6221">
        <v>1</v>
      </c>
      <c r="K6221">
        <v>1</v>
      </c>
      <c r="L6221">
        <v>0</v>
      </c>
      <c r="M6221">
        <v>52484.01</v>
      </c>
      <c r="N6221">
        <v>0</v>
      </c>
      <c r="P6221">
        <f t="shared" si="588"/>
        <v>115137.26</v>
      </c>
      <c r="Q6221">
        <f t="shared" si="589"/>
        <v>6.0827625302982193</v>
      </c>
      <c r="W6221">
        <f t="shared" si="590"/>
        <v>5615</v>
      </c>
      <c r="X6221" t="str">
        <f t="shared" si="591"/>
        <v>Bra</v>
      </c>
      <c r="Y6221" t="str">
        <f t="shared" si="592"/>
        <v>ady</v>
      </c>
      <c r="Z6221">
        <f t="shared" si="593"/>
        <v>5</v>
      </c>
    </row>
    <row r="6222" spans="1:26" x14ac:dyDescent="0.25">
      <c r="A6222">
        <v>6221</v>
      </c>
      <c r="B6222">
        <v>15716926</v>
      </c>
      <c r="C6222" t="s">
        <v>445</v>
      </c>
      <c r="D6222">
        <v>807</v>
      </c>
      <c r="E6222" t="s">
        <v>15</v>
      </c>
      <c r="F6222" t="s">
        <v>23</v>
      </c>
      <c r="G6222">
        <v>33</v>
      </c>
      <c r="H6222">
        <v>10</v>
      </c>
      <c r="I6222">
        <v>101952.97</v>
      </c>
      <c r="J6222">
        <v>2</v>
      </c>
      <c r="K6222">
        <v>1</v>
      </c>
      <c r="L6222">
        <v>0</v>
      </c>
      <c r="M6222">
        <v>178153.65</v>
      </c>
      <c r="N6222">
        <v>0</v>
      </c>
      <c r="P6222">
        <f t="shared" si="588"/>
        <v>101952.97</v>
      </c>
      <c r="Q6222">
        <f t="shared" si="589"/>
        <v>5.7445626465380286</v>
      </c>
      <c r="W6222">
        <f t="shared" si="590"/>
        <v>556</v>
      </c>
      <c r="X6222" t="str">
        <f t="shared" si="591"/>
        <v>Mac</v>
      </c>
      <c r="Y6222" t="str">
        <f t="shared" si="592"/>
        <v>eod</v>
      </c>
      <c r="Z6222">
        <f t="shared" si="593"/>
        <v>7</v>
      </c>
    </row>
    <row r="6223" spans="1:26" x14ac:dyDescent="0.25">
      <c r="A6223">
        <v>6222</v>
      </c>
      <c r="B6223">
        <v>15603554</v>
      </c>
      <c r="C6223" t="s">
        <v>2310</v>
      </c>
      <c r="D6223">
        <v>513</v>
      </c>
      <c r="E6223" t="s">
        <v>15</v>
      </c>
      <c r="F6223" t="s">
        <v>16</v>
      </c>
      <c r="G6223">
        <v>45</v>
      </c>
      <c r="H6223">
        <v>0</v>
      </c>
      <c r="I6223">
        <v>164649.51999999999</v>
      </c>
      <c r="J6223">
        <v>3</v>
      </c>
      <c r="K6223">
        <v>1</v>
      </c>
      <c r="L6223">
        <v>0</v>
      </c>
      <c r="M6223">
        <v>49915.519999999997</v>
      </c>
      <c r="N6223">
        <v>1</v>
      </c>
      <c r="P6223">
        <f t="shared" si="588"/>
        <v>164649.51999999999</v>
      </c>
      <c r="Q6223">
        <f t="shared" si="589"/>
        <v>6.7082039324993694</v>
      </c>
      <c r="W6223">
        <f t="shared" si="590"/>
        <v>9149</v>
      </c>
      <c r="X6223" t="str">
        <f t="shared" si="591"/>
        <v>Ber</v>
      </c>
      <c r="Y6223" t="str">
        <f t="shared" si="592"/>
        <v>ley</v>
      </c>
      <c r="Z6223">
        <f t="shared" si="593"/>
        <v>8</v>
      </c>
    </row>
    <row r="6224" spans="1:26" x14ac:dyDescent="0.25">
      <c r="A6224">
        <v>6223</v>
      </c>
      <c r="B6224">
        <v>15716800</v>
      </c>
      <c r="C6224" t="s">
        <v>2311</v>
      </c>
      <c r="D6224">
        <v>582</v>
      </c>
      <c r="E6224" t="s">
        <v>15</v>
      </c>
      <c r="F6224" t="s">
        <v>23</v>
      </c>
      <c r="G6224">
        <v>31</v>
      </c>
      <c r="H6224">
        <v>2</v>
      </c>
      <c r="I6224">
        <v>0</v>
      </c>
      <c r="J6224">
        <v>2</v>
      </c>
      <c r="K6224">
        <v>1</v>
      </c>
      <c r="L6224">
        <v>1</v>
      </c>
      <c r="M6224">
        <v>33747.03</v>
      </c>
      <c r="N6224">
        <v>0</v>
      </c>
      <c r="P6224">
        <f t="shared" si="588"/>
        <v>0</v>
      </c>
      <c r="Q6224">
        <f t="shared" si="589"/>
        <v>5.5677643628300215</v>
      </c>
      <c r="W6224">
        <f t="shared" si="590"/>
        <v>7543</v>
      </c>
      <c r="X6224" t="str">
        <f t="shared" si="591"/>
        <v>Kau</v>
      </c>
      <c r="Y6224" t="str">
        <f t="shared" si="592"/>
        <v>aur</v>
      </c>
      <c r="Z6224">
        <f t="shared" si="593"/>
        <v>4</v>
      </c>
    </row>
    <row r="6225" spans="1:26" x14ac:dyDescent="0.25">
      <c r="A6225">
        <v>6224</v>
      </c>
      <c r="B6225">
        <v>15679429</v>
      </c>
      <c r="C6225" t="s">
        <v>529</v>
      </c>
      <c r="D6225">
        <v>694</v>
      </c>
      <c r="E6225" t="s">
        <v>15</v>
      </c>
      <c r="F6225" t="s">
        <v>23</v>
      </c>
      <c r="G6225">
        <v>32</v>
      </c>
      <c r="H6225">
        <v>0</v>
      </c>
      <c r="I6225">
        <v>91956.49</v>
      </c>
      <c r="J6225">
        <v>1</v>
      </c>
      <c r="K6225">
        <v>1</v>
      </c>
      <c r="L6225">
        <v>1</v>
      </c>
      <c r="M6225">
        <v>59961.81</v>
      </c>
      <c r="N6225">
        <v>0</v>
      </c>
      <c r="P6225">
        <f t="shared" si="588"/>
        <v>91956.49</v>
      </c>
      <c r="Q6225">
        <f t="shared" si="589"/>
        <v>5.6568542494923806</v>
      </c>
      <c r="W6225">
        <f t="shared" si="590"/>
        <v>3341</v>
      </c>
      <c r="X6225" t="str">
        <f t="shared" si="591"/>
        <v>Bel</v>
      </c>
      <c r="Y6225" t="str">
        <f t="shared" si="592"/>
        <v>ell</v>
      </c>
      <c r="Z6225">
        <f t="shared" si="593"/>
        <v>4</v>
      </c>
    </row>
    <row r="6226" spans="1:26" x14ac:dyDescent="0.25">
      <c r="A6226">
        <v>6225</v>
      </c>
      <c r="B6226">
        <v>15616122</v>
      </c>
      <c r="C6226" t="s">
        <v>421</v>
      </c>
      <c r="D6226">
        <v>777</v>
      </c>
      <c r="E6226" t="s">
        <v>15</v>
      </c>
      <c r="F6226" t="s">
        <v>23</v>
      </c>
      <c r="G6226">
        <v>39</v>
      </c>
      <c r="H6226">
        <v>8</v>
      </c>
      <c r="I6226">
        <v>0</v>
      </c>
      <c r="J6226">
        <v>2</v>
      </c>
      <c r="K6226">
        <v>1</v>
      </c>
      <c r="L6226">
        <v>1</v>
      </c>
      <c r="M6226">
        <v>18613.52</v>
      </c>
      <c r="N6226">
        <v>0</v>
      </c>
      <c r="P6226">
        <f t="shared" si="588"/>
        <v>0</v>
      </c>
      <c r="Q6226">
        <f t="shared" si="589"/>
        <v>6.2449979983983983</v>
      </c>
      <c r="W6226">
        <f t="shared" si="590"/>
        <v>1004</v>
      </c>
      <c r="X6226" t="str">
        <f t="shared" si="591"/>
        <v>Nwo</v>
      </c>
      <c r="Y6226" t="str">
        <f t="shared" si="592"/>
        <v>ike</v>
      </c>
      <c r="Z6226">
        <f t="shared" si="593"/>
        <v>7</v>
      </c>
    </row>
    <row r="6227" spans="1:26" x14ac:dyDescent="0.25">
      <c r="A6227">
        <v>6226</v>
      </c>
      <c r="B6227">
        <v>15742172</v>
      </c>
      <c r="C6227" t="s">
        <v>620</v>
      </c>
      <c r="D6227">
        <v>598</v>
      </c>
      <c r="E6227" t="s">
        <v>26</v>
      </c>
      <c r="F6227" t="s">
        <v>23</v>
      </c>
      <c r="G6227">
        <v>32</v>
      </c>
      <c r="H6227">
        <v>9</v>
      </c>
      <c r="I6227">
        <v>123938.6</v>
      </c>
      <c r="J6227">
        <v>2</v>
      </c>
      <c r="K6227">
        <v>1</v>
      </c>
      <c r="L6227">
        <v>0</v>
      </c>
      <c r="M6227">
        <v>198894.42</v>
      </c>
      <c r="N6227">
        <v>0</v>
      </c>
      <c r="P6227">
        <f t="shared" si="588"/>
        <v>123938.6</v>
      </c>
      <c r="Q6227">
        <f t="shared" si="589"/>
        <v>5.6568542494923806</v>
      </c>
      <c r="W6227">
        <f t="shared" si="590"/>
        <v>7001</v>
      </c>
      <c r="X6227" t="str">
        <f t="shared" si="591"/>
        <v>Wil</v>
      </c>
      <c r="Y6227" t="str">
        <f t="shared" si="592"/>
        <v>son</v>
      </c>
      <c r="Z6227">
        <f t="shared" si="593"/>
        <v>10</v>
      </c>
    </row>
    <row r="6228" spans="1:26" x14ac:dyDescent="0.25">
      <c r="A6228">
        <v>6227</v>
      </c>
      <c r="B6228">
        <v>15792305</v>
      </c>
      <c r="C6228" t="s">
        <v>2312</v>
      </c>
      <c r="D6228">
        <v>762</v>
      </c>
      <c r="E6228" t="s">
        <v>26</v>
      </c>
      <c r="F6228" t="s">
        <v>23</v>
      </c>
      <c r="G6228">
        <v>46</v>
      </c>
      <c r="H6228">
        <v>6</v>
      </c>
      <c r="I6228">
        <v>123571.77</v>
      </c>
      <c r="J6228">
        <v>3</v>
      </c>
      <c r="K6228">
        <v>0</v>
      </c>
      <c r="L6228">
        <v>1</v>
      </c>
      <c r="M6228">
        <v>57014.17</v>
      </c>
      <c r="N6228">
        <v>1</v>
      </c>
      <c r="P6228">
        <f t="shared" si="588"/>
        <v>123571.77</v>
      </c>
      <c r="Q6228">
        <f t="shared" si="589"/>
        <v>6.7823299831252681</v>
      </c>
      <c r="W6228">
        <f t="shared" si="590"/>
        <v>1309</v>
      </c>
      <c r="X6228" t="str">
        <f t="shared" si="591"/>
        <v>Mou</v>
      </c>
      <c r="Y6228" t="str">
        <f t="shared" si="592"/>
        <v>ett</v>
      </c>
      <c r="Z6228">
        <f t="shared" si="593"/>
        <v>12</v>
      </c>
    </row>
    <row r="6229" spans="1:26" x14ac:dyDescent="0.25">
      <c r="A6229">
        <v>6228</v>
      </c>
      <c r="B6229">
        <v>15636016</v>
      </c>
      <c r="C6229" t="s">
        <v>2313</v>
      </c>
      <c r="D6229">
        <v>588</v>
      </c>
      <c r="E6229" t="s">
        <v>15</v>
      </c>
      <c r="F6229" t="s">
        <v>16</v>
      </c>
      <c r="G6229">
        <v>34</v>
      </c>
      <c r="H6229">
        <v>3</v>
      </c>
      <c r="I6229">
        <v>120777.88</v>
      </c>
      <c r="J6229">
        <v>1</v>
      </c>
      <c r="K6229">
        <v>1</v>
      </c>
      <c r="L6229">
        <v>1</v>
      </c>
      <c r="M6229">
        <v>131729.51999999999</v>
      </c>
      <c r="N6229">
        <v>0</v>
      </c>
      <c r="P6229">
        <f t="shared" si="588"/>
        <v>120777.88</v>
      </c>
      <c r="Q6229">
        <f t="shared" si="589"/>
        <v>5.8309518948453007</v>
      </c>
      <c r="W6229">
        <f t="shared" si="590"/>
        <v>7340</v>
      </c>
      <c r="X6229" t="str">
        <f t="shared" si="591"/>
        <v>Wre</v>
      </c>
      <c r="Y6229" t="str">
        <f t="shared" si="592"/>
        <v>ord</v>
      </c>
      <c r="Z6229">
        <f t="shared" si="593"/>
        <v>7</v>
      </c>
    </row>
    <row r="6230" spans="1:26" x14ac:dyDescent="0.25">
      <c r="A6230">
        <v>6229</v>
      </c>
      <c r="B6230">
        <v>15733138</v>
      </c>
      <c r="C6230" t="s">
        <v>468</v>
      </c>
      <c r="D6230">
        <v>663</v>
      </c>
      <c r="E6230" t="s">
        <v>26</v>
      </c>
      <c r="F6230" t="s">
        <v>23</v>
      </c>
      <c r="G6230">
        <v>42</v>
      </c>
      <c r="H6230">
        <v>5</v>
      </c>
      <c r="I6230">
        <v>90248.79</v>
      </c>
      <c r="J6230">
        <v>1</v>
      </c>
      <c r="K6230">
        <v>1</v>
      </c>
      <c r="L6230">
        <v>1</v>
      </c>
      <c r="M6230">
        <v>79169.73</v>
      </c>
      <c r="N6230">
        <v>0</v>
      </c>
      <c r="P6230">
        <f t="shared" si="588"/>
        <v>90248.79</v>
      </c>
      <c r="Q6230">
        <f t="shared" si="589"/>
        <v>6.4807406984078604</v>
      </c>
      <c r="W6230">
        <f t="shared" si="590"/>
        <v>4535</v>
      </c>
      <c r="X6230" t="str">
        <f t="shared" si="591"/>
        <v>Pat</v>
      </c>
      <c r="Y6230" t="str">
        <f t="shared" si="592"/>
        <v>son</v>
      </c>
      <c r="Z6230">
        <f t="shared" si="593"/>
        <v>8</v>
      </c>
    </row>
    <row r="6231" spans="1:26" x14ac:dyDescent="0.25">
      <c r="A6231">
        <v>6230</v>
      </c>
      <c r="B6231">
        <v>15669741</v>
      </c>
      <c r="C6231" t="s">
        <v>637</v>
      </c>
      <c r="D6231">
        <v>777</v>
      </c>
      <c r="E6231" t="s">
        <v>15</v>
      </c>
      <c r="F6231" t="s">
        <v>23</v>
      </c>
      <c r="G6231">
        <v>36</v>
      </c>
      <c r="H6231">
        <v>7</v>
      </c>
      <c r="I6231">
        <v>0</v>
      </c>
      <c r="J6231">
        <v>1</v>
      </c>
      <c r="K6231">
        <v>1</v>
      </c>
      <c r="L6231">
        <v>0</v>
      </c>
      <c r="M6231">
        <v>106472.34</v>
      </c>
      <c r="N6231">
        <v>0</v>
      </c>
      <c r="P6231">
        <f t="shared" si="588"/>
        <v>0</v>
      </c>
      <c r="Q6231">
        <f t="shared" si="589"/>
        <v>6</v>
      </c>
      <c r="W6231">
        <f t="shared" si="590"/>
        <v>1004</v>
      </c>
      <c r="X6231" t="str">
        <f t="shared" si="591"/>
        <v>Hou</v>
      </c>
      <c r="Y6231" t="str">
        <f t="shared" si="592"/>
        <v>Hou</v>
      </c>
      <c r="Z6231">
        <f t="shared" si="593"/>
        <v>3</v>
      </c>
    </row>
    <row r="6232" spans="1:26" x14ac:dyDescent="0.25">
      <c r="A6232">
        <v>6231</v>
      </c>
      <c r="B6232">
        <v>15616954</v>
      </c>
      <c r="C6232" t="s">
        <v>235</v>
      </c>
      <c r="D6232">
        <v>592</v>
      </c>
      <c r="E6232" t="s">
        <v>15</v>
      </c>
      <c r="F6232" t="s">
        <v>23</v>
      </c>
      <c r="G6232">
        <v>71</v>
      </c>
      <c r="H6232">
        <v>4</v>
      </c>
      <c r="I6232">
        <v>0</v>
      </c>
      <c r="J6232">
        <v>2</v>
      </c>
      <c r="K6232">
        <v>0</v>
      </c>
      <c r="L6232">
        <v>1</v>
      </c>
      <c r="M6232">
        <v>17013.54</v>
      </c>
      <c r="N6232">
        <v>0</v>
      </c>
      <c r="P6232">
        <f t="shared" si="588"/>
        <v>0</v>
      </c>
      <c r="Q6232">
        <f t="shared" si="589"/>
        <v>8.426149773176359</v>
      </c>
      <c r="W6232">
        <f t="shared" si="590"/>
        <v>7205</v>
      </c>
      <c r="X6232" t="str">
        <f t="shared" si="591"/>
        <v>Smi</v>
      </c>
      <c r="Y6232" t="str">
        <f t="shared" si="592"/>
        <v>ith</v>
      </c>
      <c r="Z6232">
        <f t="shared" si="593"/>
        <v>5</v>
      </c>
    </row>
    <row r="6233" spans="1:26" x14ac:dyDescent="0.25">
      <c r="A6233">
        <v>6232</v>
      </c>
      <c r="B6233">
        <v>15729238</v>
      </c>
      <c r="C6233" t="s">
        <v>892</v>
      </c>
      <c r="D6233">
        <v>631</v>
      </c>
      <c r="E6233" t="s">
        <v>26</v>
      </c>
      <c r="F6233" t="s">
        <v>23</v>
      </c>
      <c r="G6233">
        <v>48</v>
      </c>
      <c r="H6233">
        <v>1</v>
      </c>
      <c r="I6233">
        <v>106396.48</v>
      </c>
      <c r="J6233">
        <v>1</v>
      </c>
      <c r="K6233">
        <v>1</v>
      </c>
      <c r="L6233">
        <v>1</v>
      </c>
      <c r="M6233">
        <v>150661.42000000001</v>
      </c>
      <c r="N6233">
        <v>1</v>
      </c>
      <c r="P6233">
        <f t="shared" si="588"/>
        <v>106396.48</v>
      </c>
      <c r="Q6233">
        <f t="shared" si="589"/>
        <v>6.9282032302755088</v>
      </c>
      <c r="W6233">
        <f t="shared" si="590"/>
        <v>5820</v>
      </c>
      <c r="X6233" t="str">
        <f t="shared" si="591"/>
        <v>Pen</v>
      </c>
      <c r="Y6233" t="str">
        <f t="shared" si="592"/>
        <v>eng</v>
      </c>
      <c r="Z6233">
        <f t="shared" si="593"/>
        <v>4</v>
      </c>
    </row>
    <row r="6234" spans="1:26" x14ac:dyDescent="0.25">
      <c r="A6234">
        <v>6233</v>
      </c>
      <c r="B6234">
        <v>15718242</v>
      </c>
      <c r="C6234" t="s">
        <v>710</v>
      </c>
      <c r="D6234">
        <v>725</v>
      </c>
      <c r="E6234" t="s">
        <v>26</v>
      </c>
      <c r="F6234" t="s">
        <v>16</v>
      </c>
      <c r="G6234">
        <v>47</v>
      </c>
      <c r="H6234">
        <v>1</v>
      </c>
      <c r="I6234">
        <v>104887.43</v>
      </c>
      <c r="J6234">
        <v>1</v>
      </c>
      <c r="K6234">
        <v>0</v>
      </c>
      <c r="L6234">
        <v>0</v>
      </c>
      <c r="M6234">
        <v>86622.56</v>
      </c>
      <c r="N6234">
        <v>1</v>
      </c>
      <c r="P6234">
        <f t="shared" si="588"/>
        <v>104887.43</v>
      </c>
      <c r="Q6234">
        <f t="shared" si="589"/>
        <v>6.8556546004010439</v>
      </c>
      <c r="W6234">
        <f t="shared" si="590"/>
        <v>2271</v>
      </c>
      <c r="X6234" t="str">
        <f t="shared" si="591"/>
        <v>Wol</v>
      </c>
      <c r="Y6234" t="str">
        <f t="shared" si="592"/>
        <v>aft</v>
      </c>
      <c r="Z6234">
        <f t="shared" si="593"/>
        <v>14</v>
      </c>
    </row>
    <row r="6235" spans="1:26" x14ac:dyDescent="0.25">
      <c r="A6235">
        <v>6234</v>
      </c>
      <c r="B6235">
        <v>15682914</v>
      </c>
      <c r="C6235" t="s">
        <v>2314</v>
      </c>
      <c r="D6235">
        <v>850</v>
      </c>
      <c r="E6235" t="s">
        <v>15</v>
      </c>
      <c r="F6235" t="s">
        <v>23</v>
      </c>
      <c r="G6235">
        <v>34</v>
      </c>
      <c r="H6235">
        <v>2</v>
      </c>
      <c r="I6235">
        <v>72079.710000000006</v>
      </c>
      <c r="J6235">
        <v>1</v>
      </c>
      <c r="K6235">
        <v>1</v>
      </c>
      <c r="L6235">
        <v>1</v>
      </c>
      <c r="M6235">
        <v>115767.93</v>
      </c>
      <c r="N6235">
        <v>0</v>
      </c>
      <c r="P6235">
        <f t="shared" si="588"/>
        <v>72079.710000000006</v>
      </c>
      <c r="Q6235">
        <f t="shared" si="589"/>
        <v>5.8309518948453007</v>
      </c>
      <c r="W6235">
        <f t="shared" si="590"/>
        <v>1</v>
      </c>
      <c r="X6235" t="str">
        <f t="shared" si="591"/>
        <v>Bol</v>
      </c>
      <c r="Y6235" t="str">
        <f t="shared" si="592"/>
        <v>ton</v>
      </c>
      <c r="Z6235">
        <f t="shared" si="593"/>
        <v>6</v>
      </c>
    </row>
    <row r="6236" spans="1:26" x14ac:dyDescent="0.25">
      <c r="A6236">
        <v>6235</v>
      </c>
      <c r="B6236">
        <v>15654274</v>
      </c>
      <c r="C6236" t="s">
        <v>2315</v>
      </c>
      <c r="D6236">
        <v>540</v>
      </c>
      <c r="E6236" t="s">
        <v>15</v>
      </c>
      <c r="F6236" t="s">
        <v>23</v>
      </c>
      <c r="G6236">
        <v>37</v>
      </c>
      <c r="H6236">
        <v>6</v>
      </c>
      <c r="I6236">
        <v>0</v>
      </c>
      <c r="J6236">
        <v>2</v>
      </c>
      <c r="K6236">
        <v>1</v>
      </c>
      <c r="L6236">
        <v>0</v>
      </c>
      <c r="M6236">
        <v>141998.89000000001</v>
      </c>
      <c r="N6236">
        <v>0</v>
      </c>
      <c r="P6236">
        <f t="shared" si="588"/>
        <v>0</v>
      </c>
      <c r="Q6236">
        <f t="shared" si="589"/>
        <v>6.0827625302982193</v>
      </c>
      <c r="W6236">
        <f t="shared" si="590"/>
        <v>8613</v>
      </c>
      <c r="X6236" t="str">
        <f t="shared" si="591"/>
        <v>Cor</v>
      </c>
      <c r="Y6236" t="str">
        <f t="shared" si="592"/>
        <v>rie</v>
      </c>
      <c r="Z6236">
        <f t="shared" si="593"/>
        <v>6</v>
      </c>
    </row>
    <row r="6237" spans="1:26" x14ac:dyDescent="0.25">
      <c r="A6237">
        <v>6236</v>
      </c>
      <c r="B6237">
        <v>15691457</v>
      </c>
      <c r="C6237" t="s">
        <v>268</v>
      </c>
      <c r="D6237">
        <v>674</v>
      </c>
      <c r="E6237" t="s">
        <v>18</v>
      </c>
      <c r="F6237" t="s">
        <v>23</v>
      </c>
      <c r="G6237">
        <v>36</v>
      </c>
      <c r="H6237">
        <v>2</v>
      </c>
      <c r="I6237">
        <v>0</v>
      </c>
      <c r="J6237">
        <v>2</v>
      </c>
      <c r="K6237">
        <v>1</v>
      </c>
      <c r="L6237">
        <v>1</v>
      </c>
      <c r="M6237">
        <v>182787.17</v>
      </c>
      <c r="N6237">
        <v>0</v>
      </c>
      <c r="P6237">
        <f t="shared" si="588"/>
        <v>0</v>
      </c>
      <c r="Q6237">
        <f t="shared" si="589"/>
        <v>6</v>
      </c>
      <c r="W6237">
        <f t="shared" si="590"/>
        <v>4132</v>
      </c>
      <c r="X6237" t="str">
        <f t="shared" si="591"/>
        <v>Boy</v>
      </c>
      <c r="Y6237" t="str">
        <f t="shared" si="592"/>
        <v>yle</v>
      </c>
      <c r="Z6237">
        <f t="shared" si="593"/>
        <v>5</v>
      </c>
    </row>
    <row r="6238" spans="1:26" x14ac:dyDescent="0.25">
      <c r="A6238">
        <v>6237</v>
      </c>
      <c r="B6238">
        <v>15719649</v>
      </c>
      <c r="C6238" t="s">
        <v>2316</v>
      </c>
      <c r="D6238">
        <v>553</v>
      </c>
      <c r="E6238" t="s">
        <v>15</v>
      </c>
      <c r="F6238" t="s">
        <v>23</v>
      </c>
      <c r="G6238">
        <v>38</v>
      </c>
      <c r="H6238">
        <v>3</v>
      </c>
      <c r="I6238">
        <v>99844.68</v>
      </c>
      <c r="J6238">
        <v>1</v>
      </c>
      <c r="K6238">
        <v>0</v>
      </c>
      <c r="L6238">
        <v>0</v>
      </c>
      <c r="M6238">
        <v>187915.7</v>
      </c>
      <c r="N6238">
        <v>0</v>
      </c>
      <c r="P6238">
        <f t="shared" si="588"/>
        <v>99844.68</v>
      </c>
      <c r="Q6238">
        <f t="shared" si="589"/>
        <v>6.164414002968976</v>
      </c>
      <c r="W6238">
        <f t="shared" si="590"/>
        <v>8318</v>
      </c>
      <c r="X6238" t="str">
        <f t="shared" si="591"/>
        <v>Lam</v>
      </c>
      <c r="Y6238" t="str">
        <f t="shared" si="592"/>
        <v>bie</v>
      </c>
      <c r="Z6238">
        <f t="shared" si="593"/>
        <v>6</v>
      </c>
    </row>
    <row r="6239" spans="1:26" x14ac:dyDescent="0.25">
      <c r="A6239">
        <v>6238</v>
      </c>
      <c r="B6239">
        <v>15778897</v>
      </c>
      <c r="C6239" t="s">
        <v>624</v>
      </c>
      <c r="D6239">
        <v>630</v>
      </c>
      <c r="E6239" t="s">
        <v>15</v>
      </c>
      <c r="F6239" t="s">
        <v>16</v>
      </c>
      <c r="G6239">
        <v>28</v>
      </c>
      <c r="H6239">
        <v>1</v>
      </c>
      <c r="I6239">
        <v>0</v>
      </c>
      <c r="J6239">
        <v>2</v>
      </c>
      <c r="K6239">
        <v>1</v>
      </c>
      <c r="L6239">
        <v>1</v>
      </c>
      <c r="M6239">
        <v>133267.78</v>
      </c>
      <c r="N6239">
        <v>0</v>
      </c>
      <c r="P6239">
        <f t="shared" si="588"/>
        <v>0</v>
      </c>
      <c r="Q6239">
        <f t="shared" si="589"/>
        <v>5.2915026221291814</v>
      </c>
      <c r="W6239">
        <f t="shared" si="590"/>
        <v>5853</v>
      </c>
      <c r="X6239" t="str">
        <f t="shared" si="591"/>
        <v>Car</v>
      </c>
      <c r="Y6239" t="str">
        <f t="shared" si="592"/>
        <v>ght</v>
      </c>
      <c r="Z6239">
        <f t="shared" si="593"/>
        <v>10</v>
      </c>
    </row>
    <row r="6240" spans="1:26" x14ac:dyDescent="0.25">
      <c r="A6240">
        <v>6239</v>
      </c>
      <c r="B6240">
        <v>15589437</v>
      </c>
      <c r="C6240" t="s">
        <v>457</v>
      </c>
      <c r="D6240">
        <v>466</v>
      </c>
      <c r="E6240" t="s">
        <v>15</v>
      </c>
      <c r="F6240" t="s">
        <v>23</v>
      </c>
      <c r="G6240">
        <v>26</v>
      </c>
      <c r="H6240">
        <v>3</v>
      </c>
      <c r="I6240">
        <v>156815.71</v>
      </c>
      <c r="J6240">
        <v>1</v>
      </c>
      <c r="K6240">
        <v>1</v>
      </c>
      <c r="L6240">
        <v>1</v>
      </c>
      <c r="M6240">
        <v>137476.09</v>
      </c>
      <c r="N6240">
        <v>0</v>
      </c>
      <c r="P6240">
        <f t="shared" si="588"/>
        <v>156815.71</v>
      </c>
      <c r="Q6240">
        <f t="shared" si="589"/>
        <v>5.0990195135927845</v>
      </c>
      <c r="W6240">
        <f t="shared" si="590"/>
        <v>9713</v>
      </c>
      <c r="X6240" t="str">
        <f t="shared" si="591"/>
        <v>Lu</v>
      </c>
      <c r="Y6240" t="str">
        <f t="shared" si="592"/>
        <v>Lu</v>
      </c>
      <c r="Z6240">
        <f t="shared" si="593"/>
        <v>2</v>
      </c>
    </row>
    <row r="6241" spans="1:26" x14ac:dyDescent="0.25">
      <c r="A6241">
        <v>6240</v>
      </c>
      <c r="B6241">
        <v>15682369</v>
      </c>
      <c r="C6241" t="s">
        <v>88</v>
      </c>
      <c r="D6241">
        <v>613</v>
      </c>
      <c r="E6241" t="s">
        <v>15</v>
      </c>
      <c r="F6241" t="s">
        <v>23</v>
      </c>
      <c r="G6241">
        <v>47</v>
      </c>
      <c r="H6241">
        <v>6</v>
      </c>
      <c r="I6241">
        <v>146034.74</v>
      </c>
      <c r="J6241">
        <v>1</v>
      </c>
      <c r="K6241">
        <v>1</v>
      </c>
      <c r="L6241">
        <v>1</v>
      </c>
      <c r="M6241">
        <v>77146.14</v>
      </c>
      <c r="N6241">
        <v>0</v>
      </c>
      <c r="P6241">
        <f t="shared" si="588"/>
        <v>146034.74</v>
      </c>
      <c r="Q6241">
        <f t="shared" si="589"/>
        <v>6.8556546004010439</v>
      </c>
      <c r="W6241">
        <f t="shared" si="590"/>
        <v>6469</v>
      </c>
      <c r="X6241" t="str">
        <f t="shared" si="591"/>
        <v>Pis</v>
      </c>
      <c r="Y6241" t="str">
        <f t="shared" si="592"/>
        <v>ano</v>
      </c>
      <c r="Z6241">
        <f t="shared" si="593"/>
        <v>6</v>
      </c>
    </row>
    <row r="6242" spans="1:26" x14ac:dyDescent="0.25">
      <c r="A6242">
        <v>6241</v>
      </c>
      <c r="B6242">
        <v>15626507</v>
      </c>
      <c r="C6242" t="s">
        <v>1904</v>
      </c>
      <c r="D6242">
        <v>558</v>
      </c>
      <c r="E6242" t="s">
        <v>15</v>
      </c>
      <c r="F6242" t="s">
        <v>23</v>
      </c>
      <c r="G6242">
        <v>27</v>
      </c>
      <c r="H6242">
        <v>1</v>
      </c>
      <c r="I6242">
        <v>152283.39000000001</v>
      </c>
      <c r="J6242">
        <v>1</v>
      </c>
      <c r="K6242">
        <v>1</v>
      </c>
      <c r="L6242">
        <v>0</v>
      </c>
      <c r="M6242">
        <v>183271.15</v>
      </c>
      <c r="N6242">
        <v>0</v>
      </c>
      <c r="P6242">
        <f t="shared" si="588"/>
        <v>152283.39000000001</v>
      </c>
      <c r="Q6242">
        <f t="shared" si="589"/>
        <v>5.196152422706632</v>
      </c>
      <c r="W6242">
        <f t="shared" si="590"/>
        <v>8177</v>
      </c>
      <c r="X6242" t="str">
        <f t="shared" si="591"/>
        <v>Chu</v>
      </c>
      <c r="Y6242" t="str">
        <f t="shared" si="592"/>
        <v>kem</v>
      </c>
      <c r="Z6242">
        <f t="shared" si="593"/>
        <v>12</v>
      </c>
    </row>
    <row r="6243" spans="1:26" x14ac:dyDescent="0.25">
      <c r="A6243">
        <v>6242</v>
      </c>
      <c r="B6243">
        <v>15571995</v>
      </c>
      <c r="C6243" t="s">
        <v>511</v>
      </c>
      <c r="D6243">
        <v>775</v>
      </c>
      <c r="E6243" t="s">
        <v>26</v>
      </c>
      <c r="F6243" t="s">
        <v>16</v>
      </c>
      <c r="G6243">
        <v>33</v>
      </c>
      <c r="H6243">
        <v>1</v>
      </c>
      <c r="I6243">
        <v>118897.1</v>
      </c>
      <c r="J6243">
        <v>2</v>
      </c>
      <c r="K6243">
        <v>1</v>
      </c>
      <c r="L6243">
        <v>1</v>
      </c>
      <c r="M6243">
        <v>26362.400000000001</v>
      </c>
      <c r="N6243">
        <v>0</v>
      </c>
      <c r="P6243">
        <f t="shared" si="588"/>
        <v>118897.1</v>
      </c>
      <c r="Q6243">
        <f t="shared" si="589"/>
        <v>5.7445626465380286</v>
      </c>
      <c r="W6243">
        <f t="shared" si="590"/>
        <v>1042</v>
      </c>
      <c r="X6243" t="str">
        <f t="shared" si="591"/>
        <v>Har</v>
      </c>
      <c r="Y6243" t="str">
        <f t="shared" si="592"/>
        <v>per</v>
      </c>
      <c r="Z6243">
        <f t="shared" si="593"/>
        <v>6</v>
      </c>
    </row>
    <row r="6244" spans="1:26" x14ac:dyDescent="0.25">
      <c r="A6244">
        <v>6243</v>
      </c>
      <c r="B6244">
        <v>15673333</v>
      </c>
      <c r="C6244" t="s">
        <v>1071</v>
      </c>
      <c r="D6244">
        <v>698</v>
      </c>
      <c r="E6244" t="s">
        <v>26</v>
      </c>
      <c r="F6244" t="s">
        <v>23</v>
      </c>
      <c r="G6244">
        <v>52</v>
      </c>
      <c r="H6244">
        <v>8</v>
      </c>
      <c r="I6244">
        <v>96781.39</v>
      </c>
      <c r="J6244">
        <v>1</v>
      </c>
      <c r="K6244">
        <v>1</v>
      </c>
      <c r="L6244">
        <v>1</v>
      </c>
      <c r="M6244">
        <v>153373.71</v>
      </c>
      <c r="N6244">
        <v>0</v>
      </c>
      <c r="P6244">
        <f t="shared" si="588"/>
        <v>96781.39</v>
      </c>
      <c r="Q6244">
        <f t="shared" si="589"/>
        <v>7.2111025509279782</v>
      </c>
      <c r="W6244">
        <f t="shared" si="590"/>
        <v>3189</v>
      </c>
      <c r="X6244" t="str">
        <f t="shared" si="591"/>
        <v>Wil</v>
      </c>
      <c r="Y6244" t="str">
        <f t="shared" si="592"/>
        <v>son</v>
      </c>
      <c r="Z6244">
        <f t="shared" si="593"/>
        <v>6</v>
      </c>
    </row>
    <row r="6245" spans="1:26" x14ac:dyDescent="0.25">
      <c r="A6245">
        <v>6244</v>
      </c>
      <c r="B6245">
        <v>15748752</v>
      </c>
      <c r="C6245" t="s">
        <v>734</v>
      </c>
      <c r="D6245">
        <v>608</v>
      </c>
      <c r="E6245" t="s">
        <v>26</v>
      </c>
      <c r="F6245" t="s">
        <v>23</v>
      </c>
      <c r="G6245">
        <v>33</v>
      </c>
      <c r="H6245">
        <v>1</v>
      </c>
      <c r="I6245">
        <v>102772.67</v>
      </c>
      <c r="J6245">
        <v>2</v>
      </c>
      <c r="K6245">
        <v>1</v>
      </c>
      <c r="L6245">
        <v>0</v>
      </c>
      <c r="M6245">
        <v>70705.58</v>
      </c>
      <c r="N6245">
        <v>0</v>
      </c>
      <c r="P6245">
        <f t="shared" si="588"/>
        <v>102772.67</v>
      </c>
      <c r="Q6245">
        <f t="shared" si="589"/>
        <v>5.7445626465380286</v>
      </c>
      <c r="W6245">
        <f t="shared" si="590"/>
        <v>6638</v>
      </c>
      <c r="X6245" t="str">
        <f t="shared" si="591"/>
        <v>Ch'</v>
      </c>
      <c r="Y6245" t="str">
        <f t="shared" si="592"/>
        <v>'in</v>
      </c>
      <c r="Z6245">
        <f t="shared" si="593"/>
        <v>5</v>
      </c>
    </row>
    <row r="6246" spans="1:26" x14ac:dyDescent="0.25">
      <c r="A6246">
        <v>6245</v>
      </c>
      <c r="B6246">
        <v>15725302</v>
      </c>
      <c r="C6246" t="s">
        <v>2317</v>
      </c>
      <c r="D6246">
        <v>670</v>
      </c>
      <c r="E6246" t="s">
        <v>18</v>
      </c>
      <c r="F6246" t="s">
        <v>16</v>
      </c>
      <c r="G6246">
        <v>20</v>
      </c>
      <c r="H6246">
        <v>4</v>
      </c>
      <c r="I6246">
        <v>0</v>
      </c>
      <c r="J6246">
        <v>2</v>
      </c>
      <c r="K6246">
        <v>1</v>
      </c>
      <c r="L6246">
        <v>0</v>
      </c>
      <c r="M6246">
        <v>119759.24</v>
      </c>
      <c r="N6246">
        <v>0</v>
      </c>
      <c r="P6246">
        <f t="shared" si="588"/>
        <v>0</v>
      </c>
      <c r="Q6246">
        <f t="shared" si="589"/>
        <v>4.4721359549995796</v>
      </c>
      <c r="W6246">
        <f t="shared" si="590"/>
        <v>4258</v>
      </c>
      <c r="X6246" t="str">
        <f t="shared" si="591"/>
        <v>Str</v>
      </c>
      <c r="Y6246" t="str">
        <f t="shared" si="592"/>
        <v>ton</v>
      </c>
      <c r="Z6246">
        <f t="shared" si="593"/>
        <v>8</v>
      </c>
    </row>
    <row r="6247" spans="1:26" x14ac:dyDescent="0.25">
      <c r="A6247">
        <v>6246</v>
      </c>
      <c r="B6247">
        <v>15722083</v>
      </c>
      <c r="C6247" t="s">
        <v>484</v>
      </c>
      <c r="D6247">
        <v>591</v>
      </c>
      <c r="E6247" t="s">
        <v>18</v>
      </c>
      <c r="F6247" t="s">
        <v>23</v>
      </c>
      <c r="G6247">
        <v>39</v>
      </c>
      <c r="H6247">
        <v>8</v>
      </c>
      <c r="I6247">
        <v>0</v>
      </c>
      <c r="J6247">
        <v>2</v>
      </c>
      <c r="K6247">
        <v>0</v>
      </c>
      <c r="L6247">
        <v>0</v>
      </c>
      <c r="M6247">
        <v>42392.24</v>
      </c>
      <c r="N6247">
        <v>0</v>
      </c>
      <c r="P6247">
        <f t="shared" si="588"/>
        <v>0</v>
      </c>
      <c r="Q6247">
        <f t="shared" si="589"/>
        <v>6.2449979983983983</v>
      </c>
      <c r="W6247">
        <f t="shared" si="590"/>
        <v>7243</v>
      </c>
      <c r="X6247" t="str">
        <f t="shared" si="591"/>
        <v>Ch'</v>
      </c>
      <c r="Y6247" t="str">
        <f t="shared" si="592"/>
        <v>ang</v>
      </c>
      <c r="Z6247">
        <f t="shared" si="593"/>
        <v>6</v>
      </c>
    </row>
    <row r="6248" spans="1:26" x14ac:dyDescent="0.25">
      <c r="A6248">
        <v>6247</v>
      </c>
      <c r="B6248">
        <v>15771442</v>
      </c>
      <c r="C6248" t="s">
        <v>2318</v>
      </c>
      <c r="D6248">
        <v>633</v>
      </c>
      <c r="E6248" t="s">
        <v>15</v>
      </c>
      <c r="F6248" t="s">
        <v>23</v>
      </c>
      <c r="G6248">
        <v>40</v>
      </c>
      <c r="H6248">
        <v>4</v>
      </c>
      <c r="I6248">
        <v>150578</v>
      </c>
      <c r="J6248">
        <v>1</v>
      </c>
      <c r="K6248">
        <v>0</v>
      </c>
      <c r="L6248">
        <v>1</v>
      </c>
      <c r="M6248">
        <v>34670.620000000003</v>
      </c>
      <c r="N6248">
        <v>1</v>
      </c>
      <c r="P6248">
        <f t="shared" si="588"/>
        <v>150578</v>
      </c>
      <c r="Q6248">
        <f t="shared" si="589"/>
        <v>6.324555320336759</v>
      </c>
      <c r="W6248">
        <f t="shared" si="590"/>
        <v>5733</v>
      </c>
      <c r="X6248" t="str">
        <f t="shared" si="591"/>
        <v>Pen</v>
      </c>
      <c r="Y6248" t="str">
        <f t="shared" si="592"/>
        <v>ton</v>
      </c>
      <c r="Z6248">
        <f t="shared" si="593"/>
        <v>10</v>
      </c>
    </row>
    <row r="6249" spans="1:26" x14ac:dyDescent="0.25">
      <c r="A6249">
        <v>6248</v>
      </c>
      <c r="B6249">
        <v>15803633</v>
      </c>
      <c r="C6249" t="s">
        <v>77</v>
      </c>
      <c r="D6249">
        <v>678</v>
      </c>
      <c r="E6249" t="s">
        <v>15</v>
      </c>
      <c r="F6249" t="s">
        <v>16</v>
      </c>
      <c r="G6249">
        <v>46</v>
      </c>
      <c r="H6249">
        <v>1</v>
      </c>
      <c r="I6249">
        <v>0</v>
      </c>
      <c r="J6249">
        <v>2</v>
      </c>
      <c r="K6249">
        <v>0</v>
      </c>
      <c r="L6249">
        <v>0</v>
      </c>
      <c r="M6249">
        <v>82106.19</v>
      </c>
      <c r="N6249">
        <v>0</v>
      </c>
      <c r="P6249">
        <f t="shared" si="588"/>
        <v>0</v>
      </c>
      <c r="Q6249">
        <f t="shared" si="589"/>
        <v>6.7823299831252681</v>
      </c>
      <c r="W6249">
        <f t="shared" si="590"/>
        <v>3961</v>
      </c>
      <c r="X6249" t="str">
        <f t="shared" si="591"/>
        <v>T'i</v>
      </c>
      <c r="Y6249" t="str">
        <f t="shared" si="592"/>
        <v>ien</v>
      </c>
      <c r="Z6249">
        <f t="shared" si="593"/>
        <v>5</v>
      </c>
    </row>
    <row r="6250" spans="1:26" x14ac:dyDescent="0.25">
      <c r="A6250">
        <v>6249</v>
      </c>
      <c r="B6250">
        <v>15672185</v>
      </c>
      <c r="C6250" t="s">
        <v>924</v>
      </c>
      <c r="D6250">
        <v>590</v>
      </c>
      <c r="E6250" t="s">
        <v>15</v>
      </c>
      <c r="F6250" t="s">
        <v>23</v>
      </c>
      <c r="G6250">
        <v>47</v>
      </c>
      <c r="H6250">
        <v>3</v>
      </c>
      <c r="I6250">
        <v>0</v>
      </c>
      <c r="J6250">
        <v>2</v>
      </c>
      <c r="K6250">
        <v>1</v>
      </c>
      <c r="L6250">
        <v>0</v>
      </c>
      <c r="M6250">
        <v>171774.5</v>
      </c>
      <c r="N6250">
        <v>0</v>
      </c>
      <c r="P6250">
        <f t="shared" si="588"/>
        <v>0</v>
      </c>
      <c r="Q6250">
        <f t="shared" si="589"/>
        <v>6.8556546004010439</v>
      </c>
      <c r="W6250">
        <f t="shared" si="590"/>
        <v>7274</v>
      </c>
      <c r="X6250" t="str">
        <f t="shared" si="591"/>
        <v>Liu</v>
      </c>
      <c r="Y6250" t="str">
        <f t="shared" si="592"/>
        <v>Liu</v>
      </c>
      <c r="Z6250">
        <f t="shared" si="593"/>
        <v>3</v>
      </c>
    </row>
    <row r="6251" spans="1:26" x14ac:dyDescent="0.25">
      <c r="A6251">
        <v>6250</v>
      </c>
      <c r="B6251">
        <v>15806486</v>
      </c>
      <c r="C6251" t="s">
        <v>357</v>
      </c>
      <c r="D6251">
        <v>705</v>
      </c>
      <c r="E6251" t="s">
        <v>15</v>
      </c>
      <c r="F6251" t="s">
        <v>16</v>
      </c>
      <c r="G6251">
        <v>48</v>
      </c>
      <c r="H6251">
        <v>0</v>
      </c>
      <c r="I6251">
        <v>0</v>
      </c>
      <c r="J6251">
        <v>2</v>
      </c>
      <c r="K6251">
        <v>0</v>
      </c>
      <c r="L6251">
        <v>0</v>
      </c>
      <c r="M6251">
        <v>149772.60999999999</v>
      </c>
      <c r="N6251">
        <v>0</v>
      </c>
      <c r="P6251">
        <f t="shared" si="588"/>
        <v>0</v>
      </c>
      <c r="Q6251">
        <f t="shared" si="589"/>
        <v>6.9282032302755088</v>
      </c>
      <c r="W6251">
        <f t="shared" si="590"/>
        <v>2930</v>
      </c>
      <c r="X6251" t="str">
        <f t="shared" si="591"/>
        <v>Cun</v>
      </c>
      <c r="Y6251" t="str">
        <f t="shared" si="592"/>
        <v>ham</v>
      </c>
      <c r="Z6251">
        <f t="shared" si="593"/>
        <v>10</v>
      </c>
    </row>
    <row r="6252" spans="1:26" x14ac:dyDescent="0.25">
      <c r="A6252">
        <v>6251</v>
      </c>
      <c r="B6252">
        <v>15570895</v>
      </c>
      <c r="C6252" t="s">
        <v>734</v>
      </c>
      <c r="D6252">
        <v>608</v>
      </c>
      <c r="E6252" t="s">
        <v>15</v>
      </c>
      <c r="F6252" t="s">
        <v>23</v>
      </c>
      <c r="G6252">
        <v>42</v>
      </c>
      <c r="H6252">
        <v>10</v>
      </c>
      <c r="I6252">
        <v>163548.07</v>
      </c>
      <c r="J6252">
        <v>1</v>
      </c>
      <c r="K6252">
        <v>1</v>
      </c>
      <c r="L6252">
        <v>0</v>
      </c>
      <c r="M6252">
        <v>38866.85</v>
      </c>
      <c r="N6252">
        <v>0</v>
      </c>
      <c r="P6252">
        <f t="shared" si="588"/>
        <v>163548.07</v>
      </c>
      <c r="Q6252">
        <f t="shared" si="589"/>
        <v>6.4807406984078604</v>
      </c>
      <c r="W6252">
        <f t="shared" si="590"/>
        <v>6638</v>
      </c>
      <c r="X6252" t="str">
        <f t="shared" si="591"/>
        <v>Ch'</v>
      </c>
      <c r="Y6252" t="str">
        <f t="shared" si="592"/>
        <v>'in</v>
      </c>
      <c r="Z6252">
        <f t="shared" si="593"/>
        <v>5</v>
      </c>
    </row>
    <row r="6253" spans="1:26" x14ac:dyDescent="0.25">
      <c r="A6253">
        <v>6252</v>
      </c>
      <c r="B6253">
        <v>15614520</v>
      </c>
      <c r="C6253" t="s">
        <v>235</v>
      </c>
      <c r="D6253">
        <v>682</v>
      </c>
      <c r="E6253" t="s">
        <v>15</v>
      </c>
      <c r="F6253" t="s">
        <v>16</v>
      </c>
      <c r="G6253">
        <v>37</v>
      </c>
      <c r="H6253">
        <v>8</v>
      </c>
      <c r="I6253">
        <v>148580.12</v>
      </c>
      <c r="J6253">
        <v>1</v>
      </c>
      <c r="K6253">
        <v>1</v>
      </c>
      <c r="L6253">
        <v>0</v>
      </c>
      <c r="M6253">
        <v>35179.18</v>
      </c>
      <c r="N6253">
        <v>0</v>
      </c>
      <c r="P6253">
        <f t="shared" si="588"/>
        <v>148580.12</v>
      </c>
      <c r="Q6253">
        <f t="shared" si="589"/>
        <v>6.0827625302982193</v>
      </c>
      <c r="W6253">
        <f t="shared" si="590"/>
        <v>3790</v>
      </c>
      <c r="X6253" t="str">
        <f t="shared" si="591"/>
        <v>Smi</v>
      </c>
      <c r="Y6253" t="str">
        <f t="shared" si="592"/>
        <v>ith</v>
      </c>
      <c r="Z6253">
        <f t="shared" si="593"/>
        <v>5</v>
      </c>
    </row>
    <row r="6254" spans="1:26" x14ac:dyDescent="0.25">
      <c r="A6254">
        <v>6253</v>
      </c>
      <c r="B6254">
        <v>15687492</v>
      </c>
      <c r="C6254" t="s">
        <v>541</v>
      </c>
      <c r="D6254">
        <v>596</v>
      </c>
      <c r="E6254" t="s">
        <v>26</v>
      </c>
      <c r="F6254" t="s">
        <v>23</v>
      </c>
      <c r="G6254">
        <v>32</v>
      </c>
      <c r="H6254">
        <v>3</v>
      </c>
      <c r="I6254">
        <v>96709.07</v>
      </c>
      <c r="J6254">
        <v>2</v>
      </c>
      <c r="K6254">
        <v>0</v>
      </c>
      <c r="L6254">
        <v>0</v>
      </c>
      <c r="M6254">
        <v>41788.370000000003</v>
      </c>
      <c r="N6254">
        <v>0</v>
      </c>
      <c r="P6254">
        <f t="shared" si="588"/>
        <v>96709.07</v>
      </c>
      <c r="Q6254">
        <f t="shared" si="589"/>
        <v>5.6568542494923806</v>
      </c>
      <c r="W6254">
        <f t="shared" si="590"/>
        <v>7075</v>
      </c>
      <c r="X6254" t="str">
        <f t="shared" si="591"/>
        <v>And</v>
      </c>
      <c r="Y6254" t="str">
        <f t="shared" si="592"/>
        <v>son</v>
      </c>
      <c r="Z6254">
        <f t="shared" si="593"/>
        <v>8</v>
      </c>
    </row>
    <row r="6255" spans="1:26" x14ac:dyDescent="0.25">
      <c r="A6255">
        <v>6254</v>
      </c>
      <c r="B6255">
        <v>15675337</v>
      </c>
      <c r="C6255" t="s">
        <v>444</v>
      </c>
      <c r="D6255">
        <v>395</v>
      </c>
      <c r="E6255" t="s">
        <v>26</v>
      </c>
      <c r="F6255" t="s">
        <v>16</v>
      </c>
      <c r="G6255">
        <v>34</v>
      </c>
      <c r="H6255">
        <v>5</v>
      </c>
      <c r="I6255">
        <v>106011.59</v>
      </c>
      <c r="J6255">
        <v>1</v>
      </c>
      <c r="K6255">
        <v>1</v>
      </c>
      <c r="L6255">
        <v>1</v>
      </c>
      <c r="M6255">
        <v>17376.57</v>
      </c>
      <c r="N6255">
        <v>1</v>
      </c>
      <c r="P6255">
        <f t="shared" si="588"/>
        <v>106011.59</v>
      </c>
      <c r="Q6255">
        <f t="shared" si="589"/>
        <v>5.8309518948453007</v>
      </c>
      <c r="W6255">
        <f t="shared" si="590"/>
        <v>9983</v>
      </c>
      <c r="X6255" t="str">
        <f t="shared" si="591"/>
        <v>For</v>
      </c>
      <c r="Y6255" t="str">
        <f t="shared" si="592"/>
        <v>bes</v>
      </c>
      <c r="Z6255">
        <f t="shared" si="593"/>
        <v>6</v>
      </c>
    </row>
    <row r="6256" spans="1:26" x14ac:dyDescent="0.25">
      <c r="A6256">
        <v>6255</v>
      </c>
      <c r="B6256">
        <v>15721047</v>
      </c>
      <c r="C6256" t="s">
        <v>2319</v>
      </c>
      <c r="D6256">
        <v>578</v>
      </c>
      <c r="E6256" t="s">
        <v>26</v>
      </c>
      <c r="F6256" t="s">
        <v>23</v>
      </c>
      <c r="G6256">
        <v>37</v>
      </c>
      <c r="H6256">
        <v>1</v>
      </c>
      <c r="I6256">
        <v>135650.88</v>
      </c>
      <c r="J6256">
        <v>1</v>
      </c>
      <c r="K6256">
        <v>1</v>
      </c>
      <c r="L6256">
        <v>0</v>
      </c>
      <c r="M6256">
        <v>199428.19</v>
      </c>
      <c r="N6256">
        <v>0</v>
      </c>
      <c r="P6256">
        <f t="shared" si="588"/>
        <v>135650.88</v>
      </c>
      <c r="Q6256">
        <f t="shared" si="589"/>
        <v>6.0827625302982193</v>
      </c>
      <c r="W6256">
        <f t="shared" si="590"/>
        <v>7676</v>
      </c>
      <c r="X6256" t="str">
        <f t="shared" si="591"/>
        <v>Ans</v>
      </c>
      <c r="Y6256" t="str">
        <f t="shared" si="592"/>
        <v>ell</v>
      </c>
      <c r="Z6256">
        <f t="shared" si="593"/>
        <v>6</v>
      </c>
    </row>
    <row r="6257" spans="1:26" x14ac:dyDescent="0.25">
      <c r="A6257">
        <v>6256</v>
      </c>
      <c r="B6257">
        <v>15589017</v>
      </c>
      <c r="C6257" t="s">
        <v>292</v>
      </c>
      <c r="D6257">
        <v>547</v>
      </c>
      <c r="E6257" t="s">
        <v>26</v>
      </c>
      <c r="F6257" t="s">
        <v>23</v>
      </c>
      <c r="G6257">
        <v>55</v>
      </c>
      <c r="H6257">
        <v>4</v>
      </c>
      <c r="I6257">
        <v>111362.76</v>
      </c>
      <c r="J6257">
        <v>3</v>
      </c>
      <c r="K6257">
        <v>1</v>
      </c>
      <c r="L6257">
        <v>0</v>
      </c>
      <c r="M6257">
        <v>16922.28</v>
      </c>
      <c r="N6257">
        <v>1</v>
      </c>
      <c r="P6257">
        <f t="shared" si="588"/>
        <v>111362.76</v>
      </c>
      <c r="Q6257">
        <f t="shared" si="589"/>
        <v>7.416198487095663</v>
      </c>
      <c r="W6257">
        <f t="shared" si="590"/>
        <v>8456</v>
      </c>
      <c r="X6257" t="str">
        <f t="shared" si="591"/>
        <v>Chi</v>
      </c>
      <c r="Y6257" t="str">
        <f t="shared" si="592"/>
        <v>hiu</v>
      </c>
      <c r="Z6257">
        <f t="shared" si="593"/>
        <v>4</v>
      </c>
    </row>
    <row r="6258" spans="1:26" x14ac:dyDescent="0.25">
      <c r="A6258">
        <v>6257</v>
      </c>
      <c r="B6258">
        <v>15611186</v>
      </c>
      <c r="C6258" t="s">
        <v>1090</v>
      </c>
      <c r="D6258">
        <v>609</v>
      </c>
      <c r="E6258" t="s">
        <v>15</v>
      </c>
      <c r="F6258" t="s">
        <v>23</v>
      </c>
      <c r="G6258">
        <v>37</v>
      </c>
      <c r="H6258">
        <v>1</v>
      </c>
      <c r="I6258">
        <v>39344.83</v>
      </c>
      <c r="J6258">
        <v>1</v>
      </c>
      <c r="K6258">
        <v>1</v>
      </c>
      <c r="L6258">
        <v>1</v>
      </c>
      <c r="M6258">
        <v>178291.89</v>
      </c>
      <c r="N6258">
        <v>1</v>
      </c>
      <c r="P6258">
        <f t="shared" si="588"/>
        <v>39344.83</v>
      </c>
      <c r="Q6258">
        <f t="shared" si="589"/>
        <v>6.0827625302982193</v>
      </c>
      <c r="W6258">
        <f t="shared" si="590"/>
        <v>6608</v>
      </c>
      <c r="X6258" t="str">
        <f t="shared" si="591"/>
        <v>Yev</v>
      </c>
      <c r="Y6258" t="str">
        <f t="shared" si="592"/>
        <v>ova</v>
      </c>
      <c r="Z6258">
        <f t="shared" si="593"/>
        <v>11</v>
      </c>
    </row>
    <row r="6259" spans="1:26" x14ac:dyDescent="0.25">
      <c r="A6259">
        <v>6258</v>
      </c>
      <c r="B6259">
        <v>15617301</v>
      </c>
      <c r="C6259" t="s">
        <v>2186</v>
      </c>
      <c r="D6259">
        <v>774</v>
      </c>
      <c r="E6259" t="s">
        <v>26</v>
      </c>
      <c r="F6259" t="s">
        <v>23</v>
      </c>
      <c r="G6259">
        <v>36</v>
      </c>
      <c r="H6259">
        <v>9</v>
      </c>
      <c r="I6259">
        <v>130809.77</v>
      </c>
      <c r="J6259">
        <v>1</v>
      </c>
      <c r="K6259">
        <v>1</v>
      </c>
      <c r="L6259">
        <v>0</v>
      </c>
      <c r="M6259">
        <v>152290.28</v>
      </c>
      <c r="N6259">
        <v>0</v>
      </c>
      <c r="P6259">
        <f t="shared" si="588"/>
        <v>130809.77</v>
      </c>
      <c r="Q6259">
        <f t="shared" si="589"/>
        <v>6</v>
      </c>
      <c r="W6259">
        <f t="shared" si="590"/>
        <v>1070</v>
      </c>
      <c r="X6259" t="str">
        <f t="shared" si="591"/>
        <v>Cha</v>
      </c>
      <c r="Y6259" t="str">
        <f t="shared" si="592"/>
        <v>lin</v>
      </c>
      <c r="Z6259">
        <f t="shared" si="593"/>
        <v>10</v>
      </c>
    </row>
    <row r="6260" spans="1:26" x14ac:dyDescent="0.25">
      <c r="A6260">
        <v>6259</v>
      </c>
      <c r="B6260">
        <v>15726046</v>
      </c>
      <c r="C6260" t="s">
        <v>239</v>
      </c>
      <c r="D6260">
        <v>712</v>
      </c>
      <c r="E6260" t="s">
        <v>15</v>
      </c>
      <c r="F6260" t="s">
        <v>16</v>
      </c>
      <c r="G6260">
        <v>27</v>
      </c>
      <c r="H6260">
        <v>2</v>
      </c>
      <c r="I6260">
        <v>133009.51</v>
      </c>
      <c r="J6260">
        <v>1</v>
      </c>
      <c r="K6260">
        <v>1</v>
      </c>
      <c r="L6260">
        <v>0</v>
      </c>
      <c r="M6260">
        <v>126809.15</v>
      </c>
      <c r="N6260">
        <v>0</v>
      </c>
      <c r="P6260">
        <f t="shared" si="588"/>
        <v>133009.51</v>
      </c>
      <c r="Q6260">
        <f t="shared" si="589"/>
        <v>5.196152422706632</v>
      </c>
      <c r="W6260">
        <f t="shared" si="590"/>
        <v>2661</v>
      </c>
      <c r="X6260" t="str">
        <f t="shared" si="591"/>
        <v>Joh</v>
      </c>
      <c r="Y6260" t="str">
        <f t="shared" si="592"/>
        <v>ton</v>
      </c>
      <c r="Z6260">
        <f t="shared" si="593"/>
        <v>8</v>
      </c>
    </row>
    <row r="6261" spans="1:26" x14ac:dyDescent="0.25">
      <c r="A6261">
        <v>6260</v>
      </c>
      <c r="B6261">
        <v>15585748</v>
      </c>
      <c r="C6261" t="s">
        <v>39</v>
      </c>
      <c r="D6261">
        <v>585</v>
      </c>
      <c r="E6261" t="s">
        <v>26</v>
      </c>
      <c r="F6261" t="s">
        <v>16</v>
      </c>
      <c r="G6261">
        <v>28</v>
      </c>
      <c r="H6261">
        <v>9</v>
      </c>
      <c r="I6261">
        <v>135337.49</v>
      </c>
      <c r="J6261">
        <v>2</v>
      </c>
      <c r="K6261">
        <v>1</v>
      </c>
      <c r="L6261">
        <v>1</v>
      </c>
      <c r="M6261">
        <v>40385.61</v>
      </c>
      <c r="N6261">
        <v>0</v>
      </c>
      <c r="P6261">
        <f t="shared" si="588"/>
        <v>135337.49</v>
      </c>
      <c r="Q6261">
        <f t="shared" si="589"/>
        <v>5.2915026221291814</v>
      </c>
      <c r="W6261">
        <f t="shared" si="590"/>
        <v>7439</v>
      </c>
      <c r="X6261" t="str">
        <f t="shared" si="591"/>
        <v>McD</v>
      </c>
      <c r="Y6261" t="str">
        <f t="shared" si="592"/>
        <v>ald</v>
      </c>
      <c r="Z6261">
        <f t="shared" si="593"/>
        <v>8</v>
      </c>
    </row>
    <row r="6262" spans="1:26" x14ac:dyDescent="0.25">
      <c r="A6262">
        <v>6261</v>
      </c>
      <c r="B6262">
        <v>15672826</v>
      </c>
      <c r="C6262" t="s">
        <v>335</v>
      </c>
      <c r="D6262">
        <v>666</v>
      </c>
      <c r="E6262" t="s">
        <v>15</v>
      </c>
      <c r="F6262" t="s">
        <v>16</v>
      </c>
      <c r="G6262">
        <v>32</v>
      </c>
      <c r="H6262">
        <v>10</v>
      </c>
      <c r="I6262">
        <v>112536.57</v>
      </c>
      <c r="J6262">
        <v>2</v>
      </c>
      <c r="K6262">
        <v>1</v>
      </c>
      <c r="L6262">
        <v>1</v>
      </c>
      <c r="M6262">
        <v>34350.54</v>
      </c>
      <c r="N6262">
        <v>0</v>
      </c>
      <c r="P6262">
        <f t="shared" si="588"/>
        <v>112536.57</v>
      </c>
      <c r="Q6262">
        <f t="shared" si="589"/>
        <v>5.6568542494923806</v>
      </c>
      <c r="W6262">
        <f t="shared" si="590"/>
        <v>4432</v>
      </c>
      <c r="X6262" t="str">
        <f t="shared" si="591"/>
        <v>Che</v>
      </c>
      <c r="Y6262" t="str">
        <f t="shared" si="592"/>
        <v>hen</v>
      </c>
      <c r="Z6262">
        <f t="shared" si="593"/>
        <v>4</v>
      </c>
    </row>
    <row r="6263" spans="1:26" x14ac:dyDescent="0.25">
      <c r="A6263">
        <v>6262</v>
      </c>
      <c r="B6263">
        <v>15595162</v>
      </c>
      <c r="C6263" t="s">
        <v>228</v>
      </c>
      <c r="D6263">
        <v>708</v>
      </c>
      <c r="E6263" t="s">
        <v>18</v>
      </c>
      <c r="F6263" t="s">
        <v>16</v>
      </c>
      <c r="G6263">
        <v>35</v>
      </c>
      <c r="H6263">
        <v>8</v>
      </c>
      <c r="I6263">
        <v>122570.69</v>
      </c>
      <c r="J6263">
        <v>1</v>
      </c>
      <c r="K6263">
        <v>0</v>
      </c>
      <c r="L6263">
        <v>0</v>
      </c>
      <c r="M6263">
        <v>199005.88</v>
      </c>
      <c r="N6263">
        <v>0</v>
      </c>
      <c r="P6263">
        <f t="shared" si="588"/>
        <v>122570.69</v>
      </c>
      <c r="Q6263">
        <f t="shared" si="589"/>
        <v>5.9160797830996161</v>
      </c>
      <c r="W6263">
        <f t="shared" si="590"/>
        <v>2822</v>
      </c>
      <c r="X6263" t="str">
        <f t="shared" si="591"/>
        <v>Cat</v>
      </c>
      <c r="Y6263" t="str">
        <f t="shared" si="592"/>
        <v>neo</v>
      </c>
      <c r="Z6263">
        <f t="shared" si="593"/>
        <v>8</v>
      </c>
    </row>
    <row r="6264" spans="1:26" x14ac:dyDescent="0.25">
      <c r="A6264">
        <v>6263</v>
      </c>
      <c r="B6264">
        <v>15650026</v>
      </c>
      <c r="C6264" t="s">
        <v>2236</v>
      </c>
      <c r="D6264">
        <v>513</v>
      </c>
      <c r="E6264" t="s">
        <v>15</v>
      </c>
      <c r="F6264" t="s">
        <v>23</v>
      </c>
      <c r="G6264">
        <v>44</v>
      </c>
      <c r="H6264">
        <v>1</v>
      </c>
      <c r="I6264">
        <v>63562.02</v>
      </c>
      <c r="J6264">
        <v>2</v>
      </c>
      <c r="K6264">
        <v>0</v>
      </c>
      <c r="L6264">
        <v>1</v>
      </c>
      <c r="M6264">
        <v>52629.73</v>
      </c>
      <c r="N6264">
        <v>1</v>
      </c>
      <c r="P6264">
        <f t="shared" si="588"/>
        <v>63562.02</v>
      </c>
      <c r="Q6264">
        <f t="shared" si="589"/>
        <v>6.6332495807107996</v>
      </c>
      <c r="W6264">
        <f t="shared" si="590"/>
        <v>9149</v>
      </c>
      <c r="X6264" t="str">
        <f t="shared" si="591"/>
        <v>Bar</v>
      </c>
      <c r="Y6264" t="str">
        <f t="shared" si="592"/>
        <v>vey</v>
      </c>
      <c r="Z6264">
        <f t="shared" si="593"/>
        <v>14</v>
      </c>
    </row>
    <row r="6265" spans="1:26" x14ac:dyDescent="0.25">
      <c r="A6265">
        <v>6264</v>
      </c>
      <c r="B6265">
        <v>15745826</v>
      </c>
      <c r="C6265" t="s">
        <v>1343</v>
      </c>
      <c r="D6265">
        <v>445</v>
      </c>
      <c r="E6265" t="s">
        <v>15</v>
      </c>
      <c r="F6265" t="s">
        <v>23</v>
      </c>
      <c r="G6265">
        <v>37</v>
      </c>
      <c r="H6265">
        <v>3</v>
      </c>
      <c r="I6265">
        <v>0</v>
      </c>
      <c r="J6265">
        <v>2</v>
      </c>
      <c r="K6265">
        <v>1</v>
      </c>
      <c r="L6265">
        <v>1</v>
      </c>
      <c r="M6265">
        <v>180012.39</v>
      </c>
      <c r="N6265">
        <v>0</v>
      </c>
      <c r="P6265">
        <f t="shared" si="588"/>
        <v>0</v>
      </c>
      <c r="Q6265">
        <f t="shared" si="589"/>
        <v>6.0827625302982193</v>
      </c>
      <c r="W6265">
        <f t="shared" si="590"/>
        <v>9833</v>
      </c>
      <c r="X6265" t="str">
        <f t="shared" si="591"/>
        <v>Daw</v>
      </c>
      <c r="Y6265" t="str">
        <f t="shared" si="592"/>
        <v>son</v>
      </c>
      <c r="Z6265">
        <f t="shared" si="593"/>
        <v>6</v>
      </c>
    </row>
    <row r="6266" spans="1:26" x14ac:dyDescent="0.25">
      <c r="A6266">
        <v>6265</v>
      </c>
      <c r="B6266">
        <v>15708610</v>
      </c>
      <c r="C6266" t="s">
        <v>1251</v>
      </c>
      <c r="D6266">
        <v>690</v>
      </c>
      <c r="E6266" t="s">
        <v>26</v>
      </c>
      <c r="F6266" t="s">
        <v>23</v>
      </c>
      <c r="G6266">
        <v>44</v>
      </c>
      <c r="H6266">
        <v>9</v>
      </c>
      <c r="I6266">
        <v>100368.63</v>
      </c>
      <c r="J6266">
        <v>2</v>
      </c>
      <c r="K6266">
        <v>0</v>
      </c>
      <c r="L6266">
        <v>0</v>
      </c>
      <c r="M6266">
        <v>35342.33</v>
      </c>
      <c r="N6266">
        <v>0</v>
      </c>
      <c r="P6266">
        <f t="shared" si="588"/>
        <v>100368.63</v>
      </c>
      <c r="Q6266">
        <f t="shared" si="589"/>
        <v>6.6332495807107996</v>
      </c>
      <c r="W6266">
        <f t="shared" si="590"/>
        <v>3473</v>
      </c>
      <c r="X6266" t="str">
        <f t="shared" si="591"/>
        <v>Cos</v>
      </c>
      <c r="Y6266" t="str">
        <f t="shared" si="592"/>
        <v>sta</v>
      </c>
      <c r="Z6266">
        <f t="shared" si="593"/>
        <v>5</v>
      </c>
    </row>
    <row r="6267" spans="1:26" x14ac:dyDescent="0.25">
      <c r="A6267">
        <v>6266</v>
      </c>
      <c r="B6267">
        <v>15624471</v>
      </c>
      <c r="C6267" t="s">
        <v>1515</v>
      </c>
      <c r="D6267">
        <v>850</v>
      </c>
      <c r="E6267" t="s">
        <v>15</v>
      </c>
      <c r="F6267" t="s">
        <v>23</v>
      </c>
      <c r="G6267">
        <v>37</v>
      </c>
      <c r="H6267">
        <v>6</v>
      </c>
      <c r="I6267">
        <v>0</v>
      </c>
      <c r="J6267">
        <v>2</v>
      </c>
      <c r="K6267">
        <v>1</v>
      </c>
      <c r="L6267">
        <v>0</v>
      </c>
      <c r="M6267">
        <v>109291.22</v>
      </c>
      <c r="N6267">
        <v>0</v>
      </c>
      <c r="P6267">
        <f t="shared" si="588"/>
        <v>0</v>
      </c>
      <c r="Q6267">
        <f t="shared" si="589"/>
        <v>6.0827625302982193</v>
      </c>
      <c r="W6267">
        <f t="shared" si="590"/>
        <v>1</v>
      </c>
      <c r="X6267" t="str">
        <f t="shared" si="591"/>
        <v>Chi</v>
      </c>
      <c r="Y6267" t="str">
        <f t="shared" si="592"/>
        <v>ado</v>
      </c>
      <c r="Z6267">
        <f t="shared" si="593"/>
        <v>8</v>
      </c>
    </row>
    <row r="6268" spans="1:26" x14ac:dyDescent="0.25">
      <c r="A6268">
        <v>6267</v>
      </c>
      <c r="B6268">
        <v>15590097</v>
      </c>
      <c r="C6268" t="s">
        <v>661</v>
      </c>
      <c r="D6268">
        <v>537</v>
      </c>
      <c r="E6268" t="s">
        <v>18</v>
      </c>
      <c r="F6268" t="s">
        <v>16</v>
      </c>
      <c r="G6268">
        <v>33</v>
      </c>
      <c r="H6268">
        <v>7</v>
      </c>
      <c r="I6268">
        <v>136082</v>
      </c>
      <c r="J6268">
        <v>1</v>
      </c>
      <c r="K6268">
        <v>1</v>
      </c>
      <c r="L6268">
        <v>0</v>
      </c>
      <c r="M6268">
        <v>62746.54</v>
      </c>
      <c r="N6268">
        <v>0</v>
      </c>
      <c r="P6268">
        <f t="shared" si="588"/>
        <v>136082</v>
      </c>
      <c r="Q6268">
        <f t="shared" si="589"/>
        <v>5.7445626465380286</v>
      </c>
      <c r="W6268">
        <f t="shared" si="590"/>
        <v>8682</v>
      </c>
      <c r="X6268" t="str">
        <f t="shared" si="591"/>
        <v>Ch'</v>
      </c>
      <c r="Y6268" t="str">
        <f t="shared" si="592"/>
        <v>eng</v>
      </c>
      <c r="Z6268">
        <f t="shared" si="593"/>
        <v>6</v>
      </c>
    </row>
    <row r="6269" spans="1:26" x14ac:dyDescent="0.25">
      <c r="A6269">
        <v>6268</v>
      </c>
      <c r="B6269">
        <v>15689328</v>
      </c>
      <c r="C6269" t="s">
        <v>1287</v>
      </c>
      <c r="D6269">
        <v>705</v>
      </c>
      <c r="E6269" t="s">
        <v>26</v>
      </c>
      <c r="F6269" t="s">
        <v>23</v>
      </c>
      <c r="G6269">
        <v>48</v>
      </c>
      <c r="H6269">
        <v>9</v>
      </c>
      <c r="I6269">
        <v>114169.16</v>
      </c>
      <c r="J6269">
        <v>1</v>
      </c>
      <c r="K6269">
        <v>0</v>
      </c>
      <c r="L6269">
        <v>0</v>
      </c>
      <c r="M6269">
        <v>173273.2</v>
      </c>
      <c r="N6269">
        <v>1</v>
      </c>
      <c r="P6269">
        <f t="shared" si="588"/>
        <v>114169.16</v>
      </c>
      <c r="Q6269">
        <f t="shared" si="589"/>
        <v>6.9282032302755088</v>
      </c>
      <c r="W6269">
        <f t="shared" si="590"/>
        <v>2930</v>
      </c>
      <c r="X6269" t="str">
        <f t="shared" si="591"/>
        <v>Har</v>
      </c>
      <c r="Y6269" t="str">
        <f t="shared" si="592"/>
        <v>son</v>
      </c>
      <c r="Z6269">
        <f t="shared" si="593"/>
        <v>8</v>
      </c>
    </row>
    <row r="6270" spans="1:26" x14ac:dyDescent="0.25">
      <c r="A6270">
        <v>6269</v>
      </c>
      <c r="B6270">
        <v>15582154</v>
      </c>
      <c r="C6270" t="s">
        <v>199</v>
      </c>
      <c r="D6270">
        <v>670</v>
      </c>
      <c r="E6270" t="s">
        <v>15</v>
      </c>
      <c r="F6270" t="s">
        <v>16</v>
      </c>
      <c r="G6270">
        <v>45</v>
      </c>
      <c r="H6270">
        <v>5</v>
      </c>
      <c r="I6270">
        <v>47884.92</v>
      </c>
      <c r="J6270">
        <v>1</v>
      </c>
      <c r="K6270">
        <v>1</v>
      </c>
      <c r="L6270">
        <v>1</v>
      </c>
      <c r="M6270">
        <v>54340.24</v>
      </c>
      <c r="N6270">
        <v>0</v>
      </c>
      <c r="P6270">
        <f t="shared" si="588"/>
        <v>47884.92</v>
      </c>
      <c r="Q6270">
        <f t="shared" si="589"/>
        <v>6.7082039324993694</v>
      </c>
      <c r="W6270">
        <f t="shared" si="590"/>
        <v>4258</v>
      </c>
      <c r="X6270" t="str">
        <f t="shared" si="591"/>
        <v>Cra</v>
      </c>
      <c r="Y6270" t="str">
        <f t="shared" si="592"/>
        <v>ord</v>
      </c>
      <c r="Z6270">
        <f t="shared" si="593"/>
        <v>8</v>
      </c>
    </row>
    <row r="6271" spans="1:26" x14ac:dyDescent="0.25">
      <c r="A6271">
        <v>6270</v>
      </c>
      <c r="B6271">
        <v>15734626</v>
      </c>
      <c r="C6271" t="s">
        <v>792</v>
      </c>
      <c r="D6271">
        <v>652</v>
      </c>
      <c r="E6271" t="s">
        <v>18</v>
      </c>
      <c r="F6271" t="s">
        <v>16</v>
      </c>
      <c r="G6271">
        <v>36</v>
      </c>
      <c r="H6271">
        <v>1</v>
      </c>
      <c r="I6271">
        <v>0</v>
      </c>
      <c r="J6271">
        <v>2</v>
      </c>
      <c r="K6271">
        <v>1</v>
      </c>
      <c r="L6271">
        <v>1</v>
      </c>
      <c r="M6271">
        <v>19302.78</v>
      </c>
      <c r="N6271">
        <v>0</v>
      </c>
      <c r="P6271">
        <f t="shared" si="588"/>
        <v>0</v>
      </c>
      <c r="Q6271">
        <f t="shared" si="589"/>
        <v>6</v>
      </c>
      <c r="W6271">
        <f t="shared" si="590"/>
        <v>4966</v>
      </c>
      <c r="X6271" t="str">
        <f t="shared" si="591"/>
        <v>Gib</v>
      </c>
      <c r="Y6271" t="str">
        <f t="shared" si="592"/>
        <v>son</v>
      </c>
      <c r="Z6271">
        <f t="shared" si="593"/>
        <v>6</v>
      </c>
    </row>
    <row r="6272" spans="1:26" x14ac:dyDescent="0.25">
      <c r="A6272">
        <v>6271</v>
      </c>
      <c r="B6272">
        <v>15702806</v>
      </c>
      <c r="C6272" t="s">
        <v>65</v>
      </c>
      <c r="D6272">
        <v>696</v>
      </c>
      <c r="E6272" t="s">
        <v>18</v>
      </c>
      <c r="F6272" t="s">
        <v>23</v>
      </c>
      <c r="G6272">
        <v>24</v>
      </c>
      <c r="H6272">
        <v>9</v>
      </c>
      <c r="I6272">
        <v>0</v>
      </c>
      <c r="J6272">
        <v>1</v>
      </c>
      <c r="K6272">
        <v>0</v>
      </c>
      <c r="L6272">
        <v>0</v>
      </c>
      <c r="M6272">
        <v>10883.52</v>
      </c>
      <c r="N6272">
        <v>0</v>
      </c>
      <c r="P6272">
        <f t="shared" si="588"/>
        <v>0</v>
      </c>
      <c r="Q6272">
        <f t="shared" si="589"/>
        <v>4.8989794855663558</v>
      </c>
      <c r="W6272">
        <f t="shared" si="590"/>
        <v>3266</v>
      </c>
      <c r="X6272" t="str">
        <f t="shared" si="591"/>
        <v>Mar</v>
      </c>
      <c r="Y6272" t="str">
        <f t="shared" si="592"/>
        <v>tin</v>
      </c>
      <c r="Z6272">
        <f t="shared" si="593"/>
        <v>6</v>
      </c>
    </row>
    <row r="6273" spans="1:26" x14ac:dyDescent="0.25">
      <c r="A6273">
        <v>6272</v>
      </c>
      <c r="B6273">
        <v>15620756</v>
      </c>
      <c r="C6273" t="s">
        <v>2320</v>
      </c>
      <c r="D6273">
        <v>747</v>
      </c>
      <c r="E6273" t="s">
        <v>15</v>
      </c>
      <c r="F6273" t="s">
        <v>23</v>
      </c>
      <c r="G6273">
        <v>49</v>
      </c>
      <c r="H6273">
        <v>6</v>
      </c>
      <c r="I6273">
        <v>202904.64</v>
      </c>
      <c r="J6273">
        <v>1</v>
      </c>
      <c r="K6273">
        <v>1</v>
      </c>
      <c r="L6273">
        <v>1</v>
      </c>
      <c r="M6273">
        <v>17298.72</v>
      </c>
      <c r="N6273">
        <v>1</v>
      </c>
      <c r="P6273">
        <f t="shared" si="588"/>
        <v>202904.64</v>
      </c>
      <c r="Q6273">
        <f t="shared" si="589"/>
        <v>7</v>
      </c>
      <c r="W6273">
        <f t="shared" si="590"/>
        <v>1682</v>
      </c>
      <c r="X6273" t="str">
        <f t="shared" si="591"/>
        <v>Sto</v>
      </c>
      <c r="Y6273" t="str">
        <f t="shared" si="592"/>
        <v>kes</v>
      </c>
      <c r="Z6273">
        <f t="shared" si="593"/>
        <v>6</v>
      </c>
    </row>
    <row r="6274" spans="1:26" x14ac:dyDescent="0.25">
      <c r="A6274">
        <v>6273</v>
      </c>
      <c r="B6274">
        <v>15611331</v>
      </c>
      <c r="C6274" t="s">
        <v>708</v>
      </c>
      <c r="D6274">
        <v>511</v>
      </c>
      <c r="E6274" t="s">
        <v>15</v>
      </c>
      <c r="F6274" t="s">
        <v>16</v>
      </c>
      <c r="G6274">
        <v>46</v>
      </c>
      <c r="H6274">
        <v>1</v>
      </c>
      <c r="I6274">
        <v>0</v>
      </c>
      <c r="J6274">
        <v>1</v>
      </c>
      <c r="K6274">
        <v>1</v>
      </c>
      <c r="L6274">
        <v>1</v>
      </c>
      <c r="M6274">
        <v>115779.48</v>
      </c>
      <c r="N6274">
        <v>1</v>
      </c>
      <c r="P6274">
        <f t="shared" ref="P6274:P6337" si="594">ROUND(I6274,2)</f>
        <v>0</v>
      </c>
      <c r="Q6274">
        <f t="shared" ref="Q6274:Q6337" si="595">SQRT(G:G)</f>
        <v>6.7823299831252681</v>
      </c>
      <c r="W6274">
        <f t="shared" ref="W6274:W6337" si="596">RANK(D6274,D:D)</f>
        <v>9190</v>
      </c>
      <c r="X6274" t="str">
        <f t="shared" ref="X6274:X6337" si="597">LEFT(C:C,3)</f>
        <v>Niu</v>
      </c>
      <c r="Y6274" t="str">
        <f t="shared" ref="Y6274:Y6337" si="598">RIGHT(C:C,3)</f>
        <v>Niu</v>
      </c>
      <c r="Z6274">
        <f t="shared" ref="Z6274:Z6337" si="599">LEN(C:C)</f>
        <v>3</v>
      </c>
    </row>
    <row r="6275" spans="1:26" x14ac:dyDescent="0.25">
      <c r="A6275">
        <v>6274</v>
      </c>
      <c r="B6275">
        <v>15576935</v>
      </c>
      <c r="C6275" t="s">
        <v>2321</v>
      </c>
      <c r="D6275">
        <v>743</v>
      </c>
      <c r="E6275" t="s">
        <v>18</v>
      </c>
      <c r="F6275" t="s">
        <v>23</v>
      </c>
      <c r="G6275">
        <v>43</v>
      </c>
      <c r="H6275">
        <v>2</v>
      </c>
      <c r="I6275">
        <v>161807.18</v>
      </c>
      <c r="J6275">
        <v>2</v>
      </c>
      <c r="K6275">
        <v>0</v>
      </c>
      <c r="L6275">
        <v>1</v>
      </c>
      <c r="M6275">
        <v>93228.86</v>
      </c>
      <c r="N6275">
        <v>1</v>
      </c>
      <c r="P6275">
        <f t="shared" si="594"/>
        <v>161807.18</v>
      </c>
      <c r="Q6275">
        <f t="shared" si="595"/>
        <v>6.5574385243020004</v>
      </c>
      <c r="W6275">
        <f t="shared" si="596"/>
        <v>1784</v>
      </c>
      <c r="X6275" t="str">
        <f t="shared" si="597"/>
        <v>Amp</v>
      </c>
      <c r="Y6275" t="str">
        <f t="shared" si="598"/>
        <v>mpt</v>
      </c>
      <c r="Z6275">
        <f t="shared" si="599"/>
        <v>4</v>
      </c>
    </row>
    <row r="6276" spans="1:26" x14ac:dyDescent="0.25">
      <c r="A6276">
        <v>6275</v>
      </c>
      <c r="B6276">
        <v>15661275</v>
      </c>
      <c r="C6276" t="s">
        <v>2322</v>
      </c>
      <c r="D6276">
        <v>532</v>
      </c>
      <c r="E6276" t="s">
        <v>26</v>
      </c>
      <c r="F6276" t="s">
        <v>23</v>
      </c>
      <c r="G6276">
        <v>52</v>
      </c>
      <c r="H6276">
        <v>3</v>
      </c>
      <c r="I6276">
        <v>110791.97</v>
      </c>
      <c r="J6276">
        <v>1</v>
      </c>
      <c r="K6276">
        <v>1</v>
      </c>
      <c r="L6276">
        <v>0</v>
      </c>
      <c r="M6276">
        <v>148704.76999999999</v>
      </c>
      <c r="N6276">
        <v>1</v>
      </c>
      <c r="P6276">
        <f t="shared" si="594"/>
        <v>110791.97</v>
      </c>
      <c r="Q6276">
        <f t="shared" si="595"/>
        <v>7.2111025509279782</v>
      </c>
      <c r="W6276">
        <f t="shared" si="596"/>
        <v>8783</v>
      </c>
      <c r="X6276" t="str">
        <f t="shared" si="597"/>
        <v>Wyn</v>
      </c>
      <c r="Y6276" t="str">
        <f t="shared" si="598"/>
        <v>ynn</v>
      </c>
      <c r="Z6276">
        <f t="shared" si="599"/>
        <v>4</v>
      </c>
    </row>
    <row r="6277" spans="1:26" x14ac:dyDescent="0.25">
      <c r="A6277">
        <v>6276</v>
      </c>
      <c r="B6277">
        <v>15814940</v>
      </c>
      <c r="C6277" t="s">
        <v>509</v>
      </c>
      <c r="D6277">
        <v>642</v>
      </c>
      <c r="E6277" t="s">
        <v>18</v>
      </c>
      <c r="F6277" t="s">
        <v>16</v>
      </c>
      <c r="G6277">
        <v>33</v>
      </c>
      <c r="H6277">
        <v>9</v>
      </c>
      <c r="I6277">
        <v>0</v>
      </c>
      <c r="J6277">
        <v>2</v>
      </c>
      <c r="K6277">
        <v>1</v>
      </c>
      <c r="L6277">
        <v>1</v>
      </c>
      <c r="M6277">
        <v>150475.14000000001</v>
      </c>
      <c r="N6277">
        <v>0</v>
      </c>
      <c r="P6277">
        <f t="shared" si="594"/>
        <v>0</v>
      </c>
      <c r="Q6277">
        <f t="shared" si="595"/>
        <v>5.7445626465380286</v>
      </c>
      <c r="W6277">
        <f t="shared" si="596"/>
        <v>5376</v>
      </c>
      <c r="X6277" t="str">
        <f t="shared" si="597"/>
        <v>Law</v>
      </c>
      <c r="Y6277" t="str">
        <f t="shared" si="598"/>
        <v>nce</v>
      </c>
      <c r="Z6277">
        <f t="shared" si="599"/>
        <v>8</v>
      </c>
    </row>
    <row r="6278" spans="1:26" x14ac:dyDescent="0.25">
      <c r="A6278">
        <v>6277</v>
      </c>
      <c r="B6278">
        <v>15768471</v>
      </c>
      <c r="C6278" t="s">
        <v>2323</v>
      </c>
      <c r="D6278">
        <v>554</v>
      </c>
      <c r="E6278" t="s">
        <v>26</v>
      </c>
      <c r="F6278" t="s">
        <v>16</v>
      </c>
      <c r="G6278">
        <v>54</v>
      </c>
      <c r="H6278">
        <v>6</v>
      </c>
      <c r="I6278">
        <v>108755</v>
      </c>
      <c r="J6278">
        <v>1</v>
      </c>
      <c r="K6278">
        <v>1</v>
      </c>
      <c r="L6278">
        <v>0</v>
      </c>
      <c r="M6278">
        <v>40914.32</v>
      </c>
      <c r="N6278">
        <v>1</v>
      </c>
      <c r="P6278">
        <f t="shared" si="594"/>
        <v>108755</v>
      </c>
      <c r="Q6278">
        <f t="shared" si="595"/>
        <v>7.3484692283495345</v>
      </c>
      <c r="W6278">
        <f t="shared" si="596"/>
        <v>8277</v>
      </c>
      <c r="X6278" t="str">
        <f t="shared" si="597"/>
        <v>Wag</v>
      </c>
      <c r="Y6278" t="str">
        <f t="shared" si="598"/>
        <v>ner</v>
      </c>
      <c r="Z6278">
        <f t="shared" si="599"/>
        <v>6</v>
      </c>
    </row>
    <row r="6279" spans="1:26" x14ac:dyDescent="0.25">
      <c r="A6279">
        <v>6278</v>
      </c>
      <c r="B6279">
        <v>15697391</v>
      </c>
      <c r="C6279" t="s">
        <v>2324</v>
      </c>
      <c r="D6279">
        <v>604</v>
      </c>
      <c r="E6279" t="s">
        <v>18</v>
      </c>
      <c r="F6279" t="s">
        <v>16</v>
      </c>
      <c r="G6279">
        <v>34</v>
      </c>
      <c r="H6279">
        <v>3</v>
      </c>
      <c r="I6279">
        <v>0</v>
      </c>
      <c r="J6279">
        <v>2</v>
      </c>
      <c r="K6279">
        <v>1</v>
      </c>
      <c r="L6279">
        <v>0</v>
      </c>
      <c r="M6279">
        <v>38587.699999999997</v>
      </c>
      <c r="N6279">
        <v>0</v>
      </c>
      <c r="P6279">
        <f t="shared" si="594"/>
        <v>0</v>
      </c>
      <c r="Q6279">
        <f t="shared" si="595"/>
        <v>5.8309518948453007</v>
      </c>
      <c r="W6279">
        <f t="shared" si="596"/>
        <v>6794</v>
      </c>
      <c r="X6279" t="str">
        <f t="shared" si="597"/>
        <v>Arg</v>
      </c>
      <c r="Y6279" t="str">
        <f t="shared" si="598"/>
        <v>yle</v>
      </c>
      <c r="Z6279">
        <f t="shared" si="599"/>
        <v>6</v>
      </c>
    </row>
    <row r="6280" spans="1:26" x14ac:dyDescent="0.25">
      <c r="A6280">
        <v>6279</v>
      </c>
      <c r="B6280">
        <v>15793346</v>
      </c>
      <c r="C6280" t="s">
        <v>1140</v>
      </c>
      <c r="D6280">
        <v>602</v>
      </c>
      <c r="E6280" t="s">
        <v>15</v>
      </c>
      <c r="F6280" t="s">
        <v>16</v>
      </c>
      <c r="G6280">
        <v>72</v>
      </c>
      <c r="H6280">
        <v>3</v>
      </c>
      <c r="I6280">
        <v>0</v>
      </c>
      <c r="J6280">
        <v>2</v>
      </c>
      <c r="K6280">
        <v>1</v>
      </c>
      <c r="L6280">
        <v>1</v>
      </c>
      <c r="M6280">
        <v>171260.66</v>
      </c>
      <c r="N6280">
        <v>0</v>
      </c>
      <c r="P6280">
        <f t="shared" si="594"/>
        <v>0</v>
      </c>
      <c r="Q6280">
        <f t="shared" si="595"/>
        <v>8.4852813742385695</v>
      </c>
      <c r="W6280">
        <f t="shared" si="596"/>
        <v>6861</v>
      </c>
      <c r="X6280" t="str">
        <f t="shared" si="597"/>
        <v>Ofo</v>
      </c>
      <c r="Y6280" t="str">
        <f t="shared" si="598"/>
        <v>ile</v>
      </c>
      <c r="Z6280">
        <f t="shared" si="599"/>
        <v>7</v>
      </c>
    </row>
    <row r="6281" spans="1:26" x14ac:dyDescent="0.25">
      <c r="A6281">
        <v>6280</v>
      </c>
      <c r="B6281">
        <v>15608338</v>
      </c>
      <c r="C6281" t="s">
        <v>1533</v>
      </c>
      <c r="D6281">
        <v>757</v>
      </c>
      <c r="E6281" t="s">
        <v>18</v>
      </c>
      <c r="F6281" t="s">
        <v>16</v>
      </c>
      <c r="G6281">
        <v>55</v>
      </c>
      <c r="H6281">
        <v>9</v>
      </c>
      <c r="I6281">
        <v>117294.12</v>
      </c>
      <c r="J6281">
        <v>4</v>
      </c>
      <c r="K6281">
        <v>1</v>
      </c>
      <c r="L6281">
        <v>0</v>
      </c>
      <c r="M6281">
        <v>94187.47</v>
      </c>
      <c r="N6281">
        <v>1</v>
      </c>
      <c r="P6281">
        <f t="shared" si="594"/>
        <v>117294.12</v>
      </c>
      <c r="Q6281">
        <f t="shared" si="595"/>
        <v>7.416198487095663</v>
      </c>
      <c r="W6281">
        <f t="shared" si="596"/>
        <v>1411</v>
      </c>
      <c r="X6281" t="str">
        <f t="shared" si="597"/>
        <v>Chi</v>
      </c>
      <c r="Y6281" t="str">
        <f t="shared" si="598"/>
        <v>nam</v>
      </c>
      <c r="Z6281">
        <f t="shared" si="599"/>
        <v>9</v>
      </c>
    </row>
    <row r="6282" spans="1:26" x14ac:dyDescent="0.25">
      <c r="A6282">
        <v>6281</v>
      </c>
      <c r="B6282">
        <v>15578546</v>
      </c>
      <c r="C6282" t="s">
        <v>784</v>
      </c>
      <c r="D6282">
        <v>491</v>
      </c>
      <c r="E6282" t="s">
        <v>26</v>
      </c>
      <c r="F6282" t="s">
        <v>23</v>
      </c>
      <c r="G6282">
        <v>26</v>
      </c>
      <c r="H6282">
        <v>4</v>
      </c>
      <c r="I6282">
        <v>102251.14</v>
      </c>
      <c r="J6282">
        <v>1</v>
      </c>
      <c r="K6282">
        <v>1</v>
      </c>
      <c r="L6282">
        <v>1</v>
      </c>
      <c r="M6282">
        <v>145900.89000000001</v>
      </c>
      <c r="N6282">
        <v>0</v>
      </c>
      <c r="P6282">
        <f t="shared" si="594"/>
        <v>102251.14</v>
      </c>
      <c r="Q6282">
        <f t="shared" si="595"/>
        <v>5.0990195135927845</v>
      </c>
      <c r="W6282">
        <f t="shared" si="596"/>
        <v>9476</v>
      </c>
      <c r="X6282" t="str">
        <f t="shared" si="597"/>
        <v>Ako</v>
      </c>
      <c r="Y6282" t="str">
        <f t="shared" si="598"/>
        <v>ndu</v>
      </c>
      <c r="Z6282">
        <f t="shared" si="599"/>
        <v>8</v>
      </c>
    </row>
    <row r="6283" spans="1:26" x14ac:dyDescent="0.25">
      <c r="A6283">
        <v>6282</v>
      </c>
      <c r="B6283">
        <v>15656921</v>
      </c>
      <c r="C6283" t="s">
        <v>2325</v>
      </c>
      <c r="D6283">
        <v>850</v>
      </c>
      <c r="E6283" t="s">
        <v>15</v>
      </c>
      <c r="F6283" t="s">
        <v>23</v>
      </c>
      <c r="G6283">
        <v>31</v>
      </c>
      <c r="H6283">
        <v>4</v>
      </c>
      <c r="I6283">
        <v>0</v>
      </c>
      <c r="J6283">
        <v>2</v>
      </c>
      <c r="K6283">
        <v>0</v>
      </c>
      <c r="L6283">
        <v>0</v>
      </c>
      <c r="M6283">
        <v>152298.28</v>
      </c>
      <c r="N6283">
        <v>0</v>
      </c>
      <c r="P6283">
        <f t="shared" si="594"/>
        <v>0</v>
      </c>
      <c r="Q6283">
        <f t="shared" si="595"/>
        <v>5.5677643628300215</v>
      </c>
      <c r="W6283">
        <f t="shared" si="596"/>
        <v>1</v>
      </c>
      <c r="X6283" t="str">
        <f t="shared" si="597"/>
        <v>Loc</v>
      </c>
      <c r="Y6283" t="str">
        <f t="shared" si="598"/>
        <v>cke</v>
      </c>
      <c r="Z6283">
        <f t="shared" si="599"/>
        <v>5</v>
      </c>
    </row>
    <row r="6284" spans="1:26" x14ac:dyDescent="0.25">
      <c r="A6284">
        <v>6283</v>
      </c>
      <c r="B6284">
        <v>15761340</v>
      </c>
      <c r="C6284" t="s">
        <v>2326</v>
      </c>
      <c r="D6284">
        <v>521</v>
      </c>
      <c r="E6284" t="s">
        <v>15</v>
      </c>
      <c r="F6284" t="s">
        <v>23</v>
      </c>
      <c r="G6284">
        <v>22</v>
      </c>
      <c r="H6284">
        <v>5</v>
      </c>
      <c r="I6284">
        <v>0</v>
      </c>
      <c r="J6284">
        <v>2</v>
      </c>
      <c r="K6284">
        <v>1</v>
      </c>
      <c r="L6284">
        <v>1</v>
      </c>
      <c r="M6284">
        <v>99828.45</v>
      </c>
      <c r="N6284">
        <v>0</v>
      </c>
      <c r="P6284">
        <f t="shared" si="594"/>
        <v>0</v>
      </c>
      <c r="Q6284">
        <f t="shared" si="595"/>
        <v>4.6904157598234297</v>
      </c>
      <c r="W6284">
        <f t="shared" si="596"/>
        <v>8999</v>
      </c>
      <c r="X6284" t="str">
        <f t="shared" si="597"/>
        <v>Bul</v>
      </c>
      <c r="Y6284" t="str">
        <f t="shared" si="598"/>
        <v>len</v>
      </c>
      <c r="Z6284">
        <f t="shared" si="599"/>
        <v>6</v>
      </c>
    </row>
    <row r="6285" spans="1:26" x14ac:dyDescent="0.25">
      <c r="A6285">
        <v>6284</v>
      </c>
      <c r="B6285">
        <v>15591135</v>
      </c>
      <c r="C6285" t="s">
        <v>2185</v>
      </c>
      <c r="D6285">
        <v>726</v>
      </c>
      <c r="E6285" t="s">
        <v>15</v>
      </c>
      <c r="F6285" t="s">
        <v>23</v>
      </c>
      <c r="G6285">
        <v>37</v>
      </c>
      <c r="H6285">
        <v>2</v>
      </c>
      <c r="I6285">
        <v>132057.92000000001</v>
      </c>
      <c r="J6285">
        <v>2</v>
      </c>
      <c r="K6285">
        <v>1</v>
      </c>
      <c r="L6285">
        <v>0</v>
      </c>
      <c r="M6285">
        <v>34743.980000000003</v>
      </c>
      <c r="N6285">
        <v>0</v>
      </c>
      <c r="P6285">
        <f t="shared" si="594"/>
        <v>132057.92000000001</v>
      </c>
      <c r="Q6285">
        <f t="shared" si="595"/>
        <v>6.0827625302982193</v>
      </c>
      <c r="W6285">
        <f t="shared" si="596"/>
        <v>2242</v>
      </c>
      <c r="X6285" t="str">
        <f t="shared" si="597"/>
        <v>For</v>
      </c>
      <c r="Y6285" t="str">
        <f t="shared" si="598"/>
        <v>ter</v>
      </c>
      <c r="Z6285">
        <f t="shared" si="599"/>
        <v>7</v>
      </c>
    </row>
    <row r="6286" spans="1:26" x14ac:dyDescent="0.25">
      <c r="A6286">
        <v>6285</v>
      </c>
      <c r="B6286">
        <v>15623219</v>
      </c>
      <c r="C6286" t="s">
        <v>235</v>
      </c>
      <c r="D6286">
        <v>596</v>
      </c>
      <c r="E6286" t="s">
        <v>15</v>
      </c>
      <c r="F6286" t="s">
        <v>23</v>
      </c>
      <c r="G6286">
        <v>33</v>
      </c>
      <c r="H6286">
        <v>8</v>
      </c>
      <c r="I6286">
        <v>0</v>
      </c>
      <c r="J6286">
        <v>1</v>
      </c>
      <c r="K6286">
        <v>1</v>
      </c>
      <c r="L6286">
        <v>0</v>
      </c>
      <c r="M6286">
        <v>121189.3</v>
      </c>
      <c r="N6286">
        <v>1</v>
      </c>
      <c r="P6286">
        <f t="shared" si="594"/>
        <v>0</v>
      </c>
      <c r="Q6286">
        <f t="shared" si="595"/>
        <v>5.7445626465380286</v>
      </c>
      <c r="W6286">
        <f t="shared" si="596"/>
        <v>7075</v>
      </c>
      <c r="X6286" t="str">
        <f t="shared" si="597"/>
        <v>Smi</v>
      </c>
      <c r="Y6286" t="str">
        <f t="shared" si="598"/>
        <v>ith</v>
      </c>
      <c r="Z6286">
        <f t="shared" si="599"/>
        <v>5</v>
      </c>
    </row>
    <row r="6287" spans="1:26" x14ac:dyDescent="0.25">
      <c r="A6287">
        <v>6286</v>
      </c>
      <c r="B6287">
        <v>15655229</v>
      </c>
      <c r="C6287" t="s">
        <v>520</v>
      </c>
      <c r="D6287">
        <v>850</v>
      </c>
      <c r="E6287" t="s">
        <v>26</v>
      </c>
      <c r="F6287" t="s">
        <v>16</v>
      </c>
      <c r="G6287">
        <v>35</v>
      </c>
      <c r="H6287">
        <v>7</v>
      </c>
      <c r="I6287">
        <v>114285.2</v>
      </c>
      <c r="J6287">
        <v>1</v>
      </c>
      <c r="K6287">
        <v>0</v>
      </c>
      <c r="L6287">
        <v>1</v>
      </c>
      <c r="M6287">
        <v>129660.59</v>
      </c>
      <c r="N6287">
        <v>0</v>
      </c>
      <c r="P6287">
        <f t="shared" si="594"/>
        <v>114285.2</v>
      </c>
      <c r="Q6287">
        <f t="shared" si="595"/>
        <v>5.9160797830996161</v>
      </c>
      <c r="W6287">
        <f t="shared" si="596"/>
        <v>1</v>
      </c>
      <c r="X6287" t="str">
        <f t="shared" si="597"/>
        <v>Cra</v>
      </c>
      <c r="Y6287" t="str">
        <f t="shared" si="598"/>
        <v>aig</v>
      </c>
      <c r="Z6287">
        <f t="shared" si="599"/>
        <v>5</v>
      </c>
    </row>
    <row r="6288" spans="1:26" x14ac:dyDescent="0.25">
      <c r="A6288">
        <v>6287</v>
      </c>
      <c r="B6288">
        <v>15805884</v>
      </c>
      <c r="C6288" t="s">
        <v>629</v>
      </c>
      <c r="D6288">
        <v>637</v>
      </c>
      <c r="E6288" t="s">
        <v>15</v>
      </c>
      <c r="F6288" t="s">
        <v>16</v>
      </c>
      <c r="G6288">
        <v>41</v>
      </c>
      <c r="H6288">
        <v>9</v>
      </c>
      <c r="I6288">
        <v>0</v>
      </c>
      <c r="J6288">
        <v>2</v>
      </c>
      <c r="K6288">
        <v>1</v>
      </c>
      <c r="L6288">
        <v>0</v>
      </c>
      <c r="M6288">
        <v>145477.35999999999</v>
      </c>
      <c r="N6288">
        <v>0</v>
      </c>
      <c r="P6288">
        <f t="shared" si="594"/>
        <v>0</v>
      </c>
      <c r="Q6288">
        <f t="shared" si="595"/>
        <v>6.4031242374328485</v>
      </c>
      <c r="W6288">
        <f t="shared" si="596"/>
        <v>5569</v>
      </c>
      <c r="X6288" t="str">
        <f t="shared" si="597"/>
        <v>Arc</v>
      </c>
      <c r="Y6288" t="str">
        <f t="shared" si="598"/>
        <v>her</v>
      </c>
      <c r="Z6288">
        <f t="shared" si="599"/>
        <v>6</v>
      </c>
    </row>
    <row r="6289" spans="1:26" x14ac:dyDescent="0.25">
      <c r="A6289">
        <v>6288</v>
      </c>
      <c r="B6289">
        <v>15668289</v>
      </c>
      <c r="C6289" t="s">
        <v>47</v>
      </c>
      <c r="D6289">
        <v>690</v>
      </c>
      <c r="E6289" t="s">
        <v>18</v>
      </c>
      <c r="F6289" t="s">
        <v>23</v>
      </c>
      <c r="G6289">
        <v>32</v>
      </c>
      <c r="H6289">
        <v>2</v>
      </c>
      <c r="I6289">
        <v>76087.98</v>
      </c>
      <c r="J6289">
        <v>1</v>
      </c>
      <c r="K6289">
        <v>0</v>
      </c>
      <c r="L6289">
        <v>1</v>
      </c>
      <c r="M6289">
        <v>151822.66</v>
      </c>
      <c r="N6289">
        <v>0</v>
      </c>
      <c r="P6289">
        <f t="shared" si="594"/>
        <v>76087.98</v>
      </c>
      <c r="Q6289">
        <f t="shared" si="595"/>
        <v>5.6568542494923806</v>
      </c>
      <c r="W6289">
        <f t="shared" si="596"/>
        <v>3473</v>
      </c>
      <c r="X6289" t="str">
        <f t="shared" si="597"/>
        <v>McW</v>
      </c>
      <c r="Y6289" t="str">
        <f t="shared" si="598"/>
        <v>ams</v>
      </c>
      <c r="Z6289">
        <f t="shared" si="599"/>
        <v>10</v>
      </c>
    </row>
    <row r="6290" spans="1:26" x14ac:dyDescent="0.25">
      <c r="A6290">
        <v>6289</v>
      </c>
      <c r="B6290">
        <v>15568562</v>
      </c>
      <c r="C6290" t="s">
        <v>512</v>
      </c>
      <c r="D6290">
        <v>689</v>
      </c>
      <c r="E6290" t="s">
        <v>15</v>
      </c>
      <c r="F6290" t="s">
        <v>23</v>
      </c>
      <c r="G6290">
        <v>40</v>
      </c>
      <c r="H6290">
        <v>8</v>
      </c>
      <c r="I6290">
        <v>160272.26999999999</v>
      </c>
      <c r="J6290">
        <v>1</v>
      </c>
      <c r="K6290">
        <v>1</v>
      </c>
      <c r="L6290">
        <v>0</v>
      </c>
      <c r="M6290">
        <v>49656.24</v>
      </c>
      <c r="N6290">
        <v>0</v>
      </c>
      <c r="P6290">
        <f t="shared" si="594"/>
        <v>160272.26999999999</v>
      </c>
      <c r="Q6290">
        <f t="shared" si="595"/>
        <v>6.324555320336759</v>
      </c>
      <c r="W6290">
        <f t="shared" si="596"/>
        <v>3502</v>
      </c>
      <c r="X6290" t="str">
        <f t="shared" si="597"/>
        <v>Mos</v>
      </c>
      <c r="Y6290" t="str">
        <f t="shared" si="598"/>
        <v>oss</v>
      </c>
      <c r="Z6290">
        <f t="shared" si="599"/>
        <v>4</v>
      </c>
    </row>
    <row r="6291" spans="1:26" x14ac:dyDescent="0.25">
      <c r="A6291">
        <v>6290</v>
      </c>
      <c r="B6291">
        <v>15773276</v>
      </c>
      <c r="C6291" t="s">
        <v>1098</v>
      </c>
      <c r="D6291">
        <v>633</v>
      </c>
      <c r="E6291" t="s">
        <v>18</v>
      </c>
      <c r="F6291" t="s">
        <v>23</v>
      </c>
      <c r="G6291">
        <v>63</v>
      </c>
      <c r="H6291">
        <v>4</v>
      </c>
      <c r="I6291">
        <v>114552.6</v>
      </c>
      <c r="J6291">
        <v>1</v>
      </c>
      <c r="K6291">
        <v>1</v>
      </c>
      <c r="L6291">
        <v>0</v>
      </c>
      <c r="M6291">
        <v>73856.28</v>
      </c>
      <c r="N6291">
        <v>1</v>
      </c>
      <c r="P6291">
        <f t="shared" si="594"/>
        <v>114552.6</v>
      </c>
      <c r="Q6291">
        <f t="shared" si="595"/>
        <v>7.9372539331937721</v>
      </c>
      <c r="W6291">
        <f t="shared" si="596"/>
        <v>5733</v>
      </c>
      <c r="X6291" t="str">
        <f t="shared" si="597"/>
        <v>Tow</v>
      </c>
      <c r="Y6291" t="str">
        <f t="shared" si="598"/>
        <v>end</v>
      </c>
      <c r="Z6291">
        <f t="shared" si="599"/>
        <v>8</v>
      </c>
    </row>
    <row r="6292" spans="1:26" x14ac:dyDescent="0.25">
      <c r="A6292">
        <v>6291</v>
      </c>
      <c r="B6292">
        <v>15622801</v>
      </c>
      <c r="C6292" t="s">
        <v>323</v>
      </c>
      <c r="D6292">
        <v>555</v>
      </c>
      <c r="E6292" t="s">
        <v>15</v>
      </c>
      <c r="F6292" t="s">
        <v>16</v>
      </c>
      <c r="G6292">
        <v>27</v>
      </c>
      <c r="H6292">
        <v>8</v>
      </c>
      <c r="I6292">
        <v>102000.17</v>
      </c>
      <c r="J6292">
        <v>1</v>
      </c>
      <c r="K6292">
        <v>1</v>
      </c>
      <c r="L6292">
        <v>1</v>
      </c>
      <c r="M6292">
        <v>116757</v>
      </c>
      <c r="N6292">
        <v>0</v>
      </c>
      <c r="P6292">
        <f t="shared" si="594"/>
        <v>102000.17</v>
      </c>
      <c r="Q6292">
        <f t="shared" si="595"/>
        <v>5.196152422706632</v>
      </c>
      <c r="W6292">
        <f t="shared" si="596"/>
        <v>8248</v>
      </c>
      <c r="X6292" t="str">
        <f t="shared" si="597"/>
        <v>Bro</v>
      </c>
      <c r="Y6292" t="str">
        <f t="shared" si="598"/>
        <v>own</v>
      </c>
      <c r="Z6292">
        <f t="shared" si="599"/>
        <v>5</v>
      </c>
    </row>
    <row r="6293" spans="1:26" x14ac:dyDescent="0.25">
      <c r="A6293">
        <v>6292</v>
      </c>
      <c r="B6293">
        <v>15779886</v>
      </c>
      <c r="C6293" t="s">
        <v>2327</v>
      </c>
      <c r="D6293">
        <v>563</v>
      </c>
      <c r="E6293" t="s">
        <v>18</v>
      </c>
      <c r="F6293" t="s">
        <v>23</v>
      </c>
      <c r="G6293">
        <v>24</v>
      </c>
      <c r="H6293">
        <v>7</v>
      </c>
      <c r="I6293">
        <v>0</v>
      </c>
      <c r="J6293">
        <v>2</v>
      </c>
      <c r="K6293">
        <v>0</v>
      </c>
      <c r="L6293">
        <v>0</v>
      </c>
      <c r="M6293">
        <v>16319.56</v>
      </c>
      <c r="N6293">
        <v>0</v>
      </c>
      <c r="P6293">
        <f t="shared" si="594"/>
        <v>0</v>
      </c>
      <c r="Q6293">
        <f t="shared" si="595"/>
        <v>4.8989794855663558</v>
      </c>
      <c r="W6293">
        <f t="shared" si="596"/>
        <v>8054</v>
      </c>
      <c r="X6293" t="str">
        <f t="shared" si="597"/>
        <v>Mun</v>
      </c>
      <c r="Y6293" t="str">
        <f t="shared" si="598"/>
        <v>son</v>
      </c>
      <c r="Z6293">
        <f t="shared" si="599"/>
        <v>6</v>
      </c>
    </row>
    <row r="6294" spans="1:26" x14ac:dyDescent="0.25">
      <c r="A6294">
        <v>6293</v>
      </c>
      <c r="B6294">
        <v>15713673</v>
      </c>
      <c r="C6294" t="s">
        <v>77</v>
      </c>
      <c r="D6294">
        <v>494</v>
      </c>
      <c r="E6294" t="s">
        <v>15</v>
      </c>
      <c r="F6294" t="s">
        <v>16</v>
      </c>
      <c r="G6294">
        <v>33</v>
      </c>
      <c r="H6294">
        <v>1</v>
      </c>
      <c r="I6294">
        <v>137853</v>
      </c>
      <c r="J6294">
        <v>1</v>
      </c>
      <c r="K6294">
        <v>0</v>
      </c>
      <c r="L6294">
        <v>1</v>
      </c>
      <c r="M6294">
        <v>90273.85</v>
      </c>
      <c r="N6294">
        <v>0</v>
      </c>
      <c r="P6294">
        <f t="shared" si="594"/>
        <v>137853</v>
      </c>
      <c r="Q6294">
        <f t="shared" si="595"/>
        <v>5.7445626465380286</v>
      </c>
      <c r="W6294">
        <f t="shared" si="596"/>
        <v>9436</v>
      </c>
      <c r="X6294" t="str">
        <f t="shared" si="597"/>
        <v>T'i</v>
      </c>
      <c r="Y6294" t="str">
        <f t="shared" si="598"/>
        <v>ien</v>
      </c>
      <c r="Z6294">
        <f t="shared" si="599"/>
        <v>5</v>
      </c>
    </row>
    <row r="6295" spans="1:26" x14ac:dyDescent="0.25">
      <c r="A6295">
        <v>6294</v>
      </c>
      <c r="B6295">
        <v>15783083</v>
      </c>
      <c r="C6295" t="s">
        <v>2082</v>
      </c>
      <c r="D6295">
        <v>534</v>
      </c>
      <c r="E6295" t="s">
        <v>15</v>
      </c>
      <c r="F6295" t="s">
        <v>23</v>
      </c>
      <c r="G6295">
        <v>27</v>
      </c>
      <c r="H6295">
        <v>9</v>
      </c>
      <c r="I6295">
        <v>0</v>
      </c>
      <c r="J6295">
        <v>2</v>
      </c>
      <c r="K6295">
        <v>1</v>
      </c>
      <c r="L6295">
        <v>0</v>
      </c>
      <c r="M6295">
        <v>161344.13</v>
      </c>
      <c r="N6295">
        <v>0</v>
      </c>
      <c r="P6295">
        <f t="shared" si="594"/>
        <v>0</v>
      </c>
      <c r="Q6295">
        <f t="shared" si="595"/>
        <v>5.196152422706632</v>
      </c>
      <c r="W6295">
        <f t="shared" si="596"/>
        <v>8753</v>
      </c>
      <c r="X6295" t="str">
        <f t="shared" si="597"/>
        <v>Shu</v>
      </c>
      <c r="Y6295" t="str">
        <f t="shared" si="598"/>
        <v>bin</v>
      </c>
      <c r="Z6295">
        <f t="shared" si="599"/>
        <v>6</v>
      </c>
    </row>
    <row r="6296" spans="1:26" x14ac:dyDescent="0.25">
      <c r="A6296">
        <v>6295</v>
      </c>
      <c r="B6296">
        <v>15742824</v>
      </c>
      <c r="C6296" t="s">
        <v>1918</v>
      </c>
      <c r="D6296">
        <v>696</v>
      </c>
      <c r="E6296" t="s">
        <v>26</v>
      </c>
      <c r="F6296" t="s">
        <v>23</v>
      </c>
      <c r="G6296">
        <v>42</v>
      </c>
      <c r="H6296">
        <v>7</v>
      </c>
      <c r="I6296">
        <v>162318.60999999999</v>
      </c>
      <c r="J6296">
        <v>1</v>
      </c>
      <c r="K6296">
        <v>1</v>
      </c>
      <c r="L6296">
        <v>0</v>
      </c>
      <c r="M6296">
        <v>121061.89</v>
      </c>
      <c r="N6296">
        <v>0</v>
      </c>
      <c r="P6296">
        <f t="shared" si="594"/>
        <v>162318.60999999999</v>
      </c>
      <c r="Q6296">
        <f t="shared" si="595"/>
        <v>6.4807406984078604</v>
      </c>
      <c r="W6296">
        <f t="shared" si="596"/>
        <v>3266</v>
      </c>
      <c r="X6296" t="str">
        <f t="shared" si="597"/>
        <v>Isa</v>
      </c>
      <c r="Y6296" t="str">
        <f t="shared" si="598"/>
        <v>eva</v>
      </c>
      <c r="Z6296">
        <f t="shared" si="599"/>
        <v>7</v>
      </c>
    </row>
    <row r="6297" spans="1:26" x14ac:dyDescent="0.25">
      <c r="A6297">
        <v>6296</v>
      </c>
      <c r="B6297">
        <v>15621550</v>
      </c>
      <c r="C6297" t="s">
        <v>118</v>
      </c>
      <c r="D6297">
        <v>535</v>
      </c>
      <c r="E6297" t="s">
        <v>18</v>
      </c>
      <c r="F6297" t="s">
        <v>16</v>
      </c>
      <c r="G6297">
        <v>50</v>
      </c>
      <c r="H6297">
        <v>1</v>
      </c>
      <c r="I6297">
        <v>140292.57999999999</v>
      </c>
      <c r="J6297">
        <v>3</v>
      </c>
      <c r="K6297">
        <v>0</v>
      </c>
      <c r="L6297">
        <v>0</v>
      </c>
      <c r="M6297">
        <v>69531.22</v>
      </c>
      <c r="N6297">
        <v>1</v>
      </c>
      <c r="P6297">
        <f t="shared" si="594"/>
        <v>140292.57999999999</v>
      </c>
      <c r="Q6297">
        <f t="shared" si="595"/>
        <v>7.0710678118654755</v>
      </c>
      <c r="W6297">
        <f t="shared" si="596"/>
        <v>8724</v>
      </c>
      <c r="X6297" t="str">
        <f t="shared" si="597"/>
        <v>Hun</v>
      </c>
      <c r="Y6297" t="str">
        <f t="shared" si="598"/>
        <v>ung</v>
      </c>
      <c r="Z6297">
        <f t="shared" si="599"/>
        <v>4</v>
      </c>
    </row>
    <row r="6298" spans="1:26" x14ac:dyDescent="0.25">
      <c r="A6298">
        <v>6297</v>
      </c>
      <c r="B6298">
        <v>15799480</v>
      </c>
      <c r="C6298" t="s">
        <v>1186</v>
      </c>
      <c r="D6298">
        <v>600</v>
      </c>
      <c r="E6298" t="s">
        <v>15</v>
      </c>
      <c r="F6298" t="s">
        <v>23</v>
      </c>
      <c r="G6298">
        <v>34</v>
      </c>
      <c r="H6298">
        <v>0</v>
      </c>
      <c r="I6298">
        <v>0</v>
      </c>
      <c r="J6298">
        <v>2</v>
      </c>
      <c r="K6298">
        <v>0</v>
      </c>
      <c r="L6298">
        <v>1</v>
      </c>
      <c r="M6298">
        <v>3756.23</v>
      </c>
      <c r="N6298">
        <v>0</v>
      </c>
      <c r="P6298">
        <f t="shared" si="594"/>
        <v>0</v>
      </c>
      <c r="Q6298">
        <f t="shared" si="595"/>
        <v>5.8309518948453007</v>
      </c>
      <c r="W6298">
        <f t="shared" si="596"/>
        <v>6935</v>
      </c>
      <c r="X6298" t="str">
        <f t="shared" si="597"/>
        <v>Web</v>
      </c>
      <c r="Y6298" t="str">
        <f t="shared" si="598"/>
        <v>ebb</v>
      </c>
      <c r="Z6298">
        <f t="shared" si="599"/>
        <v>4</v>
      </c>
    </row>
    <row r="6299" spans="1:26" x14ac:dyDescent="0.25">
      <c r="A6299">
        <v>6298</v>
      </c>
      <c r="B6299">
        <v>15625247</v>
      </c>
      <c r="C6299" t="s">
        <v>33</v>
      </c>
      <c r="D6299">
        <v>807</v>
      </c>
      <c r="E6299" t="s">
        <v>15</v>
      </c>
      <c r="F6299" t="s">
        <v>16</v>
      </c>
      <c r="G6299">
        <v>34</v>
      </c>
      <c r="H6299">
        <v>1</v>
      </c>
      <c r="I6299">
        <v>0</v>
      </c>
      <c r="J6299">
        <v>1</v>
      </c>
      <c r="K6299">
        <v>0</v>
      </c>
      <c r="L6299">
        <v>0</v>
      </c>
      <c r="M6299">
        <v>114448.13</v>
      </c>
      <c r="N6299">
        <v>0</v>
      </c>
      <c r="P6299">
        <f t="shared" si="594"/>
        <v>0</v>
      </c>
      <c r="Q6299">
        <f t="shared" si="595"/>
        <v>5.8309518948453007</v>
      </c>
      <c r="W6299">
        <f t="shared" si="596"/>
        <v>556</v>
      </c>
      <c r="X6299" t="str">
        <f t="shared" si="597"/>
        <v>Sco</v>
      </c>
      <c r="Y6299" t="str">
        <f t="shared" si="598"/>
        <v>ott</v>
      </c>
      <c r="Z6299">
        <f t="shared" si="599"/>
        <v>5</v>
      </c>
    </row>
    <row r="6300" spans="1:26" x14ac:dyDescent="0.25">
      <c r="A6300">
        <v>6299</v>
      </c>
      <c r="B6300">
        <v>15755241</v>
      </c>
      <c r="C6300" t="s">
        <v>523</v>
      </c>
      <c r="D6300">
        <v>714</v>
      </c>
      <c r="E6300" t="s">
        <v>15</v>
      </c>
      <c r="F6300" t="s">
        <v>16</v>
      </c>
      <c r="G6300">
        <v>52</v>
      </c>
      <c r="H6300">
        <v>2</v>
      </c>
      <c r="I6300">
        <v>0</v>
      </c>
      <c r="J6300">
        <v>1</v>
      </c>
      <c r="K6300">
        <v>0</v>
      </c>
      <c r="L6300">
        <v>1</v>
      </c>
      <c r="M6300">
        <v>144045.07999999999</v>
      </c>
      <c r="N6300">
        <v>1</v>
      </c>
      <c r="P6300">
        <f t="shared" si="594"/>
        <v>0</v>
      </c>
      <c r="Q6300">
        <f t="shared" si="595"/>
        <v>7.2111025509279782</v>
      </c>
      <c r="W6300">
        <f t="shared" si="596"/>
        <v>2590</v>
      </c>
      <c r="X6300" t="str">
        <f t="shared" si="597"/>
        <v>Rah</v>
      </c>
      <c r="Y6300" t="str">
        <f t="shared" si="598"/>
        <v>man</v>
      </c>
      <c r="Z6300">
        <f t="shared" si="599"/>
        <v>6</v>
      </c>
    </row>
    <row r="6301" spans="1:26" x14ac:dyDescent="0.25">
      <c r="A6301">
        <v>6300</v>
      </c>
      <c r="B6301">
        <v>15575679</v>
      </c>
      <c r="C6301" t="s">
        <v>1512</v>
      </c>
      <c r="D6301">
        <v>590</v>
      </c>
      <c r="E6301" t="s">
        <v>15</v>
      </c>
      <c r="F6301" t="s">
        <v>23</v>
      </c>
      <c r="G6301">
        <v>24</v>
      </c>
      <c r="H6301">
        <v>7</v>
      </c>
      <c r="I6301">
        <v>126431.54</v>
      </c>
      <c r="J6301">
        <v>1</v>
      </c>
      <c r="K6301">
        <v>1</v>
      </c>
      <c r="L6301">
        <v>0</v>
      </c>
      <c r="M6301">
        <v>58781.11</v>
      </c>
      <c r="N6301">
        <v>0</v>
      </c>
      <c r="P6301">
        <f t="shared" si="594"/>
        <v>126431.54</v>
      </c>
      <c r="Q6301">
        <f t="shared" si="595"/>
        <v>4.8989794855663558</v>
      </c>
      <c r="W6301">
        <f t="shared" si="596"/>
        <v>7274</v>
      </c>
      <c r="X6301" t="str">
        <f t="shared" si="597"/>
        <v>Lor</v>
      </c>
      <c r="Y6301" t="str">
        <f t="shared" si="598"/>
        <v>ori</v>
      </c>
      <c r="Z6301">
        <f t="shared" si="599"/>
        <v>4</v>
      </c>
    </row>
    <row r="6302" spans="1:26" x14ac:dyDescent="0.25">
      <c r="A6302">
        <v>6301</v>
      </c>
      <c r="B6302">
        <v>15668235</v>
      </c>
      <c r="C6302" t="s">
        <v>2328</v>
      </c>
      <c r="D6302">
        <v>614</v>
      </c>
      <c r="E6302" t="s">
        <v>15</v>
      </c>
      <c r="F6302" t="s">
        <v>16</v>
      </c>
      <c r="G6302">
        <v>41</v>
      </c>
      <c r="H6302">
        <v>3</v>
      </c>
      <c r="I6302">
        <v>123475.04</v>
      </c>
      <c r="J6302">
        <v>1</v>
      </c>
      <c r="K6302">
        <v>1</v>
      </c>
      <c r="L6302">
        <v>1</v>
      </c>
      <c r="M6302">
        <v>179227.51999999999</v>
      </c>
      <c r="N6302">
        <v>0</v>
      </c>
      <c r="P6302">
        <f t="shared" si="594"/>
        <v>123475.04</v>
      </c>
      <c r="Q6302">
        <f t="shared" si="595"/>
        <v>6.4031242374328485</v>
      </c>
      <c r="W6302">
        <f t="shared" si="596"/>
        <v>6432</v>
      </c>
      <c r="X6302" t="str">
        <f t="shared" si="597"/>
        <v>Coo</v>
      </c>
      <c r="Y6302" t="str">
        <f t="shared" si="598"/>
        <v>oke</v>
      </c>
      <c r="Z6302">
        <f t="shared" si="599"/>
        <v>5</v>
      </c>
    </row>
    <row r="6303" spans="1:26" x14ac:dyDescent="0.25">
      <c r="A6303">
        <v>6302</v>
      </c>
      <c r="B6303">
        <v>15683183</v>
      </c>
      <c r="C6303" t="s">
        <v>777</v>
      </c>
      <c r="D6303">
        <v>766</v>
      </c>
      <c r="E6303" t="s">
        <v>26</v>
      </c>
      <c r="F6303" t="s">
        <v>16</v>
      </c>
      <c r="G6303">
        <v>45</v>
      </c>
      <c r="H6303">
        <v>6</v>
      </c>
      <c r="I6303">
        <v>97652.96</v>
      </c>
      <c r="J6303">
        <v>1</v>
      </c>
      <c r="K6303">
        <v>1</v>
      </c>
      <c r="L6303">
        <v>0</v>
      </c>
      <c r="M6303">
        <v>127332.33</v>
      </c>
      <c r="N6303">
        <v>0</v>
      </c>
      <c r="P6303">
        <f t="shared" si="594"/>
        <v>97652.96</v>
      </c>
      <c r="Q6303">
        <f t="shared" si="595"/>
        <v>6.7082039324993694</v>
      </c>
      <c r="W6303">
        <f t="shared" si="596"/>
        <v>1233</v>
      </c>
      <c r="X6303" t="str">
        <f t="shared" si="597"/>
        <v>Vol</v>
      </c>
      <c r="Y6303" t="str">
        <f t="shared" si="598"/>
        <v>ova</v>
      </c>
      <c r="Z6303">
        <f t="shared" si="599"/>
        <v>7</v>
      </c>
    </row>
    <row r="6304" spans="1:26" x14ac:dyDescent="0.25">
      <c r="A6304">
        <v>6303</v>
      </c>
      <c r="B6304">
        <v>15684592</v>
      </c>
      <c r="C6304" t="s">
        <v>714</v>
      </c>
      <c r="D6304">
        <v>557</v>
      </c>
      <c r="E6304" t="s">
        <v>18</v>
      </c>
      <c r="F6304" t="s">
        <v>23</v>
      </c>
      <c r="G6304">
        <v>42</v>
      </c>
      <c r="H6304">
        <v>4</v>
      </c>
      <c r="I6304">
        <v>0</v>
      </c>
      <c r="J6304">
        <v>2</v>
      </c>
      <c r="K6304">
        <v>0</v>
      </c>
      <c r="L6304">
        <v>1</v>
      </c>
      <c r="M6304">
        <v>86642.38</v>
      </c>
      <c r="N6304">
        <v>0</v>
      </c>
      <c r="P6304">
        <f t="shared" si="594"/>
        <v>0</v>
      </c>
      <c r="Q6304">
        <f t="shared" si="595"/>
        <v>6.4807406984078604</v>
      </c>
      <c r="W6304">
        <f t="shared" si="596"/>
        <v>8200</v>
      </c>
      <c r="X6304" t="str">
        <f t="shared" si="597"/>
        <v>Lam</v>
      </c>
      <c r="Y6304" t="str">
        <f t="shared" si="598"/>
        <v>amb</v>
      </c>
      <c r="Z6304">
        <f t="shared" si="599"/>
        <v>4</v>
      </c>
    </row>
    <row r="6305" spans="1:26" x14ac:dyDescent="0.25">
      <c r="A6305">
        <v>6304</v>
      </c>
      <c r="B6305">
        <v>15591169</v>
      </c>
      <c r="C6305" t="s">
        <v>2329</v>
      </c>
      <c r="D6305">
        <v>788</v>
      </c>
      <c r="E6305" t="s">
        <v>26</v>
      </c>
      <c r="F6305" t="s">
        <v>16</v>
      </c>
      <c r="G6305">
        <v>49</v>
      </c>
      <c r="H6305">
        <v>4</v>
      </c>
      <c r="I6305">
        <v>137455.99</v>
      </c>
      <c r="J6305">
        <v>1</v>
      </c>
      <c r="K6305">
        <v>1</v>
      </c>
      <c r="L6305">
        <v>0</v>
      </c>
      <c r="M6305">
        <v>184178.29</v>
      </c>
      <c r="N6305">
        <v>1</v>
      </c>
      <c r="P6305">
        <f t="shared" si="594"/>
        <v>137455.99</v>
      </c>
      <c r="Q6305">
        <f t="shared" si="595"/>
        <v>7</v>
      </c>
      <c r="W6305">
        <f t="shared" si="596"/>
        <v>828</v>
      </c>
      <c r="X6305" t="str">
        <f t="shared" si="597"/>
        <v>Haw</v>
      </c>
      <c r="Y6305" t="str">
        <f t="shared" si="598"/>
        <v>wes</v>
      </c>
      <c r="Z6305">
        <f t="shared" si="599"/>
        <v>5</v>
      </c>
    </row>
    <row r="6306" spans="1:26" x14ac:dyDescent="0.25">
      <c r="A6306">
        <v>6305</v>
      </c>
      <c r="B6306">
        <v>15653455</v>
      </c>
      <c r="C6306" t="s">
        <v>235</v>
      </c>
      <c r="D6306">
        <v>648</v>
      </c>
      <c r="E6306" t="s">
        <v>15</v>
      </c>
      <c r="F6306" t="s">
        <v>16</v>
      </c>
      <c r="G6306">
        <v>38</v>
      </c>
      <c r="H6306">
        <v>2</v>
      </c>
      <c r="I6306">
        <v>0</v>
      </c>
      <c r="J6306">
        <v>2</v>
      </c>
      <c r="K6306">
        <v>0</v>
      </c>
      <c r="L6306">
        <v>1</v>
      </c>
      <c r="M6306">
        <v>9551.49</v>
      </c>
      <c r="N6306">
        <v>0</v>
      </c>
      <c r="P6306">
        <f t="shared" si="594"/>
        <v>0</v>
      </c>
      <c r="Q6306">
        <f t="shared" si="595"/>
        <v>6.164414002968976</v>
      </c>
      <c r="W6306">
        <f t="shared" si="596"/>
        <v>5137</v>
      </c>
      <c r="X6306" t="str">
        <f t="shared" si="597"/>
        <v>Smi</v>
      </c>
      <c r="Y6306" t="str">
        <f t="shared" si="598"/>
        <v>ith</v>
      </c>
      <c r="Z6306">
        <f t="shared" si="599"/>
        <v>5</v>
      </c>
    </row>
    <row r="6307" spans="1:26" x14ac:dyDescent="0.25">
      <c r="A6307">
        <v>6306</v>
      </c>
      <c r="B6307">
        <v>15732563</v>
      </c>
      <c r="C6307" t="s">
        <v>2330</v>
      </c>
      <c r="D6307">
        <v>726</v>
      </c>
      <c r="E6307" t="s">
        <v>26</v>
      </c>
      <c r="F6307" t="s">
        <v>16</v>
      </c>
      <c r="G6307">
        <v>33</v>
      </c>
      <c r="H6307">
        <v>7</v>
      </c>
      <c r="I6307">
        <v>99046.31</v>
      </c>
      <c r="J6307">
        <v>2</v>
      </c>
      <c r="K6307">
        <v>1</v>
      </c>
      <c r="L6307">
        <v>1</v>
      </c>
      <c r="M6307">
        <v>56053.06</v>
      </c>
      <c r="N6307">
        <v>0</v>
      </c>
      <c r="P6307">
        <f t="shared" si="594"/>
        <v>99046.31</v>
      </c>
      <c r="Q6307">
        <f t="shared" si="595"/>
        <v>5.7445626465380286</v>
      </c>
      <c r="W6307">
        <f t="shared" si="596"/>
        <v>2242</v>
      </c>
      <c r="X6307" t="str">
        <f t="shared" si="597"/>
        <v>Swa</v>
      </c>
      <c r="Y6307" t="str">
        <f t="shared" si="598"/>
        <v>ton</v>
      </c>
      <c r="Z6307">
        <f t="shared" si="599"/>
        <v>7</v>
      </c>
    </row>
    <row r="6308" spans="1:26" x14ac:dyDescent="0.25">
      <c r="A6308">
        <v>6307</v>
      </c>
      <c r="B6308">
        <v>15656471</v>
      </c>
      <c r="C6308" t="s">
        <v>21</v>
      </c>
      <c r="D6308">
        <v>773</v>
      </c>
      <c r="E6308" t="s">
        <v>15</v>
      </c>
      <c r="F6308" t="s">
        <v>23</v>
      </c>
      <c r="G6308">
        <v>33</v>
      </c>
      <c r="H6308">
        <v>9</v>
      </c>
      <c r="I6308">
        <v>0</v>
      </c>
      <c r="J6308">
        <v>2</v>
      </c>
      <c r="K6308">
        <v>1</v>
      </c>
      <c r="L6308">
        <v>1</v>
      </c>
      <c r="M6308">
        <v>1118.31</v>
      </c>
      <c r="N6308">
        <v>0</v>
      </c>
      <c r="P6308">
        <f t="shared" si="594"/>
        <v>0</v>
      </c>
      <c r="Q6308">
        <f t="shared" si="595"/>
        <v>5.7445626465380286</v>
      </c>
      <c r="W6308">
        <f t="shared" si="596"/>
        <v>1094</v>
      </c>
      <c r="X6308" t="str">
        <f t="shared" si="597"/>
        <v>Mit</v>
      </c>
      <c r="Y6308" t="str">
        <f t="shared" si="598"/>
        <v>ell</v>
      </c>
      <c r="Z6308">
        <f t="shared" si="599"/>
        <v>8</v>
      </c>
    </row>
    <row r="6309" spans="1:26" x14ac:dyDescent="0.25">
      <c r="A6309">
        <v>6308</v>
      </c>
      <c r="B6309">
        <v>15598510</v>
      </c>
      <c r="C6309" t="s">
        <v>1091</v>
      </c>
      <c r="D6309">
        <v>583</v>
      </c>
      <c r="E6309" t="s">
        <v>26</v>
      </c>
      <c r="F6309" t="s">
        <v>23</v>
      </c>
      <c r="G6309">
        <v>27</v>
      </c>
      <c r="H6309">
        <v>4</v>
      </c>
      <c r="I6309">
        <v>105907.42</v>
      </c>
      <c r="J6309">
        <v>2</v>
      </c>
      <c r="K6309">
        <v>1</v>
      </c>
      <c r="L6309">
        <v>1</v>
      </c>
      <c r="M6309">
        <v>195732.04</v>
      </c>
      <c r="N6309">
        <v>0</v>
      </c>
      <c r="P6309">
        <f t="shared" si="594"/>
        <v>105907.42</v>
      </c>
      <c r="Q6309">
        <f t="shared" si="595"/>
        <v>5.196152422706632</v>
      </c>
      <c r="W6309">
        <f t="shared" si="596"/>
        <v>7510</v>
      </c>
      <c r="X6309" t="str">
        <f t="shared" si="597"/>
        <v>Col</v>
      </c>
      <c r="Y6309" t="str">
        <f t="shared" si="598"/>
        <v>mbo</v>
      </c>
      <c r="Z6309">
        <f t="shared" si="599"/>
        <v>7</v>
      </c>
    </row>
    <row r="6310" spans="1:26" x14ac:dyDescent="0.25">
      <c r="A6310">
        <v>6309</v>
      </c>
      <c r="B6310">
        <v>15766427</v>
      </c>
      <c r="C6310" t="s">
        <v>610</v>
      </c>
      <c r="D6310">
        <v>565</v>
      </c>
      <c r="E6310" t="s">
        <v>26</v>
      </c>
      <c r="F6310" t="s">
        <v>23</v>
      </c>
      <c r="G6310">
        <v>52</v>
      </c>
      <c r="H6310">
        <v>5</v>
      </c>
      <c r="I6310">
        <v>97720.35</v>
      </c>
      <c r="J6310">
        <v>2</v>
      </c>
      <c r="K6310">
        <v>1</v>
      </c>
      <c r="L6310">
        <v>0</v>
      </c>
      <c r="M6310">
        <v>175070.94</v>
      </c>
      <c r="N6310">
        <v>1</v>
      </c>
      <c r="P6310">
        <f t="shared" si="594"/>
        <v>97720.35</v>
      </c>
      <c r="Q6310">
        <f t="shared" si="595"/>
        <v>7.2111025509279782</v>
      </c>
      <c r="W6310">
        <f t="shared" si="596"/>
        <v>8006</v>
      </c>
      <c r="X6310" t="str">
        <f t="shared" si="597"/>
        <v>Sha</v>
      </c>
      <c r="Y6310" t="str">
        <f t="shared" si="598"/>
        <v>haw</v>
      </c>
      <c r="Z6310">
        <f t="shared" si="599"/>
        <v>4</v>
      </c>
    </row>
    <row r="6311" spans="1:26" x14ac:dyDescent="0.25">
      <c r="A6311">
        <v>6310</v>
      </c>
      <c r="B6311">
        <v>15785342</v>
      </c>
      <c r="C6311" t="s">
        <v>2331</v>
      </c>
      <c r="D6311">
        <v>705</v>
      </c>
      <c r="E6311" t="s">
        <v>15</v>
      </c>
      <c r="F6311" t="s">
        <v>23</v>
      </c>
      <c r="G6311">
        <v>25</v>
      </c>
      <c r="H6311">
        <v>9</v>
      </c>
      <c r="I6311">
        <v>0</v>
      </c>
      <c r="J6311">
        <v>2</v>
      </c>
      <c r="K6311">
        <v>0</v>
      </c>
      <c r="L6311">
        <v>1</v>
      </c>
      <c r="M6311">
        <v>112331.19</v>
      </c>
      <c r="N6311">
        <v>0</v>
      </c>
      <c r="P6311">
        <f t="shared" si="594"/>
        <v>0</v>
      </c>
      <c r="Q6311">
        <f t="shared" si="595"/>
        <v>5</v>
      </c>
      <c r="W6311">
        <f t="shared" si="596"/>
        <v>2930</v>
      </c>
      <c r="X6311" t="str">
        <f t="shared" si="597"/>
        <v>Shi</v>
      </c>
      <c r="Y6311" t="str">
        <f t="shared" si="598"/>
        <v>ipp</v>
      </c>
      <c r="Z6311">
        <f t="shared" si="599"/>
        <v>5</v>
      </c>
    </row>
    <row r="6312" spans="1:26" x14ac:dyDescent="0.25">
      <c r="A6312">
        <v>6311</v>
      </c>
      <c r="B6312">
        <v>15641595</v>
      </c>
      <c r="C6312" t="s">
        <v>2332</v>
      </c>
      <c r="D6312">
        <v>685</v>
      </c>
      <c r="E6312" t="s">
        <v>18</v>
      </c>
      <c r="F6312" t="s">
        <v>23</v>
      </c>
      <c r="G6312">
        <v>43</v>
      </c>
      <c r="H6312">
        <v>4</v>
      </c>
      <c r="I6312">
        <v>97392.18</v>
      </c>
      <c r="J6312">
        <v>2</v>
      </c>
      <c r="K6312">
        <v>1</v>
      </c>
      <c r="L6312">
        <v>0</v>
      </c>
      <c r="M6312">
        <v>43956.83</v>
      </c>
      <c r="N6312">
        <v>0</v>
      </c>
      <c r="P6312">
        <f t="shared" si="594"/>
        <v>97392.18</v>
      </c>
      <c r="Q6312">
        <f t="shared" si="595"/>
        <v>6.5574385243020004</v>
      </c>
      <c r="W6312">
        <f t="shared" si="596"/>
        <v>3655</v>
      </c>
      <c r="X6312" t="str">
        <f t="shared" si="597"/>
        <v>Jon</v>
      </c>
      <c r="Y6312" t="str">
        <f t="shared" si="598"/>
        <v>han</v>
      </c>
      <c r="Z6312">
        <f t="shared" si="599"/>
        <v>8</v>
      </c>
    </row>
    <row r="6313" spans="1:26" x14ac:dyDescent="0.25">
      <c r="A6313">
        <v>6312</v>
      </c>
      <c r="B6313">
        <v>15798429</v>
      </c>
      <c r="C6313" t="s">
        <v>2333</v>
      </c>
      <c r="D6313">
        <v>741</v>
      </c>
      <c r="E6313" t="s">
        <v>15</v>
      </c>
      <c r="F6313" t="s">
        <v>23</v>
      </c>
      <c r="G6313">
        <v>29</v>
      </c>
      <c r="H6313">
        <v>8</v>
      </c>
      <c r="I6313">
        <v>0</v>
      </c>
      <c r="J6313">
        <v>2</v>
      </c>
      <c r="K6313">
        <v>1</v>
      </c>
      <c r="L6313">
        <v>1</v>
      </c>
      <c r="M6313">
        <v>115994.52</v>
      </c>
      <c r="N6313">
        <v>0</v>
      </c>
      <c r="P6313">
        <f t="shared" si="594"/>
        <v>0</v>
      </c>
      <c r="Q6313">
        <f t="shared" si="595"/>
        <v>5.3851648071345037</v>
      </c>
      <c r="W6313">
        <f t="shared" si="596"/>
        <v>1834</v>
      </c>
      <c r="X6313" t="str">
        <f t="shared" si="597"/>
        <v>Her</v>
      </c>
      <c r="Y6313" t="str">
        <f t="shared" si="598"/>
        <v>dez</v>
      </c>
      <c r="Z6313">
        <f t="shared" si="599"/>
        <v>9</v>
      </c>
    </row>
    <row r="6314" spans="1:26" x14ac:dyDescent="0.25">
      <c r="A6314">
        <v>6313</v>
      </c>
      <c r="B6314">
        <v>15648136</v>
      </c>
      <c r="C6314" t="s">
        <v>1081</v>
      </c>
      <c r="D6314">
        <v>658</v>
      </c>
      <c r="E6314" t="s">
        <v>26</v>
      </c>
      <c r="F6314" t="s">
        <v>16</v>
      </c>
      <c r="G6314">
        <v>28</v>
      </c>
      <c r="H6314">
        <v>9</v>
      </c>
      <c r="I6314">
        <v>152812.57999999999</v>
      </c>
      <c r="J6314">
        <v>1</v>
      </c>
      <c r="K6314">
        <v>1</v>
      </c>
      <c r="L6314">
        <v>0</v>
      </c>
      <c r="M6314">
        <v>166682.57</v>
      </c>
      <c r="N6314">
        <v>0</v>
      </c>
      <c r="P6314">
        <f t="shared" si="594"/>
        <v>152812.57999999999</v>
      </c>
      <c r="Q6314">
        <f t="shared" si="595"/>
        <v>5.2915026221291814</v>
      </c>
      <c r="W6314">
        <f t="shared" si="596"/>
        <v>4740</v>
      </c>
      <c r="X6314" t="str">
        <f t="shared" si="597"/>
        <v>Gre</v>
      </c>
      <c r="Y6314" t="str">
        <f t="shared" si="598"/>
        <v>een</v>
      </c>
      <c r="Z6314">
        <f t="shared" si="599"/>
        <v>5</v>
      </c>
    </row>
    <row r="6315" spans="1:26" x14ac:dyDescent="0.25">
      <c r="A6315">
        <v>6314</v>
      </c>
      <c r="B6315">
        <v>15812482</v>
      </c>
      <c r="C6315" t="s">
        <v>45</v>
      </c>
      <c r="D6315">
        <v>575</v>
      </c>
      <c r="E6315" t="s">
        <v>15</v>
      </c>
      <c r="F6315" t="s">
        <v>23</v>
      </c>
      <c r="G6315">
        <v>27</v>
      </c>
      <c r="H6315">
        <v>3</v>
      </c>
      <c r="I6315">
        <v>139301.68</v>
      </c>
      <c r="J6315">
        <v>1</v>
      </c>
      <c r="K6315">
        <v>1</v>
      </c>
      <c r="L6315">
        <v>0</v>
      </c>
      <c r="M6315">
        <v>99843.98</v>
      </c>
      <c r="N6315">
        <v>0</v>
      </c>
      <c r="P6315">
        <f t="shared" si="594"/>
        <v>139301.68</v>
      </c>
      <c r="Q6315">
        <f t="shared" si="595"/>
        <v>5.196152422706632</v>
      </c>
      <c r="W6315">
        <f t="shared" si="596"/>
        <v>7759</v>
      </c>
      <c r="X6315" t="str">
        <f t="shared" si="597"/>
        <v>You</v>
      </c>
      <c r="Y6315" t="str">
        <f t="shared" si="598"/>
        <v>ung</v>
      </c>
      <c r="Z6315">
        <f t="shared" si="599"/>
        <v>5</v>
      </c>
    </row>
    <row r="6316" spans="1:26" x14ac:dyDescent="0.25">
      <c r="A6316">
        <v>6315</v>
      </c>
      <c r="B6316">
        <v>15790810</v>
      </c>
      <c r="C6316" t="s">
        <v>469</v>
      </c>
      <c r="D6316">
        <v>844</v>
      </c>
      <c r="E6316" t="s">
        <v>15</v>
      </c>
      <c r="F6316" t="s">
        <v>16</v>
      </c>
      <c r="G6316">
        <v>41</v>
      </c>
      <c r="H6316">
        <v>10</v>
      </c>
      <c r="I6316">
        <v>76319.64</v>
      </c>
      <c r="J6316">
        <v>1</v>
      </c>
      <c r="K6316">
        <v>1</v>
      </c>
      <c r="L6316">
        <v>1</v>
      </c>
      <c r="M6316">
        <v>141175.18</v>
      </c>
      <c r="N6316">
        <v>1</v>
      </c>
      <c r="P6316">
        <f t="shared" si="594"/>
        <v>76319.64</v>
      </c>
      <c r="Q6316">
        <f t="shared" si="595"/>
        <v>6.4031242374328485</v>
      </c>
      <c r="W6316">
        <f t="shared" si="596"/>
        <v>264</v>
      </c>
      <c r="X6316" t="str">
        <f t="shared" si="597"/>
        <v>Han</v>
      </c>
      <c r="Y6316" t="str">
        <f t="shared" si="598"/>
        <v>Han</v>
      </c>
      <c r="Z6316">
        <f t="shared" si="599"/>
        <v>3</v>
      </c>
    </row>
    <row r="6317" spans="1:26" x14ac:dyDescent="0.25">
      <c r="A6317">
        <v>6316</v>
      </c>
      <c r="B6317">
        <v>15687421</v>
      </c>
      <c r="C6317" t="s">
        <v>2334</v>
      </c>
      <c r="D6317">
        <v>559</v>
      </c>
      <c r="E6317" t="s">
        <v>18</v>
      </c>
      <c r="F6317" t="s">
        <v>23</v>
      </c>
      <c r="G6317">
        <v>67</v>
      </c>
      <c r="H6317">
        <v>9</v>
      </c>
      <c r="I6317">
        <v>125919.35</v>
      </c>
      <c r="J6317">
        <v>1</v>
      </c>
      <c r="K6317">
        <v>1</v>
      </c>
      <c r="L6317">
        <v>0</v>
      </c>
      <c r="M6317">
        <v>175910.95</v>
      </c>
      <c r="N6317">
        <v>1</v>
      </c>
      <c r="P6317">
        <f t="shared" si="594"/>
        <v>125919.35</v>
      </c>
      <c r="Q6317">
        <f t="shared" si="595"/>
        <v>8.1853527718724504</v>
      </c>
      <c r="W6317">
        <f t="shared" si="596"/>
        <v>8144</v>
      </c>
      <c r="X6317" t="str">
        <f t="shared" si="597"/>
        <v>Hig</v>
      </c>
      <c r="Y6317" t="str">
        <f t="shared" si="598"/>
        <v>and</v>
      </c>
      <c r="Z6317">
        <f t="shared" si="599"/>
        <v>8</v>
      </c>
    </row>
    <row r="6318" spans="1:26" x14ac:dyDescent="0.25">
      <c r="A6318">
        <v>6317</v>
      </c>
      <c r="B6318">
        <v>15765643</v>
      </c>
      <c r="C6318" t="s">
        <v>782</v>
      </c>
      <c r="D6318">
        <v>725</v>
      </c>
      <c r="E6318" t="s">
        <v>15</v>
      </c>
      <c r="F6318" t="s">
        <v>23</v>
      </c>
      <c r="G6318">
        <v>37</v>
      </c>
      <c r="H6318">
        <v>6</v>
      </c>
      <c r="I6318">
        <v>124348.38</v>
      </c>
      <c r="J6318">
        <v>2</v>
      </c>
      <c r="K6318">
        <v>0</v>
      </c>
      <c r="L6318">
        <v>1</v>
      </c>
      <c r="M6318">
        <v>176984.34</v>
      </c>
      <c r="N6318">
        <v>0</v>
      </c>
      <c r="P6318">
        <f t="shared" si="594"/>
        <v>124348.38</v>
      </c>
      <c r="Q6318">
        <f t="shared" si="595"/>
        <v>6.0827625302982193</v>
      </c>
      <c r="W6318">
        <f t="shared" si="596"/>
        <v>2271</v>
      </c>
      <c r="X6318" t="str">
        <f t="shared" si="597"/>
        <v>Ham</v>
      </c>
      <c r="Y6318" t="str">
        <f t="shared" si="598"/>
        <v>ton</v>
      </c>
      <c r="Z6318">
        <f t="shared" si="599"/>
        <v>8</v>
      </c>
    </row>
    <row r="6319" spans="1:26" x14ac:dyDescent="0.25">
      <c r="A6319">
        <v>6318</v>
      </c>
      <c r="B6319">
        <v>15654878</v>
      </c>
      <c r="C6319" t="s">
        <v>1189</v>
      </c>
      <c r="D6319">
        <v>450</v>
      </c>
      <c r="E6319" t="s">
        <v>15</v>
      </c>
      <c r="F6319" t="s">
        <v>23</v>
      </c>
      <c r="G6319">
        <v>29</v>
      </c>
      <c r="H6319">
        <v>7</v>
      </c>
      <c r="I6319">
        <v>117199.8</v>
      </c>
      <c r="J6319">
        <v>1</v>
      </c>
      <c r="K6319">
        <v>1</v>
      </c>
      <c r="L6319">
        <v>1</v>
      </c>
      <c r="M6319">
        <v>43480.63</v>
      </c>
      <c r="N6319">
        <v>0</v>
      </c>
      <c r="P6319">
        <f t="shared" si="594"/>
        <v>117199.8</v>
      </c>
      <c r="Q6319">
        <f t="shared" si="595"/>
        <v>5.3851648071345037</v>
      </c>
      <c r="W6319">
        <f t="shared" si="596"/>
        <v>9812</v>
      </c>
      <c r="X6319" t="str">
        <f t="shared" si="597"/>
        <v>Yob</v>
      </c>
      <c r="Y6319" t="str">
        <f t="shared" si="598"/>
        <v>nna</v>
      </c>
      <c r="Z6319">
        <f t="shared" si="599"/>
        <v>7</v>
      </c>
    </row>
    <row r="6320" spans="1:26" x14ac:dyDescent="0.25">
      <c r="A6320">
        <v>6319</v>
      </c>
      <c r="B6320">
        <v>15686835</v>
      </c>
      <c r="C6320" t="s">
        <v>199</v>
      </c>
      <c r="D6320">
        <v>738</v>
      </c>
      <c r="E6320" t="s">
        <v>26</v>
      </c>
      <c r="F6320" t="s">
        <v>16</v>
      </c>
      <c r="G6320">
        <v>57</v>
      </c>
      <c r="H6320">
        <v>9</v>
      </c>
      <c r="I6320">
        <v>148384.64000000001</v>
      </c>
      <c r="J6320">
        <v>1</v>
      </c>
      <c r="K6320">
        <v>0</v>
      </c>
      <c r="L6320">
        <v>0</v>
      </c>
      <c r="M6320">
        <v>155047.10999999999</v>
      </c>
      <c r="N6320">
        <v>1</v>
      </c>
      <c r="P6320">
        <f t="shared" si="594"/>
        <v>148384.64000000001</v>
      </c>
      <c r="Q6320">
        <f t="shared" si="595"/>
        <v>7.5498344352707498</v>
      </c>
      <c r="W6320">
        <f t="shared" si="596"/>
        <v>1907</v>
      </c>
      <c r="X6320" t="str">
        <f t="shared" si="597"/>
        <v>Cra</v>
      </c>
      <c r="Y6320" t="str">
        <f t="shared" si="598"/>
        <v>ord</v>
      </c>
      <c r="Z6320">
        <f t="shared" si="599"/>
        <v>8</v>
      </c>
    </row>
    <row r="6321" spans="1:26" x14ac:dyDescent="0.25">
      <c r="A6321">
        <v>6320</v>
      </c>
      <c r="B6321">
        <v>15768340</v>
      </c>
      <c r="C6321" t="s">
        <v>1193</v>
      </c>
      <c r="D6321">
        <v>642</v>
      </c>
      <c r="E6321" t="s">
        <v>26</v>
      </c>
      <c r="F6321" t="s">
        <v>16</v>
      </c>
      <c r="G6321">
        <v>19</v>
      </c>
      <c r="H6321">
        <v>3</v>
      </c>
      <c r="I6321">
        <v>113905.48</v>
      </c>
      <c r="J6321">
        <v>1</v>
      </c>
      <c r="K6321">
        <v>1</v>
      </c>
      <c r="L6321">
        <v>1</v>
      </c>
      <c r="M6321">
        <v>176137.2</v>
      </c>
      <c r="N6321">
        <v>0</v>
      </c>
      <c r="P6321">
        <f t="shared" si="594"/>
        <v>113905.48</v>
      </c>
      <c r="Q6321">
        <f t="shared" si="595"/>
        <v>4.358898943540674</v>
      </c>
      <c r="W6321">
        <f t="shared" si="596"/>
        <v>5376</v>
      </c>
      <c r="X6321" t="str">
        <f t="shared" si="597"/>
        <v>Bea</v>
      </c>
      <c r="Y6321" t="str">
        <f t="shared" si="598"/>
        <v>ers</v>
      </c>
      <c r="Z6321">
        <f t="shared" si="599"/>
        <v>7</v>
      </c>
    </row>
    <row r="6322" spans="1:26" x14ac:dyDescent="0.25">
      <c r="A6322">
        <v>6321</v>
      </c>
      <c r="B6322">
        <v>15673599</v>
      </c>
      <c r="C6322" t="s">
        <v>620</v>
      </c>
      <c r="D6322">
        <v>618</v>
      </c>
      <c r="E6322" t="s">
        <v>18</v>
      </c>
      <c r="F6322" t="s">
        <v>23</v>
      </c>
      <c r="G6322">
        <v>32</v>
      </c>
      <c r="H6322">
        <v>5</v>
      </c>
      <c r="I6322">
        <v>133476.09</v>
      </c>
      <c r="J6322">
        <v>1</v>
      </c>
      <c r="K6322">
        <v>0</v>
      </c>
      <c r="L6322">
        <v>1</v>
      </c>
      <c r="M6322">
        <v>154843.4</v>
      </c>
      <c r="N6322">
        <v>0</v>
      </c>
      <c r="P6322">
        <f t="shared" si="594"/>
        <v>133476.09</v>
      </c>
      <c r="Q6322">
        <f t="shared" si="595"/>
        <v>5.6568542494923806</v>
      </c>
      <c r="W6322">
        <f t="shared" si="596"/>
        <v>6301</v>
      </c>
      <c r="X6322" t="str">
        <f t="shared" si="597"/>
        <v>Wil</v>
      </c>
      <c r="Y6322" t="str">
        <f t="shared" si="598"/>
        <v>son</v>
      </c>
      <c r="Z6322">
        <f t="shared" si="599"/>
        <v>10</v>
      </c>
    </row>
    <row r="6323" spans="1:26" x14ac:dyDescent="0.25">
      <c r="A6323">
        <v>6322</v>
      </c>
      <c r="B6323">
        <v>15689096</v>
      </c>
      <c r="C6323" t="s">
        <v>574</v>
      </c>
      <c r="D6323">
        <v>590</v>
      </c>
      <c r="E6323" t="s">
        <v>15</v>
      </c>
      <c r="F6323" t="s">
        <v>23</v>
      </c>
      <c r="G6323">
        <v>47</v>
      </c>
      <c r="H6323">
        <v>0</v>
      </c>
      <c r="I6323">
        <v>117879.32</v>
      </c>
      <c r="J6323">
        <v>1</v>
      </c>
      <c r="K6323">
        <v>1</v>
      </c>
      <c r="L6323">
        <v>1</v>
      </c>
      <c r="M6323">
        <v>8214.4599999999991</v>
      </c>
      <c r="N6323">
        <v>0</v>
      </c>
      <c r="P6323">
        <f t="shared" si="594"/>
        <v>117879.32</v>
      </c>
      <c r="Q6323">
        <f t="shared" si="595"/>
        <v>6.8556546004010439</v>
      </c>
      <c r="W6323">
        <f t="shared" si="596"/>
        <v>7274</v>
      </c>
      <c r="X6323" t="str">
        <f t="shared" si="597"/>
        <v>Ben</v>
      </c>
      <c r="Y6323" t="str">
        <f t="shared" si="598"/>
        <v>nti</v>
      </c>
      <c r="Z6323">
        <f t="shared" si="599"/>
        <v>9</v>
      </c>
    </row>
    <row r="6324" spans="1:26" x14ac:dyDescent="0.25">
      <c r="A6324">
        <v>6323</v>
      </c>
      <c r="B6324">
        <v>15684294</v>
      </c>
      <c r="C6324" t="s">
        <v>2020</v>
      </c>
      <c r="D6324">
        <v>735</v>
      </c>
      <c r="E6324" t="s">
        <v>15</v>
      </c>
      <c r="F6324" t="s">
        <v>23</v>
      </c>
      <c r="G6324">
        <v>50</v>
      </c>
      <c r="H6324">
        <v>2</v>
      </c>
      <c r="I6324">
        <v>0</v>
      </c>
      <c r="J6324">
        <v>2</v>
      </c>
      <c r="K6324">
        <v>0</v>
      </c>
      <c r="L6324">
        <v>1</v>
      </c>
      <c r="M6324">
        <v>147075.69</v>
      </c>
      <c r="N6324">
        <v>0</v>
      </c>
      <c r="P6324">
        <f t="shared" si="594"/>
        <v>0</v>
      </c>
      <c r="Q6324">
        <f t="shared" si="595"/>
        <v>7.0710678118654755</v>
      </c>
      <c r="W6324">
        <f t="shared" si="596"/>
        <v>1980</v>
      </c>
      <c r="X6324" t="str">
        <f t="shared" si="597"/>
        <v>Chi</v>
      </c>
      <c r="Y6324" t="str">
        <f t="shared" si="598"/>
        <v>aga</v>
      </c>
      <c r="Z6324">
        <f t="shared" si="599"/>
        <v>9</v>
      </c>
    </row>
    <row r="6325" spans="1:26" x14ac:dyDescent="0.25">
      <c r="A6325">
        <v>6324</v>
      </c>
      <c r="B6325">
        <v>15615828</v>
      </c>
      <c r="C6325" t="s">
        <v>21</v>
      </c>
      <c r="D6325">
        <v>550</v>
      </c>
      <c r="E6325" t="s">
        <v>15</v>
      </c>
      <c r="F6325" t="s">
        <v>23</v>
      </c>
      <c r="G6325">
        <v>34</v>
      </c>
      <c r="H6325">
        <v>8</v>
      </c>
      <c r="I6325">
        <v>122359.5</v>
      </c>
      <c r="J6325">
        <v>1</v>
      </c>
      <c r="K6325">
        <v>0</v>
      </c>
      <c r="L6325">
        <v>0</v>
      </c>
      <c r="M6325">
        <v>116495.55</v>
      </c>
      <c r="N6325">
        <v>0</v>
      </c>
      <c r="P6325">
        <f t="shared" si="594"/>
        <v>122359.5</v>
      </c>
      <c r="Q6325">
        <f t="shared" si="595"/>
        <v>5.8309518948453007</v>
      </c>
      <c r="W6325">
        <f t="shared" si="596"/>
        <v>8380</v>
      </c>
      <c r="X6325" t="str">
        <f t="shared" si="597"/>
        <v>Mit</v>
      </c>
      <c r="Y6325" t="str">
        <f t="shared" si="598"/>
        <v>ell</v>
      </c>
      <c r="Z6325">
        <f t="shared" si="599"/>
        <v>8</v>
      </c>
    </row>
    <row r="6326" spans="1:26" x14ac:dyDescent="0.25">
      <c r="A6326">
        <v>6325</v>
      </c>
      <c r="B6326">
        <v>15746012</v>
      </c>
      <c r="C6326" t="s">
        <v>86</v>
      </c>
      <c r="D6326">
        <v>729</v>
      </c>
      <c r="E6326" t="s">
        <v>18</v>
      </c>
      <c r="F6326" t="s">
        <v>16</v>
      </c>
      <c r="G6326">
        <v>28</v>
      </c>
      <c r="H6326">
        <v>0</v>
      </c>
      <c r="I6326">
        <v>0</v>
      </c>
      <c r="J6326">
        <v>2</v>
      </c>
      <c r="K6326">
        <v>1</v>
      </c>
      <c r="L6326">
        <v>1</v>
      </c>
      <c r="M6326">
        <v>31165.06</v>
      </c>
      <c r="N6326">
        <v>1</v>
      </c>
      <c r="P6326">
        <f t="shared" si="594"/>
        <v>0</v>
      </c>
      <c r="Q6326">
        <f t="shared" si="595"/>
        <v>5.2915026221291814</v>
      </c>
      <c r="W6326">
        <f t="shared" si="596"/>
        <v>2152</v>
      </c>
      <c r="X6326" t="str">
        <f t="shared" si="597"/>
        <v>Chi</v>
      </c>
      <c r="Y6326" t="str">
        <f t="shared" si="598"/>
        <v>ugo</v>
      </c>
      <c r="Z6326">
        <f t="shared" si="599"/>
        <v>7</v>
      </c>
    </row>
    <row r="6327" spans="1:26" x14ac:dyDescent="0.25">
      <c r="A6327">
        <v>6326</v>
      </c>
      <c r="B6327">
        <v>15615797</v>
      </c>
      <c r="C6327" t="s">
        <v>1589</v>
      </c>
      <c r="D6327">
        <v>743</v>
      </c>
      <c r="E6327" t="s">
        <v>26</v>
      </c>
      <c r="F6327" t="s">
        <v>23</v>
      </c>
      <c r="G6327">
        <v>59</v>
      </c>
      <c r="H6327">
        <v>5</v>
      </c>
      <c r="I6327">
        <v>108585.35</v>
      </c>
      <c r="J6327">
        <v>1</v>
      </c>
      <c r="K6327">
        <v>1</v>
      </c>
      <c r="L6327">
        <v>1</v>
      </c>
      <c r="M6327">
        <v>192127.22</v>
      </c>
      <c r="N6327">
        <v>1</v>
      </c>
      <c r="P6327">
        <f t="shared" si="594"/>
        <v>108585.35</v>
      </c>
      <c r="Q6327">
        <f t="shared" si="595"/>
        <v>7.6811457478686078</v>
      </c>
      <c r="W6327">
        <f t="shared" si="596"/>
        <v>1784</v>
      </c>
      <c r="X6327" t="str">
        <f t="shared" si="597"/>
        <v>Hyd</v>
      </c>
      <c r="Y6327" t="str">
        <f t="shared" si="598"/>
        <v>yde</v>
      </c>
      <c r="Z6327">
        <f t="shared" si="599"/>
        <v>4</v>
      </c>
    </row>
    <row r="6328" spans="1:26" x14ac:dyDescent="0.25">
      <c r="A6328">
        <v>6327</v>
      </c>
      <c r="B6328">
        <v>15788494</v>
      </c>
      <c r="C6328" t="s">
        <v>145</v>
      </c>
      <c r="D6328">
        <v>555</v>
      </c>
      <c r="E6328" t="s">
        <v>15</v>
      </c>
      <c r="F6328" t="s">
        <v>23</v>
      </c>
      <c r="G6328">
        <v>31</v>
      </c>
      <c r="H6328">
        <v>8</v>
      </c>
      <c r="I6328">
        <v>145875.74</v>
      </c>
      <c r="J6328">
        <v>1</v>
      </c>
      <c r="K6328">
        <v>1</v>
      </c>
      <c r="L6328">
        <v>0</v>
      </c>
      <c r="M6328">
        <v>137491.23000000001</v>
      </c>
      <c r="N6328">
        <v>0</v>
      </c>
      <c r="P6328">
        <f t="shared" si="594"/>
        <v>145875.74</v>
      </c>
      <c r="Q6328">
        <f t="shared" si="595"/>
        <v>5.5677643628300215</v>
      </c>
      <c r="W6328">
        <f t="shared" si="596"/>
        <v>8248</v>
      </c>
      <c r="X6328" t="str">
        <f t="shared" si="597"/>
        <v>Ale</v>
      </c>
      <c r="Y6328" t="str">
        <f t="shared" si="598"/>
        <v>eva</v>
      </c>
      <c r="Z6328">
        <f t="shared" si="599"/>
        <v>9</v>
      </c>
    </row>
    <row r="6329" spans="1:26" x14ac:dyDescent="0.25">
      <c r="A6329">
        <v>6328</v>
      </c>
      <c r="B6329">
        <v>15793856</v>
      </c>
      <c r="C6329" t="s">
        <v>2290</v>
      </c>
      <c r="D6329">
        <v>667</v>
      </c>
      <c r="E6329" t="s">
        <v>18</v>
      </c>
      <c r="F6329" t="s">
        <v>16</v>
      </c>
      <c r="G6329">
        <v>36</v>
      </c>
      <c r="H6329">
        <v>3</v>
      </c>
      <c r="I6329">
        <v>121542.57</v>
      </c>
      <c r="J6329">
        <v>2</v>
      </c>
      <c r="K6329">
        <v>1</v>
      </c>
      <c r="L6329">
        <v>1</v>
      </c>
      <c r="M6329">
        <v>186841.71</v>
      </c>
      <c r="N6329">
        <v>0</v>
      </c>
      <c r="P6329">
        <f t="shared" si="594"/>
        <v>121542.57</v>
      </c>
      <c r="Q6329">
        <f t="shared" si="595"/>
        <v>6</v>
      </c>
      <c r="W6329">
        <f t="shared" si="596"/>
        <v>4379</v>
      </c>
      <c r="X6329" t="str">
        <f t="shared" si="597"/>
        <v>Abd</v>
      </c>
      <c r="Y6329" t="str">
        <f t="shared" si="598"/>
        <v>lov</v>
      </c>
      <c r="Z6329">
        <f t="shared" si="599"/>
        <v>7</v>
      </c>
    </row>
    <row r="6330" spans="1:26" x14ac:dyDescent="0.25">
      <c r="A6330">
        <v>6329</v>
      </c>
      <c r="B6330">
        <v>15629545</v>
      </c>
      <c r="C6330" t="s">
        <v>1580</v>
      </c>
      <c r="D6330">
        <v>790</v>
      </c>
      <c r="E6330" t="s">
        <v>18</v>
      </c>
      <c r="F6330" t="s">
        <v>16</v>
      </c>
      <c r="G6330">
        <v>41</v>
      </c>
      <c r="H6330">
        <v>7</v>
      </c>
      <c r="I6330">
        <v>109508.68</v>
      </c>
      <c r="J6330">
        <v>1</v>
      </c>
      <c r="K6330">
        <v>0</v>
      </c>
      <c r="L6330">
        <v>0</v>
      </c>
      <c r="M6330">
        <v>86776.38</v>
      </c>
      <c r="N6330">
        <v>0</v>
      </c>
      <c r="P6330">
        <f t="shared" si="594"/>
        <v>109508.68</v>
      </c>
      <c r="Q6330">
        <f t="shared" si="595"/>
        <v>6.4031242374328485</v>
      </c>
      <c r="W6330">
        <f t="shared" si="596"/>
        <v>792</v>
      </c>
      <c r="X6330" t="str">
        <f t="shared" si="597"/>
        <v>Buc</v>
      </c>
      <c r="Y6330" t="str">
        <f t="shared" si="598"/>
        <v>ley</v>
      </c>
      <c r="Z6330">
        <f t="shared" si="599"/>
        <v>7</v>
      </c>
    </row>
    <row r="6331" spans="1:26" x14ac:dyDescent="0.25">
      <c r="A6331">
        <v>6330</v>
      </c>
      <c r="B6331">
        <v>15661198</v>
      </c>
      <c r="C6331" t="s">
        <v>1017</v>
      </c>
      <c r="D6331">
        <v>727</v>
      </c>
      <c r="E6331" t="s">
        <v>26</v>
      </c>
      <c r="F6331" t="s">
        <v>23</v>
      </c>
      <c r="G6331">
        <v>34</v>
      </c>
      <c r="H6331">
        <v>2</v>
      </c>
      <c r="I6331">
        <v>146407.10999999999</v>
      </c>
      <c r="J6331">
        <v>1</v>
      </c>
      <c r="K6331">
        <v>1</v>
      </c>
      <c r="L6331">
        <v>1</v>
      </c>
      <c r="M6331">
        <v>72073.72</v>
      </c>
      <c r="N6331">
        <v>0</v>
      </c>
      <c r="P6331">
        <f t="shared" si="594"/>
        <v>146407.10999999999</v>
      </c>
      <c r="Q6331">
        <f t="shared" si="595"/>
        <v>5.8309518948453007</v>
      </c>
      <c r="W6331">
        <f t="shared" si="596"/>
        <v>2206</v>
      </c>
      <c r="X6331" t="str">
        <f t="shared" si="597"/>
        <v>How</v>
      </c>
      <c r="Y6331" t="str">
        <f t="shared" si="598"/>
        <v>ard</v>
      </c>
      <c r="Z6331">
        <f t="shared" si="599"/>
        <v>6</v>
      </c>
    </row>
    <row r="6332" spans="1:26" x14ac:dyDescent="0.25">
      <c r="A6332">
        <v>6331</v>
      </c>
      <c r="B6332">
        <v>15715117</v>
      </c>
      <c r="C6332" t="s">
        <v>2335</v>
      </c>
      <c r="D6332">
        <v>744</v>
      </c>
      <c r="E6332" t="s">
        <v>15</v>
      </c>
      <c r="F6332" t="s">
        <v>16</v>
      </c>
      <c r="G6332">
        <v>39</v>
      </c>
      <c r="H6332">
        <v>6</v>
      </c>
      <c r="I6332">
        <v>0</v>
      </c>
      <c r="J6332">
        <v>1</v>
      </c>
      <c r="K6332">
        <v>0</v>
      </c>
      <c r="L6332">
        <v>0</v>
      </c>
      <c r="M6332">
        <v>10662.58</v>
      </c>
      <c r="N6332">
        <v>0</v>
      </c>
      <c r="P6332">
        <f t="shared" si="594"/>
        <v>0</v>
      </c>
      <c r="Q6332">
        <f t="shared" si="595"/>
        <v>6.2449979983983983</v>
      </c>
      <c r="W6332">
        <f t="shared" si="596"/>
        <v>1756</v>
      </c>
      <c r="X6332" t="str">
        <f t="shared" si="597"/>
        <v>Pee</v>
      </c>
      <c r="Y6332" t="str">
        <f t="shared" si="598"/>
        <v>eel</v>
      </c>
      <c r="Z6332">
        <f t="shared" si="599"/>
        <v>4</v>
      </c>
    </row>
    <row r="6333" spans="1:26" x14ac:dyDescent="0.25">
      <c r="A6333">
        <v>6332</v>
      </c>
      <c r="B6333">
        <v>15701074</v>
      </c>
      <c r="C6333" t="s">
        <v>2336</v>
      </c>
      <c r="D6333">
        <v>629</v>
      </c>
      <c r="E6333" t="s">
        <v>26</v>
      </c>
      <c r="F6333" t="s">
        <v>23</v>
      </c>
      <c r="G6333">
        <v>35</v>
      </c>
      <c r="H6333">
        <v>8</v>
      </c>
      <c r="I6333">
        <v>112330.83</v>
      </c>
      <c r="J6333">
        <v>1</v>
      </c>
      <c r="K6333">
        <v>1</v>
      </c>
      <c r="L6333">
        <v>1</v>
      </c>
      <c r="M6333">
        <v>91001.02</v>
      </c>
      <c r="N6333">
        <v>0</v>
      </c>
      <c r="P6333">
        <f t="shared" si="594"/>
        <v>112330.83</v>
      </c>
      <c r="Q6333">
        <f t="shared" si="595"/>
        <v>5.9160797830996161</v>
      </c>
      <c r="W6333">
        <f t="shared" si="596"/>
        <v>5891</v>
      </c>
      <c r="X6333" t="str">
        <f t="shared" si="597"/>
        <v>Her</v>
      </c>
      <c r="Y6333" t="str">
        <f t="shared" si="598"/>
        <v>erz</v>
      </c>
      <c r="Z6333">
        <f t="shared" si="599"/>
        <v>4</v>
      </c>
    </row>
    <row r="6334" spans="1:26" x14ac:dyDescent="0.25">
      <c r="A6334">
        <v>6333</v>
      </c>
      <c r="B6334">
        <v>15793046</v>
      </c>
      <c r="C6334" t="s">
        <v>832</v>
      </c>
      <c r="D6334">
        <v>619</v>
      </c>
      <c r="E6334" t="s">
        <v>15</v>
      </c>
      <c r="F6334" t="s">
        <v>16</v>
      </c>
      <c r="G6334">
        <v>35</v>
      </c>
      <c r="H6334">
        <v>4</v>
      </c>
      <c r="I6334">
        <v>90413.119999999995</v>
      </c>
      <c r="J6334">
        <v>1</v>
      </c>
      <c r="K6334">
        <v>1</v>
      </c>
      <c r="L6334">
        <v>1</v>
      </c>
      <c r="M6334">
        <v>20555.21</v>
      </c>
      <c r="N6334">
        <v>0</v>
      </c>
      <c r="P6334">
        <f t="shared" si="594"/>
        <v>90413.119999999995</v>
      </c>
      <c r="Q6334">
        <f t="shared" si="595"/>
        <v>5.9160797830996161</v>
      </c>
      <c r="W6334">
        <f t="shared" si="596"/>
        <v>6257</v>
      </c>
      <c r="X6334" t="str">
        <f t="shared" si="597"/>
        <v>Hol</v>
      </c>
      <c r="Y6334" t="str">
        <f t="shared" si="598"/>
        <v>den</v>
      </c>
      <c r="Z6334">
        <f t="shared" si="599"/>
        <v>6</v>
      </c>
    </row>
    <row r="6335" spans="1:26" x14ac:dyDescent="0.25">
      <c r="A6335">
        <v>6334</v>
      </c>
      <c r="B6335">
        <v>15623744</v>
      </c>
      <c r="C6335" t="s">
        <v>808</v>
      </c>
      <c r="D6335">
        <v>634</v>
      </c>
      <c r="E6335" t="s">
        <v>15</v>
      </c>
      <c r="F6335" t="s">
        <v>23</v>
      </c>
      <c r="G6335">
        <v>34</v>
      </c>
      <c r="H6335">
        <v>8</v>
      </c>
      <c r="I6335">
        <v>105302.66</v>
      </c>
      <c r="J6335">
        <v>1</v>
      </c>
      <c r="K6335">
        <v>1</v>
      </c>
      <c r="L6335">
        <v>1</v>
      </c>
      <c r="M6335">
        <v>123164.97</v>
      </c>
      <c r="N6335">
        <v>0</v>
      </c>
      <c r="P6335">
        <f t="shared" si="594"/>
        <v>105302.66</v>
      </c>
      <c r="Q6335">
        <f t="shared" si="595"/>
        <v>5.8309518948453007</v>
      </c>
      <c r="W6335">
        <f t="shared" si="596"/>
        <v>5693</v>
      </c>
      <c r="X6335" t="str">
        <f t="shared" si="597"/>
        <v>McL</v>
      </c>
      <c r="Y6335" t="str">
        <f t="shared" si="598"/>
        <v>ean</v>
      </c>
      <c r="Z6335">
        <f t="shared" si="599"/>
        <v>6</v>
      </c>
    </row>
    <row r="6336" spans="1:26" x14ac:dyDescent="0.25">
      <c r="A6336">
        <v>6335</v>
      </c>
      <c r="B6336">
        <v>15611329</v>
      </c>
      <c r="C6336" t="s">
        <v>392</v>
      </c>
      <c r="D6336">
        <v>608</v>
      </c>
      <c r="E6336" t="s">
        <v>18</v>
      </c>
      <c r="F6336" t="s">
        <v>16</v>
      </c>
      <c r="G6336">
        <v>35</v>
      </c>
      <c r="H6336">
        <v>6</v>
      </c>
      <c r="I6336">
        <v>0</v>
      </c>
      <c r="J6336">
        <v>2</v>
      </c>
      <c r="K6336">
        <v>1</v>
      </c>
      <c r="L6336">
        <v>1</v>
      </c>
      <c r="M6336">
        <v>143463.28</v>
      </c>
      <c r="N6336">
        <v>0</v>
      </c>
      <c r="P6336">
        <f t="shared" si="594"/>
        <v>0</v>
      </c>
      <c r="Q6336">
        <f t="shared" si="595"/>
        <v>5.9160797830996161</v>
      </c>
      <c r="W6336">
        <f t="shared" si="596"/>
        <v>6638</v>
      </c>
      <c r="X6336" t="str">
        <f t="shared" si="597"/>
        <v>Fin</v>
      </c>
      <c r="Y6336" t="str">
        <f t="shared" si="598"/>
        <v>lay</v>
      </c>
      <c r="Z6336">
        <f t="shared" si="599"/>
        <v>7</v>
      </c>
    </row>
    <row r="6337" spans="1:26" x14ac:dyDescent="0.25">
      <c r="A6337">
        <v>6336</v>
      </c>
      <c r="B6337">
        <v>15740428</v>
      </c>
      <c r="C6337" t="s">
        <v>1706</v>
      </c>
      <c r="D6337">
        <v>507</v>
      </c>
      <c r="E6337" t="s">
        <v>15</v>
      </c>
      <c r="F6337" t="s">
        <v>16</v>
      </c>
      <c r="G6337">
        <v>35</v>
      </c>
      <c r="H6337">
        <v>1</v>
      </c>
      <c r="I6337">
        <v>0</v>
      </c>
      <c r="J6337">
        <v>2</v>
      </c>
      <c r="K6337">
        <v>0</v>
      </c>
      <c r="L6337">
        <v>0</v>
      </c>
      <c r="M6337">
        <v>92131.54</v>
      </c>
      <c r="N6337">
        <v>0</v>
      </c>
      <c r="P6337">
        <f t="shared" si="594"/>
        <v>0</v>
      </c>
      <c r="Q6337">
        <f t="shared" si="595"/>
        <v>5.9160797830996161</v>
      </c>
      <c r="W6337">
        <f t="shared" si="596"/>
        <v>9249</v>
      </c>
      <c r="X6337" t="str">
        <f t="shared" si="597"/>
        <v>Wya</v>
      </c>
      <c r="Y6337" t="str">
        <f t="shared" si="598"/>
        <v>att</v>
      </c>
      <c r="Z6337">
        <f t="shared" si="599"/>
        <v>5</v>
      </c>
    </row>
    <row r="6338" spans="1:26" x14ac:dyDescent="0.25">
      <c r="A6338">
        <v>6337</v>
      </c>
      <c r="B6338">
        <v>15781534</v>
      </c>
      <c r="C6338" t="s">
        <v>2128</v>
      </c>
      <c r="D6338">
        <v>536</v>
      </c>
      <c r="E6338" t="s">
        <v>26</v>
      </c>
      <c r="F6338" t="s">
        <v>16</v>
      </c>
      <c r="G6338">
        <v>35</v>
      </c>
      <c r="H6338">
        <v>4</v>
      </c>
      <c r="I6338">
        <v>121520.36</v>
      </c>
      <c r="J6338">
        <v>1</v>
      </c>
      <c r="K6338">
        <v>0</v>
      </c>
      <c r="L6338">
        <v>0</v>
      </c>
      <c r="M6338">
        <v>77178.42</v>
      </c>
      <c r="N6338">
        <v>0</v>
      </c>
      <c r="P6338">
        <f t="shared" ref="P6338:P6401" si="600">ROUND(I6338,2)</f>
        <v>121520.36</v>
      </c>
      <c r="Q6338">
        <f t="shared" ref="Q6338:Q6401" si="601">SQRT(G:G)</f>
        <v>5.9160797830996161</v>
      </c>
      <c r="W6338">
        <f t="shared" ref="W6338:W6401" si="602">RANK(D6338,D:D)</f>
        <v>8710</v>
      </c>
      <c r="X6338" t="str">
        <f t="shared" ref="X6338:X6401" si="603">LEFT(C:C,3)</f>
        <v>Rap</v>
      </c>
      <c r="Y6338" t="str">
        <f t="shared" ref="Y6338:Y6401" si="604">RIGHT(C:C,3)</f>
        <v>isa</v>
      </c>
      <c r="Z6338">
        <f t="shared" ref="Z6338:Z6401" si="605">LEN(C:C)</f>
        <v>11</v>
      </c>
    </row>
    <row r="6339" spans="1:26" x14ac:dyDescent="0.25">
      <c r="A6339">
        <v>6338</v>
      </c>
      <c r="B6339">
        <v>15618243</v>
      </c>
      <c r="C6339" t="s">
        <v>1002</v>
      </c>
      <c r="D6339">
        <v>730</v>
      </c>
      <c r="E6339" t="s">
        <v>18</v>
      </c>
      <c r="F6339" t="s">
        <v>16</v>
      </c>
      <c r="G6339">
        <v>43</v>
      </c>
      <c r="H6339">
        <v>1</v>
      </c>
      <c r="I6339">
        <v>103960.38</v>
      </c>
      <c r="J6339">
        <v>1</v>
      </c>
      <c r="K6339">
        <v>1</v>
      </c>
      <c r="L6339">
        <v>1</v>
      </c>
      <c r="M6339">
        <v>193650.16</v>
      </c>
      <c r="N6339">
        <v>0</v>
      </c>
      <c r="P6339">
        <f t="shared" si="600"/>
        <v>103960.38</v>
      </c>
      <c r="Q6339">
        <f t="shared" si="601"/>
        <v>6.5574385243020004</v>
      </c>
      <c r="W6339">
        <f t="shared" si="602"/>
        <v>2119</v>
      </c>
      <c r="X6339" t="str">
        <f t="shared" si="603"/>
        <v>Buc</v>
      </c>
      <c r="Y6339" t="str">
        <f t="shared" si="604"/>
        <v>and</v>
      </c>
      <c r="Z6339">
        <f t="shared" si="605"/>
        <v>8</v>
      </c>
    </row>
    <row r="6340" spans="1:26" x14ac:dyDescent="0.25">
      <c r="A6340">
        <v>6339</v>
      </c>
      <c r="B6340">
        <v>15784161</v>
      </c>
      <c r="C6340" t="s">
        <v>277</v>
      </c>
      <c r="D6340">
        <v>583</v>
      </c>
      <c r="E6340" t="s">
        <v>26</v>
      </c>
      <c r="F6340" t="s">
        <v>23</v>
      </c>
      <c r="G6340">
        <v>39</v>
      </c>
      <c r="H6340">
        <v>8</v>
      </c>
      <c r="I6340">
        <v>102945.01</v>
      </c>
      <c r="J6340">
        <v>1</v>
      </c>
      <c r="K6340">
        <v>0</v>
      </c>
      <c r="L6340">
        <v>0</v>
      </c>
      <c r="M6340">
        <v>52861.89</v>
      </c>
      <c r="N6340">
        <v>0</v>
      </c>
      <c r="P6340">
        <f t="shared" si="600"/>
        <v>102945.01</v>
      </c>
      <c r="Q6340">
        <f t="shared" si="601"/>
        <v>6.2449979983983983</v>
      </c>
      <c r="W6340">
        <f t="shared" si="602"/>
        <v>7510</v>
      </c>
      <c r="X6340" t="str">
        <f t="shared" si="603"/>
        <v>Har</v>
      </c>
      <c r="Y6340" t="str">
        <f t="shared" si="604"/>
        <v>ves</v>
      </c>
      <c r="Z6340">
        <f t="shared" si="605"/>
        <v>10</v>
      </c>
    </row>
    <row r="6341" spans="1:26" x14ac:dyDescent="0.25">
      <c r="A6341">
        <v>6340</v>
      </c>
      <c r="B6341">
        <v>15700325</v>
      </c>
      <c r="C6341" t="s">
        <v>356</v>
      </c>
      <c r="D6341">
        <v>644</v>
      </c>
      <c r="E6341" t="s">
        <v>15</v>
      </c>
      <c r="F6341" t="s">
        <v>16</v>
      </c>
      <c r="G6341">
        <v>24</v>
      </c>
      <c r="H6341">
        <v>8</v>
      </c>
      <c r="I6341">
        <v>92760.55</v>
      </c>
      <c r="J6341">
        <v>1</v>
      </c>
      <c r="K6341">
        <v>1</v>
      </c>
      <c r="L6341">
        <v>0</v>
      </c>
      <c r="M6341">
        <v>35896.75</v>
      </c>
      <c r="N6341">
        <v>0</v>
      </c>
      <c r="P6341">
        <f t="shared" si="600"/>
        <v>92760.55</v>
      </c>
      <c r="Q6341">
        <f t="shared" si="601"/>
        <v>4.8989794855663558</v>
      </c>
      <c r="W6341">
        <f t="shared" si="602"/>
        <v>5305</v>
      </c>
      <c r="X6341" t="str">
        <f t="shared" si="603"/>
        <v>Ony</v>
      </c>
      <c r="Y6341" t="str">
        <f t="shared" si="604"/>
        <v>uru</v>
      </c>
      <c r="Z6341">
        <f t="shared" si="605"/>
        <v>9</v>
      </c>
    </row>
    <row r="6342" spans="1:26" x14ac:dyDescent="0.25">
      <c r="A6342">
        <v>6341</v>
      </c>
      <c r="B6342">
        <v>15659064</v>
      </c>
      <c r="C6342" t="s">
        <v>2337</v>
      </c>
      <c r="D6342">
        <v>790</v>
      </c>
      <c r="E6342" t="s">
        <v>18</v>
      </c>
      <c r="F6342" t="s">
        <v>23</v>
      </c>
      <c r="G6342">
        <v>37</v>
      </c>
      <c r="H6342">
        <v>8</v>
      </c>
      <c r="I6342">
        <v>0</v>
      </c>
      <c r="J6342">
        <v>2</v>
      </c>
      <c r="K6342">
        <v>1</v>
      </c>
      <c r="L6342">
        <v>1</v>
      </c>
      <c r="M6342">
        <v>149418.41</v>
      </c>
      <c r="N6342">
        <v>0</v>
      </c>
      <c r="P6342">
        <f t="shared" si="600"/>
        <v>0</v>
      </c>
      <c r="Q6342">
        <f t="shared" si="601"/>
        <v>6.0827625302982193</v>
      </c>
      <c r="W6342">
        <f t="shared" si="602"/>
        <v>792</v>
      </c>
      <c r="X6342" t="str">
        <f t="shared" si="603"/>
        <v>Sal</v>
      </c>
      <c r="Y6342" t="str">
        <f t="shared" si="604"/>
        <v>las</v>
      </c>
      <c r="Z6342">
        <f t="shared" si="605"/>
        <v>5</v>
      </c>
    </row>
    <row r="6343" spans="1:26" x14ac:dyDescent="0.25">
      <c r="A6343">
        <v>6342</v>
      </c>
      <c r="B6343">
        <v>15658364</v>
      </c>
      <c r="C6343" t="s">
        <v>2338</v>
      </c>
      <c r="D6343">
        <v>807</v>
      </c>
      <c r="E6343" t="s">
        <v>26</v>
      </c>
      <c r="F6343" t="s">
        <v>16</v>
      </c>
      <c r="G6343">
        <v>40</v>
      </c>
      <c r="H6343">
        <v>1</v>
      </c>
      <c r="I6343">
        <v>134590.21</v>
      </c>
      <c r="J6343">
        <v>1</v>
      </c>
      <c r="K6343">
        <v>1</v>
      </c>
      <c r="L6343">
        <v>1</v>
      </c>
      <c r="M6343">
        <v>46253.65</v>
      </c>
      <c r="N6343">
        <v>0</v>
      </c>
      <c r="P6343">
        <f t="shared" si="600"/>
        <v>134590.21</v>
      </c>
      <c r="Q6343">
        <f t="shared" si="601"/>
        <v>6.324555320336759</v>
      </c>
      <c r="W6343">
        <f t="shared" si="602"/>
        <v>556</v>
      </c>
      <c r="X6343" t="str">
        <f t="shared" si="603"/>
        <v>Lan</v>
      </c>
      <c r="Y6343" t="str">
        <f t="shared" si="604"/>
        <v>ney</v>
      </c>
      <c r="Z6343">
        <f t="shared" si="605"/>
        <v>5</v>
      </c>
    </row>
    <row r="6344" spans="1:26" x14ac:dyDescent="0.25">
      <c r="A6344">
        <v>6343</v>
      </c>
      <c r="B6344">
        <v>15704340</v>
      </c>
      <c r="C6344" t="s">
        <v>117</v>
      </c>
      <c r="D6344">
        <v>581</v>
      </c>
      <c r="E6344" t="s">
        <v>15</v>
      </c>
      <c r="F6344" t="s">
        <v>16</v>
      </c>
      <c r="G6344">
        <v>37</v>
      </c>
      <c r="H6344">
        <v>10</v>
      </c>
      <c r="I6344">
        <v>104255.03</v>
      </c>
      <c r="J6344">
        <v>1</v>
      </c>
      <c r="K6344">
        <v>1</v>
      </c>
      <c r="L6344">
        <v>0</v>
      </c>
      <c r="M6344">
        <v>86609.37</v>
      </c>
      <c r="N6344">
        <v>0</v>
      </c>
      <c r="P6344">
        <f t="shared" si="600"/>
        <v>104255.03</v>
      </c>
      <c r="Q6344">
        <f t="shared" si="601"/>
        <v>6.0827625302982193</v>
      </c>
      <c r="W6344">
        <f t="shared" si="602"/>
        <v>7570</v>
      </c>
      <c r="X6344" t="str">
        <f t="shared" si="603"/>
        <v>Fu</v>
      </c>
      <c r="Y6344" t="str">
        <f t="shared" si="604"/>
        <v>Fu</v>
      </c>
      <c r="Z6344">
        <f t="shared" si="605"/>
        <v>2</v>
      </c>
    </row>
    <row r="6345" spans="1:26" x14ac:dyDescent="0.25">
      <c r="A6345">
        <v>6344</v>
      </c>
      <c r="B6345">
        <v>15793455</v>
      </c>
      <c r="C6345" t="s">
        <v>153</v>
      </c>
      <c r="D6345">
        <v>627</v>
      </c>
      <c r="E6345" t="s">
        <v>18</v>
      </c>
      <c r="F6345" t="s">
        <v>16</v>
      </c>
      <c r="G6345">
        <v>55</v>
      </c>
      <c r="H6345">
        <v>6</v>
      </c>
      <c r="I6345">
        <v>0</v>
      </c>
      <c r="J6345">
        <v>1</v>
      </c>
      <c r="K6345">
        <v>0</v>
      </c>
      <c r="L6345">
        <v>0</v>
      </c>
      <c r="M6345">
        <v>91943.94</v>
      </c>
      <c r="N6345">
        <v>1</v>
      </c>
      <c r="P6345">
        <f t="shared" si="600"/>
        <v>0</v>
      </c>
      <c r="Q6345">
        <f t="shared" si="601"/>
        <v>7.416198487095663</v>
      </c>
      <c r="W6345">
        <f t="shared" si="602"/>
        <v>5971</v>
      </c>
      <c r="X6345" t="str">
        <f t="shared" si="603"/>
        <v>Tie</v>
      </c>
      <c r="Y6345" t="str">
        <f t="shared" si="604"/>
        <v>ien</v>
      </c>
      <c r="Z6345">
        <f t="shared" si="605"/>
        <v>4</v>
      </c>
    </row>
    <row r="6346" spans="1:26" x14ac:dyDescent="0.25">
      <c r="A6346">
        <v>6345</v>
      </c>
      <c r="B6346">
        <v>15579777</v>
      </c>
      <c r="C6346" t="s">
        <v>1436</v>
      </c>
      <c r="D6346">
        <v>850</v>
      </c>
      <c r="E6346" t="s">
        <v>15</v>
      </c>
      <c r="F6346" t="s">
        <v>23</v>
      </c>
      <c r="G6346">
        <v>41</v>
      </c>
      <c r="H6346">
        <v>3</v>
      </c>
      <c r="I6346">
        <v>0</v>
      </c>
      <c r="J6346">
        <v>2</v>
      </c>
      <c r="K6346">
        <v>1</v>
      </c>
      <c r="L6346">
        <v>0</v>
      </c>
      <c r="M6346">
        <v>128892.36</v>
      </c>
      <c r="N6346">
        <v>0</v>
      </c>
      <c r="P6346">
        <f t="shared" si="600"/>
        <v>0</v>
      </c>
      <c r="Q6346">
        <f t="shared" si="601"/>
        <v>6.4031242374328485</v>
      </c>
      <c r="W6346">
        <f t="shared" si="602"/>
        <v>1</v>
      </c>
      <c r="X6346" t="str">
        <f t="shared" si="603"/>
        <v>Saz</v>
      </c>
      <c r="Y6346" t="str">
        <f t="shared" si="604"/>
        <v>ova</v>
      </c>
      <c r="Z6346">
        <f t="shared" si="605"/>
        <v>8</v>
      </c>
    </row>
    <row r="6347" spans="1:26" x14ac:dyDescent="0.25">
      <c r="A6347">
        <v>6346</v>
      </c>
      <c r="B6347">
        <v>15632345</v>
      </c>
      <c r="C6347" t="s">
        <v>943</v>
      </c>
      <c r="D6347">
        <v>754</v>
      </c>
      <c r="E6347" t="s">
        <v>15</v>
      </c>
      <c r="F6347" t="s">
        <v>16</v>
      </c>
      <c r="G6347">
        <v>35</v>
      </c>
      <c r="H6347">
        <v>4</v>
      </c>
      <c r="I6347">
        <v>0</v>
      </c>
      <c r="J6347">
        <v>2</v>
      </c>
      <c r="K6347">
        <v>1</v>
      </c>
      <c r="L6347">
        <v>0</v>
      </c>
      <c r="M6347">
        <v>44830.71</v>
      </c>
      <c r="N6347">
        <v>0</v>
      </c>
      <c r="P6347">
        <f t="shared" si="600"/>
        <v>0</v>
      </c>
      <c r="Q6347">
        <f t="shared" si="601"/>
        <v>5.9160797830996161</v>
      </c>
      <c r="W6347">
        <f t="shared" si="602"/>
        <v>1495</v>
      </c>
      <c r="X6347" t="str">
        <f t="shared" si="603"/>
        <v>Tua</v>
      </c>
      <c r="Y6347" t="str">
        <f t="shared" si="604"/>
        <v>uan</v>
      </c>
      <c r="Z6347">
        <f t="shared" si="605"/>
        <v>4</v>
      </c>
    </row>
    <row r="6348" spans="1:26" x14ac:dyDescent="0.25">
      <c r="A6348">
        <v>6347</v>
      </c>
      <c r="B6348">
        <v>15814468</v>
      </c>
      <c r="C6348" t="s">
        <v>171</v>
      </c>
      <c r="D6348">
        <v>551</v>
      </c>
      <c r="E6348" t="s">
        <v>26</v>
      </c>
      <c r="F6348" t="s">
        <v>23</v>
      </c>
      <c r="G6348">
        <v>50</v>
      </c>
      <c r="H6348">
        <v>1</v>
      </c>
      <c r="I6348">
        <v>121399.98</v>
      </c>
      <c r="J6348">
        <v>1</v>
      </c>
      <c r="K6348">
        <v>0</v>
      </c>
      <c r="L6348">
        <v>1</v>
      </c>
      <c r="M6348">
        <v>84508.44</v>
      </c>
      <c r="N6348">
        <v>1</v>
      </c>
      <c r="P6348">
        <f t="shared" si="600"/>
        <v>121399.98</v>
      </c>
      <c r="Q6348">
        <f t="shared" si="601"/>
        <v>7.0710678118654755</v>
      </c>
      <c r="W6348">
        <f t="shared" si="602"/>
        <v>8359</v>
      </c>
      <c r="X6348" t="str">
        <f t="shared" si="603"/>
        <v>Wei</v>
      </c>
      <c r="Y6348" t="str">
        <f t="shared" si="604"/>
        <v>Wei</v>
      </c>
      <c r="Z6348">
        <f t="shared" si="605"/>
        <v>3</v>
      </c>
    </row>
    <row r="6349" spans="1:26" x14ac:dyDescent="0.25">
      <c r="A6349">
        <v>6348</v>
      </c>
      <c r="B6349">
        <v>15754820</v>
      </c>
      <c r="C6349" t="s">
        <v>635</v>
      </c>
      <c r="D6349">
        <v>637</v>
      </c>
      <c r="E6349" t="s">
        <v>26</v>
      </c>
      <c r="F6349" t="s">
        <v>23</v>
      </c>
      <c r="G6349">
        <v>35</v>
      </c>
      <c r="H6349">
        <v>8</v>
      </c>
      <c r="I6349">
        <v>147127.81</v>
      </c>
      <c r="J6349">
        <v>2</v>
      </c>
      <c r="K6349">
        <v>1</v>
      </c>
      <c r="L6349">
        <v>1</v>
      </c>
      <c r="M6349">
        <v>84760.7</v>
      </c>
      <c r="N6349">
        <v>0</v>
      </c>
      <c r="P6349">
        <f t="shared" si="600"/>
        <v>147127.81</v>
      </c>
      <c r="Q6349">
        <f t="shared" si="601"/>
        <v>5.9160797830996161</v>
      </c>
      <c r="W6349">
        <f t="shared" si="602"/>
        <v>5569</v>
      </c>
      <c r="X6349" t="str">
        <f t="shared" si="603"/>
        <v>Ber</v>
      </c>
      <c r="Y6349" t="str">
        <f t="shared" si="604"/>
        <v>chi</v>
      </c>
      <c r="Z6349">
        <f t="shared" si="605"/>
        <v>11</v>
      </c>
    </row>
    <row r="6350" spans="1:26" x14ac:dyDescent="0.25">
      <c r="A6350">
        <v>6349</v>
      </c>
      <c r="B6350">
        <v>15707505</v>
      </c>
      <c r="C6350" t="s">
        <v>156</v>
      </c>
      <c r="D6350">
        <v>699</v>
      </c>
      <c r="E6350" t="s">
        <v>18</v>
      </c>
      <c r="F6350" t="s">
        <v>23</v>
      </c>
      <c r="G6350">
        <v>31</v>
      </c>
      <c r="H6350">
        <v>8</v>
      </c>
      <c r="I6350">
        <v>125927.51</v>
      </c>
      <c r="J6350">
        <v>2</v>
      </c>
      <c r="K6350">
        <v>1</v>
      </c>
      <c r="L6350">
        <v>0</v>
      </c>
      <c r="M6350">
        <v>147661.47</v>
      </c>
      <c r="N6350">
        <v>0</v>
      </c>
      <c r="P6350">
        <f t="shared" si="600"/>
        <v>125927.51</v>
      </c>
      <c r="Q6350">
        <f t="shared" si="601"/>
        <v>5.5677643628300215</v>
      </c>
      <c r="W6350">
        <f t="shared" si="602"/>
        <v>3149</v>
      </c>
      <c r="X6350" t="str">
        <f t="shared" si="603"/>
        <v>Tay</v>
      </c>
      <c r="Y6350" t="str">
        <f t="shared" si="604"/>
        <v>lor</v>
      </c>
      <c r="Z6350">
        <f t="shared" si="605"/>
        <v>6</v>
      </c>
    </row>
    <row r="6351" spans="1:26" x14ac:dyDescent="0.25">
      <c r="A6351">
        <v>6350</v>
      </c>
      <c r="B6351">
        <v>15699507</v>
      </c>
      <c r="C6351" t="s">
        <v>2339</v>
      </c>
      <c r="D6351">
        <v>542</v>
      </c>
      <c r="E6351" t="s">
        <v>15</v>
      </c>
      <c r="F6351" t="s">
        <v>16</v>
      </c>
      <c r="G6351">
        <v>25</v>
      </c>
      <c r="H6351">
        <v>7</v>
      </c>
      <c r="I6351">
        <v>0</v>
      </c>
      <c r="J6351">
        <v>2</v>
      </c>
      <c r="K6351">
        <v>0</v>
      </c>
      <c r="L6351">
        <v>1</v>
      </c>
      <c r="M6351">
        <v>82393.08</v>
      </c>
      <c r="N6351">
        <v>0</v>
      </c>
      <c r="P6351">
        <f t="shared" si="600"/>
        <v>0</v>
      </c>
      <c r="Q6351">
        <f t="shared" si="601"/>
        <v>5</v>
      </c>
      <c r="W6351">
        <f t="shared" si="602"/>
        <v>8576</v>
      </c>
      <c r="X6351" t="str">
        <f t="shared" si="603"/>
        <v>Mes</v>
      </c>
      <c r="Y6351" t="str">
        <f t="shared" si="604"/>
        <v>ith</v>
      </c>
      <c r="Z6351">
        <f t="shared" si="605"/>
        <v>11</v>
      </c>
    </row>
    <row r="6352" spans="1:26" x14ac:dyDescent="0.25">
      <c r="A6352">
        <v>6351</v>
      </c>
      <c r="B6352">
        <v>15799600</v>
      </c>
      <c r="C6352" t="s">
        <v>740</v>
      </c>
      <c r="D6352">
        <v>640</v>
      </c>
      <c r="E6352" t="s">
        <v>26</v>
      </c>
      <c r="F6352" t="s">
        <v>23</v>
      </c>
      <c r="G6352">
        <v>48</v>
      </c>
      <c r="H6352">
        <v>1</v>
      </c>
      <c r="I6352">
        <v>111599.32</v>
      </c>
      <c r="J6352">
        <v>1</v>
      </c>
      <c r="K6352">
        <v>0</v>
      </c>
      <c r="L6352">
        <v>1</v>
      </c>
      <c r="M6352">
        <v>135995.57999999999</v>
      </c>
      <c r="N6352">
        <v>0</v>
      </c>
      <c r="P6352">
        <f t="shared" si="600"/>
        <v>111599.32</v>
      </c>
      <c r="Q6352">
        <f t="shared" si="601"/>
        <v>6.9282032302755088</v>
      </c>
      <c r="W6352">
        <f t="shared" si="602"/>
        <v>5451</v>
      </c>
      <c r="X6352" t="str">
        <f t="shared" si="603"/>
        <v>Col</v>
      </c>
      <c r="Y6352" t="str">
        <f t="shared" si="604"/>
        <v>les</v>
      </c>
      <c r="Z6352">
        <f t="shared" si="605"/>
        <v>5</v>
      </c>
    </row>
    <row r="6353" spans="1:26" x14ac:dyDescent="0.25">
      <c r="A6353">
        <v>6352</v>
      </c>
      <c r="B6353">
        <v>15794472</v>
      </c>
      <c r="C6353" t="s">
        <v>415</v>
      </c>
      <c r="D6353">
        <v>553</v>
      </c>
      <c r="E6353" t="s">
        <v>15</v>
      </c>
      <c r="F6353" t="s">
        <v>16</v>
      </c>
      <c r="G6353">
        <v>27</v>
      </c>
      <c r="H6353">
        <v>3</v>
      </c>
      <c r="I6353">
        <v>0</v>
      </c>
      <c r="J6353">
        <v>2</v>
      </c>
      <c r="K6353">
        <v>0</v>
      </c>
      <c r="L6353">
        <v>0</v>
      </c>
      <c r="M6353">
        <v>159800.16</v>
      </c>
      <c r="N6353">
        <v>0</v>
      </c>
      <c r="P6353">
        <f t="shared" si="600"/>
        <v>0</v>
      </c>
      <c r="Q6353">
        <f t="shared" si="601"/>
        <v>5.196152422706632</v>
      </c>
      <c r="W6353">
        <f t="shared" si="602"/>
        <v>8318</v>
      </c>
      <c r="X6353" t="str">
        <f t="shared" si="603"/>
        <v>Bro</v>
      </c>
      <c r="Y6353" t="str">
        <f t="shared" si="604"/>
        <v>kes</v>
      </c>
      <c r="Z6353">
        <f t="shared" si="605"/>
        <v>7</v>
      </c>
    </row>
    <row r="6354" spans="1:26" x14ac:dyDescent="0.25">
      <c r="A6354">
        <v>6353</v>
      </c>
      <c r="B6354">
        <v>15646632</v>
      </c>
      <c r="C6354" t="s">
        <v>929</v>
      </c>
      <c r="D6354">
        <v>741</v>
      </c>
      <c r="E6354" t="s">
        <v>15</v>
      </c>
      <c r="F6354" t="s">
        <v>23</v>
      </c>
      <c r="G6354">
        <v>38</v>
      </c>
      <c r="H6354">
        <v>9</v>
      </c>
      <c r="I6354">
        <v>0</v>
      </c>
      <c r="J6354">
        <v>2</v>
      </c>
      <c r="K6354">
        <v>1</v>
      </c>
      <c r="L6354">
        <v>0</v>
      </c>
      <c r="M6354">
        <v>14379.01</v>
      </c>
      <c r="N6354">
        <v>0</v>
      </c>
      <c r="P6354">
        <f t="shared" si="600"/>
        <v>0</v>
      </c>
      <c r="Q6354">
        <f t="shared" si="601"/>
        <v>6.164414002968976</v>
      </c>
      <c r="W6354">
        <f t="shared" si="602"/>
        <v>1834</v>
      </c>
      <c r="X6354" t="str">
        <f t="shared" si="603"/>
        <v>Rei</v>
      </c>
      <c r="Y6354" t="str">
        <f t="shared" si="604"/>
        <v>eid</v>
      </c>
      <c r="Z6354">
        <f t="shared" si="605"/>
        <v>4</v>
      </c>
    </row>
    <row r="6355" spans="1:26" x14ac:dyDescent="0.25">
      <c r="A6355">
        <v>6354</v>
      </c>
      <c r="B6355">
        <v>15676353</v>
      </c>
      <c r="C6355" t="s">
        <v>2340</v>
      </c>
      <c r="D6355">
        <v>598</v>
      </c>
      <c r="E6355" t="s">
        <v>15</v>
      </c>
      <c r="F6355" t="s">
        <v>23</v>
      </c>
      <c r="G6355">
        <v>35</v>
      </c>
      <c r="H6355">
        <v>8</v>
      </c>
      <c r="I6355">
        <v>114212.6</v>
      </c>
      <c r="J6355">
        <v>1</v>
      </c>
      <c r="K6355">
        <v>1</v>
      </c>
      <c r="L6355">
        <v>1</v>
      </c>
      <c r="M6355">
        <v>74322.850000000006</v>
      </c>
      <c r="N6355">
        <v>0</v>
      </c>
      <c r="P6355">
        <f t="shared" si="600"/>
        <v>114212.6</v>
      </c>
      <c r="Q6355">
        <f t="shared" si="601"/>
        <v>5.9160797830996161</v>
      </c>
      <c r="W6355">
        <f t="shared" si="602"/>
        <v>7001</v>
      </c>
      <c r="X6355" t="str">
        <f t="shared" si="603"/>
        <v>Eth</v>
      </c>
      <c r="Y6355" t="str">
        <f t="shared" si="604"/>
        <v>dge</v>
      </c>
      <c r="Z6355">
        <f t="shared" si="605"/>
        <v>9</v>
      </c>
    </row>
    <row r="6356" spans="1:26" x14ac:dyDescent="0.25">
      <c r="A6356">
        <v>6355</v>
      </c>
      <c r="B6356">
        <v>15566312</v>
      </c>
      <c r="C6356" t="s">
        <v>2341</v>
      </c>
      <c r="D6356">
        <v>660</v>
      </c>
      <c r="E6356" t="s">
        <v>18</v>
      </c>
      <c r="F6356" t="s">
        <v>16</v>
      </c>
      <c r="G6356">
        <v>42</v>
      </c>
      <c r="H6356">
        <v>5</v>
      </c>
      <c r="I6356">
        <v>0</v>
      </c>
      <c r="J6356">
        <v>3</v>
      </c>
      <c r="K6356">
        <v>1</v>
      </c>
      <c r="L6356">
        <v>1</v>
      </c>
      <c r="M6356">
        <v>189016.24</v>
      </c>
      <c r="N6356">
        <v>1</v>
      </c>
      <c r="P6356">
        <f t="shared" si="600"/>
        <v>0</v>
      </c>
      <c r="Q6356">
        <f t="shared" si="601"/>
        <v>6.4807406984078604</v>
      </c>
      <c r="W6356">
        <f t="shared" si="602"/>
        <v>4654</v>
      </c>
      <c r="X6356" t="str">
        <f t="shared" si="603"/>
        <v>Jol</v>
      </c>
      <c r="Y6356" t="str">
        <f t="shared" si="604"/>
        <v>lly</v>
      </c>
      <c r="Z6356">
        <f t="shared" si="605"/>
        <v>5</v>
      </c>
    </row>
    <row r="6357" spans="1:26" x14ac:dyDescent="0.25">
      <c r="A6357">
        <v>6356</v>
      </c>
      <c r="B6357">
        <v>15570414</v>
      </c>
      <c r="C6357" t="s">
        <v>1775</v>
      </c>
      <c r="D6357">
        <v>618</v>
      </c>
      <c r="E6357" t="s">
        <v>18</v>
      </c>
      <c r="F6357" t="s">
        <v>23</v>
      </c>
      <c r="G6357">
        <v>41</v>
      </c>
      <c r="H6357">
        <v>4</v>
      </c>
      <c r="I6357">
        <v>115251.64</v>
      </c>
      <c r="J6357">
        <v>1</v>
      </c>
      <c r="K6357">
        <v>0</v>
      </c>
      <c r="L6357">
        <v>0</v>
      </c>
      <c r="M6357">
        <v>136435.75</v>
      </c>
      <c r="N6357">
        <v>0</v>
      </c>
      <c r="P6357">
        <f t="shared" si="600"/>
        <v>115251.64</v>
      </c>
      <c r="Q6357">
        <f t="shared" si="601"/>
        <v>6.4031242374328485</v>
      </c>
      <c r="W6357">
        <f t="shared" si="602"/>
        <v>6301</v>
      </c>
      <c r="X6357" t="str">
        <f t="shared" si="603"/>
        <v>Chi</v>
      </c>
      <c r="Y6357" t="str">
        <f t="shared" si="604"/>
        <v>oba</v>
      </c>
      <c r="Z6357">
        <f t="shared" si="605"/>
        <v>7</v>
      </c>
    </row>
    <row r="6358" spans="1:26" x14ac:dyDescent="0.25">
      <c r="A6358">
        <v>6357</v>
      </c>
      <c r="B6358">
        <v>15776743</v>
      </c>
      <c r="C6358" t="s">
        <v>1888</v>
      </c>
      <c r="D6358">
        <v>647</v>
      </c>
      <c r="E6358" t="s">
        <v>15</v>
      </c>
      <c r="F6358" t="s">
        <v>23</v>
      </c>
      <c r="G6358">
        <v>43</v>
      </c>
      <c r="H6358">
        <v>9</v>
      </c>
      <c r="I6358">
        <v>0</v>
      </c>
      <c r="J6358">
        <v>2</v>
      </c>
      <c r="K6358">
        <v>1</v>
      </c>
      <c r="L6358">
        <v>1</v>
      </c>
      <c r="M6358">
        <v>78488.39</v>
      </c>
      <c r="N6358">
        <v>0</v>
      </c>
      <c r="P6358">
        <f t="shared" si="600"/>
        <v>0</v>
      </c>
      <c r="Q6358">
        <f t="shared" si="601"/>
        <v>6.5574385243020004</v>
      </c>
      <c r="W6358">
        <f t="shared" si="602"/>
        <v>5185</v>
      </c>
      <c r="X6358" t="str">
        <f t="shared" si="603"/>
        <v>Ebe</v>
      </c>
      <c r="Y6358" t="str">
        <f t="shared" si="604"/>
        <v>lam</v>
      </c>
      <c r="Z6358">
        <f t="shared" si="605"/>
        <v>11</v>
      </c>
    </row>
    <row r="6359" spans="1:26" x14ac:dyDescent="0.25">
      <c r="A6359">
        <v>6358</v>
      </c>
      <c r="B6359">
        <v>15674637</v>
      </c>
      <c r="C6359" t="s">
        <v>531</v>
      </c>
      <c r="D6359">
        <v>491</v>
      </c>
      <c r="E6359" t="s">
        <v>15</v>
      </c>
      <c r="F6359" t="s">
        <v>16</v>
      </c>
      <c r="G6359">
        <v>68</v>
      </c>
      <c r="H6359">
        <v>3</v>
      </c>
      <c r="I6359">
        <v>107571.61</v>
      </c>
      <c r="J6359">
        <v>1</v>
      </c>
      <c r="K6359">
        <v>0</v>
      </c>
      <c r="L6359">
        <v>1</v>
      </c>
      <c r="M6359">
        <v>113695.99</v>
      </c>
      <c r="N6359">
        <v>0</v>
      </c>
      <c r="P6359">
        <f t="shared" si="600"/>
        <v>107571.61</v>
      </c>
      <c r="Q6359">
        <f t="shared" si="601"/>
        <v>8.2462112512353212</v>
      </c>
      <c r="W6359">
        <f t="shared" si="602"/>
        <v>9476</v>
      </c>
      <c r="X6359" t="str">
        <f t="shared" si="603"/>
        <v>Pag</v>
      </c>
      <c r="Y6359" t="str">
        <f t="shared" si="604"/>
        <v>tto</v>
      </c>
      <c r="Z6359">
        <f t="shared" si="605"/>
        <v>8</v>
      </c>
    </row>
    <row r="6360" spans="1:26" x14ac:dyDescent="0.25">
      <c r="A6360">
        <v>6359</v>
      </c>
      <c r="B6360">
        <v>15730418</v>
      </c>
      <c r="C6360" t="s">
        <v>881</v>
      </c>
      <c r="D6360">
        <v>652</v>
      </c>
      <c r="E6360" t="s">
        <v>15</v>
      </c>
      <c r="F6360" t="s">
        <v>16</v>
      </c>
      <c r="G6360">
        <v>32</v>
      </c>
      <c r="H6360">
        <v>2</v>
      </c>
      <c r="I6360">
        <v>0</v>
      </c>
      <c r="J6360">
        <v>2</v>
      </c>
      <c r="K6360">
        <v>1</v>
      </c>
      <c r="L6360">
        <v>0</v>
      </c>
      <c r="M6360">
        <v>54628.11</v>
      </c>
      <c r="N6360">
        <v>0</v>
      </c>
      <c r="P6360">
        <f t="shared" si="600"/>
        <v>0</v>
      </c>
      <c r="Q6360">
        <f t="shared" si="601"/>
        <v>5.6568542494923806</v>
      </c>
      <c r="W6360">
        <f t="shared" si="602"/>
        <v>4966</v>
      </c>
      <c r="X6360" t="str">
        <f t="shared" si="603"/>
        <v>Luc</v>
      </c>
      <c r="Y6360" t="str">
        <f t="shared" si="604"/>
        <v>esi</v>
      </c>
      <c r="Z6360">
        <f t="shared" si="605"/>
        <v>8</v>
      </c>
    </row>
    <row r="6361" spans="1:26" x14ac:dyDescent="0.25">
      <c r="A6361">
        <v>6360</v>
      </c>
      <c r="B6361">
        <v>15739972</v>
      </c>
      <c r="C6361" t="s">
        <v>250</v>
      </c>
      <c r="D6361">
        <v>650</v>
      </c>
      <c r="E6361" t="s">
        <v>26</v>
      </c>
      <c r="F6361" t="s">
        <v>16</v>
      </c>
      <c r="G6361">
        <v>45</v>
      </c>
      <c r="H6361">
        <v>9</v>
      </c>
      <c r="I6361">
        <v>152367.21</v>
      </c>
      <c r="J6361">
        <v>3</v>
      </c>
      <c r="K6361">
        <v>1</v>
      </c>
      <c r="L6361">
        <v>0</v>
      </c>
      <c r="M6361">
        <v>150835.21</v>
      </c>
      <c r="N6361">
        <v>1</v>
      </c>
      <c r="P6361">
        <f t="shared" si="600"/>
        <v>152367.21</v>
      </c>
      <c r="Q6361">
        <f t="shared" si="601"/>
        <v>6.7082039324993694</v>
      </c>
      <c r="W6361">
        <f t="shared" si="602"/>
        <v>5064</v>
      </c>
      <c r="X6361" t="str">
        <f t="shared" si="603"/>
        <v>Hug</v>
      </c>
      <c r="Y6361" t="str">
        <f t="shared" si="604"/>
        <v>hes</v>
      </c>
      <c r="Z6361">
        <f t="shared" si="605"/>
        <v>6</v>
      </c>
    </row>
    <row r="6362" spans="1:26" x14ac:dyDescent="0.25">
      <c r="A6362">
        <v>6361</v>
      </c>
      <c r="B6362">
        <v>15661591</v>
      </c>
      <c r="C6362" t="s">
        <v>956</v>
      </c>
      <c r="D6362">
        <v>413</v>
      </c>
      <c r="E6362" t="s">
        <v>26</v>
      </c>
      <c r="F6362" t="s">
        <v>23</v>
      </c>
      <c r="G6362">
        <v>39</v>
      </c>
      <c r="H6362">
        <v>1</v>
      </c>
      <c r="I6362">
        <v>130969.77</v>
      </c>
      <c r="J6362">
        <v>2</v>
      </c>
      <c r="K6362">
        <v>1</v>
      </c>
      <c r="L6362">
        <v>1</v>
      </c>
      <c r="M6362">
        <v>158891.79</v>
      </c>
      <c r="N6362">
        <v>0</v>
      </c>
      <c r="P6362">
        <f t="shared" si="600"/>
        <v>130969.77</v>
      </c>
      <c r="Q6362">
        <f t="shared" si="601"/>
        <v>6.2449979983983983</v>
      </c>
      <c r="W6362">
        <f t="shared" si="602"/>
        <v>9964</v>
      </c>
      <c r="X6362" t="str">
        <f t="shared" si="603"/>
        <v>Pan</v>
      </c>
      <c r="Y6362" t="str">
        <f t="shared" si="604"/>
        <v>cci</v>
      </c>
      <c r="Z6362">
        <f t="shared" si="605"/>
        <v>9</v>
      </c>
    </row>
    <row r="6363" spans="1:26" x14ac:dyDescent="0.25">
      <c r="A6363">
        <v>6362</v>
      </c>
      <c r="B6363">
        <v>15675585</v>
      </c>
      <c r="C6363" t="s">
        <v>423</v>
      </c>
      <c r="D6363">
        <v>416</v>
      </c>
      <c r="E6363" t="s">
        <v>26</v>
      </c>
      <c r="F6363" t="s">
        <v>16</v>
      </c>
      <c r="G6363">
        <v>25</v>
      </c>
      <c r="H6363">
        <v>0</v>
      </c>
      <c r="I6363">
        <v>97738.97</v>
      </c>
      <c r="J6363">
        <v>2</v>
      </c>
      <c r="K6363">
        <v>1</v>
      </c>
      <c r="L6363">
        <v>1</v>
      </c>
      <c r="M6363">
        <v>160523.32999999999</v>
      </c>
      <c r="N6363">
        <v>0</v>
      </c>
      <c r="P6363">
        <f t="shared" si="600"/>
        <v>97738.97</v>
      </c>
      <c r="Q6363">
        <f t="shared" si="601"/>
        <v>5</v>
      </c>
      <c r="W6363">
        <f t="shared" si="602"/>
        <v>9955</v>
      </c>
      <c r="X6363" t="str">
        <f t="shared" si="603"/>
        <v>Bur</v>
      </c>
      <c r="Y6363" t="str">
        <f t="shared" si="604"/>
        <v>rns</v>
      </c>
      <c r="Z6363">
        <f t="shared" si="605"/>
        <v>5</v>
      </c>
    </row>
    <row r="6364" spans="1:26" x14ac:dyDescent="0.25">
      <c r="A6364">
        <v>6363</v>
      </c>
      <c r="B6364">
        <v>15814750</v>
      </c>
      <c r="C6364" t="s">
        <v>333</v>
      </c>
      <c r="D6364">
        <v>629</v>
      </c>
      <c r="E6364" t="s">
        <v>18</v>
      </c>
      <c r="F6364" t="s">
        <v>23</v>
      </c>
      <c r="G6364">
        <v>34</v>
      </c>
      <c r="H6364">
        <v>8</v>
      </c>
      <c r="I6364">
        <v>0</v>
      </c>
      <c r="J6364">
        <v>2</v>
      </c>
      <c r="K6364">
        <v>1</v>
      </c>
      <c r="L6364">
        <v>1</v>
      </c>
      <c r="M6364">
        <v>180595.02</v>
      </c>
      <c r="N6364">
        <v>0</v>
      </c>
      <c r="P6364">
        <f t="shared" si="600"/>
        <v>0</v>
      </c>
      <c r="Q6364">
        <f t="shared" si="601"/>
        <v>5.8309518948453007</v>
      </c>
      <c r="W6364">
        <f t="shared" si="602"/>
        <v>5891</v>
      </c>
      <c r="X6364" t="str">
        <f t="shared" si="603"/>
        <v>Ric</v>
      </c>
      <c r="Y6364" t="str">
        <f t="shared" si="604"/>
        <v>cci</v>
      </c>
      <c r="Z6364">
        <f t="shared" si="605"/>
        <v>5</v>
      </c>
    </row>
    <row r="6365" spans="1:26" x14ac:dyDescent="0.25">
      <c r="A6365">
        <v>6364</v>
      </c>
      <c r="B6365">
        <v>15593454</v>
      </c>
      <c r="C6365" t="s">
        <v>1763</v>
      </c>
      <c r="D6365">
        <v>678</v>
      </c>
      <c r="E6365" t="s">
        <v>18</v>
      </c>
      <c r="F6365" t="s">
        <v>16</v>
      </c>
      <c r="G6365">
        <v>40</v>
      </c>
      <c r="H6365">
        <v>4</v>
      </c>
      <c r="I6365">
        <v>113794.22</v>
      </c>
      <c r="J6365">
        <v>1</v>
      </c>
      <c r="K6365">
        <v>1</v>
      </c>
      <c r="L6365">
        <v>0</v>
      </c>
      <c r="M6365">
        <v>16618.759999999998</v>
      </c>
      <c r="N6365">
        <v>0</v>
      </c>
      <c r="P6365">
        <f t="shared" si="600"/>
        <v>113794.22</v>
      </c>
      <c r="Q6365">
        <f t="shared" si="601"/>
        <v>6.324555320336759</v>
      </c>
      <c r="W6365">
        <f t="shared" si="602"/>
        <v>3961</v>
      </c>
      <c r="X6365" t="str">
        <f t="shared" si="603"/>
        <v>Lam</v>
      </c>
      <c r="Y6365" t="str">
        <f t="shared" si="604"/>
        <v>ert</v>
      </c>
      <c r="Z6365">
        <f t="shared" si="605"/>
        <v>7</v>
      </c>
    </row>
    <row r="6366" spans="1:26" x14ac:dyDescent="0.25">
      <c r="A6366">
        <v>6365</v>
      </c>
      <c r="B6366">
        <v>15663421</v>
      </c>
      <c r="C6366" t="s">
        <v>668</v>
      </c>
      <c r="D6366">
        <v>527</v>
      </c>
      <c r="E6366" t="s">
        <v>18</v>
      </c>
      <c r="F6366" t="s">
        <v>23</v>
      </c>
      <c r="G6366">
        <v>28</v>
      </c>
      <c r="H6366">
        <v>6</v>
      </c>
      <c r="I6366">
        <v>128396.33</v>
      </c>
      <c r="J6366">
        <v>2</v>
      </c>
      <c r="K6366">
        <v>1</v>
      </c>
      <c r="L6366">
        <v>0</v>
      </c>
      <c r="M6366">
        <v>79919.97</v>
      </c>
      <c r="N6366">
        <v>0</v>
      </c>
      <c r="P6366">
        <f t="shared" si="600"/>
        <v>128396.33</v>
      </c>
      <c r="Q6366">
        <f t="shared" si="601"/>
        <v>5.2915026221291814</v>
      </c>
      <c r="W6366">
        <f t="shared" si="602"/>
        <v>8888</v>
      </c>
      <c r="X6366" t="str">
        <f t="shared" si="603"/>
        <v>Esp</v>
      </c>
      <c r="Y6366" t="str">
        <f t="shared" si="604"/>
        <v>ito</v>
      </c>
      <c r="Z6366">
        <f t="shared" si="605"/>
        <v>8</v>
      </c>
    </row>
    <row r="6367" spans="1:26" x14ac:dyDescent="0.25">
      <c r="A6367">
        <v>6366</v>
      </c>
      <c r="B6367">
        <v>15576196</v>
      </c>
      <c r="C6367" t="s">
        <v>741</v>
      </c>
      <c r="D6367">
        <v>743</v>
      </c>
      <c r="E6367" t="s">
        <v>18</v>
      </c>
      <c r="F6367" t="s">
        <v>16</v>
      </c>
      <c r="G6367">
        <v>48</v>
      </c>
      <c r="H6367">
        <v>5</v>
      </c>
      <c r="I6367">
        <v>118207.69</v>
      </c>
      <c r="J6367">
        <v>2</v>
      </c>
      <c r="K6367">
        <v>0</v>
      </c>
      <c r="L6367">
        <v>0</v>
      </c>
      <c r="M6367">
        <v>186489.14</v>
      </c>
      <c r="N6367">
        <v>1</v>
      </c>
      <c r="P6367">
        <f t="shared" si="600"/>
        <v>118207.69</v>
      </c>
      <c r="Q6367">
        <f t="shared" si="601"/>
        <v>6.9282032302755088</v>
      </c>
      <c r="W6367">
        <f t="shared" si="602"/>
        <v>1784</v>
      </c>
      <c r="X6367" t="str">
        <f t="shared" si="603"/>
        <v>Ben</v>
      </c>
      <c r="Y6367" t="str">
        <f t="shared" si="604"/>
        <v>son</v>
      </c>
      <c r="Z6367">
        <f t="shared" si="605"/>
        <v>6</v>
      </c>
    </row>
    <row r="6368" spans="1:26" x14ac:dyDescent="0.25">
      <c r="A6368">
        <v>6367</v>
      </c>
      <c r="B6368">
        <v>15677324</v>
      </c>
      <c r="C6368" t="s">
        <v>2342</v>
      </c>
      <c r="D6368">
        <v>683</v>
      </c>
      <c r="E6368" t="s">
        <v>26</v>
      </c>
      <c r="F6368" t="s">
        <v>23</v>
      </c>
      <c r="G6368">
        <v>73</v>
      </c>
      <c r="H6368">
        <v>9</v>
      </c>
      <c r="I6368">
        <v>124730.26</v>
      </c>
      <c r="J6368">
        <v>1</v>
      </c>
      <c r="K6368">
        <v>1</v>
      </c>
      <c r="L6368">
        <v>1</v>
      </c>
      <c r="M6368">
        <v>51999.5</v>
      </c>
      <c r="N6368">
        <v>0</v>
      </c>
      <c r="P6368">
        <f t="shared" si="600"/>
        <v>124730.26</v>
      </c>
      <c r="Q6368">
        <f t="shared" si="601"/>
        <v>8.5440037453175304</v>
      </c>
      <c r="W6368">
        <f t="shared" si="602"/>
        <v>3742</v>
      </c>
      <c r="X6368" t="str">
        <f t="shared" si="603"/>
        <v>Bot</v>
      </c>
      <c r="Y6368" t="str">
        <f t="shared" si="604"/>
        <v>tts</v>
      </c>
      <c r="Z6368">
        <f t="shared" si="605"/>
        <v>5</v>
      </c>
    </row>
    <row r="6369" spans="1:26" x14ac:dyDescent="0.25">
      <c r="A6369">
        <v>6368</v>
      </c>
      <c r="B6369">
        <v>15568742</v>
      </c>
      <c r="C6369" t="s">
        <v>1246</v>
      </c>
      <c r="D6369">
        <v>536</v>
      </c>
      <c r="E6369" t="s">
        <v>15</v>
      </c>
      <c r="F6369" t="s">
        <v>16</v>
      </c>
      <c r="G6369">
        <v>41</v>
      </c>
      <c r="H6369">
        <v>9</v>
      </c>
      <c r="I6369">
        <v>0</v>
      </c>
      <c r="J6369">
        <v>1</v>
      </c>
      <c r="K6369">
        <v>1</v>
      </c>
      <c r="L6369">
        <v>0</v>
      </c>
      <c r="M6369">
        <v>121299.14</v>
      </c>
      <c r="N6369">
        <v>0</v>
      </c>
      <c r="P6369">
        <f t="shared" si="600"/>
        <v>0</v>
      </c>
      <c r="Q6369">
        <f t="shared" si="601"/>
        <v>6.4031242374328485</v>
      </c>
      <c r="W6369">
        <f t="shared" si="602"/>
        <v>8710</v>
      </c>
      <c r="X6369" t="str">
        <f t="shared" si="603"/>
        <v>Par</v>
      </c>
      <c r="Y6369" t="str">
        <f t="shared" si="604"/>
        <v>kes</v>
      </c>
      <c r="Z6369">
        <f t="shared" si="605"/>
        <v>6</v>
      </c>
    </row>
    <row r="6370" spans="1:26" x14ac:dyDescent="0.25">
      <c r="A6370">
        <v>6369</v>
      </c>
      <c r="B6370">
        <v>15693764</v>
      </c>
      <c r="C6370" t="s">
        <v>461</v>
      </c>
      <c r="D6370">
        <v>663</v>
      </c>
      <c r="E6370" t="s">
        <v>18</v>
      </c>
      <c r="F6370" t="s">
        <v>23</v>
      </c>
      <c r="G6370">
        <v>52</v>
      </c>
      <c r="H6370">
        <v>0</v>
      </c>
      <c r="I6370">
        <v>136298.65</v>
      </c>
      <c r="J6370">
        <v>1</v>
      </c>
      <c r="K6370">
        <v>1</v>
      </c>
      <c r="L6370">
        <v>0</v>
      </c>
      <c r="M6370">
        <v>144593.29999999999</v>
      </c>
      <c r="N6370">
        <v>1</v>
      </c>
      <c r="P6370">
        <f t="shared" si="600"/>
        <v>136298.65</v>
      </c>
      <c r="Q6370">
        <f t="shared" si="601"/>
        <v>7.2111025509279782</v>
      </c>
      <c r="W6370">
        <f t="shared" si="602"/>
        <v>4535</v>
      </c>
      <c r="X6370" t="str">
        <f t="shared" si="603"/>
        <v>Mai</v>
      </c>
      <c r="Y6370" t="str">
        <f t="shared" si="604"/>
        <v>Mai</v>
      </c>
      <c r="Z6370">
        <f t="shared" si="605"/>
        <v>3</v>
      </c>
    </row>
    <row r="6371" spans="1:26" x14ac:dyDescent="0.25">
      <c r="A6371">
        <v>6370</v>
      </c>
      <c r="B6371">
        <v>15714260</v>
      </c>
      <c r="C6371" t="s">
        <v>1213</v>
      </c>
      <c r="D6371">
        <v>646</v>
      </c>
      <c r="E6371" t="s">
        <v>15</v>
      </c>
      <c r="F6371" t="s">
        <v>16</v>
      </c>
      <c r="G6371">
        <v>38</v>
      </c>
      <c r="H6371">
        <v>2</v>
      </c>
      <c r="I6371">
        <v>0</v>
      </c>
      <c r="J6371">
        <v>2</v>
      </c>
      <c r="K6371">
        <v>0</v>
      </c>
      <c r="L6371">
        <v>0</v>
      </c>
      <c r="M6371">
        <v>178752.73</v>
      </c>
      <c r="N6371">
        <v>0</v>
      </c>
      <c r="P6371">
        <f t="shared" si="600"/>
        <v>0</v>
      </c>
      <c r="Q6371">
        <f t="shared" si="601"/>
        <v>6.164414002968976</v>
      </c>
      <c r="W6371">
        <f t="shared" si="602"/>
        <v>5216</v>
      </c>
      <c r="X6371" t="str">
        <f t="shared" si="603"/>
        <v>Cas</v>
      </c>
      <c r="Y6371" t="str">
        <f t="shared" si="604"/>
        <v>one</v>
      </c>
      <c r="Z6371">
        <f t="shared" si="605"/>
        <v>11</v>
      </c>
    </row>
    <row r="6372" spans="1:26" x14ac:dyDescent="0.25">
      <c r="A6372">
        <v>6371</v>
      </c>
      <c r="B6372">
        <v>15798200</v>
      </c>
      <c r="C6372" t="s">
        <v>388</v>
      </c>
      <c r="D6372">
        <v>707</v>
      </c>
      <c r="E6372" t="s">
        <v>15</v>
      </c>
      <c r="F6372" t="s">
        <v>23</v>
      </c>
      <c r="G6372">
        <v>35</v>
      </c>
      <c r="H6372">
        <v>2</v>
      </c>
      <c r="I6372">
        <v>0</v>
      </c>
      <c r="J6372">
        <v>3</v>
      </c>
      <c r="K6372">
        <v>1</v>
      </c>
      <c r="L6372">
        <v>1</v>
      </c>
      <c r="M6372">
        <v>94148.3</v>
      </c>
      <c r="N6372">
        <v>0</v>
      </c>
      <c r="P6372">
        <f t="shared" si="600"/>
        <v>0</v>
      </c>
      <c r="Q6372">
        <f t="shared" si="601"/>
        <v>5.9160797830996161</v>
      </c>
      <c r="W6372">
        <f t="shared" si="602"/>
        <v>2850</v>
      </c>
      <c r="X6372" t="str">
        <f t="shared" si="603"/>
        <v>Man</v>
      </c>
      <c r="Y6372" t="str">
        <f t="shared" si="604"/>
        <v>nna</v>
      </c>
      <c r="Z6372">
        <f t="shared" si="605"/>
        <v>5</v>
      </c>
    </row>
    <row r="6373" spans="1:26" x14ac:dyDescent="0.25">
      <c r="A6373">
        <v>6372</v>
      </c>
      <c r="B6373">
        <v>15656627</v>
      </c>
      <c r="C6373" t="s">
        <v>487</v>
      </c>
      <c r="D6373">
        <v>602</v>
      </c>
      <c r="E6373" t="s">
        <v>15</v>
      </c>
      <c r="F6373" t="s">
        <v>23</v>
      </c>
      <c r="G6373">
        <v>34</v>
      </c>
      <c r="H6373">
        <v>5</v>
      </c>
      <c r="I6373">
        <v>0</v>
      </c>
      <c r="J6373">
        <v>2</v>
      </c>
      <c r="K6373">
        <v>1</v>
      </c>
      <c r="L6373">
        <v>1</v>
      </c>
      <c r="M6373">
        <v>77414.45</v>
      </c>
      <c r="N6373">
        <v>0</v>
      </c>
      <c r="P6373">
        <f t="shared" si="600"/>
        <v>0</v>
      </c>
      <c r="Q6373">
        <f t="shared" si="601"/>
        <v>5.8309518948453007</v>
      </c>
      <c r="W6373">
        <f t="shared" si="602"/>
        <v>6861</v>
      </c>
      <c r="X6373" t="str">
        <f t="shared" si="603"/>
        <v>Lin</v>
      </c>
      <c r="Y6373" t="str">
        <f t="shared" si="604"/>
        <v>Lin</v>
      </c>
      <c r="Z6373">
        <f t="shared" si="605"/>
        <v>3</v>
      </c>
    </row>
    <row r="6374" spans="1:26" x14ac:dyDescent="0.25">
      <c r="A6374">
        <v>6373</v>
      </c>
      <c r="B6374">
        <v>15791111</v>
      </c>
      <c r="C6374" t="s">
        <v>2343</v>
      </c>
      <c r="D6374">
        <v>635</v>
      </c>
      <c r="E6374" t="s">
        <v>15</v>
      </c>
      <c r="F6374" t="s">
        <v>16</v>
      </c>
      <c r="G6374">
        <v>47</v>
      </c>
      <c r="H6374">
        <v>2</v>
      </c>
      <c r="I6374">
        <v>125724.95</v>
      </c>
      <c r="J6374">
        <v>2</v>
      </c>
      <c r="K6374">
        <v>1</v>
      </c>
      <c r="L6374">
        <v>0</v>
      </c>
      <c r="M6374">
        <v>63236.97</v>
      </c>
      <c r="N6374">
        <v>0</v>
      </c>
      <c r="P6374">
        <f t="shared" si="600"/>
        <v>125724.95</v>
      </c>
      <c r="Q6374">
        <f t="shared" si="601"/>
        <v>6.8556546004010439</v>
      </c>
      <c r="W6374">
        <f t="shared" si="602"/>
        <v>5651</v>
      </c>
      <c r="X6374" t="str">
        <f t="shared" si="603"/>
        <v>Fin</v>
      </c>
      <c r="Y6374" t="str">
        <f t="shared" si="604"/>
        <v>ink</v>
      </c>
      <c r="Z6374">
        <f t="shared" si="605"/>
        <v>4</v>
      </c>
    </row>
    <row r="6375" spans="1:26" x14ac:dyDescent="0.25">
      <c r="A6375">
        <v>6374</v>
      </c>
      <c r="B6375">
        <v>15638269</v>
      </c>
      <c r="C6375" t="s">
        <v>676</v>
      </c>
      <c r="D6375">
        <v>597</v>
      </c>
      <c r="E6375" t="s">
        <v>15</v>
      </c>
      <c r="F6375" t="s">
        <v>23</v>
      </c>
      <c r="G6375">
        <v>67</v>
      </c>
      <c r="H6375">
        <v>2</v>
      </c>
      <c r="I6375">
        <v>0</v>
      </c>
      <c r="J6375">
        <v>2</v>
      </c>
      <c r="K6375">
        <v>0</v>
      </c>
      <c r="L6375">
        <v>1</v>
      </c>
      <c r="M6375">
        <v>108645.85</v>
      </c>
      <c r="N6375">
        <v>0</v>
      </c>
      <c r="P6375">
        <f t="shared" si="600"/>
        <v>0</v>
      </c>
      <c r="Q6375">
        <f t="shared" si="601"/>
        <v>8.1853527718724504</v>
      </c>
      <c r="W6375">
        <f t="shared" si="602"/>
        <v>7035</v>
      </c>
      <c r="X6375" t="str">
        <f t="shared" si="603"/>
        <v>Bar</v>
      </c>
      <c r="Y6375" t="str">
        <f t="shared" si="604"/>
        <v>esi</v>
      </c>
      <c r="Z6375">
        <f t="shared" si="605"/>
        <v>6</v>
      </c>
    </row>
    <row r="6376" spans="1:26" x14ac:dyDescent="0.25">
      <c r="A6376">
        <v>6375</v>
      </c>
      <c r="B6376">
        <v>15807473</v>
      </c>
      <c r="C6376" t="s">
        <v>2344</v>
      </c>
      <c r="D6376">
        <v>503</v>
      </c>
      <c r="E6376" t="s">
        <v>15</v>
      </c>
      <c r="F6376" t="s">
        <v>23</v>
      </c>
      <c r="G6376">
        <v>38</v>
      </c>
      <c r="H6376">
        <v>1</v>
      </c>
      <c r="I6376">
        <v>0</v>
      </c>
      <c r="J6376">
        <v>2</v>
      </c>
      <c r="K6376">
        <v>1</v>
      </c>
      <c r="L6376">
        <v>1</v>
      </c>
      <c r="M6376">
        <v>95153.24</v>
      </c>
      <c r="N6376">
        <v>0</v>
      </c>
      <c r="P6376">
        <f t="shared" si="600"/>
        <v>0</v>
      </c>
      <c r="Q6376">
        <f t="shared" si="601"/>
        <v>6.164414002968976</v>
      </c>
      <c r="W6376">
        <f t="shared" si="602"/>
        <v>9312</v>
      </c>
      <c r="X6376" t="str">
        <f t="shared" si="603"/>
        <v>Mor</v>
      </c>
      <c r="Y6376" t="str">
        <f t="shared" si="604"/>
        <v>ead</v>
      </c>
      <c r="Z6376">
        <f t="shared" si="605"/>
        <v>8</v>
      </c>
    </row>
    <row r="6377" spans="1:26" x14ac:dyDescent="0.25">
      <c r="A6377">
        <v>6376</v>
      </c>
      <c r="B6377">
        <v>15708534</v>
      </c>
      <c r="C6377" t="s">
        <v>1126</v>
      </c>
      <c r="D6377">
        <v>524</v>
      </c>
      <c r="E6377" t="s">
        <v>18</v>
      </c>
      <c r="F6377" t="s">
        <v>16</v>
      </c>
      <c r="G6377">
        <v>64</v>
      </c>
      <c r="H6377">
        <v>5</v>
      </c>
      <c r="I6377">
        <v>0</v>
      </c>
      <c r="J6377">
        <v>1</v>
      </c>
      <c r="K6377">
        <v>1</v>
      </c>
      <c r="L6377">
        <v>0</v>
      </c>
      <c r="M6377">
        <v>136079.64000000001</v>
      </c>
      <c r="N6377">
        <v>1</v>
      </c>
      <c r="P6377">
        <f t="shared" si="600"/>
        <v>0</v>
      </c>
      <c r="Q6377">
        <f t="shared" si="601"/>
        <v>8</v>
      </c>
      <c r="W6377">
        <f t="shared" si="602"/>
        <v>8950</v>
      </c>
      <c r="X6377" t="str">
        <f t="shared" si="603"/>
        <v>Afa</v>
      </c>
      <c r="Y6377" t="str">
        <f t="shared" si="604"/>
        <v>una</v>
      </c>
      <c r="Z6377">
        <f t="shared" si="605"/>
        <v>9</v>
      </c>
    </row>
    <row r="6378" spans="1:26" x14ac:dyDescent="0.25">
      <c r="A6378">
        <v>6377</v>
      </c>
      <c r="B6378">
        <v>15640686</v>
      </c>
      <c r="C6378" t="s">
        <v>353</v>
      </c>
      <c r="D6378">
        <v>700</v>
      </c>
      <c r="E6378" t="s">
        <v>15</v>
      </c>
      <c r="F6378" t="s">
        <v>23</v>
      </c>
      <c r="G6378">
        <v>46</v>
      </c>
      <c r="H6378">
        <v>5</v>
      </c>
      <c r="I6378">
        <v>95872.86</v>
      </c>
      <c r="J6378">
        <v>1</v>
      </c>
      <c r="K6378">
        <v>1</v>
      </c>
      <c r="L6378">
        <v>0</v>
      </c>
      <c r="M6378">
        <v>98273.01</v>
      </c>
      <c r="N6378">
        <v>1</v>
      </c>
      <c r="P6378">
        <f t="shared" si="600"/>
        <v>95872.86</v>
      </c>
      <c r="Q6378">
        <f t="shared" si="601"/>
        <v>6.7823299831252681</v>
      </c>
      <c r="W6378">
        <f t="shared" si="602"/>
        <v>3117</v>
      </c>
      <c r="X6378" t="str">
        <f t="shared" si="603"/>
        <v>Gre</v>
      </c>
      <c r="Y6378" t="str">
        <f t="shared" si="604"/>
        <v>eco</v>
      </c>
      <c r="Z6378">
        <f t="shared" si="605"/>
        <v>5</v>
      </c>
    </row>
    <row r="6379" spans="1:26" x14ac:dyDescent="0.25">
      <c r="A6379">
        <v>6378</v>
      </c>
      <c r="B6379">
        <v>15588904</v>
      </c>
      <c r="C6379" t="s">
        <v>2345</v>
      </c>
      <c r="D6379">
        <v>692</v>
      </c>
      <c r="E6379" t="s">
        <v>15</v>
      </c>
      <c r="F6379" t="s">
        <v>23</v>
      </c>
      <c r="G6379">
        <v>33</v>
      </c>
      <c r="H6379">
        <v>9</v>
      </c>
      <c r="I6379">
        <v>0</v>
      </c>
      <c r="J6379">
        <v>1</v>
      </c>
      <c r="K6379">
        <v>1</v>
      </c>
      <c r="L6379">
        <v>0</v>
      </c>
      <c r="M6379">
        <v>113505.93</v>
      </c>
      <c r="N6379">
        <v>1</v>
      </c>
      <c r="P6379">
        <f t="shared" si="600"/>
        <v>0</v>
      </c>
      <c r="Q6379">
        <f t="shared" si="601"/>
        <v>5.7445626465380286</v>
      </c>
      <c r="W6379">
        <f t="shared" si="602"/>
        <v>3407</v>
      </c>
      <c r="X6379" t="str">
        <f t="shared" si="603"/>
        <v>Bal</v>
      </c>
      <c r="Y6379" t="str">
        <f t="shared" si="604"/>
        <v>ova</v>
      </c>
      <c r="Z6379">
        <f t="shared" si="605"/>
        <v>9</v>
      </c>
    </row>
    <row r="6380" spans="1:26" x14ac:dyDescent="0.25">
      <c r="A6380">
        <v>6379</v>
      </c>
      <c r="B6380">
        <v>15768763</v>
      </c>
      <c r="C6380" t="s">
        <v>1662</v>
      </c>
      <c r="D6380">
        <v>562</v>
      </c>
      <c r="E6380" t="s">
        <v>15</v>
      </c>
      <c r="F6380" t="s">
        <v>23</v>
      </c>
      <c r="G6380">
        <v>37</v>
      </c>
      <c r="H6380">
        <v>2</v>
      </c>
      <c r="I6380">
        <v>0</v>
      </c>
      <c r="J6380">
        <v>1</v>
      </c>
      <c r="K6380">
        <v>0</v>
      </c>
      <c r="L6380">
        <v>1</v>
      </c>
      <c r="M6380">
        <v>52525.15</v>
      </c>
      <c r="N6380">
        <v>1</v>
      </c>
      <c r="P6380">
        <f t="shared" si="600"/>
        <v>0</v>
      </c>
      <c r="Q6380">
        <f t="shared" si="601"/>
        <v>6.0827625302982193</v>
      </c>
      <c r="W6380">
        <f t="shared" si="602"/>
        <v>8073</v>
      </c>
      <c r="X6380" t="str">
        <f t="shared" si="603"/>
        <v>Bog</v>
      </c>
      <c r="Y6380" t="str">
        <f t="shared" si="604"/>
        <v>nov</v>
      </c>
      <c r="Z6380">
        <f t="shared" si="605"/>
        <v>8</v>
      </c>
    </row>
    <row r="6381" spans="1:26" x14ac:dyDescent="0.25">
      <c r="A6381">
        <v>6380</v>
      </c>
      <c r="B6381">
        <v>15770543</v>
      </c>
      <c r="C6381" t="s">
        <v>2346</v>
      </c>
      <c r="D6381">
        <v>679</v>
      </c>
      <c r="E6381" t="s">
        <v>15</v>
      </c>
      <c r="F6381" t="s">
        <v>23</v>
      </c>
      <c r="G6381">
        <v>37</v>
      </c>
      <c r="H6381">
        <v>7</v>
      </c>
      <c r="I6381">
        <v>74260.03</v>
      </c>
      <c r="J6381">
        <v>1</v>
      </c>
      <c r="K6381">
        <v>1</v>
      </c>
      <c r="L6381">
        <v>0</v>
      </c>
      <c r="M6381">
        <v>194617.98</v>
      </c>
      <c r="N6381">
        <v>0</v>
      </c>
      <c r="P6381">
        <f t="shared" si="600"/>
        <v>74260.03</v>
      </c>
      <c r="Q6381">
        <f t="shared" si="601"/>
        <v>6.0827625302982193</v>
      </c>
      <c r="W6381">
        <f t="shared" si="602"/>
        <v>3916</v>
      </c>
      <c r="X6381" t="str">
        <f t="shared" si="603"/>
        <v>Low</v>
      </c>
      <c r="Y6381" t="str">
        <f t="shared" si="604"/>
        <v>owe</v>
      </c>
      <c r="Z6381">
        <f t="shared" si="605"/>
        <v>4</v>
      </c>
    </row>
    <row r="6382" spans="1:26" x14ac:dyDescent="0.25">
      <c r="A6382">
        <v>6381</v>
      </c>
      <c r="B6382">
        <v>15642162</v>
      </c>
      <c r="C6382" t="s">
        <v>2347</v>
      </c>
      <c r="D6382">
        <v>603</v>
      </c>
      <c r="E6382" t="s">
        <v>26</v>
      </c>
      <c r="F6382" t="s">
        <v>23</v>
      </c>
      <c r="G6382">
        <v>35</v>
      </c>
      <c r="H6382">
        <v>1</v>
      </c>
      <c r="I6382">
        <v>123407.69</v>
      </c>
      <c r="J6382">
        <v>1</v>
      </c>
      <c r="K6382">
        <v>1</v>
      </c>
      <c r="L6382">
        <v>0</v>
      </c>
      <c r="M6382">
        <v>152541.89000000001</v>
      </c>
      <c r="N6382">
        <v>1</v>
      </c>
      <c r="P6382">
        <f t="shared" si="600"/>
        <v>123407.69</v>
      </c>
      <c r="Q6382">
        <f t="shared" si="601"/>
        <v>5.9160797830996161</v>
      </c>
      <c r="W6382">
        <f t="shared" si="602"/>
        <v>6828</v>
      </c>
      <c r="X6382" t="str">
        <f t="shared" si="603"/>
        <v>Pon</v>
      </c>
      <c r="Y6382" t="str">
        <f t="shared" si="604"/>
        <v>nce</v>
      </c>
      <c r="Z6382">
        <f t="shared" si="605"/>
        <v>5</v>
      </c>
    </row>
    <row r="6383" spans="1:26" x14ac:dyDescent="0.25">
      <c r="A6383">
        <v>6382</v>
      </c>
      <c r="B6383">
        <v>15714046</v>
      </c>
      <c r="C6383" t="s">
        <v>213</v>
      </c>
      <c r="D6383">
        <v>720</v>
      </c>
      <c r="E6383" t="s">
        <v>18</v>
      </c>
      <c r="F6383" t="s">
        <v>23</v>
      </c>
      <c r="G6383">
        <v>33</v>
      </c>
      <c r="H6383">
        <v>3</v>
      </c>
      <c r="I6383">
        <v>123783.91</v>
      </c>
      <c r="J6383">
        <v>2</v>
      </c>
      <c r="K6383">
        <v>1</v>
      </c>
      <c r="L6383">
        <v>1</v>
      </c>
      <c r="M6383">
        <v>142903.44</v>
      </c>
      <c r="N6383">
        <v>0</v>
      </c>
      <c r="P6383">
        <f t="shared" si="600"/>
        <v>123783.91</v>
      </c>
      <c r="Q6383">
        <f t="shared" si="601"/>
        <v>5.7445626465380286</v>
      </c>
      <c r="W6383">
        <f t="shared" si="602"/>
        <v>2409</v>
      </c>
      <c r="X6383" t="str">
        <f t="shared" si="603"/>
        <v>Tre</v>
      </c>
      <c r="Y6383" t="str">
        <f t="shared" si="604"/>
        <v>ano</v>
      </c>
      <c r="Z6383">
        <f t="shared" si="605"/>
        <v>9</v>
      </c>
    </row>
    <row r="6384" spans="1:26" x14ac:dyDescent="0.25">
      <c r="A6384">
        <v>6383</v>
      </c>
      <c r="B6384">
        <v>15575060</v>
      </c>
      <c r="C6384" t="s">
        <v>1271</v>
      </c>
      <c r="D6384">
        <v>797</v>
      </c>
      <c r="E6384" t="s">
        <v>15</v>
      </c>
      <c r="F6384" t="s">
        <v>23</v>
      </c>
      <c r="G6384">
        <v>24</v>
      </c>
      <c r="H6384">
        <v>5</v>
      </c>
      <c r="I6384">
        <v>0</v>
      </c>
      <c r="J6384">
        <v>2</v>
      </c>
      <c r="K6384">
        <v>1</v>
      </c>
      <c r="L6384">
        <v>0</v>
      </c>
      <c r="M6384">
        <v>182257.61</v>
      </c>
      <c r="N6384">
        <v>0</v>
      </c>
      <c r="P6384">
        <f t="shared" si="600"/>
        <v>0</v>
      </c>
      <c r="Q6384">
        <f t="shared" si="601"/>
        <v>4.8989794855663558</v>
      </c>
      <c r="W6384">
        <f t="shared" si="602"/>
        <v>681</v>
      </c>
      <c r="X6384" t="str">
        <f t="shared" si="603"/>
        <v>Gar</v>
      </c>
      <c r="Y6384" t="str">
        <f t="shared" si="604"/>
        <v>ner</v>
      </c>
      <c r="Z6384">
        <f t="shared" si="605"/>
        <v>7</v>
      </c>
    </row>
    <row r="6385" spans="1:26" x14ac:dyDescent="0.25">
      <c r="A6385">
        <v>6384</v>
      </c>
      <c r="B6385">
        <v>15812040</v>
      </c>
      <c r="C6385" t="s">
        <v>56</v>
      </c>
      <c r="D6385">
        <v>594</v>
      </c>
      <c r="E6385" t="s">
        <v>15</v>
      </c>
      <c r="F6385" t="s">
        <v>23</v>
      </c>
      <c r="G6385">
        <v>36</v>
      </c>
      <c r="H6385">
        <v>6</v>
      </c>
      <c r="I6385">
        <v>153880.15</v>
      </c>
      <c r="J6385">
        <v>1</v>
      </c>
      <c r="K6385">
        <v>0</v>
      </c>
      <c r="L6385">
        <v>0</v>
      </c>
      <c r="M6385">
        <v>135431.72</v>
      </c>
      <c r="N6385">
        <v>0</v>
      </c>
      <c r="P6385">
        <f t="shared" si="600"/>
        <v>153880.15</v>
      </c>
      <c r="Q6385">
        <f t="shared" si="601"/>
        <v>6</v>
      </c>
      <c r="W6385">
        <f t="shared" si="602"/>
        <v>7134</v>
      </c>
      <c r="X6385" t="str">
        <f t="shared" si="603"/>
        <v>Lor</v>
      </c>
      <c r="Y6385" t="str">
        <f t="shared" si="604"/>
        <v>nzo</v>
      </c>
      <c r="Z6385">
        <f t="shared" si="605"/>
        <v>7</v>
      </c>
    </row>
    <row r="6386" spans="1:26" x14ac:dyDescent="0.25">
      <c r="A6386">
        <v>6385</v>
      </c>
      <c r="B6386">
        <v>15812073</v>
      </c>
      <c r="C6386" t="s">
        <v>660</v>
      </c>
      <c r="D6386">
        <v>529</v>
      </c>
      <c r="E6386" t="s">
        <v>15</v>
      </c>
      <c r="F6386" t="s">
        <v>16</v>
      </c>
      <c r="G6386">
        <v>31</v>
      </c>
      <c r="H6386">
        <v>7</v>
      </c>
      <c r="I6386">
        <v>0</v>
      </c>
      <c r="J6386">
        <v>2</v>
      </c>
      <c r="K6386">
        <v>1</v>
      </c>
      <c r="L6386">
        <v>1</v>
      </c>
      <c r="M6386">
        <v>175697.87</v>
      </c>
      <c r="N6386">
        <v>0</v>
      </c>
      <c r="P6386">
        <f t="shared" si="600"/>
        <v>0</v>
      </c>
      <c r="Q6386">
        <f t="shared" si="601"/>
        <v>5.5677643628300215</v>
      </c>
      <c r="W6386">
        <f t="shared" si="602"/>
        <v>8836</v>
      </c>
      <c r="X6386" t="str">
        <f t="shared" si="603"/>
        <v>Pal</v>
      </c>
      <c r="Y6386" t="str">
        <f t="shared" si="604"/>
        <v>mer</v>
      </c>
      <c r="Z6386">
        <f t="shared" si="605"/>
        <v>6</v>
      </c>
    </row>
    <row r="6387" spans="1:26" x14ac:dyDescent="0.25">
      <c r="A6387">
        <v>6386</v>
      </c>
      <c r="B6387">
        <v>15706810</v>
      </c>
      <c r="C6387" t="s">
        <v>2348</v>
      </c>
      <c r="D6387">
        <v>606</v>
      </c>
      <c r="E6387" t="s">
        <v>26</v>
      </c>
      <c r="F6387" t="s">
        <v>16</v>
      </c>
      <c r="G6387">
        <v>32</v>
      </c>
      <c r="H6387">
        <v>1</v>
      </c>
      <c r="I6387">
        <v>106301.85</v>
      </c>
      <c r="J6387">
        <v>2</v>
      </c>
      <c r="K6387">
        <v>0</v>
      </c>
      <c r="L6387">
        <v>1</v>
      </c>
      <c r="M6387">
        <v>59061.25</v>
      </c>
      <c r="N6387">
        <v>0</v>
      </c>
      <c r="P6387">
        <f t="shared" si="600"/>
        <v>106301.85</v>
      </c>
      <c r="Q6387">
        <f t="shared" si="601"/>
        <v>5.6568542494923806</v>
      </c>
      <c r="W6387">
        <f t="shared" si="602"/>
        <v>6717</v>
      </c>
      <c r="X6387" t="str">
        <f t="shared" si="603"/>
        <v>Zuy</v>
      </c>
      <c r="Y6387" t="str">
        <f t="shared" si="604"/>
        <v>eva</v>
      </c>
      <c r="Z6387">
        <f t="shared" si="605"/>
        <v>6</v>
      </c>
    </row>
    <row r="6388" spans="1:26" x14ac:dyDescent="0.25">
      <c r="A6388">
        <v>6387</v>
      </c>
      <c r="B6388">
        <v>15584090</v>
      </c>
      <c r="C6388" t="s">
        <v>597</v>
      </c>
      <c r="D6388">
        <v>621</v>
      </c>
      <c r="E6388" t="s">
        <v>18</v>
      </c>
      <c r="F6388" t="s">
        <v>16</v>
      </c>
      <c r="G6388">
        <v>40</v>
      </c>
      <c r="H6388">
        <v>7</v>
      </c>
      <c r="I6388">
        <v>0</v>
      </c>
      <c r="J6388">
        <v>2</v>
      </c>
      <c r="K6388">
        <v>0</v>
      </c>
      <c r="L6388">
        <v>1</v>
      </c>
      <c r="M6388">
        <v>131283.6</v>
      </c>
      <c r="N6388">
        <v>1</v>
      </c>
      <c r="P6388">
        <f t="shared" si="600"/>
        <v>0</v>
      </c>
      <c r="Q6388">
        <f t="shared" si="601"/>
        <v>6.324555320336759</v>
      </c>
      <c r="W6388">
        <f t="shared" si="602"/>
        <v>6191</v>
      </c>
      <c r="X6388" t="str">
        <f t="shared" si="603"/>
        <v>Jen</v>
      </c>
      <c r="Y6388" t="str">
        <f t="shared" si="604"/>
        <v>Jen</v>
      </c>
      <c r="Z6388">
        <f t="shared" si="605"/>
        <v>3</v>
      </c>
    </row>
    <row r="6389" spans="1:26" x14ac:dyDescent="0.25">
      <c r="A6389">
        <v>6388</v>
      </c>
      <c r="B6389">
        <v>15810807</v>
      </c>
      <c r="C6389" t="s">
        <v>145</v>
      </c>
      <c r="D6389">
        <v>513</v>
      </c>
      <c r="E6389" t="s">
        <v>15</v>
      </c>
      <c r="F6389" t="s">
        <v>16</v>
      </c>
      <c r="G6389">
        <v>43</v>
      </c>
      <c r="H6389">
        <v>9</v>
      </c>
      <c r="I6389">
        <v>0</v>
      </c>
      <c r="J6389">
        <v>2</v>
      </c>
      <c r="K6389">
        <v>1</v>
      </c>
      <c r="L6389">
        <v>0</v>
      </c>
      <c r="M6389">
        <v>152499.79999999999</v>
      </c>
      <c r="N6389">
        <v>0</v>
      </c>
      <c r="P6389">
        <f t="shared" si="600"/>
        <v>0</v>
      </c>
      <c r="Q6389">
        <f t="shared" si="601"/>
        <v>6.5574385243020004</v>
      </c>
      <c r="W6389">
        <f t="shared" si="602"/>
        <v>9149</v>
      </c>
      <c r="X6389" t="str">
        <f t="shared" si="603"/>
        <v>Ale</v>
      </c>
      <c r="Y6389" t="str">
        <f t="shared" si="604"/>
        <v>eva</v>
      </c>
      <c r="Z6389">
        <f t="shared" si="605"/>
        <v>9</v>
      </c>
    </row>
    <row r="6390" spans="1:26" x14ac:dyDescent="0.25">
      <c r="A6390">
        <v>6389</v>
      </c>
      <c r="B6390">
        <v>15582033</v>
      </c>
      <c r="C6390" t="s">
        <v>756</v>
      </c>
      <c r="D6390">
        <v>753</v>
      </c>
      <c r="E6390" t="s">
        <v>26</v>
      </c>
      <c r="F6390" t="s">
        <v>23</v>
      </c>
      <c r="G6390">
        <v>44</v>
      </c>
      <c r="H6390">
        <v>3</v>
      </c>
      <c r="I6390">
        <v>138076.47</v>
      </c>
      <c r="J6390">
        <v>1</v>
      </c>
      <c r="K6390">
        <v>1</v>
      </c>
      <c r="L6390">
        <v>0</v>
      </c>
      <c r="M6390">
        <v>15523.09</v>
      </c>
      <c r="N6390">
        <v>1</v>
      </c>
      <c r="P6390">
        <f t="shared" si="600"/>
        <v>138076.47</v>
      </c>
      <c r="Q6390">
        <f t="shared" si="601"/>
        <v>6.6332495807107996</v>
      </c>
      <c r="W6390">
        <f t="shared" si="602"/>
        <v>1522</v>
      </c>
      <c r="X6390" t="str">
        <f t="shared" si="603"/>
        <v>Man</v>
      </c>
      <c r="Y6390" t="str">
        <f t="shared" si="604"/>
        <v>rin</v>
      </c>
      <c r="Z6390">
        <f t="shared" si="605"/>
        <v>7</v>
      </c>
    </row>
    <row r="6391" spans="1:26" x14ac:dyDescent="0.25">
      <c r="A6391">
        <v>6390</v>
      </c>
      <c r="B6391">
        <v>15687607</v>
      </c>
      <c r="C6391" t="s">
        <v>1533</v>
      </c>
      <c r="D6391">
        <v>605</v>
      </c>
      <c r="E6391" t="s">
        <v>15</v>
      </c>
      <c r="F6391" t="s">
        <v>16</v>
      </c>
      <c r="G6391">
        <v>30</v>
      </c>
      <c r="H6391">
        <v>9</v>
      </c>
      <c r="I6391">
        <v>135422.31</v>
      </c>
      <c r="J6391">
        <v>1</v>
      </c>
      <c r="K6391">
        <v>0</v>
      </c>
      <c r="L6391">
        <v>1</v>
      </c>
      <c r="M6391">
        <v>186418.85</v>
      </c>
      <c r="N6391">
        <v>0</v>
      </c>
      <c r="P6391">
        <f t="shared" si="600"/>
        <v>135422.31</v>
      </c>
      <c r="Q6391">
        <f t="shared" si="601"/>
        <v>5.4772255750516612</v>
      </c>
      <c r="W6391">
        <f t="shared" si="602"/>
        <v>6757</v>
      </c>
      <c r="X6391" t="str">
        <f t="shared" si="603"/>
        <v>Chi</v>
      </c>
      <c r="Y6391" t="str">
        <f t="shared" si="604"/>
        <v>nam</v>
      </c>
      <c r="Z6391">
        <f t="shared" si="605"/>
        <v>9</v>
      </c>
    </row>
    <row r="6392" spans="1:26" x14ac:dyDescent="0.25">
      <c r="A6392">
        <v>6391</v>
      </c>
      <c r="B6392">
        <v>15588406</v>
      </c>
      <c r="C6392" t="s">
        <v>1533</v>
      </c>
      <c r="D6392">
        <v>574</v>
      </c>
      <c r="E6392" t="s">
        <v>18</v>
      </c>
      <c r="F6392" t="s">
        <v>16</v>
      </c>
      <c r="G6392">
        <v>37</v>
      </c>
      <c r="H6392">
        <v>7</v>
      </c>
      <c r="I6392">
        <v>0</v>
      </c>
      <c r="J6392">
        <v>2</v>
      </c>
      <c r="K6392">
        <v>1</v>
      </c>
      <c r="L6392">
        <v>0</v>
      </c>
      <c r="M6392">
        <v>32262.28</v>
      </c>
      <c r="N6392">
        <v>0</v>
      </c>
      <c r="P6392">
        <f t="shared" si="600"/>
        <v>0</v>
      </c>
      <c r="Q6392">
        <f t="shared" si="601"/>
        <v>6.0827625302982193</v>
      </c>
      <c r="W6392">
        <f t="shared" si="602"/>
        <v>7783</v>
      </c>
      <c r="X6392" t="str">
        <f t="shared" si="603"/>
        <v>Chi</v>
      </c>
      <c r="Y6392" t="str">
        <f t="shared" si="604"/>
        <v>nam</v>
      </c>
      <c r="Z6392">
        <f t="shared" si="605"/>
        <v>9</v>
      </c>
    </row>
    <row r="6393" spans="1:26" x14ac:dyDescent="0.25">
      <c r="A6393">
        <v>6392</v>
      </c>
      <c r="B6393">
        <v>15784099</v>
      </c>
      <c r="C6393" t="s">
        <v>80</v>
      </c>
      <c r="D6393">
        <v>726</v>
      </c>
      <c r="E6393" t="s">
        <v>15</v>
      </c>
      <c r="F6393" t="s">
        <v>16</v>
      </c>
      <c r="G6393">
        <v>38</v>
      </c>
      <c r="H6393">
        <v>5</v>
      </c>
      <c r="I6393">
        <v>126875.62</v>
      </c>
      <c r="J6393">
        <v>1</v>
      </c>
      <c r="K6393">
        <v>1</v>
      </c>
      <c r="L6393">
        <v>0</v>
      </c>
      <c r="M6393">
        <v>128052.29</v>
      </c>
      <c r="N6393">
        <v>0</v>
      </c>
      <c r="P6393">
        <f t="shared" si="600"/>
        <v>126875.62</v>
      </c>
      <c r="Q6393">
        <f t="shared" si="601"/>
        <v>6.164414002968976</v>
      </c>
      <c r="W6393">
        <f t="shared" si="602"/>
        <v>2242</v>
      </c>
      <c r="X6393" t="str">
        <f t="shared" si="603"/>
        <v>Cla</v>
      </c>
      <c r="Y6393" t="str">
        <f t="shared" si="604"/>
        <v>ark</v>
      </c>
      <c r="Z6393">
        <f t="shared" si="605"/>
        <v>5</v>
      </c>
    </row>
    <row r="6394" spans="1:26" x14ac:dyDescent="0.25">
      <c r="A6394">
        <v>6393</v>
      </c>
      <c r="B6394">
        <v>15701352</v>
      </c>
      <c r="C6394" t="s">
        <v>116</v>
      </c>
      <c r="D6394">
        <v>611</v>
      </c>
      <c r="E6394" t="s">
        <v>18</v>
      </c>
      <c r="F6394" t="s">
        <v>16</v>
      </c>
      <c r="G6394">
        <v>28</v>
      </c>
      <c r="H6394">
        <v>3</v>
      </c>
      <c r="I6394">
        <v>96381.68</v>
      </c>
      <c r="J6394">
        <v>2</v>
      </c>
      <c r="K6394">
        <v>1</v>
      </c>
      <c r="L6394">
        <v>0</v>
      </c>
      <c r="M6394">
        <v>181419.29</v>
      </c>
      <c r="N6394">
        <v>0</v>
      </c>
      <c r="P6394">
        <f t="shared" si="600"/>
        <v>96381.68</v>
      </c>
      <c r="Q6394">
        <f t="shared" si="601"/>
        <v>5.2915026221291814</v>
      </c>
      <c r="W6394">
        <f t="shared" si="602"/>
        <v>6541</v>
      </c>
      <c r="X6394" t="str">
        <f t="shared" si="603"/>
        <v>Fan</v>
      </c>
      <c r="Y6394" t="str">
        <f t="shared" si="604"/>
        <v>cci</v>
      </c>
      <c r="Z6394">
        <f t="shared" si="605"/>
        <v>7</v>
      </c>
    </row>
    <row r="6395" spans="1:26" x14ac:dyDescent="0.25">
      <c r="A6395">
        <v>6394</v>
      </c>
      <c r="B6395">
        <v>15789371</v>
      </c>
      <c r="C6395" t="s">
        <v>228</v>
      </c>
      <c r="D6395">
        <v>593</v>
      </c>
      <c r="E6395" t="s">
        <v>26</v>
      </c>
      <c r="F6395" t="s">
        <v>16</v>
      </c>
      <c r="G6395">
        <v>41</v>
      </c>
      <c r="H6395">
        <v>4</v>
      </c>
      <c r="I6395">
        <v>119703.1</v>
      </c>
      <c r="J6395">
        <v>2</v>
      </c>
      <c r="K6395">
        <v>1</v>
      </c>
      <c r="L6395">
        <v>1</v>
      </c>
      <c r="M6395">
        <v>109783.29</v>
      </c>
      <c r="N6395">
        <v>0</v>
      </c>
      <c r="P6395">
        <f t="shared" si="600"/>
        <v>119703.1</v>
      </c>
      <c r="Q6395">
        <f t="shared" si="601"/>
        <v>6.4031242374328485</v>
      </c>
      <c r="W6395">
        <f t="shared" si="602"/>
        <v>7167</v>
      </c>
      <c r="X6395" t="str">
        <f t="shared" si="603"/>
        <v>Cat</v>
      </c>
      <c r="Y6395" t="str">
        <f t="shared" si="604"/>
        <v>neo</v>
      </c>
      <c r="Z6395">
        <f t="shared" si="605"/>
        <v>8</v>
      </c>
    </row>
    <row r="6396" spans="1:26" x14ac:dyDescent="0.25">
      <c r="A6396">
        <v>6395</v>
      </c>
      <c r="B6396">
        <v>15602845</v>
      </c>
      <c r="C6396" t="s">
        <v>1078</v>
      </c>
      <c r="D6396">
        <v>466</v>
      </c>
      <c r="E6396" t="s">
        <v>26</v>
      </c>
      <c r="F6396" t="s">
        <v>23</v>
      </c>
      <c r="G6396">
        <v>41</v>
      </c>
      <c r="H6396">
        <v>2</v>
      </c>
      <c r="I6396">
        <v>152102.18</v>
      </c>
      <c r="J6396">
        <v>2</v>
      </c>
      <c r="K6396">
        <v>1</v>
      </c>
      <c r="L6396">
        <v>0</v>
      </c>
      <c r="M6396">
        <v>181879.56</v>
      </c>
      <c r="N6396">
        <v>0</v>
      </c>
      <c r="P6396">
        <f t="shared" si="600"/>
        <v>152102.18</v>
      </c>
      <c r="Q6396">
        <f t="shared" si="601"/>
        <v>6.4031242374328485</v>
      </c>
      <c r="W6396">
        <f t="shared" si="602"/>
        <v>9713</v>
      </c>
      <c r="X6396" t="str">
        <f t="shared" si="603"/>
        <v>Udi</v>
      </c>
      <c r="Y6396" t="str">
        <f t="shared" si="604"/>
        <v>esi</v>
      </c>
      <c r="Z6396">
        <f t="shared" si="605"/>
        <v>7</v>
      </c>
    </row>
    <row r="6397" spans="1:26" x14ac:dyDescent="0.25">
      <c r="A6397">
        <v>6396</v>
      </c>
      <c r="B6397">
        <v>15707918</v>
      </c>
      <c r="C6397" t="s">
        <v>1149</v>
      </c>
      <c r="D6397">
        <v>741</v>
      </c>
      <c r="E6397" t="s">
        <v>26</v>
      </c>
      <c r="F6397" t="s">
        <v>16</v>
      </c>
      <c r="G6397">
        <v>36</v>
      </c>
      <c r="H6397">
        <v>0</v>
      </c>
      <c r="I6397">
        <v>127675.39</v>
      </c>
      <c r="J6397">
        <v>2</v>
      </c>
      <c r="K6397">
        <v>1</v>
      </c>
      <c r="L6397">
        <v>0</v>
      </c>
      <c r="M6397">
        <v>74260.160000000003</v>
      </c>
      <c r="N6397">
        <v>0</v>
      </c>
      <c r="P6397">
        <f t="shared" si="600"/>
        <v>127675.39</v>
      </c>
      <c r="Q6397">
        <f t="shared" si="601"/>
        <v>6</v>
      </c>
      <c r="W6397">
        <f t="shared" si="602"/>
        <v>1834</v>
      </c>
      <c r="X6397" t="str">
        <f t="shared" si="603"/>
        <v>Ben</v>
      </c>
      <c r="Y6397" t="str">
        <f t="shared" si="604"/>
        <v>ley</v>
      </c>
      <c r="Z6397">
        <f t="shared" si="605"/>
        <v>7</v>
      </c>
    </row>
    <row r="6398" spans="1:26" x14ac:dyDescent="0.25">
      <c r="A6398">
        <v>6397</v>
      </c>
      <c r="B6398">
        <v>15602812</v>
      </c>
      <c r="C6398" t="s">
        <v>1856</v>
      </c>
      <c r="D6398">
        <v>684</v>
      </c>
      <c r="E6398" t="s">
        <v>26</v>
      </c>
      <c r="F6398" t="s">
        <v>16</v>
      </c>
      <c r="G6398">
        <v>44</v>
      </c>
      <c r="H6398">
        <v>2</v>
      </c>
      <c r="I6398">
        <v>133776.85999999999</v>
      </c>
      <c r="J6398">
        <v>2</v>
      </c>
      <c r="K6398">
        <v>0</v>
      </c>
      <c r="L6398">
        <v>1</v>
      </c>
      <c r="M6398">
        <v>49865.04</v>
      </c>
      <c r="N6398">
        <v>0</v>
      </c>
      <c r="P6398">
        <f t="shared" si="600"/>
        <v>133776.85999999999</v>
      </c>
      <c r="Q6398">
        <f t="shared" si="601"/>
        <v>6.6332495807107996</v>
      </c>
      <c r="W6398">
        <f t="shared" si="602"/>
        <v>3690</v>
      </c>
      <c r="X6398" t="str">
        <f t="shared" si="603"/>
        <v>Hol</v>
      </c>
      <c r="Y6398" t="str">
        <f t="shared" si="604"/>
        <v>mes</v>
      </c>
      <c r="Z6398">
        <f t="shared" si="605"/>
        <v>6</v>
      </c>
    </row>
    <row r="6399" spans="1:26" x14ac:dyDescent="0.25">
      <c r="A6399">
        <v>6398</v>
      </c>
      <c r="B6399">
        <v>15675888</v>
      </c>
      <c r="C6399" t="s">
        <v>2228</v>
      </c>
      <c r="D6399">
        <v>550</v>
      </c>
      <c r="E6399" t="s">
        <v>18</v>
      </c>
      <c r="F6399" t="s">
        <v>16</v>
      </c>
      <c r="G6399">
        <v>33</v>
      </c>
      <c r="H6399">
        <v>9</v>
      </c>
      <c r="I6399">
        <v>72788.03</v>
      </c>
      <c r="J6399">
        <v>1</v>
      </c>
      <c r="K6399">
        <v>1</v>
      </c>
      <c r="L6399">
        <v>1</v>
      </c>
      <c r="M6399">
        <v>103608.06</v>
      </c>
      <c r="N6399">
        <v>0</v>
      </c>
      <c r="P6399">
        <f t="shared" si="600"/>
        <v>72788.03</v>
      </c>
      <c r="Q6399">
        <f t="shared" si="601"/>
        <v>5.7445626465380286</v>
      </c>
      <c r="W6399">
        <f t="shared" si="602"/>
        <v>8380</v>
      </c>
      <c r="X6399" t="str">
        <f t="shared" si="603"/>
        <v>Aus</v>
      </c>
      <c r="Y6399" t="str">
        <f t="shared" si="604"/>
        <v>tin</v>
      </c>
      <c r="Z6399">
        <f t="shared" si="605"/>
        <v>6</v>
      </c>
    </row>
    <row r="6400" spans="1:26" x14ac:dyDescent="0.25">
      <c r="A6400">
        <v>6399</v>
      </c>
      <c r="B6400">
        <v>15591822</v>
      </c>
      <c r="C6400" t="s">
        <v>477</v>
      </c>
      <c r="D6400">
        <v>593</v>
      </c>
      <c r="E6400" t="s">
        <v>18</v>
      </c>
      <c r="F6400" t="s">
        <v>23</v>
      </c>
      <c r="G6400">
        <v>26</v>
      </c>
      <c r="H6400">
        <v>9</v>
      </c>
      <c r="I6400">
        <v>76226.899999999994</v>
      </c>
      <c r="J6400">
        <v>1</v>
      </c>
      <c r="K6400">
        <v>1</v>
      </c>
      <c r="L6400">
        <v>0</v>
      </c>
      <c r="M6400">
        <v>167564.82</v>
      </c>
      <c r="N6400">
        <v>0</v>
      </c>
      <c r="P6400">
        <f t="shared" si="600"/>
        <v>76226.899999999994</v>
      </c>
      <c r="Q6400">
        <f t="shared" si="601"/>
        <v>5.0990195135927845</v>
      </c>
      <c r="W6400">
        <f t="shared" si="602"/>
        <v>7167</v>
      </c>
      <c r="X6400" t="str">
        <f t="shared" si="603"/>
        <v>Mac</v>
      </c>
      <c r="Y6400" t="str">
        <f t="shared" si="604"/>
        <v>zie</v>
      </c>
      <c r="Z6400">
        <f t="shared" si="605"/>
        <v>9</v>
      </c>
    </row>
    <row r="6401" spans="1:26" x14ac:dyDescent="0.25">
      <c r="A6401">
        <v>6400</v>
      </c>
      <c r="B6401">
        <v>15738501</v>
      </c>
      <c r="C6401" t="s">
        <v>284</v>
      </c>
      <c r="D6401">
        <v>601</v>
      </c>
      <c r="E6401" t="s">
        <v>26</v>
      </c>
      <c r="F6401" t="s">
        <v>23</v>
      </c>
      <c r="G6401">
        <v>48</v>
      </c>
      <c r="H6401">
        <v>9</v>
      </c>
      <c r="I6401">
        <v>163630.76</v>
      </c>
      <c r="J6401">
        <v>1</v>
      </c>
      <c r="K6401">
        <v>0</v>
      </c>
      <c r="L6401">
        <v>1</v>
      </c>
      <c r="M6401">
        <v>41816.49</v>
      </c>
      <c r="N6401">
        <v>1</v>
      </c>
      <c r="P6401">
        <f t="shared" si="600"/>
        <v>163630.76</v>
      </c>
      <c r="Q6401">
        <f t="shared" si="601"/>
        <v>6.9282032302755088</v>
      </c>
      <c r="W6401">
        <f t="shared" si="602"/>
        <v>6895</v>
      </c>
      <c r="X6401" t="str">
        <f t="shared" si="603"/>
        <v>Boo</v>
      </c>
      <c r="Y6401" t="str">
        <f t="shared" si="604"/>
        <v>oth</v>
      </c>
      <c r="Z6401">
        <f t="shared" si="605"/>
        <v>5</v>
      </c>
    </row>
    <row r="6402" spans="1:26" x14ac:dyDescent="0.25">
      <c r="A6402">
        <v>6401</v>
      </c>
      <c r="B6402">
        <v>15585907</v>
      </c>
      <c r="C6402" t="s">
        <v>389</v>
      </c>
      <c r="D6402">
        <v>676</v>
      </c>
      <c r="E6402" t="s">
        <v>18</v>
      </c>
      <c r="F6402" t="s">
        <v>16</v>
      </c>
      <c r="G6402">
        <v>30</v>
      </c>
      <c r="H6402">
        <v>5</v>
      </c>
      <c r="I6402">
        <v>0</v>
      </c>
      <c r="J6402">
        <v>2</v>
      </c>
      <c r="K6402">
        <v>0</v>
      </c>
      <c r="L6402">
        <v>0</v>
      </c>
      <c r="M6402">
        <v>179066.58</v>
      </c>
      <c r="N6402">
        <v>0</v>
      </c>
      <c r="P6402">
        <f t="shared" ref="P6402:P6465" si="606">ROUND(I6402,2)</f>
        <v>0</v>
      </c>
      <c r="Q6402">
        <f t="shared" ref="Q6402:Q6465" si="607">SQRT(G:G)</f>
        <v>5.4772255750516612</v>
      </c>
      <c r="W6402">
        <f t="shared" ref="W6402:W6465" si="608">RANK(D6402,D:D)</f>
        <v>4059</v>
      </c>
      <c r="X6402" t="str">
        <f t="shared" ref="X6402:X6465" si="609">LEFT(C:C,3)</f>
        <v>Col</v>
      </c>
      <c r="Y6402" t="str">
        <f t="shared" ref="Y6402:Y6465" si="610">RIGHT(C:C,3)</f>
        <v>ier</v>
      </c>
      <c r="Z6402">
        <f t="shared" ref="Z6402:Z6465" si="611">LEN(C:C)</f>
        <v>7</v>
      </c>
    </row>
    <row r="6403" spans="1:26" x14ac:dyDescent="0.25">
      <c r="A6403">
        <v>6402</v>
      </c>
      <c r="B6403">
        <v>15579040</v>
      </c>
      <c r="C6403" t="s">
        <v>391</v>
      </c>
      <c r="D6403">
        <v>556</v>
      </c>
      <c r="E6403" t="s">
        <v>15</v>
      </c>
      <c r="F6403" t="s">
        <v>16</v>
      </c>
      <c r="G6403">
        <v>46</v>
      </c>
      <c r="H6403">
        <v>10</v>
      </c>
      <c r="I6403">
        <v>0</v>
      </c>
      <c r="J6403">
        <v>2</v>
      </c>
      <c r="K6403">
        <v>0</v>
      </c>
      <c r="L6403">
        <v>0</v>
      </c>
      <c r="M6403">
        <v>109184.24</v>
      </c>
      <c r="N6403">
        <v>0</v>
      </c>
      <c r="P6403">
        <f t="shared" si="606"/>
        <v>0</v>
      </c>
      <c r="Q6403">
        <f t="shared" si="607"/>
        <v>6.7823299831252681</v>
      </c>
      <c r="W6403">
        <f t="shared" si="608"/>
        <v>8221</v>
      </c>
      <c r="X6403" t="str">
        <f t="shared" si="609"/>
        <v>Hs?</v>
      </c>
      <c r="Y6403" t="str">
        <f t="shared" si="610"/>
        <v>Hs?</v>
      </c>
      <c r="Z6403">
        <f t="shared" si="611"/>
        <v>3</v>
      </c>
    </row>
    <row r="6404" spans="1:26" x14ac:dyDescent="0.25">
      <c r="A6404">
        <v>6403</v>
      </c>
      <c r="B6404">
        <v>15804211</v>
      </c>
      <c r="C6404" t="s">
        <v>706</v>
      </c>
      <c r="D6404">
        <v>719</v>
      </c>
      <c r="E6404" t="s">
        <v>15</v>
      </c>
      <c r="F6404" t="s">
        <v>23</v>
      </c>
      <c r="G6404">
        <v>36</v>
      </c>
      <c r="H6404">
        <v>3</v>
      </c>
      <c r="I6404">
        <v>155423.17000000001</v>
      </c>
      <c r="J6404">
        <v>1</v>
      </c>
      <c r="K6404">
        <v>1</v>
      </c>
      <c r="L6404">
        <v>1</v>
      </c>
      <c r="M6404">
        <v>199841.32</v>
      </c>
      <c r="N6404">
        <v>0</v>
      </c>
      <c r="P6404">
        <f t="shared" si="606"/>
        <v>155423.17000000001</v>
      </c>
      <c r="Q6404">
        <f t="shared" si="607"/>
        <v>6</v>
      </c>
      <c r="W6404">
        <f t="shared" si="608"/>
        <v>2437</v>
      </c>
      <c r="X6404" t="str">
        <f t="shared" si="609"/>
        <v>Olu</v>
      </c>
      <c r="Y6404" t="str">
        <f t="shared" si="610"/>
        <v>kwu</v>
      </c>
      <c r="Z6404">
        <f t="shared" si="611"/>
        <v>9</v>
      </c>
    </row>
    <row r="6405" spans="1:26" x14ac:dyDescent="0.25">
      <c r="A6405">
        <v>6404</v>
      </c>
      <c r="B6405">
        <v>15736126</v>
      </c>
      <c r="C6405" t="s">
        <v>701</v>
      </c>
      <c r="D6405">
        <v>850</v>
      </c>
      <c r="E6405" t="s">
        <v>26</v>
      </c>
      <c r="F6405" t="s">
        <v>23</v>
      </c>
      <c r="G6405">
        <v>55</v>
      </c>
      <c r="H6405">
        <v>0</v>
      </c>
      <c r="I6405">
        <v>98710.89</v>
      </c>
      <c r="J6405">
        <v>1</v>
      </c>
      <c r="K6405">
        <v>1</v>
      </c>
      <c r="L6405">
        <v>1</v>
      </c>
      <c r="M6405">
        <v>83617.17</v>
      </c>
      <c r="N6405">
        <v>1</v>
      </c>
      <c r="P6405">
        <f t="shared" si="606"/>
        <v>98710.89</v>
      </c>
      <c r="Q6405">
        <f t="shared" si="607"/>
        <v>7.416198487095663</v>
      </c>
      <c r="W6405">
        <f t="shared" si="608"/>
        <v>1</v>
      </c>
      <c r="X6405" t="str">
        <f t="shared" si="609"/>
        <v>Sun</v>
      </c>
      <c r="Y6405" t="str">
        <f t="shared" si="610"/>
        <v>ung</v>
      </c>
      <c r="Z6405">
        <f t="shared" si="611"/>
        <v>4</v>
      </c>
    </row>
    <row r="6406" spans="1:26" x14ac:dyDescent="0.25">
      <c r="A6406">
        <v>6405</v>
      </c>
      <c r="B6406">
        <v>15745399</v>
      </c>
      <c r="C6406" t="s">
        <v>1036</v>
      </c>
      <c r="D6406">
        <v>649</v>
      </c>
      <c r="E6406" t="s">
        <v>18</v>
      </c>
      <c r="F6406" t="s">
        <v>16</v>
      </c>
      <c r="G6406">
        <v>49</v>
      </c>
      <c r="H6406">
        <v>2</v>
      </c>
      <c r="I6406">
        <v>0</v>
      </c>
      <c r="J6406">
        <v>1</v>
      </c>
      <c r="K6406">
        <v>1</v>
      </c>
      <c r="L6406">
        <v>0</v>
      </c>
      <c r="M6406">
        <v>84863.85</v>
      </c>
      <c r="N6406">
        <v>1</v>
      </c>
      <c r="P6406">
        <f t="shared" si="606"/>
        <v>0</v>
      </c>
      <c r="Q6406">
        <f t="shared" si="607"/>
        <v>7</v>
      </c>
      <c r="W6406">
        <f t="shared" si="608"/>
        <v>5101</v>
      </c>
      <c r="X6406" t="str">
        <f t="shared" si="609"/>
        <v>Mar</v>
      </c>
      <c r="Y6406" t="str">
        <f t="shared" si="610"/>
        <v>ino</v>
      </c>
      <c r="Z6406">
        <f t="shared" si="611"/>
        <v>6</v>
      </c>
    </row>
    <row r="6407" spans="1:26" x14ac:dyDescent="0.25">
      <c r="A6407">
        <v>6406</v>
      </c>
      <c r="B6407">
        <v>15760749</v>
      </c>
      <c r="C6407" t="s">
        <v>1916</v>
      </c>
      <c r="D6407">
        <v>509</v>
      </c>
      <c r="E6407" t="s">
        <v>18</v>
      </c>
      <c r="F6407" t="s">
        <v>23</v>
      </c>
      <c r="G6407">
        <v>41</v>
      </c>
      <c r="H6407">
        <v>7</v>
      </c>
      <c r="I6407">
        <v>126683.8</v>
      </c>
      <c r="J6407">
        <v>1</v>
      </c>
      <c r="K6407">
        <v>0</v>
      </c>
      <c r="L6407">
        <v>1</v>
      </c>
      <c r="M6407">
        <v>114775.53</v>
      </c>
      <c r="N6407">
        <v>0</v>
      </c>
      <c r="P6407">
        <f t="shared" si="606"/>
        <v>126683.8</v>
      </c>
      <c r="Q6407">
        <f t="shared" si="607"/>
        <v>6.4031242374328485</v>
      </c>
      <c r="W6407">
        <f t="shared" si="608"/>
        <v>9220</v>
      </c>
      <c r="X6407" t="str">
        <f t="shared" si="609"/>
        <v>Vin</v>
      </c>
      <c r="Y6407" t="str">
        <f t="shared" si="610"/>
        <v>dov</v>
      </c>
      <c r="Z6407">
        <f t="shared" si="611"/>
        <v>10</v>
      </c>
    </row>
    <row r="6408" spans="1:26" x14ac:dyDescent="0.25">
      <c r="A6408">
        <v>6407</v>
      </c>
      <c r="B6408">
        <v>15637118</v>
      </c>
      <c r="C6408" t="s">
        <v>423</v>
      </c>
      <c r="D6408">
        <v>684</v>
      </c>
      <c r="E6408" t="s">
        <v>15</v>
      </c>
      <c r="F6408" t="s">
        <v>23</v>
      </c>
      <c r="G6408">
        <v>33</v>
      </c>
      <c r="H6408">
        <v>4</v>
      </c>
      <c r="I6408">
        <v>140700.60999999999</v>
      </c>
      <c r="J6408">
        <v>1</v>
      </c>
      <c r="K6408">
        <v>1</v>
      </c>
      <c r="L6408">
        <v>0</v>
      </c>
      <c r="M6408">
        <v>103557.93</v>
      </c>
      <c r="N6408">
        <v>0</v>
      </c>
      <c r="P6408">
        <f t="shared" si="606"/>
        <v>140700.60999999999</v>
      </c>
      <c r="Q6408">
        <f t="shared" si="607"/>
        <v>5.7445626465380286</v>
      </c>
      <c r="W6408">
        <f t="shared" si="608"/>
        <v>3690</v>
      </c>
      <c r="X6408" t="str">
        <f t="shared" si="609"/>
        <v>Bur</v>
      </c>
      <c r="Y6408" t="str">
        <f t="shared" si="610"/>
        <v>rns</v>
      </c>
      <c r="Z6408">
        <f t="shared" si="611"/>
        <v>5</v>
      </c>
    </row>
    <row r="6409" spans="1:26" x14ac:dyDescent="0.25">
      <c r="A6409">
        <v>6408</v>
      </c>
      <c r="B6409">
        <v>15657829</v>
      </c>
      <c r="C6409" t="s">
        <v>116</v>
      </c>
      <c r="D6409">
        <v>806</v>
      </c>
      <c r="E6409" t="s">
        <v>26</v>
      </c>
      <c r="F6409" t="s">
        <v>23</v>
      </c>
      <c r="G6409">
        <v>30</v>
      </c>
      <c r="H6409">
        <v>8</v>
      </c>
      <c r="I6409">
        <v>168078.83</v>
      </c>
      <c r="J6409">
        <v>1</v>
      </c>
      <c r="K6409">
        <v>1</v>
      </c>
      <c r="L6409">
        <v>0</v>
      </c>
      <c r="M6409">
        <v>85028.36</v>
      </c>
      <c r="N6409">
        <v>1</v>
      </c>
      <c r="P6409">
        <f t="shared" si="606"/>
        <v>168078.83</v>
      </c>
      <c r="Q6409">
        <f t="shared" si="607"/>
        <v>5.4772255750516612</v>
      </c>
      <c r="W6409">
        <f t="shared" si="608"/>
        <v>575</v>
      </c>
      <c r="X6409" t="str">
        <f t="shared" si="609"/>
        <v>Fan</v>
      </c>
      <c r="Y6409" t="str">
        <f t="shared" si="610"/>
        <v>cci</v>
      </c>
      <c r="Z6409">
        <f t="shared" si="611"/>
        <v>7</v>
      </c>
    </row>
    <row r="6410" spans="1:26" x14ac:dyDescent="0.25">
      <c r="A6410">
        <v>6409</v>
      </c>
      <c r="B6410">
        <v>15738497</v>
      </c>
      <c r="C6410" t="s">
        <v>2349</v>
      </c>
      <c r="D6410">
        <v>729</v>
      </c>
      <c r="E6410" t="s">
        <v>18</v>
      </c>
      <c r="F6410" t="s">
        <v>23</v>
      </c>
      <c r="G6410">
        <v>44</v>
      </c>
      <c r="H6410">
        <v>4</v>
      </c>
      <c r="I6410">
        <v>107726.93</v>
      </c>
      <c r="J6410">
        <v>2</v>
      </c>
      <c r="K6410">
        <v>1</v>
      </c>
      <c r="L6410">
        <v>0</v>
      </c>
      <c r="M6410">
        <v>153064.87</v>
      </c>
      <c r="N6410">
        <v>0</v>
      </c>
      <c r="P6410">
        <f t="shared" si="606"/>
        <v>107726.93</v>
      </c>
      <c r="Q6410">
        <f t="shared" si="607"/>
        <v>6.6332495807107996</v>
      </c>
      <c r="W6410">
        <f t="shared" si="608"/>
        <v>2152</v>
      </c>
      <c r="X6410" t="str">
        <f t="shared" si="609"/>
        <v>Chu</v>
      </c>
      <c r="Y6410" t="str">
        <f t="shared" si="610"/>
        <v>ike</v>
      </c>
      <c r="Z6410">
        <f t="shared" si="611"/>
        <v>13</v>
      </c>
    </row>
    <row r="6411" spans="1:26" x14ac:dyDescent="0.25">
      <c r="A6411">
        <v>6410</v>
      </c>
      <c r="B6411">
        <v>15690695</v>
      </c>
      <c r="C6411" t="s">
        <v>2350</v>
      </c>
      <c r="D6411">
        <v>683</v>
      </c>
      <c r="E6411" t="s">
        <v>15</v>
      </c>
      <c r="F6411" t="s">
        <v>16</v>
      </c>
      <c r="G6411">
        <v>33</v>
      </c>
      <c r="H6411">
        <v>9</v>
      </c>
      <c r="I6411">
        <v>0</v>
      </c>
      <c r="J6411">
        <v>2</v>
      </c>
      <c r="K6411">
        <v>1</v>
      </c>
      <c r="L6411">
        <v>1</v>
      </c>
      <c r="M6411">
        <v>38784.42</v>
      </c>
      <c r="N6411">
        <v>0</v>
      </c>
      <c r="P6411">
        <f t="shared" si="606"/>
        <v>0</v>
      </c>
      <c r="Q6411">
        <f t="shared" si="607"/>
        <v>5.7445626465380286</v>
      </c>
      <c r="W6411">
        <f t="shared" si="608"/>
        <v>3742</v>
      </c>
      <c r="X6411" t="str">
        <f t="shared" si="609"/>
        <v>Fly</v>
      </c>
      <c r="Y6411" t="str">
        <f t="shared" si="610"/>
        <v>ynn</v>
      </c>
      <c r="Z6411">
        <f t="shared" si="611"/>
        <v>5</v>
      </c>
    </row>
    <row r="6412" spans="1:26" x14ac:dyDescent="0.25">
      <c r="A6412">
        <v>6411</v>
      </c>
      <c r="B6412">
        <v>15762351</v>
      </c>
      <c r="C6412" t="s">
        <v>1495</v>
      </c>
      <c r="D6412">
        <v>689</v>
      </c>
      <c r="E6412" t="s">
        <v>18</v>
      </c>
      <c r="F6412" t="s">
        <v>16</v>
      </c>
      <c r="G6412">
        <v>63</v>
      </c>
      <c r="H6412">
        <v>1</v>
      </c>
      <c r="I6412">
        <v>0</v>
      </c>
      <c r="J6412">
        <v>2</v>
      </c>
      <c r="K6412">
        <v>1</v>
      </c>
      <c r="L6412">
        <v>1</v>
      </c>
      <c r="M6412">
        <v>186526.12</v>
      </c>
      <c r="N6412">
        <v>0</v>
      </c>
      <c r="P6412">
        <f t="shared" si="606"/>
        <v>0</v>
      </c>
      <c r="Q6412">
        <f t="shared" si="607"/>
        <v>7.9372539331937721</v>
      </c>
      <c r="W6412">
        <f t="shared" si="608"/>
        <v>3502</v>
      </c>
      <c r="X6412" t="str">
        <f t="shared" si="609"/>
        <v>Cha</v>
      </c>
      <c r="Y6412" t="str">
        <f t="shared" si="610"/>
        <v>hao</v>
      </c>
      <c r="Z6412">
        <f t="shared" si="611"/>
        <v>4</v>
      </c>
    </row>
    <row r="6413" spans="1:26" x14ac:dyDescent="0.25">
      <c r="A6413">
        <v>6412</v>
      </c>
      <c r="B6413">
        <v>15791172</v>
      </c>
      <c r="C6413" t="s">
        <v>725</v>
      </c>
      <c r="D6413">
        <v>672</v>
      </c>
      <c r="E6413" t="s">
        <v>26</v>
      </c>
      <c r="F6413" t="s">
        <v>16</v>
      </c>
      <c r="G6413">
        <v>21</v>
      </c>
      <c r="H6413">
        <v>1</v>
      </c>
      <c r="I6413">
        <v>35741.69</v>
      </c>
      <c r="J6413">
        <v>1</v>
      </c>
      <c r="K6413">
        <v>1</v>
      </c>
      <c r="L6413">
        <v>0</v>
      </c>
      <c r="M6413">
        <v>28789.94</v>
      </c>
      <c r="N6413">
        <v>0</v>
      </c>
      <c r="P6413">
        <f t="shared" si="606"/>
        <v>35741.69</v>
      </c>
      <c r="Q6413">
        <f t="shared" si="607"/>
        <v>4.5825756949558398</v>
      </c>
      <c r="W6413">
        <f t="shared" si="608"/>
        <v>4197</v>
      </c>
      <c r="X6413" t="str">
        <f t="shared" si="609"/>
        <v>Yeh</v>
      </c>
      <c r="Y6413" t="str">
        <f t="shared" si="610"/>
        <v>Yeh</v>
      </c>
      <c r="Z6413">
        <f t="shared" si="611"/>
        <v>3</v>
      </c>
    </row>
    <row r="6414" spans="1:26" x14ac:dyDescent="0.25">
      <c r="A6414">
        <v>6413</v>
      </c>
      <c r="B6414">
        <v>15598982</v>
      </c>
      <c r="C6414" t="s">
        <v>2351</v>
      </c>
      <c r="D6414">
        <v>602</v>
      </c>
      <c r="E6414" t="s">
        <v>26</v>
      </c>
      <c r="F6414" t="s">
        <v>16</v>
      </c>
      <c r="G6414">
        <v>53</v>
      </c>
      <c r="H6414">
        <v>5</v>
      </c>
      <c r="I6414">
        <v>98268.84</v>
      </c>
      <c r="J6414">
        <v>1</v>
      </c>
      <c r="K6414">
        <v>0</v>
      </c>
      <c r="L6414">
        <v>1</v>
      </c>
      <c r="M6414">
        <v>45038.29</v>
      </c>
      <c r="N6414">
        <v>1</v>
      </c>
      <c r="P6414">
        <f t="shared" si="606"/>
        <v>98268.84</v>
      </c>
      <c r="Q6414">
        <f t="shared" si="607"/>
        <v>7.2801098892805181</v>
      </c>
      <c r="W6414">
        <f t="shared" si="608"/>
        <v>6861</v>
      </c>
      <c r="X6414" t="str">
        <f t="shared" si="609"/>
        <v>Kle</v>
      </c>
      <c r="Y6414" t="str">
        <f t="shared" si="610"/>
        <v>ein</v>
      </c>
      <c r="Z6414">
        <f t="shared" si="611"/>
        <v>5</v>
      </c>
    </row>
    <row r="6415" spans="1:26" x14ac:dyDescent="0.25">
      <c r="A6415">
        <v>6414</v>
      </c>
      <c r="B6415">
        <v>15734765</v>
      </c>
      <c r="C6415" t="s">
        <v>1146</v>
      </c>
      <c r="D6415">
        <v>739</v>
      </c>
      <c r="E6415" t="s">
        <v>15</v>
      </c>
      <c r="F6415" t="s">
        <v>16</v>
      </c>
      <c r="G6415">
        <v>20</v>
      </c>
      <c r="H6415">
        <v>4</v>
      </c>
      <c r="I6415">
        <v>133800.98000000001</v>
      </c>
      <c r="J6415">
        <v>1</v>
      </c>
      <c r="K6415">
        <v>0</v>
      </c>
      <c r="L6415">
        <v>1</v>
      </c>
      <c r="M6415">
        <v>150245.81</v>
      </c>
      <c r="N6415">
        <v>0</v>
      </c>
      <c r="P6415">
        <f t="shared" si="606"/>
        <v>133800.98000000001</v>
      </c>
      <c r="Q6415">
        <f t="shared" si="607"/>
        <v>4.4721359549995796</v>
      </c>
      <c r="W6415">
        <f t="shared" si="608"/>
        <v>1880</v>
      </c>
      <c r="X6415" t="str">
        <f t="shared" si="609"/>
        <v>Mah</v>
      </c>
      <c r="Y6415" t="str">
        <f t="shared" si="610"/>
        <v>ood</v>
      </c>
      <c r="Z6415">
        <f t="shared" si="611"/>
        <v>7</v>
      </c>
    </row>
    <row r="6416" spans="1:26" x14ac:dyDescent="0.25">
      <c r="A6416">
        <v>6415</v>
      </c>
      <c r="B6416">
        <v>15642912</v>
      </c>
      <c r="C6416" t="s">
        <v>1048</v>
      </c>
      <c r="D6416">
        <v>618</v>
      </c>
      <c r="E6416" t="s">
        <v>15</v>
      </c>
      <c r="F6416" t="s">
        <v>16</v>
      </c>
      <c r="G6416">
        <v>21</v>
      </c>
      <c r="H6416">
        <v>2</v>
      </c>
      <c r="I6416">
        <v>125682.79</v>
      </c>
      <c r="J6416">
        <v>1</v>
      </c>
      <c r="K6416">
        <v>0</v>
      </c>
      <c r="L6416">
        <v>0</v>
      </c>
      <c r="M6416">
        <v>57762</v>
      </c>
      <c r="N6416">
        <v>0</v>
      </c>
      <c r="P6416">
        <f t="shared" si="606"/>
        <v>125682.79</v>
      </c>
      <c r="Q6416">
        <f t="shared" si="607"/>
        <v>4.5825756949558398</v>
      </c>
      <c r="W6416">
        <f t="shared" si="608"/>
        <v>6301</v>
      </c>
      <c r="X6416" t="str">
        <f t="shared" si="609"/>
        <v>Tu</v>
      </c>
      <c r="Y6416" t="str">
        <f t="shared" si="610"/>
        <v>Tu</v>
      </c>
      <c r="Z6416">
        <f t="shared" si="611"/>
        <v>2</v>
      </c>
    </row>
    <row r="6417" spans="1:26" x14ac:dyDescent="0.25">
      <c r="A6417">
        <v>6416</v>
      </c>
      <c r="B6417">
        <v>15769516</v>
      </c>
      <c r="C6417" t="s">
        <v>2352</v>
      </c>
      <c r="D6417">
        <v>674</v>
      </c>
      <c r="E6417" t="s">
        <v>15</v>
      </c>
      <c r="F6417" t="s">
        <v>16</v>
      </c>
      <c r="G6417">
        <v>42</v>
      </c>
      <c r="H6417">
        <v>9</v>
      </c>
      <c r="I6417">
        <v>0</v>
      </c>
      <c r="J6417">
        <v>2</v>
      </c>
      <c r="K6417">
        <v>1</v>
      </c>
      <c r="L6417">
        <v>0</v>
      </c>
      <c r="M6417">
        <v>4292.72</v>
      </c>
      <c r="N6417">
        <v>0</v>
      </c>
      <c r="P6417">
        <f t="shared" si="606"/>
        <v>0</v>
      </c>
      <c r="Q6417">
        <f t="shared" si="607"/>
        <v>6.4807406984078604</v>
      </c>
      <c r="W6417">
        <f t="shared" si="608"/>
        <v>4132</v>
      </c>
      <c r="X6417" t="str">
        <f t="shared" si="609"/>
        <v>Shc</v>
      </c>
      <c r="Y6417" t="str">
        <f t="shared" si="610"/>
        <v>kov</v>
      </c>
      <c r="Z6417">
        <f t="shared" si="611"/>
        <v>11</v>
      </c>
    </row>
    <row r="6418" spans="1:26" x14ac:dyDescent="0.25">
      <c r="A6418">
        <v>6417</v>
      </c>
      <c r="B6418">
        <v>15789379</v>
      </c>
      <c r="C6418" t="s">
        <v>138</v>
      </c>
      <c r="D6418">
        <v>762</v>
      </c>
      <c r="E6418" t="s">
        <v>15</v>
      </c>
      <c r="F6418" t="s">
        <v>23</v>
      </c>
      <c r="G6418">
        <v>26</v>
      </c>
      <c r="H6418">
        <v>6</v>
      </c>
      <c r="I6418">
        <v>130428.78</v>
      </c>
      <c r="J6418">
        <v>1</v>
      </c>
      <c r="K6418">
        <v>1</v>
      </c>
      <c r="L6418">
        <v>0</v>
      </c>
      <c r="M6418">
        <v>173365.89</v>
      </c>
      <c r="N6418">
        <v>0</v>
      </c>
      <c r="P6418">
        <f t="shared" si="606"/>
        <v>130428.78</v>
      </c>
      <c r="Q6418">
        <f t="shared" si="607"/>
        <v>5.0990195135927845</v>
      </c>
      <c r="W6418">
        <f t="shared" si="608"/>
        <v>1309</v>
      </c>
      <c r="X6418" t="str">
        <f t="shared" si="609"/>
        <v>Zet</v>
      </c>
      <c r="Y6418" t="str">
        <f t="shared" si="610"/>
        <v>cci</v>
      </c>
      <c r="Z6418">
        <f t="shared" si="611"/>
        <v>8</v>
      </c>
    </row>
    <row r="6419" spans="1:26" x14ac:dyDescent="0.25">
      <c r="A6419">
        <v>6418</v>
      </c>
      <c r="B6419">
        <v>15695103</v>
      </c>
      <c r="C6419" t="s">
        <v>390</v>
      </c>
      <c r="D6419">
        <v>790</v>
      </c>
      <c r="E6419" t="s">
        <v>18</v>
      </c>
      <c r="F6419" t="s">
        <v>23</v>
      </c>
      <c r="G6419">
        <v>37</v>
      </c>
      <c r="H6419">
        <v>6</v>
      </c>
      <c r="I6419">
        <v>0</v>
      </c>
      <c r="J6419">
        <v>2</v>
      </c>
      <c r="K6419">
        <v>1</v>
      </c>
      <c r="L6419">
        <v>1</v>
      </c>
      <c r="M6419">
        <v>119484.01</v>
      </c>
      <c r="N6419">
        <v>0</v>
      </c>
      <c r="P6419">
        <f t="shared" si="606"/>
        <v>0</v>
      </c>
      <c r="Q6419">
        <f t="shared" si="607"/>
        <v>6.0827625302982193</v>
      </c>
      <c r="W6419">
        <f t="shared" si="608"/>
        <v>792</v>
      </c>
      <c r="X6419" t="str">
        <f t="shared" si="609"/>
        <v>Car</v>
      </c>
      <c r="Y6419" t="str">
        <f t="shared" si="610"/>
        <v>arr</v>
      </c>
      <c r="Z6419">
        <f t="shared" si="611"/>
        <v>4</v>
      </c>
    </row>
    <row r="6420" spans="1:26" x14ac:dyDescent="0.25">
      <c r="A6420">
        <v>6419</v>
      </c>
      <c r="B6420">
        <v>15801924</v>
      </c>
      <c r="C6420" t="s">
        <v>1234</v>
      </c>
      <c r="D6420">
        <v>754</v>
      </c>
      <c r="E6420" t="s">
        <v>18</v>
      </c>
      <c r="F6420" t="s">
        <v>16</v>
      </c>
      <c r="G6420">
        <v>27</v>
      </c>
      <c r="H6420">
        <v>8</v>
      </c>
      <c r="I6420">
        <v>0</v>
      </c>
      <c r="J6420">
        <v>2</v>
      </c>
      <c r="K6420">
        <v>0</v>
      </c>
      <c r="L6420">
        <v>0</v>
      </c>
      <c r="M6420">
        <v>121821.16</v>
      </c>
      <c r="N6420">
        <v>0</v>
      </c>
      <c r="P6420">
        <f t="shared" si="606"/>
        <v>0</v>
      </c>
      <c r="Q6420">
        <f t="shared" si="607"/>
        <v>5.196152422706632</v>
      </c>
      <c r="W6420">
        <f t="shared" si="608"/>
        <v>1495</v>
      </c>
      <c r="X6420" t="str">
        <f t="shared" si="609"/>
        <v>Bro</v>
      </c>
      <c r="Y6420" t="str">
        <f t="shared" si="610"/>
        <v>wne</v>
      </c>
      <c r="Z6420">
        <f t="shared" si="611"/>
        <v>6</v>
      </c>
    </row>
    <row r="6421" spans="1:26" x14ac:dyDescent="0.25">
      <c r="A6421">
        <v>6420</v>
      </c>
      <c r="B6421">
        <v>15767804</v>
      </c>
      <c r="C6421" t="s">
        <v>532</v>
      </c>
      <c r="D6421">
        <v>729</v>
      </c>
      <c r="E6421" t="s">
        <v>15</v>
      </c>
      <c r="F6421" t="s">
        <v>23</v>
      </c>
      <c r="G6421">
        <v>44</v>
      </c>
      <c r="H6421">
        <v>6</v>
      </c>
      <c r="I6421">
        <v>0</v>
      </c>
      <c r="J6421">
        <v>2</v>
      </c>
      <c r="K6421">
        <v>1</v>
      </c>
      <c r="L6421">
        <v>0</v>
      </c>
      <c r="M6421">
        <v>151733.43</v>
      </c>
      <c r="N6421">
        <v>0</v>
      </c>
      <c r="P6421">
        <f t="shared" si="606"/>
        <v>0</v>
      </c>
      <c r="Q6421">
        <f t="shared" si="607"/>
        <v>6.6332495807107996</v>
      </c>
      <c r="W6421">
        <f t="shared" si="608"/>
        <v>2152</v>
      </c>
      <c r="X6421" t="str">
        <f t="shared" si="609"/>
        <v>Fen</v>
      </c>
      <c r="Y6421" t="str">
        <f t="shared" si="610"/>
        <v>eng</v>
      </c>
      <c r="Z6421">
        <f t="shared" si="611"/>
        <v>4</v>
      </c>
    </row>
    <row r="6422" spans="1:26" x14ac:dyDescent="0.25">
      <c r="A6422">
        <v>6421</v>
      </c>
      <c r="B6422">
        <v>15718039</v>
      </c>
      <c r="C6422" t="s">
        <v>1085</v>
      </c>
      <c r="D6422">
        <v>606</v>
      </c>
      <c r="E6422" t="s">
        <v>26</v>
      </c>
      <c r="F6422" t="s">
        <v>16</v>
      </c>
      <c r="G6422">
        <v>47</v>
      </c>
      <c r="H6422">
        <v>0</v>
      </c>
      <c r="I6422">
        <v>137138.20000000001</v>
      </c>
      <c r="J6422">
        <v>2</v>
      </c>
      <c r="K6422">
        <v>0</v>
      </c>
      <c r="L6422">
        <v>1</v>
      </c>
      <c r="M6422">
        <v>53784.22</v>
      </c>
      <c r="N6422">
        <v>0</v>
      </c>
      <c r="P6422">
        <f t="shared" si="606"/>
        <v>137138.20000000001</v>
      </c>
      <c r="Q6422">
        <f t="shared" si="607"/>
        <v>6.8556546004010439</v>
      </c>
      <c r="W6422">
        <f t="shared" si="608"/>
        <v>6717</v>
      </c>
      <c r="X6422" t="str">
        <f t="shared" si="609"/>
        <v>Fer</v>
      </c>
      <c r="Y6422" t="str">
        <f t="shared" si="610"/>
        <v>son</v>
      </c>
      <c r="Z6422">
        <f t="shared" si="611"/>
        <v>8</v>
      </c>
    </row>
    <row r="6423" spans="1:26" x14ac:dyDescent="0.25">
      <c r="A6423">
        <v>6422</v>
      </c>
      <c r="B6423">
        <v>15579994</v>
      </c>
      <c r="C6423" t="s">
        <v>610</v>
      </c>
      <c r="D6423">
        <v>616</v>
      </c>
      <c r="E6423" t="s">
        <v>15</v>
      </c>
      <c r="F6423" t="s">
        <v>23</v>
      </c>
      <c r="G6423">
        <v>23</v>
      </c>
      <c r="H6423">
        <v>8</v>
      </c>
      <c r="I6423">
        <v>73112.95</v>
      </c>
      <c r="J6423">
        <v>1</v>
      </c>
      <c r="K6423">
        <v>1</v>
      </c>
      <c r="L6423">
        <v>1</v>
      </c>
      <c r="M6423">
        <v>62733.05</v>
      </c>
      <c r="N6423">
        <v>0</v>
      </c>
      <c r="P6423">
        <f t="shared" si="606"/>
        <v>73112.95</v>
      </c>
      <c r="Q6423">
        <f t="shared" si="607"/>
        <v>4.7958315233127191</v>
      </c>
      <c r="W6423">
        <f t="shared" si="608"/>
        <v>6360</v>
      </c>
      <c r="X6423" t="str">
        <f t="shared" si="609"/>
        <v>Sha</v>
      </c>
      <c r="Y6423" t="str">
        <f t="shared" si="610"/>
        <v>haw</v>
      </c>
      <c r="Z6423">
        <f t="shared" si="611"/>
        <v>4</v>
      </c>
    </row>
    <row r="6424" spans="1:26" x14ac:dyDescent="0.25">
      <c r="A6424">
        <v>6423</v>
      </c>
      <c r="B6424">
        <v>15595037</v>
      </c>
      <c r="C6424" t="s">
        <v>91</v>
      </c>
      <c r="D6424">
        <v>772</v>
      </c>
      <c r="E6424" t="s">
        <v>15</v>
      </c>
      <c r="F6424" t="s">
        <v>23</v>
      </c>
      <c r="G6424">
        <v>47</v>
      </c>
      <c r="H6424">
        <v>9</v>
      </c>
      <c r="I6424">
        <v>152347.01</v>
      </c>
      <c r="J6424">
        <v>1</v>
      </c>
      <c r="K6424">
        <v>0</v>
      </c>
      <c r="L6424">
        <v>1</v>
      </c>
      <c r="M6424">
        <v>17671.78</v>
      </c>
      <c r="N6424">
        <v>0</v>
      </c>
      <c r="P6424">
        <f t="shared" si="606"/>
        <v>152347.01</v>
      </c>
      <c r="Q6424">
        <f t="shared" si="607"/>
        <v>6.8556546004010439</v>
      </c>
      <c r="W6424">
        <f t="shared" si="608"/>
        <v>1120</v>
      </c>
      <c r="X6424" t="str">
        <f t="shared" si="609"/>
        <v>Pal</v>
      </c>
      <c r="Y6424" t="str">
        <f t="shared" si="610"/>
        <v>rmo</v>
      </c>
      <c r="Z6424">
        <f t="shared" si="611"/>
        <v>7</v>
      </c>
    </row>
    <row r="6425" spans="1:26" x14ac:dyDescent="0.25">
      <c r="A6425">
        <v>6424</v>
      </c>
      <c r="B6425">
        <v>15600720</v>
      </c>
      <c r="C6425" t="s">
        <v>700</v>
      </c>
      <c r="D6425">
        <v>652</v>
      </c>
      <c r="E6425" t="s">
        <v>18</v>
      </c>
      <c r="F6425" t="s">
        <v>23</v>
      </c>
      <c r="G6425">
        <v>41</v>
      </c>
      <c r="H6425">
        <v>8</v>
      </c>
      <c r="I6425">
        <v>115144.68</v>
      </c>
      <c r="J6425">
        <v>1</v>
      </c>
      <c r="K6425">
        <v>1</v>
      </c>
      <c r="L6425">
        <v>0</v>
      </c>
      <c r="M6425">
        <v>188905.43</v>
      </c>
      <c r="N6425">
        <v>0</v>
      </c>
      <c r="P6425">
        <f t="shared" si="606"/>
        <v>115144.68</v>
      </c>
      <c r="Q6425">
        <f t="shared" si="607"/>
        <v>6.4031242374328485</v>
      </c>
      <c r="W6425">
        <f t="shared" si="608"/>
        <v>4966</v>
      </c>
      <c r="X6425" t="str">
        <f t="shared" si="609"/>
        <v>Moo</v>
      </c>
      <c r="Y6425" t="str">
        <f t="shared" si="610"/>
        <v>ore</v>
      </c>
      <c r="Z6425">
        <f t="shared" si="611"/>
        <v>5</v>
      </c>
    </row>
    <row r="6426" spans="1:26" x14ac:dyDescent="0.25">
      <c r="A6426">
        <v>6425</v>
      </c>
      <c r="B6426">
        <v>15782608</v>
      </c>
      <c r="C6426" t="s">
        <v>278</v>
      </c>
      <c r="D6426">
        <v>743</v>
      </c>
      <c r="E6426" t="s">
        <v>15</v>
      </c>
      <c r="F6426" t="s">
        <v>23</v>
      </c>
      <c r="G6426">
        <v>43</v>
      </c>
      <c r="H6426">
        <v>5</v>
      </c>
      <c r="I6426">
        <v>0</v>
      </c>
      <c r="J6426">
        <v>2</v>
      </c>
      <c r="K6426">
        <v>0</v>
      </c>
      <c r="L6426">
        <v>0</v>
      </c>
      <c r="M6426">
        <v>113079.19</v>
      </c>
      <c r="N6426">
        <v>1</v>
      </c>
      <c r="P6426">
        <f t="shared" si="606"/>
        <v>0</v>
      </c>
      <c r="Q6426">
        <f t="shared" si="607"/>
        <v>6.5574385243020004</v>
      </c>
      <c r="W6426">
        <f t="shared" si="608"/>
        <v>1784</v>
      </c>
      <c r="X6426" t="str">
        <f t="shared" si="609"/>
        <v>Hua</v>
      </c>
      <c r="Y6426" t="str">
        <f t="shared" si="610"/>
        <v>ang</v>
      </c>
      <c r="Z6426">
        <f t="shared" si="611"/>
        <v>5</v>
      </c>
    </row>
    <row r="6427" spans="1:26" x14ac:dyDescent="0.25">
      <c r="A6427">
        <v>6426</v>
      </c>
      <c r="B6427">
        <v>15566894</v>
      </c>
      <c r="C6427" t="s">
        <v>486</v>
      </c>
      <c r="D6427">
        <v>793</v>
      </c>
      <c r="E6427" t="s">
        <v>15</v>
      </c>
      <c r="F6427" t="s">
        <v>23</v>
      </c>
      <c r="G6427">
        <v>39</v>
      </c>
      <c r="H6427">
        <v>3</v>
      </c>
      <c r="I6427">
        <v>137817.51999999999</v>
      </c>
      <c r="J6427">
        <v>1</v>
      </c>
      <c r="K6427">
        <v>0</v>
      </c>
      <c r="L6427">
        <v>0</v>
      </c>
      <c r="M6427">
        <v>83997.79</v>
      </c>
      <c r="N6427">
        <v>0</v>
      </c>
      <c r="P6427">
        <f t="shared" si="606"/>
        <v>137817.51999999999</v>
      </c>
      <c r="Q6427">
        <f t="shared" si="607"/>
        <v>6.2449979983983983</v>
      </c>
      <c r="W6427">
        <f t="shared" si="608"/>
        <v>742</v>
      </c>
      <c r="X6427" t="str">
        <f t="shared" si="609"/>
        <v>Gra</v>
      </c>
      <c r="Y6427" t="str">
        <f t="shared" si="610"/>
        <v>ray</v>
      </c>
      <c r="Z6427">
        <f t="shared" si="611"/>
        <v>4</v>
      </c>
    </row>
    <row r="6428" spans="1:26" x14ac:dyDescent="0.25">
      <c r="A6428">
        <v>6427</v>
      </c>
      <c r="B6428">
        <v>15749123</v>
      </c>
      <c r="C6428" t="s">
        <v>2353</v>
      </c>
      <c r="D6428">
        <v>743</v>
      </c>
      <c r="E6428" t="s">
        <v>18</v>
      </c>
      <c r="F6428" t="s">
        <v>23</v>
      </c>
      <c r="G6428">
        <v>45</v>
      </c>
      <c r="H6428">
        <v>7</v>
      </c>
      <c r="I6428">
        <v>157332.26</v>
      </c>
      <c r="J6428">
        <v>1</v>
      </c>
      <c r="K6428">
        <v>1</v>
      </c>
      <c r="L6428">
        <v>0</v>
      </c>
      <c r="M6428">
        <v>125424.42</v>
      </c>
      <c r="N6428">
        <v>0</v>
      </c>
      <c r="P6428">
        <f t="shared" si="606"/>
        <v>157332.26</v>
      </c>
      <c r="Q6428">
        <f t="shared" si="607"/>
        <v>6.7082039324993694</v>
      </c>
      <c r="W6428">
        <f t="shared" si="608"/>
        <v>1784</v>
      </c>
      <c r="X6428" t="str">
        <f t="shared" si="609"/>
        <v>Sok</v>
      </c>
      <c r="Y6428" t="str">
        <f t="shared" si="610"/>
        <v>ova</v>
      </c>
      <c r="Z6428">
        <f t="shared" si="611"/>
        <v>8</v>
      </c>
    </row>
    <row r="6429" spans="1:26" x14ac:dyDescent="0.25">
      <c r="A6429">
        <v>6428</v>
      </c>
      <c r="B6429">
        <v>15668943</v>
      </c>
      <c r="C6429" t="s">
        <v>36</v>
      </c>
      <c r="D6429">
        <v>746</v>
      </c>
      <c r="E6429" t="s">
        <v>15</v>
      </c>
      <c r="F6429" t="s">
        <v>23</v>
      </c>
      <c r="G6429">
        <v>37</v>
      </c>
      <c r="H6429">
        <v>2</v>
      </c>
      <c r="I6429">
        <v>0</v>
      </c>
      <c r="J6429">
        <v>2</v>
      </c>
      <c r="K6429">
        <v>1</v>
      </c>
      <c r="L6429">
        <v>0</v>
      </c>
      <c r="M6429">
        <v>143194.04999999999</v>
      </c>
      <c r="N6429">
        <v>0</v>
      </c>
      <c r="P6429">
        <f t="shared" si="606"/>
        <v>0</v>
      </c>
      <c r="Q6429">
        <f t="shared" si="607"/>
        <v>6.0827625302982193</v>
      </c>
      <c r="W6429">
        <f t="shared" si="608"/>
        <v>1704</v>
      </c>
      <c r="X6429" t="str">
        <f t="shared" si="609"/>
        <v>Hen</v>
      </c>
      <c r="Y6429" t="str">
        <f t="shared" si="610"/>
        <v>son</v>
      </c>
      <c r="Z6429">
        <f t="shared" si="611"/>
        <v>9</v>
      </c>
    </row>
    <row r="6430" spans="1:26" x14ac:dyDescent="0.25">
      <c r="A6430">
        <v>6429</v>
      </c>
      <c r="B6430">
        <v>15577423</v>
      </c>
      <c r="C6430" t="s">
        <v>2354</v>
      </c>
      <c r="D6430">
        <v>627</v>
      </c>
      <c r="E6430" t="s">
        <v>26</v>
      </c>
      <c r="F6430" t="s">
        <v>16</v>
      </c>
      <c r="G6430">
        <v>39</v>
      </c>
      <c r="H6430">
        <v>5</v>
      </c>
      <c r="I6430">
        <v>124586.93</v>
      </c>
      <c r="J6430">
        <v>1</v>
      </c>
      <c r="K6430">
        <v>1</v>
      </c>
      <c r="L6430">
        <v>0</v>
      </c>
      <c r="M6430">
        <v>93132.61</v>
      </c>
      <c r="N6430">
        <v>1</v>
      </c>
      <c r="P6430">
        <f t="shared" si="606"/>
        <v>124586.93</v>
      </c>
      <c r="Q6430">
        <f t="shared" si="607"/>
        <v>6.2449979983983983</v>
      </c>
      <c r="W6430">
        <f t="shared" si="608"/>
        <v>5971</v>
      </c>
      <c r="X6430" t="str">
        <f t="shared" si="609"/>
        <v>Mos</v>
      </c>
      <c r="Y6430" t="str">
        <f t="shared" si="610"/>
        <v>ley</v>
      </c>
      <c r="Z6430">
        <f t="shared" si="611"/>
        <v>6</v>
      </c>
    </row>
    <row r="6431" spans="1:26" x14ac:dyDescent="0.25">
      <c r="A6431">
        <v>6430</v>
      </c>
      <c r="B6431">
        <v>15623102</v>
      </c>
      <c r="C6431" t="s">
        <v>1933</v>
      </c>
      <c r="D6431">
        <v>713</v>
      </c>
      <c r="E6431" t="s">
        <v>18</v>
      </c>
      <c r="F6431" t="s">
        <v>23</v>
      </c>
      <c r="G6431">
        <v>38</v>
      </c>
      <c r="H6431">
        <v>6</v>
      </c>
      <c r="I6431">
        <v>116980.78</v>
      </c>
      <c r="J6431">
        <v>2</v>
      </c>
      <c r="K6431">
        <v>0</v>
      </c>
      <c r="L6431">
        <v>1</v>
      </c>
      <c r="M6431">
        <v>76038.38</v>
      </c>
      <c r="N6431">
        <v>0</v>
      </c>
      <c r="P6431">
        <f t="shared" si="606"/>
        <v>116980.78</v>
      </c>
      <c r="Q6431">
        <f t="shared" si="607"/>
        <v>6.164414002968976</v>
      </c>
      <c r="W6431">
        <f t="shared" si="608"/>
        <v>2635</v>
      </c>
      <c r="X6431" t="str">
        <f t="shared" si="609"/>
        <v>Nna</v>
      </c>
      <c r="Y6431" t="str">
        <f t="shared" si="610"/>
        <v>eka</v>
      </c>
      <c r="Z6431">
        <f t="shared" si="611"/>
        <v>8</v>
      </c>
    </row>
    <row r="6432" spans="1:26" x14ac:dyDescent="0.25">
      <c r="A6432">
        <v>6431</v>
      </c>
      <c r="B6432">
        <v>15728012</v>
      </c>
      <c r="C6432" t="s">
        <v>2355</v>
      </c>
      <c r="D6432">
        <v>678</v>
      </c>
      <c r="E6432" t="s">
        <v>18</v>
      </c>
      <c r="F6432" t="s">
        <v>16</v>
      </c>
      <c r="G6432">
        <v>40</v>
      </c>
      <c r="H6432">
        <v>3</v>
      </c>
      <c r="I6432">
        <v>128398.38</v>
      </c>
      <c r="J6432">
        <v>1</v>
      </c>
      <c r="K6432">
        <v>1</v>
      </c>
      <c r="L6432">
        <v>0</v>
      </c>
      <c r="M6432">
        <v>168658.3</v>
      </c>
      <c r="N6432">
        <v>0</v>
      </c>
      <c r="P6432">
        <f t="shared" si="606"/>
        <v>128398.38</v>
      </c>
      <c r="Q6432">
        <f t="shared" si="607"/>
        <v>6.324555320336759</v>
      </c>
      <c r="W6432">
        <f t="shared" si="608"/>
        <v>3961</v>
      </c>
      <c r="X6432" t="str">
        <f t="shared" si="609"/>
        <v>Eve</v>
      </c>
      <c r="Y6432" t="str">
        <f t="shared" si="610"/>
        <v>ett</v>
      </c>
      <c r="Z6432">
        <f t="shared" si="611"/>
        <v>7</v>
      </c>
    </row>
    <row r="6433" spans="1:26" x14ac:dyDescent="0.25">
      <c r="A6433">
        <v>6432</v>
      </c>
      <c r="B6433">
        <v>15683363</v>
      </c>
      <c r="C6433" t="s">
        <v>1523</v>
      </c>
      <c r="D6433">
        <v>540</v>
      </c>
      <c r="E6433" t="s">
        <v>18</v>
      </c>
      <c r="F6433" t="s">
        <v>23</v>
      </c>
      <c r="G6433">
        <v>39</v>
      </c>
      <c r="H6433">
        <v>1</v>
      </c>
      <c r="I6433">
        <v>0</v>
      </c>
      <c r="J6433">
        <v>1</v>
      </c>
      <c r="K6433">
        <v>0</v>
      </c>
      <c r="L6433">
        <v>1</v>
      </c>
      <c r="M6433">
        <v>108419.41</v>
      </c>
      <c r="N6433">
        <v>0</v>
      </c>
      <c r="P6433">
        <f t="shared" si="606"/>
        <v>0</v>
      </c>
      <c r="Q6433">
        <f t="shared" si="607"/>
        <v>6.2449979983983983</v>
      </c>
      <c r="W6433">
        <f t="shared" si="608"/>
        <v>8613</v>
      </c>
      <c r="X6433" t="str">
        <f t="shared" si="609"/>
        <v>God</v>
      </c>
      <c r="Y6433" t="str">
        <f t="shared" si="610"/>
        <v>ard</v>
      </c>
      <c r="Z6433">
        <f t="shared" si="611"/>
        <v>7</v>
      </c>
    </row>
    <row r="6434" spans="1:26" x14ac:dyDescent="0.25">
      <c r="A6434">
        <v>6433</v>
      </c>
      <c r="B6434">
        <v>15699335</v>
      </c>
      <c r="C6434" t="s">
        <v>656</v>
      </c>
      <c r="D6434">
        <v>615</v>
      </c>
      <c r="E6434" t="s">
        <v>26</v>
      </c>
      <c r="F6434" t="s">
        <v>16</v>
      </c>
      <c r="G6434">
        <v>33</v>
      </c>
      <c r="H6434">
        <v>3</v>
      </c>
      <c r="I6434">
        <v>137657.25</v>
      </c>
      <c r="J6434">
        <v>2</v>
      </c>
      <c r="K6434">
        <v>1</v>
      </c>
      <c r="L6434">
        <v>1</v>
      </c>
      <c r="M6434">
        <v>171657.57</v>
      </c>
      <c r="N6434">
        <v>0</v>
      </c>
      <c r="P6434">
        <f t="shared" si="606"/>
        <v>137657.25</v>
      </c>
      <c r="Q6434">
        <f t="shared" si="607"/>
        <v>5.7445626465380286</v>
      </c>
      <c r="W6434">
        <f t="shared" si="608"/>
        <v>6397</v>
      </c>
      <c r="X6434" t="str">
        <f t="shared" si="609"/>
        <v>Kuo</v>
      </c>
      <c r="Y6434" t="str">
        <f t="shared" si="610"/>
        <v>Kuo</v>
      </c>
      <c r="Z6434">
        <f t="shared" si="611"/>
        <v>3</v>
      </c>
    </row>
    <row r="6435" spans="1:26" x14ac:dyDescent="0.25">
      <c r="A6435">
        <v>6434</v>
      </c>
      <c r="B6435">
        <v>15574369</v>
      </c>
      <c r="C6435" t="s">
        <v>63</v>
      </c>
      <c r="D6435">
        <v>415</v>
      </c>
      <c r="E6435" t="s">
        <v>18</v>
      </c>
      <c r="F6435" t="s">
        <v>23</v>
      </c>
      <c r="G6435">
        <v>53</v>
      </c>
      <c r="H6435">
        <v>5</v>
      </c>
      <c r="I6435">
        <v>167259.44</v>
      </c>
      <c r="J6435">
        <v>1</v>
      </c>
      <c r="K6435">
        <v>1</v>
      </c>
      <c r="L6435">
        <v>1</v>
      </c>
      <c r="M6435">
        <v>22357.25</v>
      </c>
      <c r="N6435">
        <v>0</v>
      </c>
      <c r="P6435">
        <f t="shared" si="606"/>
        <v>167259.44</v>
      </c>
      <c r="Q6435">
        <f t="shared" si="607"/>
        <v>7.2801098892805181</v>
      </c>
      <c r="W6435">
        <f t="shared" si="608"/>
        <v>9959</v>
      </c>
      <c r="X6435" t="str">
        <f t="shared" si="609"/>
        <v>Bia</v>
      </c>
      <c r="Y6435" t="str">
        <f t="shared" si="610"/>
        <v>chi</v>
      </c>
      <c r="Z6435">
        <f t="shared" si="611"/>
        <v>7</v>
      </c>
    </row>
    <row r="6436" spans="1:26" x14ac:dyDescent="0.25">
      <c r="A6436">
        <v>6435</v>
      </c>
      <c r="B6436">
        <v>15703167</v>
      </c>
      <c r="C6436" t="s">
        <v>2356</v>
      </c>
      <c r="D6436">
        <v>628</v>
      </c>
      <c r="E6436" t="s">
        <v>15</v>
      </c>
      <c r="F6436" t="s">
        <v>16</v>
      </c>
      <c r="G6436">
        <v>45</v>
      </c>
      <c r="H6436">
        <v>8</v>
      </c>
      <c r="I6436">
        <v>0</v>
      </c>
      <c r="J6436">
        <v>2</v>
      </c>
      <c r="K6436">
        <v>1</v>
      </c>
      <c r="L6436">
        <v>0</v>
      </c>
      <c r="M6436">
        <v>193903.06</v>
      </c>
      <c r="N6436">
        <v>0</v>
      </c>
      <c r="P6436">
        <f t="shared" si="606"/>
        <v>0</v>
      </c>
      <c r="Q6436">
        <f t="shared" si="607"/>
        <v>6.7082039324993694</v>
      </c>
      <c r="W6436">
        <f t="shared" si="608"/>
        <v>5928</v>
      </c>
      <c r="X6436" t="str">
        <f t="shared" si="609"/>
        <v>Rou</v>
      </c>
      <c r="Y6436" t="str">
        <f t="shared" si="610"/>
        <v>use</v>
      </c>
      <c r="Z6436">
        <f t="shared" si="611"/>
        <v>5</v>
      </c>
    </row>
    <row r="6437" spans="1:26" x14ac:dyDescent="0.25">
      <c r="A6437">
        <v>6436</v>
      </c>
      <c r="B6437">
        <v>15754874</v>
      </c>
      <c r="C6437" t="s">
        <v>1380</v>
      </c>
      <c r="D6437">
        <v>700</v>
      </c>
      <c r="E6437" t="s">
        <v>15</v>
      </c>
      <c r="F6437" t="s">
        <v>23</v>
      </c>
      <c r="G6437">
        <v>26</v>
      </c>
      <c r="H6437">
        <v>4</v>
      </c>
      <c r="I6437">
        <v>119009.57</v>
      </c>
      <c r="J6437">
        <v>1</v>
      </c>
      <c r="K6437">
        <v>1</v>
      </c>
      <c r="L6437">
        <v>0</v>
      </c>
      <c r="M6437">
        <v>141926.43</v>
      </c>
      <c r="N6437">
        <v>0</v>
      </c>
      <c r="P6437">
        <f t="shared" si="606"/>
        <v>119009.57</v>
      </c>
      <c r="Q6437">
        <f t="shared" si="607"/>
        <v>5.0990195135927845</v>
      </c>
      <c r="W6437">
        <f t="shared" si="608"/>
        <v>3117</v>
      </c>
      <c r="X6437" t="str">
        <f t="shared" si="609"/>
        <v>Nwo</v>
      </c>
      <c r="Y6437" t="str">
        <f t="shared" si="610"/>
        <v>oye</v>
      </c>
      <c r="Z6437">
        <f t="shared" si="611"/>
        <v>5</v>
      </c>
    </row>
    <row r="6438" spans="1:26" x14ac:dyDescent="0.25">
      <c r="A6438">
        <v>6437</v>
      </c>
      <c r="B6438">
        <v>15723216</v>
      </c>
      <c r="C6438" t="s">
        <v>353</v>
      </c>
      <c r="D6438">
        <v>623</v>
      </c>
      <c r="E6438" t="s">
        <v>26</v>
      </c>
      <c r="F6438" t="s">
        <v>23</v>
      </c>
      <c r="G6438">
        <v>33</v>
      </c>
      <c r="H6438">
        <v>2</v>
      </c>
      <c r="I6438">
        <v>80002.33</v>
      </c>
      <c r="J6438">
        <v>1</v>
      </c>
      <c r="K6438">
        <v>1</v>
      </c>
      <c r="L6438">
        <v>1</v>
      </c>
      <c r="M6438">
        <v>104079.62</v>
      </c>
      <c r="N6438">
        <v>0</v>
      </c>
      <c r="P6438">
        <f t="shared" si="606"/>
        <v>80002.33</v>
      </c>
      <c r="Q6438">
        <f t="shared" si="607"/>
        <v>5.7445626465380286</v>
      </c>
      <c r="W6438">
        <f t="shared" si="608"/>
        <v>6123</v>
      </c>
      <c r="X6438" t="str">
        <f t="shared" si="609"/>
        <v>Gre</v>
      </c>
      <c r="Y6438" t="str">
        <f t="shared" si="610"/>
        <v>eco</v>
      </c>
      <c r="Z6438">
        <f t="shared" si="611"/>
        <v>5</v>
      </c>
    </row>
    <row r="6439" spans="1:26" x14ac:dyDescent="0.25">
      <c r="A6439">
        <v>6438</v>
      </c>
      <c r="B6439">
        <v>15725094</v>
      </c>
      <c r="C6439" t="s">
        <v>1104</v>
      </c>
      <c r="D6439">
        <v>623</v>
      </c>
      <c r="E6439" t="s">
        <v>15</v>
      </c>
      <c r="F6439" t="s">
        <v>16</v>
      </c>
      <c r="G6439">
        <v>37</v>
      </c>
      <c r="H6439">
        <v>4</v>
      </c>
      <c r="I6439">
        <v>140211.88</v>
      </c>
      <c r="J6439">
        <v>1</v>
      </c>
      <c r="K6439">
        <v>1</v>
      </c>
      <c r="L6439">
        <v>1</v>
      </c>
      <c r="M6439">
        <v>93832.33</v>
      </c>
      <c r="N6439">
        <v>0</v>
      </c>
      <c r="P6439">
        <f t="shared" si="606"/>
        <v>140211.88</v>
      </c>
      <c r="Q6439">
        <f t="shared" si="607"/>
        <v>6.0827625302982193</v>
      </c>
      <c r="W6439">
        <f t="shared" si="608"/>
        <v>6123</v>
      </c>
      <c r="X6439" t="str">
        <f t="shared" si="609"/>
        <v>Fan</v>
      </c>
      <c r="Y6439" t="str">
        <f t="shared" si="610"/>
        <v>ang</v>
      </c>
      <c r="Z6439">
        <f t="shared" si="611"/>
        <v>4</v>
      </c>
    </row>
    <row r="6440" spans="1:26" x14ac:dyDescent="0.25">
      <c r="A6440">
        <v>6439</v>
      </c>
      <c r="B6440">
        <v>15647974</v>
      </c>
      <c r="C6440" t="s">
        <v>1533</v>
      </c>
      <c r="D6440">
        <v>679</v>
      </c>
      <c r="E6440" t="s">
        <v>15</v>
      </c>
      <c r="F6440" t="s">
        <v>16</v>
      </c>
      <c r="G6440">
        <v>44</v>
      </c>
      <c r="H6440">
        <v>3</v>
      </c>
      <c r="I6440">
        <v>118742.74</v>
      </c>
      <c r="J6440">
        <v>2</v>
      </c>
      <c r="K6440">
        <v>1</v>
      </c>
      <c r="L6440">
        <v>0</v>
      </c>
      <c r="M6440">
        <v>1568.91</v>
      </c>
      <c r="N6440">
        <v>0</v>
      </c>
      <c r="P6440">
        <f t="shared" si="606"/>
        <v>118742.74</v>
      </c>
      <c r="Q6440">
        <f t="shared" si="607"/>
        <v>6.6332495807107996</v>
      </c>
      <c r="W6440">
        <f t="shared" si="608"/>
        <v>3916</v>
      </c>
      <c r="X6440" t="str">
        <f t="shared" si="609"/>
        <v>Chi</v>
      </c>
      <c r="Y6440" t="str">
        <f t="shared" si="610"/>
        <v>nam</v>
      </c>
      <c r="Z6440">
        <f t="shared" si="611"/>
        <v>9</v>
      </c>
    </row>
    <row r="6441" spans="1:26" x14ac:dyDescent="0.25">
      <c r="A6441">
        <v>6440</v>
      </c>
      <c r="B6441">
        <v>15583371</v>
      </c>
      <c r="C6441" t="s">
        <v>667</v>
      </c>
      <c r="D6441">
        <v>632</v>
      </c>
      <c r="E6441" t="s">
        <v>18</v>
      </c>
      <c r="F6441" t="s">
        <v>23</v>
      </c>
      <c r="G6441">
        <v>37</v>
      </c>
      <c r="H6441">
        <v>1</v>
      </c>
      <c r="I6441">
        <v>138207.07999999999</v>
      </c>
      <c r="J6441">
        <v>1</v>
      </c>
      <c r="K6441">
        <v>1</v>
      </c>
      <c r="L6441">
        <v>0</v>
      </c>
      <c r="M6441">
        <v>60778.11</v>
      </c>
      <c r="N6441">
        <v>1</v>
      </c>
      <c r="P6441">
        <f t="shared" si="606"/>
        <v>138207.07999999999</v>
      </c>
      <c r="Q6441">
        <f t="shared" si="607"/>
        <v>6.0827625302982193</v>
      </c>
      <c r="W6441">
        <f t="shared" si="608"/>
        <v>5778</v>
      </c>
      <c r="X6441" t="str">
        <f t="shared" si="609"/>
        <v>Art</v>
      </c>
      <c r="Y6441" t="str">
        <f t="shared" si="610"/>
        <v>iev</v>
      </c>
      <c r="Z6441">
        <f t="shared" si="611"/>
        <v>8</v>
      </c>
    </row>
    <row r="6442" spans="1:26" x14ac:dyDescent="0.25">
      <c r="A6442">
        <v>6441</v>
      </c>
      <c r="B6442">
        <v>15772559</v>
      </c>
      <c r="C6442" t="s">
        <v>2357</v>
      </c>
      <c r="D6442">
        <v>790</v>
      </c>
      <c r="E6442" t="s">
        <v>15</v>
      </c>
      <c r="F6442" t="s">
        <v>16</v>
      </c>
      <c r="G6442">
        <v>47</v>
      </c>
      <c r="H6442">
        <v>10</v>
      </c>
      <c r="I6442">
        <v>148636.21</v>
      </c>
      <c r="J6442">
        <v>1</v>
      </c>
      <c r="K6442">
        <v>0</v>
      </c>
      <c r="L6442">
        <v>1</v>
      </c>
      <c r="M6442">
        <v>16119.96</v>
      </c>
      <c r="N6442">
        <v>1</v>
      </c>
      <c r="P6442">
        <f t="shared" si="606"/>
        <v>148636.21</v>
      </c>
      <c r="Q6442">
        <f t="shared" si="607"/>
        <v>6.8556546004010439</v>
      </c>
      <c r="W6442">
        <f t="shared" si="608"/>
        <v>792</v>
      </c>
      <c r="X6442" t="str">
        <f t="shared" si="609"/>
        <v>Bur</v>
      </c>
      <c r="Y6442" t="str">
        <f t="shared" si="610"/>
        <v>ows</v>
      </c>
      <c r="Z6442">
        <f t="shared" si="611"/>
        <v>7</v>
      </c>
    </row>
    <row r="6443" spans="1:26" x14ac:dyDescent="0.25">
      <c r="A6443">
        <v>6442</v>
      </c>
      <c r="B6443">
        <v>15711251</v>
      </c>
      <c r="C6443" t="s">
        <v>437</v>
      </c>
      <c r="D6443">
        <v>514</v>
      </c>
      <c r="E6443" t="s">
        <v>15</v>
      </c>
      <c r="F6443" t="s">
        <v>23</v>
      </c>
      <c r="G6443">
        <v>45</v>
      </c>
      <c r="H6443">
        <v>1</v>
      </c>
      <c r="I6443">
        <v>178827.79</v>
      </c>
      <c r="J6443">
        <v>1</v>
      </c>
      <c r="K6443">
        <v>1</v>
      </c>
      <c r="L6443">
        <v>0</v>
      </c>
      <c r="M6443">
        <v>60375.18</v>
      </c>
      <c r="N6443">
        <v>0</v>
      </c>
      <c r="P6443">
        <f t="shared" si="606"/>
        <v>178827.79</v>
      </c>
      <c r="Q6443">
        <f t="shared" si="607"/>
        <v>6.7082039324993694</v>
      </c>
      <c r="W6443">
        <f t="shared" si="608"/>
        <v>9138</v>
      </c>
      <c r="X6443" t="str">
        <f t="shared" si="609"/>
        <v>Chi</v>
      </c>
      <c r="Y6443" t="str">
        <f t="shared" si="610"/>
        <v>oke</v>
      </c>
      <c r="Z6443">
        <f t="shared" si="611"/>
        <v>8</v>
      </c>
    </row>
    <row r="6444" spans="1:26" x14ac:dyDescent="0.25">
      <c r="A6444">
        <v>6443</v>
      </c>
      <c r="B6444">
        <v>15719212</v>
      </c>
      <c r="C6444" t="s">
        <v>77</v>
      </c>
      <c r="D6444">
        <v>491</v>
      </c>
      <c r="E6444" t="s">
        <v>15</v>
      </c>
      <c r="F6444" t="s">
        <v>23</v>
      </c>
      <c r="G6444">
        <v>33</v>
      </c>
      <c r="H6444">
        <v>5</v>
      </c>
      <c r="I6444">
        <v>83134.3</v>
      </c>
      <c r="J6444">
        <v>1</v>
      </c>
      <c r="K6444">
        <v>1</v>
      </c>
      <c r="L6444">
        <v>0</v>
      </c>
      <c r="M6444">
        <v>187946.55</v>
      </c>
      <c r="N6444">
        <v>0</v>
      </c>
      <c r="P6444">
        <f t="shared" si="606"/>
        <v>83134.3</v>
      </c>
      <c r="Q6444">
        <f t="shared" si="607"/>
        <v>5.7445626465380286</v>
      </c>
      <c r="W6444">
        <f t="shared" si="608"/>
        <v>9476</v>
      </c>
      <c r="X6444" t="str">
        <f t="shared" si="609"/>
        <v>T'i</v>
      </c>
      <c r="Y6444" t="str">
        <f t="shared" si="610"/>
        <v>ien</v>
      </c>
      <c r="Z6444">
        <f t="shared" si="611"/>
        <v>5</v>
      </c>
    </row>
    <row r="6445" spans="1:26" x14ac:dyDescent="0.25">
      <c r="A6445">
        <v>6444</v>
      </c>
      <c r="B6445">
        <v>15764927</v>
      </c>
      <c r="C6445" t="s">
        <v>2035</v>
      </c>
      <c r="D6445">
        <v>753</v>
      </c>
      <c r="E6445" t="s">
        <v>15</v>
      </c>
      <c r="F6445" t="s">
        <v>23</v>
      </c>
      <c r="G6445">
        <v>92</v>
      </c>
      <c r="H6445">
        <v>3</v>
      </c>
      <c r="I6445">
        <v>121513.31</v>
      </c>
      <c r="J6445">
        <v>1</v>
      </c>
      <c r="K6445">
        <v>0</v>
      </c>
      <c r="L6445">
        <v>1</v>
      </c>
      <c r="M6445">
        <v>195563.99</v>
      </c>
      <c r="N6445">
        <v>0</v>
      </c>
      <c r="P6445">
        <f t="shared" si="606"/>
        <v>121513.31</v>
      </c>
      <c r="Q6445">
        <f t="shared" si="607"/>
        <v>9.5916630466254382</v>
      </c>
      <c r="W6445">
        <f t="shared" si="608"/>
        <v>1522</v>
      </c>
      <c r="X6445" t="str">
        <f t="shared" si="609"/>
        <v>Rog</v>
      </c>
      <c r="Y6445" t="str">
        <f t="shared" si="610"/>
        <v>ova</v>
      </c>
      <c r="Z6445">
        <f t="shared" si="611"/>
        <v>6</v>
      </c>
    </row>
    <row r="6446" spans="1:26" x14ac:dyDescent="0.25">
      <c r="A6446">
        <v>6445</v>
      </c>
      <c r="B6446">
        <v>15731412</v>
      </c>
      <c r="C6446" t="s">
        <v>213</v>
      </c>
      <c r="D6446">
        <v>693</v>
      </c>
      <c r="E6446" t="s">
        <v>26</v>
      </c>
      <c r="F6446" t="s">
        <v>16</v>
      </c>
      <c r="G6446">
        <v>37</v>
      </c>
      <c r="H6446">
        <v>6</v>
      </c>
      <c r="I6446">
        <v>95900.04</v>
      </c>
      <c r="J6446">
        <v>1</v>
      </c>
      <c r="K6446">
        <v>1</v>
      </c>
      <c r="L6446">
        <v>1</v>
      </c>
      <c r="M6446">
        <v>38196.239999999998</v>
      </c>
      <c r="N6446">
        <v>0</v>
      </c>
      <c r="P6446">
        <f t="shared" si="606"/>
        <v>95900.04</v>
      </c>
      <c r="Q6446">
        <f t="shared" si="607"/>
        <v>6.0827625302982193</v>
      </c>
      <c r="W6446">
        <f t="shared" si="608"/>
        <v>3374</v>
      </c>
      <c r="X6446" t="str">
        <f t="shared" si="609"/>
        <v>Tre</v>
      </c>
      <c r="Y6446" t="str">
        <f t="shared" si="610"/>
        <v>ano</v>
      </c>
      <c r="Z6446">
        <f t="shared" si="611"/>
        <v>9</v>
      </c>
    </row>
    <row r="6447" spans="1:26" x14ac:dyDescent="0.25">
      <c r="A6447">
        <v>6446</v>
      </c>
      <c r="B6447">
        <v>15719170</v>
      </c>
      <c r="C6447" t="s">
        <v>544</v>
      </c>
      <c r="D6447">
        <v>679</v>
      </c>
      <c r="E6447" t="s">
        <v>15</v>
      </c>
      <c r="F6447" t="s">
        <v>16</v>
      </c>
      <c r="G6447">
        <v>30</v>
      </c>
      <c r="H6447">
        <v>1</v>
      </c>
      <c r="I6447">
        <v>112543.42</v>
      </c>
      <c r="J6447">
        <v>1</v>
      </c>
      <c r="K6447">
        <v>1</v>
      </c>
      <c r="L6447">
        <v>1</v>
      </c>
      <c r="M6447">
        <v>179435.21</v>
      </c>
      <c r="N6447">
        <v>0</v>
      </c>
      <c r="P6447">
        <f t="shared" si="606"/>
        <v>112543.42</v>
      </c>
      <c r="Q6447">
        <f t="shared" si="607"/>
        <v>5.4772255750516612</v>
      </c>
      <c r="W6447">
        <f t="shared" si="608"/>
        <v>3916</v>
      </c>
      <c r="X6447" t="str">
        <f t="shared" si="609"/>
        <v>Sag</v>
      </c>
      <c r="Y6447" t="str">
        <f t="shared" si="610"/>
        <v>ese</v>
      </c>
      <c r="Z6447">
        <f t="shared" si="611"/>
        <v>6</v>
      </c>
    </row>
    <row r="6448" spans="1:26" x14ac:dyDescent="0.25">
      <c r="A6448">
        <v>6447</v>
      </c>
      <c r="B6448">
        <v>15596011</v>
      </c>
      <c r="C6448" t="s">
        <v>2358</v>
      </c>
      <c r="D6448">
        <v>529</v>
      </c>
      <c r="E6448" t="s">
        <v>18</v>
      </c>
      <c r="F6448" t="s">
        <v>23</v>
      </c>
      <c r="G6448">
        <v>34</v>
      </c>
      <c r="H6448">
        <v>9</v>
      </c>
      <c r="I6448">
        <v>0</v>
      </c>
      <c r="J6448">
        <v>1</v>
      </c>
      <c r="K6448">
        <v>1</v>
      </c>
      <c r="L6448">
        <v>1</v>
      </c>
      <c r="M6448">
        <v>93208.22</v>
      </c>
      <c r="N6448">
        <v>0</v>
      </c>
      <c r="P6448">
        <f t="shared" si="606"/>
        <v>0</v>
      </c>
      <c r="Q6448">
        <f t="shared" si="607"/>
        <v>5.8309518948453007</v>
      </c>
      <c r="W6448">
        <f t="shared" si="608"/>
        <v>8836</v>
      </c>
      <c r="X6448" t="str">
        <f t="shared" si="609"/>
        <v>Art</v>
      </c>
      <c r="Y6448" t="str">
        <f t="shared" si="610"/>
        <v>ova</v>
      </c>
      <c r="Z6448">
        <f t="shared" si="611"/>
        <v>9</v>
      </c>
    </row>
    <row r="6449" spans="1:26" x14ac:dyDescent="0.25">
      <c r="A6449">
        <v>6448</v>
      </c>
      <c r="B6449">
        <v>15614834</v>
      </c>
      <c r="C6449" t="s">
        <v>1387</v>
      </c>
      <c r="D6449">
        <v>619</v>
      </c>
      <c r="E6449" t="s">
        <v>18</v>
      </c>
      <c r="F6449" t="s">
        <v>16</v>
      </c>
      <c r="G6449">
        <v>31</v>
      </c>
      <c r="H6449">
        <v>3</v>
      </c>
      <c r="I6449">
        <v>141751.82</v>
      </c>
      <c r="J6449">
        <v>1</v>
      </c>
      <c r="K6449">
        <v>0</v>
      </c>
      <c r="L6449">
        <v>1</v>
      </c>
      <c r="M6449">
        <v>61531.86</v>
      </c>
      <c r="N6449">
        <v>0</v>
      </c>
      <c r="P6449">
        <f t="shared" si="606"/>
        <v>141751.82</v>
      </c>
      <c r="Q6449">
        <f t="shared" si="607"/>
        <v>5.5677643628300215</v>
      </c>
      <c r="W6449">
        <f t="shared" si="608"/>
        <v>6257</v>
      </c>
      <c r="X6449" t="str">
        <f t="shared" si="609"/>
        <v>Lon</v>
      </c>
      <c r="Y6449" t="str">
        <f t="shared" si="610"/>
        <v>ong</v>
      </c>
      <c r="Z6449">
        <f t="shared" si="611"/>
        <v>4</v>
      </c>
    </row>
    <row r="6450" spans="1:26" x14ac:dyDescent="0.25">
      <c r="A6450">
        <v>6449</v>
      </c>
      <c r="B6450">
        <v>15600510</v>
      </c>
      <c r="C6450" t="s">
        <v>318</v>
      </c>
      <c r="D6450">
        <v>680</v>
      </c>
      <c r="E6450" t="s">
        <v>18</v>
      </c>
      <c r="F6450" t="s">
        <v>16</v>
      </c>
      <c r="G6450">
        <v>37</v>
      </c>
      <c r="H6450">
        <v>6</v>
      </c>
      <c r="I6450">
        <v>124140.57</v>
      </c>
      <c r="J6450">
        <v>2</v>
      </c>
      <c r="K6450">
        <v>1</v>
      </c>
      <c r="L6450">
        <v>0</v>
      </c>
      <c r="M6450">
        <v>92826.35</v>
      </c>
      <c r="N6450">
        <v>0</v>
      </c>
      <c r="P6450">
        <f t="shared" si="606"/>
        <v>124140.57</v>
      </c>
      <c r="Q6450">
        <f t="shared" si="607"/>
        <v>6.0827625302982193</v>
      </c>
      <c r="W6450">
        <f t="shared" si="608"/>
        <v>3876</v>
      </c>
      <c r="X6450" t="str">
        <f t="shared" si="609"/>
        <v>Hsu</v>
      </c>
      <c r="Y6450" t="str">
        <f t="shared" si="610"/>
        <v>ueh</v>
      </c>
      <c r="Z6450">
        <f t="shared" si="611"/>
        <v>5</v>
      </c>
    </row>
    <row r="6451" spans="1:26" x14ac:dyDescent="0.25">
      <c r="A6451">
        <v>6450</v>
      </c>
      <c r="B6451">
        <v>15625706</v>
      </c>
      <c r="C6451" t="s">
        <v>322</v>
      </c>
      <c r="D6451">
        <v>693</v>
      </c>
      <c r="E6451" t="s">
        <v>26</v>
      </c>
      <c r="F6451" t="s">
        <v>23</v>
      </c>
      <c r="G6451">
        <v>45</v>
      </c>
      <c r="H6451">
        <v>2</v>
      </c>
      <c r="I6451">
        <v>116546.59</v>
      </c>
      <c r="J6451">
        <v>2</v>
      </c>
      <c r="K6451">
        <v>0</v>
      </c>
      <c r="L6451">
        <v>0</v>
      </c>
      <c r="M6451">
        <v>23140.28</v>
      </c>
      <c r="N6451">
        <v>1</v>
      </c>
      <c r="P6451">
        <f t="shared" si="606"/>
        <v>116546.59</v>
      </c>
      <c r="Q6451">
        <f t="shared" si="607"/>
        <v>6.7082039324993694</v>
      </c>
      <c r="W6451">
        <f t="shared" si="608"/>
        <v>3374</v>
      </c>
      <c r="X6451" t="str">
        <f t="shared" si="609"/>
        <v>Whi</v>
      </c>
      <c r="Y6451" t="str">
        <f t="shared" si="610"/>
        <v>ite</v>
      </c>
      <c r="Z6451">
        <f t="shared" si="611"/>
        <v>5</v>
      </c>
    </row>
    <row r="6452" spans="1:26" x14ac:dyDescent="0.25">
      <c r="A6452">
        <v>6451</v>
      </c>
      <c r="B6452">
        <v>15781409</v>
      </c>
      <c r="C6452" t="s">
        <v>475</v>
      </c>
      <c r="D6452">
        <v>834</v>
      </c>
      <c r="E6452" t="s">
        <v>15</v>
      </c>
      <c r="F6452" t="s">
        <v>16</v>
      </c>
      <c r="G6452">
        <v>28</v>
      </c>
      <c r="H6452">
        <v>6</v>
      </c>
      <c r="I6452">
        <v>0</v>
      </c>
      <c r="J6452">
        <v>1</v>
      </c>
      <c r="K6452">
        <v>1</v>
      </c>
      <c r="L6452">
        <v>0</v>
      </c>
      <c r="M6452">
        <v>74287.53</v>
      </c>
      <c r="N6452">
        <v>0</v>
      </c>
      <c r="P6452">
        <f t="shared" si="606"/>
        <v>0</v>
      </c>
      <c r="Q6452">
        <f t="shared" si="607"/>
        <v>5.2915026221291814</v>
      </c>
      <c r="W6452">
        <f t="shared" si="608"/>
        <v>333</v>
      </c>
      <c r="X6452" t="str">
        <f t="shared" si="609"/>
        <v>Laz</v>
      </c>
      <c r="Y6452" t="str">
        <f t="shared" si="610"/>
        <v>rev</v>
      </c>
      <c r="Z6452">
        <f t="shared" si="611"/>
        <v>7</v>
      </c>
    </row>
    <row r="6453" spans="1:26" x14ac:dyDescent="0.25">
      <c r="A6453">
        <v>6452</v>
      </c>
      <c r="B6453">
        <v>15722583</v>
      </c>
      <c r="C6453" t="s">
        <v>1993</v>
      </c>
      <c r="D6453">
        <v>636</v>
      </c>
      <c r="E6453" t="s">
        <v>18</v>
      </c>
      <c r="F6453" t="s">
        <v>16</v>
      </c>
      <c r="G6453">
        <v>29</v>
      </c>
      <c r="H6453">
        <v>6</v>
      </c>
      <c r="I6453">
        <v>157576.47</v>
      </c>
      <c r="J6453">
        <v>2</v>
      </c>
      <c r="K6453">
        <v>1</v>
      </c>
      <c r="L6453">
        <v>1</v>
      </c>
      <c r="M6453">
        <v>101102.39</v>
      </c>
      <c r="N6453">
        <v>0</v>
      </c>
      <c r="P6453">
        <f t="shared" si="606"/>
        <v>157576.47</v>
      </c>
      <c r="Q6453">
        <f t="shared" si="607"/>
        <v>5.3851648071345037</v>
      </c>
      <c r="W6453">
        <f t="shared" si="608"/>
        <v>5615</v>
      </c>
      <c r="X6453" t="str">
        <f t="shared" si="609"/>
        <v>Ben</v>
      </c>
      <c r="Y6453" t="str">
        <f t="shared" si="610"/>
        <v>min</v>
      </c>
      <c r="Z6453">
        <f t="shared" si="611"/>
        <v>8</v>
      </c>
    </row>
    <row r="6454" spans="1:26" x14ac:dyDescent="0.25">
      <c r="A6454">
        <v>6453</v>
      </c>
      <c r="B6454">
        <v>15677243</v>
      </c>
      <c r="C6454" t="s">
        <v>674</v>
      </c>
      <c r="D6454">
        <v>538</v>
      </c>
      <c r="E6454" t="s">
        <v>18</v>
      </c>
      <c r="F6454" t="s">
        <v>23</v>
      </c>
      <c r="G6454">
        <v>43</v>
      </c>
      <c r="H6454">
        <v>5</v>
      </c>
      <c r="I6454">
        <v>0</v>
      </c>
      <c r="J6454">
        <v>2</v>
      </c>
      <c r="K6454">
        <v>1</v>
      </c>
      <c r="L6454">
        <v>0</v>
      </c>
      <c r="M6454">
        <v>126933.73</v>
      </c>
      <c r="N6454">
        <v>0</v>
      </c>
      <c r="P6454">
        <f t="shared" si="606"/>
        <v>0</v>
      </c>
      <c r="Q6454">
        <f t="shared" si="607"/>
        <v>6.5574385243020004</v>
      </c>
      <c r="W6454">
        <f t="shared" si="608"/>
        <v>8662</v>
      </c>
      <c r="X6454" t="str">
        <f t="shared" si="609"/>
        <v>Wan</v>
      </c>
      <c r="Y6454" t="str">
        <f t="shared" si="610"/>
        <v>Wan</v>
      </c>
      <c r="Z6454">
        <f t="shared" si="611"/>
        <v>3</v>
      </c>
    </row>
    <row r="6455" spans="1:26" x14ac:dyDescent="0.25">
      <c r="A6455">
        <v>6454</v>
      </c>
      <c r="B6455">
        <v>15815070</v>
      </c>
      <c r="C6455" t="s">
        <v>1049</v>
      </c>
      <c r="D6455">
        <v>566</v>
      </c>
      <c r="E6455" t="s">
        <v>26</v>
      </c>
      <c r="F6455" t="s">
        <v>16</v>
      </c>
      <c r="G6455">
        <v>44</v>
      </c>
      <c r="H6455">
        <v>5</v>
      </c>
      <c r="I6455">
        <v>141428.99</v>
      </c>
      <c r="J6455">
        <v>2</v>
      </c>
      <c r="K6455">
        <v>0</v>
      </c>
      <c r="L6455">
        <v>0</v>
      </c>
      <c r="M6455">
        <v>68408.740000000005</v>
      </c>
      <c r="N6455">
        <v>0</v>
      </c>
      <c r="P6455">
        <f t="shared" si="606"/>
        <v>141428.99</v>
      </c>
      <c r="Q6455">
        <f t="shared" si="607"/>
        <v>6.6332495807107996</v>
      </c>
      <c r="W6455">
        <f t="shared" si="608"/>
        <v>7991</v>
      </c>
      <c r="X6455" t="str">
        <f t="shared" si="609"/>
        <v>Rom</v>
      </c>
      <c r="Y6455" t="str">
        <f t="shared" si="610"/>
        <v>ano</v>
      </c>
      <c r="Z6455">
        <f t="shared" si="611"/>
        <v>6</v>
      </c>
    </row>
    <row r="6456" spans="1:26" x14ac:dyDescent="0.25">
      <c r="A6456">
        <v>6455</v>
      </c>
      <c r="B6456">
        <v>15705899</v>
      </c>
      <c r="C6456" t="s">
        <v>520</v>
      </c>
      <c r="D6456">
        <v>597</v>
      </c>
      <c r="E6456" t="s">
        <v>18</v>
      </c>
      <c r="F6456" t="s">
        <v>23</v>
      </c>
      <c r="G6456">
        <v>35</v>
      </c>
      <c r="H6456">
        <v>0</v>
      </c>
      <c r="I6456">
        <v>127510.99</v>
      </c>
      <c r="J6456">
        <v>1</v>
      </c>
      <c r="K6456">
        <v>1</v>
      </c>
      <c r="L6456">
        <v>1</v>
      </c>
      <c r="M6456">
        <v>155356.34</v>
      </c>
      <c r="N6456">
        <v>0</v>
      </c>
      <c r="P6456">
        <f t="shared" si="606"/>
        <v>127510.99</v>
      </c>
      <c r="Q6456">
        <f t="shared" si="607"/>
        <v>5.9160797830996161</v>
      </c>
      <c r="W6456">
        <f t="shared" si="608"/>
        <v>7035</v>
      </c>
      <c r="X6456" t="str">
        <f t="shared" si="609"/>
        <v>Cra</v>
      </c>
      <c r="Y6456" t="str">
        <f t="shared" si="610"/>
        <v>aig</v>
      </c>
      <c r="Z6456">
        <f t="shared" si="611"/>
        <v>5</v>
      </c>
    </row>
    <row r="6457" spans="1:26" x14ac:dyDescent="0.25">
      <c r="A6457">
        <v>6456</v>
      </c>
      <c r="B6457">
        <v>15701522</v>
      </c>
      <c r="C6457" t="s">
        <v>2359</v>
      </c>
      <c r="D6457">
        <v>711</v>
      </c>
      <c r="E6457" t="s">
        <v>15</v>
      </c>
      <c r="F6457" t="s">
        <v>16</v>
      </c>
      <c r="G6457">
        <v>29</v>
      </c>
      <c r="H6457">
        <v>9</v>
      </c>
      <c r="I6457">
        <v>0</v>
      </c>
      <c r="J6457">
        <v>2</v>
      </c>
      <c r="K6457">
        <v>0</v>
      </c>
      <c r="L6457">
        <v>1</v>
      </c>
      <c r="M6457">
        <v>3234.8</v>
      </c>
      <c r="N6457">
        <v>0</v>
      </c>
      <c r="P6457">
        <f t="shared" si="606"/>
        <v>0</v>
      </c>
      <c r="Q6457">
        <f t="shared" si="607"/>
        <v>5.3851648071345037</v>
      </c>
      <c r="W6457">
        <f t="shared" si="608"/>
        <v>2702</v>
      </c>
      <c r="X6457" t="str">
        <f t="shared" si="609"/>
        <v>Yer</v>
      </c>
      <c r="Y6457" t="str">
        <f t="shared" si="610"/>
        <v>eva</v>
      </c>
      <c r="Z6457">
        <f t="shared" si="611"/>
        <v>11</v>
      </c>
    </row>
    <row r="6458" spans="1:26" x14ac:dyDescent="0.25">
      <c r="A6458">
        <v>6457</v>
      </c>
      <c r="B6458">
        <v>15755978</v>
      </c>
      <c r="C6458" t="s">
        <v>1340</v>
      </c>
      <c r="D6458">
        <v>606</v>
      </c>
      <c r="E6458" t="s">
        <v>15</v>
      </c>
      <c r="F6458" t="s">
        <v>23</v>
      </c>
      <c r="G6458">
        <v>31</v>
      </c>
      <c r="H6458">
        <v>10</v>
      </c>
      <c r="I6458">
        <v>0</v>
      </c>
      <c r="J6458">
        <v>2</v>
      </c>
      <c r="K6458">
        <v>1</v>
      </c>
      <c r="L6458">
        <v>0</v>
      </c>
      <c r="M6458">
        <v>195209.4</v>
      </c>
      <c r="N6458">
        <v>0</v>
      </c>
      <c r="P6458">
        <f t="shared" si="606"/>
        <v>0</v>
      </c>
      <c r="Q6458">
        <f t="shared" si="607"/>
        <v>5.5677643628300215</v>
      </c>
      <c r="W6458">
        <f t="shared" si="608"/>
        <v>6717</v>
      </c>
      <c r="X6458" t="str">
        <f t="shared" si="609"/>
        <v>Tse</v>
      </c>
      <c r="Y6458" t="str">
        <f t="shared" si="610"/>
        <v>eng</v>
      </c>
      <c r="Z6458">
        <f t="shared" si="611"/>
        <v>5</v>
      </c>
    </row>
    <row r="6459" spans="1:26" x14ac:dyDescent="0.25">
      <c r="A6459">
        <v>6458</v>
      </c>
      <c r="B6459">
        <v>15722090</v>
      </c>
      <c r="C6459" t="s">
        <v>1340</v>
      </c>
      <c r="D6459">
        <v>615</v>
      </c>
      <c r="E6459" t="s">
        <v>18</v>
      </c>
      <c r="F6459" t="s">
        <v>23</v>
      </c>
      <c r="G6459">
        <v>51</v>
      </c>
      <c r="H6459">
        <v>6</v>
      </c>
      <c r="I6459">
        <v>81818.490000000005</v>
      </c>
      <c r="J6459">
        <v>1</v>
      </c>
      <c r="K6459">
        <v>1</v>
      </c>
      <c r="L6459">
        <v>1</v>
      </c>
      <c r="M6459">
        <v>169149.38</v>
      </c>
      <c r="N6459">
        <v>0</v>
      </c>
      <c r="P6459">
        <f t="shared" si="606"/>
        <v>81818.490000000005</v>
      </c>
      <c r="Q6459">
        <f t="shared" si="607"/>
        <v>7.1414284285428504</v>
      </c>
      <c r="W6459">
        <f t="shared" si="608"/>
        <v>6397</v>
      </c>
      <c r="X6459" t="str">
        <f t="shared" si="609"/>
        <v>Tse</v>
      </c>
      <c r="Y6459" t="str">
        <f t="shared" si="610"/>
        <v>eng</v>
      </c>
      <c r="Z6459">
        <f t="shared" si="611"/>
        <v>5</v>
      </c>
    </row>
    <row r="6460" spans="1:26" x14ac:dyDescent="0.25">
      <c r="A6460">
        <v>6459</v>
      </c>
      <c r="B6460">
        <v>15783526</v>
      </c>
      <c r="C6460" t="s">
        <v>2360</v>
      </c>
      <c r="D6460">
        <v>589</v>
      </c>
      <c r="E6460" t="s">
        <v>15</v>
      </c>
      <c r="F6460" t="s">
        <v>23</v>
      </c>
      <c r="G6460">
        <v>36</v>
      </c>
      <c r="H6460">
        <v>1</v>
      </c>
      <c r="I6460">
        <v>100895.54</v>
      </c>
      <c r="J6460">
        <v>1</v>
      </c>
      <c r="K6460">
        <v>1</v>
      </c>
      <c r="L6460">
        <v>1</v>
      </c>
      <c r="M6460">
        <v>68075.14</v>
      </c>
      <c r="N6460">
        <v>0</v>
      </c>
      <c r="P6460">
        <f t="shared" si="606"/>
        <v>100895.54</v>
      </c>
      <c r="Q6460">
        <f t="shared" si="607"/>
        <v>6</v>
      </c>
      <c r="W6460">
        <f t="shared" si="608"/>
        <v>7310</v>
      </c>
      <c r="X6460" t="str">
        <f t="shared" si="609"/>
        <v xml:space="preserve">Le </v>
      </c>
      <c r="Y6460" t="str">
        <f t="shared" si="610"/>
        <v>nte</v>
      </c>
      <c r="Z6460">
        <f t="shared" si="611"/>
        <v>8</v>
      </c>
    </row>
    <row r="6461" spans="1:26" x14ac:dyDescent="0.25">
      <c r="A6461">
        <v>6460</v>
      </c>
      <c r="B6461">
        <v>15632125</v>
      </c>
      <c r="C6461" t="s">
        <v>2361</v>
      </c>
      <c r="D6461">
        <v>606</v>
      </c>
      <c r="E6461" t="s">
        <v>26</v>
      </c>
      <c r="F6461" t="s">
        <v>23</v>
      </c>
      <c r="G6461">
        <v>45</v>
      </c>
      <c r="H6461">
        <v>5</v>
      </c>
      <c r="I6461">
        <v>63832.43</v>
      </c>
      <c r="J6461">
        <v>1</v>
      </c>
      <c r="K6461">
        <v>1</v>
      </c>
      <c r="L6461">
        <v>1</v>
      </c>
      <c r="M6461">
        <v>93707.8</v>
      </c>
      <c r="N6461">
        <v>0</v>
      </c>
      <c r="P6461">
        <f t="shared" si="606"/>
        <v>63832.43</v>
      </c>
      <c r="Q6461">
        <f t="shared" si="607"/>
        <v>6.7082039324993694</v>
      </c>
      <c r="W6461">
        <f t="shared" si="608"/>
        <v>6717</v>
      </c>
      <c r="X6461" t="str">
        <f t="shared" si="609"/>
        <v>Bla</v>
      </c>
      <c r="Y6461" t="str">
        <f t="shared" si="610"/>
        <v>ake</v>
      </c>
      <c r="Z6461">
        <f t="shared" si="611"/>
        <v>5</v>
      </c>
    </row>
    <row r="6462" spans="1:26" x14ac:dyDescent="0.25">
      <c r="A6462">
        <v>6461</v>
      </c>
      <c r="B6462">
        <v>15688395</v>
      </c>
      <c r="C6462" t="s">
        <v>1307</v>
      </c>
      <c r="D6462">
        <v>582</v>
      </c>
      <c r="E6462" t="s">
        <v>15</v>
      </c>
      <c r="F6462" t="s">
        <v>23</v>
      </c>
      <c r="G6462">
        <v>29</v>
      </c>
      <c r="H6462">
        <v>4</v>
      </c>
      <c r="I6462">
        <v>0</v>
      </c>
      <c r="J6462">
        <v>2</v>
      </c>
      <c r="K6462">
        <v>0</v>
      </c>
      <c r="L6462">
        <v>0</v>
      </c>
      <c r="M6462">
        <v>156153.26999999999</v>
      </c>
      <c r="N6462">
        <v>0</v>
      </c>
      <c r="P6462">
        <f t="shared" si="606"/>
        <v>0</v>
      </c>
      <c r="Q6462">
        <f t="shared" si="607"/>
        <v>5.3851648071345037</v>
      </c>
      <c r="W6462">
        <f t="shared" si="608"/>
        <v>7543</v>
      </c>
      <c r="X6462" t="str">
        <f t="shared" si="609"/>
        <v>Lan</v>
      </c>
      <c r="Y6462" t="str">
        <f t="shared" si="610"/>
        <v>ane</v>
      </c>
      <c r="Z6462">
        <f t="shared" si="611"/>
        <v>4</v>
      </c>
    </row>
    <row r="6463" spans="1:26" x14ac:dyDescent="0.25">
      <c r="A6463">
        <v>6462</v>
      </c>
      <c r="B6463">
        <v>15666975</v>
      </c>
      <c r="C6463" t="s">
        <v>2362</v>
      </c>
      <c r="D6463">
        <v>710</v>
      </c>
      <c r="E6463" t="s">
        <v>15</v>
      </c>
      <c r="F6463" t="s">
        <v>16</v>
      </c>
      <c r="G6463">
        <v>36</v>
      </c>
      <c r="H6463">
        <v>4</v>
      </c>
      <c r="I6463">
        <v>116085.06</v>
      </c>
      <c r="J6463">
        <v>1</v>
      </c>
      <c r="K6463">
        <v>1</v>
      </c>
      <c r="L6463">
        <v>0</v>
      </c>
      <c r="M6463">
        <v>58601.61</v>
      </c>
      <c r="N6463">
        <v>0</v>
      </c>
      <c r="P6463">
        <f t="shared" si="606"/>
        <v>116085.06</v>
      </c>
      <c r="Q6463">
        <f t="shared" si="607"/>
        <v>6</v>
      </c>
      <c r="W6463">
        <f t="shared" si="608"/>
        <v>2741</v>
      </c>
      <c r="X6463" t="str">
        <f t="shared" si="609"/>
        <v>Spa</v>
      </c>
      <c r="Y6463" t="str">
        <f t="shared" si="610"/>
        <v>rks</v>
      </c>
      <c r="Z6463">
        <f t="shared" si="611"/>
        <v>6</v>
      </c>
    </row>
    <row r="6464" spans="1:26" x14ac:dyDescent="0.25">
      <c r="A6464">
        <v>6463</v>
      </c>
      <c r="B6464">
        <v>15682211</v>
      </c>
      <c r="C6464" t="s">
        <v>1048</v>
      </c>
      <c r="D6464">
        <v>467</v>
      </c>
      <c r="E6464" t="s">
        <v>15</v>
      </c>
      <c r="F6464" t="s">
        <v>23</v>
      </c>
      <c r="G6464">
        <v>57</v>
      </c>
      <c r="H6464">
        <v>1</v>
      </c>
      <c r="I6464">
        <v>0</v>
      </c>
      <c r="J6464">
        <v>2</v>
      </c>
      <c r="K6464">
        <v>1</v>
      </c>
      <c r="L6464">
        <v>1</v>
      </c>
      <c r="M6464">
        <v>114448.77</v>
      </c>
      <c r="N6464">
        <v>0</v>
      </c>
      <c r="P6464">
        <f t="shared" si="606"/>
        <v>0</v>
      </c>
      <c r="Q6464">
        <f t="shared" si="607"/>
        <v>7.5498344352707498</v>
      </c>
      <c r="W6464">
        <f t="shared" si="608"/>
        <v>9709</v>
      </c>
      <c r="X6464" t="str">
        <f t="shared" si="609"/>
        <v>Tu</v>
      </c>
      <c r="Y6464" t="str">
        <f t="shared" si="610"/>
        <v>Tu</v>
      </c>
      <c r="Z6464">
        <f t="shared" si="611"/>
        <v>2</v>
      </c>
    </row>
    <row r="6465" spans="1:26" x14ac:dyDescent="0.25">
      <c r="A6465">
        <v>6464</v>
      </c>
      <c r="B6465">
        <v>15637411</v>
      </c>
      <c r="C6465" t="s">
        <v>1690</v>
      </c>
      <c r="D6465">
        <v>749</v>
      </c>
      <c r="E6465" t="s">
        <v>15</v>
      </c>
      <c r="F6465" t="s">
        <v>23</v>
      </c>
      <c r="G6465">
        <v>30</v>
      </c>
      <c r="H6465">
        <v>1</v>
      </c>
      <c r="I6465">
        <v>0</v>
      </c>
      <c r="J6465">
        <v>2</v>
      </c>
      <c r="K6465">
        <v>0</v>
      </c>
      <c r="L6465">
        <v>1</v>
      </c>
      <c r="M6465">
        <v>126551.65</v>
      </c>
      <c r="N6465">
        <v>0</v>
      </c>
      <c r="P6465">
        <f t="shared" si="606"/>
        <v>0</v>
      </c>
      <c r="Q6465">
        <f t="shared" si="607"/>
        <v>5.4772255750516612</v>
      </c>
      <c r="W6465">
        <f t="shared" si="608"/>
        <v>1624</v>
      </c>
      <c r="X6465" t="str">
        <f t="shared" si="609"/>
        <v>Toc</v>
      </c>
      <c r="Y6465" t="str">
        <f t="shared" si="610"/>
        <v>kwu</v>
      </c>
      <c r="Z6465">
        <f t="shared" si="611"/>
        <v>8</v>
      </c>
    </row>
    <row r="6466" spans="1:26" x14ac:dyDescent="0.25">
      <c r="A6466">
        <v>6465</v>
      </c>
      <c r="B6466">
        <v>15591512</v>
      </c>
      <c r="C6466" t="s">
        <v>2084</v>
      </c>
      <c r="D6466">
        <v>564</v>
      </c>
      <c r="E6466" t="s">
        <v>26</v>
      </c>
      <c r="F6466" t="s">
        <v>16</v>
      </c>
      <c r="G6466">
        <v>33</v>
      </c>
      <c r="H6466">
        <v>2</v>
      </c>
      <c r="I6466">
        <v>115761.51</v>
      </c>
      <c r="J6466">
        <v>1</v>
      </c>
      <c r="K6466">
        <v>0</v>
      </c>
      <c r="L6466">
        <v>1</v>
      </c>
      <c r="M6466">
        <v>112350.21</v>
      </c>
      <c r="N6466">
        <v>1</v>
      </c>
      <c r="P6466">
        <f t="shared" ref="P6466:P6529" si="612">ROUND(I6466,2)</f>
        <v>115761.51</v>
      </c>
      <c r="Q6466">
        <f t="shared" ref="Q6466:Q6529" si="613">SQRT(G:G)</f>
        <v>5.7445626465380286</v>
      </c>
      <c r="W6466">
        <f t="shared" ref="W6466:W6529" si="614">RANK(D6466,D:D)</f>
        <v>8029</v>
      </c>
      <c r="X6466" t="str">
        <f t="shared" ref="X6466:X6529" si="615">LEFT(C:C,3)</f>
        <v>Whi</v>
      </c>
      <c r="Y6466" t="str">
        <f t="shared" ref="Y6466:Y6529" si="616">RIGHT(C:C,3)</f>
        <v>ker</v>
      </c>
      <c r="Z6466">
        <f t="shared" ref="Z6466:Z6529" si="617">LEN(C:C)</f>
        <v>9</v>
      </c>
    </row>
    <row r="6467" spans="1:26" x14ac:dyDescent="0.25">
      <c r="A6467">
        <v>6466</v>
      </c>
      <c r="B6467">
        <v>15606855</v>
      </c>
      <c r="C6467" t="s">
        <v>1109</v>
      </c>
      <c r="D6467">
        <v>730</v>
      </c>
      <c r="E6467" t="s">
        <v>18</v>
      </c>
      <c r="F6467" t="s">
        <v>23</v>
      </c>
      <c r="G6467">
        <v>26</v>
      </c>
      <c r="H6467">
        <v>6</v>
      </c>
      <c r="I6467">
        <v>0</v>
      </c>
      <c r="J6467">
        <v>2</v>
      </c>
      <c r="K6467">
        <v>1</v>
      </c>
      <c r="L6467">
        <v>1</v>
      </c>
      <c r="M6467">
        <v>185808.7</v>
      </c>
      <c r="N6467">
        <v>0</v>
      </c>
      <c r="P6467">
        <f t="shared" si="612"/>
        <v>0</v>
      </c>
      <c r="Q6467">
        <f t="shared" si="613"/>
        <v>5.0990195135927845</v>
      </c>
      <c r="W6467">
        <f t="shared" si="614"/>
        <v>2119</v>
      </c>
      <c r="X6467" t="str">
        <f t="shared" si="615"/>
        <v>Wan</v>
      </c>
      <c r="Y6467" t="str">
        <f t="shared" si="616"/>
        <v>ang</v>
      </c>
      <c r="Z6467">
        <f t="shared" si="617"/>
        <v>4</v>
      </c>
    </row>
    <row r="6468" spans="1:26" x14ac:dyDescent="0.25">
      <c r="A6468">
        <v>6467</v>
      </c>
      <c r="B6468">
        <v>15763683</v>
      </c>
      <c r="C6468" t="s">
        <v>2363</v>
      </c>
      <c r="D6468">
        <v>678</v>
      </c>
      <c r="E6468" t="s">
        <v>26</v>
      </c>
      <c r="F6468" t="s">
        <v>23</v>
      </c>
      <c r="G6468">
        <v>32</v>
      </c>
      <c r="H6468">
        <v>4</v>
      </c>
      <c r="I6468">
        <v>139626.01</v>
      </c>
      <c r="J6468">
        <v>1</v>
      </c>
      <c r="K6468">
        <v>1</v>
      </c>
      <c r="L6468">
        <v>1</v>
      </c>
      <c r="M6468">
        <v>118235.52</v>
      </c>
      <c r="N6468">
        <v>1</v>
      </c>
      <c r="P6468">
        <f t="shared" si="612"/>
        <v>139626.01</v>
      </c>
      <c r="Q6468">
        <f t="shared" si="613"/>
        <v>5.6568542494923806</v>
      </c>
      <c r="W6468">
        <f t="shared" si="614"/>
        <v>3961</v>
      </c>
      <c r="X6468" t="str">
        <f t="shared" si="615"/>
        <v>Nor</v>
      </c>
      <c r="Y6468" t="str">
        <f t="shared" si="616"/>
        <v>ern</v>
      </c>
      <c r="Z6468">
        <f t="shared" si="617"/>
        <v>8</v>
      </c>
    </row>
    <row r="6469" spans="1:26" x14ac:dyDescent="0.25">
      <c r="A6469">
        <v>6468</v>
      </c>
      <c r="B6469">
        <v>15641782</v>
      </c>
      <c r="C6469" t="s">
        <v>165</v>
      </c>
      <c r="D6469">
        <v>540</v>
      </c>
      <c r="E6469" t="s">
        <v>15</v>
      </c>
      <c r="F6469" t="s">
        <v>16</v>
      </c>
      <c r="G6469">
        <v>31</v>
      </c>
      <c r="H6469">
        <v>7</v>
      </c>
      <c r="I6469">
        <v>0</v>
      </c>
      <c r="J6469">
        <v>1</v>
      </c>
      <c r="K6469">
        <v>0</v>
      </c>
      <c r="L6469">
        <v>1</v>
      </c>
      <c r="M6469">
        <v>183051.6</v>
      </c>
      <c r="N6469">
        <v>1</v>
      </c>
      <c r="P6469">
        <f t="shared" si="612"/>
        <v>0</v>
      </c>
      <c r="Q6469">
        <f t="shared" si="613"/>
        <v>5.5677643628300215</v>
      </c>
      <c r="W6469">
        <f t="shared" si="614"/>
        <v>8613</v>
      </c>
      <c r="X6469" t="str">
        <f t="shared" si="615"/>
        <v>Hum</v>
      </c>
      <c r="Y6469" t="str">
        <f t="shared" si="616"/>
        <v>ies</v>
      </c>
      <c r="Z6469">
        <f t="shared" si="617"/>
        <v>9</v>
      </c>
    </row>
    <row r="6470" spans="1:26" x14ac:dyDescent="0.25">
      <c r="A6470">
        <v>6469</v>
      </c>
      <c r="B6470">
        <v>15677184</v>
      </c>
      <c r="C6470" t="s">
        <v>870</v>
      </c>
      <c r="D6470">
        <v>767</v>
      </c>
      <c r="E6470" t="s">
        <v>15</v>
      </c>
      <c r="F6470" t="s">
        <v>16</v>
      </c>
      <c r="G6470">
        <v>35</v>
      </c>
      <c r="H6470">
        <v>6</v>
      </c>
      <c r="I6470">
        <v>115576.44</v>
      </c>
      <c r="J6470">
        <v>1</v>
      </c>
      <c r="K6470">
        <v>0</v>
      </c>
      <c r="L6470">
        <v>1</v>
      </c>
      <c r="M6470">
        <v>27922.45</v>
      </c>
      <c r="N6470">
        <v>0</v>
      </c>
      <c r="P6470">
        <f t="shared" si="612"/>
        <v>115576.44</v>
      </c>
      <c r="Q6470">
        <f t="shared" si="613"/>
        <v>5.9160797830996161</v>
      </c>
      <c r="W6470">
        <f t="shared" si="614"/>
        <v>1212</v>
      </c>
      <c r="X6470" t="str">
        <f t="shared" si="615"/>
        <v>Cre</v>
      </c>
      <c r="Y6470" t="str">
        <f t="shared" si="616"/>
        <v>esi</v>
      </c>
      <c r="Z6470">
        <f t="shared" si="617"/>
        <v>9</v>
      </c>
    </row>
    <row r="6471" spans="1:26" x14ac:dyDescent="0.25">
      <c r="A6471">
        <v>6470</v>
      </c>
      <c r="B6471">
        <v>15775042</v>
      </c>
      <c r="C6471" t="s">
        <v>209</v>
      </c>
      <c r="D6471">
        <v>615</v>
      </c>
      <c r="E6471" t="s">
        <v>15</v>
      </c>
      <c r="F6471" t="s">
        <v>16</v>
      </c>
      <c r="G6471">
        <v>23</v>
      </c>
      <c r="H6471">
        <v>4</v>
      </c>
      <c r="I6471">
        <v>0</v>
      </c>
      <c r="J6471">
        <v>2</v>
      </c>
      <c r="K6471">
        <v>1</v>
      </c>
      <c r="L6471">
        <v>0</v>
      </c>
      <c r="M6471">
        <v>196476.19</v>
      </c>
      <c r="N6471">
        <v>0</v>
      </c>
      <c r="P6471">
        <f t="shared" si="612"/>
        <v>0</v>
      </c>
      <c r="Q6471">
        <f t="shared" si="613"/>
        <v>4.7958315233127191</v>
      </c>
      <c r="W6471">
        <f t="shared" si="614"/>
        <v>6397</v>
      </c>
      <c r="X6471" t="str">
        <f t="shared" si="615"/>
        <v>Ku</v>
      </c>
      <c r="Y6471" t="str">
        <f t="shared" si="616"/>
        <v>Ku</v>
      </c>
      <c r="Z6471">
        <f t="shared" si="617"/>
        <v>2</v>
      </c>
    </row>
    <row r="6472" spans="1:26" x14ac:dyDescent="0.25">
      <c r="A6472">
        <v>6471</v>
      </c>
      <c r="B6472">
        <v>15616630</v>
      </c>
      <c r="C6472" t="s">
        <v>1638</v>
      </c>
      <c r="D6472">
        <v>583</v>
      </c>
      <c r="E6472" t="s">
        <v>26</v>
      </c>
      <c r="F6472" t="s">
        <v>16</v>
      </c>
      <c r="G6472">
        <v>41</v>
      </c>
      <c r="H6472">
        <v>5</v>
      </c>
      <c r="I6472">
        <v>77647.600000000006</v>
      </c>
      <c r="J6472">
        <v>1</v>
      </c>
      <c r="K6472">
        <v>1</v>
      </c>
      <c r="L6472">
        <v>0</v>
      </c>
      <c r="M6472">
        <v>190429.52</v>
      </c>
      <c r="N6472">
        <v>0</v>
      </c>
      <c r="P6472">
        <f t="shared" si="612"/>
        <v>77647.600000000006</v>
      </c>
      <c r="Q6472">
        <f t="shared" si="613"/>
        <v>6.4031242374328485</v>
      </c>
      <c r="W6472">
        <f t="shared" si="614"/>
        <v>7510</v>
      </c>
      <c r="X6472" t="str">
        <f t="shared" si="615"/>
        <v>Tob</v>
      </c>
      <c r="Y6472" t="str">
        <f t="shared" si="616"/>
        <v>nna</v>
      </c>
      <c r="Z6472">
        <f t="shared" si="617"/>
        <v>7</v>
      </c>
    </row>
    <row r="6473" spans="1:26" x14ac:dyDescent="0.25">
      <c r="A6473">
        <v>6472</v>
      </c>
      <c r="B6473">
        <v>15800233</v>
      </c>
      <c r="C6473" t="s">
        <v>497</v>
      </c>
      <c r="D6473">
        <v>850</v>
      </c>
      <c r="E6473" t="s">
        <v>15</v>
      </c>
      <c r="F6473" t="s">
        <v>16</v>
      </c>
      <c r="G6473">
        <v>40</v>
      </c>
      <c r="H6473">
        <v>5</v>
      </c>
      <c r="I6473">
        <v>0</v>
      </c>
      <c r="J6473">
        <v>2</v>
      </c>
      <c r="K6473">
        <v>1</v>
      </c>
      <c r="L6473">
        <v>0</v>
      </c>
      <c r="M6473">
        <v>35034.15</v>
      </c>
      <c r="N6473">
        <v>0</v>
      </c>
      <c r="P6473">
        <f t="shared" si="612"/>
        <v>0</v>
      </c>
      <c r="Q6473">
        <f t="shared" si="613"/>
        <v>6.324555320336759</v>
      </c>
      <c r="W6473">
        <f t="shared" si="614"/>
        <v>1</v>
      </c>
      <c r="X6473" t="str">
        <f t="shared" si="615"/>
        <v>Okw</v>
      </c>
      <c r="Y6473" t="str">
        <f t="shared" si="616"/>
        <v>gbo</v>
      </c>
      <c r="Z6473">
        <f t="shared" si="617"/>
        <v>10</v>
      </c>
    </row>
    <row r="6474" spans="1:26" x14ac:dyDescent="0.25">
      <c r="A6474">
        <v>6473</v>
      </c>
      <c r="B6474">
        <v>15588419</v>
      </c>
      <c r="C6474" t="s">
        <v>239</v>
      </c>
      <c r="D6474">
        <v>651</v>
      </c>
      <c r="E6474" t="s">
        <v>26</v>
      </c>
      <c r="F6474" t="s">
        <v>16</v>
      </c>
      <c r="G6474">
        <v>34</v>
      </c>
      <c r="H6474">
        <v>10</v>
      </c>
      <c r="I6474">
        <v>148962.46</v>
      </c>
      <c r="J6474">
        <v>1</v>
      </c>
      <c r="K6474">
        <v>1</v>
      </c>
      <c r="L6474">
        <v>0</v>
      </c>
      <c r="M6474">
        <v>66389.429999999993</v>
      </c>
      <c r="N6474">
        <v>1</v>
      </c>
      <c r="P6474">
        <f t="shared" si="612"/>
        <v>148962.46</v>
      </c>
      <c r="Q6474">
        <f t="shared" si="613"/>
        <v>5.8309518948453007</v>
      </c>
      <c r="W6474">
        <f t="shared" si="614"/>
        <v>5014</v>
      </c>
      <c r="X6474" t="str">
        <f t="shared" si="615"/>
        <v>Joh</v>
      </c>
      <c r="Y6474" t="str">
        <f t="shared" si="616"/>
        <v>ton</v>
      </c>
      <c r="Z6474">
        <f t="shared" si="617"/>
        <v>8</v>
      </c>
    </row>
    <row r="6475" spans="1:26" x14ac:dyDescent="0.25">
      <c r="A6475">
        <v>6474</v>
      </c>
      <c r="B6475">
        <v>15595557</v>
      </c>
      <c r="C6475" t="s">
        <v>148</v>
      </c>
      <c r="D6475">
        <v>798</v>
      </c>
      <c r="E6475" t="s">
        <v>15</v>
      </c>
      <c r="F6475" t="s">
        <v>23</v>
      </c>
      <c r="G6475">
        <v>22</v>
      </c>
      <c r="H6475">
        <v>8</v>
      </c>
      <c r="I6475">
        <v>0</v>
      </c>
      <c r="J6475">
        <v>2</v>
      </c>
      <c r="K6475">
        <v>1</v>
      </c>
      <c r="L6475">
        <v>0</v>
      </c>
      <c r="M6475">
        <v>107615.43</v>
      </c>
      <c r="N6475">
        <v>0</v>
      </c>
      <c r="P6475">
        <f t="shared" si="612"/>
        <v>0</v>
      </c>
      <c r="Q6475">
        <f t="shared" si="613"/>
        <v>4.6904157598234297</v>
      </c>
      <c r="W6475">
        <f t="shared" si="614"/>
        <v>668</v>
      </c>
      <c r="X6475" t="str">
        <f t="shared" si="615"/>
        <v>Li</v>
      </c>
      <c r="Y6475" t="str">
        <f t="shared" si="616"/>
        <v>Li</v>
      </c>
      <c r="Z6475">
        <f t="shared" si="617"/>
        <v>2</v>
      </c>
    </row>
    <row r="6476" spans="1:26" x14ac:dyDescent="0.25">
      <c r="A6476">
        <v>6475</v>
      </c>
      <c r="B6476">
        <v>15626143</v>
      </c>
      <c r="C6476" t="s">
        <v>767</v>
      </c>
      <c r="D6476">
        <v>695</v>
      </c>
      <c r="E6476" t="s">
        <v>15</v>
      </c>
      <c r="F6476" t="s">
        <v>23</v>
      </c>
      <c r="G6476">
        <v>37</v>
      </c>
      <c r="H6476">
        <v>2</v>
      </c>
      <c r="I6476">
        <v>0</v>
      </c>
      <c r="J6476">
        <v>2</v>
      </c>
      <c r="K6476">
        <v>1</v>
      </c>
      <c r="L6476">
        <v>1</v>
      </c>
      <c r="M6476">
        <v>99692.65</v>
      </c>
      <c r="N6476">
        <v>0</v>
      </c>
      <c r="P6476">
        <f t="shared" si="612"/>
        <v>0</v>
      </c>
      <c r="Q6476">
        <f t="shared" si="613"/>
        <v>6.0827625302982193</v>
      </c>
      <c r="W6476">
        <f t="shared" si="614"/>
        <v>3304</v>
      </c>
      <c r="X6476" t="str">
        <f t="shared" si="615"/>
        <v>Tal</v>
      </c>
      <c r="Y6476" t="str">
        <f t="shared" si="616"/>
        <v>bot</v>
      </c>
      <c r="Z6476">
        <f t="shared" si="617"/>
        <v>6</v>
      </c>
    </row>
    <row r="6477" spans="1:26" x14ac:dyDescent="0.25">
      <c r="A6477">
        <v>6476</v>
      </c>
      <c r="B6477">
        <v>15566030</v>
      </c>
      <c r="C6477" t="s">
        <v>1048</v>
      </c>
      <c r="D6477">
        <v>497</v>
      </c>
      <c r="E6477" t="s">
        <v>26</v>
      </c>
      <c r="F6477" t="s">
        <v>23</v>
      </c>
      <c r="G6477">
        <v>41</v>
      </c>
      <c r="H6477">
        <v>5</v>
      </c>
      <c r="I6477">
        <v>80542.81</v>
      </c>
      <c r="J6477">
        <v>1</v>
      </c>
      <c r="K6477">
        <v>0</v>
      </c>
      <c r="L6477">
        <v>0</v>
      </c>
      <c r="M6477">
        <v>88729.22</v>
      </c>
      <c r="N6477">
        <v>1</v>
      </c>
      <c r="P6477">
        <f t="shared" si="612"/>
        <v>80542.81</v>
      </c>
      <c r="Q6477">
        <f t="shared" si="613"/>
        <v>6.4031242374328485</v>
      </c>
      <c r="W6477">
        <f t="shared" si="614"/>
        <v>9401</v>
      </c>
      <c r="X6477" t="str">
        <f t="shared" si="615"/>
        <v>Tu</v>
      </c>
      <c r="Y6477" t="str">
        <f t="shared" si="616"/>
        <v>Tu</v>
      </c>
      <c r="Z6477">
        <f t="shared" si="617"/>
        <v>2</v>
      </c>
    </row>
    <row r="6478" spans="1:26" x14ac:dyDescent="0.25">
      <c r="A6478">
        <v>6477</v>
      </c>
      <c r="B6478">
        <v>15701412</v>
      </c>
      <c r="C6478" t="s">
        <v>77</v>
      </c>
      <c r="D6478">
        <v>739</v>
      </c>
      <c r="E6478" t="s">
        <v>15</v>
      </c>
      <c r="F6478" t="s">
        <v>23</v>
      </c>
      <c r="G6478">
        <v>40</v>
      </c>
      <c r="H6478">
        <v>4</v>
      </c>
      <c r="I6478">
        <v>0</v>
      </c>
      <c r="J6478">
        <v>2</v>
      </c>
      <c r="K6478">
        <v>0</v>
      </c>
      <c r="L6478">
        <v>0</v>
      </c>
      <c r="M6478">
        <v>173321.65</v>
      </c>
      <c r="N6478">
        <v>0</v>
      </c>
      <c r="P6478">
        <f t="shared" si="612"/>
        <v>0</v>
      </c>
      <c r="Q6478">
        <f t="shared" si="613"/>
        <v>6.324555320336759</v>
      </c>
      <c r="W6478">
        <f t="shared" si="614"/>
        <v>1880</v>
      </c>
      <c r="X6478" t="str">
        <f t="shared" si="615"/>
        <v>T'i</v>
      </c>
      <c r="Y6478" t="str">
        <f t="shared" si="616"/>
        <v>ien</v>
      </c>
      <c r="Z6478">
        <f t="shared" si="617"/>
        <v>5</v>
      </c>
    </row>
    <row r="6479" spans="1:26" x14ac:dyDescent="0.25">
      <c r="A6479">
        <v>6478</v>
      </c>
      <c r="B6479">
        <v>15702464</v>
      </c>
      <c r="C6479" t="s">
        <v>398</v>
      </c>
      <c r="D6479">
        <v>549</v>
      </c>
      <c r="E6479" t="s">
        <v>15</v>
      </c>
      <c r="F6479" t="s">
        <v>16</v>
      </c>
      <c r="G6479">
        <v>34</v>
      </c>
      <c r="H6479">
        <v>4</v>
      </c>
      <c r="I6479">
        <v>0</v>
      </c>
      <c r="J6479">
        <v>2</v>
      </c>
      <c r="K6479">
        <v>0</v>
      </c>
      <c r="L6479">
        <v>0</v>
      </c>
      <c r="M6479">
        <v>139463.57</v>
      </c>
      <c r="N6479">
        <v>0</v>
      </c>
      <c r="P6479">
        <f t="shared" si="612"/>
        <v>0</v>
      </c>
      <c r="Q6479">
        <f t="shared" si="613"/>
        <v>5.8309518948453007</v>
      </c>
      <c r="W6479">
        <f t="shared" si="614"/>
        <v>8411</v>
      </c>
      <c r="X6479" t="str">
        <f t="shared" si="615"/>
        <v>Ros</v>
      </c>
      <c r="Y6479" t="str">
        <f t="shared" si="616"/>
        <v>oss</v>
      </c>
      <c r="Z6479">
        <f t="shared" si="617"/>
        <v>4</v>
      </c>
    </row>
    <row r="6480" spans="1:26" x14ac:dyDescent="0.25">
      <c r="A6480">
        <v>6479</v>
      </c>
      <c r="B6480">
        <v>15573348</v>
      </c>
      <c r="C6480" t="s">
        <v>44</v>
      </c>
      <c r="D6480">
        <v>850</v>
      </c>
      <c r="E6480" t="s">
        <v>15</v>
      </c>
      <c r="F6480" t="s">
        <v>23</v>
      </c>
      <c r="G6480">
        <v>35</v>
      </c>
      <c r="H6480">
        <v>9</v>
      </c>
      <c r="I6480">
        <v>102050.47</v>
      </c>
      <c r="J6480">
        <v>1</v>
      </c>
      <c r="K6480">
        <v>1</v>
      </c>
      <c r="L6480">
        <v>1</v>
      </c>
      <c r="M6480">
        <v>3769.71</v>
      </c>
      <c r="N6480">
        <v>0</v>
      </c>
      <c r="P6480">
        <f t="shared" si="612"/>
        <v>102050.47</v>
      </c>
      <c r="Q6480">
        <f t="shared" si="613"/>
        <v>5.9160797830996161</v>
      </c>
      <c r="W6480">
        <f t="shared" si="614"/>
        <v>1</v>
      </c>
      <c r="X6480" t="str">
        <f t="shared" si="615"/>
        <v>Mac</v>
      </c>
      <c r="Y6480" t="str">
        <f t="shared" si="616"/>
        <v>ean</v>
      </c>
      <c r="Z6480">
        <f t="shared" si="617"/>
        <v>7</v>
      </c>
    </row>
    <row r="6481" spans="1:26" x14ac:dyDescent="0.25">
      <c r="A6481">
        <v>6480</v>
      </c>
      <c r="B6481">
        <v>15704160</v>
      </c>
      <c r="C6481" t="s">
        <v>674</v>
      </c>
      <c r="D6481">
        <v>648</v>
      </c>
      <c r="E6481" t="s">
        <v>18</v>
      </c>
      <c r="F6481" t="s">
        <v>23</v>
      </c>
      <c r="G6481">
        <v>49</v>
      </c>
      <c r="H6481">
        <v>5</v>
      </c>
      <c r="I6481">
        <v>0</v>
      </c>
      <c r="J6481">
        <v>1</v>
      </c>
      <c r="K6481">
        <v>1</v>
      </c>
      <c r="L6481">
        <v>0</v>
      </c>
      <c r="M6481">
        <v>149946.43</v>
      </c>
      <c r="N6481">
        <v>1</v>
      </c>
      <c r="P6481">
        <f t="shared" si="612"/>
        <v>0</v>
      </c>
      <c r="Q6481">
        <f t="shared" si="613"/>
        <v>7</v>
      </c>
      <c r="W6481">
        <f t="shared" si="614"/>
        <v>5137</v>
      </c>
      <c r="X6481" t="str">
        <f t="shared" si="615"/>
        <v>Wan</v>
      </c>
      <c r="Y6481" t="str">
        <f t="shared" si="616"/>
        <v>Wan</v>
      </c>
      <c r="Z6481">
        <f t="shared" si="617"/>
        <v>3</v>
      </c>
    </row>
    <row r="6482" spans="1:26" x14ac:dyDescent="0.25">
      <c r="A6482">
        <v>6481</v>
      </c>
      <c r="B6482">
        <v>15693704</v>
      </c>
      <c r="C6482" t="s">
        <v>899</v>
      </c>
      <c r="D6482">
        <v>679</v>
      </c>
      <c r="E6482" t="s">
        <v>15</v>
      </c>
      <c r="F6482" t="s">
        <v>16</v>
      </c>
      <c r="G6482">
        <v>24</v>
      </c>
      <c r="H6482">
        <v>6</v>
      </c>
      <c r="I6482">
        <v>114948.76</v>
      </c>
      <c r="J6482">
        <v>2</v>
      </c>
      <c r="K6482">
        <v>0</v>
      </c>
      <c r="L6482">
        <v>1</v>
      </c>
      <c r="M6482">
        <v>135768.25</v>
      </c>
      <c r="N6482">
        <v>0</v>
      </c>
      <c r="P6482">
        <f t="shared" si="612"/>
        <v>114948.76</v>
      </c>
      <c r="Q6482">
        <f t="shared" si="613"/>
        <v>4.8989794855663558</v>
      </c>
      <c r="W6482">
        <f t="shared" si="614"/>
        <v>3916</v>
      </c>
      <c r="X6482" t="str">
        <f t="shared" si="615"/>
        <v>Tso</v>
      </c>
      <c r="Y6482" t="str">
        <f t="shared" si="616"/>
        <v>sou</v>
      </c>
      <c r="Z6482">
        <f t="shared" si="617"/>
        <v>4</v>
      </c>
    </row>
    <row r="6483" spans="1:26" x14ac:dyDescent="0.25">
      <c r="A6483">
        <v>6482</v>
      </c>
      <c r="B6483">
        <v>15664752</v>
      </c>
      <c r="C6483" t="s">
        <v>2364</v>
      </c>
      <c r="D6483">
        <v>606</v>
      </c>
      <c r="E6483" t="s">
        <v>26</v>
      </c>
      <c r="F6483" t="s">
        <v>23</v>
      </c>
      <c r="G6483">
        <v>39</v>
      </c>
      <c r="H6483">
        <v>8</v>
      </c>
      <c r="I6483">
        <v>136000.45000000001</v>
      </c>
      <c r="J6483">
        <v>2</v>
      </c>
      <c r="K6483">
        <v>1</v>
      </c>
      <c r="L6483">
        <v>0</v>
      </c>
      <c r="M6483">
        <v>31708.53</v>
      </c>
      <c r="N6483">
        <v>0</v>
      </c>
      <c r="P6483">
        <f t="shared" si="612"/>
        <v>136000.45000000001</v>
      </c>
      <c r="Q6483">
        <f t="shared" si="613"/>
        <v>6.2449979983983983</v>
      </c>
      <c r="W6483">
        <f t="shared" si="614"/>
        <v>6717</v>
      </c>
      <c r="X6483" t="str">
        <f t="shared" si="615"/>
        <v>Jac</v>
      </c>
      <c r="Y6483" t="str">
        <f t="shared" si="616"/>
        <v>ack</v>
      </c>
      <c r="Z6483">
        <f t="shared" si="617"/>
        <v>4</v>
      </c>
    </row>
    <row r="6484" spans="1:26" x14ac:dyDescent="0.25">
      <c r="A6484">
        <v>6483</v>
      </c>
      <c r="B6484">
        <v>15628292</v>
      </c>
      <c r="C6484" t="s">
        <v>881</v>
      </c>
      <c r="D6484">
        <v>850</v>
      </c>
      <c r="E6484" t="s">
        <v>15</v>
      </c>
      <c r="F6484" t="s">
        <v>23</v>
      </c>
      <c r="G6484">
        <v>32</v>
      </c>
      <c r="H6484">
        <v>4</v>
      </c>
      <c r="I6484">
        <v>156001.68</v>
      </c>
      <c r="J6484">
        <v>2</v>
      </c>
      <c r="K6484">
        <v>1</v>
      </c>
      <c r="L6484">
        <v>1</v>
      </c>
      <c r="M6484">
        <v>151677.31</v>
      </c>
      <c r="N6484">
        <v>0</v>
      </c>
      <c r="P6484">
        <f t="shared" si="612"/>
        <v>156001.68</v>
      </c>
      <c r="Q6484">
        <f t="shared" si="613"/>
        <v>5.6568542494923806</v>
      </c>
      <c r="W6484">
        <f t="shared" si="614"/>
        <v>1</v>
      </c>
      <c r="X6484" t="str">
        <f t="shared" si="615"/>
        <v>Luc</v>
      </c>
      <c r="Y6484" t="str">
        <f t="shared" si="616"/>
        <v>esi</v>
      </c>
      <c r="Z6484">
        <f t="shared" si="617"/>
        <v>8</v>
      </c>
    </row>
    <row r="6485" spans="1:26" x14ac:dyDescent="0.25">
      <c r="A6485">
        <v>6484</v>
      </c>
      <c r="B6485">
        <v>15621195</v>
      </c>
      <c r="C6485" t="s">
        <v>661</v>
      </c>
      <c r="D6485">
        <v>619</v>
      </c>
      <c r="E6485" t="s">
        <v>26</v>
      </c>
      <c r="F6485" t="s">
        <v>23</v>
      </c>
      <c r="G6485">
        <v>41</v>
      </c>
      <c r="H6485">
        <v>3</v>
      </c>
      <c r="I6485">
        <v>147974.16</v>
      </c>
      <c r="J6485">
        <v>2</v>
      </c>
      <c r="K6485">
        <v>1</v>
      </c>
      <c r="L6485">
        <v>0</v>
      </c>
      <c r="M6485">
        <v>170518.83</v>
      </c>
      <c r="N6485">
        <v>0</v>
      </c>
      <c r="P6485">
        <f t="shared" si="612"/>
        <v>147974.16</v>
      </c>
      <c r="Q6485">
        <f t="shared" si="613"/>
        <v>6.4031242374328485</v>
      </c>
      <c r="W6485">
        <f t="shared" si="614"/>
        <v>6257</v>
      </c>
      <c r="X6485" t="str">
        <f t="shared" si="615"/>
        <v>Ch'</v>
      </c>
      <c r="Y6485" t="str">
        <f t="shared" si="616"/>
        <v>eng</v>
      </c>
      <c r="Z6485">
        <f t="shared" si="617"/>
        <v>6</v>
      </c>
    </row>
    <row r="6486" spans="1:26" x14ac:dyDescent="0.25">
      <c r="A6486">
        <v>6485</v>
      </c>
      <c r="B6486">
        <v>15668629</v>
      </c>
      <c r="C6486" t="s">
        <v>1178</v>
      </c>
      <c r="D6486">
        <v>719</v>
      </c>
      <c r="E6486" t="s">
        <v>18</v>
      </c>
      <c r="F6486" t="s">
        <v>23</v>
      </c>
      <c r="G6486">
        <v>44</v>
      </c>
      <c r="H6486">
        <v>2</v>
      </c>
      <c r="I6486">
        <v>0</v>
      </c>
      <c r="J6486">
        <v>2</v>
      </c>
      <c r="K6486">
        <v>1</v>
      </c>
      <c r="L6486">
        <v>0</v>
      </c>
      <c r="M6486">
        <v>196582.19</v>
      </c>
      <c r="N6486">
        <v>0</v>
      </c>
      <c r="P6486">
        <f t="shared" si="612"/>
        <v>0</v>
      </c>
      <c r="Q6486">
        <f t="shared" si="613"/>
        <v>6.6332495807107996</v>
      </c>
      <c r="W6486">
        <f t="shared" si="614"/>
        <v>2437</v>
      </c>
      <c r="X6486" t="str">
        <f t="shared" si="615"/>
        <v>Sau</v>
      </c>
      <c r="Y6486" t="str">
        <f t="shared" si="616"/>
        <v>ers</v>
      </c>
      <c r="Z6486">
        <f t="shared" si="617"/>
        <v>8</v>
      </c>
    </row>
    <row r="6487" spans="1:26" x14ac:dyDescent="0.25">
      <c r="A6487">
        <v>6486</v>
      </c>
      <c r="B6487">
        <v>15635197</v>
      </c>
      <c r="C6487" t="s">
        <v>817</v>
      </c>
      <c r="D6487">
        <v>640</v>
      </c>
      <c r="E6487" t="s">
        <v>26</v>
      </c>
      <c r="F6487" t="s">
        <v>23</v>
      </c>
      <c r="G6487">
        <v>26</v>
      </c>
      <c r="H6487">
        <v>5</v>
      </c>
      <c r="I6487">
        <v>90402.77</v>
      </c>
      <c r="J6487">
        <v>1</v>
      </c>
      <c r="K6487">
        <v>1</v>
      </c>
      <c r="L6487">
        <v>1</v>
      </c>
      <c r="M6487">
        <v>3298.65</v>
      </c>
      <c r="N6487">
        <v>0</v>
      </c>
      <c r="P6487">
        <f t="shared" si="612"/>
        <v>90402.77</v>
      </c>
      <c r="Q6487">
        <f t="shared" si="613"/>
        <v>5.0990195135927845</v>
      </c>
      <c r="W6487">
        <f t="shared" si="614"/>
        <v>5451</v>
      </c>
      <c r="X6487" t="str">
        <f t="shared" si="615"/>
        <v>Glo</v>
      </c>
      <c r="Y6487" t="str">
        <f t="shared" si="616"/>
        <v>ver</v>
      </c>
      <c r="Z6487">
        <f t="shared" si="617"/>
        <v>6</v>
      </c>
    </row>
    <row r="6488" spans="1:26" x14ac:dyDescent="0.25">
      <c r="A6488">
        <v>6487</v>
      </c>
      <c r="B6488">
        <v>15592761</v>
      </c>
      <c r="C6488" t="s">
        <v>364</v>
      </c>
      <c r="D6488">
        <v>710</v>
      </c>
      <c r="E6488" t="s">
        <v>15</v>
      </c>
      <c r="F6488" t="s">
        <v>23</v>
      </c>
      <c r="G6488">
        <v>40</v>
      </c>
      <c r="H6488">
        <v>5</v>
      </c>
      <c r="I6488">
        <v>0</v>
      </c>
      <c r="J6488">
        <v>2</v>
      </c>
      <c r="K6488">
        <v>0</v>
      </c>
      <c r="L6488">
        <v>0</v>
      </c>
      <c r="M6488">
        <v>162878.96</v>
      </c>
      <c r="N6488">
        <v>0</v>
      </c>
      <c r="P6488">
        <f t="shared" si="612"/>
        <v>0</v>
      </c>
      <c r="Q6488">
        <f t="shared" si="613"/>
        <v>6.324555320336759</v>
      </c>
      <c r="W6488">
        <f t="shared" si="614"/>
        <v>2741</v>
      </c>
      <c r="X6488" t="str">
        <f t="shared" si="615"/>
        <v>Tun</v>
      </c>
      <c r="Y6488" t="str">
        <f t="shared" si="616"/>
        <v>ung</v>
      </c>
      <c r="Z6488">
        <f t="shared" si="617"/>
        <v>4</v>
      </c>
    </row>
    <row r="6489" spans="1:26" x14ac:dyDescent="0.25">
      <c r="A6489">
        <v>6488</v>
      </c>
      <c r="B6489">
        <v>15574283</v>
      </c>
      <c r="C6489" t="s">
        <v>416</v>
      </c>
      <c r="D6489">
        <v>580</v>
      </c>
      <c r="E6489" t="s">
        <v>15</v>
      </c>
      <c r="F6489" t="s">
        <v>23</v>
      </c>
      <c r="G6489">
        <v>31</v>
      </c>
      <c r="H6489">
        <v>2</v>
      </c>
      <c r="I6489">
        <v>0</v>
      </c>
      <c r="J6489">
        <v>2</v>
      </c>
      <c r="K6489">
        <v>0</v>
      </c>
      <c r="L6489">
        <v>1</v>
      </c>
      <c r="M6489">
        <v>64014.239999999998</v>
      </c>
      <c r="N6489">
        <v>0</v>
      </c>
      <c r="P6489">
        <f t="shared" si="612"/>
        <v>0</v>
      </c>
      <c r="Q6489">
        <f t="shared" si="613"/>
        <v>5.5677643628300215</v>
      </c>
      <c r="W6489">
        <f t="shared" si="614"/>
        <v>7608</v>
      </c>
      <c r="X6489" t="str">
        <f t="shared" si="615"/>
        <v>Pad</v>
      </c>
      <c r="Y6489" t="str">
        <f t="shared" si="616"/>
        <v>ano</v>
      </c>
      <c r="Z6489">
        <f t="shared" si="617"/>
        <v>8</v>
      </c>
    </row>
    <row r="6490" spans="1:26" x14ac:dyDescent="0.25">
      <c r="A6490">
        <v>6489</v>
      </c>
      <c r="B6490">
        <v>15598097</v>
      </c>
      <c r="C6490" t="s">
        <v>625</v>
      </c>
      <c r="D6490">
        <v>550</v>
      </c>
      <c r="E6490" t="s">
        <v>15</v>
      </c>
      <c r="F6490" t="s">
        <v>23</v>
      </c>
      <c r="G6490">
        <v>44</v>
      </c>
      <c r="H6490">
        <v>9</v>
      </c>
      <c r="I6490">
        <v>0</v>
      </c>
      <c r="J6490">
        <v>2</v>
      </c>
      <c r="K6490">
        <v>1</v>
      </c>
      <c r="L6490">
        <v>0</v>
      </c>
      <c r="M6490">
        <v>26257.01</v>
      </c>
      <c r="N6490">
        <v>0</v>
      </c>
      <c r="P6490">
        <f t="shared" si="612"/>
        <v>0</v>
      </c>
      <c r="Q6490">
        <f t="shared" si="613"/>
        <v>6.6332495807107996</v>
      </c>
      <c r="W6490">
        <f t="shared" si="614"/>
        <v>8380</v>
      </c>
      <c r="X6490" t="str">
        <f t="shared" si="615"/>
        <v>Joh</v>
      </c>
      <c r="Y6490" t="str">
        <f t="shared" si="616"/>
        <v>one</v>
      </c>
      <c r="Z6490">
        <f t="shared" si="617"/>
        <v>9</v>
      </c>
    </row>
    <row r="6491" spans="1:26" x14ac:dyDescent="0.25">
      <c r="A6491">
        <v>6490</v>
      </c>
      <c r="B6491">
        <v>15711352</v>
      </c>
      <c r="C6491" t="s">
        <v>76</v>
      </c>
      <c r="D6491">
        <v>841</v>
      </c>
      <c r="E6491" t="s">
        <v>15</v>
      </c>
      <c r="F6491" t="s">
        <v>16</v>
      </c>
      <c r="G6491">
        <v>31</v>
      </c>
      <c r="H6491">
        <v>3</v>
      </c>
      <c r="I6491">
        <v>162701.65</v>
      </c>
      <c r="J6491">
        <v>2</v>
      </c>
      <c r="K6491">
        <v>1</v>
      </c>
      <c r="L6491">
        <v>1</v>
      </c>
      <c r="M6491">
        <v>126794.56</v>
      </c>
      <c r="N6491">
        <v>0</v>
      </c>
      <c r="P6491">
        <f t="shared" si="612"/>
        <v>162701.65</v>
      </c>
      <c r="Q6491">
        <f t="shared" si="613"/>
        <v>5.5677643628300215</v>
      </c>
      <c r="W6491">
        <f t="shared" si="614"/>
        <v>280</v>
      </c>
      <c r="X6491" t="str">
        <f t="shared" si="615"/>
        <v>End</v>
      </c>
      <c r="Y6491" t="str">
        <f t="shared" si="616"/>
        <v>zzi</v>
      </c>
      <c r="Z6491">
        <f t="shared" si="617"/>
        <v>8</v>
      </c>
    </row>
    <row r="6492" spans="1:26" x14ac:dyDescent="0.25">
      <c r="A6492">
        <v>6491</v>
      </c>
      <c r="B6492">
        <v>15620751</v>
      </c>
      <c r="C6492" t="s">
        <v>2365</v>
      </c>
      <c r="D6492">
        <v>760</v>
      </c>
      <c r="E6492" t="s">
        <v>15</v>
      </c>
      <c r="F6492" t="s">
        <v>23</v>
      </c>
      <c r="G6492">
        <v>34</v>
      </c>
      <c r="H6492">
        <v>2</v>
      </c>
      <c r="I6492">
        <v>0</v>
      </c>
      <c r="J6492">
        <v>2</v>
      </c>
      <c r="K6492">
        <v>1</v>
      </c>
      <c r="L6492">
        <v>0</v>
      </c>
      <c r="M6492">
        <v>164162.44</v>
      </c>
      <c r="N6492">
        <v>0</v>
      </c>
      <c r="P6492">
        <f t="shared" si="612"/>
        <v>0</v>
      </c>
      <c r="Q6492">
        <f t="shared" si="613"/>
        <v>5.8309518948453007</v>
      </c>
      <c r="W6492">
        <f t="shared" si="614"/>
        <v>1346</v>
      </c>
      <c r="X6492" t="str">
        <f t="shared" si="615"/>
        <v>Sec</v>
      </c>
      <c r="Y6492" t="str">
        <f t="shared" si="616"/>
        <v>mbe</v>
      </c>
      <c r="Z6492">
        <f t="shared" si="617"/>
        <v>7</v>
      </c>
    </row>
    <row r="6493" spans="1:26" x14ac:dyDescent="0.25">
      <c r="A6493">
        <v>6492</v>
      </c>
      <c r="B6493">
        <v>15656717</v>
      </c>
      <c r="C6493" t="s">
        <v>419</v>
      </c>
      <c r="D6493">
        <v>687</v>
      </c>
      <c r="E6493" t="s">
        <v>15</v>
      </c>
      <c r="F6493" t="s">
        <v>16</v>
      </c>
      <c r="G6493">
        <v>30</v>
      </c>
      <c r="H6493">
        <v>6</v>
      </c>
      <c r="I6493">
        <v>0</v>
      </c>
      <c r="J6493">
        <v>2</v>
      </c>
      <c r="K6493">
        <v>0</v>
      </c>
      <c r="L6493">
        <v>0</v>
      </c>
      <c r="M6493">
        <v>179206.92</v>
      </c>
      <c r="N6493">
        <v>0</v>
      </c>
      <c r="P6493">
        <f t="shared" si="612"/>
        <v>0</v>
      </c>
      <c r="Q6493">
        <f t="shared" si="613"/>
        <v>5.4772255750516612</v>
      </c>
      <c r="W6493">
        <f t="shared" si="614"/>
        <v>3565</v>
      </c>
      <c r="X6493" t="str">
        <f t="shared" si="615"/>
        <v>Ele</v>
      </c>
      <c r="Y6493" t="str">
        <f t="shared" si="616"/>
        <v>chi</v>
      </c>
      <c r="Z6493">
        <f t="shared" si="617"/>
        <v>8</v>
      </c>
    </row>
    <row r="6494" spans="1:26" x14ac:dyDescent="0.25">
      <c r="A6494">
        <v>6493</v>
      </c>
      <c r="B6494">
        <v>15643121</v>
      </c>
      <c r="C6494" t="s">
        <v>22</v>
      </c>
      <c r="D6494">
        <v>753</v>
      </c>
      <c r="E6494" t="s">
        <v>26</v>
      </c>
      <c r="F6494" t="s">
        <v>16</v>
      </c>
      <c r="G6494">
        <v>35</v>
      </c>
      <c r="H6494">
        <v>5</v>
      </c>
      <c r="I6494">
        <v>82453.960000000006</v>
      </c>
      <c r="J6494">
        <v>2</v>
      </c>
      <c r="K6494">
        <v>0</v>
      </c>
      <c r="L6494">
        <v>0</v>
      </c>
      <c r="M6494">
        <v>18254.75</v>
      </c>
      <c r="N6494">
        <v>0</v>
      </c>
      <c r="P6494">
        <f t="shared" si="612"/>
        <v>82453.960000000006</v>
      </c>
      <c r="Q6494">
        <f t="shared" si="613"/>
        <v>5.9160797830996161</v>
      </c>
      <c r="W6494">
        <f t="shared" si="614"/>
        <v>1522</v>
      </c>
      <c r="X6494" t="str">
        <f t="shared" si="615"/>
        <v>Chu</v>
      </c>
      <c r="Y6494" t="str">
        <f t="shared" si="616"/>
        <v>Chu</v>
      </c>
      <c r="Z6494">
        <f t="shared" si="617"/>
        <v>3</v>
      </c>
    </row>
    <row r="6495" spans="1:26" x14ac:dyDescent="0.25">
      <c r="A6495">
        <v>6494</v>
      </c>
      <c r="B6495">
        <v>15723671</v>
      </c>
      <c r="C6495" t="s">
        <v>48</v>
      </c>
      <c r="D6495">
        <v>661</v>
      </c>
      <c r="E6495" t="s">
        <v>15</v>
      </c>
      <c r="F6495" t="s">
        <v>23</v>
      </c>
      <c r="G6495">
        <v>35</v>
      </c>
      <c r="H6495">
        <v>9</v>
      </c>
      <c r="I6495">
        <v>100107.99</v>
      </c>
      <c r="J6495">
        <v>1</v>
      </c>
      <c r="K6495">
        <v>1</v>
      </c>
      <c r="L6495">
        <v>0</v>
      </c>
      <c r="M6495">
        <v>83949.68</v>
      </c>
      <c r="N6495">
        <v>0</v>
      </c>
      <c r="P6495">
        <f t="shared" si="612"/>
        <v>100107.99</v>
      </c>
      <c r="Q6495">
        <f t="shared" si="613"/>
        <v>5.9160797830996161</v>
      </c>
      <c r="W6495">
        <f t="shared" si="614"/>
        <v>4619</v>
      </c>
      <c r="X6495" t="str">
        <f t="shared" si="615"/>
        <v>Luc</v>
      </c>
      <c r="Y6495" t="str">
        <f t="shared" si="616"/>
        <v>ano</v>
      </c>
      <c r="Z6495">
        <f t="shared" si="617"/>
        <v>8</v>
      </c>
    </row>
    <row r="6496" spans="1:26" x14ac:dyDescent="0.25">
      <c r="A6496">
        <v>6495</v>
      </c>
      <c r="B6496">
        <v>15752846</v>
      </c>
      <c r="C6496" t="s">
        <v>177</v>
      </c>
      <c r="D6496">
        <v>699</v>
      </c>
      <c r="E6496" t="s">
        <v>15</v>
      </c>
      <c r="F6496" t="s">
        <v>23</v>
      </c>
      <c r="G6496">
        <v>28</v>
      </c>
      <c r="H6496">
        <v>7</v>
      </c>
      <c r="I6496">
        <v>0</v>
      </c>
      <c r="J6496">
        <v>2</v>
      </c>
      <c r="K6496">
        <v>1</v>
      </c>
      <c r="L6496">
        <v>1</v>
      </c>
      <c r="M6496">
        <v>22684.78</v>
      </c>
      <c r="N6496">
        <v>0</v>
      </c>
      <c r="P6496">
        <f t="shared" si="612"/>
        <v>0</v>
      </c>
      <c r="Q6496">
        <f t="shared" si="613"/>
        <v>5.2915026221291814</v>
      </c>
      <c r="W6496">
        <f t="shared" si="614"/>
        <v>3149</v>
      </c>
      <c r="X6496" t="str">
        <f t="shared" si="615"/>
        <v>Pin</v>
      </c>
      <c r="Y6496" t="str">
        <f t="shared" si="616"/>
        <v>nto</v>
      </c>
      <c r="Z6496">
        <f t="shared" si="617"/>
        <v>5</v>
      </c>
    </row>
    <row r="6497" spans="1:26" x14ac:dyDescent="0.25">
      <c r="A6497">
        <v>6496</v>
      </c>
      <c r="B6497">
        <v>15640852</v>
      </c>
      <c r="C6497" t="s">
        <v>680</v>
      </c>
      <c r="D6497">
        <v>617</v>
      </c>
      <c r="E6497" t="s">
        <v>26</v>
      </c>
      <c r="F6497" t="s">
        <v>16</v>
      </c>
      <c r="G6497">
        <v>39</v>
      </c>
      <c r="H6497">
        <v>5</v>
      </c>
      <c r="I6497">
        <v>83348.89</v>
      </c>
      <c r="J6497">
        <v>3</v>
      </c>
      <c r="K6497">
        <v>1</v>
      </c>
      <c r="L6497">
        <v>0</v>
      </c>
      <c r="M6497">
        <v>7953.62</v>
      </c>
      <c r="N6497">
        <v>1</v>
      </c>
      <c r="P6497">
        <f t="shared" si="612"/>
        <v>83348.89</v>
      </c>
      <c r="Q6497">
        <f t="shared" si="613"/>
        <v>6.2449979983983983</v>
      </c>
      <c r="W6497">
        <f t="shared" si="614"/>
        <v>6329</v>
      </c>
      <c r="X6497" t="str">
        <f t="shared" si="615"/>
        <v>McG</v>
      </c>
      <c r="Y6497" t="str">
        <f t="shared" si="616"/>
        <v>gor</v>
      </c>
      <c r="Z6497">
        <f t="shared" si="617"/>
        <v>8</v>
      </c>
    </row>
    <row r="6498" spans="1:26" x14ac:dyDescent="0.25">
      <c r="A6498">
        <v>6497</v>
      </c>
      <c r="B6498">
        <v>15789313</v>
      </c>
      <c r="C6498" t="s">
        <v>2366</v>
      </c>
      <c r="D6498">
        <v>595</v>
      </c>
      <c r="E6498" t="s">
        <v>26</v>
      </c>
      <c r="F6498" t="s">
        <v>16</v>
      </c>
      <c r="G6498">
        <v>44</v>
      </c>
      <c r="H6498">
        <v>4</v>
      </c>
      <c r="I6498">
        <v>96553.52</v>
      </c>
      <c r="J6498">
        <v>2</v>
      </c>
      <c r="K6498">
        <v>1</v>
      </c>
      <c r="L6498">
        <v>0</v>
      </c>
      <c r="M6498">
        <v>143952.24</v>
      </c>
      <c r="N6498">
        <v>1</v>
      </c>
      <c r="P6498">
        <f t="shared" si="612"/>
        <v>96553.52</v>
      </c>
      <c r="Q6498">
        <f t="shared" si="613"/>
        <v>6.6332495807107996</v>
      </c>
      <c r="W6498">
        <f t="shared" si="614"/>
        <v>7105</v>
      </c>
      <c r="X6498" t="str">
        <f t="shared" si="615"/>
        <v>Ugo</v>
      </c>
      <c r="Y6498" t="str">
        <f t="shared" si="616"/>
        <v>rji</v>
      </c>
      <c r="Z6498">
        <f t="shared" si="617"/>
        <v>6</v>
      </c>
    </row>
    <row r="6499" spans="1:26" x14ac:dyDescent="0.25">
      <c r="A6499">
        <v>6498</v>
      </c>
      <c r="B6499">
        <v>15793688</v>
      </c>
      <c r="C6499" t="s">
        <v>2367</v>
      </c>
      <c r="D6499">
        <v>669</v>
      </c>
      <c r="E6499" t="s">
        <v>15</v>
      </c>
      <c r="F6499" t="s">
        <v>23</v>
      </c>
      <c r="G6499">
        <v>50</v>
      </c>
      <c r="H6499">
        <v>9</v>
      </c>
      <c r="I6499">
        <v>201009.64</v>
      </c>
      <c r="J6499">
        <v>1</v>
      </c>
      <c r="K6499">
        <v>1</v>
      </c>
      <c r="L6499">
        <v>0</v>
      </c>
      <c r="M6499">
        <v>158032.5</v>
      </c>
      <c r="N6499">
        <v>1</v>
      </c>
      <c r="P6499">
        <f t="shared" si="612"/>
        <v>201009.64</v>
      </c>
      <c r="Q6499">
        <f t="shared" si="613"/>
        <v>7.0710678118654755</v>
      </c>
      <c r="W6499">
        <f t="shared" si="614"/>
        <v>4308</v>
      </c>
      <c r="X6499" t="str">
        <f t="shared" si="615"/>
        <v>Ban</v>
      </c>
      <c r="Y6499" t="str">
        <f t="shared" si="616"/>
        <v>cks</v>
      </c>
      <c r="Z6499">
        <f t="shared" si="617"/>
        <v>6</v>
      </c>
    </row>
    <row r="6500" spans="1:26" x14ac:dyDescent="0.25">
      <c r="A6500">
        <v>6499</v>
      </c>
      <c r="B6500">
        <v>15770405</v>
      </c>
      <c r="C6500" t="s">
        <v>1390</v>
      </c>
      <c r="D6500">
        <v>613</v>
      </c>
      <c r="E6500" t="s">
        <v>15</v>
      </c>
      <c r="F6500" t="s">
        <v>16</v>
      </c>
      <c r="G6500">
        <v>27</v>
      </c>
      <c r="H6500">
        <v>5</v>
      </c>
      <c r="I6500">
        <v>125167.74</v>
      </c>
      <c r="J6500">
        <v>1</v>
      </c>
      <c r="K6500">
        <v>1</v>
      </c>
      <c r="L6500">
        <v>0</v>
      </c>
      <c r="M6500">
        <v>199104.52</v>
      </c>
      <c r="N6500">
        <v>0</v>
      </c>
      <c r="P6500">
        <f t="shared" si="612"/>
        <v>125167.74</v>
      </c>
      <c r="Q6500">
        <f t="shared" si="613"/>
        <v>5.196152422706632</v>
      </c>
      <c r="W6500">
        <f t="shared" si="614"/>
        <v>6469</v>
      </c>
      <c r="X6500" t="str">
        <f t="shared" si="615"/>
        <v>War</v>
      </c>
      <c r="Y6500" t="str">
        <f t="shared" si="616"/>
        <v>ies</v>
      </c>
      <c r="Z6500">
        <f t="shared" si="617"/>
        <v>13</v>
      </c>
    </row>
    <row r="6501" spans="1:26" x14ac:dyDescent="0.25">
      <c r="A6501">
        <v>6500</v>
      </c>
      <c r="B6501">
        <v>15702561</v>
      </c>
      <c r="C6501" t="s">
        <v>537</v>
      </c>
      <c r="D6501">
        <v>782</v>
      </c>
      <c r="E6501" t="s">
        <v>15</v>
      </c>
      <c r="F6501" t="s">
        <v>23</v>
      </c>
      <c r="G6501">
        <v>32</v>
      </c>
      <c r="H6501">
        <v>9</v>
      </c>
      <c r="I6501">
        <v>0</v>
      </c>
      <c r="J6501">
        <v>1</v>
      </c>
      <c r="K6501">
        <v>1</v>
      </c>
      <c r="L6501">
        <v>1</v>
      </c>
      <c r="M6501">
        <v>87566.97</v>
      </c>
      <c r="N6501">
        <v>0</v>
      </c>
      <c r="P6501">
        <f t="shared" si="612"/>
        <v>0</v>
      </c>
      <c r="Q6501">
        <f t="shared" si="613"/>
        <v>5.6568542494923806</v>
      </c>
      <c r="W6501">
        <f t="shared" si="614"/>
        <v>914</v>
      </c>
      <c r="X6501" t="str">
        <f t="shared" si="615"/>
        <v>Dal</v>
      </c>
      <c r="Y6501" t="str">
        <f t="shared" si="616"/>
        <v>ale</v>
      </c>
      <c r="Z6501">
        <f t="shared" si="617"/>
        <v>4</v>
      </c>
    </row>
    <row r="6502" spans="1:26" x14ac:dyDescent="0.25">
      <c r="A6502">
        <v>6501</v>
      </c>
      <c r="B6502">
        <v>15625964</v>
      </c>
      <c r="C6502" t="s">
        <v>1580</v>
      </c>
      <c r="D6502">
        <v>582</v>
      </c>
      <c r="E6502" t="s">
        <v>15</v>
      </c>
      <c r="F6502" t="s">
        <v>16</v>
      </c>
      <c r="G6502">
        <v>43</v>
      </c>
      <c r="H6502">
        <v>5</v>
      </c>
      <c r="I6502">
        <v>153313.67000000001</v>
      </c>
      <c r="J6502">
        <v>1</v>
      </c>
      <c r="K6502">
        <v>0</v>
      </c>
      <c r="L6502">
        <v>0</v>
      </c>
      <c r="M6502">
        <v>170563.73</v>
      </c>
      <c r="N6502">
        <v>0</v>
      </c>
      <c r="P6502">
        <f t="shared" si="612"/>
        <v>153313.67000000001</v>
      </c>
      <c r="Q6502">
        <f t="shared" si="613"/>
        <v>6.5574385243020004</v>
      </c>
      <c r="W6502">
        <f t="shared" si="614"/>
        <v>7543</v>
      </c>
      <c r="X6502" t="str">
        <f t="shared" si="615"/>
        <v>Buc</v>
      </c>
      <c r="Y6502" t="str">
        <f t="shared" si="616"/>
        <v>ley</v>
      </c>
      <c r="Z6502">
        <f t="shared" si="617"/>
        <v>7</v>
      </c>
    </row>
    <row r="6503" spans="1:26" x14ac:dyDescent="0.25">
      <c r="A6503">
        <v>6502</v>
      </c>
      <c r="B6503">
        <v>15761364</v>
      </c>
      <c r="C6503" t="s">
        <v>1385</v>
      </c>
      <c r="D6503">
        <v>679</v>
      </c>
      <c r="E6503" t="s">
        <v>15</v>
      </c>
      <c r="F6503" t="s">
        <v>23</v>
      </c>
      <c r="G6503">
        <v>30</v>
      </c>
      <c r="H6503">
        <v>9</v>
      </c>
      <c r="I6503">
        <v>0</v>
      </c>
      <c r="J6503">
        <v>2</v>
      </c>
      <c r="K6503">
        <v>1</v>
      </c>
      <c r="L6503">
        <v>0</v>
      </c>
      <c r="M6503">
        <v>157871.54999999999</v>
      </c>
      <c r="N6503">
        <v>0</v>
      </c>
      <c r="P6503">
        <f t="shared" si="612"/>
        <v>0</v>
      </c>
      <c r="Q6503">
        <f t="shared" si="613"/>
        <v>5.4772255750516612</v>
      </c>
      <c r="W6503">
        <f t="shared" si="614"/>
        <v>3916</v>
      </c>
      <c r="X6503" t="str">
        <f t="shared" si="615"/>
        <v>Nke</v>
      </c>
      <c r="Y6503" t="str">
        <f t="shared" si="616"/>
        <v>ika</v>
      </c>
      <c r="Z6503">
        <f t="shared" si="617"/>
        <v>8</v>
      </c>
    </row>
    <row r="6504" spans="1:26" x14ac:dyDescent="0.25">
      <c r="A6504">
        <v>6503</v>
      </c>
      <c r="B6504">
        <v>15590286</v>
      </c>
      <c r="C6504" t="s">
        <v>2368</v>
      </c>
      <c r="D6504">
        <v>611</v>
      </c>
      <c r="E6504" t="s">
        <v>15</v>
      </c>
      <c r="F6504" t="s">
        <v>16</v>
      </c>
      <c r="G6504">
        <v>40</v>
      </c>
      <c r="H6504">
        <v>2</v>
      </c>
      <c r="I6504">
        <v>125879.29</v>
      </c>
      <c r="J6504">
        <v>1</v>
      </c>
      <c r="K6504">
        <v>1</v>
      </c>
      <c r="L6504">
        <v>0</v>
      </c>
      <c r="M6504">
        <v>93203.43</v>
      </c>
      <c r="N6504">
        <v>0</v>
      </c>
      <c r="P6504">
        <f t="shared" si="612"/>
        <v>125879.29</v>
      </c>
      <c r="Q6504">
        <f t="shared" si="613"/>
        <v>6.324555320336759</v>
      </c>
      <c r="W6504">
        <f t="shared" si="614"/>
        <v>6541</v>
      </c>
      <c r="X6504" t="str">
        <f t="shared" si="615"/>
        <v>Fai</v>
      </c>
      <c r="Y6504" t="str">
        <f t="shared" si="616"/>
        <v>ley</v>
      </c>
      <c r="Z6504">
        <f t="shared" si="617"/>
        <v>7</v>
      </c>
    </row>
    <row r="6505" spans="1:26" x14ac:dyDescent="0.25">
      <c r="A6505">
        <v>6504</v>
      </c>
      <c r="B6505">
        <v>15587978</v>
      </c>
      <c r="C6505" t="s">
        <v>2369</v>
      </c>
      <c r="D6505">
        <v>455</v>
      </c>
      <c r="E6505" t="s">
        <v>26</v>
      </c>
      <c r="F6505" t="s">
        <v>16</v>
      </c>
      <c r="G6505">
        <v>37</v>
      </c>
      <c r="H6505">
        <v>6</v>
      </c>
      <c r="I6505">
        <v>170057.62</v>
      </c>
      <c r="J6505">
        <v>1</v>
      </c>
      <c r="K6505">
        <v>0</v>
      </c>
      <c r="L6505">
        <v>1</v>
      </c>
      <c r="M6505">
        <v>54398.559999999998</v>
      </c>
      <c r="N6505">
        <v>0</v>
      </c>
      <c r="P6505">
        <f t="shared" si="612"/>
        <v>170057.62</v>
      </c>
      <c r="Q6505">
        <f t="shared" si="613"/>
        <v>6.0827625302982193</v>
      </c>
      <c r="W6505">
        <f t="shared" si="614"/>
        <v>9783</v>
      </c>
      <c r="X6505" t="str">
        <f t="shared" si="615"/>
        <v>Boo</v>
      </c>
      <c r="Y6505" t="str">
        <f t="shared" si="616"/>
        <v>hby</v>
      </c>
      <c r="Z6505">
        <f t="shared" si="617"/>
        <v>7</v>
      </c>
    </row>
    <row r="6506" spans="1:26" x14ac:dyDescent="0.25">
      <c r="A6506">
        <v>6505</v>
      </c>
      <c r="B6506">
        <v>15773242</v>
      </c>
      <c r="C6506" t="s">
        <v>2370</v>
      </c>
      <c r="D6506">
        <v>621</v>
      </c>
      <c r="E6506" t="s">
        <v>15</v>
      </c>
      <c r="F6506" t="s">
        <v>23</v>
      </c>
      <c r="G6506">
        <v>32</v>
      </c>
      <c r="H6506">
        <v>1</v>
      </c>
      <c r="I6506">
        <v>0</v>
      </c>
      <c r="J6506">
        <v>2</v>
      </c>
      <c r="K6506">
        <v>1</v>
      </c>
      <c r="L6506">
        <v>1</v>
      </c>
      <c r="M6506">
        <v>168779.47</v>
      </c>
      <c r="N6506">
        <v>0</v>
      </c>
      <c r="P6506">
        <f t="shared" si="612"/>
        <v>0</v>
      </c>
      <c r="Q6506">
        <f t="shared" si="613"/>
        <v>5.6568542494923806</v>
      </c>
      <c r="W6506">
        <f t="shared" si="614"/>
        <v>6191</v>
      </c>
      <c r="X6506" t="str">
        <f t="shared" si="615"/>
        <v>Chu</v>
      </c>
      <c r="Y6506" t="str">
        <f t="shared" si="616"/>
        <v>nye</v>
      </c>
      <c r="Z6506">
        <f t="shared" si="617"/>
        <v>12</v>
      </c>
    </row>
    <row r="6507" spans="1:26" x14ac:dyDescent="0.25">
      <c r="A6507">
        <v>6506</v>
      </c>
      <c r="B6507">
        <v>15761053</v>
      </c>
      <c r="C6507" t="s">
        <v>2371</v>
      </c>
      <c r="D6507">
        <v>596</v>
      </c>
      <c r="E6507" t="s">
        <v>26</v>
      </c>
      <c r="F6507" t="s">
        <v>23</v>
      </c>
      <c r="G6507">
        <v>48</v>
      </c>
      <c r="H6507">
        <v>2</v>
      </c>
      <c r="I6507">
        <v>131326.47</v>
      </c>
      <c r="J6507">
        <v>1</v>
      </c>
      <c r="K6507">
        <v>0</v>
      </c>
      <c r="L6507">
        <v>0</v>
      </c>
      <c r="M6507">
        <v>1140.02</v>
      </c>
      <c r="N6507">
        <v>1</v>
      </c>
      <c r="P6507">
        <f t="shared" si="612"/>
        <v>131326.47</v>
      </c>
      <c r="Q6507">
        <f t="shared" si="613"/>
        <v>6.9282032302755088</v>
      </c>
      <c r="W6507">
        <f t="shared" si="614"/>
        <v>7075</v>
      </c>
      <c r="X6507" t="str">
        <f t="shared" si="615"/>
        <v>Loc</v>
      </c>
      <c r="Y6507" t="str">
        <f t="shared" si="616"/>
        <v>ock</v>
      </c>
      <c r="Z6507">
        <f t="shared" si="617"/>
        <v>4</v>
      </c>
    </row>
    <row r="6508" spans="1:26" x14ac:dyDescent="0.25">
      <c r="A6508">
        <v>6507</v>
      </c>
      <c r="B6508">
        <v>15702095</v>
      </c>
      <c r="C6508" t="s">
        <v>60</v>
      </c>
      <c r="D6508">
        <v>585</v>
      </c>
      <c r="E6508" t="s">
        <v>18</v>
      </c>
      <c r="F6508" t="s">
        <v>16</v>
      </c>
      <c r="G6508">
        <v>56</v>
      </c>
      <c r="H6508">
        <v>1</v>
      </c>
      <c r="I6508">
        <v>128472.8</v>
      </c>
      <c r="J6508">
        <v>1</v>
      </c>
      <c r="K6508">
        <v>1</v>
      </c>
      <c r="L6508">
        <v>0</v>
      </c>
      <c r="M6508">
        <v>186476.91</v>
      </c>
      <c r="N6508">
        <v>1</v>
      </c>
      <c r="P6508">
        <f t="shared" si="612"/>
        <v>128472.8</v>
      </c>
      <c r="Q6508">
        <f t="shared" si="613"/>
        <v>7.4833147735478827</v>
      </c>
      <c r="W6508">
        <f t="shared" si="614"/>
        <v>7439</v>
      </c>
      <c r="X6508" t="str">
        <f t="shared" si="615"/>
        <v>Cla</v>
      </c>
      <c r="Y6508" t="str">
        <f t="shared" si="616"/>
        <v>rke</v>
      </c>
      <c r="Z6508">
        <f t="shared" si="617"/>
        <v>6</v>
      </c>
    </row>
    <row r="6509" spans="1:26" x14ac:dyDescent="0.25">
      <c r="A6509">
        <v>6508</v>
      </c>
      <c r="B6509">
        <v>15764253</v>
      </c>
      <c r="C6509" t="s">
        <v>2372</v>
      </c>
      <c r="D6509">
        <v>742</v>
      </c>
      <c r="E6509" t="s">
        <v>15</v>
      </c>
      <c r="F6509" t="s">
        <v>23</v>
      </c>
      <c r="G6509">
        <v>32</v>
      </c>
      <c r="H6509">
        <v>6</v>
      </c>
      <c r="I6509">
        <v>160485.16</v>
      </c>
      <c r="J6509">
        <v>1</v>
      </c>
      <c r="K6509">
        <v>1</v>
      </c>
      <c r="L6509">
        <v>0</v>
      </c>
      <c r="M6509">
        <v>29023.03</v>
      </c>
      <c r="N6509">
        <v>0</v>
      </c>
      <c r="P6509">
        <f t="shared" si="612"/>
        <v>160485.16</v>
      </c>
      <c r="Q6509">
        <f t="shared" si="613"/>
        <v>5.6568542494923806</v>
      </c>
      <c r="W6509">
        <f t="shared" si="614"/>
        <v>1813</v>
      </c>
      <c r="X6509" t="str">
        <f t="shared" si="615"/>
        <v>Ram</v>
      </c>
      <c r="Y6509" t="str">
        <f t="shared" si="616"/>
        <v>sey</v>
      </c>
      <c r="Z6509">
        <f t="shared" si="617"/>
        <v>6</v>
      </c>
    </row>
    <row r="6510" spans="1:26" x14ac:dyDescent="0.25">
      <c r="A6510">
        <v>6509</v>
      </c>
      <c r="B6510">
        <v>15700801</v>
      </c>
      <c r="C6510" t="s">
        <v>2373</v>
      </c>
      <c r="D6510">
        <v>850</v>
      </c>
      <c r="E6510" t="s">
        <v>26</v>
      </c>
      <c r="F6510" t="s">
        <v>23</v>
      </c>
      <c r="G6510">
        <v>42</v>
      </c>
      <c r="H6510">
        <v>6</v>
      </c>
      <c r="I6510">
        <v>84445.68</v>
      </c>
      <c r="J6510">
        <v>3</v>
      </c>
      <c r="K6510">
        <v>0</v>
      </c>
      <c r="L6510">
        <v>1</v>
      </c>
      <c r="M6510">
        <v>60021.34</v>
      </c>
      <c r="N6510">
        <v>1</v>
      </c>
      <c r="P6510">
        <f t="shared" si="612"/>
        <v>84445.68</v>
      </c>
      <c r="Q6510">
        <f t="shared" si="613"/>
        <v>6.4807406984078604</v>
      </c>
      <c r="W6510">
        <f t="shared" si="614"/>
        <v>1</v>
      </c>
      <c r="X6510" t="str">
        <f t="shared" si="615"/>
        <v>Eip</v>
      </c>
      <c r="Y6510" t="str">
        <f t="shared" si="616"/>
        <v>per</v>
      </c>
      <c r="Z6510">
        <f t="shared" si="617"/>
        <v>6</v>
      </c>
    </row>
    <row r="6511" spans="1:26" x14ac:dyDescent="0.25">
      <c r="A6511">
        <v>6510</v>
      </c>
      <c r="B6511">
        <v>15730590</v>
      </c>
      <c r="C6511" t="s">
        <v>130</v>
      </c>
      <c r="D6511">
        <v>738</v>
      </c>
      <c r="E6511" t="s">
        <v>26</v>
      </c>
      <c r="F6511" t="s">
        <v>16</v>
      </c>
      <c r="G6511">
        <v>40</v>
      </c>
      <c r="H6511">
        <v>1</v>
      </c>
      <c r="I6511">
        <v>115409.18</v>
      </c>
      <c r="J6511">
        <v>2</v>
      </c>
      <c r="K6511">
        <v>0</v>
      </c>
      <c r="L6511">
        <v>0</v>
      </c>
      <c r="M6511">
        <v>180456.8</v>
      </c>
      <c r="N6511">
        <v>0</v>
      </c>
      <c r="P6511">
        <f t="shared" si="612"/>
        <v>115409.18</v>
      </c>
      <c r="Q6511">
        <f t="shared" si="613"/>
        <v>6.324555320336759</v>
      </c>
      <c r="W6511">
        <f t="shared" si="614"/>
        <v>1907</v>
      </c>
      <c r="X6511" t="str">
        <f t="shared" si="615"/>
        <v>Ko</v>
      </c>
      <c r="Y6511" t="str">
        <f t="shared" si="616"/>
        <v>Ko</v>
      </c>
      <c r="Z6511">
        <f t="shared" si="617"/>
        <v>2</v>
      </c>
    </row>
    <row r="6512" spans="1:26" x14ac:dyDescent="0.25">
      <c r="A6512">
        <v>6511</v>
      </c>
      <c r="B6512">
        <v>15643916</v>
      </c>
      <c r="C6512" t="s">
        <v>640</v>
      </c>
      <c r="D6512">
        <v>619</v>
      </c>
      <c r="E6512" t="s">
        <v>18</v>
      </c>
      <c r="F6512" t="s">
        <v>23</v>
      </c>
      <c r="G6512">
        <v>46</v>
      </c>
      <c r="H6512">
        <v>8</v>
      </c>
      <c r="I6512">
        <v>62400.480000000003</v>
      </c>
      <c r="J6512">
        <v>1</v>
      </c>
      <c r="K6512">
        <v>1</v>
      </c>
      <c r="L6512">
        <v>1</v>
      </c>
      <c r="M6512">
        <v>132498.39000000001</v>
      </c>
      <c r="N6512">
        <v>1</v>
      </c>
      <c r="P6512">
        <f t="shared" si="612"/>
        <v>62400.480000000003</v>
      </c>
      <c r="Q6512">
        <f t="shared" si="613"/>
        <v>6.7823299831252681</v>
      </c>
      <c r="W6512">
        <f t="shared" si="614"/>
        <v>6257</v>
      </c>
      <c r="X6512" t="str">
        <f t="shared" si="615"/>
        <v>Mun</v>
      </c>
      <c r="Y6512" t="str">
        <f t="shared" si="616"/>
        <v>nro</v>
      </c>
      <c r="Z6512">
        <f t="shared" si="617"/>
        <v>5</v>
      </c>
    </row>
    <row r="6513" spans="1:26" x14ac:dyDescent="0.25">
      <c r="A6513">
        <v>6512</v>
      </c>
      <c r="B6513">
        <v>15720636</v>
      </c>
      <c r="C6513" t="s">
        <v>680</v>
      </c>
      <c r="D6513">
        <v>628</v>
      </c>
      <c r="E6513" t="s">
        <v>15</v>
      </c>
      <c r="F6513" t="s">
        <v>16</v>
      </c>
      <c r="G6513">
        <v>50</v>
      </c>
      <c r="H6513">
        <v>4</v>
      </c>
      <c r="I6513">
        <v>143054.56</v>
      </c>
      <c r="J6513">
        <v>1</v>
      </c>
      <c r="K6513">
        <v>0</v>
      </c>
      <c r="L6513">
        <v>1</v>
      </c>
      <c r="M6513">
        <v>109608.81</v>
      </c>
      <c r="N6513">
        <v>1</v>
      </c>
      <c r="P6513">
        <f t="shared" si="612"/>
        <v>143054.56</v>
      </c>
      <c r="Q6513">
        <f t="shared" si="613"/>
        <v>7.0710678118654755</v>
      </c>
      <c r="W6513">
        <f t="shared" si="614"/>
        <v>5928</v>
      </c>
      <c r="X6513" t="str">
        <f t="shared" si="615"/>
        <v>McG</v>
      </c>
      <c r="Y6513" t="str">
        <f t="shared" si="616"/>
        <v>gor</v>
      </c>
      <c r="Z6513">
        <f t="shared" si="617"/>
        <v>8</v>
      </c>
    </row>
    <row r="6514" spans="1:26" x14ac:dyDescent="0.25">
      <c r="A6514">
        <v>6513</v>
      </c>
      <c r="B6514">
        <v>15795429</v>
      </c>
      <c r="C6514" t="s">
        <v>36</v>
      </c>
      <c r="D6514">
        <v>487</v>
      </c>
      <c r="E6514" t="s">
        <v>15</v>
      </c>
      <c r="F6514" t="s">
        <v>23</v>
      </c>
      <c r="G6514">
        <v>24</v>
      </c>
      <c r="H6514">
        <v>7</v>
      </c>
      <c r="I6514">
        <v>133628.09</v>
      </c>
      <c r="J6514">
        <v>2</v>
      </c>
      <c r="K6514">
        <v>1</v>
      </c>
      <c r="L6514">
        <v>1</v>
      </c>
      <c r="M6514">
        <v>98570.01</v>
      </c>
      <c r="N6514">
        <v>0</v>
      </c>
      <c r="P6514">
        <f t="shared" si="612"/>
        <v>133628.09</v>
      </c>
      <c r="Q6514">
        <f t="shared" si="613"/>
        <v>4.8989794855663558</v>
      </c>
      <c r="W6514">
        <f t="shared" si="614"/>
        <v>9521</v>
      </c>
      <c r="X6514" t="str">
        <f t="shared" si="615"/>
        <v>Hen</v>
      </c>
      <c r="Y6514" t="str">
        <f t="shared" si="616"/>
        <v>son</v>
      </c>
      <c r="Z6514">
        <f t="shared" si="617"/>
        <v>9</v>
      </c>
    </row>
    <row r="6515" spans="1:26" x14ac:dyDescent="0.25">
      <c r="A6515">
        <v>6514</v>
      </c>
      <c r="B6515">
        <v>15609254</v>
      </c>
      <c r="C6515" t="s">
        <v>2374</v>
      </c>
      <c r="D6515">
        <v>513</v>
      </c>
      <c r="E6515" t="s">
        <v>18</v>
      </c>
      <c r="F6515" t="s">
        <v>16</v>
      </c>
      <c r="G6515">
        <v>41</v>
      </c>
      <c r="H6515">
        <v>9</v>
      </c>
      <c r="I6515">
        <v>107135.03999999999</v>
      </c>
      <c r="J6515">
        <v>2</v>
      </c>
      <c r="K6515">
        <v>1</v>
      </c>
      <c r="L6515">
        <v>1</v>
      </c>
      <c r="M6515">
        <v>160546.57999999999</v>
      </c>
      <c r="N6515">
        <v>0</v>
      </c>
      <c r="P6515">
        <f t="shared" si="612"/>
        <v>107135.03999999999</v>
      </c>
      <c r="Q6515">
        <f t="shared" si="613"/>
        <v>6.4031242374328485</v>
      </c>
      <c r="W6515">
        <f t="shared" si="614"/>
        <v>9149</v>
      </c>
      <c r="X6515" t="str">
        <f t="shared" si="615"/>
        <v>Fer</v>
      </c>
      <c r="Y6515" t="str">
        <f t="shared" si="616"/>
        <v>dez</v>
      </c>
      <c r="Z6515">
        <f t="shared" si="617"/>
        <v>9</v>
      </c>
    </row>
    <row r="6516" spans="1:26" x14ac:dyDescent="0.25">
      <c r="A6516">
        <v>6515</v>
      </c>
      <c r="B6516">
        <v>15625141</v>
      </c>
      <c r="C6516" t="s">
        <v>1453</v>
      </c>
      <c r="D6516">
        <v>563</v>
      </c>
      <c r="E6516" t="s">
        <v>18</v>
      </c>
      <c r="F6516" t="s">
        <v>23</v>
      </c>
      <c r="G6516">
        <v>26</v>
      </c>
      <c r="H6516">
        <v>7</v>
      </c>
      <c r="I6516">
        <v>0</v>
      </c>
      <c r="J6516">
        <v>2</v>
      </c>
      <c r="K6516">
        <v>0</v>
      </c>
      <c r="L6516">
        <v>0</v>
      </c>
      <c r="M6516">
        <v>6139.74</v>
      </c>
      <c r="N6516">
        <v>0</v>
      </c>
      <c r="P6516">
        <f t="shared" si="612"/>
        <v>0</v>
      </c>
      <c r="Q6516">
        <f t="shared" si="613"/>
        <v>5.0990195135927845</v>
      </c>
      <c r="W6516">
        <f t="shared" si="614"/>
        <v>8054</v>
      </c>
      <c r="X6516" t="str">
        <f t="shared" si="615"/>
        <v>Por</v>
      </c>
      <c r="Y6516" t="str">
        <f t="shared" si="616"/>
        <v>ter</v>
      </c>
      <c r="Z6516">
        <f t="shared" si="617"/>
        <v>6</v>
      </c>
    </row>
    <row r="6517" spans="1:26" x14ac:dyDescent="0.25">
      <c r="A6517">
        <v>6516</v>
      </c>
      <c r="B6517">
        <v>15810898</v>
      </c>
      <c r="C6517" t="s">
        <v>748</v>
      </c>
      <c r="D6517">
        <v>803</v>
      </c>
      <c r="E6517" t="s">
        <v>15</v>
      </c>
      <c r="F6517" t="s">
        <v>16</v>
      </c>
      <c r="G6517">
        <v>65</v>
      </c>
      <c r="H6517">
        <v>2</v>
      </c>
      <c r="I6517">
        <v>151659.51999999999</v>
      </c>
      <c r="J6517">
        <v>2</v>
      </c>
      <c r="K6517">
        <v>0</v>
      </c>
      <c r="L6517">
        <v>1</v>
      </c>
      <c r="M6517">
        <v>6930.17</v>
      </c>
      <c r="N6517">
        <v>0</v>
      </c>
      <c r="P6517">
        <f t="shared" si="612"/>
        <v>151659.51999999999</v>
      </c>
      <c r="Q6517">
        <f t="shared" si="613"/>
        <v>8.0622577482985491</v>
      </c>
      <c r="W6517">
        <f t="shared" si="614"/>
        <v>610</v>
      </c>
      <c r="X6517" t="str">
        <f t="shared" si="615"/>
        <v>Pan</v>
      </c>
      <c r="Y6517" t="str">
        <f t="shared" si="616"/>
        <v>Pan</v>
      </c>
      <c r="Z6517">
        <f t="shared" si="617"/>
        <v>3</v>
      </c>
    </row>
    <row r="6518" spans="1:26" x14ac:dyDescent="0.25">
      <c r="A6518">
        <v>6517</v>
      </c>
      <c r="B6518">
        <v>15775797</v>
      </c>
      <c r="C6518" t="s">
        <v>668</v>
      </c>
      <c r="D6518">
        <v>607</v>
      </c>
      <c r="E6518" t="s">
        <v>18</v>
      </c>
      <c r="F6518" t="s">
        <v>16</v>
      </c>
      <c r="G6518">
        <v>32</v>
      </c>
      <c r="H6518">
        <v>7</v>
      </c>
      <c r="I6518">
        <v>0</v>
      </c>
      <c r="J6518">
        <v>3</v>
      </c>
      <c r="K6518">
        <v>0</v>
      </c>
      <c r="L6518">
        <v>1</v>
      </c>
      <c r="M6518">
        <v>10674.62</v>
      </c>
      <c r="N6518">
        <v>0</v>
      </c>
      <c r="P6518">
        <f t="shared" si="612"/>
        <v>0</v>
      </c>
      <c r="Q6518">
        <f t="shared" si="613"/>
        <v>5.6568542494923806</v>
      </c>
      <c r="W6518">
        <f t="shared" si="614"/>
        <v>6681</v>
      </c>
      <c r="X6518" t="str">
        <f t="shared" si="615"/>
        <v>Esp</v>
      </c>
      <c r="Y6518" t="str">
        <f t="shared" si="616"/>
        <v>ito</v>
      </c>
      <c r="Z6518">
        <f t="shared" si="617"/>
        <v>8</v>
      </c>
    </row>
    <row r="6519" spans="1:26" x14ac:dyDescent="0.25">
      <c r="A6519">
        <v>6518</v>
      </c>
      <c r="B6519">
        <v>15795246</v>
      </c>
      <c r="C6519" t="s">
        <v>995</v>
      </c>
      <c r="D6519">
        <v>628</v>
      </c>
      <c r="E6519" t="s">
        <v>26</v>
      </c>
      <c r="F6519" t="s">
        <v>16</v>
      </c>
      <c r="G6519">
        <v>51</v>
      </c>
      <c r="H6519">
        <v>9</v>
      </c>
      <c r="I6519">
        <v>155903.82</v>
      </c>
      <c r="J6519">
        <v>2</v>
      </c>
      <c r="K6519">
        <v>1</v>
      </c>
      <c r="L6519">
        <v>1</v>
      </c>
      <c r="M6519">
        <v>71159.839999999997</v>
      </c>
      <c r="N6519">
        <v>0</v>
      </c>
      <c r="P6519">
        <f t="shared" si="612"/>
        <v>155903.82</v>
      </c>
      <c r="Q6519">
        <f t="shared" si="613"/>
        <v>7.1414284285428504</v>
      </c>
      <c r="W6519">
        <f t="shared" si="614"/>
        <v>5928</v>
      </c>
      <c r="X6519" t="str">
        <f t="shared" si="615"/>
        <v>Kae</v>
      </c>
      <c r="Y6519" t="str">
        <f t="shared" si="616"/>
        <v>pel</v>
      </c>
      <c r="Z6519">
        <f t="shared" si="617"/>
        <v>7</v>
      </c>
    </row>
    <row r="6520" spans="1:26" x14ac:dyDescent="0.25">
      <c r="A6520">
        <v>6519</v>
      </c>
      <c r="B6520">
        <v>15795275</v>
      </c>
      <c r="C6520" t="s">
        <v>714</v>
      </c>
      <c r="D6520">
        <v>521</v>
      </c>
      <c r="E6520" t="s">
        <v>18</v>
      </c>
      <c r="F6520" t="s">
        <v>16</v>
      </c>
      <c r="G6520">
        <v>49</v>
      </c>
      <c r="H6520">
        <v>4</v>
      </c>
      <c r="I6520">
        <v>82940.25</v>
      </c>
      <c r="J6520">
        <v>2</v>
      </c>
      <c r="K6520">
        <v>0</v>
      </c>
      <c r="L6520">
        <v>0</v>
      </c>
      <c r="M6520">
        <v>62413.01</v>
      </c>
      <c r="N6520">
        <v>1</v>
      </c>
      <c r="P6520">
        <f t="shared" si="612"/>
        <v>82940.25</v>
      </c>
      <c r="Q6520">
        <f t="shared" si="613"/>
        <v>7</v>
      </c>
      <c r="W6520">
        <f t="shared" si="614"/>
        <v>8999</v>
      </c>
      <c r="X6520" t="str">
        <f t="shared" si="615"/>
        <v>Lam</v>
      </c>
      <c r="Y6520" t="str">
        <f t="shared" si="616"/>
        <v>amb</v>
      </c>
      <c r="Z6520">
        <f t="shared" si="617"/>
        <v>4</v>
      </c>
    </row>
    <row r="6521" spans="1:26" x14ac:dyDescent="0.25">
      <c r="A6521">
        <v>6520</v>
      </c>
      <c r="B6521">
        <v>15571869</v>
      </c>
      <c r="C6521" t="s">
        <v>1355</v>
      </c>
      <c r="D6521">
        <v>669</v>
      </c>
      <c r="E6521" t="s">
        <v>26</v>
      </c>
      <c r="F6521" t="s">
        <v>16</v>
      </c>
      <c r="G6521">
        <v>50</v>
      </c>
      <c r="H6521">
        <v>4</v>
      </c>
      <c r="I6521">
        <v>112650.89</v>
      </c>
      <c r="J6521">
        <v>1</v>
      </c>
      <c r="K6521">
        <v>0</v>
      </c>
      <c r="L6521">
        <v>0</v>
      </c>
      <c r="M6521">
        <v>166386.22</v>
      </c>
      <c r="N6521">
        <v>1</v>
      </c>
      <c r="P6521">
        <f t="shared" si="612"/>
        <v>112650.89</v>
      </c>
      <c r="Q6521">
        <f t="shared" si="613"/>
        <v>7.0710678118654755</v>
      </c>
      <c r="W6521">
        <f t="shared" si="614"/>
        <v>4308</v>
      </c>
      <c r="X6521" t="str">
        <f t="shared" si="615"/>
        <v>Lei</v>
      </c>
      <c r="Y6521" t="str">
        <f t="shared" si="616"/>
        <v>Lei</v>
      </c>
      <c r="Z6521">
        <f t="shared" si="617"/>
        <v>3</v>
      </c>
    </row>
    <row r="6522" spans="1:26" x14ac:dyDescent="0.25">
      <c r="A6522">
        <v>6521</v>
      </c>
      <c r="B6522">
        <v>15694143</v>
      </c>
      <c r="C6522" t="s">
        <v>888</v>
      </c>
      <c r="D6522">
        <v>686</v>
      </c>
      <c r="E6522" t="s">
        <v>15</v>
      </c>
      <c r="F6522" t="s">
        <v>16</v>
      </c>
      <c r="G6522">
        <v>41</v>
      </c>
      <c r="H6522">
        <v>10</v>
      </c>
      <c r="I6522">
        <v>0</v>
      </c>
      <c r="J6522">
        <v>1</v>
      </c>
      <c r="K6522">
        <v>1</v>
      </c>
      <c r="L6522">
        <v>0</v>
      </c>
      <c r="M6522">
        <v>133086.45000000001</v>
      </c>
      <c r="N6522">
        <v>0</v>
      </c>
      <c r="P6522">
        <f t="shared" si="612"/>
        <v>0</v>
      </c>
      <c r="Q6522">
        <f t="shared" si="613"/>
        <v>6.4031242374328485</v>
      </c>
      <c r="W6522">
        <f t="shared" si="614"/>
        <v>3610</v>
      </c>
      <c r="X6522" t="str">
        <f t="shared" si="615"/>
        <v>Con</v>
      </c>
      <c r="Y6522" t="str">
        <f t="shared" si="616"/>
        <v>nti</v>
      </c>
      <c r="Z6522">
        <f t="shared" si="617"/>
        <v>5</v>
      </c>
    </row>
    <row r="6523" spans="1:26" x14ac:dyDescent="0.25">
      <c r="A6523">
        <v>6522</v>
      </c>
      <c r="B6523">
        <v>15748231</v>
      </c>
      <c r="C6523" t="s">
        <v>277</v>
      </c>
      <c r="D6523">
        <v>700</v>
      </c>
      <c r="E6523" t="s">
        <v>26</v>
      </c>
      <c r="F6523" t="s">
        <v>23</v>
      </c>
      <c r="G6523">
        <v>35</v>
      </c>
      <c r="H6523">
        <v>4</v>
      </c>
      <c r="I6523">
        <v>95853.39</v>
      </c>
      <c r="J6523">
        <v>2</v>
      </c>
      <c r="K6523">
        <v>1</v>
      </c>
      <c r="L6523">
        <v>0</v>
      </c>
      <c r="M6523">
        <v>192933.37</v>
      </c>
      <c r="N6523">
        <v>0</v>
      </c>
      <c r="P6523">
        <f t="shared" si="612"/>
        <v>95853.39</v>
      </c>
      <c r="Q6523">
        <f t="shared" si="613"/>
        <v>5.9160797830996161</v>
      </c>
      <c r="W6523">
        <f t="shared" si="614"/>
        <v>3117</v>
      </c>
      <c r="X6523" t="str">
        <f t="shared" si="615"/>
        <v>Har</v>
      </c>
      <c r="Y6523" t="str">
        <f t="shared" si="616"/>
        <v>ves</v>
      </c>
      <c r="Z6523">
        <f t="shared" si="617"/>
        <v>10</v>
      </c>
    </row>
    <row r="6524" spans="1:26" x14ac:dyDescent="0.25">
      <c r="A6524">
        <v>6523</v>
      </c>
      <c r="B6524">
        <v>15632185</v>
      </c>
      <c r="C6524" t="s">
        <v>2375</v>
      </c>
      <c r="D6524">
        <v>663</v>
      </c>
      <c r="E6524" t="s">
        <v>15</v>
      </c>
      <c r="F6524" t="s">
        <v>16</v>
      </c>
      <c r="G6524">
        <v>42</v>
      </c>
      <c r="H6524">
        <v>1</v>
      </c>
      <c r="I6524">
        <v>82228.67</v>
      </c>
      <c r="J6524">
        <v>2</v>
      </c>
      <c r="K6524">
        <v>1</v>
      </c>
      <c r="L6524">
        <v>0</v>
      </c>
      <c r="M6524">
        <v>71359.78</v>
      </c>
      <c r="N6524">
        <v>0</v>
      </c>
      <c r="P6524">
        <f t="shared" si="612"/>
        <v>82228.67</v>
      </c>
      <c r="Q6524">
        <f t="shared" si="613"/>
        <v>6.4807406984078604</v>
      </c>
      <c r="W6524">
        <f t="shared" si="614"/>
        <v>4535</v>
      </c>
      <c r="X6524" t="str">
        <f t="shared" si="615"/>
        <v>Yer</v>
      </c>
      <c r="Y6524" t="str">
        <f t="shared" si="616"/>
        <v>yev</v>
      </c>
      <c r="Z6524">
        <f t="shared" si="617"/>
        <v>10</v>
      </c>
    </row>
    <row r="6525" spans="1:26" x14ac:dyDescent="0.25">
      <c r="A6525">
        <v>6524</v>
      </c>
      <c r="B6525">
        <v>15806249</v>
      </c>
      <c r="C6525" t="s">
        <v>320</v>
      </c>
      <c r="D6525">
        <v>671</v>
      </c>
      <c r="E6525" t="s">
        <v>18</v>
      </c>
      <c r="F6525" t="s">
        <v>16</v>
      </c>
      <c r="G6525">
        <v>31</v>
      </c>
      <c r="H6525">
        <v>4</v>
      </c>
      <c r="I6525">
        <v>0</v>
      </c>
      <c r="J6525">
        <v>2</v>
      </c>
      <c r="K6525">
        <v>0</v>
      </c>
      <c r="L6525">
        <v>1</v>
      </c>
      <c r="M6525">
        <v>79270.02</v>
      </c>
      <c r="N6525">
        <v>0</v>
      </c>
      <c r="P6525">
        <f t="shared" si="612"/>
        <v>0</v>
      </c>
      <c r="Q6525">
        <f t="shared" si="613"/>
        <v>5.5677643628300215</v>
      </c>
      <c r="W6525">
        <f t="shared" si="614"/>
        <v>4224</v>
      </c>
      <c r="X6525" t="str">
        <f t="shared" si="615"/>
        <v>Ker</v>
      </c>
      <c r="Y6525" t="str">
        <f t="shared" si="616"/>
        <v>err</v>
      </c>
      <c r="Z6525">
        <f t="shared" si="617"/>
        <v>4</v>
      </c>
    </row>
    <row r="6526" spans="1:26" x14ac:dyDescent="0.25">
      <c r="A6526">
        <v>6525</v>
      </c>
      <c r="B6526">
        <v>15743293</v>
      </c>
      <c r="C6526" t="s">
        <v>1886</v>
      </c>
      <c r="D6526">
        <v>651</v>
      </c>
      <c r="E6526" t="s">
        <v>26</v>
      </c>
      <c r="F6526" t="s">
        <v>16</v>
      </c>
      <c r="G6526">
        <v>35</v>
      </c>
      <c r="H6526">
        <v>1</v>
      </c>
      <c r="I6526">
        <v>163700.78</v>
      </c>
      <c r="J6526">
        <v>3</v>
      </c>
      <c r="K6526">
        <v>1</v>
      </c>
      <c r="L6526">
        <v>1</v>
      </c>
      <c r="M6526">
        <v>29583.48</v>
      </c>
      <c r="N6526">
        <v>1</v>
      </c>
      <c r="P6526">
        <f t="shared" si="612"/>
        <v>163700.78</v>
      </c>
      <c r="Q6526">
        <f t="shared" si="613"/>
        <v>5.9160797830996161</v>
      </c>
      <c r="W6526">
        <f t="shared" si="614"/>
        <v>5014</v>
      </c>
      <c r="X6526" t="str">
        <f t="shared" si="615"/>
        <v>Wat</v>
      </c>
      <c r="Y6526" t="str">
        <f t="shared" si="616"/>
        <v>ers</v>
      </c>
      <c r="Z6526">
        <f t="shared" si="617"/>
        <v>6</v>
      </c>
    </row>
    <row r="6527" spans="1:26" x14ac:dyDescent="0.25">
      <c r="A6527">
        <v>6526</v>
      </c>
      <c r="B6527">
        <v>15598157</v>
      </c>
      <c r="C6527" t="s">
        <v>102</v>
      </c>
      <c r="D6527">
        <v>728</v>
      </c>
      <c r="E6527" t="s">
        <v>15</v>
      </c>
      <c r="F6527" t="s">
        <v>23</v>
      </c>
      <c r="G6527">
        <v>34</v>
      </c>
      <c r="H6527">
        <v>4</v>
      </c>
      <c r="I6527">
        <v>106328.08</v>
      </c>
      <c r="J6527">
        <v>1</v>
      </c>
      <c r="K6527">
        <v>1</v>
      </c>
      <c r="L6527">
        <v>0</v>
      </c>
      <c r="M6527">
        <v>88680.65</v>
      </c>
      <c r="N6527">
        <v>0</v>
      </c>
      <c r="P6527">
        <f t="shared" si="612"/>
        <v>106328.08</v>
      </c>
      <c r="Q6527">
        <f t="shared" si="613"/>
        <v>5.8309518948453007</v>
      </c>
      <c r="W6527">
        <f t="shared" si="614"/>
        <v>2183</v>
      </c>
      <c r="X6527" t="str">
        <f t="shared" si="615"/>
        <v>Ony</v>
      </c>
      <c r="Y6527" t="str">
        <f t="shared" si="616"/>
        <v>ulu</v>
      </c>
      <c r="Z6527">
        <f t="shared" si="617"/>
        <v>9</v>
      </c>
    </row>
    <row r="6528" spans="1:26" x14ac:dyDescent="0.25">
      <c r="A6528">
        <v>6527</v>
      </c>
      <c r="B6528">
        <v>15700946</v>
      </c>
      <c r="C6528" t="s">
        <v>2376</v>
      </c>
      <c r="D6528">
        <v>574</v>
      </c>
      <c r="E6528" t="s">
        <v>15</v>
      </c>
      <c r="F6528" t="s">
        <v>16</v>
      </c>
      <c r="G6528">
        <v>34</v>
      </c>
      <c r="H6528">
        <v>7</v>
      </c>
      <c r="I6528">
        <v>152992.91</v>
      </c>
      <c r="J6528">
        <v>1</v>
      </c>
      <c r="K6528">
        <v>1</v>
      </c>
      <c r="L6528">
        <v>1</v>
      </c>
      <c r="M6528">
        <v>134691.20000000001</v>
      </c>
      <c r="N6528">
        <v>0</v>
      </c>
      <c r="P6528">
        <f t="shared" si="612"/>
        <v>152992.91</v>
      </c>
      <c r="Q6528">
        <f t="shared" si="613"/>
        <v>5.8309518948453007</v>
      </c>
      <c r="W6528">
        <f t="shared" si="614"/>
        <v>7783</v>
      </c>
      <c r="X6528" t="str">
        <f t="shared" si="615"/>
        <v>Kol</v>
      </c>
      <c r="Y6528" t="str">
        <f t="shared" si="616"/>
        <v>ova</v>
      </c>
      <c r="Z6528">
        <f t="shared" si="617"/>
        <v>11</v>
      </c>
    </row>
    <row r="6529" spans="1:26" x14ac:dyDescent="0.25">
      <c r="A6529">
        <v>6528</v>
      </c>
      <c r="B6529">
        <v>15722692</v>
      </c>
      <c r="C6529" t="s">
        <v>1543</v>
      </c>
      <c r="D6529">
        <v>464</v>
      </c>
      <c r="E6529" t="s">
        <v>15</v>
      </c>
      <c r="F6529" t="s">
        <v>23</v>
      </c>
      <c r="G6529">
        <v>38</v>
      </c>
      <c r="H6529">
        <v>3</v>
      </c>
      <c r="I6529">
        <v>116439.65</v>
      </c>
      <c r="J6529">
        <v>1</v>
      </c>
      <c r="K6529">
        <v>1</v>
      </c>
      <c r="L6529">
        <v>0</v>
      </c>
      <c r="M6529">
        <v>75574.48</v>
      </c>
      <c r="N6529">
        <v>0</v>
      </c>
      <c r="P6529">
        <f t="shared" si="612"/>
        <v>116439.65</v>
      </c>
      <c r="Q6529">
        <f t="shared" si="613"/>
        <v>6.164414002968976</v>
      </c>
      <c r="W6529">
        <f t="shared" si="614"/>
        <v>9732</v>
      </c>
      <c r="X6529" t="str">
        <f t="shared" si="615"/>
        <v>Kaz</v>
      </c>
      <c r="Y6529" t="str">
        <f t="shared" si="616"/>
        <v>ova</v>
      </c>
      <c r="Z6529">
        <f t="shared" si="617"/>
        <v>8</v>
      </c>
    </row>
    <row r="6530" spans="1:26" x14ac:dyDescent="0.25">
      <c r="A6530">
        <v>6529</v>
      </c>
      <c r="B6530">
        <v>15696506</v>
      </c>
      <c r="C6530" t="s">
        <v>140</v>
      </c>
      <c r="D6530">
        <v>604</v>
      </c>
      <c r="E6530" t="s">
        <v>18</v>
      </c>
      <c r="F6530" t="s">
        <v>23</v>
      </c>
      <c r="G6530">
        <v>27</v>
      </c>
      <c r="H6530">
        <v>9</v>
      </c>
      <c r="I6530">
        <v>101352.78</v>
      </c>
      <c r="J6530">
        <v>1</v>
      </c>
      <c r="K6530">
        <v>0</v>
      </c>
      <c r="L6530">
        <v>0</v>
      </c>
      <c r="M6530">
        <v>30252.3</v>
      </c>
      <c r="N6530">
        <v>0</v>
      </c>
      <c r="P6530">
        <f t="shared" ref="P6530:P6593" si="618">ROUND(I6530,2)</f>
        <v>101352.78</v>
      </c>
      <c r="Q6530">
        <f t="shared" ref="Q6530:Q6593" si="619">SQRT(G:G)</f>
        <v>5.196152422706632</v>
      </c>
      <c r="W6530">
        <f t="shared" ref="W6530:W6593" si="620">RANK(D6530,D:D)</f>
        <v>6794</v>
      </c>
      <c r="X6530" t="str">
        <f t="shared" ref="X6530:X6593" si="621">LEFT(C:C,3)</f>
        <v>Mac</v>
      </c>
      <c r="Y6530" t="str">
        <f t="shared" ref="Y6530:Y6593" si="622">RIGHT(C:C,3)</f>
        <v>ald</v>
      </c>
      <c r="Z6530">
        <f t="shared" ref="Z6530:Z6593" si="623">LEN(C:C)</f>
        <v>9</v>
      </c>
    </row>
    <row r="6531" spans="1:26" x14ac:dyDescent="0.25">
      <c r="A6531">
        <v>6530</v>
      </c>
      <c r="B6531">
        <v>15728823</v>
      </c>
      <c r="C6531" t="s">
        <v>2377</v>
      </c>
      <c r="D6531">
        <v>836</v>
      </c>
      <c r="E6531" t="s">
        <v>18</v>
      </c>
      <c r="F6531" t="s">
        <v>16</v>
      </c>
      <c r="G6531">
        <v>37</v>
      </c>
      <c r="H6531">
        <v>10</v>
      </c>
      <c r="I6531">
        <v>0</v>
      </c>
      <c r="J6531">
        <v>2</v>
      </c>
      <c r="K6531">
        <v>1</v>
      </c>
      <c r="L6531">
        <v>0</v>
      </c>
      <c r="M6531">
        <v>111324.41</v>
      </c>
      <c r="N6531">
        <v>0</v>
      </c>
      <c r="P6531">
        <f t="shared" si="618"/>
        <v>0</v>
      </c>
      <c r="Q6531">
        <f t="shared" si="619"/>
        <v>6.0827625302982193</v>
      </c>
      <c r="W6531">
        <f t="shared" si="620"/>
        <v>316</v>
      </c>
      <c r="X6531" t="str">
        <f t="shared" si="621"/>
        <v>Sha</v>
      </c>
      <c r="Y6531" t="str">
        <f t="shared" si="622"/>
        <v>ood</v>
      </c>
      <c r="Z6531">
        <f t="shared" si="623"/>
        <v>8</v>
      </c>
    </row>
    <row r="6532" spans="1:26" x14ac:dyDescent="0.25">
      <c r="A6532">
        <v>6531</v>
      </c>
      <c r="B6532">
        <v>15808851</v>
      </c>
      <c r="C6532" t="s">
        <v>2378</v>
      </c>
      <c r="D6532">
        <v>511</v>
      </c>
      <c r="E6532" t="s">
        <v>26</v>
      </c>
      <c r="F6532" t="s">
        <v>16</v>
      </c>
      <c r="G6532">
        <v>75</v>
      </c>
      <c r="H6532">
        <v>9</v>
      </c>
      <c r="I6532">
        <v>105609.17</v>
      </c>
      <c r="J6532">
        <v>1</v>
      </c>
      <c r="K6532">
        <v>0</v>
      </c>
      <c r="L6532">
        <v>1</v>
      </c>
      <c r="M6532">
        <v>105425.18</v>
      </c>
      <c r="N6532">
        <v>0</v>
      </c>
      <c r="P6532">
        <f t="shared" si="618"/>
        <v>105609.17</v>
      </c>
      <c r="Q6532">
        <f t="shared" si="619"/>
        <v>8.6602540378443873</v>
      </c>
      <c r="W6532">
        <f t="shared" si="620"/>
        <v>9190</v>
      </c>
      <c r="X6532" t="str">
        <f t="shared" si="621"/>
        <v>Buf</v>
      </c>
      <c r="Y6532" t="str">
        <f t="shared" si="622"/>
        <v>kin</v>
      </c>
      <c r="Z6532">
        <f t="shared" si="623"/>
        <v>6</v>
      </c>
    </row>
    <row r="6533" spans="1:26" x14ac:dyDescent="0.25">
      <c r="A6533">
        <v>6532</v>
      </c>
      <c r="B6533">
        <v>15675231</v>
      </c>
      <c r="C6533" t="s">
        <v>496</v>
      </c>
      <c r="D6533">
        <v>518</v>
      </c>
      <c r="E6533" t="s">
        <v>15</v>
      </c>
      <c r="F6533" t="s">
        <v>16</v>
      </c>
      <c r="G6533">
        <v>45</v>
      </c>
      <c r="H6533">
        <v>8</v>
      </c>
      <c r="I6533">
        <v>0</v>
      </c>
      <c r="J6533">
        <v>2</v>
      </c>
      <c r="K6533">
        <v>1</v>
      </c>
      <c r="L6533">
        <v>1</v>
      </c>
      <c r="M6533">
        <v>36193.07</v>
      </c>
      <c r="N6533">
        <v>0</v>
      </c>
      <c r="P6533">
        <f t="shared" si="618"/>
        <v>0</v>
      </c>
      <c r="Q6533">
        <f t="shared" si="619"/>
        <v>6.7082039324993694</v>
      </c>
      <c r="W6533">
        <f t="shared" si="620"/>
        <v>9066</v>
      </c>
      <c r="X6533" t="str">
        <f t="shared" si="621"/>
        <v>Nwa</v>
      </c>
      <c r="Y6533" t="str">
        <f t="shared" si="622"/>
        <v>kwo</v>
      </c>
      <c r="Z6533">
        <f t="shared" si="623"/>
        <v>7</v>
      </c>
    </row>
    <row r="6534" spans="1:26" x14ac:dyDescent="0.25">
      <c r="A6534">
        <v>6533</v>
      </c>
      <c r="B6534">
        <v>15732299</v>
      </c>
      <c r="C6534" t="s">
        <v>913</v>
      </c>
      <c r="D6534">
        <v>756</v>
      </c>
      <c r="E6534" t="s">
        <v>15</v>
      </c>
      <c r="F6534" t="s">
        <v>23</v>
      </c>
      <c r="G6534">
        <v>67</v>
      </c>
      <c r="H6534">
        <v>4</v>
      </c>
      <c r="I6534">
        <v>0</v>
      </c>
      <c r="J6534">
        <v>3</v>
      </c>
      <c r="K6534">
        <v>1</v>
      </c>
      <c r="L6534">
        <v>1</v>
      </c>
      <c r="M6534">
        <v>93081.87</v>
      </c>
      <c r="N6534">
        <v>0</v>
      </c>
      <c r="P6534">
        <f t="shared" si="618"/>
        <v>0</v>
      </c>
      <c r="Q6534">
        <f t="shared" si="619"/>
        <v>8.1853527718724504</v>
      </c>
      <c r="W6534">
        <f t="shared" si="620"/>
        <v>1441</v>
      </c>
      <c r="X6534" t="str">
        <f t="shared" si="621"/>
        <v>Bon</v>
      </c>
      <c r="Y6534" t="str">
        <f t="shared" si="622"/>
        <v>ell</v>
      </c>
      <c r="Z6534">
        <f t="shared" si="623"/>
        <v>8</v>
      </c>
    </row>
    <row r="6535" spans="1:26" x14ac:dyDescent="0.25">
      <c r="A6535">
        <v>6534</v>
      </c>
      <c r="B6535">
        <v>15706269</v>
      </c>
      <c r="C6535" t="s">
        <v>1046</v>
      </c>
      <c r="D6535">
        <v>489</v>
      </c>
      <c r="E6535" t="s">
        <v>15</v>
      </c>
      <c r="F6535" t="s">
        <v>16</v>
      </c>
      <c r="G6535">
        <v>47</v>
      </c>
      <c r="H6535">
        <v>8</v>
      </c>
      <c r="I6535">
        <v>103894.38</v>
      </c>
      <c r="J6535">
        <v>2</v>
      </c>
      <c r="K6535">
        <v>1</v>
      </c>
      <c r="L6535">
        <v>1</v>
      </c>
      <c r="M6535">
        <v>107625.46</v>
      </c>
      <c r="N6535">
        <v>0</v>
      </c>
      <c r="P6535">
        <f t="shared" si="618"/>
        <v>103894.38</v>
      </c>
      <c r="Q6535">
        <f t="shared" si="619"/>
        <v>6.8556546004010439</v>
      </c>
      <c r="W6535">
        <f t="shared" si="620"/>
        <v>9499</v>
      </c>
      <c r="X6535" t="str">
        <f t="shared" si="621"/>
        <v>Wil</v>
      </c>
      <c r="Y6535" t="str">
        <f t="shared" si="622"/>
        <v>lis</v>
      </c>
      <c r="Z6535">
        <f t="shared" si="623"/>
        <v>6</v>
      </c>
    </row>
    <row r="6536" spans="1:26" x14ac:dyDescent="0.25">
      <c r="A6536">
        <v>6535</v>
      </c>
      <c r="B6536">
        <v>15590078</v>
      </c>
      <c r="C6536" t="s">
        <v>423</v>
      </c>
      <c r="D6536">
        <v>622</v>
      </c>
      <c r="E6536" t="s">
        <v>18</v>
      </c>
      <c r="F6536" t="s">
        <v>23</v>
      </c>
      <c r="G6536">
        <v>27</v>
      </c>
      <c r="H6536">
        <v>9</v>
      </c>
      <c r="I6536">
        <v>139834.93</v>
      </c>
      <c r="J6536">
        <v>1</v>
      </c>
      <c r="K6536">
        <v>1</v>
      </c>
      <c r="L6536">
        <v>1</v>
      </c>
      <c r="M6536">
        <v>152733.89000000001</v>
      </c>
      <c r="N6536">
        <v>0</v>
      </c>
      <c r="P6536">
        <f t="shared" si="618"/>
        <v>139834.93</v>
      </c>
      <c r="Q6536">
        <f t="shared" si="619"/>
        <v>5.196152422706632</v>
      </c>
      <c r="W6536">
        <f t="shared" si="620"/>
        <v>6155</v>
      </c>
      <c r="X6536" t="str">
        <f t="shared" si="621"/>
        <v>Bur</v>
      </c>
      <c r="Y6536" t="str">
        <f t="shared" si="622"/>
        <v>rns</v>
      </c>
      <c r="Z6536">
        <f t="shared" si="623"/>
        <v>5</v>
      </c>
    </row>
    <row r="6537" spans="1:26" x14ac:dyDescent="0.25">
      <c r="A6537">
        <v>6536</v>
      </c>
      <c r="B6537">
        <v>15776985</v>
      </c>
      <c r="C6537" t="s">
        <v>456</v>
      </c>
      <c r="D6537">
        <v>652</v>
      </c>
      <c r="E6537" t="s">
        <v>15</v>
      </c>
      <c r="F6537" t="s">
        <v>16</v>
      </c>
      <c r="G6537">
        <v>36</v>
      </c>
      <c r="H6537">
        <v>6</v>
      </c>
      <c r="I6537">
        <v>112518.71</v>
      </c>
      <c r="J6537">
        <v>2</v>
      </c>
      <c r="K6537">
        <v>0</v>
      </c>
      <c r="L6537">
        <v>1</v>
      </c>
      <c r="M6537">
        <v>110421.31</v>
      </c>
      <c r="N6537">
        <v>0</v>
      </c>
      <c r="P6537">
        <f t="shared" si="618"/>
        <v>112518.71</v>
      </c>
      <c r="Q6537">
        <f t="shared" si="619"/>
        <v>6</v>
      </c>
      <c r="W6537">
        <f t="shared" si="620"/>
        <v>4966</v>
      </c>
      <c r="X6537" t="str">
        <f t="shared" si="621"/>
        <v>Kun</v>
      </c>
      <c r="Y6537" t="str">
        <f t="shared" si="622"/>
        <v>ung</v>
      </c>
      <c r="Z6537">
        <f t="shared" si="623"/>
        <v>4</v>
      </c>
    </row>
    <row r="6538" spans="1:26" x14ac:dyDescent="0.25">
      <c r="A6538">
        <v>6537</v>
      </c>
      <c r="B6538">
        <v>15756743</v>
      </c>
      <c r="C6538" t="s">
        <v>550</v>
      </c>
      <c r="D6538">
        <v>625</v>
      </c>
      <c r="E6538" t="s">
        <v>15</v>
      </c>
      <c r="F6538" t="s">
        <v>16</v>
      </c>
      <c r="G6538">
        <v>37</v>
      </c>
      <c r="H6538">
        <v>7</v>
      </c>
      <c r="I6538">
        <v>115895.42</v>
      </c>
      <c r="J6538">
        <v>1</v>
      </c>
      <c r="K6538">
        <v>1</v>
      </c>
      <c r="L6538">
        <v>0</v>
      </c>
      <c r="M6538">
        <v>48486.25</v>
      </c>
      <c r="N6538">
        <v>0</v>
      </c>
      <c r="P6538">
        <f t="shared" si="618"/>
        <v>115895.42</v>
      </c>
      <c r="Q6538">
        <f t="shared" si="619"/>
        <v>6.0827625302982193</v>
      </c>
      <c r="W6538">
        <f t="shared" si="620"/>
        <v>6043</v>
      </c>
      <c r="X6538" t="str">
        <f t="shared" si="621"/>
        <v>How</v>
      </c>
      <c r="Y6538" t="str">
        <f t="shared" si="622"/>
        <v>lls</v>
      </c>
      <c r="Z6538">
        <f t="shared" si="623"/>
        <v>7</v>
      </c>
    </row>
    <row r="6539" spans="1:26" x14ac:dyDescent="0.25">
      <c r="A6539">
        <v>6538</v>
      </c>
      <c r="B6539">
        <v>15782364</v>
      </c>
      <c r="C6539" t="s">
        <v>873</v>
      </c>
      <c r="D6539">
        <v>521</v>
      </c>
      <c r="E6539" t="s">
        <v>18</v>
      </c>
      <c r="F6539" t="s">
        <v>16</v>
      </c>
      <c r="G6539">
        <v>39</v>
      </c>
      <c r="H6539">
        <v>3</v>
      </c>
      <c r="I6539">
        <v>146408.68</v>
      </c>
      <c r="J6539">
        <v>1</v>
      </c>
      <c r="K6539">
        <v>0</v>
      </c>
      <c r="L6539">
        <v>0</v>
      </c>
      <c r="M6539">
        <v>72993.67</v>
      </c>
      <c r="N6539">
        <v>0</v>
      </c>
      <c r="P6539">
        <f t="shared" si="618"/>
        <v>146408.68</v>
      </c>
      <c r="Q6539">
        <f t="shared" si="619"/>
        <v>6.2449979983983983</v>
      </c>
      <c r="W6539">
        <f t="shared" si="620"/>
        <v>8999</v>
      </c>
      <c r="X6539" t="str">
        <f t="shared" si="621"/>
        <v>Bev</v>
      </c>
      <c r="Y6539" t="str">
        <f t="shared" si="622"/>
        <v>van</v>
      </c>
      <c r="Z6539">
        <f t="shared" si="623"/>
        <v>5</v>
      </c>
    </row>
    <row r="6540" spans="1:26" x14ac:dyDescent="0.25">
      <c r="A6540">
        <v>6539</v>
      </c>
      <c r="B6540">
        <v>15604093</v>
      </c>
      <c r="C6540" t="s">
        <v>2379</v>
      </c>
      <c r="D6540">
        <v>546</v>
      </c>
      <c r="E6540" t="s">
        <v>15</v>
      </c>
      <c r="F6540" t="s">
        <v>23</v>
      </c>
      <c r="G6540">
        <v>34</v>
      </c>
      <c r="H6540">
        <v>4</v>
      </c>
      <c r="I6540">
        <v>165363.31</v>
      </c>
      <c r="J6540">
        <v>2</v>
      </c>
      <c r="K6540">
        <v>1</v>
      </c>
      <c r="L6540">
        <v>1</v>
      </c>
      <c r="M6540">
        <v>25744.13</v>
      </c>
      <c r="N6540">
        <v>1</v>
      </c>
      <c r="P6540">
        <f t="shared" si="618"/>
        <v>165363.31</v>
      </c>
      <c r="Q6540">
        <f t="shared" si="619"/>
        <v>5.8309518948453007</v>
      </c>
      <c r="W6540">
        <f t="shared" si="620"/>
        <v>8478</v>
      </c>
      <c r="X6540" t="str">
        <f t="shared" si="621"/>
        <v>Nei</v>
      </c>
      <c r="Y6540" t="str">
        <f t="shared" si="622"/>
        <v>ein</v>
      </c>
      <c r="Z6540">
        <f t="shared" si="623"/>
        <v>11</v>
      </c>
    </row>
    <row r="6541" spans="1:26" x14ac:dyDescent="0.25">
      <c r="A6541">
        <v>6540</v>
      </c>
      <c r="B6541">
        <v>15749328</v>
      </c>
      <c r="C6541" t="s">
        <v>287</v>
      </c>
      <c r="D6541">
        <v>697</v>
      </c>
      <c r="E6541" t="s">
        <v>15</v>
      </c>
      <c r="F6541" t="s">
        <v>16</v>
      </c>
      <c r="G6541">
        <v>45</v>
      </c>
      <c r="H6541">
        <v>1</v>
      </c>
      <c r="I6541">
        <v>0</v>
      </c>
      <c r="J6541">
        <v>2</v>
      </c>
      <c r="K6541">
        <v>1</v>
      </c>
      <c r="L6541">
        <v>0</v>
      </c>
      <c r="M6541">
        <v>46807.62</v>
      </c>
      <c r="N6541">
        <v>1</v>
      </c>
      <c r="P6541">
        <f t="shared" si="618"/>
        <v>0</v>
      </c>
      <c r="Q6541">
        <f t="shared" si="619"/>
        <v>6.7082039324993694</v>
      </c>
      <c r="W6541">
        <f t="shared" si="620"/>
        <v>3230</v>
      </c>
      <c r="X6541" t="str">
        <f t="shared" si="621"/>
        <v>Joh</v>
      </c>
      <c r="Y6541" t="str">
        <f t="shared" si="622"/>
        <v>son</v>
      </c>
      <c r="Z6541">
        <f t="shared" si="623"/>
        <v>7</v>
      </c>
    </row>
    <row r="6542" spans="1:26" x14ac:dyDescent="0.25">
      <c r="A6542">
        <v>6541</v>
      </c>
      <c r="B6542">
        <v>15656322</v>
      </c>
      <c r="C6542" t="s">
        <v>2380</v>
      </c>
      <c r="D6542">
        <v>571</v>
      </c>
      <c r="E6542" t="s">
        <v>26</v>
      </c>
      <c r="F6542" t="s">
        <v>23</v>
      </c>
      <c r="G6542">
        <v>33</v>
      </c>
      <c r="H6542">
        <v>3</v>
      </c>
      <c r="I6542">
        <v>71843.149999999994</v>
      </c>
      <c r="J6542">
        <v>1</v>
      </c>
      <c r="K6542">
        <v>1</v>
      </c>
      <c r="L6542">
        <v>0</v>
      </c>
      <c r="M6542">
        <v>26772.04</v>
      </c>
      <c r="N6542">
        <v>0</v>
      </c>
      <c r="P6542">
        <f t="shared" si="618"/>
        <v>71843.149999999994</v>
      </c>
      <c r="Q6542">
        <f t="shared" si="619"/>
        <v>5.7445626465380286</v>
      </c>
      <c r="W6542">
        <f t="shared" si="620"/>
        <v>7858</v>
      </c>
      <c r="X6542" t="str">
        <f t="shared" si="621"/>
        <v>San</v>
      </c>
      <c r="Y6542" t="str">
        <f t="shared" si="622"/>
        <v>ver</v>
      </c>
      <c r="Z6542">
        <f t="shared" si="623"/>
        <v>8</v>
      </c>
    </row>
    <row r="6543" spans="1:26" x14ac:dyDescent="0.25">
      <c r="A6543">
        <v>6542</v>
      </c>
      <c r="B6543">
        <v>15685564</v>
      </c>
      <c r="C6543" t="s">
        <v>902</v>
      </c>
      <c r="D6543">
        <v>748</v>
      </c>
      <c r="E6543" t="s">
        <v>18</v>
      </c>
      <c r="F6543" t="s">
        <v>23</v>
      </c>
      <c r="G6543">
        <v>35</v>
      </c>
      <c r="H6543">
        <v>5</v>
      </c>
      <c r="I6543">
        <v>105492.53</v>
      </c>
      <c r="J6543">
        <v>1</v>
      </c>
      <c r="K6543">
        <v>1</v>
      </c>
      <c r="L6543">
        <v>1</v>
      </c>
      <c r="M6543">
        <v>150057.20000000001</v>
      </c>
      <c r="N6543">
        <v>0</v>
      </c>
      <c r="P6543">
        <f t="shared" si="618"/>
        <v>105492.53</v>
      </c>
      <c r="Q6543">
        <f t="shared" si="619"/>
        <v>5.9160797830996161</v>
      </c>
      <c r="W6543">
        <f t="shared" si="620"/>
        <v>1654</v>
      </c>
      <c r="X6543" t="str">
        <f t="shared" si="621"/>
        <v>Nna</v>
      </c>
      <c r="Y6543" t="str">
        <f t="shared" si="622"/>
        <v>nwa</v>
      </c>
      <c r="Z6543">
        <f t="shared" si="623"/>
        <v>13</v>
      </c>
    </row>
    <row r="6544" spans="1:26" x14ac:dyDescent="0.25">
      <c r="A6544">
        <v>6543</v>
      </c>
      <c r="B6544">
        <v>15785831</v>
      </c>
      <c r="C6544" t="s">
        <v>744</v>
      </c>
      <c r="D6544">
        <v>591</v>
      </c>
      <c r="E6544" t="s">
        <v>15</v>
      </c>
      <c r="F6544" t="s">
        <v>23</v>
      </c>
      <c r="G6544">
        <v>35</v>
      </c>
      <c r="H6544">
        <v>7</v>
      </c>
      <c r="I6544">
        <v>183027.25</v>
      </c>
      <c r="J6544">
        <v>1</v>
      </c>
      <c r="K6544">
        <v>1</v>
      </c>
      <c r="L6544">
        <v>1</v>
      </c>
      <c r="M6544">
        <v>56028.79</v>
      </c>
      <c r="N6544">
        <v>0</v>
      </c>
      <c r="P6544">
        <f t="shared" si="618"/>
        <v>183027.25</v>
      </c>
      <c r="Q6544">
        <f t="shared" si="619"/>
        <v>5.9160797830996161</v>
      </c>
      <c r="W6544">
        <f t="shared" si="620"/>
        <v>7243</v>
      </c>
      <c r="X6544" t="str">
        <f t="shared" si="621"/>
        <v>Sin</v>
      </c>
      <c r="Y6544" t="str">
        <f t="shared" si="622"/>
        <v>air</v>
      </c>
      <c r="Z6544">
        <f t="shared" si="623"/>
        <v>8</v>
      </c>
    </row>
    <row r="6545" spans="1:26" x14ac:dyDescent="0.25">
      <c r="A6545">
        <v>6544</v>
      </c>
      <c r="B6545">
        <v>15796218</v>
      </c>
      <c r="C6545" t="s">
        <v>171</v>
      </c>
      <c r="D6545">
        <v>814</v>
      </c>
      <c r="E6545" t="s">
        <v>26</v>
      </c>
      <c r="F6545" t="s">
        <v>23</v>
      </c>
      <c r="G6545">
        <v>29</v>
      </c>
      <c r="H6545">
        <v>1</v>
      </c>
      <c r="I6545">
        <v>131968.57</v>
      </c>
      <c r="J6545">
        <v>2</v>
      </c>
      <c r="K6545">
        <v>1</v>
      </c>
      <c r="L6545">
        <v>1</v>
      </c>
      <c r="M6545">
        <v>147693.92000000001</v>
      </c>
      <c r="N6545">
        <v>0</v>
      </c>
      <c r="P6545">
        <f t="shared" si="618"/>
        <v>131968.57</v>
      </c>
      <c r="Q6545">
        <f t="shared" si="619"/>
        <v>5.3851648071345037</v>
      </c>
      <c r="W6545">
        <f t="shared" si="620"/>
        <v>478</v>
      </c>
      <c r="X6545" t="str">
        <f t="shared" si="621"/>
        <v>Wei</v>
      </c>
      <c r="Y6545" t="str">
        <f t="shared" si="622"/>
        <v>Wei</v>
      </c>
      <c r="Z6545">
        <f t="shared" si="623"/>
        <v>3</v>
      </c>
    </row>
    <row r="6546" spans="1:26" x14ac:dyDescent="0.25">
      <c r="A6546">
        <v>6545</v>
      </c>
      <c r="B6546">
        <v>15716218</v>
      </c>
      <c r="C6546" t="s">
        <v>2174</v>
      </c>
      <c r="D6546">
        <v>709</v>
      </c>
      <c r="E6546" t="s">
        <v>15</v>
      </c>
      <c r="F6546" t="s">
        <v>16</v>
      </c>
      <c r="G6546">
        <v>45</v>
      </c>
      <c r="H6546">
        <v>3</v>
      </c>
      <c r="I6546">
        <v>104118.5</v>
      </c>
      <c r="J6546">
        <v>1</v>
      </c>
      <c r="K6546">
        <v>0</v>
      </c>
      <c r="L6546">
        <v>1</v>
      </c>
      <c r="M6546">
        <v>174032</v>
      </c>
      <c r="N6546">
        <v>0</v>
      </c>
      <c r="P6546">
        <f t="shared" si="618"/>
        <v>104118.5</v>
      </c>
      <c r="Q6546">
        <f t="shared" si="619"/>
        <v>6.7082039324993694</v>
      </c>
      <c r="W6546">
        <f t="shared" si="620"/>
        <v>2786</v>
      </c>
      <c r="X6546" t="str">
        <f t="shared" si="621"/>
        <v>Hig</v>
      </c>
      <c r="Y6546" t="str">
        <f t="shared" si="622"/>
        <v>ins</v>
      </c>
      <c r="Z6546">
        <f t="shared" si="623"/>
        <v>7</v>
      </c>
    </row>
    <row r="6547" spans="1:26" x14ac:dyDescent="0.25">
      <c r="A6547">
        <v>6546</v>
      </c>
      <c r="B6547">
        <v>15572735</v>
      </c>
      <c r="C6547" t="s">
        <v>191</v>
      </c>
      <c r="D6547">
        <v>433</v>
      </c>
      <c r="E6547" t="s">
        <v>18</v>
      </c>
      <c r="F6547" t="s">
        <v>23</v>
      </c>
      <c r="G6547">
        <v>27</v>
      </c>
      <c r="H6547">
        <v>2</v>
      </c>
      <c r="I6547">
        <v>0</v>
      </c>
      <c r="J6547">
        <v>2</v>
      </c>
      <c r="K6547">
        <v>1</v>
      </c>
      <c r="L6547">
        <v>1</v>
      </c>
      <c r="M6547">
        <v>153698.65</v>
      </c>
      <c r="N6547">
        <v>0</v>
      </c>
      <c r="P6547">
        <f t="shared" si="618"/>
        <v>0</v>
      </c>
      <c r="Q6547">
        <f t="shared" si="619"/>
        <v>5.196152422706632</v>
      </c>
      <c r="W6547">
        <f t="shared" si="620"/>
        <v>9894</v>
      </c>
      <c r="X6547" t="str">
        <f t="shared" si="621"/>
        <v>Cha</v>
      </c>
      <c r="Y6547" t="str">
        <f t="shared" si="622"/>
        <v>ang</v>
      </c>
      <c r="Z6547">
        <f t="shared" si="623"/>
        <v>5</v>
      </c>
    </row>
    <row r="6548" spans="1:26" x14ac:dyDescent="0.25">
      <c r="A6548">
        <v>6547</v>
      </c>
      <c r="B6548">
        <v>15633840</v>
      </c>
      <c r="C6548" t="s">
        <v>36</v>
      </c>
      <c r="D6548">
        <v>781</v>
      </c>
      <c r="E6548" t="s">
        <v>15</v>
      </c>
      <c r="F6548" t="s">
        <v>23</v>
      </c>
      <c r="G6548">
        <v>20</v>
      </c>
      <c r="H6548">
        <v>0</v>
      </c>
      <c r="I6548">
        <v>125023.1</v>
      </c>
      <c r="J6548">
        <v>2</v>
      </c>
      <c r="K6548">
        <v>1</v>
      </c>
      <c r="L6548">
        <v>1</v>
      </c>
      <c r="M6548">
        <v>108301.45</v>
      </c>
      <c r="N6548">
        <v>0</v>
      </c>
      <c r="P6548">
        <f t="shared" si="618"/>
        <v>125023.1</v>
      </c>
      <c r="Q6548">
        <f t="shared" si="619"/>
        <v>4.4721359549995796</v>
      </c>
      <c r="W6548">
        <f t="shared" si="620"/>
        <v>932</v>
      </c>
      <c r="X6548" t="str">
        <f t="shared" si="621"/>
        <v>Hen</v>
      </c>
      <c r="Y6548" t="str">
        <f t="shared" si="622"/>
        <v>son</v>
      </c>
      <c r="Z6548">
        <f t="shared" si="623"/>
        <v>9</v>
      </c>
    </row>
    <row r="6549" spans="1:26" x14ac:dyDescent="0.25">
      <c r="A6549">
        <v>6548</v>
      </c>
      <c r="B6549">
        <v>15608760</v>
      </c>
      <c r="C6549" t="s">
        <v>649</v>
      </c>
      <c r="D6549">
        <v>656</v>
      </c>
      <c r="E6549" t="s">
        <v>15</v>
      </c>
      <c r="F6549" t="s">
        <v>16</v>
      </c>
      <c r="G6549">
        <v>30</v>
      </c>
      <c r="H6549">
        <v>4</v>
      </c>
      <c r="I6549">
        <v>74323.199999999997</v>
      </c>
      <c r="J6549">
        <v>1</v>
      </c>
      <c r="K6549">
        <v>1</v>
      </c>
      <c r="L6549">
        <v>1</v>
      </c>
      <c r="M6549">
        <v>22929.08</v>
      </c>
      <c r="N6549">
        <v>0</v>
      </c>
      <c r="P6549">
        <f t="shared" si="618"/>
        <v>74323.199999999997</v>
      </c>
      <c r="Q6549">
        <f t="shared" si="619"/>
        <v>5.4772255750516612</v>
      </c>
      <c r="W6549">
        <f t="shared" si="620"/>
        <v>4806</v>
      </c>
      <c r="X6549" t="str">
        <f t="shared" si="621"/>
        <v>Cox</v>
      </c>
      <c r="Y6549" t="str">
        <f t="shared" si="622"/>
        <v>Cox</v>
      </c>
      <c r="Z6549">
        <f t="shared" si="623"/>
        <v>3</v>
      </c>
    </row>
    <row r="6550" spans="1:26" x14ac:dyDescent="0.25">
      <c r="A6550">
        <v>6549</v>
      </c>
      <c r="B6550">
        <v>15627848</v>
      </c>
      <c r="C6550" t="s">
        <v>1838</v>
      </c>
      <c r="D6550">
        <v>683</v>
      </c>
      <c r="E6550" t="s">
        <v>15</v>
      </c>
      <c r="F6550" t="s">
        <v>23</v>
      </c>
      <c r="G6550">
        <v>38</v>
      </c>
      <c r="H6550">
        <v>7</v>
      </c>
      <c r="I6550">
        <v>109346.13</v>
      </c>
      <c r="J6550">
        <v>2</v>
      </c>
      <c r="K6550">
        <v>1</v>
      </c>
      <c r="L6550">
        <v>0</v>
      </c>
      <c r="M6550">
        <v>102665.92</v>
      </c>
      <c r="N6550">
        <v>0</v>
      </c>
      <c r="P6550">
        <f t="shared" si="618"/>
        <v>109346.13</v>
      </c>
      <c r="Q6550">
        <f t="shared" si="619"/>
        <v>6.164414002968976</v>
      </c>
      <c r="W6550">
        <f t="shared" si="620"/>
        <v>3742</v>
      </c>
      <c r="X6550" t="str">
        <f t="shared" si="621"/>
        <v>Tsu</v>
      </c>
      <c r="Y6550" t="str">
        <f t="shared" si="622"/>
        <v>sui</v>
      </c>
      <c r="Z6550">
        <f t="shared" si="623"/>
        <v>4</v>
      </c>
    </row>
    <row r="6551" spans="1:26" x14ac:dyDescent="0.25">
      <c r="A6551">
        <v>6550</v>
      </c>
      <c r="B6551">
        <v>15792029</v>
      </c>
      <c r="C6551" t="s">
        <v>1135</v>
      </c>
      <c r="D6551">
        <v>620</v>
      </c>
      <c r="E6551" t="s">
        <v>15</v>
      </c>
      <c r="F6551" t="s">
        <v>23</v>
      </c>
      <c r="G6551">
        <v>32</v>
      </c>
      <c r="H6551">
        <v>6</v>
      </c>
      <c r="I6551">
        <v>0</v>
      </c>
      <c r="J6551">
        <v>2</v>
      </c>
      <c r="K6551">
        <v>1</v>
      </c>
      <c r="L6551">
        <v>0</v>
      </c>
      <c r="M6551">
        <v>56139.09</v>
      </c>
      <c r="N6551">
        <v>0</v>
      </c>
      <c r="P6551">
        <f t="shared" si="618"/>
        <v>0</v>
      </c>
      <c r="Q6551">
        <f t="shared" si="619"/>
        <v>5.6568542494923806</v>
      </c>
      <c r="W6551">
        <f t="shared" si="620"/>
        <v>6224</v>
      </c>
      <c r="X6551" t="str">
        <f t="shared" si="621"/>
        <v>Lee</v>
      </c>
      <c r="Y6551" t="str">
        <f t="shared" si="622"/>
        <v>Lee</v>
      </c>
      <c r="Z6551">
        <f t="shared" si="623"/>
        <v>3</v>
      </c>
    </row>
    <row r="6552" spans="1:26" x14ac:dyDescent="0.25">
      <c r="A6552">
        <v>6551</v>
      </c>
      <c r="B6552">
        <v>15617331</v>
      </c>
      <c r="C6552" t="s">
        <v>2381</v>
      </c>
      <c r="D6552">
        <v>637</v>
      </c>
      <c r="E6552" t="s">
        <v>26</v>
      </c>
      <c r="F6552" t="s">
        <v>16</v>
      </c>
      <c r="G6552">
        <v>39</v>
      </c>
      <c r="H6552">
        <v>3</v>
      </c>
      <c r="I6552">
        <v>109698.41</v>
      </c>
      <c r="J6552">
        <v>1</v>
      </c>
      <c r="K6552">
        <v>1</v>
      </c>
      <c r="L6552">
        <v>1</v>
      </c>
      <c r="M6552">
        <v>88391.29</v>
      </c>
      <c r="N6552">
        <v>1</v>
      </c>
      <c r="P6552">
        <f t="shared" si="618"/>
        <v>109698.41</v>
      </c>
      <c r="Q6552">
        <f t="shared" si="619"/>
        <v>6.2449979983983983</v>
      </c>
      <c r="W6552">
        <f t="shared" si="620"/>
        <v>5569</v>
      </c>
      <c r="X6552" t="str">
        <f t="shared" si="621"/>
        <v>Ser</v>
      </c>
      <c r="Y6552" t="str">
        <f t="shared" si="622"/>
        <v>eva</v>
      </c>
      <c r="Z6552">
        <f t="shared" si="623"/>
        <v>9</v>
      </c>
    </row>
    <row r="6553" spans="1:26" x14ac:dyDescent="0.25">
      <c r="A6553">
        <v>6552</v>
      </c>
      <c r="B6553">
        <v>15651740</v>
      </c>
      <c r="C6553" t="s">
        <v>547</v>
      </c>
      <c r="D6553">
        <v>525</v>
      </c>
      <c r="E6553" t="s">
        <v>18</v>
      </c>
      <c r="F6553" t="s">
        <v>16</v>
      </c>
      <c r="G6553">
        <v>30</v>
      </c>
      <c r="H6553">
        <v>5</v>
      </c>
      <c r="I6553">
        <v>0</v>
      </c>
      <c r="J6553">
        <v>2</v>
      </c>
      <c r="K6553">
        <v>0</v>
      </c>
      <c r="L6553">
        <v>1</v>
      </c>
      <c r="M6553">
        <v>149195.44</v>
      </c>
      <c r="N6553">
        <v>0</v>
      </c>
      <c r="P6553">
        <f t="shared" si="618"/>
        <v>0</v>
      </c>
      <c r="Q6553">
        <f t="shared" si="619"/>
        <v>5.4772255750516612</v>
      </c>
      <c r="W6553">
        <f t="shared" si="620"/>
        <v>8931</v>
      </c>
      <c r="X6553" t="str">
        <f t="shared" si="621"/>
        <v>Nap</v>
      </c>
      <c r="Y6553" t="str">
        <f t="shared" si="622"/>
        <v>ani</v>
      </c>
      <c r="Z6553">
        <f t="shared" si="623"/>
        <v>10</v>
      </c>
    </row>
    <row r="6554" spans="1:26" x14ac:dyDescent="0.25">
      <c r="A6554">
        <v>6553</v>
      </c>
      <c r="B6554">
        <v>15636407</v>
      </c>
      <c r="C6554" t="s">
        <v>2280</v>
      </c>
      <c r="D6554">
        <v>793</v>
      </c>
      <c r="E6554" t="s">
        <v>26</v>
      </c>
      <c r="F6554" t="s">
        <v>16</v>
      </c>
      <c r="G6554">
        <v>34</v>
      </c>
      <c r="H6554">
        <v>5</v>
      </c>
      <c r="I6554">
        <v>127758.09</v>
      </c>
      <c r="J6554">
        <v>1</v>
      </c>
      <c r="K6554">
        <v>1</v>
      </c>
      <c r="L6554">
        <v>0</v>
      </c>
      <c r="M6554">
        <v>143357.03</v>
      </c>
      <c r="N6554">
        <v>0</v>
      </c>
      <c r="P6554">
        <f t="shared" si="618"/>
        <v>127758.09</v>
      </c>
      <c r="Q6554">
        <f t="shared" si="619"/>
        <v>5.8309518948453007</v>
      </c>
      <c r="W6554">
        <f t="shared" si="620"/>
        <v>742</v>
      </c>
      <c r="X6554" t="str">
        <f t="shared" si="621"/>
        <v>Bea</v>
      </c>
      <c r="Y6554" t="str">
        <f t="shared" si="622"/>
        <v>ham</v>
      </c>
      <c r="Z6554">
        <f t="shared" si="623"/>
        <v>7</v>
      </c>
    </row>
    <row r="6555" spans="1:26" x14ac:dyDescent="0.25">
      <c r="A6555">
        <v>6554</v>
      </c>
      <c r="B6555">
        <v>15607526</v>
      </c>
      <c r="C6555" t="s">
        <v>457</v>
      </c>
      <c r="D6555">
        <v>638</v>
      </c>
      <c r="E6555" t="s">
        <v>26</v>
      </c>
      <c r="F6555" t="s">
        <v>23</v>
      </c>
      <c r="G6555">
        <v>50</v>
      </c>
      <c r="H6555">
        <v>1</v>
      </c>
      <c r="I6555">
        <v>102645.48</v>
      </c>
      <c r="J6555">
        <v>1</v>
      </c>
      <c r="K6555">
        <v>1</v>
      </c>
      <c r="L6555">
        <v>0</v>
      </c>
      <c r="M6555">
        <v>168359.98</v>
      </c>
      <c r="N6555">
        <v>1</v>
      </c>
      <c r="P6555">
        <f t="shared" si="618"/>
        <v>102645.48</v>
      </c>
      <c r="Q6555">
        <f t="shared" si="619"/>
        <v>7.0710678118654755</v>
      </c>
      <c r="W6555">
        <f t="shared" si="620"/>
        <v>5535</v>
      </c>
      <c r="X6555" t="str">
        <f t="shared" si="621"/>
        <v>Lu</v>
      </c>
      <c r="Y6555" t="str">
        <f t="shared" si="622"/>
        <v>Lu</v>
      </c>
      <c r="Z6555">
        <f t="shared" si="623"/>
        <v>2</v>
      </c>
    </row>
    <row r="6556" spans="1:26" x14ac:dyDescent="0.25">
      <c r="A6556">
        <v>6555</v>
      </c>
      <c r="B6556">
        <v>15632576</v>
      </c>
      <c r="C6556" t="s">
        <v>1872</v>
      </c>
      <c r="D6556">
        <v>520</v>
      </c>
      <c r="E6556" t="s">
        <v>15</v>
      </c>
      <c r="F6556" t="s">
        <v>23</v>
      </c>
      <c r="G6556">
        <v>31</v>
      </c>
      <c r="H6556">
        <v>4</v>
      </c>
      <c r="I6556">
        <v>93249.4</v>
      </c>
      <c r="J6556">
        <v>1</v>
      </c>
      <c r="K6556">
        <v>1</v>
      </c>
      <c r="L6556">
        <v>0</v>
      </c>
      <c r="M6556">
        <v>77335.75</v>
      </c>
      <c r="N6556">
        <v>0</v>
      </c>
      <c r="P6556">
        <f t="shared" si="618"/>
        <v>93249.4</v>
      </c>
      <c r="Q6556">
        <f t="shared" si="619"/>
        <v>5.5677643628300215</v>
      </c>
      <c r="W6556">
        <f t="shared" si="620"/>
        <v>9025</v>
      </c>
      <c r="X6556" t="str">
        <f t="shared" si="621"/>
        <v>Yas</v>
      </c>
      <c r="Y6556" t="str">
        <f t="shared" si="622"/>
        <v>ina</v>
      </c>
      <c r="Z6556">
        <f t="shared" si="623"/>
        <v>7</v>
      </c>
    </row>
    <row r="6557" spans="1:26" x14ac:dyDescent="0.25">
      <c r="A6557">
        <v>6556</v>
      </c>
      <c r="B6557">
        <v>15581505</v>
      </c>
      <c r="C6557" t="s">
        <v>2382</v>
      </c>
      <c r="D6557">
        <v>641</v>
      </c>
      <c r="E6557" t="s">
        <v>15</v>
      </c>
      <c r="F6557" t="s">
        <v>23</v>
      </c>
      <c r="G6557">
        <v>35</v>
      </c>
      <c r="H6557">
        <v>5</v>
      </c>
      <c r="I6557">
        <v>0</v>
      </c>
      <c r="J6557">
        <v>2</v>
      </c>
      <c r="K6557">
        <v>1</v>
      </c>
      <c r="L6557">
        <v>0</v>
      </c>
      <c r="M6557">
        <v>93148.93</v>
      </c>
      <c r="N6557">
        <v>0</v>
      </c>
      <c r="P6557">
        <f t="shared" si="618"/>
        <v>0</v>
      </c>
      <c r="Q6557">
        <f t="shared" si="619"/>
        <v>5.9160797830996161</v>
      </c>
      <c r="W6557">
        <f t="shared" si="620"/>
        <v>5413</v>
      </c>
      <c r="X6557" t="str">
        <f t="shared" si="621"/>
        <v>Bal</v>
      </c>
      <c r="Y6557" t="str">
        <f t="shared" si="622"/>
        <v>les</v>
      </c>
      <c r="Z6557">
        <f t="shared" si="623"/>
        <v>5</v>
      </c>
    </row>
    <row r="6558" spans="1:26" x14ac:dyDescent="0.25">
      <c r="A6558">
        <v>6557</v>
      </c>
      <c r="B6558">
        <v>15612207</v>
      </c>
      <c r="C6558" t="s">
        <v>17</v>
      </c>
      <c r="D6558">
        <v>840</v>
      </c>
      <c r="E6558" t="s">
        <v>26</v>
      </c>
      <c r="F6558" t="s">
        <v>16</v>
      </c>
      <c r="G6558">
        <v>51</v>
      </c>
      <c r="H6558">
        <v>1</v>
      </c>
      <c r="I6558">
        <v>87779.83</v>
      </c>
      <c r="J6558">
        <v>1</v>
      </c>
      <c r="K6558">
        <v>0</v>
      </c>
      <c r="L6558">
        <v>1</v>
      </c>
      <c r="M6558">
        <v>36687.11</v>
      </c>
      <c r="N6558">
        <v>1</v>
      </c>
      <c r="P6558">
        <f t="shared" si="618"/>
        <v>87779.83</v>
      </c>
      <c r="Q6558">
        <f t="shared" si="619"/>
        <v>7.1414284285428504</v>
      </c>
      <c r="W6558">
        <f t="shared" si="620"/>
        <v>292</v>
      </c>
      <c r="X6558" t="str">
        <f t="shared" si="621"/>
        <v>Hil</v>
      </c>
      <c r="Y6558" t="str">
        <f t="shared" si="622"/>
        <v>ill</v>
      </c>
      <c r="Z6558">
        <f t="shared" si="623"/>
        <v>4</v>
      </c>
    </row>
    <row r="6559" spans="1:26" x14ac:dyDescent="0.25">
      <c r="A6559">
        <v>6558</v>
      </c>
      <c r="B6559">
        <v>15707242</v>
      </c>
      <c r="C6559" t="s">
        <v>1900</v>
      </c>
      <c r="D6559">
        <v>504</v>
      </c>
      <c r="E6559" t="s">
        <v>18</v>
      </c>
      <c r="F6559" t="s">
        <v>23</v>
      </c>
      <c r="G6559">
        <v>40</v>
      </c>
      <c r="H6559">
        <v>5</v>
      </c>
      <c r="I6559">
        <v>0</v>
      </c>
      <c r="J6559">
        <v>2</v>
      </c>
      <c r="K6559">
        <v>0</v>
      </c>
      <c r="L6559">
        <v>0</v>
      </c>
      <c r="M6559">
        <v>146703.35999999999</v>
      </c>
      <c r="N6559">
        <v>0</v>
      </c>
      <c r="P6559">
        <f t="shared" si="618"/>
        <v>0</v>
      </c>
      <c r="Q6559">
        <f t="shared" si="619"/>
        <v>6.324555320336759</v>
      </c>
      <c r="W6559">
        <f t="shared" si="620"/>
        <v>9298</v>
      </c>
      <c r="X6559" t="str">
        <f t="shared" si="621"/>
        <v>Ibe</v>
      </c>
      <c r="Y6559" t="str">
        <f t="shared" si="622"/>
        <v>aka</v>
      </c>
      <c r="Z6559">
        <f t="shared" si="623"/>
        <v>8</v>
      </c>
    </row>
    <row r="6560" spans="1:26" x14ac:dyDescent="0.25">
      <c r="A6560">
        <v>6559</v>
      </c>
      <c r="B6560">
        <v>15721937</v>
      </c>
      <c r="C6560" t="s">
        <v>2383</v>
      </c>
      <c r="D6560">
        <v>686</v>
      </c>
      <c r="E6560" t="s">
        <v>15</v>
      </c>
      <c r="F6560" t="s">
        <v>23</v>
      </c>
      <c r="G6560">
        <v>38</v>
      </c>
      <c r="H6560">
        <v>0</v>
      </c>
      <c r="I6560">
        <v>138131.34</v>
      </c>
      <c r="J6560">
        <v>1</v>
      </c>
      <c r="K6560">
        <v>0</v>
      </c>
      <c r="L6560">
        <v>1</v>
      </c>
      <c r="M6560">
        <v>115927.85</v>
      </c>
      <c r="N6560">
        <v>0</v>
      </c>
      <c r="P6560">
        <f t="shared" si="618"/>
        <v>138131.34</v>
      </c>
      <c r="Q6560">
        <f t="shared" si="619"/>
        <v>6.164414002968976</v>
      </c>
      <c r="W6560">
        <f t="shared" si="620"/>
        <v>3610</v>
      </c>
      <c r="X6560" t="str">
        <f t="shared" si="621"/>
        <v>Rom</v>
      </c>
      <c r="Y6560" t="str">
        <f t="shared" si="622"/>
        <v>lly</v>
      </c>
      <c r="Z6560">
        <f t="shared" si="623"/>
        <v>7</v>
      </c>
    </row>
    <row r="6561" spans="1:26" x14ac:dyDescent="0.25">
      <c r="A6561">
        <v>6560</v>
      </c>
      <c r="B6561">
        <v>15773852</v>
      </c>
      <c r="C6561" t="s">
        <v>1168</v>
      </c>
      <c r="D6561">
        <v>533</v>
      </c>
      <c r="E6561" t="s">
        <v>26</v>
      </c>
      <c r="F6561" t="s">
        <v>23</v>
      </c>
      <c r="G6561">
        <v>38</v>
      </c>
      <c r="H6561">
        <v>4</v>
      </c>
      <c r="I6561">
        <v>70362.52</v>
      </c>
      <c r="J6561">
        <v>2</v>
      </c>
      <c r="K6561">
        <v>1</v>
      </c>
      <c r="L6561">
        <v>1</v>
      </c>
      <c r="M6561">
        <v>104189.46</v>
      </c>
      <c r="N6561">
        <v>0</v>
      </c>
      <c r="P6561">
        <f t="shared" si="618"/>
        <v>70362.52</v>
      </c>
      <c r="Q6561">
        <f t="shared" si="619"/>
        <v>6.164414002968976</v>
      </c>
      <c r="W6561">
        <f t="shared" si="620"/>
        <v>8772</v>
      </c>
      <c r="X6561" t="str">
        <f t="shared" si="621"/>
        <v>Hay</v>
      </c>
      <c r="Y6561" t="str">
        <f t="shared" si="622"/>
        <v>yes</v>
      </c>
      <c r="Z6561">
        <f t="shared" si="623"/>
        <v>5</v>
      </c>
    </row>
    <row r="6562" spans="1:26" x14ac:dyDescent="0.25">
      <c r="A6562">
        <v>6561</v>
      </c>
      <c r="B6562">
        <v>15719778</v>
      </c>
      <c r="C6562" t="s">
        <v>292</v>
      </c>
      <c r="D6562">
        <v>577</v>
      </c>
      <c r="E6562" t="s">
        <v>15</v>
      </c>
      <c r="F6562" t="s">
        <v>16</v>
      </c>
      <c r="G6562">
        <v>32</v>
      </c>
      <c r="H6562">
        <v>1</v>
      </c>
      <c r="I6562">
        <v>0</v>
      </c>
      <c r="J6562">
        <v>2</v>
      </c>
      <c r="K6562">
        <v>1</v>
      </c>
      <c r="L6562">
        <v>0</v>
      </c>
      <c r="M6562">
        <v>9902.39</v>
      </c>
      <c r="N6562">
        <v>0</v>
      </c>
      <c r="P6562">
        <f t="shared" si="618"/>
        <v>0</v>
      </c>
      <c r="Q6562">
        <f t="shared" si="619"/>
        <v>5.6568542494923806</v>
      </c>
      <c r="W6562">
        <f t="shared" si="620"/>
        <v>7698</v>
      </c>
      <c r="X6562" t="str">
        <f t="shared" si="621"/>
        <v>Chi</v>
      </c>
      <c r="Y6562" t="str">
        <f t="shared" si="622"/>
        <v>hiu</v>
      </c>
      <c r="Z6562">
        <f t="shared" si="623"/>
        <v>4</v>
      </c>
    </row>
    <row r="6563" spans="1:26" x14ac:dyDescent="0.25">
      <c r="A6563">
        <v>6562</v>
      </c>
      <c r="B6563">
        <v>15650538</v>
      </c>
      <c r="C6563" t="s">
        <v>180</v>
      </c>
      <c r="D6563">
        <v>445</v>
      </c>
      <c r="E6563" t="s">
        <v>26</v>
      </c>
      <c r="F6563" t="s">
        <v>16</v>
      </c>
      <c r="G6563">
        <v>48</v>
      </c>
      <c r="H6563">
        <v>7</v>
      </c>
      <c r="I6563">
        <v>168286.58</v>
      </c>
      <c r="J6563">
        <v>1</v>
      </c>
      <c r="K6563">
        <v>1</v>
      </c>
      <c r="L6563">
        <v>0</v>
      </c>
      <c r="M6563">
        <v>16645.77</v>
      </c>
      <c r="N6563">
        <v>1</v>
      </c>
      <c r="P6563">
        <f t="shared" si="618"/>
        <v>168286.58</v>
      </c>
      <c r="Q6563">
        <f t="shared" si="619"/>
        <v>6.9282032302755088</v>
      </c>
      <c r="W6563">
        <f t="shared" si="620"/>
        <v>9833</v>
      </c>
      <c r="X6563" t="str">
        <f t="shared" si="621"/>
        <v>Sun</v>
      </c>
      <c r="Y6563" t="str">
        <f t="shared" si="622"/>
        <v>Sun</v>
      </c>
      <c r="Z6563">
        <f t="shared" si="623"/>
        <v>3</v>
      </c>
    </row>
    <row r="6564" spans="1:26" x14ac:dyDescent="0.25">
      <c r="A6564">
        <v>6563</v>
      </c>
      <c r="B6564">
        <v>15797475</v>
      </c>
      <c r="C6564" t="s">
        <v>293</v>
      </c>
      <c r="D6564">
        <v>720</v>
      </c>
      <c r="E6564" t="s">
        <v>15</v>
      </c>
      <c r="F6564" t="s">
        <v>23</v>
      </c>
      <c r="G6564">
        <v>44</v>
      </c>
      <c r="H6564">
        <v>3</v>
      </c>
      <c r="I6564">
        <v>86102.27</v>
      </c>
      <c r="J6564">
        <v>1</v>
      </c>
      <c r="K6564">
        <v>1</v>
      </c>
      <c r="L6564">
        <v>0</v>
      </c>
      <c r="M6564">
        <v>180134.88</v>
      </c>
      <c r="N6564">
        <v>1</v>
      </c>
      <c r="P6564">
        <f t="shared" si="618"/>
        <v>86102.27</v>
      </c>
      <c r="Q6564">
        <f t="shared" si="619"/>
        <v>6.6332495807107996</v>
      </c>
      <c r="W6564">
        <f t="shared" si="620"/>
        <v>2409</v>
      </c>
      <c r="X6564" t="str">
        <f t="shared" si="621"/>
        <v>Bre</v>
      </c>
      <c r="Y6564" t="str">
        <f t="shared" si="622"/>
        <v>nan</v>
      </c>
      <c r="Z6564">
        <f t="shared" si="623"/>
        <v>7</v>
      </c>
    </row>
    <row r="6565" spans="1:26" x14ac:dyDescent="0.25">
      <c r="A6565">
        <v>6564</v>
      </c>
      <c r="B6565">
        <v>15780359</v>
      </c>
      <c r="C6565" t="s">
        <v>1708</v>
      </c>
      <c r="D6565">
        <v>643</v>
      </c>
      <c r="E6565" t="s">
        <v>26</v>
      </c>
      <c r="F6565" t="s">
        <v>23</v>
      </c>
      <c r="G6565">
        <v>25</v>
      </c>
      <c r="H6565">
        <v>4</v>
      </c>
      <c r="I6565">
        <v>115142.9</v>
      </c>
      <c r="J6565">
        <v>1</v>
      </c>
      <c r="K6565">
        <v>1</v>
      </c>
      <c r="L6565">
        <v>1</v>
      </c>
      <c r="M6565">
        <v>148098.95000000001</v>
      </c>
      <c r="N6565">
        <v>0</v>
      </c>
      <c r="P6565">
        <f t="shared" si="618"/>
        <v>115142.9</v>
      </c>
      <c r="Q6565">
        <f t="shared" si="619"/>
        <v>5</v>
      </c>
      <c r="W6565">
        <f t="shared" si="620"/>
        <v>5344</v>
      </c>
      <c r="X6565" t="str">
        <f t="shared" si="621"/>
        <v>Sto</v>
      </c>
      <c r="Y6565" t="str">
        <f t="shared" si="622"/>
        <v>rey</v>
      </c>
      <c r="Z6565">
        <f t="shared" si="623"/>
        <v>6</v>
      </c>
    </row>
    <row r="6566" spans="1:26" x14ac:dyDescent="0.25">
      <c r="A6566">
        <v>6565</v>
      </c>
      <c r="B6566">
        <v>15737104</v>
      </c>
      <c r="C6566" t="s">
        <v>2384</v>
      </c>
      <c r="D6566">
        <v>652</v>
      </c>
      <c r="E6566" t="s">
        <v>26</v>
      </c>
      <c r="F6566" t="s">
        <v>16</v>
      </c>
      <c r="G6566">
        <v>47</v>
      </c>
      <c r="H6566">
        <v>0</v>
      </c>
      <c r="I6566">
        <v>126597.89</v>
      </c>
      <c r="J6566">
        <v>2</v>
      </c>
      <c r="K6566">
        <v>1</v>
      </c>
      <c r="L6566">
        <v>1</v>
      </c>
      <c r="M6566">
        <v>38798.79</v>
      </c>
      <c r="N6566">
        <v>1</v>
      </c>
      <c r="P6566">
        <f t="shared" si="618"/>
        <v>126597.89</v>
      </c>
      <c r="Q6566">
        <f t="shared" si="619"/>
        <v>6.8556546004010439</v>
      </c>
      <c r="W6566">
        <f t="shared" si="620"/>
        <v>4966</v>
      </c>
      <c r="X6566" t="str">
        <f t="shared" si="621"/>
        <v>Law</v>
      </c>
      <c r="Y6566" t="str">
        <f t="shared" si="622"/>
        <v>son</v>
      </c>
      <c r="Z6566">
        <f t="shared" si="623"/>
        <v>6</v>
      </c>
    </row>
    <row r="6567" spans="1:26" x14ac:dyDescent="0.25">
      <c r="A6567">
        <v>6566</v>
      </c>
      <c r="B6567">
        <v>15789936</v>
      </c>
      <c r="C6567" t="s">
        <v>192</v>
      </c>
      <c r="D6567">
        <v>663</v>
      </c>
      <c r="E6567" t="s">
        <v>15</v>
      </c>
      <c r="F6567" t="s">
        <v>16</v>
      </c>
      <c r="G6567">
        <v>33</v>
      </c>
      <c r="H6567">
        <v>2</v>
      </c>
      <c r="I6567">
        <v>0</v>
      </c>
      <c r="J6567">
        <v>2</v>
      </c>
      <c r="K6567">
        <v>1</v>
      </c>
      <c r="L6567">
        <v>0</v>
      </c>
      <c r="M6567">
        <v>153295</v>
      </c>
      <c r="N6567">
        <v>0</v>
      </c>
      <c r="P6567">
        <f t="shared" si="618"/>
        <v>0</v>
      </c>
      <c r="Q6567">
        <f t="shared" si="619"/>
        <v>5.7445626465380286</v>
      </c>
      <c r="W6567">
        <f t="shared" si="620"/>
        <v>4535</v>
      </c>
      <c r="X6567" t="str">
        <f t="shared" si="621"/>
        <v>T'a</v>
      </c>
      <c r="Y6567" t="str">
        <f t="shared" si="622"/>
        <v>'ao</v>
      </c>
      <c r="Z6567">
        <f t="shared" si="623"/>
        <v>4</v>
      </c>
    </row>
    <row r="6568" spans="1:26" x14ac:dyDescent="0.25">
      <c r="A6568">
        <v>6567</v>
      </c>
      <c r="B6568">
        <v>15709523</v>
      </c>
      <c r="C6568" t="s">
        <v>254</v>
      </c>
      <c r="D6568">
        <v>525</v>
      </c>
      <c r="E6568" t="s">
        <v>26</v>
      </c>
      <c r="F6568" t="s">
        <v>16</v>
      </c>
      <c r="G6568">
        <v>30</v>
      </c>
      <c r="H6568">
        <v>0</v>
      </c>
      <c r="I6568">
        <v>157989.21</v>
      </c>
      <c r="J6568">
        <v>2</v>
      </c>
      <c r="K6568">
        <v>1</v>
      </c>
      <c r="L6568">
        <v>1</v>
      </c>
      <c r="M6568">
        <v>100687.67</v>
      </c>
      <c r="N6568">
        <v>0</v>
      </c>
      <c r="P6568">
        <f t="shared" si="618"/>
        <v>157989.21</v>
      </c>
      <c r="Q6568">
        <f t="shared" si="619"/>
        <v>5.4772255750516612</v>
      </c>
      <c r="W6568">
        <f t="shared" si="620"/>
        <v>8931</v>
      </c>
      <c r="X6568" t="str">
        <f t="shared" si="621"/>
        <v>Yao</v>
      </c>
      <c r="Y6568" t="str">
        <f t="shared" si="622"/>
        <v>Yao</v>
      </c>
      <c r="Z6568">
        <f t="shared" si="623"/>
        <v>3</v>
      </c>
    </row>
    <row r="6569" spans="1:26" x14ac:dyDescent="0.25">
      <c r="A6569">
        <v>6568</v>
      </c>
      <c r="B6569">
        <v>15593425</v>
      </c>
      <c r="C6569" t="s">
        <v>2385</v>
      </c>
      <c r="D6569">
        <v>662</v>
      </c>
      <c r="E6569" t="s">
        <v>18</v>
      </c>
      <c r="F6569" t="s">
        <v>16</v>
      </c>
      <c r="G6569">
        <v>54</v>
      </c>
      <c r="H6569">
        <v>1</v>
      </c>
      <c r="I6569">
        <v>187997.15</v>
      </c>
      <c r="J6569">
        <v>1</v>
      </c>
      <c r="K6569">
        <v>0</v>
      </c>
      <c r="L6569">
        <v>0</v>
      </c>
      <c r="M6569">
        <v>111442.71</v>
      </c>
      <c r="N6569">
        <v>1</v>
      </c>
      <c r="P6569">
        <f t="shared" si="618"/>
        <v>187997.15</v>
      </c>
      <c r="Q6569">
        <f t="shared" si="619"/>
        <v>7.3484692283495345</v>
      </c>
      <c r="W6569">
        <f t="shared" si="620"/>
        <v>4582</v>
      </c>
      <c r="X6569" t="str">
        <f t="shared" si="621"/>
        <v>Bra</v>
      </c>
      <c r="Y6569" t="str">
        <f t="shared" si="622"/>
        <v>ell</v>
      </c>
      <c r="Z6569">
        <f t="shared" si="623"/>
        <v>9</v>
      </c>
    </row>
    <row r="6570" spans="1:26" x14ac:dyDescent="0.25">
      <c r="A6570">
        <v>6569</v>
      </c>
      <c r="B6570">
        <v>15776725</v>
      </c>
      <c r="C6570" t="s">
        <v>320</v>
      </c>
      <c r="D6570">
        <v>724</v>
      </c>
      <c r="E6570" t="s">
        <v>26</v>
      </c>
      <c r="F6570" t="s">
        <v>23</v>
      </c>
      <c r="G6570">
        <v>54</v>
      </c>
      <c r="H6570">
        <v>8</v>
      </c>
      <c r="I6570">
        <v>172192.49</v>
      </c>
      <c r="J6570">
        <v>1</v>
      </c>
      <c r="K6570">
        <v>1</v>
      </c>
      <c r="L6570">
        <v>1</v>
      </c>
      <c r="M6570">
        <v>136902.01</v>
      </c>
      <c r="N6570">
        <v>0</v>
      </c>
      <c r="P6570">
        <f t="shared" si="618"/>
        <v>172192.49</v>
      </c>
      <c r="Q6570">
        <f t="shared" si="619"/>
        <v>7.3484692283495345</v>
      </c>
      <c r="W6570">
        <f t="shared" si="620"/>
        <v>2298</v>
      </c>
      <c r="X6570" t="str">
        <f t="shared" si="621"/>
        <v>Ker</v>
      </c>
      <c r="Y6570" t="str">
        <f t="shared" si="622"/>
        <v>err</v>
      </c>
      <c r="Z6570">
        <f t="shared" si="623"/>
        <v>4</v>
      </c>
    </row>
    <row r="6571" spans="1:26" x14ac:dyDescent="0.25">
      <c r="A6571">
        <v>6570</v>
      </c>
      <c r="B6571">
        <v>15604706</v>
      </c>
      <c r="C6571" t="s">
        <v>2361</v>
      </c>
      <c r="D6571">
        <v>581</v>
      </c>
      <c r="E6571" t="s">
        <v>26</v>
      </c>
      <c r="F6571" t="s">
        <v>23</v>
      </c>
      <c r="G6571">
        <v>38</v>
      </c>
      <c r="H6571">
        <v>1</v>
      </c>
      <c r="I6571">
        <v>133105.47</v>
      </c>
      <c r="J6571">
        <v>1</v>
      </c>
      <c r="K6571">
        <v>1</v>
      </c>
      <c r="L6571">
        <v>0</v>
      </c>
      <c r="M6571">
        <v>105732.9</v>
      </c>
      <c r="N6571">
        <v>1</v>
      </c>
      <c r="P6571">
        <f t="shared" si="618"/>
        <v>133105.47</v>
      </c>
      <c r="Q6571">
        <f t="shared" si="619"/>
        <v>6.164414002968976</v>
      </c>
      <c r="W6571">
        <f t="shared" si="620"/>
        <v>7570</v>
      </c>
      <c r="X6571" t="str">
        <f t="shared" si="621"/>
        <v>Bla</v>
      </c>
      <c r="Y6571" t="str">
        <f t="shared" si="622"/>
        <v>ake</v>
      </c>
      <c r="Z6571">
        <f t="shared" si="623"/>
        <v>5</v>
      </c>
    </row>
    <row r="6572" spans="1:26" x14ac:dyDescent="0.25">
      <c r="A6572">
        <v>6571</v>
      </c>
      <c r="B6572">
        <v>15790958</v>
      </c>
      <c r="C6572" t="s">
        <v>764</v>
      </c>
      <c r="D6572">
        <v>685</v>
      </c>
      <c r="E6572" t="s">
        <v>18</v>
      </c>
      <c r="F6572" t="s">
        <v>23</v>
      </c>
      <c r="G6572">
        <v>38</v>
      </c>
      <c r="H6572">
        <v>4</v>
      </c>
      <c r="I6572">
        <v>0</v>
      </c>
      <c r="J6572">
        <v>2</v>
      </c>
      <c r="K6572">
        <v>1</v>
      </c>
      <c r="L6572">
        <v>1</v>
      </c>
      <c r="M6572">
        <v>35884.910000000003</v>
      </c>
      <c r="N6572">
        <v>0</v>
      </c>
      <c r="P6572">
        <f t="shared" si="618"/>
        <v>0</v>
      </c>
      <c r="Q6572">
        <f t="shared" si="619"/>
        <v>6.164414002968976</v>
      </c>
      <c r="W6572">
        <f t="shared" si="620"/>
        <v>3655</v>
      </c>
      <c r="X6572" t="str">
        <f t="shared" si="621"/>
        <v>San</v>
      </c>
      <c r="Y6572" t="str">
        <f t="shared" si="622"/>
        <v>ers</v>
      </c>
      <c r="Z6572">
        <f t="shared" si="623"/>
        <v>7</v>
      </c>
    </row>
    <row r="6573" spans="1:26" x14ac:dyDescent="0.25">
      <c r="A6573">
        <v>6572</v>
      </c>
      <c r="B6573">
        <v>15747534</v>
      </c>
      <c r="C6573" t="s">
        <v>2386</v>
      </c>
      <c r="D6573">
        <v>595</v>
      </c>
      <c r="E6573" t="s">
        <v>15</v>
      </c>
      <c r="F6573" t="s">
        <v>23</v>
      </c>
      <c r="G6573">
        <v>46</v>
      </c>
      <c r="H6573">
        <v>10</v>
      </c>
      <c r="I6573">
        <v>0</v>
      </c>
      <c r="J6573">
        <v>1</v>
      </c>
      <c r="K6573">
        <v>1</v>
      </c>
      <c r="L6573">
        <v>0</v>
      </c>
      <c r="M6573">
        <v>73489.149999999994</v>
      </c>
      <c r="N6573">
        <v>1</v>
      </c>
      <c r="P6573">
        <f t="shared" si="618"/>
        <v>0</v>
      </c>
      <c r="Q6573">
        <f t="shared" si="619"/>
        <v>6.7823299831252681</v>
      </c>
      <c r="W6573">
        <f t="shared" si="620"/>
        <v>7105</v>
      </c>
      <c r="X6573" t="str">
        <f t="shared" si="621"/>
        <v>Tor</v>
      </c>
      <c r="Y6573" t="str">
        <f t="shared" si="622"/>
        <v>son</v>
      </c>
      <c r="Z6573">
        <f t="shared" si="623"/>
        <v>9</v>
      </c>
    </row>
    <row r="6574" spans="1:26" x14ac:dyDescent="0.25">
      <c r="A6574">
        <v>6573</v>
      </c>
      <c r="B6574">
        <v>15574237</v>
      </c>
      <c r="C6574" t="s">
        <v>318</v>
      </c>
      <c r="D6574">
        <v>588</v>
      </c>
      <c r="E6574" t="s">
        <v>15</v>
      </c>
      <c r="F6574" t="s">
        <v>16</v>
      </c>
      <c r="G6574">
        <v>21</v>
      </c>
      <c r="H6574">
        <v>8</v>
      </c>
      <c r="I6574">
        <v>0</v>
      </c>
      <c r="J6574">
        <v>2</v>
      </c>
      <c r="K6574">
        <v>1</v>
      </c>
      <c r="L6574">
        <v>1</v>
      </c>
      <c r="M6574">
        <v>110114.19</v>
      </c>
      <c r="N6574">
        <v>0</v>
      </c>
      <c r="P6574">
        <f t="shared" si="618"/>
        <v>0</v>
      </c>
      <c r="Q6574">
        <f t="shared" si="619"/>
        <v>4.5825756949558398</v>
      </c>
      <c r="W6574">
        <f t="shared" si="620"/>
        <v>7340</v>
      </c>
      <c r="X6574" t="str">
        <f t="shared" si="621"/>
        <v>Hsu</v>
      </c>
      <c r="Y6574" t="str">
        <f t="shared" si="622"/>
        <v>ueh</v>
      </c>
      <c r="Z6574">
        <f t="shared" si="623"/>
        <v>5</v>
      </c>
    </row>
    <row r="6575" spans="1:26" x14ac:dyDescent="0.25">
      <c r="A6575">
        <v>6574</v>
      </c>
      <c r="B6575">
        <v>15690332</v>
      </c>
      <c r="C6575" t="s">
        <v>1109</v>
      </c>
      <c r="D6575">
        <v>647</v>
      </c>
      <c r="E6575" t="s">
        <v>26</v>
      </c>
      <c r="F6575" t="s">
        <v>23</v>
      </c>
      <c r="G6575">
        <v>35</v>
      </c>
      <c r="H6575">
        <v>3</v>
      </c>
      <c r="I6575">
        <v>192407.97</v>
      </c>
      <c r="J6575">
        <v>1</v>
      </c>
      <c r="K6575">
        <v>1</v>
      </c>
      <c r="L6575">
        <v>1</v>
      </c>
      <c r="M6575">
        <v>40145.279999999999</v>
      </c>
      <c r="N6575">
        <v>0</v>
      </c>
      <c r="P6575">
        <f t="shared" si="618"/>
        <v>192407.97</v>
      </c>
      <c r="Q6575">
        <f t="shared" si="619"/>
        <v>5.9160797830996161</v>
      </c>
      <c r="W6575">
        <f t="shared" si="620"/>
        <v>5185</v>
      </c>
      <c r="X6575" t="str">
        <f t="shared" si="621"/>
        <v>Wan</v>
      </c>
      <c r="Y6575" t="str">
        <f t="shared" si="622"/>
        <v>ang</v>
      </c>
      <c r="Z6575">
        <f t="shared" si="623"/>
        <v>4</v>
      </c>
    </row>
    <row r="6576" spans="1:26" x14ac:dyDescent="0.25">
      <c r="A6576">
        <v>6575</v>
      </c>
      <c r="B6576">
        <v>15661290</v>
      </c>
      <c r="C6576" t="s">
        <v>2387</v>
      </c>
      <c r="D6576">
        <v>785</v>
      </c>
      <c r="E6576" t="s">
        <v>26</v>
      </c>
      <c r="F6576" t="s">
        <v>16</v>
      </c>
      <c r="G6576">
        <v>38</v>
      </c>
      <c r="H6576">
        <v>9</v>
      </c>
      <c r="I6576">
        <v>107199.75</v>
      </c>
      <c r="J6576">
        <v>1</v>
      </c>
      <c r="K6576">
        <v>0</v>
      </c>
      <c r="L6576">
        <v>0</v>
      </c>
      <c r="M6576">
        <v>146398.51</v>
      </c>
      <c r="N6576">
        <v>0</v>
      </c>
      <c r="P6576">
        <f t="shared" si="618"/>
        <v>107199.75</v>
      </c>
      <c r="Q6576">
        <f t="shared" si="619"/>
        <v>6.164414002968976</v>
      </c>
      <c r="W6576">
        <f t="shared" si="620"/>
        <v>873</v>
      </c>
      <c r="X6576" t="str">
        <f t="shared" si="621"/>
        <v>Hig</v>
      </c>
      <c r="Y6576" t="str">
        <f t="shared" si="622"/>
        <v>wer</v>
      </c>
      <c r="Z6576">
        <f t="shared" si="623"/>
        <v>9</v>
      </c>
    </row>
    <row r="6577" spans="1:26" x14ac:dyDescent="0.25">
      <c r="A6577">
        <v>6576</v>
      </c>
      <c r="B6577">
        <v>15651883</v>
      </c>
      <c r="C6577" t="s">
        <v>1161</v>
      </c>
      <c r="D6577">
        <v>794</v>
      </c>
      <c r="E6577" t="s">
        <v>26</v>
      </c>
      <c r="F6577" t="s">
        <v>16</v>
      </c>
      <c r="G6577">
        <v>55</v>
      </c>
      <c r="H6577">
        <v>6</v>
      </c>
      <c r="I6577">
        <v>115796.7</v>
      </c>
      <c r="J6577">
        <v>1</v>
      </c>
      <c r="K6577">
        <v>1</v>
      </c>
      <c r="L6577">
        <v>0</v>
      </c>
      <c r="M6577">
        <v>160526.35999999999</v>
      </c>
      <c r="N6577">
        <v>1</v>
      </c>
      <c r="P6577">
        <f t="shared" si="618"/>
        <v>115796.7</v>
      </c>
      <c r="Q6577">
        <f t="shared" si="619"/>
        <v>7.416198487095663</v>
      </c>
      <c r="W6577">
        <f t="shared" si="620"/>
        <v>721</v>
      </c>
      <c r="X6577" t="str">
        <f t="shared" si="621"/>
        <v>Gen</v>
      </c>
      <c r="Y6577" t="str">
        <f t="shared" si="622"/>
        <v>esi</v>
      </c>
      <c r="Z6577">
        <f t="shared" si="623"/>
        <v>8</v>
      </c>
    </row>
    <row r="6578" spans="1:26" x14ac:dyDescent="0.25">
      <c r="A6578">
        <v>6577</v>
      </c>
      <c r="B6578">
        <v>15808905</v>
      </c>
      <c r="C6578" t="s">
        <v>2388</v>
      </c>
      <c r="D6578">
        <v>823</v>
      </c>
      <c r="E6578" t="s">
        <v>15</v>
      </c>
      <c r="F6578" t="s">
        <v>23</v>
      </c>
      <c r="G6578">
        <v>37</v>
      </c>
      <c r="H6578">
        <v>5</v>
      </c>
      <c r="I6578">
        <v>164858.18</v>
      </c>
      <c r="J6578">
        <v>1</v>
      </c>
      <c r="K6578">
        <v>1</v>
      </c>
      <c r="L6578">
        <v>1</v>
      </c>
      <c r="M6578">
        <v>173516.71</v>
      </c>
      <c r="N6578">
        <v>0</v>
      </c>
      <c r="P6578">
        <f t="shared" si="618"/>
        <v>164858.18</v>
      </c>
      <c r="Q6578">
        <f t="shared" si="619"/>
        <v>6.0827625302982193</v>
      </c>
      <c r="W6578">
        <f t="shared" si="620"/>
        <v>412</v>
      </c>
      <c r="X6578" t="str">
        <f t="shared" si="621"/>
        <v>Lev</v>
      </c>
      <c r="Y6578" t="str">
        <f t="shared" si="622"/>
        <v>van</v>
      </c>
      <c r="Z6578">
        <f t="shared" si="623"/>
        <v>5</v>
      </c>
    </row>
    <row r="6579" spans="1:26" x14ac:dyDescent="0.25">
      <c r="A6579">
        <v>6578</v>
      </c>
      <c r="B6579">
        <v>15715532</v>
      </c>
      <c r="C6579" t="s">
        <v>895</v>
      </c>
      <c r="D6579">
        <v>687</v>
      </c>
      <c r="E6579" t="s">
        <v>26</v>
      </c>
      <c r="F6579" t="s">
        <v>23</v>
      </c>
      <c r="G6579">
        <v>38</v>
      </c>
      <c r="H6579">
        <v>4</v>
      </c>
      <c r="I6579">
        <v>117633.28</v>
      </c>
      <c r="J6579">
        <v>1</v>
      </c>
      <c r="K6579">
        <v>0</v>
      </c>
      <c r="L6579">
        <v>1</v>
      </c>
      <c r="M6579">
        <v>88396.6</v>
      </c>
      <c r="N6579">
        <v>0</v>
      </c>
      <c r="P6579">
        <f t="shared" si="618"/>
        <v>117633.28</v>
      </c>
      <c r="Q6579">
        <f t="shared" si="619"/>
        <v>6.164414002968976</v>
      </c>
      <c r="W6579">
        <f t="shared" si="620"/>
        <v>3565</v>
      </c>
      <c r="X6579" t="str">
        <f t="shared" si="621"/>
        <v>Lai</v>
      </c>
      <c r="Y6579" t="str">
        <f t="shared" si="622"/>
        <v>Lai</v>
      </c>
      <c r="Z6579">
        <f t="shared" si="623"/>
        <v>3</v>
      </c>
    </row>
    <row r="6580" spans="1:26" x14ac:dyDescent="0.25">
      <c r="A6580">
        <v>6579</v>
      </c>
      <c r="B6580">
        <v>15786078</v>
      </c>
      <c r="C6580" t="s">
        <v>2389</v>
      </c>
      <c r="D6580">
        <v>850</v>
      </c>
      <c r="E6580" t="s">
        <v>15</v>
      </c>
      <c r="F6580" t="s">
        <v>16</v>
      </c>
      <c r="G6580">
        <v>28</v>
      </c>
      <c r="H6580">
        <v>9</v>
      </c>
      <c r="I6580">
        <v>0</v>
      </c>
      <c r="J6580">
        <v>2</v>
      </c>
      <c r="K6580">
        <v>1</v>
      </c>
      <c r="L6580">
        <v>0</v>
      </c>
      <c r="M6580">
        <v>185821.41</v>
      </c>
      <c r="N6580">
        <v>0</v>
      </c>
      <c r="P6580">
        <f t="shared" si="618"/>
        <v>0</v>
      </c>
      <c r="Q6580">
        <f t="shared" si="619"/>
        <v>5.2915026221291814</v>
      </c>
      <c r="W6580">
        <f t="shared" si="620"/>
        <v>1</v>
      </c>
      <c r="X6580" t="str">
        <f t="shared" si="621"/>
        <v>Log</v>
      </c>
      <c r="Y6580" t="str">
        <f t="shared" si="622"/>
        <v>nov</v>
      </c>
      <c r="Z6580">
        <f t="shared" si="623"/>
        <v>7</v>
      </c>
    </row>
    <row r="6581" spans="1:26" x14ac:dyDescent="0.25">
      <c r="A6581">
        <v>6580</v>
      </c>
      <c r="B6581">
        <v>15652401</v>
      </c>
      <c r="C6581" t="s">
        <v>2390</v>
      </c>
      <c r="D6581">
        <v>496</v>
      </c>
      <c r="E6581" t="s">
        <v>15</v>
      </c>
      <c r="F6581" t="s">
        <v>16</v>
      </c>
      <c r="G6581">
        <v>36</v>
      </c>
      <c r="H6581">
        <v>7</v>
      </c>
      <c r="I6581">
        <v>0</v>
      </c>
      <c r="J6581">
        <v>2</v>
      </c>
      <c r="K6581">
        <v>0</v>
      </c>
      <c r="L6581">
        <v>0</v>
      </c>
      <c r="M6581">
        <v>108098.28</v>
      </c>
      <c r="N6581">
        <v>0</v>
      </c>
      <c r="P6581">
        <f t="shared" si="618"/>
        <v>0</v>
      </c>
      <c r="Q6581">
        <f t="shared" si="619"/>
        <v>6</v>
      </c>
      <c r="W6581">
        <f t="shared" si="620"/>
        <v>9416</v>
      </c>
      <c r="X6581" t="str">
        <f t="shared" si="621"/>
        <v>Laf</v>
      </c>
      <c r="Y6581" t="str">
        <f t="shared" si="622"/>
        <v>eur</v>
      </c>
      <c r="Z6581">
        <f t="shared" si="623"/>
        <v>7</v>
      </c>
    </row>
    <row r="6582" spans="1:26" x14ac:dyDescent="0.25">
      <c r="A6582">
        <v>6581</v>
      </c>
      <c r="B6582">
        <v>15673074</v>
      </c>
      <c r="C6582" t="s">
        <v>1143</v>
      </c>
      <c r="D6582">
        <v>527</v>
      </c>
      <c r="E6582" t="s">
        <v>26</v>
      </c>
      <c r="F6582" t="s">
        <v>16</v>
      </c>
      <c r="G6582">
        <v>30</v>
      </c>
      <c r="H6582">
        <v>6</v>
      </c>
      <c r="I6582">
        <v>126663.51</v>
      </c>
      <c r="J6582">
        <v>1</v>
      </c>
      <c r="K6582">
        <v>1</v>
      </c>
      <c r="L6582">
        <v>1</v>
      </c>
      <c r="M6582">
        <v>162267.91</v>
      </c>
      <c r="N6582">
        <v>0</v>
      </c>
      <c r="P6582">
        <f t="shared" si="618"/>
        <v>126663.51</v>
      </c>
      <c r="Q6582">
        <f t="shared" si="619"/>
        <v>5.4772255750516612</v>
      </c>
      <c r="W6582">
        <f t="shared" si="620"/>
        <v>8888</v>
      </c>
      <c r="X6582" t="str">
        <f t="shared" si="621"/>
        <v>Obi</v>
      </c>
      <c r="Y6582" t="str">
        <f t="shared" si="622"/>
        <v>kpa</v>
      </c>
      <c r="Z6582">
        <f t="shared" si="623"/>
        <v>9</v>
      </c>
    </row>
    <row r="6583" spans="1:26" x14ac:dyDescent="0.25">
      <c r="A6583">
        <v>6582</v>
      </c>
      <c r="B6583">
        <v>15598744</v>
      </c>
      <c r="C6583" t="s">
        <v>484</v>
      </c>
      <c r="D6583">
        <v>576</v>
      </c>
      <c r="E6583" t="s">
        <v>26</v>
      </c>
      <c r="F6583" t="s">
        <v>16</v>
      </c>
      <c r="G6583">
        <v>71</v>
      </c>
      <c r="H6583">
        <v>6</v>
      </c>
      <c r="I6583">
        <v>140273.47</v>
      </c>
      <c r="J6583">
        <v>1</v>
      </c>
      <c r="K6583">
        <v>1</v>
      </c>
      <c r="L6583">
        <v>1</v>
      </c>
      <c r="M6583">
        <v>193135.25</v>
      </c>
      <c r="N6583">
        <v>1</v>
      </c>
      <c r="P6583">
        <f t="shared" si="618"/>
        <v>140273.47</v>
      </c>
      <c r="Q6583">
        <f t="shared" si="619"/>
        <v>8.426149773176359</v>
      </c>
      <c r="W6583">
        <f t="shared" si="620"/>
        <v>7732</v>
      </c>
      <c r="X6583" t="str">
        <f t="shared" si="621"/>
        <v>Ch'</v>
      </c>
      <c r="Y6583" t="str">
        <f t="shared" si="622"/>
        <v>ang</v>
      </c>
      <c r="Z6583">
        <f t="shared" si="623"/>
        <v>6</v>
      </c>
    </row>
    <row r="6584" spans="1:26" x14ac:dyDescent="0.25">
      <c r="A6584">
        <v>6583</v>
      </c>
      <c r="B6584">
        <v>15785975</v>
      </c>
      <c r="C6584" t="s">
        <v>1172</v>
      </c>
      <c r="D6584">
        <v>525</v>
      </c>
      <c r="E6584" t="s">
        <v>18</v>
      </c>
      <c r="F6584" t="s">
        <v>16</v>
      </c>
      <c r="G6584">
        <v>60</v>
      </c>
      <c r="H6584">
        <v>7</v>
      </c>
      <c r="I6584">
        <v>0</v>
      </c>
      <c r="J6584">
        <v>2</v>
      </c>
      <c r="K6584">
        <v>0</v>
      </c>
      <c r="L6584">
        <v>1</v>
      </c>
      <c r="M6584">
        <v>168034.9</v>
      </c>
      <c r="N6584">
        <v>0</v>
      </c>
      <c r="P6584">
        <f t="shared" si="618"/>
        <v>0</v>
      </c>
      <c r="Q6584">
        <f t="shared" si="619"/>
        <v>7.745966692414834</v>
      </c>
      <c r="W6584">
        <f t="shared" si="620"/>
        <v>8931</v>
      </c>
      <c r="X6584" t="str">
        <f t="shared" si="621"/>
        <v>Mas</v>
      </c>
      <c r="Y6584" t="str">
        <f t="shared" si="622"/>
        <v>son</v>
      </c>
      <c r="Z6584">
        <f t="shared" si="623"/>
        <v>5</v>
      </c>
    </row>
    <row r="6585" spans="1:26" x14ac:dyDescent="0.25">
      <c r="A6585">
        <v>6584</v>
      </c>
      <c r="B6585">
        <v>15613180</v>
      </c>
      <c r="C6585" t="s">
        <v>2391</v>
      </c>
      <c r="D6585">
        <v>727</v>
      </c>
      <c r="E6585" t="s">
        <v>26</v>
      </c>
      <c r="F6585" t="s">
        <v>23</v>
      </c>
      <c r="G6585">
        <v>21</v>
      </c>
      <c r="H6585">
        <v>8</v>
      </c>
      <c r="I6585">
        <v>153344.72</v>
      </c>
      <c r="J6585">
        <v>1</v>
      </c>
      <c r="K6585">
        <v>1</v>
      </c>
      <c r="L6585">
        <v>1</v>
      </c>
      <c r="M6585">
        <v>163295.87</v>
      </c>
      <c r="N6585">
        <v>0</v>
      </c>
      <c r="P6585">
        <f t="shared" si="618"/>
        <v>153344.72</v>
      </c>
      <c r="Q6585">
        <f t="shared" si="619"/>
        <v>4.5825756949558398</v>
      </c>
      <c r="W6585">
        <f t="shared" si="620"/>
        <v>2206</v>
      </c>
      <c r="X6585" t="str">
        <f t="shared" si="621"/>
        <v>Mir</v>
      </c>
      <c r="Y6585" t="str">
        <f t="shared" si="622"/>
        <v>nda</v>
      </c>
      <c r="Z6585">
        <f t="shared" si="623"/>
        <v>7</v>
      </c>
    </row>
    <row r="6586" spans="1:26" x14ac:dyDescent="0.25">
      <c r="A6586">
        <v>6585</v>
      </c>
      <c r="B6586">
        <v>15584229</v>
      </c>
      <c r="C6586" t="s">
        <v>2392</v>
      </c>
      <c r="D6586">
        <v>671</v>
      </c>
      <c r="E6586" t="s">
        <v>26</v>
      </c>
      <c r="F6586" t="s">
        <v>16</v>
      </c>
      <c r="G6586">
        <v>23</v>
      </c>
      <c r="H6586">
        <v>9</v>
      </c>
      <c r="I6586">
        <v>123943.18</v>
      </c>
      <c r="J6586">
        <v>1</v>
      </c>
      <c r="K6586">
        <v>1</v>
      </c>
      <c r="L6586">
        <v>1</v>
      </c>
      <c r="M6586">
        <v>159553.26999999999</v>
      </c>
      <c r="N6586">
        <v>0</v>
      </c>
      <c r="P6586">
        <f t="shared" si="618"/>
        <v>123943.18</v>
      </c>
      <c r="Q6586">
        <f t="shared" si="619"/>
        <v>4.7958315233127191</v>
      </c>
      <c r="W6586">
        <f t="shared" si="620"/>
        <v>4224</v>
      </c>
      <c r="X6586" t="str">
        <f t="shared" si="621"/>
        <v>Sim</v>
      </c>
      <c r="Y6586" t="str">
        <f t="shared" si="622"/>
        <v>mon</v>
      </c>
      <c r="Z6586">
        <f t="shared" si="623"/>
        <v>5</v>
      </c>
    </row>
    <row r="6587" spans="1:26" x14ac:dyDescent="0.25">
      <c r="A6587">
        <v>6586</v>
      </c>
      <c r="B6587">
        <v>15773804</v>
      </c>
      <c r="C6587" t="s">
        <v>2393</v>
      </c>
      <c r="D6587">
        <v>625</v>
      </c>
      <c r="E6587" t="s">
        <v>15</v>
      </c>
      <c r="F6587" t="s">
        <v>23</v>
      </c>
      <c r="G6587">
        <v>39</v>
      </c>
      <c r="H6587">
        <v>5</v>
      </c>
      <c r="I6587">
        <v>0</v>
      </c>
      <c r="J6587">
        <v>1</v>
      </c>
      <c r="K6587">
        <v>1</v>
      </c>
      <c r="L6587">
        <v>0</v>
      </c>
      <c r="M6587">
        <v>99800.87</v>
      </c>
      <c r="N6587">
        <v>0</v>
      </c>
      <c r="P6587">
        <f t="shared" si="618"/>
        <v>0</v>
      </c>
      <c r="Q6587">
        <f t="shared" si="619"/>
        <v>6.2449979983983983</v>
      </c>
      <c r="W6587">
        <f t="shared" si="620"/>
        <v>6043</v>
      </c>
      <c r="X6587" t="str">
        <f t="shared" si="621"/>
        <v>Gol</v>
      </c>
      <c r="Y6587" t="str">
        <f t="shared" si="622"/>
        <v>eva</v>
      </c>
      <c r="Z6587">
        <f t="shared" si="623"/>
        <v>8</v>
      </c>
    </row>
    <row r="6588" spans="1:26" x14ac:dyDescent="0.25">
      <c r="A6588">
        <v>6587</v>
      </c>
      <c r="B6588">
        <v>15699515</v>
      </c>
      <c r="C6588" t="s">
        <v>756</v>
      </c>
      <c r="D6588">
        <v>643</v>
      </c>
      <c r="E6588" t="s">
        <v>26</v>
      </c>
      <c r="F6588" t="s">
        <v>23</v>
      </c>
      <c r="G6588">
        <v>33</v>
      </c>
      <c r="H6588">
        <v>7</v>
      </c>
      <c r="I6588">
        <v>98630.31</v>
      </c>
      <c r="J6588">
        <v>2</v>
      </c>
      <c r="K6588">
        <v>1</v>
      </c>
      <c r="L6588">
        <v>1</v>
      </c>
      <c r="M6588">
        <v>40250.82</v>
      </c>
      <c r="N6588">
        <v>0</v>
      </c>
      <c r="P6588">
        <f t="shared" si="618"/>
        <v>98630.31</v>
      </c>
      <c r="Q6588">
        <f t="shared" si="619"/>
        <v>5.7445626465380286</v>
      </c>
      <c r="W6588">
        <f t="shared" si="620"/>
        <v>5344</v>
      </c>
      <c r="X6588" t="str">
        <f t="shared" si="621"/>
        <v>Man</v>
      </c>
      <c r="Y6588" t="str">
        <f t="shared" si="622"/>
        <v>rin</v>
      </c>
      <c r="Z6588">
        <f t="shared" si="623"/>
        <v>7</v>
      </c>
    </row>
    <row r="6589" spans="1:26" x14ac:dyDescent="0.25">
      <c r="A6589">
        <v>6588</v>
      </c>
      <c r="B6589">
        <v>15705313</v>
      </c>
      <c r="C6589" t="s">
        <v>2394</v>
      </c>
      <c r="D6589">
        <v>707</v>
      </c>
      <c r="E6589" t="s">
        <v>15</v>
      </c>
      <c r="F6589" t="s">
        <v>16</v>
      </c>
      <c r="G6589">
        <v>33</v>
      </c>
      <c r="H6589">
        <v>2</v>
      </c>
      <c r="I6589">
        <v>58036.33</v>
      </c>
      <c r="J6589">
        <v>1</v>
      </c>
      <c r="K6589">
        <v>1</v>
      </c>
      <c r="L6589">
        <v>1</v>
      </c>
      <c r="M6589">
        <v>83335.78</v>
      </c>
      <c r="N6589">
        <v>0</v>
      </c>
      <c r="P6589">
        <f t="shared" si="618"/>
        <v>58036.33</v>
      </c>
      <c r="Q6589">
        <f t="shared" si="619"/>
        <v>5.7445626465380286</v>
      </c>
      <c r="W6589">
        <f t="shared" si="620"/>
        <v>2850</v>
      </c>
      <c r="X6589" t="str">
        <f t="shared" si="621"/>
        <v>Sta</v>
      </c>
      <c r="Y6589" t="str">
        <f t="shared" si="622"/>
        <v>nge</v>
      </c>
      <c r="Z6589">
        <f t="shared" si="623"/>
        <v>6</v>
      </c>
    </row>
    <row r="6590" spans="1:26" x14ac:dyDescent="0.25">
      <c r="A6590">
        <v>6589</v>
      </c>
      <c r="B6590">
        <v>15693817</v>
      </c>
      <c r="C6590" t="s">
        <v>828</v>
      </c>
      <c r="D6590">
        <v>539</v>
      </c>
      <c r="E6590" t="s">
        <v>18</v>
      </c>
      <c r="F6590" t="s">
        <v>23</v>
      </c>
      <c r="G6590">
        <v>28</v>
      </c>
      <c r="H6590">
        <v>5</v>
      </c>
      <c r="I6590">
        <v>0</v>
      </c>
      <c r="J6590">
        <v>2</v>
      </c>
      <c r="K6590">
        <v>1</v>
      </c>
      <c r="L6590">
        <v>0</v>
      </c>
      <c r="M6590">
        <v>48382.400000000001</v>
      </c>
      <c r="N6590">
        <v>0</v>
      </c>
      <c r="P6590">
        <f t="shared" si="618"/>
        <v>0</v>
      </c>
      <c r="Q6590">
        <f t="shared" si="619"/>
        <v>5.2915026221291814</v>
      </c>
      <c r="W6590">
        <f t="shared" si="620"/>
        <v>8637</v>
      </c>
      <c r="X6590" t="str">
        <f t="shared" si="621"/>
        <v>Fer</v>
      </c>
      <c r="Y6590" t="str">
        <f t="shared" si="622"/>
        <v>ari</v>
      </c>
      <c r="Z6590">
        <f t="shared" si="623"/>
        <v>7</v>
      </c>
    </row>
    <row r="6591" spans="1:26" x14ac:dyDescent="0.25">
      <c r="A6591">
        <v>6590</v>
      </c>
      <c r="B6591">
        <v>15673790</v>
      </c>
      <c r="C6591" t="s">
        <v>156</v>
      </c>
      <c r="D6591">
        <v>498</v>
      </c>
      <c r="E6591" t="s">
        <v>26</v>
      </c>
      <c r="F6591" t="s">
        <v>23</v>
      </c>
      <c r="G6591">
        <v>45</v>
      </c>
      <c r="H6591">
        <v>7</v>
      </c>
      <c r="I6591">
        <v>109200.74</v>
      </c>
      <c r="J6591">
        <v>2</v>
      </c>
      <c r="K6591">
        <v>0</v>
      </c>
      <c r="L6591">
        <v>1</v>
      </c>
      <c r="M6591">
        <v>165990.44</v>
      </c>
      <c r="N6591">
        <v>0</v>
      </c>
      <c r="P6591">
        <f t="shared" si="618"/>
        <v>109200.74</v>
      </c>
      <c r="Q6591">
        <f t="shared" si="619"/>
        <v>6.7082039324993694</v>
      </c>
      <c r="W6591">
        <f t="shared" si="620"/>
        <v>9384</v>
      </c>
      <c r="X6591" t="str">
        <f t="shared" si="621"/>
        <v>Tay</v>
      </c>
      <c r="Y6591" t="str">
        <f t="shared" si="622"/>
        <v>lor</v>
      </c>
      <c r="Z6591">
        <f t="shared" si="623"/>
        <v>6</v>
      </c>
    </row>
    <row r="6592" spans="1:26" x14ac:dyDescent="0.25">
      <c r="A6592">
        <v>6591</v>
      </c>
      <c r="B6592">
        <v>15674868</v>
      </c>
      <c r="C6592" t="s">
        <v>171</v>
      </c>
      <c r="D6592">
        <v>696</v>
      </c>
      <c r="E6592" t="s">
        <v>18</v>
      </c>
      <c r="F6592" t="s">
        <v>16</v>
      </c>
      <c r="G6592">
        <v>30</v>
      </c>
      <c r="H6592">
        <v>0</v>
      </c>
      <c r="I6592">
        <v>0</v>
      </c>
      <c r="J6592">
        <v>2</v>
      </c>
      <c r="K6592">
        <v>1</v>
      </c>
      <c r="L6592">
        <v>1</v>
      </c>
      <c r="M6592">
        <v>9002.7999999999993</v>
      </c>
      <c r="N6592">
        <v>0</v>
      </c>
      <c r="P6592">
        <f t="shared" si="618"/>
        <v>0</v>
      </c>
      <c r="Q6592">
        <f t="shared" si="619"/>
        <v>5.4772255750516612</v>
      </c>
      <c r="W6592">
        <f t="shared" si="620"/>
        <v>3266</v>
      </c>
      <c r="X6592" t="str">
        <f t="shared" si="621"/>
        <v>Wei</v>
      </c>
      <c r="Y6592" t="str">
        <f t="shared" si="622"/>
        <v>Wei</v>
      </c>
      <c r="Z6592">
        <f t="shared" si="623"/>
        <v>3</v>
      </c>
    </row>
    <row r="6593" spans="1:26" x14ac:dyDescent="0.25">
      <c r="A6593">
        <v>6592</v>
      </c>
      <c r="B6593">
        <v>15692110</v>
      </c>
      <c r="C6593" t="s">
        <v>661</v>
      </c>
      <c r="D6593">
        <v>758</v>
      </c>
      <c r="E6593" t="s">
        <v>15</v>
      </c>
      <c r="F6593" t="s">
        <v>16</v>
      </c>
      <c r="G6593">
        <v>33</v>
      </c>
      <c r="H6593">
        <v>7</v>
      </c>
      <c r="I6593">
        <v>0</v>
      </c>
      <c r="J6593">
        <v>1</v>
      </c>
      <c r="K6593">
        <v>1</v>
      </c>
      <c r="L6593">
        <v>0</v>
      </c>
      <c r="M6593">
        <v>188156.34</v>
      </c>
      <c r="N6593">
        <v>0</v>
      </c>
      <c r="P6593">
        <f t="shared" si="618"/>
        <v>0</v>
      </c>
      <c r="Q6593">
        <f t="shared" si="619"/>
        <v>5.7445626465380286</v>
      </c>
      <c r="W6593">
        <f t="shared" si="620"/>
        <v>1384</v>
      </c>
      <c r="X6593" t="str">
        <f t="shared" si="621"/>
        <v>Ch'</v>
      </c>
      <c r="Y6593" t="str">
        <f t="shared" si="622"/>
        <v>eng</v>
      </c>
      <c r="Z6593">
        <f t="shared" si="623"/>
        <v>6</v>
      </c>
    </row>
    <row r="6594" spans="1:26" x14ac:dyDescent="0.25">
      <c r="A6594">
        <v>6593</v>
      </c>
      <c r="B6594">
        <v>15645904</v>
      </c>
      <c r="C6594" t="s">
        <v>123</v>
      </c>
      <c r="D6594">
        <v>685</v>
      </c>
      <c r="E6594" t="s">
        <v>15</v>
      </c>
      <c r="F6594" t="s">
        <v>16</v>
      </c>
      <c r="G6594">
        <v>33</v>
      </c>
      <c r="H6594">
        <v>6</v>
      </c>
      <c r="I6594">
        <v>0</v>
      </c>
      <c r="J6594">
        <v>2</v>
      </c>
      <c r="K6594">
        <v>0</v>
      </c>
      <c r="L6594">
        <v>1</v>
      </c>
      <c r="M6594">
        <v>186785.01</v>
      </c>
      <c r="N6594">
        <v>0</v>
      </c>
      <c r="P6594">
        <f t="shared" ref="P6594:P6657" si="624">ROUND(I6594,2)</f>
        <v>0</v>
      </c>
      <c r="Q6594">
        <f t="shared" ref="Q6594:Q6657" si="625">SQRT(G:G)</f>
        <v>5.7445626465380286</v>
      </c>
      <c r="W6594">
        <f t="shared" ref="W6594:W6657" si="626">RANK(D6594,D:D)</f>
        <v>3655</v>
      </c>
      <c r="X6594" t="str">
        <f t="shared" ref="X6594:X6657" si="627">LEFT(C:C,3)</f>
        <v>Par</v>
      </c>
      <c r="Y6594" t="str">
        <f t="shared" ref="Y6594:Y6657" si="628">RIGHT(C:C,3)</f>
        <v>ons</v>
      </c>
      <c r="Z6594">
        <f t="shared" ref="Z6594:Z6657" si="629">LEN(C:C)</f>
        <v>7</v>
      </c>
    </row>
    <row r="6595" spans="1:26" x14ac:dyDescent="0.25">
      <c r="A6595">
        <v>6594</v>
      </c>
      <c r="B6595">
        <v>15581332</v>
      </c>
      <c r="C6595" t="s">
        <v>748</v>
      </c>
      <c r="D6595">
        <v>655</v>
      </c>
      <c r="E6595" t="s">
        <v>26</v>
      </c>
      <c r="F6595" t="s">
        <v>16</v>
      </c>
      <c r="G6595">
        <v>30</v>
      </c>
      <c r="H6595">
        <v>1</v>
      </c>
      <c r="I6595">
        <v>83173.98</v>
      </c>
      <c r="J6595">
        <v>2</v>
      </c>
      <c r="K6595">
        <v>1</v>
      </c>
      <c r="L6595">
        <v>1</v>
      </c>
      <c r="M6595">
        <v>184259.6</v>
      </c>
      <c r="N6595">
        <v>0</v>
      </c>
      <c r="P6595">
        <f t="shared" si="624"/>
        <v>83173.98</v>
      </c>
      <c r="Q6595">
        <f t="shared" si="625"/>
        <v>5.4772255750516612</v>
      </c>
      <c r="W6595">
        <f t="shared" si="626"/>
        <v>4845</v>
      </c>
      <c r="X6595" t="str">
        <f t="shared" si="627"/>
        <v>Pan</v>
      </c>
      <c r="Y6595" t="str">
        <f t="shared" si="628"/>
        <v>Pan</v>
      </c>
      <c r="Z6595">
        <f t="shared" si="629"/>
        <v>3</v>
      </c>
    </row>
    <row r="6596" spans="1:26" x14ac:dyDescent="0.25">
      <c r="A6596">
        <v>6595</v>
      </c>
      <c r="B6596">
        <v>15808544</v>
      </c>
      <c r="C6596" t="s">
        <v>58</v>
      </c>
      <c r="D6596">
        <v>747</v>
      </c>
      <c r="E6596" t="s">
        <v>15</v>
      </c>
      <c r="F6596" t="s">
        <v>16</v>
      </c>
      <c r="G6596">
        <v>40</v>
      </c>
      <c r="H6596">
        <v>3</v>
      </c>
      <c r="I6596">
        <v>0</v>
      </c>
      <c r="J6596">
        <v>1</v>
      </c>
      <c r="K6596">
        <v>0</v>
      </c>
      <c r="L6596">
        <v>0</v>
      </c>
      <c r="M6596">
        <v>57817.84</v>
      </c>
      <c r="N6596">
        <v>1</v>
      </c>
      <c r="P6596">
        <f t="shared" si="624"/>
        <v>0</v>
      </c>
      <c r="Q6596">
        <f t="shared" si="625"/>
        <v>6.324555320336759</v>
      </c>
      <c r="W6596">
        <f t="shared" si="626"/>
        <v>1682</v>
      </c>
      <c r="X6596" t="str">
        <f t="shared" si="627"/>
        <v>Cam</v>
      </c>
      <c r="Y6596" t="str">
        <f t="shared" si="628"/>
        <v>ron</v>
      </c>
      <c r="Z6596">
        <f t="shared" si="629"/>
        <v>7</v>
      </c>
    </row>
    <row r="6597" spans="1:26" x14ac:dyDescent="0.25">
      <c r="A6597">
        <v>6596</v>
      </c>
      <c r="B6597">
        <v>15734948</v>
      </c>
      <c r="C6597" t="s">
        <v>878</v>
      </c>
      <c r="D6597">
        <v>601</v>
      </c>
      <c r="E6597" t="s">
        <v>18</v>
      </c>
      <c r="F6597" t="s">
        <v>23</v>
      </c>
      <c r="G6597">
        <v>24</v>
      </c>
      <c r="H6597">
        <v>7</v>
      </c>
      <c r="I6597">
        <v>0</v>
      </c>
      <c r="J6597">
        <v>2</v>
      </c>
      <c r="K6597">
        <v>0</v>
      </c>
      <c r="L6597">
        <v>0</v>
      </c>
      <c r="M6597">
        <v>144660.42000000001</v>
      </c>
      <c r="N6597">
        <v>0</v>
      </c>
      <c r="P6597">
        <f t="shared" si="624"/>
        <v>0</v>
      </c>
      <c r="Q6597">
        <f t="shared" si="625"/>
        <v>4.8989794855663558</v>
      </c>
      <c r="W6597">
        <f t="shared" si="626"/>
        <v>6895</v>
      </c>
      <c r="X6597" t="str">
        <f t="shared" si="627"/>
        <v>Igw</v>
      </c>
      <c r="Y6597" t="str">
        <f t="shared" si="628"/>
        <v>ike</v>
      </c>
      <c r="Z6597">
        <f t="shared" si="629"/>
        <v>9</v>
      </c>
    </row>
    <row r="6598" spans="1:26" x14ac:dyDescent="0.25">
      <c r="A6598">
        <v>6597</v>
      </c>
      <c r="B6598">
        <v>15654531</v>
      </c>
      <c r="C6598" t="s">
        <v>943</v>
      </c>
      <c r="D6598">
        <v>477</v>
      </c>
      <c r="E6598" t="s">
        <v>15</v>
      </c>
      <c r="F6598" t="s">
        <v>23</v>
      </c>
      <c r="G6598">
        <v>22</v>
      </c>
      <c r="H6598">
        <v>5</v>
      </c>
      <c r="I6598">
        <v>82559.42</v>
      </c>
      <c r="J6598">
        <v>2</v>
      </c>
      <c r="K6598">
        <v>0</v>
      </c>
      <c r="L6598">
        <v>0</v>
      </c>
      <c r="M6598">
        <v>163112.9</v>
      </c>
      <c r="N6598">
        <v>1</v>
      </c>
      <c r="P6598">
        <f t="shared" si="624"/>
        <v>82559.42</v>
      </c>
      <c r="Q6598">
        <f t="shared" si="625"/>
        <v>4.6904157598234297</v>
      </c>
      <c r="W6598">
        <f t="shared" si="626"/>
        <v>9623</v>
      </c>
      <c r="X6598" t="str">
        <f t="shared" si="627"/>
        <v>Tua</v>
      </c>
      <c r="Y6598" t="str">
        <f t="shared" si="628"/>
        <v>uan</v>
      </c>
      <c r="Z6598">
        <f t="shared" si="629"/>
        <v>4</v>
      </c>
    </row>
    <row r="6599" spans="1:26" x14ac:dyDescent="0.25">
      <c r="A6599">
        <v>6598</v>
      </c>
      <c r="B6599">
        <v>15637774</v>
      </c>
      <c r="C6599" t="s">
        <v>645</v>
      </c>
      <c r="D6599">
        <v>558</v>
      </c>
      <c r="E6599" t="s">
        <v>15</v>
      </c>
      <c r="F6599" t="s">
        <v>23</v>
      </c>
      <c r="G6599">
        <v>32</v>
      </c>
      <c r="H6599">
        <v>5</v>
      </c>
      <c r="I6599">
        <v>73494.210000000006</v>
      </c>
      <c r="J6599">
        <v>1</v>
      </c>
      <c r="K6599">
        <v>0</v>
      </c>
      <c r="L6599">
        <v>0</v>
      </c>
      <c r="M6599">
        <v>136301.1</v>
      </c>
      <c r="N6599">
        <v>0</v>
      </c>
      <c r="P6599">
        <f t="shared" si="624"/>
        <v>73494.210000000006</v>
      </c>
      <c r="Q6599">
        <f t="shared" si="625"/>
        <v>5.6568542494923806</v>
      </c>
      <c r="W6599">
        <f t="shared" si="626"/>
        <v>8177</v>
      </c>
      <c r="X6599" t="str">
        <f t="shared" si="627"/>
        <v>Fra</v>
      </c>
      <c r="Y6599" t="str">
        <f t="shared" si="628"/>
        <v>ser</v>
      </c>
      <c r="Z6599">
        <f t="shared" si="629"/>
        <v>6</v>
      </c>
    </row>
    <row r="6600" spans="1:26" x14ac:dyDescent="0.25">
      <c r="A6600">
        <v>6599</v>
      </c>
      <c r="B6600">
        <v>15677141</v>
      </c>
      <c r="C6600" t="s">
        <v>400</v>
      </c>
      <c r="D6600">
        <v>586</v>
      </c>
      <c r="E6600" t="s">
        <v>18</v>
      </c>
      <c r="F6600" t="s">
        <v>23</v>
      </c>
      <c r="G6600">
        <v>29</v>
      </c>
      <c r="H6600">
        <v>2</v>
      </c>
      <c r="I6600">
        <v>132450.23999999999</v>
      </c>
      <c r="J6600">
        <v>1</v>
      </c>
      <c r="K6600">
        <v>1</v>
      </c>
      <c r="L6600">
        <v>1</v>
      </c>
      <c r="M6600">
        <v>36176.629999999997</v>
      </c>
      <c r="N6600">
        <v>0</v>
      </c>
      <c r="P6600">
        <f t="shared" si="624"/>
        <v>132450.23999999999</v>
      </c>
      <c r="Q6600">
        <f t="shared" si="625"/>
        <v>5.3851648071345037</v>
      </c>
      <c r="W6600">
        <f t="shared" si="626"/>
        <v>7405</v>
      </c>
      <c r="X6600" t="str">
        <f t="shared" si="627"/>
        <v>Tur</v>
      </c>
      <c r="Y6600" t="str">
        <f t="shared" si="628"/>
        <v>ull</v>
      </c>
      <c r="Z6600">
        <f t="shared" si="629"/>
        <v>8</v>
      </c>
    </row>
    <row r="6601" spans="1:26" x14ac:dyDescent="0.25">
      <c r="A6601">
        <v>6600</v>
      </c>
      <c r="B6601">
        <v>15739578</v>
      </c>
      <c r="C6601" t="s">
        <v>273</v>
      </c>
      <c r="D6601">
        <v>850</v>
      </c>
      <c r="E6601" t="s">
        <v>15</v>
      </c>
      <c r="F6601" t="s">
        <v>23</v>
      </c>
      <c r="G6601">
        <v>49</v>
      </c>
      <c r="H6601">
        <v>6</v>
      </c>
      <c r="I6601">
        <v>128663.9</v>
      </c>
      <c r="J6601">
        <v>1</v>
      </c>
      <c r="K6601">
        <v>1</v>
      </c>
      <c r="L6601">
        <v>0</v>
      </c>
      <c r="M6601">
        <v>65769.3</v>
      </c>
      <c r="N6601">
        <v>1</v>
      </c>
      <c r="P6601">
        <f t="shared" si="624"/>
        <v>128663.9</v>
      </c>
      <c r="Q6601">
        <f t="shared" si="625"/>
        <v>7</v>
      </c>
      <c r="W6601">
        <f t="shared" si="626"/>
        <v>1</v>
      </c>
      <c r="X6601" t="str">
        <f t="shared" si="627"/>
        <v>Chi</v>
      </c>
      <c r="Y6601" t="str">
        <f t="shared" si="628"/>
        <v>ere</v>
      </c>
      <c r="Z6601">
        <f t="shared" si="629"/>
        <v>15</v>
      </c>
    </row>
    <row r="6602" spans="1:26" x14ac:dyDescent="0.25">
      <c r="A6602">
        <v>6601</v>
      </c>
      <c r="B6602">
        <v>15697360</v>
      </c>
      <c r="C6602" t="s">
        <v>996</v>
      </c>
      <c r="D6602">
        <v>505</v>
      </c>
      <c r="E6602" t="s">
        <v>15</v>
      </c>
      <c r="F6602" t="s">
        <v>16</v>
      </c>
      <c r="G6602">
        <v>36</v>
      </c>
      <c r="H6602">
        <v>2</v>
      </c>
      <c r="I6602">
        <v>79951.899999999994</v>
      </c>
      <c r="J6602">
        <v>1</v>
      </c>
      <c r="K6602">
        <v>0</v>
      </c>
      <c r="L6602">
        <v>1</v>
      </c>
      <c r="M6602">
        <v>174123.16</v>
      </c>
      <c r="N6602">
        <v>1</v>
      </c>
      <c r="P6602">
        <f t="shared" si="624"/>
        <v>79951.899999999994</v>
      </c>
      <c r="Q6602">
        <f t="shared" si="625"/>
        <v>6</v>
      </c>
      <c r="W6602">
        <f t="shared" si="626"/>
        <v>9283</v>
      </c>
      <c r="X6602" t="str">
        <f t="shared" si="627"/>
        <v>Yud</v>
      </c>
      <c r="Y6602" t="str">
        <f t="shared" si="628"/>
        <v>ina</v>
      </c>
      <c r="Z6602">
        <f t="shared" si="629"/>
        <v>6</v>
      </c>
    </row>
    <row r="6603" spans="1:26" x14ac:dyDescent="0.25">
      <c r="A6603">
        <v>6602</v>
      </c>
      <c r="B6603">
        <v>15655213</v>
      </c>
      <c r="C6603" t="s">
        <v>439</v>
      </c>
      <c r="D6603">
        <v>591</v>
      </c>
      <c r="E6603" t="s">
        <v>26</v>
      </c>
      <c r="F6603" t="s">
        <v>16</v>
      </c>
      <c r="G6603">
        <v>51</v>
      </c>
      <c r="H6603">
        <v>8</v>
      </c>
      <c r="I6603">
        <v>132508.29999999999</v>
      </c>
      <c r="J6603">
        <v>1</v>
      </c>
      <c r="K6603">
        <v>1</v>
      </c>
      <c r="L6603">
        <v>1</v>
      </c>
      <c r="M6603">
        <v>161304.68</v>
      </c>
      <c r="N6603">
        <v>1</v>
      </c>
      <c r="P6603">
        <f t="shared" si="624"/>
        <v>132508.29999999999</v>
      </c>
      <c r="Q6603">
        <f t="shared" si="625"/>
        <v>7.1414284285428504</v>
      </c>
      <c r="W6603">
        <f t="shared" si="626"/>
        <v>7243</v>
      </c>
      <c r="X6603" t="str">
        <f t="shared" si="627"/>
        <v>Udi</v>
      </c>
      <c r="Y6603" t="str">
        <f t="shared" si="628"/>
        <v>ese</v>
      </c>
      <c r="Z6603">
        <f t="shared" si="629"/>
        <v>7</v>
      </c>
    </row>
    <row r="6604" spans="1:26" x14ac:dyDescent="0.25">
      <c r="A6604">
        <v>6603</v>
      </c>
      <c r="B6604">
        <v>15580872</v>
      </c>
      <c r="C6604" t="s">
        <v>146</v>
      </c>
      <c r="D6604">
        <v>761</v>
      </c>
      <c r="E6604" t="s">
        <v>26</v>
      </c>
      <c r="F6604" t="s">
        <v>16</v>
      </c>
      <c r="G6604">
        <v>38</v>
      </c>
      <c r="H6604">
        <v>1</v>
      </c>
      <c r="I6604">
        <v>120530.13</v>
      </c>
      <c r="J6604">
        <v>2</v>
      </c>
      <c r="K6604">
        <v>1</v>
      </c>
      <c r="L6604">
        <v>0</v>
      </c>
      <c r="M6604">
        <v>109394.62</v>
      </c>
      <c r="N6604">
        <v>0</v>
      </c>
      <c r="P6604">
        <f t="shared" si="624"/>
        <v>120530.13</v>
      </c>
      <c r="Q6604">
        <f t="shared" si="625"/>
        <v>6.164414002968976</v>
      </c>
      <c r="W6604">
        <f t="shared" si="626"/>
        <v>1335</v>
      </c>
      <c r="X6604" t="str">
        <f t="shared" si="627"/>
        <v>Chi</v>
      </c>
      <c r="Y6604" t="str">
        <f t="shared" si="628"/>
        <v>ike</v>
      </c>
      <c r="Z6604">
        <f t="shared" si="629"/>
        <v>9</v>
      </c>
    </row>
    <row r="6605" spans="1:26" x14ac:dyDescent="0.25">
      <c r="A6605">
        <v>6604</v>
      </c>
      <c r="B6605">
        <v>15683213</v>
      </c>
      <c r="C6605" t="s">
        <v>635</v>
      </c>
      <c r="D6605">
        <v>554</v>
      </c>
      <c r="E6605" t="s">
        <v>15</v>
      </c>
      <c r="F6605" t="s">
        <v>16</v>
      </c>
      <c r="G6605">
        <v>35</v>
      </c>
      <c r="H6605">
        <v>10</v>
      </c>
      <c r="I6605">
        <v>74988.59</v>
      </c>
      <c r="J6605">
        <v>2</v>
      </c>
      <c r="K6605">
        <v>0</v>
      </c>
      <c r="L6605">
        <v>1</v>
      </c>
      <c r="M6605">
        <v>190155.13</v>
      </c>
      <c r="N6605">
        <v>0</v>
      </c>
      <c r="P6605">
        <f t="shared" si="624"/>
        <v>74988.59</v>
      </c>
      <c r="Q6605">
        <f t="shared" si="625"/>
        <v>5.9160797830996161</v>
      </c>
      <c r="W6605">
        <f t="shared" si="626"/>
        <v>8277</v>
      </c>
      <c r="X6605" t="str">
        <f t="shared" si="627"/>
        <v>Ber</v>
      </c>
      <c r="Y6605" t="str">
        <f t="shared" si="628"/>
        <v>chi</v>
      </c>
      <c r="Z6605">
        <f t="shared" si="629"/>
        <v>11</v>
      </c>
    </row>
    <row r="6606" spans="1:26" x14ac:dyDescent="0.25">
      <c r="A6606">
        <v>6605</v>
      </c>
      <c r="B6606">
        <v>15801188</v>
      </c>
      <c r="C6606" t="s">
        <v>2395</v>
      </c>
      <c r="D6606">
        <v>774</v>
      </c>
      <c r="E6606" t="s">
        <v>15</v>
      </c>
      <c r="F6606" t="s">
        <v>16</v>
      </c>
      <c r="G6606">
        <v>47</v>
      </c>
      <c r="H6606">
        <v>6</v>
      </c>
      <c r="I6606">
        <v>94722.880000000005</v>
      </c>
      <c r="J6606">
        <v>1</v>
      </c>
      <c r="K6606">
        <v>0</v>
      </c>
      <c r="L6606">
        <v>1</v>
      </c>
      <c r="M6606">
        <v>61450.96</v>
      </c>
      <c r="N6606">
        <v>0</v>
      </c>
      <c r="P6606">
        <f t="shared" si="624"/>
        <v>94722.880000000005</v>
      </c>
      <c r="Q6606">
        <f t="shared" si="625"/>
        <v>6.8556546004010439</v>
      </c>
      <c r="W6606">
        <f t="shared" si="626"/>
        <v>1070</v>
      </c>
      <c r="X6606" t="str">
        <f t="shared" si="627"/>
        <v>Mil</v>
      </c>
      <c r="Y6606" t="str">
        <f t="shared" si="628"/>
        <v>ner</v>
      </c>
      <c r="Z6606">
        <f t="shared" si="629"/>
        <v>8</v>
      </c>
    </row>
    <row r="6607" spans="1:26" x14ac:dyDescent="0.25">
      <c r="A6607">
        <v>6606</v>
      </c>
      <c r="B6607">
        <v>15645029</v>
      </c>
      <c r="C6607" t="s">
        <v>316</v>
      </c>
      <c r="D6607">
        <v>771</v>
      </c>
      <c r="E6607" t="s">
        <v>18</v>
      </c>
      <c r="F6607" t="s">
        <v>16</v>
      </c>
      <c r="G6607">
        <v>33</v>
      </c>
      <c r="H6607">
        <v>5</v>
      </c>
      <c r="I6607">
        <v>0</v>
      </c>
      <c r="J6607">
        <v>2</v>
      </c>
      <c r="K6607">
        <v>1</v>
      </c>
      <c r="L6607">
        <v>0</v>
      </c>
      <c r="M6607">
        <v>8673.43</v>
      </c>
      <c r="N6607">
        <v>0</v>
      </c>
      <c r="P6607">
        <f t="shared" si="624"/>
        <v>0</v>
      </c>
      <c r="Q6607">
        <f t="shared" si="625"/>
        <v>5.7445626465380286</v>
      </c>
      <c r="W6607">
        <f t="shared" si="626"/>
        <v>1136</v>
      </c>
      <c r="X6607" t="str">
        <f t="shared" si="627"/>
        <v>Kno</v>
      </c>
      <c r="Y6607" t="str">
        <f t="shared" si="628"/>
        <v>les</v>
      </c>
      <c r="Z6607">
        <f t="shared" si="629"/>
        <v>7</v>
      </c>
    </row>
    <row r="6608" spans="1:26" x14ac:dyDescent="0.25">
      <c r="A6608">
        <v>6607</v>
      </c>
      <c r="B6608">
        <v>15633181</v>
      </c>
      <c r="C6608" t="s">
        <v>2396</v>
      </c>
      <c r="D6608">
        <v>792</v>
      </c>
      <c r="E6608" t="s">
        <v>15</v>
      </c>
      <c r="F6608" t="s">
        <v>23</v>
      </c>
      <c r="G6608">
        <v>31</v>
      </c>
      <c r="H6608">
        <v>6</v>
      </c>
      <c r="I6608">
        <v>71269.89</v>
      </c>
      <c r="J6608">
        <v>2</v>
      </c>
      <c r="K6608">
        <v>0</v>
      </c>
      <c r="L6608">
        <v>1</v>
      </c>
      <c r="M6608">
        <v>125912.77</v>
      </c>
      <c r="N6608">
        <v>0</v>
      </c>
      <c r="P6608">
        <f t="shared" si="624"/>
        <v>71269.89</v>
      </c>
      <c r="Q6608">
        <f t="shared" si="625"/>
        <v>5.5677643628300215</v>
      </c>
      <c r="W6608">
        <f t="shared" si="626"/>
        <v>760</v>
      </c>
      <c r="X6608" t="str">
        <f t="shared" si="627"/>
        <v>Swi</v>
      </c>
      <c r="Y6608" t="str">
        <f t="shared" si="628"/>
        <v>ton</v>
      </c>
      <c r="Z6608">
        <f t="shared" si="629"/>
        <v>7</v>
      </c>
    </row>
    <row r="6609" spans="1:26" x14ac:dyDescent="0.25">
      <c r="A6609">
        <v>6608</v>
      </c>
      <c r="B6609">
        <v>15598259</v>
      </c>
      <c r="C6609" t="s">
        <v>343</v>
      </c>
      <c r="D6609">
        <v>673</v>
      </c>
      <c r="E6609" t="s">
        <v>26</v>
      </c>
      <c r="F6609" t="s">
        <v>16</v>
      </c>
      <c r="G6609">
        <v>41</v>
      </c>
      <c r="H6609">
        <v>9</v>
      </c>
      <c r="I6609">
        <v>98612.1</v>
      </c>
      <c r="J6609">
        <v>1</v>
      </c>
      <c r="K6609">
        <v>1</v>
      </c>
      <c r="L6609">
        <v>0</v>
      </c>
      <c r="M6609">
        <v>151349.35</v>
      </c>
      <c r="N6609">
        <v>0</v>
      </c>
      <c r="P6609">
        <f t="shared" si="624"/>
        <v>98612.1</v>
      </c>
      <c r="Q6609">
        <f t="shared" si="625"/>
        <v>6.4031242374328485</v>
      </c>
      <c r="W6609">
        <f t="shared" si="626"/>
        <v>4162</v>
      </c>
      <c r="X6609" t="str">
        <f t="shared" si="627"/>
        <v>Gre</v>
      </c>
      <c r="Y6609" t="str">
        <f t="shared" si="628"/>
        <v>ory</v>
      </c>
      <c r="Z6609">
        <f t="shared" si="629"/>
        <v>7</v>
      </c>
    </row>
    <row r="6610" spans="1:26" x14ac:dyDescent="0.25">
      <c r="A6610">
        <v>6609</v>
      </c>
      <c r="B6610">
        <v>15576000</v>
      </c>
      <c r="C6610" t="s">
        <v>1406</v>
      </c>
      <c r="D6610">
        <v>765</v>
      </c>
      <c r="E6610" t="s">
        <v>15</v>
      </c>
      <c r="F6610" t="s">
        <v>23</v>
      </c>
      <c r="G6610">
        <v>40</v>
      </c>
      <c r="H6610">
        <v>6</v>
      </c>
      <c r="I6610">
        <v>138033.54999999999</v>
      </c>
      <c r="J6610">
        <v>1</v>
      </c>
      <c r="K6610">
        <v>1</v>
      </c>
      <c r="L6610">
        <v>1</v>
      </c>
      <c r="M6610">
        <v>67972.45</v>
      </c>
      <c r="N6610">
        <v>0</v>
      </c>
      <c r="P6610">
        <f t="shared" si="624"/>
        <v>138033.54999999999</v>
      </c>
      <c r="Q6610">
        <f t="shared" si="625"/>
        <v>6.324555320336759</v>
      </c>
      <c r="W6610">
        <f t="shared" si="626"/>
        <v>1253</v>
      </c>
      <c r="X6610" t="str">
        <f t="shared" si="627"/>
        <v>Chi</v>
      </c>
      <c r="Y6610" t="str">
        <f t="shared" si="628"/>
        <v>eze</v>
      </c>
      <c r="Z6610">
        <f t="shared" si="629"/>
        <v>8</v>
      </c>
    </row>
    <row r="6611" spans="1:26" x14ac:dyDescent="0.25">
      <c r="A6611">
        <v>6610</v>
      </c>
      <c r="B6611">
        <v>15766047</v>
      </c>
      <c r="C6611" t="s">
        <v>2397</v>
      </c>
      <c r="D6611">
        <v>748</v>
      </c>
      <c r="E6611" t="s">
        <v>15</v>
      </c>
      <c r="F6611" t="s">
        <v>16</v>
      </c>
      <c r="G6611">
        <v>41</v>
      </c>
      <c r="H6611">
        <v>2</v>
      </c>
      <c r="I6611">
        <v>91621.69</v>
      </c>
      <c r="J6611">
        <v>1</v>
      </c>
      <c r="K6611">
        <v>1</v>
      </c>
      <c r="L6611">
        <v>1</v>
      </c>
      <c r="M6611">
        <v>71139.31</v>
      </c>
      <c r="N6611">
        <v>0</v>
      </c>
      <c r="P6611">
        <f t="shared" si="624"/>
        <v>91621.69</v>
      </c>
      <c r="Q6611">
        <f t="shared" si="625"/>
        <v>6.4031242374328485</v>
      </c>
      <c r="W6611">
        <f t="shared" si="626"/>
        <v>1654</v>
      </c>
      <c r="X6611" t="str">
        <f t="shared" si="627"/>
        <v>Suk</v>
      </c>
      <c r="Y6611" t="str">
        <f t="shared" si="628"/>
        <v>ova</v>
      </c>
      <c r="Z6611">
        <f t="shared" si="629"/>
        <v>11</v>
      </c>
    </row>
    <row r="6612" spans="1:26" x14ac:dyDescent="0.25">
      <c r="A6612">
        <v>6611</v>
      </c>
      <c r="B6612">
        <v>15596339</v>
      </c>
      <c r="C6612" t="s">
        <v>288</v>
      </c>
      <c r="D6612">
        <v>422</v>
      </c>
      <c r="E6612" t="s">
        <v>15</v>
      </c>
      <c r="F6612" t="s">
        <v>23</v>
      </c>
      <c r="G6612">
        <v>54</v>
      </c>
      <c r="H6612">
        <v>3</v>
      </c>
      <c r="I6612">
        <v>140014.42000000001</v>
      </c>
      <c r="J6612">
        <v>1</v>
      </c>
      <c r="K6612">
        <v>0</v>
      </c>
      <c r="L6612">
        <v>1</v>
      </c>
      <c r="M6612">
        <v>86350.97</v>
      </c>
      <c r="N6612">
        <v>0</v>
      </c>
      <c r="P6612">
        <f t="shared" si="624"/>
        <v>140014.42000000001</v>
      </c>
      <c r="Q6612">
        <f t="shared" si="625"/>
        <v>7.3484692283495345</v>
      </c>
      <c r="W6612">
        <f t="shared" si="626"/>
        <v>9937</v>
      </c>
      <c r="X6612" t="str">
        <f t="shared" si="627"/>
        <v>Fre</v>
      </c>
      <c r="Y6612" t="str">
        <f t="shared" si="628"/>
        <v>nch</v>
      </c>
      <c r="Z6612">
        <f t="shared" si="629"/>
        <v>6</v>
      </c>
    </row>
    <row r="6613" spans="1:26" x14ac:dyDescent="0.25">
      <c r="A6613">
        <v>6612</v>
      </c>
      <c r="B6613">
        <v>15715199</v>
      </c>
      <c r="C6613" t="s">
        <v>1624</v>
      </c>
      <c r="D6613">
        <v>568</v>
      </c>
      <c r="E6613" t="s">
        <v>18</v>
      </c>
      <c r="F6613" t="s">
        <v>23</v>
      </c>
      <c r="G6613">
        <v>27</v>
      </c>
      <c r="H6613">
        <v>5</v>
      </c>
      <c r="I6613">
        <v>126815.97</v>
      </c>
      <c r="J6613">
        <v>2</v>
      </c>
      <c r="K6613">
        <v>0</v>
      </c>
      <c r="L6613">
        <v>1</v>
      </c>
      <c r="M6613">
        <v>118648.12</v>
      </c>
      <c r="N6613">
        <v>0</v>
      </c>
      <c r="P6613">
        <f t="shared" si="624"/>
        <v>126815.97</v>
      </c>
      <c r="Q6613">
        <f t="shared" si="625"/>
        <v>5.196152422706632</v>
      </c>
      <c r="W6613">
        <f t="shared" si="626"/>
        <v>7936</v>
      </c>
      <c r="X6613" t="str">
        <f t="shared" si="627"/>
        <v>Est</v>
      </c>
      <c r="Y6613" t="str">
        <f t="shared" si="628"/>
        <v>ada</v>
      </c>
      <c r="Z6613">
        <f t="shared" si="629"/>
        <v>7</v>
      </c>
    </row>
    <row r="6614" spans="1:26" x14ac:dyDescent="0.25">
      <c r="A6614">
        <v>6613</v>
      </c>
      <c r="B6614">
        <v>15615938</v>
      </c>
      <c r="C6614" t="s">
        <v>545</v>
      </c>
      <c r="D6614">
        <v>502</v>
      </c>
      <c r="E6614" t="s">
        <v>15</v>
      </c>
      <c r="F6614" t="s">
        <v>16</v>
      </c>
      <c r="G6614">
        <v>64</v>
      </c>
      <c r="H6614">
        <v>3</v>
      </c>
      <c r="I6614">
        <v>139663.37</v>
      </c>
      <c r="J6614">
        <v>1</v>
      </c>
      <c r="K6614">
        <v>0</v>
      </c>
      <c r="L6614">
        <v>1</v>
      </c>
      <c r="M6614">
        <v>100995.11</v>
      </c>
      <c r="N6614">
        <v>0</v>
      </c>
      <c r="P6614">
        <f t="shared" si="624"/>
        <v>139663.37</v>
      </c>
      <c r="Q6614">
        <f t="shared" si="625"/>
        <v>8</v>
      </c>
      <c r="W6614">
        <f t="shared" si="626"/>
        <v>9325</v>
      </c>
      <c r="X6614" t="str">
        <f t="shared" si="627"/>
        <v>Fle</v>
      </c>
      <c r="Y6614" t="str">
        <f t="shared" si="628"/>
        <v>ing</v>
      </c>
      <c r="Z6614">
        <f t="shared" si="629"/>
        <v>7</v>
      </c>
    </row>
    <row r="6615" spans="1:26" x14ac:dyDescent="0.25">
      <c r="A6615">
        <v>6614</v>
      </c>
      <c r="B6615">
        <v>15679991</v>
      </c>
      <c r="C6615" t="s">
        <v>136</v>
      </c>
      <c r="D6615">
        <v>524</v>
      </c>
      <c r="E6615" t="s">
        <v>15</v>
      </c>
      <c r="F6615" t="s">
        <v>16</v>
      </c>
      <c r="G6615">
        <v>28</v>
      </c>
      <c r="H6615">
        <v>7</v>
      </c>
      <c r="I6615">
        <v>0</v>
      </c>
      <c r="J6615">
        <v>2</v>
      </c>
      <c r="K6615">
        <v>0</v>
      </c>
      <c r="L6615">
        <v>1</v>
      </c>
      <c r="M6615">
        <v>147100.72</v>
      </c>
      <c r="N6615">
        <v>0</v>
      </c>
      <c r="P6615">
        <f t="shared" si="624"/>
        <v>0</v>
      </c>
      <c r="Q6615">
        <f t="shared" si="625"/>
        <v>5.2915026221291814</v>
      </c>
      <c r="W6615">
        <f t="shared" si="626"/>
        <v>8950</v>
      </c>
      <c r="X6615" t="str">
        <f t="shared" si="627"/>
        <v>Ken</v>
      </c>
      <c r="Y6615" t="str">
        <f t="shared" si="628"/>
        <v>edy</v>
      </c>
      <c r="Z6615">
        <f t="shared" si="629"/>
        <v>7</v>
      </c>
    </row>
    <row r="6616" spans="1:26" x14ac:dyDescent="0.25">
      <c r="A6616">
        <v>6615</v>
      </c>
      <c r="B6616">
        <v>15626135</v>
      </c>
      <c r="C6616" t="s">
        <v>2398</v>
      </c>
      <c r="D6616">
        <v>689</v>
      </c>
      <c r="E6616" t="s">
        <v>15</v>
      </c>
      <c r="F6616" t="s">
        <v>23</v>
      </c>
      <c r="G6616">
        <v>34</v>
      </c>
      <c r="H6616">
        <v>1</v>
      </c>
      <c r="I6616">
        <v>165312.26999999999</v>
      </c>
      <c r="J6616">
        <v>1</v>
      </c>
      <c r="K6616">
        <v>1</v>
      </c>
      <c r="L6616">
        <v>0</v>
      </c>
      <c r="M6616">
        <v>155495.63</v>
      </c>
      <c r="N6616">
        <v>0</v>
      </c>
      <c r="P6616">
        <f t="shared" si="624"/>
        <v>165312.26999999999</v>
      </c>
      <c r="Q6616">
        <f t="shared" si="625"/>
        <v>5.8309518948453007</v>
      </c>
      <c r="W6616">
        <f t="shared" si="626"/>
        <v>3502</v>
      </c>
      <c r="X6616" t="str">
        <f t="shared" si="627"/>
        <v>Com</v>
      </c>
      <c r="Y6616" t="str">
        <f t="shared" si="628"/>
        <v>bes</v>
      </c>
      <c r="Z6616">
        <f t="shared" si="629"/>
        <v>6</v>
      </c>
    </row>
    <row r="6617" spans="1:26" x14ac:dyDescent="0.25">
      <c r="A6617">
        <v>6616</v>
      </c>
      <c r="B6617">
        <v>15792934</v>
      </c>
      <c r="C6617" t="s">
        <v>2399</v>
      </c>
      <c r="D6617">
        <v>661</v>
      </c>
      <c r="E6617" t="s">
        <v>15</v>
      </c>
      <c r="F6617" t="s">
        <v>23</v>
      </c>
      <c r="G6617">
        <v>26</v>
      </c>
      <c r="H6617">
        <v>8</v>
      </c>
      <c r="I6617">
        <v>0</v>
      </c>
      <c r="J6617">
        <v>2</v>
      </c>
      <c r="K6617">
        <v>0</v>
      </c>
      <c r="L6617">
        <v>0</v>
      </c>
      <c r="M6617">
        <v>196875.87</v>
      </c>
      <c r="N6617">
        <v>0</v>
      </c>
      <c r="P6617">
        <f t="shared" si="624"/>
        <v>0</v>
      </c>
      <c r="Q6617">
        <f t="shared" si="625"/>
        <v>5.0990195135927845</v>
      </c>
      <c r="W6617">
        <f t="shared" si="626"/>
        <v>4619</v>
      </c>
      <c r="X6617" t="str">
        <f t="shared" si="627"/>
        <v>Car</v>
      </c>
      <c r="Y6617" t="str">
        <f t="shared" si="628"/>
        <v>ers</v>
      </c>
      <c r="Z6617">
        <f t="shared" si="629"/>
        <v>10</v>
      </c>
    </row>
    <row r="6618" spans="1:26" x14ac:dyDescent="0.25">
      <c r="A6618">
        <v>6617</v>
      </c>
      <c r="B6618">
        <v>15744046</v>
      </c>
      <c r="C6618" t="s">
        <v>801</v>
      </c>
      <c r="D6618">
        <v>606</v>
      </c>
      <c r="E6618" t="s">
        <v>18</v>
      </c>
      <c r="F6618" t="s">
        <v>23</v>
      </c>
      <c r="G6618">
        <v>33</v>
      </c>
      <c r="H6618">
        <v>8</v>
      </c>
      <c r="I6618">
        <v>0</v>
      </c>
      <c r="J6618">
        <v>2</v>
      </c>
      <c r="K6618">
        <v>1</v>
      </c>
      <c r="L6618">
        <v>1</v>
      </c>
      <c r="M6618">
        <v>63176.77</v>
      </c>
      <c r="N6618">
        <v>0</v>
      </c>
      <c r="P6618">
        <f t="shared" si="624"/>
        <v>0</v>
      </c>
      <c r="Q6618">
        <f t="shared" si="625"/>
        <v>5.7445626465380286</v>
      </c>
      <c r="W6618">
        <f t="shared" si="626"/>
        <v>6717</v>
      </c>
      <c r="X6618" t="str">
        <f t="shared" si="627"/>
        <v>And</v>
      </c>
      <c r="Y6618" t="str">
        <f t="shared" si="628"/>
        <v>jew</v>
      </c>
      <c r="Z6618">
        <f t="shared" si="629"/>
        <v>8</v>
      </c>
    </row>
    <row r="6619" spans="1:26" x14ac:dyDescent="0.25">
      <c r="A6619">
        <v>6618</v>
      </c>
      <c r="B6619">
        <v>15700826</v>
      </c>
      <c r="C6619" t="s">
        <v>130</v>
      </c>
      <c r="D6619">
        <v>678</v>
      </c>
      <c r="E6619" t="s">
        <v>26</v>
      </c>
      <c r="F6619" t="s">
        <v>16</v>
      </c>
      <c r="G6619">
        <v>54</v>
      </c>
      <c r="H6619">
        <v>1</v>
      </c>
      <c r="I6619">
        <v>123699.28</v>
      </c>
      <c r="J6619">
        <v>2</v>
      </c>
      <c r="K6619">
        <v>0</v>
      </c>
      <c r="L6619">
        <v>1</v>
      </c>
      <c r="M6619">
        <v>105221.75999999999</v>
      </c>
      <c r="N6619">
        <v>0</v>
      </c>
      <c r="P6619">
        <f t="shared" si="624"/>
        <v>123699.28</v>
      </c>
      <c r="Q6619">
        <f t="shared" si="625"/>
        <v>7.3484692283495345</v>
      </c>
      <c r="W6619">
        <f t="shared" si="626"/>
        <v>3961</v>
      </c>
      <c r="X6619" t="str">
        <f t="shared" si="627"/>
        <v>Ko</v>
      </c>
      <c r="Y6619" t="str">
        <f t="shared" si="628"/>
        <v>Ko</v>
      </c>
      <c r="Z6619">
        <f t="shared" si="629"/>
        <v>2</v>
      </c>
    </row>
    <row r="6620" spans="1:26" x14ac:dyDescent="0.25">
      <c r="A6620">
        <v>6619</v>
      </c>
      <c r="B6620">
        <v>15756301</v>
      </c>
      <c r="C6620" t="s">
        <v>1532</v>
      </c>
      <c r="D6620">
        <v>636</v>
      </c>
      <c r="E6620" t="s">
        <v>26</v>
      </c>
      <c r="F6620" t="s">
        <v>16</v>
      </c>
      <c r="G6620">
        <v>29</v>
      </c>
      <c r="H6620">
        <v>3</v>
      </c>
      <c r="I6620">
        <v>97325.15</v>
      </c>
      <c r="J6620">
        <v>1</v>
      </c>
      <c r="K6620">
        <v>0</v>
      </c>
      <c r="L6620">
        <v>1</v>
      </c>
      <c r="M6620">
        <v>131924.38</v>
      </c>
      <c r="N6620">
        <v>0</v>
      </c>
      <c r="P6620">
        <f t="shared" si="624"/>
        <v>97325.15</v>
      </c>
      <c r="Q6620">
        <f t="shared" si="625"/>
        <v>5.3851648071345037</v>
      </c>
      <c r="W6620">
        <f t="shared" si="626"/>
        <v>5615</v>
      </c>
      <c r="X6620" t="str">
        <f t="shared" si="627"/>
        <v>Dan</v>
      </c>
      <c r="Y6620" t="str">
        <f t="shared" si="628"/>
        <v>els</v>
      </c>
      <c r="Z6620">
        <f t="shared" si="629"/>
        <v>7</v>
      </c>
    </row>
    <row r="6621" spans="1:26" x14ac:dyDescent="0.25">
      <c r="A6621">
        <v>6620</v>
      </c>
      <c r="B6621">
        <v>15586517</v>
      </c>
      <c r="C6621" t="s">
        <v>582</v>
      </c>
      <c r="D6621">
        <v>647</v>
      </c>
      <c r="E6621" t="s">
        <v>15</v>
      </c>
      <c r="F6621" t="s">
        <v>23</v>
      </c>
      <c r="G6621">
        <v>32</v>
      </c>
      <c r="H6621">
        <v>5</v>
      </c>
      <c r="I6621">
        <v>97041.16</v>
      </c>
      <c r="J6621">
        <v>1</v>
      </c>
      <c r="K6621">
        <v>1</v>
      </c>
      <c r="L6621">
        <v>1</v>
      </c>
      <c r="M6621">
        <v>23132.73</v>
      </c>
      <c r="N6621">
        <v>0</v>
      </c>
      <c r="P6621">
        <f t="shared" si="624"/>
        <v>97041.16</v>
      </c>
      <c r="Q6621">
        <f t="shared" si="625"/>
        <v>5.6568542494923806</v>
      </c>
      <c r="W6621">
        <f t="shared" si="626"/>
        <v>5185</v>
      </c>
      <c r="X6621" t="str">
        <f t="shared" si="627"/>
        <v>Tos</v>
      </c>
      <c r="Y6621" t="str">
        <f t="shared" si="628"/>
        <v>ano</v>
      </c>
      <c r="Z6621">
        <f t="shared" si="629"/>
        <v>7</v>
      </c>
    </row>
    <row r="6622" spans="1:26" x14ac:dyDescent="0.25">
      <c r="A6622">
        <v>6621</v>
      </c>
      <c r="B6622">
        <v>15751297</v>
      </c>
      <c r="C6622" t="s">
        <v>1071</v>
      </c>
      <c r="D6622">
        <v>732</v>
      </c>
      <c r="E6622" t="s">
        <v>15</v>
      </c>
      <c r="F6622" t="s">
        <v>23</v>
      </c>
      <c r="G6622">
        <v>36</v>
      </c>
      <c r="H6622">
        <v>5</v>
      </c>
      <c r="I6622">
        <v>0</v>
      </c>
      <c r="J6622">
        <v>2</v>
      </c>
      <c r="K6622">
        <v>1</v>
      </c>
      <c r="L6622">
        <v>0</v>
      </c>
      <c r="M6622">
        <v>161428.25</v>
      </c>
      <c r="N6622">
        <v>0</v>
      </c>
      <c r="P6622">
        <f t="shared" si="624"/>
        <v>0</v>
      </c>
      <c r="Q6622">
        <f t="shared" si="625"/>
        <v>6</v>
      </c>
      <c r="W6622">
        <f t="shared" si="626"/>
        <v>2056</v>
      </c>
      <c r="X6622" t="str">
        <f t="shared" si="627"/>
        <v>Wil</v>
      </c>
      <c r="Y6622" t="str">
        <f t="shared" si="628"/>
        <v>son</v>
      </c>
      <c r="Z6622">
        <f t="shared" si="629"/>
        <v>6</v>
      </c>
    </row>
    <row r="6623" spans="1:26" x14ac:dyDescent="0.25">
      <c r="A6623">
        <v>6622</v>
      </c>
      <c r="B6623">
        <v>15710365</v>
      </c>
      <c r="C6623" t="s">
        <v>1101</v>
      </c>
      <c r="D6623">
        <v>646</v>
      </c>
      <c r="E6623" t="s">
        <v>15</v>
      </c>
      <c r="F6623" t="s">
        <v>23</v>
      </c>
      <c r="G6623">
        <v>50</v>
      </c>
      <c r="H6623">
        <v>0</v>
      </c>
      <c r="I6623">
        <v>104129.24</v>
      </c>
      <c r="J6623">
        <v>2</v>
      </c>
      <c r="K6623">
        <v>1</v>
      </c>
      <c r="L6623">
        <v>0</v>
      </c>
      <c r="M6623">
        <v>181794.86</v>
      </c>
      <c r="N6623">
        <v>1</v>
      </c>
      <c r="P6623">
        <f t="shared" si="624"/>
        <v>104129.24</v>
      </c>
      <c r="Q6623">
        <f t="shared" si="625"/>
        <v>7.0710678118654755</v>
      </c>
      <c r="W6623">
        <f t="shared" si="626"/>
        <v>5216</v>
      </c>
      <c r="X6623" t="str">
        <f t="shared" si="627"/>
        <v>Tho</v>
      </c>
      <c r="Y6623" t="str">
        <f t="shared" si="628"/>
        <v>son</v>
      </c>
      <c r="Z6623">
        <f t="shared" si="629"/>
        <v>7</v>
      </c>
    </row>
    <row r="6624" spans="1:26" x14ac:dyDescent="0.25">
      <c r="A6624">
        <v>6623</v>
      </c>
      <c r="B6624">
        <v>15679307</v>
      </c>
      <c r="C6624" t="s">
        <v>1414</v>
      </c>
      <c r="D6624">
        <v>559</v>
      </c>
      <c r="E6624" t="s">
        <v>15</v>
      </c>
      <c r="F6624" t="s">
        <v>16</v>
      </c>
      <c r="G6624">
        <v>43</v>
      </c>
      <c r="H6624">
        <v>1</v>
      </c>
      <c r="I6624">
        <v>0</v>
      </c>
      <c r="J6624">
        <v>1</v>
      </c>
      <c r="K6624">
        <v>0</v>
      </c>
      <c r="L6624">
        <v>1</v>
      </c>
      <c r="M6624">
        <v>86634.3</v>
      </c>
      <c r="N6624">
        <v>0</v>
      </c>
      <c r="P6624">
        <f t="shared" si="624"/>
        <v>0</v>
      </c>
      <c r="Q6624">
        <f t="shared" si="625"/>
        <v>6.5574385243020004</v>
      </c>
      <c r="W6624">
        <f t="shared" si="626"/>
        <v>8144</v>
      </c>
      <c r="X6624" t="str">
        <f t="shared" si="627"/>
        <v>Kaz</v>
      </c>
      <c r="Y6624" t="str">
        <f t="shared" si="628"/>
        <v>eva</v>
      </c>
      <c r="Z6624">
        <f t="shared" si="629"/>
        <v>10</v>
      </c>
    </row>
    <row r="6625" spans="1:26" x14ac:dyDescent="0.25">
      <c r="A6625">
        <v>6624</v>
      </c>
      <c r="B6625">
        <v>15610753</v>
      </c>
      <c r="C6625" t="s">
        <v>870</v>
      </c>
      <c r="D6625">
        <v>581</v>
      </c>
      <c r="E6625" t="s">
        <v>15</v>
      </c>
      <c r="F6625" t="s">
        <v>23</v>
      </c>
      <c r="G6625">
        <v>28</v>
      </c>
      <c r="H6625">
        <v>3</v>
      </c>
      <c r="I6625">
        <v>104367.5</v>
      </c>
      <c r="J6625">
        <v>1</v>
      </c>
      <c r="K6625">
        <v>1</v>
      </c>
      <c r="L6625">
        <v>1</v>
      </c>
      <c r="M6625">
        <v>29937.75</v>
      </c>
      <c r="N6625">
        <v>0</v>
      </c>
      <c r="P6625">
        <f t="shared" si="624"/>
        <v>104367.5</v>
      </c>
      <c r="Q6625">
        <f t="shared" si="625"/>
        <v>5.2915026221291814</v>
      </c>
      <c r="W6625">
        <f t="shared" si="626"/>
        <v>7570</v>
      </c>
      <c r="X6625" t="str">
        <f t="shared" si="627"/>
        <v>Cre</v>
      </c>
      <c r="Y6625" t="str">
        <f t="shared" si="628"/>
        <v>esi</v>
      </c>
      <c r="Z6625">
        <f t="shared" si="629"/>
        <v>9</v>
      </c>
    </row>
    <row r="6626" spans="1:26" x14ac:dyDescent="0.25">
      <c r="A6626">
        <v>6625</v>
      </c>
      <c r="B6626">
        <v>15811036</v>
      </c>
      <c r="C6626" t="s">
        <v>903</v>
      </c>
      <c r="D6626">
        <v>565</v>
      </c>
      <c r="E6626" t="s">
        <v>15</v>
      </c>
      <c r="F6626" t="s">
        <v>23</v>
      </c>
      <c r="G6626">
        <v>46</v>
      </c>
      <c r="H6626">
        <v>7</v>
      </c>
      <c r="I6626">
        <v>135369.71</v>
      </c>
      <c r="J6626">
        <v>1</v>
      </c>
      <c r="K6626">
        <v>0</v>
      </c>
      <c r="L6626">
        <v>1</v>
      </c>
      <c r="M6626">
        <v>140130.22</v>
      </c>
      <c r="N6626">
        <v>0</v>
      </c>
      <c r="P6626">
        <f t="shared" si="624"/>
        <v>135369.71</v>
      </c>
      <c r="Q6626">
        <f t="shared" si="625"/>
        <v>6.7823299831252681</v>
      </c>
      <c r="W6626">
        <f t="shared" si="626"/>
        <v>8006</v>
      </c>
      <c r="X6626" t="str">
        <f t="shared" si="627"/>
        <v>Fer</v>
      </c>
      <c r="Y6626" t="str">
        <f t="shared" si="628"/>
        <v>rri</v>
      </c>
      <c r="Z6626">
        <f t="shared" si="629"/>
        <v>5</v>
      </c>
    </row>
    <row r="6627" spans="1:26" x14ac:dyDescent="0.25">
      <c r="A6627">
        <v>6626</v>
      </c>
      <c r="B6627">
        <v>15610912</v>
      </c>
      <c r="C6627" t="s">
        <v>903</v>
      </c>
      <c r="D6627">
        <v>657</v>
      </c>
      <c r="E6627" t="s">
        <v>18</v>
      </c>
      <c r="F6627" t="s">
        <v>16</v>
      </c>
      <c r="G6627">
        <v>41</v>
      </c>
      <c r="H6627">
        <v>6</v>
      </c>
      <c r="I6627">
        <v>112119.48</v>
      </c>
      <c r="J6627">
        <v>1</v>
      </c>
      <c r="K6627">
        <v>1</v>
      </c>
      <c r="L6627">
        <v>0</v>
      </c>
      <c r="M6627">
        <v>17536.82</v>
      </c>
      <c r="N6627">
        <v>0</v>
      </c>
      <c r="P6627">
        <f t="shared" si="624"/>
        <v>112119.48</v>
      </c>
      <c r="Q6627">
        <f t="shared" si="625"/>
        <v>6.4031242374328485</v>
      </c>
      <c r="W6627">
        <f t="shared" si="626"/>
        <v>4774</v>
      </c>
      <c r="X6627" t="str">
        <f t="shared" si="627"/>
        <v>Fer</v>
      </c>
      <c r="Y6627" t="str">
        <f t="shared" si="628"/>
        <v>rri</v>
      </c>
      <c r="Z6627">
        <f t="shared" si="629"/>
        <v>5</v>
      </c>
    </row>
    <row r="6628" spans="1:26" x14ac:dyDescent="0.25">
      <c r="A6628">
        <v>6627</v>
      </c>
      <c r="B6628">
        <v>15619932</v>
      </c>
      <c r="C6628" t="s">
        <v>500</v>
      </c>
      <c r="D6628">
        <v>847</v>
      </c>
      <c r="E6628" t="s">
        <v>15</v>
      </c>
      <c r="F6628" t="s">
        <v>23</v>
      </c>
      <c r="G6628">
        <v>66</v>
      </c>
      <c r="H6628">
        <v>7</v>
      </c>
      <c r="I6628">
        <v>123760.68</v>
      </c>
      <c r="J6628">
        <v>1</v>
      </c>
      <c r="K6628">
        <v>0</v>
      </c>
      <c r="L6628">
        <v>1</v>
      </c>
      <c r="M6628">
        <v>53157.16</v>
      </c>
      <c r="N6628">
        <v>0</v>
      </c>
      <c r="P6628">
        <f t="shared" si="624"/>
        <v>123760.68</v>
      </c>
      <c r="Q6628">
        <f t="shared" si="625"/>
        <v>8.1240384046359608</v>
      </c>
      <c r="W6628">
        <f t="shared" si="626"/>
        <v>247</v>
      </c>
      <c r="X6628" t="str">
        <f t="shared" si="627"/>
        <v>Lom</v>
      </c>
      <c r="Y6628" t="str">
        <f t="shared" si="628"/>
        <v>rdi</v>
      </c>
      <c r="Z6628">
        <f t="shared" si="629"/>
        <v>8</v>
      </c>
    </row>
    <row r="6629" spans="1:26" x14ac:dyDescent="0.25">
      <c r="A6629">
        <v>6628</v>
      </c>
      <c r="B6629">
        <v>15746199</v>
      </c>
      <c r="C6629" t="s">
        <v>408</v>
      </c>
      <c r="D6629">
        <v>558</v>
      </c>
      <c r="E6629" t="s">
        <v>15</v>
      </c>
      <c r="F6629" t="s">
        <v>16</v>
      </c>
      <c r="G6629">
        <v>41</v>
      </c>
      <c r="H6629">
        <v>6</v>
      </c>
      <c r="I6629">
        <v>0</v>
      </c>
      <c r="J6629">
        <v>1</v>
      </c>
      <c r="K6629">
        <v>1</v>
      </c>
      <c r="L6629">
        <v>1</v>
      </c>
      <c r="M6629">
        <v>143585.29</v>
      </c>
      <c r="N6629">
        <v>1</v>
      </c>
      <c r="P6629">
        <f t="shared" si="624"/>
        <v>0</v>
      </c>
      <c r="Q6629">
        <f t="shared" si="625"/>
        <v>6.4031242374328485</v>
      </c>
      <c r="W6629">
        <f t="shared" si="626"/>
        <v>8177</v>
      </c>
      <c r="X6629" t="str">
        <f t="shared" si="627"/>
        <v>Elu</v>
      </c>
      <c r="Y6629" t="str">
        <f t="shared" si="628"/>
        <v>uno</v>
      </c>
      <c r="Z6629">
        <f t="shared" si="629"/>
        <v>8</v>
      </c>
    </row>
    <row r="6630" spans="1:26" x14ac:dyDescent="0.25">
      <c r="A6630">
        <v>6629</v>
      </c>
      <c r="B6630">
        <v>15584967</v>
      </c>
      <c r="C6630" t="s">
        <v>796</v>
      </c>
      <c r="D6630">
        <v>596</v>
      </c>
      <c r="E6630" t="s">
        <v>18</v>
      </c>
      <c r="F6630" t="s">
        <v>23</v>
      </c>
      <c r="G6630">
        <v>57</v>
      </c>
      <c r="H6630">
        <v>6</v>
      </c>
      <c r="I6630">
        <v>0</v>
      </c>
      <c r="J6630">
        <v>2</v>
      </c>
      <c r="K6630">
        <v>1</v>
      </c>
      <c r="L6630">
        <v>1</v>
      </c>
      <c r="M6630">
        <v>72402</v>
      </c>
      <c r="N6630">
        <v>0</v>
      </c>
      <c r="P6630">
        <f t="shared" si="624"/>
        <v>0</v>
      </c>
      <c r="Q6630">
        <f t="shared" si="625"/>
        <v>7.5498344352707498</v>
      </c>
      <c r="W6630">
        <f t="shared" si="626"/>
        <v>7075</v>
      </c>
      <c r="X6630" t="str">
        <f t="shared" si="627"/>
        <v>Chi</v>
      </c>
      <c r="Y6630" t="str">
        <f t="shared" si="628"/>
        <v>anu</v>
      </c>
      <c r="Z6630">
        <f t="shared" si="629"/>
        <v>7</v>
      </c>
    </row>
    <row r="6631" spans="1:26" x14ac:dyDescent="0.25">
      <c r="A6631">
        <v>6630</v>
      </c>
      <c r="B6631">
        <v>15734365</v>
      </c>
      <c r="C6631" t="s">
        <v>318</v>
      </c>
      <c r="D6631">
        <v>579</v>
      </c>
      <c r="E6631" t="s">
        <v>15</v>
      </c>
      <c r="F6631" t="s">
        <v>23</v>
      </c>
      <c r="G6631">
        <v>39</v>
      </c>
      <c r="H6631">
        <v>5</v>
      </c>
      <c r="I6631">
        <v>0</v>
      </c>
      <c r="J6631">
        <v>2</v>
      </c>
      <c r="K6631">
        <v>0</v>
      </c>
      <c r="L6631">
        <v>1</v>
      </c>
      <c r="M6631">
        <v>39891.839999999997</v>
      </c>
      <c r="N6631">
        <v>0</v>
      </c>
      <c r="P6631">
        <f t="shared" si="624"/>
        <v>0</v>
      </c>
      <c r="Q6631">
        <f t="shared" si="625"/>
        <v>6.2449979983983983</v>
      </c>
      <c r="W6631">
        <f t="shared" si="626"/>
        <v>7639</v>
      </c>
      <c r="X6631" t="str">
        <f t="shared" si="627"/>
        <v>Hsu</v>
      </c>
      <c r="Y6631" t="str">
        <f t="shared" si="628"/>
        <v>ueh</v>
      </c>
      <c r="Z6631">
        <f t="shared" si="629"/>
        <v>5</v>
      </c>
    </row>
    <row r="6632" spans="1:26" x14ac:dyDescent="0.25">
      <c r="A6632">
        <v>6631</v>
      </c>
      <c r="B6632">
        <v>15726960</v>
      </c>
      <c r="C6632" t="s">
        <v>71</v>
      </c>
      <c r="D6632">
        <v>741</v>
      </c>
      <c r="E6632" t="s">
        <v>15</v>
      </c>
      <c r="F6632" t="s">
        <v>16</v>
      </c>
      <c r="G6632">
        <v>36</v>
      </c>
      <c r="H6632">
        <v>3</v>
      </c>
      <c r="I6632">
        <v>0</v>
      </c>
      <c r="J6632">
        <v>2</v>
      </c>
      <c r="K6632">
        <v>1</v>
      </c>
      <c r="L6632">
        <v>1</v>
      </c>
      <c r="M6632">
        <v>89804.83</v>
      </c>
      <c r="N6632">
        <v>0</v>
      </c>
      <c r="P6632">
        <f t="shared" si="624"/>
        <v>0</v>
      </c>
      <c r="Q6632">
        <f t="shared" si="625"/>
        <v>6</v>
      </c>
      <c r="W6632">
        <f t="shared" si="626"/>
        <v>1834</v>
      </c>
      <c r="X6632" t="str">
        <f t="shared" si="627"/>
        <v>O'B</v>
      </c>
      <c r="Y6632" t="str">
        <f t="shared" si="628"/>
        <v>ien</v>
      </c>
      <c r="Z6632">
        <f t="shared" si="629"/>
        <v>7</v>
      </c>
    </row>
    <row r="6633" spans="1:26" x14ac:dyDescent="0.25">
      <c r="A6633">
        <v>6632</v>
      </c>
      <c r="B6633">
        <v>15665177</v>
      </c>
      <c r="C6633" t="s">
        <v>284</v>
      </c>
      <c r="D6633">
        <v>613</v>
      </c>
      <c r="E6633" t="s">
        <v>15</v>
      </c>
      <c r="F6633" t="s">
        <v>23</v>
      </c>
      <c r="G6633">
        <v>44</v>
      </c>
      <c r="H6633">
        <v>3</v>
      </c>
      <c r="I6633">
        <v>0</v>
      </c>
      <c r="J6633">
        <v>2</v>
      </c>
      <c r="K6633">
        <v>0</v>
      </c>
      <c r="L6633">
        <v>1</v>
      </c>
      <c r="M6633">
        <v>136491.72</v>
      </c>
      <c r="N6633">
        <v>0</v>
      </c>
      <c r="P6633">
        <f t="shared" si="624"/>
        <v>0</v>
      </c>
      <c r="Q6633">
        <f t="shared" si="625"/>
        <v>6.6332495807107996</v>
      </c>
      <c r="W6633">
        <f t="shared" si="626"/>
        <v>6469</v>
      </c>
      <c r="X6633" t="str">
        <f t="shared" si="627"/>
        <v>Boo</v>
      </c>
      <c r="Y6633" t="str">
        <f t="shared" si="628"/>
        <v>oth</v>
      </c>
      <c r="Z6633">
        <f t="shared" si="629"/>
        <v>5</v>
      </c>
    </row>
    <row r="6634" spans="1:26" x14ac:dyDescent="0.25">
      <c r="A6634">
        <v>6633</v>
      </c>
      <c r="B6634">
        <v>15779915</v>
      </c>
      <c r="C6634" t="s">
        <v>2400</v>
      </c>
      <c r="D6634">
        <v>694</v>
      </c>
      <c r="E6634" t="s">
        <v>18</v>
      </c>
      <c r="F6634" t="s">
        <v>23</v>
      </c>
      <c r="G6634">
        <v>31</v>
      </c>
      <c r="H6634">
        <v>5</v>
      </c>
      <c r="I6634">
        <v>0</v>
      </c>
      <c r="J6634">
        <v>1</v>
      </c>
      <c r="K6634">
        <v>1</v>
      </c>
      <c r="L6634">
        <v>0</v>
      </c>
      <c r="M6634">
        <v>35593.18</v>
      </c>
      <c r="N6634">
        <v>0</v>
      </c>
      <c r="P6634">
        <f t="shared" si="624"/>
        <v>0</v>
      </c>
      <c r="Q6634">
        <f t="shared" si="625"/>
        <v>5.5677643628300215</v>
      </c>
      <c r="W6634">
        <f t="shared" si="626"/>
        <v>3341</v>
      </c>
      <c r="X6634" t="str">
        <f t="shared" si="627"/>
        <v>O'L</v>
      </c>
      <c r="Y6634" t="str">
        <f t="shared" si="628"/>
        <v>lin</v>
      </c>
      <c r="Z6634">
        <f t="shared" si="629"/>
        <v>9</v>
      </c>
    </row>
    <row r="6635" spans="1:26" x14ac:dyDescent="0.25">
      <c r="A6635">
        <v>6634</v>
      </c>
      <c r="B6635">
        <v>15729110</v>
      </c>
      <c r="C6635" t="s">
        <v>1518</v>
      </c>
      <c r="D6635">
        <v>729</v>
      </c>
      <c r="E6635" t="s">
        <v>18</v>
      </c>
      <c r="F6635" t="s">
        <v>16</v>
      </c>
      <c r="G6635">
        <v>42</v>
      </c>
      <c r="H6635">
        <v>7</v>
      </c>
      <c r="I6635">
        <v>0</v>
      </c>
      <c r="J6635">
        <v>2</v>
      </c>
      <c r="K6635">
        <v>1</v>
      </c>
      <c r="L6635">
        <v>0</v>
      </c>
      <c r="M6635">
        <v>58268.2</v>
      </c>
      <c r="N6635">
        <v>1</v>
      </c>
      <c r="P6635">
        <f t="shared" si="624"/>
        <v>0</v>
      </c>
      <c r="Q6635">
        <f t="shared" si="625"/>
        <v>6.4807406984078604</v>
      </c>
      <c r="W6635">
        <f t="shared" si="626"/>
        <v>2152</v>
      </c>
      <c r="X6635" t="str">
        <f t="shared" si="627"/>
        <v>Lav</v>
      </c>
      <c r="Y6635" t="str">
        <f t="shared" si="628"/>
        <v>rov</v>
      </c>
      <c r="Z6635">
        <f t="shared" si="629"/>
        <v>6</v>
      </c>
    </row>
    <row r="6636" spans="1:26" x14ac:dyDescent="0.25">
      <c r="A6636">
        <v>6635</v>
      </c>
      <c r="B6636">
        <v>15575399</v>
      </c>
      <c r="C6636" t="s">
        <v>1366</v>
      </c>
      <c r="D6636">
        <v>480</v>
      </c>
      <c r="E6636" t="s">
        <v>15</v>
      </c>
      <c r="F6636" t="s">
        <v>16</v>
      </c>
      <c r="G6636">
        <v>42</v>
      </c>
      <c r="H6636">
        <v>1</v>
      </c>
      <c r="I6636">
        <v>152160.21</v>
      </c>
      <c r="J6636">
        <v>2</v>
      </c>
      <c r="K6636">
        <v>1</v>
      </c>
      <c r="L6636">
        <v>0</v>
      </c>
      <c r="M6636">
        <v>101778.9</v>
      </c>
      <c r="N6636">
        <v>0</v>
      </c>
      <c r="P6636">
        <f t="shared" si="624"/>
        <v>152160.21</v>
      </c>
      <c r="Q6636">
        <f t="shared" si="625"/>
        <v>6.4807406984078604</v>
      </c>
      <c r="W6636">
        <f t="shared" si="626"/>
        <v>9590</v>
      </c>
      <c r="X6636" t="str">
        <f t="shared" si="627"/>
        <v>Som</v>
      </c>
      <c r="Y6636" t="str">
        <f t="shared" si="628"/>
        <v>ina</v>
      </c>
      <c r="Z6636">
        <f t="shared" si="629"/>
        <v>8</v>
      </c>
    </row>
    <row r="6637" spans="1:26" x14ac:dyDescent="0.25">
      <c r="A6637">
        <v>6636</v>
      </c>
      <c r="B6637">
        <v>15678374</v>
      </c>
      <c r="C6637" t="s">
        <v>1091</v>
      </c>
      <c r="D6637">
        <v>666</v>
      </c>
      <c r="E6637" t="s">
        <v>15</v>
      </c>
      <c r="F6637" t="s">
        <v>16</v>
      </c>
      <c r="G6637">
        <v>59</v>
      </c>
      <c r="H6637">
        <v>5</v>
      </c>
      <c r="I6637">
        <v>0</v>
      </c>
      <c r="J6637">
        <v>2</v>
      </c>
      <c r="K6637">
        <v>1</v>
      </c>
      <c r="L6637">
        <v>1</v>
      </c>
      <c r="M6637">
        <v>185123.09</v>
      </c>
      <c r="N6637">
        <v>0</v>
      </c>
      <c r="P6637">
        <f t="shared" si="624"/>
        <v>0</v>
      </c>
      <c r="Q6637">
        <f t="shared" si="625"/>
        <v>7.6811457478686078</v>
      </c>
      <c r="W6637">
        <f t="shared" si="626"/>
        <v>4432</v>
      </c>
      <c r="X6637" t="str">
        <f t="shared" si="627"/>
        <v>Col</v>
      </c>
      <c r="Y6637" t="str">
        <f t="shared" si="628"/>
        <v>mbo</v>
      </c>
      <c r="Z6637">
        <f t="shared" si="629"/>
        <v>7</v>
      </c>
    </row>
    <row r="6638" spans="1:26" x14ac:dyDescent="0.25">
      <c r="A6638">
        <v>6637</v>
      </c>
      <c r="B6638">
        <v>15792679</v>
      </c>
      <c r="C6638" t="s">
        <v>2401</v>
      </c>
      <c r="D6638">
        <v>575</v>
      </c>
      <c r="E6638" t="s">
        <v>15</v>
      </c>
      <c r="F6638" t="s">
        <v>23</v>
      </c>
      <c r="G6638">
        <v>24</v>
      </c>
      <c r="H6638">
        <v>2</v>
      </c>
      <c r="I6638">
        <v>0</v>
      </c>
      <c r="J6638">
        <v>2</v>
      </c>
      <c r="K6638">
        <v>1</v>
      </c>
      <c r="L6638">
        <v>1</v>
      </c>
      <c r="M6638">
        <v>119927.81</v>
      </c>
      <c r="N6638">
        <v>0</v>
      </c>
      <c r="P6638">
        <f t="shared" si="624"/>
        <v>0</v>
      </c>
      <c r="Q6638">
        <f t="shared" si="625"/>
        <v>4.8989794855663558</v>
      </c>
      <c r="W6638">
        <f t="shared" si="626"/>
        <v>7759</v>
      </c>
      <c r="X6638" t="str">
        <f t="shared" si="627"/>
        <v>Tro</v>
      </c>
      <c r="Y6638" t="str">
        <f t="shared" si="628"/>
        <v>upe</v>
      </c>
      <c r="Z6638">
        <f t="shared" si="629"/>
        <v>6</v>
      </c>
    </row>
    <row r="6639" spans="1:26" x14ac:dyDescent="0.25">
      <c r="A6639">
        <v>6638</v>
      </c>
      <c r="B6639">
        <v>15668767</v>
      </c>
      <c r="C6639" t="s">
        <v>618</v>
      </c>
      <c r="D6639">
        <v>850</v>
      </c>
      <c r="E6639" t="s">
        <v>15</v>
      </c>
      <c r="F6639" t="s">
        <v>23</v>
      </c>
      <c r="G6639">
        <v>36</v>
      </c>
      <c r="H6639">
        <v>3</v>
      </c>
      <c r="I6639">
        <v>0</v>
      </c>
      <c r="J6639">
        <v>2</v>
      </c>
      <c r="K6639">
        <v>1</v>
      </c>
      <c r="L6639">
        <v>0</v>
      </c>
      <c r="M6639">
        <v>195033.07</v>
      </c>
      <c r="N6639">
        <v>0</v>
      </c>
      <c r="P6639">
        <f t="shared" si="624"/>
        <v>0</v>
      </c>
      <c r="Q6639">
        <f t="shared" si="625"/>
        <v>6</v>
      </c>
      <c r="W6639">
        <f t="shared" si="626"/>
        <v>1</v>
      </c>
      <c r="X6639" t="str">
        <f t="shared" si="627"/>
        <v>Ken</v>
      </c>
      <c r="Y6639" t="str">
        <f t="shared" si="628"/>
        <v>nna</v>
      </c>
      <c r="Z6639">
        <f t="shared" si="629"/>
        <v>7</v>
      </c>
    </row>
    <row r="6640" spans="1:26" x14ac:dyDescent="0.25">
      <c r="A6640">
        <v>6639</v>
      </c>
      <c r="B6640">
        <v>15761886</v>
      </c>
      <c r="C6640" t="s">
        <v>370</v>
      </c>
      <c r="D6640">
        <v>740</v>
      </c>
      <c r="E6640" t="s">
        <v>15</v>
      </c>
      <c r="F6640" t="s">
        <v>23</v>
      </c>
      <c r="G6640">
        <v>36</v>
      </c>
      <c r="H6640">
        <v>4</v>
      </c>
      <c r="I6640">
        <v>172381.8</v>
      </c>
      <c r="J6640">
        <v>1</v>
      </c>
      <c r="K6640">
        <v>1</v>
      </c>
      <c r="L6640">
        <v>1</v>
      </c>
      <c r="M6640">
        <v>86480.29</v>
      </c>
      <c r="N6640">
        <v>0</v>
      </c>
      <c r="P6640">
        <f t="shared" si="624"/>
        <v>172381.8</v>
      </c>
      <c r="Q6640">
        <f t="shared" si="625"/>
        <v>6</v>
      </c>
      <c r="W6640">
        <f t="shared" si="626"/>
        <v>1861</v>
      </c>
      <c r="X6640" t="str">
        <f t="shared" si="627"/>
        <v>Fra</v>
      </c>
      <c r="Y6640" t="str">
        <f t="shared" si="628"/>
        <v>lin</v>
      </c>
      <c r="Z6640">
        <f t="shared" si="629"/>
        <v>8</v>
      </c>
    </row>
    <row r="6641" spans="1:26" x14ac:dyDescent="0.25">
      <c r="A6641">
        <v>6640</v>
      </c>
      <c r="B6641">
        <v>15583076</v>
      </c>
      <c r="C6641" t="s">
        <v>2402</v>
      </c>
      <c r="D6641">
        <v>588</v>
      </c>
      <c r="E6641" t="s">
        <v>26</v>
      </c>
      <c r="F6641" t="s">
        <v>23</v>
      </c>
      <c r="G6641">
        <v>41</v>
      </c>
      <c r="H6641">
        <v>6</v>
      </c>
      <c r="I6641">
        <v>106116.56</v>
      </c>
      <c r="J6641">
        <v>2</v>
      </c>
      <c r="K6641">
        <v>1</v>
      </c>
      <c r="L6641">
        <v>0</v>
      </c>
      <c r="M6641">
        <v>198766.61</v>
      </c>
      <c r="N6641">
        <v>0</v>
      </c>
      <c r="P6641">
        <f t="shared" si="624"/>
        <v>106116.56</v>
      </c>
      <c r="Q6641">
        <f t="shared" si="625"/>
        <v>6.4031242374328485</v>
      </c>
      <c r="W6641">
        <f t="shared" si="626"/>
        <v>7340</v>
      </c>
      <c r="X6641" t="str">
        <f t="shared" si="627"/>
        <v>Del</v>
      </c>
      <c r="Y6641" t="str">
        <f t="shared" si="628"/>
        <v>eon</v>
      </c>
      <c r="Z6641">
        <f t="shared" si="629"/>
        <v>6</v>
      </c>
    </row>
    <row r="6642" spans="1:26" x14ac:dyDescent="0.25">
      <c r="A6642">
        <v>6641</v>
      </c>
      <c r="B6642">
        <v>15815615</v>
      </c>
      <c r="C6642" t="s">
        <v>456</v>
      </c>
      <c r="D6642">
        <v>681</v>
      </c>
      <c r="E6642" t="s">
        <v>15</v>
      </c>
      <c r="F6642" t="s">
        <v>23</v>
      </c>
      <c r="G6642">
        <v>36</v>
      </c>
      <c r="H6642">
        <v>5</v>
      </c>
      <c r="I6642">
        <v>141952.07</v>
      </c>
      <c r="J6642">
        <v>1</v>
      </c>
      <c r="K6642">
        <v>1</v>
      </c>
      <c r="L6642">
        <v>1</v>
      </c>
      <c r="M6642">
        <v>185144.08</v>
      </c>
      <c r="N6642">
        <v>0</v>
      </c>
      <c r="P6642">
        <f t="shared" si="624"/>
        <v>141952.07</v>
      </c>
      <c r="Q6642">
        <f t="shared" si="625"/>
        <v>6</v>
      </c>
      <c r="W6642">
        <f t="shared" si="626"/>
        <v>3837</v>
      </c>
      <c r="X6642" t="str">
        <f t="shared" si="627"/>
        <v>Kun</v>
      </c>
      <c r="Y6642" t="str">
        <f t="shared" si="628"/>
        <v>ung</v>
      </c>
      <c r="Z6642">
        <f t="shared" si="629"/>
        <v>4</v>
      </c>
    </row>
    <row r="6643" spans="1:26" x14ac:dyDescent="0.25">
      <c r="A6643">
        <v>6642</v>
      </c>
      <c r="B6643">
        <v>15591942</v>
      </c>
      <c r="C6643" t="s">
        <v>1952</v>
      </c>
      <c r="D6643">
        <v>611</v>
      </c>
      <c r="E6643" t="s">
        <v>18</v>
      </c>
      <c r="F6643" t="s">
        <v>16</v>
      </c>
      <c r="G6643">
        <v>33</v>
      </c>
      <c r="H6643">
        <v>7</v>
      </c>
      <c r="I6643">
        <v>0</v>
      </c>
      <c r="J6643">
        <v>2</v>
      </c>
      <c r="K6643">
        <v>1</v>
      </c>
      <c r="L6643">
        <v>1</v>
      </c>
      <c r="M6643">
        <v>3729.89</v>
      </c>
      <c r="N6643">
        <v>0</v>
      </c>
      <c r="P6643">
        <f t="shared" si="624"/>
        <v>0</v>
      </c>
      <c r="Q6643">
        <f t="shared" si="625"/>
        <v>5.7445626465380286</v>
      </c>
      <c r="W6643">
        <f t="shared" si="626"/>
        <v>6541</v>
      </c>
      <c r="X6643" t="str">
        <f t="shared" si="627"/>
        <v>Zit</v>
      </c>
      <c r="Y6643" t="str">
        <f t="shared" si="628"/>
        <v>ito</v>
      </c>
      <c r="Z6643">
        <f t="shared" si="629"/>
        <v>4</v>
      </c>
    </row>
    <row r="6644" spans="1:26" x14ac:dyDescent="0.25">
      <c r="A6644">
        <v>6643</v>
      </c>
      <c r="B6644">
        <v>15724924</v>
      </c>
      <c r="C6644" t="s">
        <v>1042</v>
      </c>
      <c r="D6644">
        <v>589</v>
      </c>
      <c r="E6644" t="s">
        <v>15</v>
      </c>
      <c r="F6644" t="s">
        <v>16</v>
      </c>
      <c r="G6644">
        <v>37</v>
      </c>
      <c r="H6644">
        <v>6</v>
      </c>
      <c r="I6644">
        <v>138497.84</v>
      </c>
      <c r="J6644">
        <v>1</v>
      </c>
      <c r="K6644">
        <v>0</v>
      </c>
      <c r="L6644">
        <v>1</v>
      </c>
      <c r="M6644">
        <v>18988.580000000002</v>
      </c>
      <c r="N6644">
        <v>0</v>
      </c>
      <c r="P6644">
        <f t="shared" si="624"/>
        <v>138497.84</v>
      </c>
      <c r="Q6644">
        <f t="shared" si="625"/>
        <v>6.0827625302982193</v>
      </c>
      <c r="W6644">
        <f t="shared" si="626"/>
        <v>7310</v>
      </c>
      <c r="X6644" t="str">
        <f t="shared" si="627"/>
        <v>Gio</v>
      </c>
      <c r="Y6644" t="str">
        <f t="shared" si="628"/>
        <v>ano</v>
      </c>
      <c r="Z6644">
        <f t="shared" si="629"/>
        <v>8</v>
      </c>
    </row>
    <row r="6645" spans="1:26" x14ac:dyDescent="0.25">
      <c r="A6645">
        <v>6644</v>
      </c>
      <c r="B6645">
        <v>15762123</v>
      </c>
      <c r="C6645" t="s">
        <v>465</v>
      </c>
      <c r="D6645">
        <v>717</v>
      </c>
      <c r="E6645" t="s">
        <v>18</v>
      </c>
      <c r="F6645" t="s">
        <v>16</v>
      </c>
      <c r="G6645">
        <v>34</v>
      </c>
      <c r="H6645">
        <v>1</v>
      </c>
      <c r="I6645">
        <v>0</v>
      </c>
      <c r="J6645">
        <v>2</v>
      </c>
      <c r="K6645">
        <v>1</v>
      </c>
      <c r="L6645">
        <v>0</v>
      </c>
      <c r="M6645">
        <v>119313.74</v>
      </c>
      <c r="N6645">
        <v>0</v>
      </c>
      <c r="P6645">
        <f t="shared" si="624"/>
        <v>0</v>
      </c>
      <c r="Q6645">
        <f t="shared" si="625"/>
        <v>5.8309518948453007</v>
      </c>
      <c r="W6645">
        <f t="shared" si="626"/>
        <v>2502</v>
      </c>
      <c r="X6645" t="str">
        <f t="shared" si="627"/>
        <v>Dav</v>
      </c>
      <c r="Y6645" t="str">
        <f t="shared" si="628"/>
        <v>ide</v>
      </c>
      <c r="Z6645">
        <f t="shared" si="629"/>
        <v>6</v>
      </c>
    </row>
    <row r="6646" spans="1:26" x14ac:dyDescent="0.25">
      <c r="A6646">
        <v>6645</v>
      </c>
      <c r="B6646">
        <v>15567893</v>
      </c>
      <c r="C6646" t="s">
        <v>1355</v>
      </c>
      <c r="D6646">
        <v>556</v>
      </c>
      <c r="E6646" t="s">
        <v>26</v>
      </c>
      <c r="F6646" t="s">
        <v>23</v>
      </c>
      <c r="G6646">
        <v>33</v>
      </c>
      <c r="H6646">
        <v>3</v>
      </c>
      <c r="I6646">
        <v>124213.36</v>
      </c>
      <c r="J6646">
        <v>2</v>
      </c>
      <c r="K6646">
        <v>1</v>
      </c>
      <c r="L6646">
        <v>0</v>
      </c>
      <c r="M6646">
        <v>62627.55</v>
      </c>
      <c r="N6646">
        <v>0</v>
      </c>
      <c r="P6646">
        <f t="shared" si="624"/>
        <v>124213.36</v>
      </c>
      <c r="Q6646">
        <f t="shared" si="625"/>
        <v>5.7445626465380286</v>
      </c>
      <c r="W6646">
        <f t="shared" si="626"/>
        <v>8221</v>
      </c>
      <c r="X6646" t="str">
        <f t="shared" si="627"/>
        <v>Lei</v>
      </c>
      <c r="Y6646" t="str">
        <f t="shared" si="628"/>
        <v>Lei</v>
      </c>
      <c r="Z6646">
        <f t="shared" si="629"/>
        <v>3</v>
      </c>
    </row>
    <row r="6647" spans="1:26" x14ac:dyDescent="0.25">
      <c r="A6647">
        <v>6646</v>
      </c>
      <c r="B6647">
        <v>15648989</v>
      </c>
      <c r="C6647" t="s">
        <v>512</v>
      </c>
      <c r="D6647">
        <v>850</v>
      </c>
      <c r="E6647" t="s">
        <v>15</v>
      </c>
      <c r="F6647" t="s">
        <v>23</v>
      </c>
      <c r="G6647">
        <v>37</v>
      </c>
      <c r="H6647">
        <v>4</v>
      </c>
      <c r="I6647">
        <v>126872.6</v>
      </c>
      <c r="J6647">
        <v>1</v>
      </c>
      <c r="K6647">
        <v>1</v>
      </c>
      <c r="L6647">
        <v>0</v>
      </c>
      <c r="M6647">
        <v>197266.58</v>
      </c>
      <c r="N6647">
        <v>0</v>
      </c>
      <c r="P6647">
        <f t="shared" si="624"/>
        <v>126872.6</v>
      </c>
      <c r="Q6647">
        <f t="shared" si="625"/>
        <v>6.0827625302982193</v>
      </c>
      <c r="W6647">
        <f t="shared" si="626"/>
        <v>1</v>
      </c>
      <c r="X6647" t="str">
        <f t="shared" si="627"/>
        <v>Mos</v>
      </c>
      <c r="Y6647" t="str">
        <f t="shared" si="628"/>
        <v>oss</v>
      </c>
      <c r="Z6647">
        <f t="shared" si="629"/>
        <v>4</v>
      </c>
    </row>
    <row r="6648" spans="1:26" x14ac:dyDescent="0.25">
      <c r="A6648">
        <v>6647</v>
      </c>
      <c r="B6648">
        <v>15662021</v>
      </c>
      <c r="C6648" t="s">
        <v>48</v>
      </c>
      <c r="D6648">
        <v>685</v>
      </c>
      <c r="E6648" t="s">
        <v>18</v>
      </c>
      <c r="F6648" t="s">
        <v>16</v>
      </c>
      <c r="G6648">
        <v>42</v>
      </c>
      <c r="H6648">
        <v>2</v>
      </c>
      <c r="I6648">
        <v>0</v>
      </c>
      <c r="J6648">
        <v>2</v>
      </c>
      <c r="K6648">
        <v>0</v>
      </c>
      <c r="L6648">
        <v>0</v>
      </c>
      <c r="M6648">
        <v>199992.48</v>
      </c>
      <c r="N6648">
        <v>0</v>
      </c>
      <c r="P6648">
        <f t="shared" si="624"/>
        <v>0</v>
      </c>
      <c r="Q6648">
        <f t="shared" si="625"/>
        <v>6.4807406984078604</v>
      </c>
      <c r="W6648">
        <f t="shared" si="626"/>
        <v>3655</v>
      </c>
      <c r="X6648" t="str">
        <f t="shared" si="627"/>
        <v>Luc</v>
      </c>
      <c r="Y6648" t="str">
        <f t="shared" si="628"/>
        <v>ano</v>
      </c>
      <c r="Z6648">
        <f t="shared" si="629"/>
        <v>8</v>
      </c>
    </row>
    <row r="6649" spans="1:26" x14ac:dyDescent="0.25">
      <c r="A6649">
        <v>6648</v>
      </c>
      <c r="B6649">
        <v>15691627</v>
      </c>
      <c r="C6649" t="s">
        <v>310</v>
      </c>
      <c r="D6649">
        <v>713</v>
      </c>
      <c r="E6649" t="s">
        <v>15</v>
      </c>
      <c r="F6649" t="s">
        <v>16</v>
      </c>
      <c r="G6649">
        <v>37</v>
      </c>
      <c r="H6649">
        <v>8</v>
      </c>
      <c r="I6649">
        <v>0</v>
      </c>
      <c r="J6649">
        <v>1</v>
      </c>
      <c r="K6649">
        <v>1</v>
      </c>
      <c r="L6649">
        <v>1</v>
      </c>
      <c r="M6649">
        <v>16403.41</v>
      </c>
      <c r="N6649">
        <v>0</v>
      </c>
      <c r="P6649">
        <f t="shared" si="624"/>
        <v>0</v>
      </c>
      <c r="Q6649">
        <f t="shared" si="625"/>
        <v>6.0827625302982193</v>
      </c>
      <c r="W6649">
        <f t="shared" si="626"/>
        <v>2635</v>
      </c>
      <c r="X6649" t="str">
        <f t="shared" si="627"/>
        <v>Tai</v>
      </c>
      <c r="Y6649" t="str">
        <f t="shared" si="628"/>
        <v>Tai</v>
      </c>
      <c r="Z6649">
        <f t="shared" si="629"/>
        <v>3</v>
      </c>
    </row>
    <row r="6650" spans="1:26" x14ac:dyDescent="0.25">
      <c r="A6650">
        <v>6649</v>
      </c>
      <c r="B6650">
        <v>15731751</v>
      </c>
      <c r="C6650" t="s">
        <v>876</v>
      </c>
      <c r="D6650">
        <v>437</v>
      </c>
      <c r="E6650" t="s">
        <v>15</v>
      </c>
      <c r="F6650" t="s">
        <v>16</v>
      </c>
      <c r="G6650">
        <v>26</v>
      </c>
      <c r="H6650">
        <v>1</v>
      </c>
      <c r="I6650">
        <v>120923.52</v>
      </c>
      <c r="J6650">
        <v>1</v>
      </c>
      <c r="K6650">
        <v>0</v>
      </c>
      <c r="L6650">
        <v>1</v>
      </c>
      <c r="M6650">
        <v>78854.570000000007</v>
      </c>
      <c r="N6650">
        <v>0</v>
      </c>
      <c r="P6650">
        <f t="shared" si="624"/>
        <v>120923.52</v>
      </c>
      <c r="Q6650">
        <f t="shared" si="625"/>
        <v>5.0990195135927845</v>
      </c>
      <c r="W6650">
        <f t="shared" si="626"/>
        <v>9875</v>
      </c>
      <c r="X6650" t="str">
        <f t="shared" si="627"/>
        <v>Osi</v>
      </c>
      <c r="Y6650" t="str">
        <f t="shared" si="628"/>
        <v>chi</v>
      </c>
      <c r="Z6650">
        <f t="shared" si="629"/>
        <v>8</v>
      </c>
    </row>
    <row r="6651" spans="1:26" x14ac:dyDescent="0.25">
      <c r="A6651">
        <v>6650</v>
      </c>
      <c r="B6651">
        <v>15635277</v>
      </c>
      <c r="C6651" t="s">
        <v>1701</v>
      </c>
      <c r="D6651">
        <v>605</v>
      </c>
      <c r="E6651" t="s">
        <v>18</v>
      </c>
      <c r="F6651" t="s">
        <v>23</v>
      </c>
      <c r="G6651">
        <v>47</v>
      </c>
      <c r="H6651">
        <v>7</v>
      </c>
      <c r="I6651">
        <v>142643.54</v>
      </c>
      <c r="J6651">
        <v>1</v>
      </c>
      <c r="K6651">
        <v>1</v>
      </c>
      <c r="L6651">
        <v>0</v>
      </c>
      <c r="M6651">
        <v>189310.27</v>
      </c>
      <c r="N6651">
        <v>0</v>
      </c>
      <c r="P6651">
        <f t="shared" si="624"/>
        <v>142643.54</v>
      </c>
      <c r="Q6651">
        <f t="shared" si="625"/>
        <v>6.8556546004010439</v>
      </c>
      <c r="W6651">
        <f t="shared" si="626"/>
        <v>6757</v>
      </c>
      <c r="X6651" t="str">
        <f t="shared" si="627"/>
        <v>Coa</v>
      </c>
      <c r="Y6651" t="str">
        <f t="shared" si="628"/>
        <v>tes</v>
      </c>
      <c r="Z6651">
        <f t="shared" si="629"/>
        <v>6</v>
      </c>
    </row>
    <row r="6652" spans="1:26" x14ac:dyDescent="0.25">
      <c r="A6652">
        <v>6651</v>
      </c>
      <c r="B6652">
        <v>15655252</v>
      </c>
      <c r="C6652" t="s">
        <v>516</v>
      </c>
      <c r="D6652">
        <v>758</v>
      </c>
      <c r="E6652" t="s">
        <v>26</v>
      </c>
      <c r="F6652" t="s">
        <v>23</v>
      </c>
      <c r="G6652">
        <v>41</v>
      </c>
      <c r="H6652">
        <v>10</v>
      </c>
      <c r="I6652">
        <v>79857.64</v>
      </c>
      <c r="J6652">
        <v>1</v>
      </c>
      <c r="K6652">
        <v>1</v>
      </c>
      <c r="L6652">
        <v>1</v>
      </c>
      <c r="M6652">
        <v>78088.17</v>
      </c>
      <c r="N6652">
        <v>0</v>
      </c>
      <c r="P6652">
        <f t="shared" si="624"/>
        <v>79857.64</v>
      </c>
      <c r="Q6652">
        <f t="shared" si="625"/>
        <v>6.4031242374328485</v>
      </c>
      <c r="W6652">
        <f t="shared" si="626"/>
        <v>1384</v>
      </c>
      <c r="X6652" t="str">
        <f t="shared" si="627"/>
        <v>Lar</v>
      </c>
      <c r="Y6652" t="str">
        <f t="shared" si="628"/>
        <v>ova</v>
      </c>
      <c r="Z6652">
        <f t="shared" si="629"/>
        <v>9</v>
      </c>
    </row>
    <row r="6653" spans="1:26" x14ac:dyDescent="0.25">
      <c r="A6653">
        <v>6652</v>
      </c>
      <c r="B6653">
        <v>15803941</v>
      </c>
      <c r="C6653" t="s">
        <v>1777</v>
      </c>
      <c r="D6653">
        <v>600</v>
      </c>
      <c r="E6653" t="s">
        <v>15</v>
      </c>
      <c r="F6653" t="s">
        <v>23</v>
      </c>
      <c r="G6653">
        <v>46</v>
      </c>
      <c r="H6653">
        <v>10</v>
      </c>
      <c r="I6653">
        <v>95502.21</v>
      </c>
      <c r="J6653">
        <v>1</v>
      </c>
      <c r="K6653">
        <v>0</v>
      </c>
      <c r="L6653">
        <v>0</v>
      </c>
      <c r="M6653">
        <v>19842.18</v>
      </c>
      <c r="N6653">
        <v>0</v>
      </c>
      <c r="P6653">
        <f t="shared" si="624"/>
        <v>95502.21</v>
      </c>
      <c r="Q6653">
        <f t="shared" si="625"/>
        <v>6.7823299831252681</v>
      </c>
      <c r="W6653">
        <f t="shared" si="626"/>
        <v>6935</v>
      </c>
      <c r="X6653" t="str">
        <f t="shared" si="627"/>
        <v>Sel</v>
      </c>
      <c r="Y6653" t="str">
        <f t="shared" si="628"/>
        <v>nev</v>
      </c>
      <c r="Z6653">
        <f t="shared" si="629"/>
        <v>8</v>
      </c>
    </row>
    <row r="6654" spans="1:26" x14ac:dyDescent="0.25">
      <c r="A6654">
        <v>6653</v>
      </c>
      <c r="B6654">
        <v>15714380</v>
      </c>
      <c r="C6654" t="s">
        <v>821</v>
      </c>
      <c r="D6654">
        <v>827</v>
      </c>
      <c r="E6654" t="s">
        <v>15</v>
      </c>
      <c r="F6654" t="s">
        <v>23</v>
      </c>
      <c r="G6654">
        <v>38</v>
      </c>
      <c r="H6654">
        <v>5</v>
      </c>
      <c r="I6654">
        <v>0</v>
      </c>
      <c r="J6654">
        <v>2</v>
      </c>
      <c r="K6654">
        <v>0</v>
      </c>
      <c r="L6654">
        <v>0</v>
      </c>
      <c r="M6654">
        <v>103305.01</v>
      </c>
      <c r="N6654">
        <v>0</v>
      </c>
      <c r="P6654">
        <f t="shared" si="624"/>
        <v>0</v>
      </c>
      <c r="Q6654">
        <f t="shared" si="625"/>
        <v>6.164414002968976</v>
      </c>
      <c r="W6654">
        <f t="shared" si="626"/>
        <v>385</v>
      </c>
      <c r="X6654" t="str">
        <f t="shared" si="627"/>
        <v>But</v>
      </c>
      <c r="Y6654" t="str">
        <f t="shared" si="628"/>
        <v>her</v>
      </c>
      <c r="Z6654">
        <f t="shared" si="629"/>
        <v>7</v>
      </c>
    </row>
    <row r="6655" spans="1:26" x14ac:dyDescent="0.25">
      <c r="A6655">
        <v>6654</v>
      </c>
      <c r="B6655">
        <v>15666559</v>
      </c>
      <c r="C6655" t="s">
        <v>1010</v>
      </c>
      <c r="D6655">
        <v>608</v>
      </c>
      <c r="E6655" t="s">
        <v>26</v>
      </c>
      <c r="F6655" t="s">
        <v>23</v>
      </c>
      <c r="G6655">
        <v>23</v>
      </c>
      <c r="H6655">
        <v>8</v>
      </c>
      <c r="I6655">
        <v>197715.93</v>
      </c>
      <c r="J6655">
        <v>2</v>
      </c>
      <c r="K6655">
        <v>1</v>
      </c>
      <c r="L6655">
        <v>1</v>
      </c>
      <c r="M6655">
        <v>116124.28</v>
      </c>
      <c r="N6655">
        <v>0</v>
      </c>
      <c r="P6655">
        <f t="shared" si="624"/>
        <v>197715.93</v>
      </c>
      <c r="Q6655">
        <f t="shared" si="625"/>
        <v>4.7958315233127191</v>
      </c>
      <c r="W6655">
        <f t="shared" si="626"/>
        <v>6638</v>
      </c>
      <c r="X6655" t="str">
        <f t="shared" si="627"/>
        <v>Gou</v>
      </c>
      <c r="Y6655" t="str">
        <f t="shared" si="628"/>
        <v>uld</v>
      </c>
      <c r="Z6655">
        <f t="shared" si="629"/>
        <v>5</v>
      </c>
    </row>
    <row r="6656" spans="1:26" x14ac:dyDescent="0.25">
      <c r="A6656">
        <v>6655</v>
      </c>
      <c r="B6656">
        <v>15799998</v>
      </c>
      <c r="C6656" t="s">
        <v>357</v>
      </c>
      <c r="D6656">
        <v>608</v>
      </c>
      <c r="E6656" t="s">
        <v>15</v>
      </c>
      <c r="F6656" t="s">
        <v>16</v>
      </c>
      <c r="G6656">
        <v>30</v>
      </c>
      <c r="H6656">
        <v>8</v>
      </c>
      <c r="I6656">
        <v>85859.76</v>
      </c>
      <c r="J6656">
        <v>1</v>
      </c>
      <c r="K6656">
        <v>0</v>
      </c>
      <c r="L6656">
        <v>0</v>
      </c>
      <c r="M6656">
        <v>142730.26999999999</v>
      </c>
      <c r="N6656">
        <v>0</v>
      </c>
      <c r="P6656">
        <f t="shared" si="624"/>
        <v>85859.76</v>
      </c>
      <c r="Q6656">
        <f t="shared" si="625"/>
        <v>5.4772255750516612</v>
      </c>
      <c r="W6656">
        <f t="shared" si="626"/>
        <v>6638</v>
      </c>
      <c r="X6656" t="str">
        <f t="shared" si="627"/>
        <v>Cun</v>
      </c>
      <c r="Y6656" t="str">
        <f t="shared" si="628"/>
        <v>ham</v>
      </c>
      <c r="Z6656">
        <f t="shared" si="629"/>
        <v>10</v>
      </c>
    </row>
    <row r="6657" spans="1:26" x14ac:dyDescent="0.25">
      <c r="A6657">
        <v>6656</v>
      </c>
      <c r="B6657">
        <v>15703763</v>
      </c>
      <c r="C6657" t="s">
        <v>51</v>
      </c>
      <c r="D6657">
        <v>554</v>
      </c>
      <c r="E6657" t="s">
        <v>15</v>
      </c>
      <c r="F6657" t="s">
        <v>23</v>
      </c>
      <c r="G6657">
        <v>44</v>
      </c>
      <c r="H6657">
        <v>7</v>
      </c>
      <c r="I6657">
        <v>85304.27</v>
      </c>
      <c r="J6657">
        <v>1</v>
      </c>
      <c r="K6657">
        <v>1</v>
      </c>
      <c r="L6657">
        <v>1</v>
      </c>
      <c r="M6657">
        <v>58076.52</v>
      </c>
      <c r="N6657">
        <v>0</v>
      </c>
      <c r="P6657">
        <f t="shared" si="624"/>
        <v>85304.27</v>
      </c>
      <c r="Q6657">
        <f t="shared" si="625"/>
        <v>6.6332495807107996</v>
      </c>
      <c r="W6657">
        <f t="shared" si="626"/>
        <v>8277</v>
      </c>
      <c r="X6657" t="str">
        <f t="shared" si="627"/>
        <v>San</v>
      </c>
      <c r="Y6657" t="str">
        <f t="shared" si="628"/>
        <v>son</v>
      </c>
      <c r="Z6657">
        <f t="shared" si="629"/>
        <v>9</v>
      </c>
    </row>
    <row r="6658" spans="1:26" x14ac:dyDescent="0.25">
      <c r="A6658">
        <v>6657</v>
      </c>
      <c r="B6658">
        <v>15795640</v>
      </c>
      <c r="C6658" t="s">
        <v>461</v>
      </c>
      <c r="D6658">
        <v>683</v>
      </c>
      <c r="E6658" t="s">
        <v>26</v>
      </c>
      <c r="F6658" t="s">
        <v>16</v>
      </c>
      <c r="G6658">
        <v>35</v>
      </c>
      <c r="H6658">
        <v>1</v>
      </c>
      <c r="I6658">
        <v>132371.29999999999</v>
      </c>
      <c r="J6658">
        <v>2</v>
      </c>
      <c r="K6658">
        <v>0</v>
      </c>
      <c r="L6658">
        <v>0</v>
      </c>
      <c r="M6658">
        <v>186123.57</v>
      </c>
      <c r="N6658">
        <v>0</v>
      </c>
      <c r="P6658">
        <f t="shared" ref="P6658:P6721" si="630">ROUND(I6658,2)</f>
        <v>132371.29999999999</v>
      </c>
      <c r="Q6658">
        <f t="shared" ref="Q6658:Q6721" si="631">SQRT(G:G)</f>
        <v>5.9160797830996161</v>
      </c>
      <c r="W6658">
        <f t="shared" ref="W6658:W6721" si="632">RANK(D6658,D:D)</f>
        <v>3742</v>
      </c>
      <c r="X6658" t="str">
        <f t="shared" ref="X6658:X6721" si="633">LEFT(C:C,3)</f>
        <v>Mai</v>
      </c>
      <c r="Y6658" t="str">
        <f t="shared" ref="Y6658:Y6721" si="634">RIGHT(C:C,3)</f>
        <v>Mai</v>
      </c>
      <c r="Z6658">
        <f t="shared" ref="Z6658:Z6721" si="635">LEN(C:C)</f>
        <v>3</v>
      </c>
    </row>
    <row r="6659" spans="1:26" x14ac:dyDescent="0.25">
      <c r="A6659">
        <v>6658</v>
      </c>
      <c r="B6659">
        <v>15780056</v>
      </c>
      <c r="C6659" t="s">
        <v>929</v>
      </c>
      <c r="D6659">
        <v>660</v>
      </c>
      <c r="E6659" t="s">
        <v>18</v>
      </c>
      <c r="F6659" t="s">
        <v>23</v>
      </c>
      <c r="G6659">
        <v>33</v>
      </c>
      <c r="H6659">
        <v>4</v>
      </c>
      <c r="I6659">
        <v>0</v>
      </c>
      <c r="J6659">
        <v>1</v>
      </c>
      <c r="K6659">
        <v>1</v>
      </c>
      <c r="L6659">
        <v>0</v>
      </c>
      <c r="M6659">
        <v>29664.45</v>
      </c>
      <c r="N6659">
        <v>0</v>
      </c>
      <c r="P6659">
        <f t="shared" si="630"/>
        <v>0</v>
      </c>
      <c r="Q6659">
        <f t="shared" si="631"/>
        <v>5.7445626465380286</v>
      </c>
      <c r="W6659">
        <f t="shared" si="632"/>
        <v>4654</v>
      </c>
      <c r="X6659" t="str">
        <f t="shared" si="633"/>
        <v>Rei</v>
      </c>
      <c r="Y6659" t="str">
        <f t="shared" si="634"/>
        <v>eid</v>
      </c>
      <c r="Z6659">
        <f t="shared" si="635"/>
        <v>4</v>
      </c>
    </row>
    <row r="6660" spans="1:26" x14ac:dyDescent="0.25">
      <c r="A6660">
        <v>6659</v>
      </c>
      <c r="B6660">
        <v>15777873</v>
      </c>
      <c r="C6660" t="s">
        <v>2403</v>
      </c>
      <c r="D6660">
        <v>628</v>
      </c>
      <c r="E6660" t="s">
        <v>15</v>
      </c>
      <c r="F6660" t="s">
        <v>16</v>
      </c>
      <c r="G6660">
        <v>31</v>
      </c>
      <c r="H6660">
        <v>5</v>
      </c>
      <c r="I6660">
        <v>0</v>
      </c>
      <c r="J6660">
        <v>1</v>
      </c>
      <c r="K6660">
        <v>0</v>
      </c>
      <c r="L6660">
        <v>0</v>
      </c>
      <c r="M6660">
        <v>147963.07</v>
      </c>
      <c r="N6660">
        <v>1</v>
      </c>
      <c r="P6660">
        <f t="shared" si="630"/>
        <v>0</v>
      </c>
      <c r="Q6660">
        <f t="shared" si="631"/>
        <v>5.5677643628300215</v>
      </c>
      <c r="W6660">
        <f t="shared" si="632"/>
        <v>5928</v>
      </c>
      <c r="X6660" t="str">
        <f t="shared" si="633"/>
        <v>Dow</v>
      </c>
      <c r="Y6660" t="str">
        <f t="shared" si="634"/>
        <v>ner</v>
      </c>
      <c r="Z6660">
        <f t="shared" si="635"/>
        <v>6</v>
      </c>
    </row>
    <row r="6661" spans="1:26" x14ac:dyDescent="0.25">
      <c r="A6661">
        <v>6660</v>
      </c>
      <c r="B6661">
        <v>15584749</v>
      </c>
      <c r="C6661" t="s">
        <v>165</v>
      </c>
      <c r="D6661">
        <v>668</v>
      </c>
      <c r="E6661" t="s">
        <v>26</v>
      </c>
      <c r="F6661" t="s">
        <v>23</v>
      </c>
      <c r="G6661">
        <v>39</v>
      </c>
      <c r="H6661">
        <v>4</v>
      </c>
      <c r="I6661">
        <v>79896</v>
      </c>
      <c r="J6661">
        <v>1</v>
      </c>
      <c r="K6661">
        <v>1</v>
      </c>
      <c r="L6661">
        <v>0</v>
      </c>
      <c r="M6661">
        <v>38466.39</v>
      </c>
      <c r="N6661">
        <v>0</v>
      </c>
      <c r="P6661">
        <f t="shared" si="630"/>
        <v>79896</v>
      </c>
      <c r="Q6661">
        <f t="shared" si="631"/>
        <v>6.2449979983983983</v>
      </c>
      <c r="W6661">
        <f t="shared" si="632"/>
        <v>4344</v>
      </c>
      <c r="X6661" t="str">
        <f t="shared" si="633"/>
        <v>Hum</v>
      </c>
      <c r="Y6661" t="str">
        <f t="shared" si="634"/>
        <v>ies</v>
      </c>
      <c r="Z6661">
        <f t="shared" si="635"/>
        <v>9</v>
      </c>
    </row>
    <row r="6662" spans="1:26" x14ac:dyDescent="0.25">
      <c r="A6662">
        <v>6661</v>
      </c>
      <c r="B6662">
        <v>15765258</v>
      </c>
      <c r="C6662" t="s">
        <v>2404</v>
      </c>
      <c r="D6662">
        <v>776</v>
      </c>
      <c r="E6662" t="s">
        <v>15</v>
      </c>
      <c r="F6662" t="s">
        <v>16</v>
      </c>
      <c r="G6662">
        <v>29</v>
      </c>
      <c r="H6662">
        <v>5</v>
      </c>
      <c r="I6662">
        <v>0</v>
      </c>
      <c r="J6662">
        <v>2</v>
      </c>
      <c r="K6662">
        <v>1</v>
      </c>
      <c r="L6662">
        <v>1</v>
      </c>
      <c r="M6662">
        <v>143301.49</v>
      </c>
      <c r="N6662">
        <v>0</v>
      </c>
      <c r="P6662">
        <f t="shared" si="630"/>
        <v>0</v>
      </c>
      <c r="Q6662">
        <f t="shared" si="631"/>
        <v>5.3851648071345037</v>
      </c>
      <c r="W6662">
        <f t="shared" si="632"/>
        <v>1024</v>
      </c>
      <c r="X6662" t="str">
        <f t="shared" si="633"/>
        <v>Boc</v>
      </c>
      <c r="Y6662" t="str">
        <f t="shared" si="634"/>
        <v>hsa</v>
      </c>
      <c r="Z6662">
        <f t="shared" si="635"/>
        <v>6</v>
      </c>
    </row>
    <row r="6663" spans="1:26" x14ac:dyDescent="0.25">
      <c r="A6663">
        <v>6662</v>
      </c>
      <c r="B6663">
        <v>15623346</v>
      </c>
      <c r="C6663" t="s">
        <v>2405</v>
      </c>
      <c r="D6663">
        <v>820</v>
      </c>
      <c r="E6663" t="s">
        <v>15</v>
      </c>
      <c r="F6663" t="s">
        <v>23</v>
      </c>
      <c r="G6663">
        <v>36</v>
      </c>
      <c r="H6663">
        <v>4</v>
      </c>
      <c r="I6663">
        <v>0</v>
      </c>
      <c r="J6663">
        <v>2</v>
      </c>
      <c r="K6663">
        <v>1</v>
      </c>
      <c r="L6663">
        <v>0</v>
      </c>
      <c r="M6663">
        <v>31422.69</v>
      </c>
      <c r="N6663">
        <v>0</v>
      </c>
      <c r="P6663">
        <f t="shared" si="630"/>
        <v>0</v>
      </c>
      <c r="Q6663">
        <f t="shared" si="631"/>
        <v>6</v>
      </c>
      <c r="W6663">
        <f t="shared" si="632"/>
        <v>432</v>
      </c>
      <c r="X6663" t="str">
        <f t="shared" si="633"/>
        <v>Cza</v>
      </c>
      <c r="Y6663" t="str">
        <f t="shared" si="634"/>
        <v>ski</v>
      </c>
      <c r="Z6663">
        <f t="shared" si="635"/>
        <v>10</v>
      </c>
    </row>
    <row r="6664" spans="1:26" x14ac:dyDescent="0.25">
      <c r="A6664">
        <v>6663</v>
      </c>
      <c r="B6664">
        <v>15614054</v>
      </c>
      <c r="C6664" t="s">
        <v>2406</v>
      </c>
      <c r="D6664">
        <v>665</v>
      </c>
      <c r="E6664" t="s">
        <v>15</v>
      </c>
      <c r="F6664" t="s">
        <v>23</v>
      </c>
      <c r="G6664">
        <v>36</v>
      </c>
      <c r="H6664">
        <v>1</v>
      </c>
      <c r="I6664">
        <v>0</v>
      </c>
      <c r="J6664">
        <v>2</v>
      </c>
      <c r="K6664">
        <v>0</v>
      </c>
      <c r="L6664">
        <v>1</v>
      </c>
      <c r="M6664">
        <v>121505.61</v>
      </c>
      <c r="N6664">
        <v>0</v>
      </c>
      <c r="P6664">
        <f t="shared" si="630"/>
        <v>0</v>
      </c>
      <c r="Q6664">
        <f t="shared" si="631"/>
        <v>6</v>
      </c>
      <c r="W6664">
        <f t="shared" si="632"/>
        <v>4470</v>
      </c>
      <c r="X6664" t="str">
        <f t="shared" si="633"/>
        <v>Pan</v>
      </c>
      <c r="Y6664" t="str">
        <f t="shared" si="634"/>
        <v>rst</v>
      </c>
      <c r="Z6664">
        <f t="shared" si="635"/>
        <v>9</v>
      </c>
    </row>
    <row r="6665" spans="1:26" x14ac:dyDescent="0.25">
      <c r="A6665">
        <v>6664</v>
      </c>
      <c r="B6665">
        <v>15766185</v>
      </c>
      <c r="C6665" t="s">
        <v>691</v>
      </c>
      <c r="D6665">
        <v>850</v>
      </c>
      <c r="E6665" t="s">
        <v>26</v>
      </c>
      <c r="F6665" t="s">
        <v>23</v>
      </c>
      <c r="G6665">
        <v>31</v>
      </c>
      <c r="H6665">
        <v>4</v>
      </c>
      <c r="I6665">
        <v>146587.29999999999</v>
      </c>
      <c r="J6665">
        <v>1</v>
      </c>
      <c r="K6665">
        <v>1</v>
      </c>
      <c r="L6665">
        <v>1</v>
      </c>
      <c r="M6665">
        <v>89874.82</v>
      </c>
      <c r="N6665">
        <v>0</v>
      </c>
      <c r="P6665">
        <f t="shared" si="630"/>
        <v>146587.29999999999</v>
      </c>
      <c r="Q6665">
        <f t="shared" si="631"/>
        <v>5.5677643628300215</v>
      </c>
      <c r="W6665">
        <f t="shared" si="632"/>
        <v>1</v>
      </c>
      <c r="X6665" t="str">
        <f t="shared" si="633"/>
        <v>She</v>
      </c>
      <c r="Y6665" t="str">
        <f t="shared" si="634"/>
        <v>She</v>
      </c>
      <c r="Z6665">
        <f t="shared" si="635"/>
        <v>3</v>
      </c>
    </row>
    <row r="6666" spans="1:26" x14ac:dyDescent="0.25">
      <c r="A6666">
        <v>6665</v>
      </c>
      <c r="B6666">
        <v>15667632</v>
      </c>
      <c r="C6666" t="s">
        <v>2407</v>
      </c>
      <c r="D6666">
        <v>703</v>
      </c>
      <c r="E6666" t="s">
        <v>15</v>
      </c>
      <c r="F6666" t="s">
        <v>16</v>
      </c>
      <c r="G6666">
        <v>42</v>
      </c>
      <c r="H6666">
        <v>7</v>
      </c>
      <c r="I6666">
        <v>0</v>
      </c>
      <c r="J6666">
        <v>2</v>
      </c>
      <c r="K6666">
        <v>0</v>
      </c>
      <c r="L6666">
        <v>1</v>
      </c>
      <c r="M6666">
        <v>72500.679999999993</v>
      </c>
      <c r="N6666">
        <v>0</v>
      </c>
      <c r="P6666">
        <f t="shared" si="630"/>
        <v>0</v>
      </c>
      <c r="Q6666">
        <f t="shared" si="631"/>
        <v>6.4807406984078604</v>
      </c>
      <c r="W6666">
        <f t="shared" si="632"/>
        <v>3017</v>
      </c>
      <c r="X6666" t="str">
        <f t="shared" si="633"/>
        <v>Bir</v>
      </c>
      <c r="Y6666" t="str">
        <f t="shared" si="634"/>
        <v>eye</v>
      </c>
      <c r="Z6666">
        <f t="shared" si="635"/>
        <v>8</v>
      </c>
    </row>
    <row r="6667" spans="1:26" x14ac:dyDescent="0.25">
      <c r="A6667">
        <v>6666</v>
      </c>
      <c r="B6667">
        <v>15599024</v>
      </c>
      <c r="C6667" t="s">
        <v>1741</v>
      </c>
      <c r="D6667">
        <v>506</v>
      </c>
      <c r="E6667" t="s">
        <v>18</v>
      </c>
      <c r="F6667" t="s">
        <v>23</v>
      </c>
      <c r="G6667">
        <v>32</v>
      </c>
      <c r="H6667">
        <v>8</v>
      </c>
      <c r="I6667">
        <v>0</v>
      </c>
      <c r="J6667">
        <v>2</v>
      </c>
      <c r="K6667">
        <v>0</v>
      </c>
      <c r="L6667">
        <v>1</v>
      </c>
      <c r="M6667">
        <v>182692.8</v>
      </c>
      <c r="N6667">
        <v>0</v>
      </c>
      <c r="P6667">
        <f t="shared" si="630"/>
        <v>0</v>
      </c>
      <c r="Q6667">
        <f t="shared" si="631"/>
        <v>5.6568542494923806</v>
      </c>
      <c r="W6667">
        <f t="shared" si="632"/>
        <v>9267</v>
      </c>
      <c r="X6667" t="str">
        <f t="shared" si="633"/>
        <v>Hop</v>
      </c>
      <c r="Y6667" t="str">
        <f t="shared" si="634"/>
        <v>ope</v>
      </c>
      <c r="Z6667">
        <f t="shared" si="635"/>
        <v>4</v>
      </c>
    </row>
    <row r="6668" spans="1:26" x14ac:dyDescent="0.25">
      <c r="A6668">
        <v>6667</v>
      </c>
      <c r="B6668">
        <v>15798709</v>
      </c>
      <c r="C6668" t="s">
        <v>1920</v>
      </c>
      <c r="D6668">
        <v>588</v>
      </c>
      <c r="E6668" t="s">
        <v>18</v>
      </c>
      <c r="F6668" t="s">
        <v>23</v>
      </c>
      <c r="G6668">
        <v>32</v>
      </c>
      <c r="H6668">
        <v>3</v>
      </c>
      <c r="I6668">
        <v>109109.33</v>
      </c>
      <c r="J6668">
        <v>1</v>
      </c>
      <c r="K6668">
        <v>0</v>
      </c>
      <c r="L6668">
        <v>1</v>
      </c>
      <c r="M6668">
        <v>4993.9399999999996</v>
      </c>
      <c r="N6668">
        <v>0</v>
      </c>
      <c r="P6668">
        <f t="shared" si="630"/>
        <v>109109.33</v>
      </c>
      <c r="Q6668">
        <f t="shared" si="631"/>
        <v>5.6568542494923806</v>
      </c>
      <c r="W6668">
        <f t="shared" si="632"/>
        <v>7340</v>
      </c>
      <c r="X6668" t="str">
        <f t="shared" si="633"/>
        <v>Gil</v>
      </c>
      <c r="Y6668" t="str">
        <f t="shared" si="634"/>
        <v>ill</v>
      </c>
      <c r="Z6668">
        <f t="shared" si="635"/>
        <v>4</v>
      </c>
    </row>
    <row r="6669" spans="1:26" x14ac:dyDescent="0.25">
      <c r="A6669">
        <v>6668</v>
      </c>
      <c r="B6669">
        <v>15741921</v>
      </c>
      <c r="C6669" t="s">
        <v>2408</v>
      </c>
      <c r="D6669">
        <v>622</v>
      </c>
      <c r="E6669" t="s">
        <v>18</v>
      </c>
      <c r="F6669" t="s">
        <v>16</v>
      </c>
      <c r="G6669">
        <v>26</v>
      </c>
      <c r="H6669">
        <v>8</v>
      </c>
      <c r="I6669">
        <v>0</v>
      </c>
      <c r="J6669">
        <v>2</v>
      </c>
      <c r="K6669">
        <v>1</v>
      </c>
      <c r="L6669">
        <v>1</v>
      </c>
      <c r="M6669">
        <v>124964.82</v>
      </c>
      <c r="N6669">
        <v>0</v>
      </c>
      <c r="P6669">
        <f t="shared" si="630"/>
        <v>0</v>
      </c>
      <c r="Q6669">
        <f t="shared" si="631"/>
        <v>5.0990195135927845</v>
      </c>
      <c r="W6669">
        <f t="shared" si="632"/>
        <v>6155</v>
      </c>
      <c r="X6669" t="str">
        <f t="shared" si="633"/>
        <v>Moo</v>
      </c>
      <c r="Y6669" t="str">
        <f t="shared" si="634"/>
        <v>oon</v>
      </c>
      <c r="Z6669">
        <f t="shared" si="635"/>
        <v>4</v>
      </c>
    </row>
    <row r="6670" spans="1:26" x14ac:dyDescent="0.25">
      <c r="A6670">
        <v>6669</v>
      </c>
      <c r="B6670">
        <v>15793671</v>
      </c>
      <c r="C6670" t="s">
        <v>1517</v>
      </c>
      <c r="D6670">
        <v>606</v>
      </c>
      <c r="E6670" t="s">
        <v>15</v>
      </c>
      <c r="F6670" t="s">
        <v>23</v>
      </c>
      <c r="G6670">
        <v>34</v>
      </c>
      <c r="H6670">
        <v>5</v>
      </c>
      <c r="I6670">
        <v>0</v>
      </c>
      <c r="J6670">
        <v>1</v>
      </c>
      <c r="K6670">
        <v>1</v>
      </c>
      <c r="L6670">
        <v>0</v>
      </c>
      <c r="M6670">
        <v>161971.42000000001</v>
      </c>
      <c r="N6670">
        <v>0</v>
      </c>
      <c r="P6670">
        <f t="shared" si="630"/>
        <v>0</v>
      </c>
      <c r="Q6670">
        <f t="shared" si="631"/>
        <v>5.8309518948453007</v>
      </c>
      <c r="W6670">
        <f t="shared" si="632"/>
        <v>6717</v>
      </c>
      <c r="X6670" t="str">
        <f t="shared" si="633"/>
        <v>Wat</v>
      </c>
      <c r="Y6670" t="str">
        <f t="shared" si="634"/>
        <v>att</v>
      </c>
      <c r="Z6670">
        <f t="shared" si="635"/>
        <v>4</v>
      </c>
    </row>
    <row r="6671" spans="1:26" x14ac:dyDescent="0.25">
      <c r="A6671">
        <v>6670</v>
      </c>
      <c r="B6671">
        <v>15797900</v>
      </c>
      <c r="C6671" t="s">
        <v>1596</v>
      </c>
      <c r="D6671">
        <v>517</v>
      </c>
      <c r="E6671" t="s">
        <v>15</v>
      </c>
      <c r="F6671" t="s">
        <v>23</v>
      </c>
      <c r="G6671">
        <v>56</v>
      </c>
      <c r="H6671">
        <v>9</v>
      </c>
      <c r="I6671">
        <v>142147.32</v>
      </c>
      <c r="J6671">
        <v>1</v>
      </c>
      <c r="K6671">
        <v>0</v>
      </c>
      <c r="L6671">
        <v>0</v>
      </c>
      <c r="M6671">
        <v>39488.04</v>
      </c>
      <c r="N6671">
        <v>1</v>
      </c>
      <c r="P6671">
        <f t="shared" si="630"/>
        <v>142147.32</v>
      </c>
      <c r="Q6671">
        <f t="shared" si="631"/>
        <v>7.4833147735478827</v>
      </c>
      <c r="W6671">
        <f t="shared" si="632"/>
        <v>9081</v>
      </c>
      <c r="X6671" t="str">
        <f t="shared" si="633"/>
        <v>Chi</v>
      </c>
      <c r="Y6671" t="str">
        <f t="shared" si="634"/>
        <v>mso</v>
      </c>
      <c r="Z6671">
        <f t="shared" si="635"/>
        <v>8</v>
      </c>
    </row>
    <row r="6672" spans="1:26" x14ac:dyDescent="0.25">
      <c r="A6672">
        <v>6671</v>
      </c>
      <c r="B6672">
        <v>15667932</v>
      </c>
      <c r="C6672" t="s">
        <v>510</v>
      </c>
      <c r="D6672">
        <v>758</v>
      </c>
      <c r="E6672" t="s">
        <v>18</v>
      </c>
      <c r="F6672" t="s">
        <v>16</v>
      </c>
      <c r="G6672">
        <v>43</v>
      </c>
      <c r="H6672">
        <v>10</v>
      </c>
      <c r="I6672">
        <v>0</v>
      </c>
      <c r="J6672">
        <v>2</v>
      </c>
      <c r="K6672">
        <v>1</v>
      </c>
      <c r="L6672">
        <v>1</v>
      </c>
      <c r="M6672">
        <v>55313.440000000002</v>
      </c>
      <c r="N6672">
        <v>0</v>
      </c>
      <c r="P6672">
        <f t="shared" si="630"/>
        <v>0</v>
      </c>
      <c r="Q6672">
        <f t="shared" si="631"/>
        <v>6.5574385243020004</v>
      </c>
      <c r="W6672">
        <f t="shared" si="632"/>
        <v>1384</v>
      </c>
      <c r="X6672" t="str">
        <f t="shared" si="633"/>
        <v>Bel</v>
      </c>
      <c r="Y6672" t="str">
        <f t="shared" si="634"/>
        <v>cci</v>
      </c>
      <c r="Z6672">
        <f t="shared" si="635"/>
        <v>8</v>
      </c>
    </row>
    <row r="6673" spans="1:26" x14ac:dyDescent="0.25">
      <c r="A6673">
        <v>6672</v>
      </c>
      <c r="B6673">
        <v>15795933</v>
      </c>
      <c r="C6673" t="s">
        <v>1932</v>
      </c>
      <c r="D6673">
        <v>677</v>
      </c>
      <c r="E6673" t="s">
        <v>15</v>
      </c>
      <c r="F6673" t="s">
        <v>16</v>
      </c>
      <c r="G6673">
        <v>49</v>
      </c>
      <c r="H6673">
        <v>3</v>
      </c>
      <c r="I6673">
        <v>0</v>
      </c>
      <c r="J6673">
        <v>2</v>
      </c>
      <c r="K6673">
        <v>1</v>
      </c>
      <c r="L6673">
        <v>1</v>
      </c>
      <c r="M6673">
        <v>187811.71</v>
      </c>
      <c r="N6673">
        <v>0</v>
      </c>
      <c r="P6673">
        <f t="shared" si="630"/>
        <v>0</v>
      </c>
      <c r="Q6673">
        <f t="shared" si="631"/>
        <v>7</v>
      </c>
      <c r="W6673">
        <f t="shared" si="632"/>
        <v>4024</v>
      </c>
      <c r="X6673" t="str">
        <f t="shared" si="633"/>
        <v>Bar</v>
      </c>
      <c r="Y6673" t="str">
        <f t="shared" si="634"/>
        <v>ese</v>
      </c>
      <c r="Z6673">
        <f t="shared" si="635"/>
        <v>6</v>
      </c>
    </row>
    <row r="6674" spans="1:26" x14ac:dyDescent="0.25">
      <c r="A6674">
        <v>6673</v>
      </c>
      <c r="B6674">
        <v>15660403</v>
      </c>
      <c r="C6674" t="s">
        <v>545</v>
      </c>
      <c r="D6674">
        <v>827</v>
      </c>
      <c r="E6674" t="s">
        <v>18</v>
      </c>
      <c r="F6674" t="s">
        <v>16</v>
      </c>
      <c r="G6674">
        <v>35</v>
      </c>
      <c r="H6674">
        <v>0</v>
      </c>
      <c r="I6674">
        <v>0</v>
      </c>
      <c r="J6674">
        <v>2</v>
      </c>
      <c r="K6674">
        <v>0</v>
      </c>
      <c r="L6674">
        <v>1</v>
      </c>
      <c r="M6674">
        <v>184514.01</v>
      </c>
      <c r="N6674">
        <v>0</v>
      </c>
      <c r="P6674">
        <f t="shared" si="630"/>
        <v>0</v>
      </c>
      <c r="Q6674">
        <f t="shared" si="631"/>
        <v>5.9160797830996161</v>
      </c>
      <c r="W6674">
        <f t="shared" si="632"/>
        <v>385</v>
      </c>
      <c r="X6674" t="str">
        <f t="shared" si="633"/>
        <v>Fle</v>
      </c>
      <c r="Y6674" t="str">
        <f t="shared" si="634"/>
        <v>ing</v>
      </c>
      <c r="Z6674">
        <f t="shared" si="635"/>
        <v>7</v>
      </c>
    </row>
    <row r="6675" spans="1:26" x14ac:dyDescent="0.25">
      <c r="A6675">
        <v>6674</v>
      </c>
      <c r="B6675">
        <v>15736299</v>
      </c>
      <c r="C6675" t="s">
        <v>529</v>
      </c>
      <c r="D6675">
        <v>729</v>
      </c>
      <c r="E6675" t="s">
        <v>15</v>
      </c>
      <c r="F6675" t="s">
        <v>16</v>
      </c>
      <c r="G6675">
        <v>36</v>
      </c>
      <c r="H6675">
        <v>8</v>
      </c>
      <c r="I6675">
        <v>109106.8</v>
      </c>
      <c r="J6675">
        <v>1</v>
      </c>
      <c r="K6675">
        <v>0</v>
      </c>
      <c r="L6675">
        <v>0</v>
      </c>
      <c r="M6675">
        <v>121311.12</v>
      </c>
      <c r="N6675">
        <v>0</v>
      </c>
      <c r="P6675">
        <f t="shared" si="630"/>
        <v>109106.8</v>
      </c>
      <c r="Q6675">
        <f t="shared" si="631"/>
        <v>6</v>
      </c>
      <c r="W6675">
        <f t="shared" si="632"/>
        <v>2152</v>
      </c>
      <c r="X6675" t="str">
        <f t="shared" si="633"/>
        <v>Bel</v>
      </c>
      <c r="Y6675" t="str">
        <f t="shared" si="634"/>
        <v>ell</v>
      </c>
      <c r="Z6675">
        <f t="shared" si="635"/>
        <v>4</v>
      </c>
    </row>
    <row r="6676" spans="1:26" x14ac:dyDescent="0.25">
      <c r="A6676">
        <v>6675</v>
      </c>
      <c r="B6676">
        <v>15759034</v>
      </c>
      <c r="C6676" t="s">
        <v>845</v>
      </c>
      <c r="D6676">
        <v>654</v>
      </c>
      <c r="E6676" t="s">
        <v>15</v>
      </c>
      <c r="F6676" t="s">
        <v>23</v>
      </c>
      <c r="G6676">
        <v>36</v>
      </c>
      <c r="H6676">
        <v>2</v>
      </c>
      <c r="I6676">
        <v>112262.84</v>
      </c>
      <c r="J6676">
        <v>1</v>
      </c>
      <c r="K6676">
        <v>1</v>
      </c>
      <c r="L6676">
        <v>0</v>
      </c>
      <c r="M6676">
        <v>12873.39</v>
      </c>
      <c r="N6676">
        <v>0</v>
      </c>
      <c r="P6676">
        <f t="shared" si="630"/>
        <v>112262.84</v>
      </c>
      <c r="Q6676">
        <f t="shared" si="631"/>
        <v>6</v>
      </c>
      <c r="W6676">
        <f t="shared" si="632"/>
        <v>4899</v>
      </c>
      <c r="X6676" t="str">
        <f t="shared" si="633"/>
        <v xml:space="preserve">Li </v>
      </c>
      <c r="Y6676" t="str">
        <f t="shared" si="634"/>
        <v>nti</v>
      </c>
      <c r="Z6676">
        <f t="shared" si="635"/>
        <v>8</v>
      </c>
    </row>
    <row r="6677" spans="1:26" x14ac:dyDescent="0.25">
      <c r="A6677">
        <v>6676</v>
      </c>
      <c r="B6677">
        <v>15724663</v>
      </c>
      <c r="C6677" t="s">
        <v>1160</v>
      </c>
      <c r="D6677">
        <v>654</v>
      </c>
      <c r="E6677" t="s">
        <v>18</v>
      </c>
      <c r="F6677" t="s">
        <v>16</v>
      </c>
      <c r="G6677">
        <v>36</v>
      </c>
      <c r="H6677">
        <v>5</v>
      </c>
      <c r="I6677">
        <v>0</v>
      </c>
      <c r="J6677">
        <v>2</v>
      </c>
      <c r="K6677">
        <v>0</v>
      </c>
      <c r="L6677">
        <v>0</v>
      </c>
      <c r="M6677">
        <v>157238.04999999999</v>
      </c>
      <c r="N6677">
        <v>0</v>
      </c>
      <c r="P6677">
        <f t="shared" si="630"/>
        <v>0</v>
      </c>
      <c r="Q6677">
        <f t="shared" si="631"/>
        <v>6</v>
      </c>
      <c r="W6677">
        <f t="shared" si="632"/>
        <v>4899</v>
      </c>
      <c r="X6677" t="str">
        <f t="shared" si="633"/>
        <v>Chr</v>
      </c>
      <c r="Y6677" t="str">
        <f t="shared" si="634"/>
        <v>mas</v>
      </c>
      <c r="Z6677">
        <f t="shared" si="635"/>
        <v>9</v>
      </c>
    </row>
    <row r="6678" spans="1:26" x14ac:dyDescent="0.25">
      <c r="A6678">
        <v>6677</v>
      </c>
      <c r="B6678">
        <v>15594556</v>
      </c>
      <c r="C6678" t="s">
        <v>2409</v>
      </c>
      <c r="D6678">
        <v>619</v>
      </c>
      <c r="E6678" t="s">
        <v>18</v>
      </c>
      <c r="F6678" t="s">
        <v>23</v>
      </c>
      <c r="G6678">
        <v>52</v>
      </c>
      <c r="H6678">
        <v>8</v>
      </c>
      <c r="I6678">
        <v>0</v>
      </c>
      <c r="J6678">
        <v>2</v>
      </c>
      <c r="K6678">
        <v>1</v>
      </c>
      <c r="L6678">
        <v>1</v>
      </c>
      <c r="M6678">
        <v>123242.11</v>
      </c>
      <c r="N6678">
        <v>0</v>
      </c>
      <c r="P6678">
        <f t="shared" si="630"/>
        <v>0</v>
      </c>
      <c r="Q6678">
        <f t="shared" si="631"/>
        <v>7.2111025509279782</v>
      </c>
      <c r="W6678">
        <f t="shared" si="632"/>
        <v>6257</v>
      </c>
      <c r="X6678" t="str">
        <f t="shared" si="633"/>
        <v>Chu</v>
      </c>
      <c r="Y6678" t="str">
        <f t="shared" si="634"/>
        <v>ter</v>
      </c>
      <c r="Z6678">
        <f t="shared" si="635"/>
        <v>6</v>
      </c>
    </row>
    <row r="6679" spans="1:26" x14ac:dyDescent="0.25">
      <c r="A6679">
        <v>6678</v>
      </c>
      <c r="B6679">
        <v>15737169</v>
      </c>
      <c r="C6679" t="s">
        <v>287</v>
      </c>
      <c r="D6679">
        <v>642</v>
      </c>
      <c r="E6679" t="s">
        <v>18</v>
      </c>
      <c r="F6679" t="s">
        <v>23</v>
      </c>
      <c r="G6679">
        <v>26</v>
      </c>
      <c r="H6679">
        <v>8</v>
      </c>
      <c r="I6679">
        <v>144238.70000000001</v>
      </c>
      <c r="J6679">
        <v>1</v>
      </c>
      <c r="K6679">
        <v>1</v>
      </c>
      <c r="L6679">
        <v>1</v>
      </c>
      <c r="M6679">
        <v>184399.76</v>
      </c>
      <c r="N6679">
        <v>0</v>
      </c>
      <c r="P6679">
        <f t="shared" si="630"/>
        <v>144238.70000000001</v>
      </c>
      <c r="Q6679">
        <f t="shared" si="631"/>
        <v>5.0990195135927845</v>
      </c>
      <c r="W6679">
        <f t="shared" si="632"/>
        <v>5376</v>
      </c>
      <c r="X6679" t="str">
        <f t="shared" si="633"/>
        <v>Joh</v>
      </c>
      <c r="Y6679" t="str">
        <f t="shared" si="634"/>
        <v>son</v>
      </c>
      <c r="Z6679">
        <f t="shared" si="635"/>
        <v>7</v>
      </c>
    </row>
    <row r="6680" spans="1:26" x14ac:dyDescent="0.25">
      <c r="A6680">
        <v>6679</v>
      </c>
      <c r="B6680">
        <v>15632472</v>
      </c>
      <c r="C6680" t="s">
        <v>33</v>
      </c>
      <c r="D6680">
        <v>472</v>
      </c>
      <c r="E6680" t="s">
        <v>18</v>
      </c>
      <c r="F6680" t="s">
        <v>16</v>
      </c>
      <c r="G6680">
        <v>32</v>
      </c>
      <c r="H6680">
        <v>1</v>
      </c>
      <c r="I6680">
        <v>159397.75</v>
      </c>
      <c r="J6680">
        <v>1</v>
      </c>
      <c r="K6680">
        <v>0</v>
      </c>
      <c r="L6680">
        <v>1</v>
      </c>
      <c r="M6680">
        <v>57323.18</v>
      </c>
      <c r="N6680">
        <v>0</v>
      </c>
      <c r="P6680">
        <f t="shared" si="630"/>
        <v>159397.75</v>
      </c>
      <c r="Q6680">
        <f t="shared" si="631"/>
        <v>5.6568542494923806</v>
      </c>
      <c r="W6680">
        <f t="shared" si="632"/>
        <v>9667</v>
      </c>
      <c r="X6680" t="str">
        <f t="shared" si="633"/>
        <v>Sco</v>
      </c>
      <c r="Y6680" t="str">
        <f t="shared" si="634"/>
        <v>ott</v>
      </c>
      <c r="Z6680">
        <f t="shared" si="635"/>
        <v>5</v>
      </c>
    </row>
    <row r="6681" spans="1:26" x14ac:dyDescent="0.25">
      <c r="A6681">
        <v>6680</v>
      </c>
      <c r="B6681">
        <v>15722813</v>
      </c>
      <c r="C6681" t="s">
        <v>946</v>
      </c>
      <c r="D6681">
        <v>470</v>
      </c>
      <c r="E6681" t="s">
        <v>18</v>
      </c>
      <c r="F6681" t="s">
        <v>23</v>
      </c>
      <c r="G6681">
        <v>30</v>
      </c>
      <c r="H6681">
        <v>4</v>
      </c>
      <c r="I6681">
        <v>125385.01</v>
      </c>
      <c r="J6681">
        <v>1</v>
      </c>
      <c r="K6681">
        <v>1</v>
      </c>
      <c r="L6681">
        <v>0</v>
      </c>
      <c r="M6681">
        <v>68293.929999999993</v>
      </c>
      <c r="N6681">
        <v>0</v>
      </c>
      <c r="P6681">
        <f t="shared" si="630"/>
        <v>125385.01</v>
      </c>
      <c r="Q6681">
        <f t="shared" si="631"/>
        <v>5.4772255750516612</v>
      </c>
      <c r="W6681">
        <f t="shared" si="632"/>
        <v>9682</v>
      </c>
      <c r="X6681" t="str">
        <f t="shared" si="633"/>
        <v>Byr</v>
      </c>
      <c r="Y6681" t="str">
        <f t="shared" si="634"/>
        <v>rne</v>
      </c>
      <c r="Z6681">
        <f t="shared" si="635"/>
        <v>5</v>
      </c>
    </row>
    <row r="6682" spans="1:26" x14ac:dyDescent="0.25">
      <c r="A6682">
        <v>6681</v>
      </c>
      <c r="B6682">
        <v>15588450</v>
      </c>
      <c r="C6682" t="s">
        <v>927</v>
      </c>
      <c r="D6682">
        <v>633</v>
      </c>
      <c r="E6682" t="s">
        <v>15</v>
      </c>
      <c r="F6682" t="s">
        <v>16</v>
      </c>
      <c r="G6682">
        <v>60</v>
      </c>
      <c r="H6682">
        <v>8</v>
      </c>
      <c r="I6682">
        <v>69365.25</v>
      </c>
      <c r="J6682">
        <v>1</v>
      </c>
      <c r="K6682">
        <v>1</v>
      </c>
      <c r="L6682">
        <v>1</v>
      </c>
      <c r="M6682">
        <v>10288.24</v>
      </c>
      <c r="N6682">
        <v>0</v>
      </c>
      <c r="P6682">
        <f t="shared" si="630"/>
        <v>69365.25</v>
      </c>
      <c r="Q6682">
        <f t="shared" si="631"/>
        <v>7.745966692414834</v>
      </c>
      <c r="W6682">
        <f t="shared" si="632"/>
        <v>5733</v>
      </c>
      <c r="X6682" t="str">
        <f t="shared" si="633"/>
        <v>Chu</v>
      </c>
      <c r="Y6682" t="str">
        <f t="shared" si="634"/>
        <v>udi</v>
      </c>
      <c r="Z6682">
        <f t="shared" si="635"/>
        <v>8</v>
      </c>
    </row>
    <row r="6683" spans="1:26" x14ac:dyDescent="0.25">
      <c r="A6683">
        <v>6682</v>
      </c>
      <c r="B6683">
        <v>15736717</v>
      </c>
      <c r="C6683" t="s">
        <v>149</v>
      </c>
      <c r="D6683">
        <v>602</v>
      </c>
      <c r="E6683" t="s">
        <v>15</v>
      </c>
      <c r="F6683" t="s">
        <v>23</v>
      </c>
      <c r="G6683">
        <v>31</v>
      </c>
      <c r="H6683">
        <v>7</v>
      </c>
      <c r="I6683">
        <v>155271.82999999999</v>
      </c>
      <c r="J6683">
        <v>1</v>
      </c>
      <c r="K6683">
        <v>1</v>
      </c>
      <c r="L6683">
        <v>1</v>
      </c>
      <c r="M6683">
        <v>179446.31</v>
      </c>
      <c r="N6683">
        <v>0</v>
      </c>
      <c r="P6683">
        <f t="shared" si="630"/>
        <v>155271.82999999999</v>
      </c>
      <c r="Q6683">
        <f t="shared" si="631"/>
        <v>5.5677643628300215</v>
      </c>
      <c r="W6683">
        <f t="shared" si="632"/>
        <v>6861</v>
      </c>
      <c r="X6683" t="str">
        <f t="shared" si="633"/>
        <v>Ma</v>
      </c>
      <c r="Y6683" t="str">
        <f t="shared" si="634"/>
        <v>Ma</v>
      </c>
      <c r="Z6683">
        <f t="shared" si="635"/>
        <v>2</v>
      </c>
    </row>
    <row r="6684" spans="1:26" x14ac:dyDescent="0.25">
      <c r="A6684">
        <v>6683</v>
      </c>
      <c r="B6684">
        <v>15680683</v>
      </c>
      <c r="C6684" t="s">
        <v>332</v>
      </c>
      <c r="D6684">
        <v>640</v>
      </c>
      <c r="E6684" t="s">
        <v>18</v>
      </c>
      <c r="F6684" t="s">
        <v>23</v>
      </c>
      <c r="G6684">
        <v>29</v>
      </c>
      <c r="H6684">
        <v>5</v>
      </c>
      <c r="I6684">
        <v>197200.04</v>
      </c>
      <c r="J6684">
        <v>2</v>
      </c>
      <c r="K6684">
        <v>1</v>
      </c>
      <c r="L6684">
        <v>0</v>
      </c>
      <c r="M6684">
        <v>141453.62</v>
      </c>
      <c r="N6684">
        <v>0</v>
      </c>
      <c r="P6684">
        <f t="shared" si="630"/>
        <v>197200.04</v>
      </c>
      <c r="Q6684">
        <f t="shared" si="631"/>
        <v>5.3851648071345037</v>
      </c>
      <c r="W6684">
        <f t="shared" si="632"/>
        <v>5451</v>
      </c>
      <c r="X6684" t="str">
        <f t="shared" si="633"/>
        <v>Sim</v>
      </c>
      <c r="Y6684" t="str">
        <f t="shared" si="634"/>
        <v>ons</v>
      </c>
      <c r="Z6684">
        <f t="shared" si="635"/>
        <v>7</v>
      </c>
    </row>
    <row r="6685" spans="1:26" x14ac:dyDescent="0.25">
      <c r="A6685">
        <v>6684</v>
      </c>
      <c r="B6685">
        <v>15710316</v>
      </c>
      <c r="C6685" t="s">
        <v>1104</v>
      </c>
      <c r="D6685">
        <v>454</v>
      </c>
      <c r="E6685" t="s">
        <v>18</v>
      </c>
      <c r="F6685" t="s">
        <v>16</v>
      </c>
      <c r="G6685">
        <v>48</v>
      </c>
      <c r="H6685">
        <v>5</v>
      </c>
      <c r="I6685">
        <v>144837.79</v>
      </c>
      <c r="J6685">
        <v>1</v>
      </c>
      <c r="K6685">
        <v>1</v>
      </c>
      <c r="L6685">
        <v>1</v>
      </c>
      <c r="M6685">
        <v>93151.77</v>
      </c>
      <c r="N6685">
        <v>0</v>
      </c>
      <c r="P6685">
        <f t="shared" si="630"/>
        <v>144837.79</v>
      </c>
      <c r="Q6685">
        <f t="shared" si="631"/>
        <v>6.9282032302755088</v>
      </c>
      <c r="W6685">
        <f t="shared" si="632"/>
        <v>9787</v>
      </c>
      <c r="X6685" t="str">
        <f t="shared" si="633"/>
        <v>Fan</v>
      </c>
      <c r="Y6685" t="str">
        <f t="shared" si="634"/>
        <v>ang</v>
      </c>
      <c r="Z6685">
        <f t="shared" si="635"/>
        <v>4</v>
      </c>
    </row>
    <row r="6686" spans="1:26" x14ac:dyDescent="0.25">
      <c r="A6686">
        <v>6685</v>
      </c>
      <c r="B6686">
        <v>15746333</v>
      </c>
      <c r="C6686" t="s">
        <v>2361</v>
      </c>
      <c r="D6686">
        <v>562</v>
      </c>
      <c r="E6686" t="s">
        <v>15</v>
      </c>
      <c r="F6686" t="s">
        <v>16</v>
      </c>
      <c r="G6686">
        <v>57</v>
      </c>
      <c r="H6686">
        <v>3</v>
      </c>
      <c r="I6686">
        <v>0</v>
      </c>
      <c r="J6686">
        <v>3</v>
      </c>
      <c r="K6686">
        <v>1</v>
      </c>
      <c r="L6686">
        <v>0</v>
      </c>
      <c r="M6686">
        <v>6554.97</v>
      </c>
      <c r="N6686">
        <v>1</v>
      </c>
      <c r="P6686">
        <f t="shared" si="630"/>
        <v>0</v>
      </c>
      <c r="Q6686">
        <f t="shared" si="631"/>
        <v>7.5498344352707498</v>
      </c>
      <c r="W6686">
        <f t="shared" si="632"/>
        <v>8073</v>
      </c>
      <c r="X6686" t="str">
        <f t="shared" si="633"/>
        <v>Bla</v>
      </c>
      <c r="Y6686" t="str">
        <f t="shared" si="634"/>
        <v>ake</v>
      </c>
      <c r="Z6686">
        <f t="shared" si="635"/>
        <v>5</v>
      </c>
    </row>
    <row r="6687" spans="1:26" x14ac:dyDescent="0.25">
      <c r="A6687">
        <v>6686</v>
      </c>
      <c r="B6687">
        <v>15606861</v>
      </c>
      <c r="C6687" t="s">
        <v>153</v>
      </c>
      <c r="D6687">
        <v>636</v>
      </c>
      <c r="E6687" t="s">
        <v>15</v>
      </c>
      <c r="F6687" t="s">
        <v>23</v>
      </c>
      <c r="G6687">
        <v>34</v>
      </c>
      <c r="H6687">
        <v>8</v>
      </c>
      <c r="I6687">
        <v>0</v>
      </c>
      <c r="J6687">
        <v>2</v>
      </c>
      <c r="K6687">
        <v>1</v>
      </c>
      <c r="L6687">
        <v>0</v>
      </c>
      <c r="M6687">
        <v>38570.129999999997</v>
      </c>
      <c r="N6687">
        <v>0</v>
      </c>
      <c r="P6687">
        <f t="shared" si="630"/>
        <v>0</v>
      </c>
      <c r="Q6687">
        <f t="shared" si="631"/>
        <v>5.8309518948453007</v>
      </c>
      <c r="W6687">
        <f t="shared" si="632"/>
        <v>5615</v>
      </c>
      <c r="X6687" t="str">
        <f t="shared" si="633"/>
        <v>Tie</v>
      </c>
      <c r="Y6687" t="str">
        <f t="shared" si="634"/>
        <v>ien</v>
      </c>
      <c r="Z6687">
        <f t="shared" si="635"/>
        <v>4</v>
      </c>
    </row>
    <row r="6688" spans="1:26" x14ac:dyDescent="0.25">
      <c r="A6688">
        <v>6687</v>
      </c>
      <c r="B6688">
        <v>15641285</v>
      </c>
      <c r="C6688" t="s">
        <v>326</v>
      </c>
      <c r="D6688">
        <v>621</v>
      </c>
      <c r="E6688" t="s">
        <v>18</v>
      </c>
      <c r="F6688" t="s">
        <v>23</v>
      </c>
      <c r="G6688">
        <v>50</v>
      </c>
      <c r="H6688">
        <v>3</v>
      </c>
      <c r="I6688">
        <v>163085.79</v>
      </c>
      <c r="J6688">
        <v>1</v>
      </c>
      <c r="K6688">
        <v>0</v>
      </c>
      <c r="L6688">
        <v>1</v>
      </c>
      <c r="M6688">
        <v>131048.36</v>
      </c>
      <c r="N6688">
        <v>0</v>
      </c>
      <c r="P6688">
        <f t="shared" si="630"/>
        <v>163085.79</v>
      </c>
      <c r="Q6688">
        <f t="shared" si="631"/>
        <v>7.0710678118654755</v>
      </c>
      <c r="W6688">
        <f t="shared" si="632"/>
        <v>6191</v>
      </c>
      <c r="X6688" t="str">
        <f t="shared" si="633"/>
        <v>Yus</v>
      </c>
      <c r="Y6688" t="str">
        <f t="shared" si="634"/>
        <v>ova</v>
      </c>
      <c r="Z6688">
        <f t="shared" si="635"/>
        <v>8</v>
      </c>
    </row>
    <row r="6689" spans="1:26" x14ac:dyDescent="0.25">
      <c r="A6689">
        <v>6688</v>
      </c>
      <c r="B6689">
        <v>15662908</v>
      </c>
      <c r="C6689" t="s">
        <v>280</v>
      </c>
      <c r="D6689">
        <v>795</v>
      </c>
      <c r="E6689" t="s">
        <v>26</v>
      </c>
      <c r="F6689" t="s">
        <v>23</v>
      </c>
      <c r="G6689">
        <v>38</v>
      </c>
      <c r="H6689">
        <v>7</v>
      </c>
      <c r="I6689">
        <v>125903.22</v>
      </c>
      <c r="J6689">
        <v>2</v>
      </c>
      <c r="K6689">
        <v>1</v>
      </c>
      <c r="L6689">
        <v>1</v>
      </c>
      <c r="M6689">
        <v>127068.92</v>
      </c>
      <c r="N6689">
        <v>0</v>
      </c>
      <c r="P6689">
        <f t="shared" si="630"/>
        <v>125903.22</v>
      </c>
      <c r="Q6689">
        <f t="shared" si="631"/>
        <v>6.164414002968976</v>
      </c>
      <c r="W6689">
        <f t="shared" si="632"/>
        <v>710</v>
      </c>
      <c r="X6689" t="str">
        <f t="shared" si="633"/>
        <v>Dav</v>
      </c>
      <c r="Y6689" t="str">
        <f t="shared" si="634"/>
        <v>son</v>
      </c>
      <c r="Z6689">
        <f t="shared" si="635"/>
        <v>8</v>
      </c>
    </row>
    <row r="6690" spans="1:26" x14ac:dyDescent="0.25">
      <c r="A6690">
        <v>6689</v>
      </c>
      <c r="B6690">
        <v>15814267</v>
      </c>
      <c r="C6690" t="s">
        <v>1496</v>
      </c>
      <c r="D6690">
        <v>550</v>
      </c>
      <c r="E6690" t="s">
        <v>15</v>
      </c>
      <c r="F6690" t="s">
        <v>23</v>
      </c>
      <c r="G6690">
        <v>22</v>
      </c>
      <c r="H6690">
        <v>6</v>
      </c>
      <c r="I6690">
        <v>154377.29999999999</v>
      </c>
      <c r="J6690">
        <v>1</v>
      </c>
      <c r="K6690">
        <v>1</v>
      </c>
      <c r="L6690">
        <v>1</v>
      </c>
      <c r="M6690">
        <v>51721.52</v>
      </c>
      <c r="N6690">
        <v>0</v>
      </c>
      <c r="P6690">
        <f t="shared" si="630"/>
        <v>154377.29999999999</v>
      </c>
      <c r="Q6690">
        <f t="shared" si="631"/>
        <v>4.6904157598234297</v>
      </c>
      <c r="W6690">
        <f t="shared" si="632"/>
        <v>8380</v>
      </c>
      <c r="X6690" t="str">
        <f t="shared" si="633"/>
        <v>Zhd</v>
      </c>
      <c r="Y6690" t="str">
        <f t="shared" si="634"/>
        <v>ova</v>
      </c>
      <c r="Z6690">
        <f t="shared" si="635"/>
        <v>8</v>
      </c>
    </row>
    <row r="6691" spans="1:26" x14ac:dyDescent="0.25">
      <c r="A6691">
        <v>6690</v>
      </c>
      <c r="B6691">
        <v>15614923</v>
      </c>
      <c r="C6691" t="s">
        <v>2410</v>
      </c>
      <c r="D6691">
        <v>630</v>
      </c>
      <c r="E6691" t="s">
        <v>18</v>
      </c>
      <c r="F6691" t="s">
        <v>23</v>
      </c>
      <c r="G6691">
        <v>41</v>
      </c>
      <c r="H6691">
        <v>7</v>
      </c>
      <c r="I6691">
        <v>107511.52</v>
      </c>
      <c r="J6691">
        <v>1</v>
      </c>
      <c r="K6691">
        <v>0</v>
      </c>
      <c r="L6691">
        <v>1</v>
      </c>
      <c r="M6691">
        <v>46156.87</v>
      </c>
      <c r="N6691">
        <v>0</v>
      </c>
      <c r="P6691">
        <f t="shared" si="630"/>
        <v>107511.52</v>
      </c>
      <c r="Q6691">
        <f t="shared" si="631"/>
        <v>6.4031242374328485</v>
      </c>
      <c r="W6691">
        <f t="shared" si="632"/>
        <v>5853</v>
      </c>
      <c r="X6691" t="str">
        <f t="shared" si="633"/>
        <v>Nie</v>
      </c>
      <c r="Y6691" t="str">
        <f t="shared" si="634"/>
        <v>son</v>
      </c>
      <c r="Z6691">
        <f t="shared" si="635"/>
        <v>7</v>
      </c>
    </row>
    <row r="6692" spans="1:26" x14ac:dyDescent="0.25">
      <c r="A6692">
        <v>6691</v>
      </c>
      <c r="B6692">
        <v>15579223</v>
      </c>
      <c r="C6692" t="s">
        <v>708</v>
      </c>
      <c r="D6692">
        <v>573</v>
      </c>
      <c r="E6692" t="s">
        <v>26</v>
      </c>
      <c r="F6692" t="s">
        <v>23</v>
      </c>
      <c r="G6692">
        <v>30</v>
      </c>
      <c r="H6692">
        <v>8</v>
      </c>
      <c r="I6692">
        <v>127406.5</v>
      </c>
      <c r="J6692">
        <v>1</v>
      </c>
      <c r="K6692">
        <v>1</v>
      </c>
      <c r="L6692">
        <v>0</v>
      </c>
      <c r="M6692">
        <v>192950.6</v>
      </c>
      <c r="N6692">
        <v>0</v>
      </c>
      <c r="P6692">
        <f t="shared" si="630"/>
        <v>127406.5</v>
      </c>
      <c r="Q6692">
        <f t="shared" si="631"/>
        <v>5.4772255750516612</v>
      </c>
      <c r="W6692">
        <f t="shared" si="632"/>
        <v>7804</v>
      </c>
      <c r="X6692" t="str">
        <f t="shared" si="633"/>
        <v>Niu</v>
      </c>
      <c r="Y6692" t="str">
        <f t="shared" si="634"/>
        <v>Niu</v>
      </c>
      <c r="Z6692">
        <f t="shared" si="635"/>
        <v>3</v>
      </c>
    </row>
    <row r="6693" spans="1:26" x14ac:dyDescent="0.25">
      <c r="A6693">
        <v>6692</v>
      </c>
      <c r="B6693">
        <v>15651389</v>
      </c>
      <c r="C6693" t="s">
        <v>31</v>
      </c>
      <c r="D6693">
        <v>561</v>
      </c>
      <c r="E6693" t="s">
        <v>18</v>
      </c>
      <c r="F6693" t="s">
        <v>23</v>
      </c>
      <c r="G6693">
        <v>24</v>
      </c>
      <c r="H6693">
        <v>8</v>
      </c>
      <c r="I6693">
        <v>143656.54999999999</v>
      </c>
      <c r="J6693">
        <v>1</v>
      </c>
      <c r="K6693">
        <v>0</v>
      </c>
      <c r="L6693">
        <v>1</v>
      </c>
      <c r="M6693">
        <v>180932.46</v>
      </c>
      <c r="N6693">
        <v>0</v>
      </c>
      <c r="P6693">
        <f t="shared" si="630"/>
        <v>143656.54999999999</v>
      </c>
      <c r="Q6693">
        <f t="shared" si="631"/>
        <v>4.8989794855663558</v>
      </c>
      <c r="W6693">
        <f t="shared" si="632"/>
        <v>8100</v>
      </c>
      <c r="X6693" t="str">
        <f t="shared" si="633"/>
        <v>Kay</v>
      </c>
      <c r="Y6693" t="str">
        <f t="shared" si="634"/>
        <v>Kay</v>
      </c>
      <c r="Z6693">
        <f t="shared" si="635"/>
        <v>3</v>
      </c>
    </row>
    <row r="6694" spans="1:26" x14ac:dyDescent="0.25">
      <c r="A6694">
        <v>6693</v>
      </c>
      <c r="B6694">
        <v>15677087</v>
      </c>
      <c r="C6694" t="s">
        <v>1081</v>
      </c>
      <c r="D6694">
        <v>662</v>
      </c>
      <c r="E6694" t="s">
        <v>15</v>
      </c>
      <c r="F6694" t="s">
        <v>16</v>
      </c>
      <c r="G6694">
        <v>39</v>
      </c>
      <c r="H6694">
        <v>5</v>
      </c>
      <c r="I6694">
        <v>138106.75</v>
      </c>
      <c r="J6694">
        <v>1</v>
      </c>
      <c r="K6694">
        <v>0</v>
      </c>
      <c r="L6694">
        <v>0</v>
      </c>
      <c r="M6694">
        <v>19596.73</v>
      </c>
      <c r="N6694">
        <v>0</v>
      </c>
      <c r="P6694">
        <f t="shared" si="630"/>
        <v>138106.75</v>
      </c>
      <c r="Q6694">
        <f t="shared" si="631"/>
        <v>6.2449979983983983</v>
      </c>
      <c r="W6694">
        <f t="shared" si="632"/>
        <v>4582</v>
      </c>
      <c r="X6694" t="str">
        <f t="shared" si="633"/>
        <v>Gre</v>
      </c>
      <c r="Y6694" t="str">
        <f t="shared" si="634"/>
        <v>een</v>
      </c>
      <c r="Z6694">
        <f t="shared" si="635"/>
        <v>5</v>
      </c>
    </row>
    <row r="6695" spans="1:26" x14ac:dyDescent="0.25">
      <c r="A6695">
        <v>6694</v>
      </c>
      <c r="B6695">
        <v>15665784</v>
      </c>
      <c r="C6695" t="s">
        <v>691</v>
      </c>
      <c r="D6695">
        <v>637</v>
      </c>
      <c r="E6695" t="s">
        <v>15</v>
      </c>
      <c r="F6695" t="s">
        <v>23</v>
      </c>
      <c r="G6695">
        <v>27</v>
      </c>
      <c r="H6695">
        <v>9</v>
      </c>
      <c r="I6695">
        <v>128940.24</v>
      </c>
      <c r="J6695">
        <v>1</v>
      </c>
      <c r="K6695">
        <v>1</v>
      </c>
      <c r="L6695">
        <v>0</v>
      </c>
      <c r="M6695">
        <v>46786.92</v>
      </c>
      <c r="N6695">
        <v>0</v>
      </c>
      <c r="P6695">
        <f t="shared" si="630"/>
        <v>128940.24</v>
      </c>
      <c r="Q6695">
        <f t="shared" si="631"/>
        <v>5.196152422706632</v>
      </c>
      <c r="W6695">
        <f t="shared" si="632"/>
        <v>5569</v>
      </c>
      <c r="X6695" t="str">
        <f t="shared" si="633"/>
        <v>She</v>
      </c>
      <c r="Y6695" t="str">
        <f t="shared" si="634"/>
        <v>She</v>
      </c>
      <c r="Z6695">
        <f t="shared" si="635"/>
        <v>3</v>
      </c>
    </row>
    <row r="6696" spans="1:26" x14ac:dyDescent="0.25">
      <c r="A6696">
        <v>6695</v>
      </c>
      <c r="B6696">
        <v>15576706</v>
      </c>
      <c r="C6696" t="s">
        <v>2411</v>
      </c>
      <c r="D6696">
        <v>651</v>
      </c>
      <c r="E6696" t="s">
        <v>26</v>
      </c>
      <c r="F6696" t="s">
        <v>23</v>
      </c>
      <c r="G6696">
        <v>37</v>
      </c>
      <c r="H6696">
        <v>9</v>
      </c>
      <c r="I6696">
        <v>114453.58</v>
      </c>
      <c r="J6696">
        <v>1</v>
      </c>
      <c r="K6696">
        <v>0</v>
      </c>
      <c r="L6696">
        <v>1</v>
      </c>
      <c r="M6696">
        <v>175820.91</v>
      </c>
      <c r="N6696">
        <v>0</v>
      </c>
      <c r="P6696">
        <f t="shared" si="630"/>
        <v>114453.58</v>
      </c>
      <c r="Q6696">
        <f t="shared" si="631"/>
        <v>6.0827625302982193</v>
      </c>
      <c r="W6696">
        <f t="shared" si="632"/>
        <v>5014</v>
      </c>
      <c r="X6696" t="str">
        <f t="shared" si="633"/>
        <v>Aju</v>
      </c>
      <c r="Y6696" t="str">
        <f t="shared" si="634"/>
        <v>kwu</v>
      </c>
      <c r="Z6696">
        <f t="shared" si="635"/>
        <v>11</v>
      </c>
    </row>
    <row r="6697" spans="1:26" x14ac:dyDescent="0.25">
      <c r="A6697">
        <v>6696</v>
      </c>
      <c r="B6697">
        <v>15615473</v>
      </c>
      <c r="C6697" t="s">
        <v>1802</v>
      </c>
      <c r="D6697">
        <v>646</v>
      </c>
      <c r="E6697" t="s">
        <v>15</v>
      </c>
      <c r="F6697" t="s">
        <v>16</v>
      </c>
      <c r="G6697">
        <v>33</v>
      </c>
      <c r="H6697">
        <v>2</v>
      </c>
      <c r="I6697">
        <v>0</v>
      </c>
      <c r="J6697">
        <v>2</v>
      </c>
      <c r="K6697">
        <v>0</v>
      </c>
      <c r="L6697">
        <v>0</v>
      </c>
      <c r="M6697">
        <v>198208</v>
      </c>
      <c r="N6697">
        <v>0</v>
      </c>
      <c r="P6697">
        <f t="shared" si="630"/>
        <v>0</v>
      </c>
      <c r="Q6697">
        <f t="shared" si="631"/>
        <v>5.7445626465380286</v>
      </c>
      <c r="W6697">
        <f t="shared" si="632"/>
        <v>5216</v>
      </c>
      <c r="X6697" t="str">
        <f t="shared" si="633"/>
        <v>Sab</v>
      </c>
      <c r="Y6697" t="str">
        <f t="shared" si="634"/>
        <v>ini</v>
      </c>
      <c r="Z6697">
        <f t="shared" si="635"/>
        <v>9</v>
      </c>
    </row>
    <row r="6698" spans="1:26" x14ac:dyDescent="0.25">
      <c r="A6698">
        <v>6697</v>
      </c>
      <c r="B6698">
        <v>15587299</v>
      </c>
      <c r="C6698" t="s">
        <v>2412</v>
      </c>
      <c r="D6698">
        <v>567</v>
      </c>
      <c r="E6698" t="s">
        <v>15</v>
      </c>
      <c r="F6698" t="s">
        <v>16</v>
      </c>
      <c r="G6698">
        <v>48</v>
      </c>
      <c r="H6698">
        <v>3</v>
      </c>
      <c r="I6698">
        <v>0</v>
      </c>
      <c r="J6698">
        <v>1</v>
      </c>
      <c r="K6698">
        <v>1</v>
      </c>
      <c r="L6698">
        <v>0</v>
      </c>
      <c r="M6698">
        <v>55362.45</v>
      </c>
      <c r="N6698">
        <v>0</v>
      </c>
      <c r="P6698">
        <f t="shared" si="630"/>
        <v>0</v>
      </c>
      <c r="Q6698">
        <f t="shared" si="631"/>
        <v>6.9282032302755088</v>
      </c>
      <c r="W6698">
        <f t="shared" si="632"/>
        <v>7959</v>
      </c>
      <c r="X6698" t="str">
        <f t="shared" si="633"/>
        <v>Boa</v>
      </c>
      <c r="Y6698" t="str">
        <f t="shared" si="634"/>
        <v>ard</v>
      </c>
      <c r="Z6698">
        <f t="shared" si="635"/>
        <v>5</v>
      </c>
    </row>
    <row r="6699" spans="1:26" x14ac:dyDescent="0.25">
      <c r="A6699">
        <v>6698</v>
      </c>
      <c r="B6699">
        <v>15655389</v>
      </c>
      <c r="C6699" t="s">
        <v>2413</v>
      </c>
      <c r="D6699">
        <v>638</v>
      </c>
      <c r="E6699" t="s">
        <v>15</v>
      </c>
      <c r="F6699" t="s">
        <v>23</v>
      </c>
      <c r="G6699">
        <v>41</v>
      </c>
      <c r="H6699">
        <v>1</v>
      </c>
      <c r="I6699">
        <v>131762.94</v>
      </c>
      <c r="J6699">
        <v>1</v>
      </c>
      <c r="K6699">
        <v>1</v>
      </c>
      <c r="L6699">
        <v>1</v>
      </c>
      <c r="M6699">
        <v>47675.29</v>
      </c>
      <c r="N6699">
        <v>0</v>
      </c>
      <c r="P6699">
        <f t="shared" si="630"/>
        <v>131762.94</v>
      </c>
      <c r="Q6699">
        <f t="shared" si="631"/>
        <v>6.4031242374328485</v>
      </c>
      <c r="W6699">
        <f t="shared" si="632"/>
        <v>5535</v>
      </c>
      <c r="X6699" t="str">
        <f t="shared" si="633"/>
        <v>Lec</v>
      </c>
      <c r="Y6699" t="str">
        <f t="shared" si="634"/>
        <v>kie</v>
      </c>
      <c r="Z6699">
        <f t="shared" si="635"/>
        <v>6</v>
      </c>
    </row>
    <row r="6700" spans="1:26" x14ac:dyDescent="0.25">
      <c r="A6700">
        <v>6699</v>
      </c>
      <c r="B6700">
        <v>15784491</v>
      </c>
      <c r="C6700" t="s">
        <v>184</v>
      </c>
      <c r="D6700">
        <v>725</v>
      </c>
      <c r="E6700" t="s">
        <v>15</v>
      </c>
      <c r="F6700" t="s">
        <v>16</v>
      </c>
      <c r="G6700">
        <v>31</v>
      </c>
      <c r="H6700">
        <v>6</v>
      </c>
      <c r="I6700">
        <v>0</v>
      </c>
      <c r="J6700">
        <v>1</v>
      </c>
      <c r="K6700">
        <v>0</v>
      </c>
      <c r="L6700">
        <v>0</v>
      </c>
      <c r="M6700">
        <v>61326.43</v>
      </c>
      <c r="N6700">
        <v>0</v>
      </c>
      <c r="P6700">
        <f t="shared" si="630"/>
        <v>0</v>
      </c>
      <c r="Q6700">
        <f t="shared" si="631"/>
        <v>5.5677643628300215</v>
      </c>
      <c r="W6700">
        <f t="shared" si="632"/>
        <v>2271</v>
      </c>
      <c r="X6700" t="str">
        <f t="shared" si="633"/>
        <v>Ho</v>
      </c>
      <c r="Y6700" t="str">
        <f t="shared" si="634"/>
        <v>Ho</v>
      </c>
      <c r="Z6700">
        <f t="shared" si="635"/>
        <v>2</v>
      </c>
    </row>
    <row r="6701" spans="1:26" x14ac:dyDescent="0.25">
      <c r="A6701">
        <v>6700</v>
      </c>
      <c r="B6701">
        <v>15809999</v>
      </c>
      <c r="C6701" t="s">
        <v>305</v>
      </c>
      <c r="D6701">
        <v>709</v>
      </c>
      <c r="E6701" t="s">
        <v>15</v>
      </c>
      <c r="F6701" t="s">
        <v>16</v>
      </c>
      <c r="G6701">
        <v>41</v>
      </c>
      <c r="H6701">
        <v>3</v>
      </c>
      <c r="I6701">
        <v>150300.65</v>
      </c>
      <c r="J6701">
        <v>2</v>
      </c>
      <c r="K6701">
        <v>1</v>
      </c>
      <c r="L6701">
        <v>0</v>
      </c>
      <c r="M6701">
        <v>71672.86</v>
      </c>
      <c r="N6701">
        <v>0</v>
      </c>
      <c r="P6701">
        <f t="shared" si="630"/>
        <v>150300.65</v>
      </c>
      <c r="Q6701">
        <f t="shared" si="631"/>
        <v>6.4031242374328485</v>
      </c>
      <c r="W6701">
        <f t="shared" si="632"/>
        <v>2786</v>
      </c>
      <c r="X6701" t="str">
        <f t="shared" si="633"/>
        <v>Gor</v>
      </c>
      <c r="Y6701" t="str">
        <f t="shared" si="634"/>
        <v>don</v>
      </c>
      <c r="Z6701">
        <f t="shared" si="635"/>
        <v>6</v>
      </c>
    </row>
    <row r="6702" spans="1:26" x14ac:dyDescent="0.25">
      <c r="A6702">
        <v>6701</v>
      </c>
      <c r="B6702">
        <v>15681115</v>
      </c>
      <c r="C6702" t="s">
        <v>1566</v>
      </c>
      <c r="D6702">
        <v>787</v>
      </c>
      <c r="E6702" t="s">
        <v>18</v>
      </c>
      <c r="F6702" t="s">
        <v>23</v>
      </c>
      <c r="G6702">
        <v>39</v>
      </c>
      <c r="H6702">
        <v>10</v>
      </c>
      <c r="I6702">
        <v>108935.39</v>
      </c>
      <c r="J6702">
        <v>1</v>
      </c>
      <c r="K6702">
        <v>1</v>
      </c>
      <c r="L6702">
        <v>1</v>
      </c>
      <c r="M6702">
        <v>101168.3</v>
      </c>
      <c r="N6702">
        <v>0</v>
      </c>
      <c r="P6702">
        <f t="shared" si="630"/>
        <v>108935.39</v>
      </c>
      <c r="Q6702">
        <f t="shared" si="631"/>
        <v>6.2449979983983983</v>
      </c>
      <c r="W6702">
        <f t="shared" si="632"/>
        <v>841</v>
      </c>
      <c r="X6702" t="str">
        <f t="shared" si="633"/>
        <v>Iro</v>
      </c>
      <c r="Y6702" t="str">
        <f t="shared" si="634"/>
        <v>chi</v>
      </c>
      <c r="Z6702">
        <f t="shared" si="635"/>
        <v>9</v>
      </c>
    </row>
    <row r="6703" spans="1:26" x14ac:dyDescent="0.25">
      <c r="A6703">
        <v>6702</v>
      </c>
      <c r="B6703">
        <v>15629390</v>
      </c>
      <c r="C6703" t="s">
        <v>249</v>
      </c>
      <c r="D6703">
        <v>653</v>
      </c>
      <c r="E6703" t="s">
        <v>15</v>
      </c>
      <c r="F6703" t="s">
        <v>23</v>
      </c>
      <c r="G6703">
        <v>37</v>
      </c>
      <c r="H6703">
        <v>7</v>
      </c>
      <c r="I6703">
        <v>135847.47</v>
      </c>
      <c r="J6703">
        <v>1</v>
      </c>
      <c r="K6703">
        <v>1</v>
      </c>
      <c r="L6703">
        <v>0</v>
      </c>
      <c r="M6703">
        <v>144880.81</v>
      </c>
      <c r="N6703">
        <v>0</v>
      </c>
      <c r="P6703">
        <f t="shared" si="630"/>
        <v>135847.47</v>
      </c>
      <c r="Q6703">
        <f t="shared" si="631"/>
        <v>6.0827625302982193</v>
      </c>
      <c r="W6703">
        <f t="shared" si="632"/>
        <v>4929</v>
      </c>
      <c r="X6703" t="str">
        <f t="shared" si="633"/>
        <v>Lia</v>
      </c>
      <c r="Y6703" t="str">
        <f t="shared" si="634"/>
        <v>iao</v>
      </c>
      <c r="Z6703">
        <f t="shared" si="635"/>
        <v>4</v>
      </c>
    </row>
    <row r="6704" spans="1:26" x14ac:dyDescent="0.25">
      <c r="A6704">
        <v>6703</v>
      </c>
      <c r="B6704">
        <v>15792668</v>
      </c>
      <c r="C6704" t="s">
        <v>782</v>
      </c>
      <c r="D6704">
        <v>661</v>
      </c>
      <c r="E6704" t="s">
        <v>26</v>
      </c>
      <c r="F6704" t="s">
        <v>23</v>
      </c>
      <c r="G6704">
        <v>37</v>
      </c>
      <c r="H6704">
        <v>7</v>
      </c>
      <c r="I6704">
        <v>109908.06</v>
      </c>
      <c r="J6704">
        <v>2</v>
      </c>
      <c r="K6704">
        <v>1</v>
      </c>
      <c r="L6704">
        <v>0</v>
      </c>
      <c r="M6704">
        <v>115037.67</v>
      </c>
      <c r="N6704">
        <v>1</v>
      </c>
      <c r="P6704">
        <f t="shared" si="630"/>
        <v>109908.06</v>
      </c>
      <c r="Q6704">
        <f t="shared" si="631"/>
        <v>6.0827625302982193</v>
      </c>
      <c r="W6704">
        <f t="shared" si="632"/>
        <v>4619</v>
      </c>
      <c r="X6704" t="str">
        <f t="shared" si="633"/>
        <v>Ham</v>
      </c>
      <c r="Y6704" t="str">
        <f t="shared" si="634"/>
        <v>ton</v>
      </c>
      <c r="Z6704">
        <f t="shared" si="635"/>
        <v>8</v>
      </c>
    </row>
    <row r="6705" spans="1:26" x14ac:dyDescent="0.25">
      <c r="A6705">
        <v>6704</v>
      </c>
      <c r="B6705">
        <v>15583863</v>
      </c>
      <c r="C6705" t="s">
        <v>1570</v>
      </c>
      <c r="D6705">
        <v>681</v>
      </c>
      <c r="E6705" t="s">
        <v>26</v>
      </c>
      <c r="F6705" t="s">
        <v>23</v>
      </c>
      <c r="G6705">
        <v>49</v>
      </c>
      <c r="H6705">
        <v>8</v>
      </c>
      <c r="I6705">
        <v>142946.18</v>
      </c>
      <c r="J6705">
        <v>1</v>
      </c>
      <c r="K6705">
        <v>0</v>
      </c>
      <c r="L6705">
        <v>0</v>
      </c>
      <c r="M6705">
        <v>187280.51</v>
      </c>
      <c r="N6705">
        <v>1</v>
      </c>
      <c r="P6705">
        <f t="shared" si="630"/>
        <v>142946.18</v>
      </c>
      <c r="Q6705">
        <f t="shared" si="631"/>
        <v>7</v>
      </c>
      <c r="W6705">
        <f t="shared" si="632"/>
        <v>3837</v>
      </c>
      <c r="X6705" t="str">
        <f t="shared" si="633"/>
        <v>Chi</v>
      </c>
      <c r="Y6705" t="str">
        <f t="shared" si="634"/>
        <v>bim</v>
      </c>
      <c r="Z6705">
        <f t="shared" si="635"/>
        <v>9</v>
      </c>
    </row>
    <row r="6706" spans="1:26" x14ac:dyDescent="0.25">
      <c r="A6706">
        <v>6705</v>
      </c>
      <c r="B6706">
        <v>15681878</v>
      </c>
      <c r="C6706" t="s">
        <v>1032</v>
      </c>
      <c r="D6706">
        <v>436</v>
      </c>
      <c r="E6706" t="s">
        <v>26</v>
      </c>
      <c r="F6706" t="s">
        <v>23</v>
      </c>
      <c r="G6706">
        <v>45</v>
      </c>
      <c r="H6706">
        <v>3</v>
      </c>
      <c r="I6706">
        <v>104339.11</v>
      </c>
      <c r="J6706">
        <v>2</v>
      </c>
      <c r="K6706">
        <v>1</v>
      </c>
      <c r="L6706">
        <v>1</v>
      </c>
      <c r="M6706">
        <v>183540.22</v>
      </c>
      <c r="N6706">
        <v>1</v>
      </c>
      <c r="P6706">
        <f t="shared" si="630"/>
        <v>104339.11</v>
      </c>
      <c r="Q6706">
        <f t="shared" si="631"/>
        <v>6.7082039324993694</v>
      </c>
      <c r="W6706">
        <f t="shared" si="632"/>
        <v>9881</v>
      </c>
      <c r="X6706" t="str">
        <f t="shared" si="633"/>
        <v>Fan</v>
      </c>
      <c r="Y6706" t="str">
        <f t="shared" si="634"/>
        <v>Fan</v>
      </c>
      <c r="Z6706">
        <f t="shared" si="635"/>
        <v>3</v>
      </c>
    </row>
    <row r="6707" spans="1:26" x14ac:dyDescent="0.25">
      <c r="A6707">
        <v>6706</v>
      </c>
      <c r="B6707">
        <v>15782875</v>
      </c>
      <c r="C6707" t="s">
        <v>2414</v>
      </c>
      <c r="D6707">
        <v>663</v>
      </c>
      <c r="E6707" t="s">
        <v>15</v>
      </c>
      <c r="F6707" t="s">
        <v>23</v>
      </c>
      <c r="G6707">
        <v>33</v>
      </c>
      <c r="H6707">
        <v>5</v>
      </c>
      <c r="I6707">
        <v>157274.35999999999</v>
      </c>
      <c r="J6707">
        <v>2</v>
      </c>
      <c r="K6707">
        <v>1</v>
      </c>
      <c r="L6707">
        <v>1</v>
      </c>
      <c r="M6707">
        <v>28531.81</v>
      </c>
      <c r="N6707">
        <v>0</v>
      </c>
      <c r="P6707">
        <f t="shared" si="630"/>
        <v>157274.35999999999</v>
      </c>
      <c r="Q6707">
        <f t="shared" si="631"/>
        <v>5.7445626465380286</v>
      </c>
      <c r="W6707">
        <f t="shared" si="632"/>
        <v>4535</v>
      </c>
      <c r="X6707" t="str">
        <f t="shared" si="633"/>
        <v>Cay</v>
      </c>
      <c r="Y6707" t="str">
        <f t="shared" si="634"/>
        <v>ley</v>
      </c>
      <c r="Z6707">
        <f t="shared" si="635"/>
        <v>6</v>
      </c>
    </row>
    <row r="6708" spans="1:26" x14ac:dyDescent="0.25">
      <c r="A6708">
        <v>6707</v>
      </c>
      <c r="B6708">
        <v>15732235</v>
      </c>
      <c r="C6708" t="s">
        <v>2415</v>
      </c>
      <c r="D6708">
        <v>662</v>
      </c>
      <c r="E6708" t="s">
        <v>15</v>
      </c>
      <c r="F6708" t="s">
        <v>23</v>
      </c>
      <c r="G6708">
        <v>64</v>
      </c>
      <c r="H6708">
        <v>0</v>
      </c>
      <c r="I6708">
        <v>98848.19</v>
      </c>
      <c r="J6708">
        <v>1</v>
      </c>
      <c r="K6708">
        <v>0</v>
      </c>
      <c r="L6708">
        <v>1</v>
      </c>
      <c r="M6708">
        <v>42730.12</v>
      </c>
      <c r="N6708">
        <v>0</v>
      </c>
      <c r="P6708">
        <f t="shared" si="630"/>
        <v>98848.19</v>
      </c>
      <c r="Q6708">
        <f t="shared" si="631"/>
        <v>8</v>
      </c>
      <c r="W6708">
        <f t="shared" si="632"/>
        <v>4582</v>
      </c>
      <c r="X6708" t="str">
        <f t="shared" si="633"/>
        <v>Kuy</v>
      </c>
      <c r="Y6708" t="str">
        <f t="shared" si="634"/>
        <v>all</v>
      </c>
      <c r="Z6708">
        <f t="shared" si="635"/>
        <v>10</v>
      </c>
    </row>
    <row r="6709" spans="1:26" x14ac:dyDescent="0.25">
      <c r="A6709">
        <v>6708</v>
      </c>
      <c r="B6709">
        <v>15735909</v>
      </c>
      <c r="C6709" t="s">
        <v>39</v>
      </c>
      <c r="D6709">
        <v>607</v>
      </c>
      <c r="E6709" t="s">
        <v>26</v>
      </c>
      <c r="F6709" t="s">
        <v>16</v>
      </c>
      <c r="G6709">
        <v>39</v>
      </c>
      <c r="H6709">
        <v>8</v>
      </c>
      <c r="I6709">
        <v>105103.33</v>
      </c>
      <c r="J6709">
        <v>1</v>
      </c>
      <c r="K6709">
        <v>1</v>
      </c>
      <c r="L6709">
        <v>0</v>
      </c>
      <c r="M6709">
        <v>104721.5</v>
      </c>
      <c r="N6709">
        <v>1</v>
      </c>
      <c r="P6709">
        <f t="shared" si="630"/>
        <v>105103.33</v>
      </c>
      <c r="Q6709">
        <f t="shared" si="631"/>
        <v>6.2449979983983983</v>
      </c>
      <c r="W6709">
        <f t="shared" si="632"/>
        <v>6681</v>
      </c>
      <c r="X6709" t="str">
        <f t="shared" si="633"/>
        <v>McD</v>
      </c>
      <c r="Y6709" t="str">
        <f t="shared" si="634"/>
        <v>ald</v>
      </c>
      <c r="Z6709">
        <f t="shared" si="635"/>
        <v>8</v>
      </c>
    </row>
    <row r="6710" spans="1:26" x14ac:dyDescent="0.25">
      <c r="A6710">
        <v>6709</v>
      </c>
      <c r="B6710">
        <v>15653448</v>
      </c>
      <c r="C6710" t="s">
        <v>132</v>
      </c>
      <c r="D6710">
        <v>754</v>
      </c>
      <c r="E6710" t="s">
        <v>15</v>
      </c>
      <c r="F6710" t="s">
        <v>23</v>
      </c>
      <c r="G6710">
        <v>34</v>
      </c>
      <c r="H6710">
        <v>7</v>
      </c>
      <c r="I6710">
        <v>0</v>
      </c>
      <c r="J6710">
        <v>2</v>
      </c>
      <c r="K6710">
        <v>1</v>
      </c>
      <c r="L6710">
        <v>1</v>
      </c>
      <c r="M6710">
        <v>65219.85</v>
      </c>
      <c r="N6710">
        <v>0</v>
      </c>
      <c r="P6710">
        <f t="shared" si="630"/>
        <v>0</v>
      </c>
      <c r="Q6710">
        <f t="shared" si="631"/>
        <v>5.8309518948453007</v>
      </c>
      <c r="W6710">
        <f t="shared" si="632"/>
        <v>1495</v>
      </c>
      <c r="X6710" t="str">
        <f t="shared" si="633"/>
        <v>Dun</v>
      </c>
      <c r="Y6710" t="str">
        <f t="shared" si="634"/>
        <v>can</v>
      </c>
      <c r="Z6710">
        <f t="shared" si="635"/>
        <v>6</v>
      </c>
    </row>
    <row r="6711" spans="1:26" x14ac:dyDescent="0.25">
      <c r="A6711">
        <v>6710</v>
      </c>
      <c r="B6711">
        <v>15587647</v>
      </c>
      <c r="C6711" t="s">
        <v>1234</v>
      </c>
      <c r="D6711">
        <v>850</v>
      </c>
      <c r="E6711" t="s">
        <v>26</v>
      </c>
      <c r="F6711" t="s">
        <v>16</v>
      </c>
      <c r="G6711">
        <v>66</v>
      </c>
      <c r="H6711">
        <v>0</v>
      </c>
      <c r="I6711">
        <v>127120.62</v>
      </c>
      <c r="J6711">
        <v>1</v>
      </c>
      <c r="K6711">
        <v>0</v>
      </c>
      <c r="L6711">
        <v>1</v>
      </c>
      <c r="M6711">
        <v>118929.64</v>
      </c>
      <c r="N6711">
        <v>1</v>
      </c>
      <c r="P6711">
        <f t="shared" si="630"/>
        <v>127120.62</v>
      </c>
      <c r="Q6711">
        <f t="shared" si="631"/>
        <v>8.1240384046359608</v>
      </c>
      <c r="W6711">
        <f t="shared" si="632"/>
        <v>1</v>
      </c>
      <c r="X6711" t="str">
        <f t="shared" si="633"/>
        <v>Bro</v>
      </c>
      <c r="Y6711" t="str">
        <f t="shared" si="634"/>
        <v>wne</v>
      </c>
      <c r="Z6711">
        <f t="shared" si="635"/>
        <v>6</v>
      </c>
    </row>
    <row r="6712" spans="1:26" x14ac:dyDescent="0.25">
      <c r="A6712">
        <v>6711</v>
      </c>
      <c r="B6712">
        <v>15701037</v>
      </c>
      <c r="C6712" t="s">
        <v>1591</v>
      </c>
      <c r="D6712">
        <v>578</v>
      </c>
      <c r="E6712" t="s">
        <v>15</v>
      </c>
      <c r="F6712" t="s">
        <v>23</v>
      </c>
      <c r="G6712">
        <v>39</v>
      </c>
      <c r="H6712">
        <v>2</v>
      </c>
      <c r="I6712">
        <v>0</v>
      </c>
      <c r="J6712">
        <v>2</v>
      </c>
      <c r="K6712">
        <v>1</v>
      </c>
      <c r="L6712">
        <v>0</v>
      </c>
      <c r="M6712">
        <v>70563.899999999994</v>
      </c>
      <c r="N6712">
        <v>0</v>
      </c>
      <c r="P6712">
        <f t="shared" si="630"/>
        <v>0</v>
      </c>
      <c r="Q6712">
        <f t="shared" si="631"/>
        <v>6.2449979983983983</v>
      </c>
      <c r="W6712">
        <f t="shared" si="632"/>
        <v>7676</v>
      </c>
      <c r="X6712" t="str">
        <f t="shared" si="633"/>
        <v>Bar</v>
      </c>
      <c r="Y6712" t="str">
        <f t="shared" si="634"/>
        <v>ton</v>
      </c>
      <c r="Z6712">
        <f t="shared" si="635"/>
        <v>6</v>
      </c>
    </row>
    <row r="6713" spans="1:26" x14ac:dyDescent="0.25">
      <c r="A6713">
        <v>6712</v>
      </c>
      <c r="B6713">
        <v>15727499</v>
      </c>
      <c r="C6713" t="s">
        <v>268</v>
      </c>
      <c r="D6713">
        <v>666</v>
      </c>
      <c r="E6713" t="s">
        <v>26</v>
      </c>
      <c r="F6713" t="s">
        <v>16</v>
      </c>
      <c r="G6713">
        <v>36</v>
      </c>
      <c r="H6713">
        <v>3</v>
      </c>
      <c r="I6713">
        <v>129118.5</v>
      </c>
      <c r="J6713">
        <v>2</v>
      </c>
      <c r="K6713">
        <v>0</v>
      </c>
      <c r="L6713">
        <v>0</v>
      </c>
      <c r="M6713">
        <v>139435.12</v>
      </c>
      <c r="N6713">
        <v>0</v>
      </c>
      <c r="P6713">
        <f t="shared" si="630"/>
        <v>129118.5</v>
      </c>
      <c r="Q6713">
        <f t="shared" si="631"/>
        <v>6</v>
      </c>
      <c r="W6713">
        <f t="shared" si="632"/>
        <v>4432</v>
      </c>
      <c r="X6713" t="str">
        <f t="shared" si="633"/>
        <v>Boy</v>
      </c>
      <c r="Y6713" t="str">
        <f t="shared" si="634"/>
        <v>yle</v>
      </c>
      <c r="Z6713">
        <f t="shared" si="635"/>
        <v>5</v>
      </c>
    </row>
    <row r="6714" spans="1:26" x14ac:dyDescent="0.25">
      <c r="A6714">
        <v>6713</v>
      </c>
      <c r="B6714">
        <v>15724838</v>
      </c>
      <c r="C6714" t="s">
        <v>481</v>
      </c>
      <c r="D6714">
        <v>599</v>
      </c>
      <c r="E6714" t="s">
        <v>15</v>
      </c>
      <c r="F6714" t="s">
        <v>16</v>
      </c>
      <c r="G6714">
        <v>43</v>
      </c>
      <c r="H6714">
        <v>4</v>
      </c>
      <c r="I6714">
        <v>0</v>
      </c>
      <c r="J6714">
        <v>1</v>
      </c>
      <c r="K6714">
        <v>1</v>
      </c>
      <c r="L6714">
        <v>0</v>
      </c>
      <c r="M6714">
        <v>170347.1</v>
      </c>
      <c r="N6714">
        <v>0</v>
      </c>
      <c r="P6714">
        <f t="shared" si="630"/>
        <v>0</v>
      </c>
      <c r="Q6714">
        <f t="shared" si="631"/>
        <v>6.5574385243020004</v>
      </c>
      <c r="W6714">
        <f t="shared" si="632"/>
        <v>6967</v>
      </c>
      <c r="X6714" t="str">
        <f t="shared" si="633"/>
        <v>Mor</v>
      </c>
      <c r="Y6714" t="str">
        <f t="shared" si="634"/>
        <v>tti</v>
      </c>
      <c r="Z6714">
        <f t="shared" si="635"/>
        <v>7</v>
      </c>
    </row>
    <row r="6715" spans="1:26" x14ac:dyDescent="0.25">
      <c r="A6715">
        <v>6714</v>
      </c>
      <c r="B6715">
        <v>15666711</v>
      </c>
      <c r="C6715" t="s">
        <v>2416</v>
      </c>
      <c r="D6715">
        <v>586</v>
      </c>
      <c r="E6715" t="s">
        <v>15</v>
      </c>
      <c r="F6715" t="s">
        <v>16</v>
      </c>
      <c r="G6715">
        <v>46</v>
      </c>
      <c r="H6715">
        <v>0</v>
      </c>
      <c r="I6715">
        <v>0</v>
      </c>
      <c r="J6715">
        <v>3</v>
      </c>
      <c r="K6715">
        <v>0</v>
      </c>
      <c r="L6715">
        <v>1</v>
      </c>
      <c r="M6715">
        <v>131553.82</v>
      </c>
      <c r="N6715">
        <v>1</v>
      </c>
      <c r="P6715">
        <f t="shared" si="630"/>
        <v>0</v>
      </c>
      <c r="Q6715">
        <f t="shared" si="631"/>
        <v>6.7823299831252681</v>
      </c>
      <c r="W6715">
        <f t="shared" si="632"/>
        <v>7405</v>
      </c>
      <c r="X6715" t="str">
        <f t="shared" si="633"/>
        <v>Uka</v>
      </c>
      <c r="Y6715" t="str">
        <f t="shared" si="634"/>
        <v>lam</v>
      </c>
      <c r="Z6715">
        <f t="shared" si="635"/>
        <v>10</v>
      </c>
    </row>
    <row r="6716" spans="1:26" x14ac:dyDescent="0.25">
      <c r="A6716">
        <v>6715</v>
      </c>
      <c r="B6716">
        <v>15588933</v>
      </c>
      <c r="C6716" t="s">
        <v>496</v>
      </c>
      <c r="D6716">
        <v>825</v>
      </c>
      <c r="E6716" t="s">
        <v>15</v>
      </c>
      <c r="F6716" t="s">
        <v>16</v>
      </c>
      <c r="G6716">
        <v>36</v>
      </c>
      <c r="H6716">
        <v>3</v>
      </c>
      <c r="I6716">
        <v>146053.66</v>
      </c>
      <c r="J6716">
        <v>1</v>
      </c>
      <c r="K6716">
        <v>1</v>
      </c>
      <c r="L6716">
        <v>1</v>
      </c>
      <c r="M6716">
        <v>138344.70000000001</v>
      </c>
      <c r="N6716">
        <v>0</v>
      </c>
      <c r="P6716">
        <f t="shared" si="630"/>
        <v>146053.66</v>
      </c>
      <c r="Q6716">
        <f t="shared" si="631"/>
        <v>6</v>
      </c>
      <c r="W6716">
        <f t="shared" si="632"/>
        <v>397</v>
      </c>
      <c r="X6716" t="str">
        <f t="shared" si="633"/>
        <v>Nwa</v>
      </c>
      <c r="Y6716" t="str">
        <f t="shared" si="634"/>
        <v>kwo</v>
      </c>
      <c r="Z6716">
        <f t="shared" si="635"/>
        <v>7</v>
      </c>
    </row>
    <row r="6717" spans="1:26" x14ac:dyDescent="0.25">
      <c r="A6717">
        <v>6716</v>
      </c>
      <c r="B6717">
        <v>15763111</v>
      </c>
      <c r="C6717" t="s">
        <v>708</v>
      </c>
      <c r="D6717">
        <v>808</v>
      </c>
      <c r="E6717" t="s">
        <v>18</v>
      </c>
      <c r="F6717" t="s">
        <v>16</v>
      </c>
      <c r="G6717">
        <v>67</v>
      </c>
      <c r="H6717">
        <v>10</v>
      </c>
      <c r="I6717">
        <v>124577.15</v>
      </c>
      <c r="J6717">
        <v>1</v>
      </c>
      <c r="K6717">
        <v>0</v>
      </c>
      <c r="L6717">
        <v>1</v>
      </c>
      <c r="M6717">
        <v>169894.39999999999</v>
      </c>
      <c r="N6717">
        <v>0</v>
      </c>
      <c r="P6717">
        <f t="shared" si="630"/>
        <v>124577.15</v>
      </c>
      <c r="Q6717">
        <f t="shared" si="631"/>
        <v>8.1853527718724504</v>
      </c>
      <c r="W6717">
        <f t="shared" si="632"/>
        <v>546</v>
      </c>
      <c r="X6717" t="str">
        <f t="shared" si="633"/>
        <v>Niu</v>
      </c>
      <c r="Y6717" t="str">
        <f t="shared" si="634"/>
        <v>Niu</v>
      </c>
      <c r="Z6717">
        <f t="shared" si="635"/>
        <v>3</v>
      </c>
    </row>
    <row r="6718" spans="1:26" x14ac:dyDescent="0.25">
      <c r="A6718">
        <v>6717</v>
      </c>
      <c r="B6718">
        <v>15805676</v>
      </c>
      <c r="C6718" t="s">
        <v>723</v>
      </c>
      <c r="D6718">
        <v>515</v>
      </c>
      <c r="E6718" t="s">
        <v>18</v>
      </c>
      <c r="F6718" t="s">
        <v>23</v>
      </c>
      <c r="G6718">
        <v>29</v>
      </c>
      <c r="H6718">
        <v>4</v>
      </c>
      <c r="I6718">
        <v>151012.54999999999</v>
      </c>
      <c r="J6718">
        <v>2</v>
      </c>
      <c r="K6718">
        <v>1</v>
      </c>
      <c r="L6718">
        <v>0</v>
      </c>
      <c r="M6718">
        <v>9770.9699999999993</v>
      </c>
      <c r="N6718">
        <v>0</v>
      </c>
      <c r="P6718">
        <f t="shared" si="630"/>
        <v>151012.54999999999</v>
      </c>
      <c r="Q6718">
        <f t="shared" si="631"/>
        <v>5.3851648071345037</v>
      </c>
      <c r="W6718">
        <f t="shared" si="632"/>
        <v>9122</v>
      </c>
      <c r="X6718" t="str">
        <f t="shared" si="633"/>
        <v>Hsu</v>
      </c>
      <c r="Y6718" t="str">
        <f t="shared" si="634"/>
        <v>Hsu</v>
      </c>
      <c r="Z6718">
        <f t="shared" si="635"/>
        <v>3</v>
      </c>
    </row>
    <row r="6719" spans="1:26" x14ac:dyDescent="0.25">
      <c r="A6719">
        <v>6718</v>
      </c>
      <c r="B6719">
        <v>15586674</v>
      </c>
      <c r="C6719" t="s">
        <v>610</v>
      </c>
      <c r="D6719">
        <v>663</v>
      </c>
      <c r="E6719" t="s">
        <v>18</v>
      </c>
      <c r="F6719" t="s">
        <v>16</v>
      </c>
      <c r="G6719">
        <v>58</v>
      </c>
      <c r="H6719">
        <v>5</v>
      </c>
      <c r="I6719">
        <v>216109.88</v>
      </c>
      <c r="J6719">
        <v>1</v>
      </c>
      <c r="K6719">
        <v>0</v>
      </c>
      <c r="L6719">
        <v>1</v>
      </c>
      <c r="M6719">
        <v>74176.710000000006</v>
      </c>
      <c r="N6719">
        <v>1</v>
      </c>
      <c r="P6719">
        <f t="shared" si="630"/>
        <v>216109.88</v>
      </c>
      <c r="Q6719">
        <f t="shared" si="631"/>
        <v>7.6157731058639087</v>
      </c>
      <c r="W6719">
        <f t="shared" si="632"/>
        <v>4535</v>
      </c>
      <c r="X6719" t="str">
        <f t="shared" si="633"/>
        <v>Sha</v>
      </c>
      <c r="Y6719" t="str">
        <f t="shared" si="634"/>
        <v>haw</v>
      </c>
      <c r="Z6719">
        <f t="shared" si="635"/>
        <v>4</v>
      </c>
    </row>
    <row r="6720" spans="1:26" x14ac:dyDescent="0.25">
      <c r="A6720">
        <v>6719</v>
      </c>
      <c r="B6720">
        <v>15744553</v>
      </c>
      <c r="C6720" t="s">
        <v>184</v>
      </c>
      <c r="D6720">
        <v>444</v>
      </c>
      <c r="E6720" t="s">
        <v>15</v>
      </c>
      <c r="F6720" t="s">
        <v>23</v>
      </c>
      <c r="G6720">
        <v>34</v>
      </c>
      <c r="H6720">
        <v>2</v>
      </c>
      <c r="I6720">
        <v>144318.97</v>
      </c>
      <c r="J6720">
        <v>1</v>
      </c>
      <c r="K6720">
        <v>1</v>
      </c>
      <c r="L6720">
        <v>0</v>
      </c>
      <c r="M6720">
        <v>112668.06</v>
      </c>
      <c r="N6720">
        <v>0</v>
      </c>
      <c r="P6720">
        <f t="shared" si="630"/>
        <v>144318.97</v>
      </c>
      <c r="Q6720">
        <f t="shared" si="631"/>
        <v>5.8309518948453007</v>
      </c>
      <c r="W6720">
        <f t="shared" si="632"/>
        <v>9845</v>
      </c>
      <c r="X6720" t="str">
        <f t="shared" si="633"/>
        <v>Ho</v>
      </c>
      <c r="Y6720" t="str">
        <f t="shared" si="634"/>
        <v>Ho</v>
      </c>
      <c r="Z6720">
        <f t="shared" si="635"/>
        <v>2</v>
      </c>
    </row>
    <row r="6721" spans="1:26" x14ac:dyDescent="0.25">
      <c r="A6721">
        <v>6720</v>
      </c>
      <c r="B6721">
        <v>15776629</v>
      </c>
      <c r="C6721" t="s">
        <v>1330</v>
      </c>
      <c r="D6721">
        <v>650</v>
      </c>
      <c r="E6721" t="s">
        <v>15</v>
      </c>
      <c r="F6721" t="s">
        <v>16</v>
      </c>
      <c r="G6721">
        <v>39</v>
      </c>
      <c r="H6721">
        <v>4</v>
      </c>
      <c r="I6721">
        <v>0</v>
      </c>
      <c r="J6721">
        <v>2</v>
      </c>
      <c r="K6721">
        <v>0</v>
      </c>
      <c r="L6721">
        <v>0</v>
      </c>
      <c r="M6721">
        <v>186275.7</v>
      </c>
      <c r="N6721">
        <v>0</v>
      </c>
      <c r="P6721">
        <f t="shared" si="630"/>
        <v>0</v>
      </c>
      <c r="Q6721">
        <f t="shared" si="631"/>
        <v>6.2449979983983983</v>
      </c>
      <c r="W6721">
        <f t="shared" si="632"/>
        <v>5064</v>
      </c>
      <c r="X6721" t="str">
        <f t="shared" si="633"/>
        <v>Chr</v>
      </c>
      <c r="Y6721" t="str">
        <f t="shared" si="634"/>
        <v>tie</v>
      </c>
      <c r="Z6721">
        <f t="shared" si="635"/>
        <v>8</v>
      </c>
    </row>
    <row r="6722" spans="1:26" x14ac:dyDescent="0.25">
      <c r="A6722">
        <v>6721</v>
      </c>
      <c r="B6722">
        <v>15647207</v>
      </c>
      <c r="C6722" t="s">
        <v>2417</v>
      </c>
      <c r="D6722">
        <v>609</v>
      </c>
      <c r="E6722" t="s">
        <v>15</v>
      </c>
      <c r="F6722" t="s">
        <v>23</v>
      </c>
      <c r="G6722">
        <v>26</v>
      </c>
      <c r="H6722">
        <v>7</v>
      </c>
      <c r="I6722">
        <v>0</v>
      </c>
      <c r="J6722">
        <v>2</v>
      </c>
      <c r="K6722">
        <v>1</v>
      </c>
      <c r="L6722">
        <v>0</v>
      </c>
      <c r="M6722">
        <v>98463.99</v>
      </c>
      <c r="N6722">
        <v>0</v>
      </c>
      <c r="P6722">
        <f t="shared" ref="P6722:P6785" si="636">ROUND(I6722,2)</f>
        <v>0</v>
      </c>
      <c r="Q6722">
        <f t="shared" ref="Q6722:Q6785" si="637">SQRT(G:G)</f>
        <v>5.0990195135927845</v>
      </c>
      <c r="W6722">
        <f t="shared" ref="W6722:W6785" si="638">RANK(D6722,D:D)</f>
        <v>6608</v>
      </c>
      <c r="X6722" t="str">
        <f t="shared" ref="X6722:X6785" si="639">LEFT(C:C,3)</f>
        <v>Onw</v>
      </c>
      <c r="Y6722" t="str">
        <f t="shared" ref="Y6722:Y6785" si="640">RIGHT(C:C,3)</f>
        <v>lie</v>
      </c>
      <c r="Z6722">
        <f t="shared" ref="Z6722:Z6785" si="641">LEN(C:C)</f>
        <v>10</v>
      </c>
    </row>
    <row r="6723" spans="1:26" x14ac:dyDescent="0.25">
      <c r="A6723">
        <v>6722</v>
      </c>
      <c r="B6723">
        <v>15715638</v>
      </c>
      <c r="C6723" t="s">
        <v>484</v>
      </c>
      <c r="D6723">
        <v>824</v>
      </c>
      <c r="E6723" t="s">
        <v>26</v>
      </c>
      <c r="F6723" t="s">
        <v>23</v>
      </c>
      <c r="G6723">
        <v>77</v>
      </c>
      <c r="H6723">
        <v>3</v>
      </c>
      <c r="I6723">
        <v>27517.15</v>
      </c>
      <c r="J6723">
        <v>2</v>
      </c>
      <c r="K6723">
        <v>0</v>
      </c>
      <c r="L6723">
        <v>1</v>
      </c>
      <c r="M6723">
        <v>2746.41</v>
      </c>
      <c r="N6723">
        <v>0</v>
      </c>
      <c r="P6723">
        <f t="shared" si="636"/>
        <v>27517.15</v>
      </c>
      <c r="Q6723">
        <f t="shared" si="637"/>
        <v>8.7749643873921226</v>
      </c>
      <c r="W6723">
        <f t="shared" si="638"/>
        <v>405</v>
      </c>
      <c r="X6723" t="str">
        <f t="shared" si="639"/>
        <v>Ch'</v>
      </c>
      <c r="Y6723" t="str">
        <f t="shared" si="640"/>
        <v>ang</v>
      </c>
      <c r="Z6723">
        <f t="shared" si="641"/>
        <v>6</v>
      </c>
    </row>
    <row r="6724" spans="1:26" x14ac:dyDescent="0.25">
      <c r="A6724">
        <v>6723</v>
      </c>
      <c r="B6724">
        <v>15750602</v>
      </c>
      <c r="C6724" t="s">
        <v>2418</v>
      </c>
      <c r="D6724">
        <v>662</v>
      </c>
      <c r="E6724" t="s">
        <v>15</v>
      </c>
      <c r="F6724" t="s">
        <v>23</v>
      </c>
      <c r="G6724">
        <v>29</v>
      </c>
      <c r="H6724">
        <v>5</v>
      </c>
      <c r="I6724">
        <v>147092.65</v>
      </c>
      <c r="J6724">
        <v>1</v>
      </c>
      <c r="K6724">
        <v>1</v>
      </c>
      <c r="L6724">
        <v>0</v>
      </c>
      <c r="M6724">
        <v>10928.3</v>
      </c>
      <c r="N6724">
        <v>0</v>
      </c>
      <c r="P6724">
        <f t="shared" si="636"/>
        <v>147092.65</v>
      </c>
      <c r="Q6724">
        <f t="shared" si="637"/>
        <v>5.3851648071345037</v>
      </c>
      <c r="W6724">
        <f t="shared" si="638"/>
        <v>4582</v>
      </c>
      <c r="X6724" t="str">
        <f t="shared" si="639"/>
        <v>Cle</v>
      </c>
      <c r="Y6724" t="str">
        <f t="shared" si="640"/>
        <v>nen</v>
      </c>
      <c r="Z6724">
        <f t="shared" si="641"/>
        <v>10</v>
      </c>
    </row>
    <row r="6725" spans="1:26" x14ac:dyDescent="0.25">
      <c r="A6725">
        <v>6724</v>
      </c>
      <c r="B6725">
        <v>15766810</v>
      </c>
      <c r="C6725" t="s">
        <v>1833</v>
      </c>
      <c r="D6725">
        <v>699</v>
      </c>
      <c r="E6725" t="s">
        <v>26</v>
      </c>
      <c r="F6725" t="s">
        <v>16</v>
      </c>
      <c r="G6725">
        <v>51</v>
      </c>
      <c r="H6725">
        <v>2</v>
      </c>
      <c r="I6725">
        <v>92246.14</v>
      </c>
      <c r="J6725">
        <v>2</v>
      </c>
      <c r="K6725">
        <v>0</v>
      </c>
      <c r="L6725">
        <v>1</v>
      </c>
      <c r="M6725">
        <v>91346.03</v>
      </c>
      <c r="N6725">
        <v>0</v>
      </c>
      <c r="P6725">
        <f t="shared" si="636"/>
        <v>92246.14</v>
      </c>
      <c r="Q6725">
        <f t="shared" si="637"/>
        <v>7.1414284285428504</v>
      </c>
      <c r="W6725">
        <f t="shared" si="638"/>
        <v>3149</v>
      </c>
      <c r="X6725" t="str">
        <f t="shared" si="639"/>
        <v>Ony</v>
      </c>
      <c r="Y6725" t="str">
        <f t="shared" si="640"/>
        <v>chi</v>
      </c>
      <c r="Z6725">
        <f t="shared" si="641"/>
        <v>13</v>
      </c>
    </row>
    <row r="6726" spans="1:26" x14ac:dyDescent="0.25">
      <c r="A6726">
        <v>6725</v>
      </c>
      <c r="B6726">
        <v>15756625</v>
      </c>
      <c r="C6726" t="s">
        <v>199</v>
      </c>
      <c r="D6726">
        <v>752</v>
      </c>
      <c r="E6726" t="s">
        <v>15</v>
      </c>
      <c r="F6726" t="s">
        <v>16</v>
      </c>
      <c r="G6726">
        <v>41</v>
      </c>
      <c r="H6726">
        <v>8</v>
      </c>
      <c r="I6726">
        <v>0</v>
      </c>
      <c r="J6726">
        <v>2</v>
      </c>
      <c r="K6726">
        <v>1</v>
      </c>
      <c r="L6726">
        <v>0</v>
      </c>
      <c r="M6726">
        <v>139844.04</v>
      </c>
      <c r="N6726">
        <v>1</v>
      </c>
      <c r="P6726">
        <f t="shared" si="636"/>
        <v>0</v>
      </c>
      <c r="Q6726">
        <f t="shared" si="637"/>
        <v>6.4031242374328485</v>
      </c>
      <c r="W6726">
        <f t="shared" si="638"/>
        <v>1548</v>
      </c>
      <c r="X6726" t="str">
        <f t="shared" si="639"/>
        <v>Cra</v>
      </c>
      <c r="Y6726" t="str">
        <f t="shared" si="640"/>
        <v>ord</v>
      </c>
      <c r="Z6726">
        <f t="shared" si="641"/>
        <v>8</v>
      </c>
    </row>
    <row r="6727" spans="1:26" x14ac:dyDescent="0.25">
      <c r="A6727">
        <v>6726</v>
      </c>
      <c r="B6727">
        <v>15639552</v>
      </c>
      <c r="C6727" t="s">
        <v>1594</v>
      </c>
      <c r="D6727">
        <v>603</v>
      </c>
      <c r="E6727" t="s">
        <v>26</v>
      </c>
      <c r="F6727" t="s">
        <v>16</v>
      </c>
      <c r="G6727">
        <v>40</v>
      </c>
      <c r="H6727">
        <v>8</v>
      </c>
      <c r="I6727">
        <v>148897.01999999999</v>
      </c>
      <c r="J6727">
        <v>1</v>
      </c>
      <c r="K6727">
        <v>0</v>
      </c>
      <c r="L6727">
        <v>0</v>
      </c>
      <c r="M6727">
        <v>105052.9</v>
      </c>
      <c r="N6727">
        <v>0</v>
      </c>
      <c r="P6727">
        <f t="shared" si="636"/>
        <v>148897.01999999999</v>
      </c>
      <c r="Q6727">
        <f t="shared" si="637"/>
        <v>6.324555320336759</v>
      </c>
      <c r="W6727">
        <f t="shared" si="638"/>
        <v>6828</v>
      </c>
      <c r="X6727" t="str">
        <f t="shared" si="639"/>
        <v>Mel</v>
      </c>
      <c r="Y6727" t="str">
        <f t="shared" si="640"/>
        <v>lor</v>
      </c>
      <c r="Z6727">
        <f t="shared" si="641"/>
        <v>6</v>
      </c>
    </row>
    <row r="6728" spans="1:26" x14ac:dyDescent="0.25">
      <c r="A6728">
        <v>6727</v>
      </c>
      <c r="B6728">
        <v>15633213</v>
      </c>
      <c r="C6728" t="s">
        <v>1169</v>
      </c>
      <c r="D6728">
        <v>628</v>
      </c>
      <c r="E6728" t="s">
        <v>18</v>
      </c>
      <c r="F6728" t="s">
        <v>23</v>
      </c>
      <c r="G6728">
        <v>50</v>
      </c>
      <c r="H6728">
        <v>8</v>
      </c>
      <c r="I6728">
        <v>0</v>
      </c>
      <c r="J6728">
        <v>1</v>
      </c>
      <c r="K6728">
        <v>0</v>
      </c>
      <c r="L6728">
        <v>0</v>
      </c>
      <c r="M6728">
        <v>144366.82999999999</v>
      </c>
      <c r="N6728">
        <v>1</v>
      </c>
      <c r="P6728">
        <f t="shared" si="636"/>
        <v>0</v>
      </c>
      <c r="Q6728">
        <f t="shared" si="637"/>
        <v>7.0710678118654755</v>
      </c>
      <c r="W6728">
        <f t="shared" si="638"/>
        <v>5928</v>
      </c>
      <c r="X6728" t="str">
        <f t="shared" si="639"/>
        <v>Riz</v>
      </c>
      <c r="Y6728" t="str">
        <f t="shared" si="640"/>
        <v>zzo</v>
      </c>
      <c r="Z6728">
        <f t="shared" si="641"/>
        <v>5</v>
      </c>
    </row>
    <row r="6729" spans="1:26" x14ac:dyDescent="0.25">
      <c r="A6729">
        <v>6728</v>
      </c>
      <c r="B6729">
        <v>15610416</v>
      </c>
      <c r="C6729" t="s">
        <v>1330</v>
      </c>
      <c r="D6729">
        <v>745</v>
      </c>
      <c r="E6729" t="s">
        <v>15</v>
      </c>
      <c r="F6729" t="s">
        <v>16</v>
      </c>
      <c r="G6729">
        <v>36</v>
      </c>
      <c r="H6729">
        <v>9</v>
      </c>
      <c r="I6729">
        <v>0</v>
      </c>
      <c r="J6729">
        <v>1</v>
      </c>
      <c r="K6729">
        <v>1</v>
      </c>
      <c r="L6729">
        <v>0</v>
      </c>
      <c r="M6729">
        <v>19605.18</v>
      </c>
      <c r="N6729">
        <v>1</v>
      </c>
      <c r="P6729">
        <f t="shared" si="636"/>
        <v>0</v>
      </c>
      <c r="Q6729">
        <f t="shared" si="637"/>
        <v>6</v>
      </c>
      <c r="W6729">
        <f t="shared" si="638"/>
        <v>1727</v>
      </c>
      <c r="X6729" t="str">
        <f t="shared" si="639"/>
        <v>Chr</v>
      </c>
      <c r="Y6729" t="str">
        <f t="shared" si="640"/>
        <v>tie</v>
      </c>
      <c r="Z6729">
        <f t="shared" si="641"/>
        <v>8</v>
      </c>
    </row>
    <row r="6730" spans="1:26" x14ac:dyDescent="0.25">
      <c r="A6730">
        <v>6729</v>
      </c>
      <c r="B6730">
        <v>15715208</v>
      </c>
      <c r="C6730" t="s">
        <v>569</v>
      </c>
      <c r="D6730">
        <v>804</v>
      </c>
      <c r="E6730" t="s">
        <v>26</v>
      </c>
      <c r="F6730" t="s">
        <v>16</v>
      </c>
      <c r="G6730">
        <v>33</v>
      </c>
      <c r="H6730">
        <v>10</v>
      </c>
      <c r="I6730">
        <v>138335.96</v>
      </c>
      <c r="J6730">
        <v>1</v>
      </c>
      <c r="K6730">
        <v>1</v>
      </c>
      <c r="L6730">
        <v>1</v>
      </c>
      <c r="M6730">
        <v>80483.759999999995</v>
      </c>
      <c r="N6730">
        <v>0</v>
      </c>
      <c r="P6730">
        <f t="shared" si="636"/>
        <v>138335.96</v>
      </c>
      <c r="Q6730">
        <f t="shared" si="637"/>
        <v>5.7445626465380286</v>
      </c>
      <c r="W6730">
        <f t="shared" si="638"/>
        <v>602</v>
      </c>
      <c r="X6730" t="str">
        <f t="shared" si="639"/>
        <v>Wat</v>
      </c>
      <c r="Y6730" t="str">
        <f t="shared" si="640"/>
        <v>ins</v>
      </c>
      <c r="Z6730">
        <f t="shared" si="641"/>
        <v>7</v>
      </c>
    </row>
    <row r="6731" spans="1:26" x14ac:dyDescent="0.25">
      <c r="A6731">
        <v>6730</v>
      </c>
      <c r="B6731">
        <v>15619608</v>
      </c>
      <c r="C6731" t="s">
        <v>976</v>
      </c>
      <c r="D6731">
        <v>454</v>
      </c>
      <c r="E6731" t="s">
        <v>26</v>
      </c>
      <c r="F6731" t="s">
        <v>16</v>
      </c>
      <c r="G6731">
        <v>50</v>
      </c>
      <c r="H6731">
        <v>10</v>
      </c>
      <c r="I6731">
        <v>92895.56</v>
      </c>
      <c r="J6731">
        <v>1</v>
      </c>
      <c r="K6731">
        <v>1</v>
      </c>
      <c r="L6731">
        <v>0</v>
      </c>
      <c r="M6731">
        <v>154344</v>
      </c>
      <c r="N6731">
        <v>1</v>
      </c>
      <c r="P6731">
        <f t="shared" si="636"/>
        <v>92895.56</v>
      </c>
      <c r="Q6731">
        <f t="shared" si="637"/>
        <v>7.0710678118654755</v>
      </c>
      <c r="W6731">
        <f t="shared" si="638"/>
        <v>9787</v>
      </c>
      <c r="X6731" t="str">
        <f t="shared" si="639"/>
        <v>Oji</v>
      </c>
      <c r="Y6731" t="str">
        <f t="shared" si="640"/>
        <v>for</v>
      </c>
      <c r="Z6731">
        <f t="shared" si="641"/>
        <v>7</v>
      </c>
    </row>
    <row r="6732" spans="1:26" x14ac:dyDescent="0.25">
      <c r="A6732">
        <v>6731</v>
      </c>
      <c r="B6732">
        <v>15628697</v>
      </c>
      <c r="C6732" t="s">
        <v>364</v>
      </c>
      <c r="D6732">
        <v>631</v>
      </c>
      <c r="E6732" t="s">
        <v>18</v>
      </c>
      <c r="F6732" t="s">
        <v>23</v>
      </c>
      <c r="G6732">
        <v>46</v>
      </c>
      <c r="H6732">
        <v>9</v>
      </c>
      <c r="I6732">
        <v>160736.63</v>
      </c>
      <c r="J6732">
        <v>1</v>
      </c>
      <c r="K6732">
        <v>0</v>
      </c>
      <c r="L6732">
        <v>1</v>
      </c>
      <c r="M6732">
        <v>93503.02</v>
      </c>
      <c r="N6732">
        <v>0</v>
      </c>
      <c r="P6732">
        <f t="shared" si="636"/>
        <v>160736.63</v>
      </c>
      <c r="Q6732">
        <f t="shared" si="637"/>
        <v>6.7823299831252681</v>
      </c>
      <c r="W6732">
        <f t="shared" si="638"/>
        <v>5820</v>
      </c>
      <c r="X6732" t="str">
        <f t="shared" si="639"/>
        <v>Tun</v>
      </c>
      <c r="Y6732" t="str">
        <f t="shared" si="640"/>
        <v>ung</v>
      </c>
      <c r="Z6732">
        <f t="shared" si="641"/>
        <v>4</v>
      </c>
    </row>
    <row r="6733" spans="1:26" x14ac:dyDescent="0.25">
      <c r="A6733">
        <v>6732</v>
      </c>
      <c r="B6733">
        <v>15643826</v>
      </c>
      <c r="C6733" t="s">
        <v>490</v>
      </c>
      <c r="D6733">
        <v>503</v>
      </c>
      <c r="E6733" t="s">
        <v>15</v>
      </c>
      <c r="F6733" t="s">
        <v>23</v>
      </c>
      <c r="G6733">
        <v>32</v>
      </c>
      <c r="H6733">
        <v>4</v>
      </c>
      <c r="I6733">
        <v>0</v>
      </c>
      <c r="J6733">
        <v>2</v>
      </c>
      <c r="K6733">
        <v>1</v>
      </c>
      <c r="L6733">
        <v>1</v>
      </c>
      <c r="M6733">
        <v>153036.97</v>
      </c>
      <c r="N6733">
        <v>0</v>
      </c>
      <c r="P6733">
        <f t="shared" si="636"/>
        <v>0</v>
      </c>
      <c r="Q6733">
        <f t="shared" si="637"/>
        <v>5.6568542494923806</v>
      </c>
      <c r="W6733">
        <f t="shared" si="638"/>
        <v>9312</v>
      </c>
      <c r="X6733" t="str">
        <f t="shared" si="639"/>
        <v>McK</v>
      </c>
      <c r="Y6733" t="str">
        <f t="shared" si="640"/>
        <v>Kay</v>
      </c>
      <c r="Z6733">
        <f t="shared" si="641"/>
        <v>5</v>
      </c>
    </row>
    <row r="6734" spans="1:26" x14ac:dyDescent="0.25">
      <c r="A6734">
        <v>6733</v>
      </c>
      <c r="B6734">
        <v>15718588</v>
      </c>
      <c r="C6734" t="s">
        <v>1379</v>
      </c>
      <c r="D6734">
        <v>548</v>
      </c>
      <c r="E6734" t="s">
        <v>15</v>
      </c>
      <c r="F6734" t="s">
        <v>16</v>
      </c>
      <c r="G6734">
        <v>37</v>
      </c>
      <c r="H6734">
        <v>9</v>
      </c>
      <c r="I6734">
        <v>0</v>
      </c>
      <c r="J6734">
        <v>2</v>
      </c>
      <c r="K6734">
        <v>0</v>
      </c>
      <c r="L6734">
        <v>0</v>
      </c>
      <c r="M6734">
        <v>98029.58</v>
      </c>
      <c r="N6734">
        <v>0</v>
      </c>
      <c r="P6734">
        <f t="shared" si="636"/>
        <v>0</v>
      </c>
      <c r="Q6734">
        <f t="shared" si="637"/>
        <v>6.0827625302982193</v>
      </c>
      <c r="W6734">
        <f t="shared" si="638"/>
        <v>8435</v>
      </c>
      <c r="X6734" t="str">
        <f t="shared" si="639"/>
        <v>Men</v>
      </c>
      <c r="Y6734" t="str">
        <f t="shared" si="640"/>
        <v>eng</v>
      </c>
      <c r="Z6734">
        <f t="shared" si="641"/>
        <v>4</v>
      </c>
    </row>
    <row r="6735" spans="1:26" x14ac:dyDescent="0.25">
      <c r="A6735">
        <v>6734</v>
      </c>
      <c r="B6735">
        <v>15709741</v>
      </c>
      <c r="C6735" t="s">
        <v>2284</v>
      </c>
      <c r="D6735">
        <v>668</v>
      </c>
      <c r="E6735" t="s">
        <v>15</v>
      </c>
      <c r="F6735" t="s">
        <v>23</v>
      </c>
      <c r="G6735">
        <v>28</v>
      </c>
      <c r="H6735">
        <v>4</v>
      </c>
      <c r="I6735">
        <v>107141.27</v>
      </c>
      <c r="J6735">
        <v>1</v>
      </c>
      <c r="K6735">
        <v>1</v>
      </c>
      <c r="L6735">
        <v>0</v>
      </c>
      <c r="M6735">
        <v>193018.71</v>
      </c>
      <c r="N6735">
        <v>0</v>
      </c>
      <c r="P6735">
        <f t="shared" si="636"/>
        <v>107141.27</v>
      </c>
      <c r="Q6735">
        <f t="shared" si="637"/>
        <v>5.2915026221291814</v>
      </c>
      <c r="W6735">
        <f t="shared" si="638"/>
        <v>4344</v>
      </c>
      <c r="X6735" t="str">
        <f t="shared" si="639"/>
        <v>Hus</v>
      </c>
      <c r="Y6735" t="str">
        <f t="shared" si="640"/>
        <v>ain</v>
      </c>
      <c r="Z6735">
        <f t="shared" si="641"/>
        <v>7</v>
      </c>
    </row>
    <row r="6736" spans="1:26" x14ac:dyDescent="0.25">
      <c r="A6736">
        <v>6735</v>
      </c>
      <c r="B6736">
        <v>15723318</v>
      </c>
      <c r="C6736" t="s">
        <v>2419</v>
      </c>
      <c r="D6736">
        <v>619</v>
      </c>
      <c r="E6736" t="s">
        <v>15</v>
      </c>
      <c r="F6736" t="s">
        <v>16</v>
      </c>
      <c r="G6736">
        <v>55</v>
      </c>
      <c r="H6736">
        <v>0</v>
      </c>
      <c r="I6736">
        <v>0</v>
      </c>
      <c r="J6736">
        <v>3</v>
      </c>
      <c r="K6736">
        <v>0</v>
      </c>
      <c r="L6736">
        <v>0</v>
      </c>
      <c r="M6736">
        <v>60810.64</v>
      </c>
      <c r="N6736">
        <v>1</v>
      </c>
      <c r="P6736">
        <f t="shared" si="636"/>
        <v>0</v>
      </c>
      <c r="Q6736">
        <f t="shared" si="637"/>
        <v>7.416198487095663</v>
      </c>
      <c r="W6736">
        <f t="shared" si="638"/>
        <v>6257</v>
      </c>
      <c r="X6736" t="str">
        <f t="shared" si="639"/>
        <v>Mac</v>
      </c>
      <c r="Y6736" t="str">
        <f t="shared" si="640"/>
        <v>ier</v>
      </c>
      <c r="Z6736">
        <f t="shared" si="641"/>
        <v>7</v>
      </c>
    </row>
    <row r="6737" spans="1:26" x14ac:dyDescent="0.25">
      <c r="A6737">
        <v>6736</v>
      </c>
      <c r="B6737">
        <v>15717328</v>
      </c>
      <c r="C6737" t="s">
        <v>318</v>
      </c>
      <c r="D6737">
        <v>842</v>
      </c>
      <c r="E6737" t="s">
        <v>15</v>
      </c>
      <c r="F6737" t="s">
        <v>16</v>
      </c>
      <c r="G6737">
        <v>37</v>
      </c>
      <c r="H6737">
        <v>4</v>
      </c>
      <c r="I6737">
        <v>132446.07999999999</v>
      </c>
      <c r="J6737">
        <v>2</v>
      </c>
      <c r="K6737">
        <v>1</v>
      </c>
      <c r="L6737">
        <v>0</v>
      </c>
      <c r="M6737">
        <v>87071.18</v>
      </c>
      <c r="N6737">
        <v>1</v>
      </c>
      <c r="P6737">
        <f t="shared" si="636"/>
        <v>132446.07999999999</v>
      </c>
      <c r="Q6737">
        <f t="shared" si="637"/>
        <v>6.0827625302982193</v>
      </c>
      <c r="W6737">
        <f t="shared" si="638"/>
        <v>273</v>
      </c>
      <c r="X6737" t="str">
        <f t="shared" si="639"/>
        <v>Hsu</v>
      </c>
      <c r="Y6737" t="str">
        <f t="shared" si="640"/>
        <v>ueh</v>
      </c>
      <c r="Z6737">
        <f t="shared" si="641"/>
        <v>5</v>
      </c>
    </row>
    <row r="6738" spans="1:26" x14ac:dyDescent="0.25">
      <c r="A6738">
        <v>6737</v>
      </c>
      <c r="B6738">
        <v>15771299</v>
      </c>
      <c r="C6738" t="s">
        <v>282</v>
      </c>
      <c r="D6738">
        <v>707</v>
      </c>
      <c r="E6738" t="s">
        <v>15</v>
      </c>
      <c r="F6738" t="s">
        <v>16</v>
      </c>
      <c r="G6738">
        <v>57</v>
      </c>
      <c r="H6738">
        <v>1</v>
      </c>
      <c r="I6738">
        <v>92053</v>
      </c>
      <c r="J6738">
        <v>1</v>
      </c>
      <c r="K6738">
        <v>1</v>
      </c>
      <c r="L6738">
        <v>1</v>
      </c>
      <c r="M6738">
        <v>164064.44</v>
      </c>
      <c r="N6738">
        <v>1</v>
      </c>
      <c r="P6738">
        <f t="shared" si="636"/>
        <v>92053</v>
      </c>
      <c r="Q6738">
        <f t="shared" si="637"/>
        <v>7.5498344352707498</v>
      </c>
      <c r="W6738">
        <f t="shared" si="638"/>
        <v>2850</v>
      </c>
      <c r="X6738" t="str">
        <f t="shared" si="639"/>
        <v>Nna</v>
      </c>
      <c r="Y6738" t="str">
        <f t="shared" si="640"/>
        <v>tam</v>
      </c>
      <c r="Z6738">
        <f t="shared" si="641"/>
        <v>9</v>
      </c>
    </row>
    <row r="6739" spans="1:26" x14ac:dyDescent="0.25">
      <c r="A6739">
        <v>6738</v>
      </c>
      <c r="B6739">
        <v>15706223</v>
      </c>
      <c r="C6739" t="s">
        <v>242</v>
      </c>
      <c r="D6739">
        <v>715</v>
      </c>
      <c r="E6739" t="s">
        <v>18</v>
      </c>
      <c r="F6739" t="s">
        <v>23</v>
      </c>
      <c r="G6739">
        <v>38</v>
      </c>
      <c r="H6739">
        <v>2</v>
      </c>
      <c r="I6739">
        <v>96798.79</v>
      </c>
      <c r="J6739">
        <v>2</v>
      </c>
      <c r="K6739">
        <v>1</v>
      </c>
      <c r="L6739">
        <v>1</v>
      </c>
      <c r="M6739">
        <v>4554.67</v>
      </c>
      <c r="N6739">
        <v>0</v>
      </c>
      <c r="P6739">
        <f t="shared" si="636"/>
        <v>96798.79</v>
      </c>
      <c r="Q6739">
        <f t="shared" si="637"/>
        <v>6.164414002968976</v>
      </c>
      <c r="W6739">
        <f t="shared" si="638"/>
        <v>2563</v>
      </c>
      <c r="X6739" t="str">
        <f t="shared" si="639"/>
        <v>Bar</v>
      </c>
      <c r="Y6739" t="str">
        <f t="shared" si="640"/>
        <v>nes</v>
      </c>
      <c r="Z6739">
        <f t="shared" si="641"/>
        <v>6</v>
      </c>
    </row>
    <row r="6740" spans="1:26" x14ac:dyDescent="0.25">
      <c r="A6740">
        <v>6739</v>
      </c>
      <c r="B6740">
        <v>15612358</v>
      </c>
      <c r="C6740" t="s">
        <v>1330</v>
      </c>
      <c r="D6740">
        <v>573</v>
      </c>
      <c r="E6740" t="s">
        <v>26</v>
      </c>
      <c r="F6740" t="s">
        <v>23</v>
      </c>
      <c r="G6740">
        <v>35</v>
      </c>
      <c r="H6740">
        <v>9</v>
      </c>
      <c r="I6740">
        <v>134498.54</v>
      </c>
      <c r="J6740">
        <v>2</v>
      </c>
      <c r="K6740">
        <v>1</v>
      </c>
      <c r="L6740">
        <v>1</v>
      </c>
      <c r="M6740">
        <v>119924.8</v>
      </c>
      <c r="N6740">
        <v>0</v>
      </c>
      <c r="P6740">
        <f t="shared" si="636"/>
        <v>134498.54</v>
      </c>
      <c r="Q6740">
        <f t="shared" si="637"/>
        <v>5.9160797830996161</v>
      </c>
      <c r="W6740">
        <f t="shared" si="638"/>
        <v>7804</v>
      </c>
      <c r="X6740" t="str">
        <f t="shared" si="639"/>
        <v>Chr</v>
      </c>
      <c r="Y6740" t="str">
        <f t="shared" si="640"/>
        <v>tie</v>
      </c>
      <c r="Z6740">
        <f t="shared" si="641"/>
        <v>8</v>
      </c>
    </row>
    <row r="6741" spans="1:26" x14ac:dyDescent="0.25">
      <c r="A6741">
        <v>6740</v>
      </c>
      <c r="B6741">
        <v>15769191</v>
      </c>
      <c r="C6741" t="s">
        <v>2420</v>
      </c>
      <c r="D6741">
        <v>509</v>
      </c>
      <c r="E6741" t="s">
        <v>15</v>
      </c>
      <c r="F6741" t="s">
        <v>23</v>
      </c>
      <c r="G6741">
        <v>55</v>
      </c>
      <c r="H6741">
        <v>8</v>
      </c>
      <c r="I6741">
        <v>132387.91</v>
      </c>
      <c r="J6741">
        <v>2</v>
      </c>
      <c r="K6741">
        <v>1</v>
      </c>
      <c r="L6741">
        <v>1</v>
      </c>
      <c r="M6741">
        <v>170360.11</v>
      </c>
      <c r="N6741">
        <v>0</v>
      </c>
      <c r="P6741">
        <f t="shared" si="636"/>
        <v>132387.91</v>
      </c>
      <c r="Q6741">
        <f t="shared" si="637"/>
        <v>7.416198487095663</v>
      </c>
      <c r="W6741">
        <f t="shared" si="638"/>
        <v>9220</v>
      </c>
      <c r="X6741" t="str">
        <f t="shared" si="639"/>
        <v>Lip</v>
      </c>
      <c r="Y6741" t="str">
        <f t="shared" si="640"/>
        <v>ton</v>
      </c>
      <c r="Z6741">
        <f t="shared" si="641"/>
        <v>6</v>
      </c>
    </row>
    <row r="6742" spans="1:26" x14ac:dyDescent="0.25">
      <c r="A6742">
        <v>6741</v>
      </c>
      <c r="B6742">
        <v>15618816</v>
      </c>
      <c r="C6742" t="s">
        <v>1587</v>
      </c>
      <c r="D6742">
        <v>670</v>
      </c>
      <c r="E6742" t="s">
        <v>26</v>
      </c>
      <c r="F6742" t="s">
        <v>16</v>
      </c>
      <c r="G6742">
        <v>40</v>
      </c>
      <c r="H6742">
        <v>2</v>
      </c>
      <c r="I6742">
        <v>147171.20000000001</v>
      </c>
      <c r="J6742">
        <v>1</v>
      </c>
      <c r="K6742">
        <v>0</v>
      </c>
      <c r="L6742">
        <v>1</v>
      </c>
      <c r="M6742">
        <v>69850.039999999994</v>
      </c>
      <c r="N6742">
        <v>0</v>
      </c>
      <c r="P6742">
        <f t="shared" si="636"/>
        <v>147171.20000000001</v>
      </c>
      <c r="Q6742">
        <f t="shared" si="637"/>
        <v>6.324555320336759</v>
      </c>
      <c r="W6742">
        <f t="shared" si="638"/>
        <v>4258</v>
      </c>
      <c r="X6742" t="str">
        <f t="shared" si="639"/>
        <v>Yu</v>
      </c>
      <c r="Y6742" t="str">
        <f t="shared" si="640"/>
        <v>Yu</v>
      </c>
      <c r="Z6742">
        <f t="shared" si="641"/>
        <v>2</v>
      </c>
    </row>
    <row r="6743" spans="1:26" x14ac:dyDescent="0.25">
      <c r="A6743">
        <v>6742</v>
      </c>
      <c r="B6743">
        <v>15730810</v>
      </c>
      <c r="C6743" t="s">
        <v>1708</v>
      </c>
      <c r="D6743">
        <v>613</v>
      </c>
      <c r="E6743" t="s">
        <v>18</v>
      </c>
      <c r="F6743" t="s">
        <v>23</v>
      </c>
      <c r="G6743">
        <v>44</v>
      </c>
      <c r="H6743">
        <v>9</v>
      </c>
      <c r="I6743">
        <v>100524.69</v>
      </c>
      <c r="J6743">
        <v>1</v>
      </c>
      <c r="K6743">
        <v>1</v>
      </c>
      <c r="L6743">
        <v>1</v>
      </c>
      <c r="M6743">
        <v>47298.95</v>
      </c>
      <c r="N6743">
        <v>0</v>
      </c>
      <c r="P6743">
        <f t="shared" si="636"/>
        <v>100524.69</v>
      </c>
      <c r="Q6743">
        <f t="shared" si="637"/>
        <v>6.6332495807107996</v>
      </c>
      <c r="W6743">
        <f t="shared" si="638"/>
        <v>6469</v>
      </c>
      <c r="X6743" t="str">
        <f t="shared" si="639"/>
        <v>Sto</v>
      </c>
      <c r="Y6743" t="str">
        <f t="shared" si="640"/>
        <v>rey</v>
      </c>
      <c r="Z6743">
        <f t="shared" si="641"/>
        <v>6</v>
      </c>
    </row>
    <row r="6744" spans="1:26" x14ac:dyDescent="0.25">
      <c r="A6744">
        <v>6743</v>
      </c>
      <c r="B6744">
        <v>15783463</v>
      </c>
      <c r="C6744" t="s">
        <v>96</v>
      </c>
      <c r="D6744">
        <v>678</v>
      </c>
      <c r="E6744" t="s">
        <v>15</v>
      </c>
      <c r="F6744" t="s">
        <v>16</v>
      </c>
      <c r="G6744">
        <v>26</v>
      </c>
      <c r="H6744">
        <v>1</v>
      </c>
      <c r="I6744">
        <v>0</v>
      </c>
      <c r="J6744">
        <v>2</v>
      </c>
      <c r="K6744">
        <v>1</v>
      </c>
      <c r="L6744">
        <v>0</v>
      </c>
      <c r="M6744">
        <v>45443.68</v>
      </c>
      <c r="N6744">
        <v>0</v>
      </c>
      <c r="P6744">
        <f t="shared" si="636"/>
        <v>0</v>
      </c>
      <c r="Q6744">
        <f t="shared" si="637"/>
        <v>5.0990195135927845</v>
      </c>
      <c r="W6744">
        <f t="shared" si="638"/>
        <v>3961</v>
      </c>
      <c r="X6744" t="str">
        <f t="shared" si="639"/>
        <v>Rea</v>
      </c>
      <c r="Y6744" t="str">
        <f t="shared" si="640"/>
        <v>ead</v>
      </c>
      <c r="Z6744">
        <f t="shared" si="641"/>
        <v>4</v>
      </c>
    </row>
    <row r="6745" spans="1:26" x14ac:dyDescent="0.25">
      <c r="A6745">
        <v>6744</v>
      </c>
      <c r="B6745">
        <v>15616213</v>
      </c>
      <c r="C6745" t="s">
        <v>2421</v>
      </c>
      <c r="D6745">
        <v>555</v>
      </c>
      <c r="E6745" t="s">
        <v>26</v>
      </c>
      <c r="F6745" t="s">
        <v>16</v>
      </c>
      <c r="G6745">
        <v>51</v>
      </c>
      <c r="H6745">
        <v>9</v>
      </c>
      <c r="I6745">
        <v>138214.5</v>
      </c>
      <c r="J6745">
        <v>1</v>
      </c>
      <c r="K6745">
        <v>1</v>
      </c>
      <c r="L6745">
        <v>0</v>
      </c>
      <c r="M6745">
        <v>198715.27</v>
      </c>
      <c r="N6745">
        <v>1</v>
      </c>
      <c r="P6745">
        <f t="shared" si="636"/>
        <v>138214.5</v>
      </c>
      <c r="Q6745">
        <f t="shared" si="637"/>
        <v>7.1414284285428504</v>
      </c>
      <c r="W6745">
        <f t="shared" si="638"/>
        <v>8248</v>
      </c>
      <c r="X6745" t="str">
        <f t="shared" si="639"/>
        <v>Lev</v>
      </c>
      <c r="Y6745" t="str">
        <f t="shared" si="640"/>
        <v>evy</v>
      </c>
      <c r="Z6745">
        <f t="shared" si="641"/>
        <v>4</v>
      </c>
    </row>
    <row r="6746" spans="1:26" x14ac:dyDescent="0.25">
      <c r="A6746">
        <v>6745</v>
      </c>
      <c r="B6746">
        <v>15611287</v>
      </c>
      <c r="C6746" t="s">
        <v>292</v>
      </c>
      <c r="D6746">
        <v>777</v>
      </c>
      <c r="E6746" t="s">
        <v>15</v>
      </c>
      <c r="F6746" t="s">
        <v>16</v>
      </c>
      <c r="G6746">
        <v>30</v>
      </c>
      <c r="H6746">
        <v>4</v>
      </c>
      <c r="I6746">
        <v>0</v>
      </c>
      <c r="J6746">
        <v>2</v>
      </c>
      <c r="K6746">
        <v>0</v>
      </c>
      <c r="L6746">
        <v>1</v>
      </c>
      <c r="M6746">
        <v>115611.97</v>
      </c>
      <c r="N6746">
        <v>0</v>
      </c>
      <c r="P6746">
        <f t="shared" si="636"/>
        <v>0</v>
      </c>
      <c r="Q6746">
        <f t="shared" si="637"/>
        <v>5.4772255750516612</v>
      </c>
      <c r="W6746">
        <f t="shared" si="638"/>
        <v>1004</v>
      </c>
      <c r="X6746" t="str">
        <f t="shared" si="639"/>
        <v>Chi</v>
      </c>
      <c r="Y6746" t="str">
        <f t="shared" si="640"/>
        <v>hiu</v>
      </c>
      <c r="Z6746">
        <f t="shared" si="641"/>
        <v>4</v>
      </c>
    </row>
    <row r="6747" spans="1:26" x14ac:dyDescent="0.25">
      <c r="A6747">
        <v>6746</v>
      </c>
      <c r="B6747">
        <v>15786454</v>
      </c>
      <c r="C6747" t="s">
        <v>700</v>
      </c>
      <c r="D6747">
        <v>552</v>
      </c>
      <c r="E6747" t="s">
        <v>18</v>
      </c>
      <c r="F6747" t="s">
        <v>23</v>
      </c>
      <c r="G6747">
        <v>55</v>
      </c>
      <c r="H6747">
        <v>3</v>
      </c>
      <c r="I6747">
        <v>0</v>
      </c>
      <c r="J6747">
        <v>1</v>
      </c>
      <c r="K6747">
        <v>1</v>
      </c>
      <c r="L6747">
        <v>1</v>
      </c>
      <c r="M6747">
        <v>40333.94</v>
      </c>
      <c r="N6747">
        <v>0</v>
      </c>
      <c r="P6747">
        <f t="shared" si="636"/>
        <v>0</v>
      </c>
      <c r="Q6747">
        <f t="shared" si="637"/>
        <v>7.416198487095663</v>
      </c>
      <c r="W6747">
        <f t="shared" si="638"/>
        <v>8342</v>
      </c>
      <c r="X6747" t="str">
        <f t="shared" si="639"/>
        <v>Moo</v>
      </c>
      <c r="Y6747" t="str">
        <f t="shared" si="640"/>
        <v>ore</v>
      </c>
      <c r="Z6747">
        <f t="shared" si="641"/>
        <v>5</v>
      </c>
    </row>
    <row r="6748" spans="1:26" x14ac:dyDescent="0.25">
      <c r="A6748">
        <v>6747</v>
      </c>
      <c r="B6748">
        <v>15768682</v>
      </c>
      <c r="C6748" t="s">
        <v>2422</v>
      </c>
      <c r="D6748">
        <v>640</v>
      </c>
      <c r="E6748" t="s">
        <v>18</v>
      </c>
      <c r="F6748" t="s">
        <v>23</v>
      </c>
      <c r="G6748">
        <v>39</v>
      </c>
      <c r="H6748">
        <v>3</v>
      </c>
      <c r="I6748">
        <v>0</v>
      </c>
      <c r="J6748">
        <v>1</v>
      </c>
      <c r="K6748">
        <v>1</v>
      </c>
      <c r="L6748">
        <v>1</v>
      </c>
      <c r="M6748">
        <v>105997.25</v>
      </c>
      <c r="N6748">
        <v>0</v>
      </c>
      <c r="P6748">
        <f t="shared" si="636"/>
        <v>0</v>
      </c>
      <c r="Q6748">
        <f t="shared" si="637"/>
        <v>6.2449979983983983</v>
      </c>
      <c r="W6748">
        <f t="shared" si="638"/>
        <v>5451</v>
      </c>
      <c r="X6748" t="str">
        <f t="shared" si="639"/>
        <v>Ami</v>
      </c>
      <c r="Y6748" t="str">
        <f t="shared" si="640"/>
        <v>ies</v>
      </c>
      <c r="Z6748">
        <f t="shared" si="641"/>
        <v>5</v>
      </c>
    </row>
    <row r="6749" spans="1:26" x14ac:dyDescent="0.25">
      <c r="A6749">
        <v>6748</v>
      </c>
      <c r="B6749">
        <v>15766172</v>
      </c>
      <c r="C6749" t="s">
        <v>75</v>
      </c>
      <c r="D6749">
        <v>541</v>
      </c>
      <c r="E6749" t="s">
        <v>15</v>
      </c>
      <c r="F6749" t="s">
        <v>23</v>
      </c>
      <c r="G6749">
        <v>34</v>
      </c>
      <c r="H6749">
        <v>3</v>
      </c>
      <c r="I6749">
        <v>128743.55</v>
      </c>
      <c r="J6749">
        <v>1</v>
      </c>
      <c r="K6749">
        <v>1</v>
      </c>
      <c r="L6749">
        <v>0</v>
      </c>
      <c r="M6749">
        <v>134851.12</v>
      </c>
      <c r="N6749">
        <v>0</v>
      </c>
      <c r="P6749">
        <f t="shared" si="636"/>
        <v>128743.55</v>
      </c>
      <c r="Q6749">
        <f t="shared" si="637"/>
        <v>5.8309518948453007</v>
      </c>
      <c r="W6749">
        <f t="shared" si="638"/>
        <v>8599</v>
      </c>
      <c r="X6749" t="str">
        <f t="shared" si="639"/>
        <v>Tsa</v>
      </c>
      <c r="Y6749" t="str">
        <f t="shared" si="640"/>
        <v>sao</v>
      </c>
      <c r="Z6749">
        <f t="shared" si="641"/>
        <v>4</v>
      </c>
    </row>
    <row r="6750" spans="1:26" x14ac:dyDescent="0.25">
      <c r="A6750">
        <v>6749</v>
      </c>
      <c r="B6750">
        <v>15637646</v>
      </c>
      <c r="C6750" t="s">
        <v>106</v>
      </c>
      <c r="D6750">
        <v>756</v>
      </c>
      <c r="E6750" t="s">
        <v>15</v>
      </c>
      <c r="F6750" t="s">
        <v>23</v>
      </c>
      <c r="G6750">
        <v>31</v>
      </c>
      <c r="H6750">
        <v>10</v>
      </c>
      <c r="I6750">
        <v>122647.32</v>
      </c>
      <c r="J6750">
        <v>1</v>
      </c>
      <c r="K6750">
        <v>0</v>
      </c>
      <c r="L6750">
        <v>0</v>
      </c>
      <c r="M6750">
        <v>61666.87</v>
      </c>
      <c r="N6750">
        <v>0</v>
      </c>
      <c r="P6750">
        <f t="shared" si="636"/>
        <v>122647.32</v>
      </c>
      <c r="Q6750">
        <f t="shared" si="637"/>
        <v>5.5677643628300215</v>
      </c>
      <c r="W6750">
        <f t="shared" si="638"/>
        <v>1441</v>
      </c>
      <c r="X6750" t="str">
        <f t="shared" si="639"/>
        <v>Row</v>
      </c>
      <c r="Y6750" t="str">
        <f t="shared" si="640"/>
        <v>ley</v>
      </c>
      <c r="Z6750">
        <f t="shared" si="641"/>
        <v>6</v>
      </c>
    </row>
    <row r="6751" spans="1:26" x14ac:dyDescent="0.25">
      <c r="A6751">
        <v>6750</v>
      </c>
      <c r="B6751">
        <v>15653404</v>
      </c>
      <c r="C6751" t="s">
        <v>2423</v>
      </c>
      <c r="D6751">
        <v>684</v>
      </c>
      <c r="E6751" t="s">
        <v>18</v>
      </c>
      <c r="F6751" t="s">
        <v>16</v>
      </c>
      <c r="G6751">
        <v>24</v>
      </c>
      <c r="H6751">
        <v>9</v>
      </c>
      <c r="I6751">
        <v>79263.899999999994</v>
      </c>
      <c r="J6751">
        <v>1</v>
      </c>
      <c r="K6751">
        <v>0</v>
      </c>
      <c r="L6751">
        <v>1</v>
      </c>
      <c r="M6751">
        <v>196574.48</v>
      </c>
      <c r="N6751">
        <v>0</v>
      </c>
      <c r="P6751">
        <f t="shared" si="636"/>
        <v>79263.899999999994</v>
      </c>
      <c r="Q6751">
        <f t="shared" si="637"/>
        <v>4.8989794855663558</v>
      </c>
      <c r="W6751">
        <f t="shared" si="638"/>
        <v>3690</v>
      </c>
      <c r="X6751" t="str">
        <f t="shared" si="639"/>
        <v>Ali</v>
      </c>
      <c r="Y6751" t="str">
        <f t="shared" si="640"/>
        <v>yev</v>
      </c>
      <c r="Z6751">
        <f t="shared" si="641"/>
        <v>6</v>
      </c>
    </row>
    <row r="6752" spans="1:26" x14ac:dyDescent="0.25">
      <c r="A6752">
        <v>6751</v>
      </c>
      <c r="B6752">
        <v>15690546</v>
      </c>
      <c r="C6752" t="s">
        <v>1007</v>
      </c>
      <c r="D6752">
        <v>618</v>
      </c>
      <c r="E6752" t="s">
        <v>15</v>
      </c>
      <c r="F6752" t="s">
        <v>16</v>
      </c>
      <c r="G6752">
        <v>42</v>
      </c>
      <c r="H6752">
        <v>2</v>
      </c>
      <c r="I6752">
        <v>0</v>
      </c>
      <c r="J6752">
        <v>4</v>
      </c>
      <c r="K6752">
        <v>0</v>
      </c>
      <c r="L6752">
        <v>0</v>
      </c>
      <c r="M6752">
        <v>111097.39</v>
      </c>
      <c r="N6752">
        <v>1</v>
      </c>
      <c r="P6752">
        <f t="shared" si="636"/>
        <v>0</v>
      </c>
      <c r="Q6752">
        <f t="shared" si="637"/>
        <v>6.4807406984078604</v>
      </c>
      <c r="W6752">
        <f t="shared" si="638"/>
        <v>6301</v>
      </c>
      <c r="X6752" t="str">
        <f t="shared" si="639"/>
        <v>Ril</v>
      </c>
      <c r="Y6752" t="str">
        <f t="shared" si="640"/>
        <v>ley</v>
      </c>
      <c r="Z6752">
        <f t="shared" si="641"/>
        <v>5</v>
      </c>
    </row>
    <row r="6753" spans="1:26" x14ac:dyDescent="0.25">
      <c r="A6753">
        <v>6752</v>
      </c>
      <c r="B6753">
        <v>15735636</v>
      </c>
      <c r="C6753" t="s">
        <v>582</v>
      </c>
      <c r="D6753">
        <v>604</v>
      </c>
      <c r="E6753" t="s">
        <v>15</v>
      </c>
      <c r="F6753" t="s">
        <v>16</v>
      </c>
      <c r="G6753">
        <v>53</v>
      </c>
      <c r="H6753">
        <v>2</v>
      </c>
      <c r="I6753">
        <v>121389.78</v>
      </c>
      <c r="J6753">
        <v>1</v>
      </c>
      <c r="K6753">
        <v>1</v>
      </c>
      <c r="L6753">
        <v>1</v>
      </c>
      <c r="M6753">
        <v>48201.64</v>
      </c>
      <c r="N6753">
        <v>1</v>
      </c>
      <c r="P6753">
        <f t="shared" si="636"/>
        <v>121389.78</v>
      </c>
      <c r="Q6753">
        <f t="shared" si="637"/>
        <v>7.2801098892805181</v>
      </c>
      <c r="W6753">
        <f t="shared" si="638"/>
        <v>6794</v>
      </c>
      <c r="X6753" t="str">
        <f t="shared" si="639"/>
        <v>Tos</v>
      </c>
      <c r="Y6753" t="str">
        <f t="shared" si="640"/>
        <v>ano</v>
      </c>
      <c r="Z6753">
        <f t="shared" si="641"/>
        <v>7</v>
      </c>
    </row>
    <row r="6754" spans="1:26" x14ac:dyDescent="0.25">
      <c r="A6754">
        <v>6753</v>
      </c>
      <c r="B6754">
        <v>15605424</v>
      </c>
      <c r="C6754" t="s">
        <v>706</v>
      </c>
      <c r="D6754">
        <v>624</v>
      </c>
      <c r="E6754" t="s">
        <v>18</v>
      </c>
      <c r="F6754" t="s">
        <v>23</v>
      </c>
      <c r="G6754">
        <v>38</v>
      </c>
      <c r="H6754">
        <v>7</v>
      </c>
      <c r="I6754">
        <v>123906.55</v>
      </c>
      <c r="J6754">
        <v>1</v>
      </c>
      <c r="K6754">
        <v>1</v>
      </c>
      <c r="L6754">
        <v>0</v>
      </c>
      <c r="M6754">
        <v>135096.78</v>
      </c>
      <c r="N6754">
        <v>0</v>
      </c>
      <c r="P6754">
        <f t="shared" si="636"/>
        <v>123906.55</v>
      </c>
      <c r="Q6754">
        <f t="shared" si="637"/>
        <v>6.164414002968976</v>
      </c>
      <c r="W6754">
        <f t="shared" si="638"/>
        <v>6086</v>
      </c>
      <c r="X6754" t="str">
        <f t="shared" si="639"/>
        <v>Olu</v>
      </c>
      <c r="Y6754" t="str">
        <f t="shared" si="640"/>
        <v>kwu</v>
      </c>
      <c r="Z6754">
        <f t="shared" si="641"/>
        <v>9</v>
      </c>
    </row>
    <row r="6755" spans="1:26" x14ac:dyDescent="0.25">
      <c r="A6755">
        <v>6754</v>
      </c>
      <c r="B6755">
        <v>15568449</v>
      </c>
      <c r="C6755" t="s">
        <v>117</v>
      </c>
      <c r="D6755">
        <v>661</v>
      </c>
      <c r="E6755" t="s">
        <v>18</v>
      </c>
      <c r="F6755" t="s">
        <v>23</v>
      </c>
      <c r="G6755">
        <v>38</v>
      </c>
      <c r="H6755">
        <v>7</v>
      </c>
      <c r="I6755">
        <v>143006.70000000001</v>
      </c>
      <c r="J6755">
        <v>1</v>
      </c>
      <c r="K6755">
        <v>1</v>
      </c>
      <c r="L6755">
        <v>1</v>
      </c>
      <c r="M6755">
        <v>15650.89</v>
      </c>
      <c r="N6755">
        <v>0</v>
      </c>
      <c r="P6755">
        <f t="shared" si="636"/>
        <v>143006.70000000001</v>
      </c>
      <c r="Q6755">
        <f t="shared" si="637"/>
        <v>6.164414002968976</v>
      </c>
      <c r="W6755">
        <f t="shared" si="638"/>
        <v>4619</v>
      </c>
      <c r="X6755" t="str">
        <f t="shared" si="639"/>
        <v>Fu</v>
      </c>
      <c r="Y6755" t="str">
        <f t="shared" si="640"/>
        <v>Fu</v>
      </c>
      <c r="Z6755">
        <f t="shared" si="641"/>
        <v>2</v>
      </c>
    </row>
    <row r="6756" spans="1:26" x14ac:dyDescent="0.25">
      <c r="A6756">
        <v>6755</v>
      </c>
      <c r="B6756">
        <v>15688085</v>
      </c>
      <c r="C6756" t="s">
        <v>1030</v>
      </c>
      <c r="D6756">
        <v>627</v>
      </c>
      <c r="E6756" t="s">
        <v>18</v>
      </c>
      <c r="F6756" t="s">
        <v>16</v>
      </c>
      <c r="G6756">
        <v>28</v>
      </c>
      <c r="H6756">
        <v>3</v>
      </c>
      <c r="I6756">
        <v>157597.60999999999</v>
      </c>
      <c r="J6756">
        <v>1</v>
      </c>
      <c r="K6756">
        <v>0</v>
      </c>
      <c r="L6756">
        <v>1</v>
      </c>
      <c r="M6756">
        <v>34097.22</v>
      </c>
      <c r="N6756">
        <v>0</v>
      </c>
      <c r="P6756">
        <f t="shared" si="636"/>
        <v>157597.60999999999</v>
      </c>
      <c r="Q6756">
        <f t="shared" si="637"/>
        <v>5.2915026221291814</v>
      </c>
      <c r="W6756">
        <f t="shared" si="638"/>
        <v>5971</v>
      </c>
      <c r="X6756" t="str">
        <f t="shared" si="639"/>
        <v>War</v>
      </c>
      <c r="Y6756" t="str">
        <f t="shared" si="640"/>
        <v>ner</v>
      </c>
      <c r="Z6756">
        <f t="shared" si="641"/>
        <v>6</v>
      </c>
    </row>
    <row r="6757" spans="1:26" x14ac:dyDescent="0.25">
      <c r="A6757">
        <v>6756</v>
      </c>
      <c r="B6757">
        <v>15683483</v>
      </c>
      <c r="C6757" t="s">
        <v>545</v>
      </c>
      <c r="D6757">
        <v>812</v>
      </c>
      <c r="E6757" t="s">
        <v>18</v>
      </c>
      <c r="F6757" t="s">
        <v>23</v>
      </c>
      <c r="G6757">
        <v>38</v>
      </c>
      <c r="H6757">
        <v>3</v>
      </c>
      <c r="I6757">
        <v>127117.8</v>
      </c>
      <c r="J6757">
        <v>2</v>
      </c>
      <c r="K6757">
        <v>1</v>
      </c>
      <c r="L6757">
        <v>1</v>
      </c>
      <c r="M6757">
        <v>174822.74</v>
      </c>
      <c r="N6757">
        <v>0</v>
      </c>
      <c r="P6757">
        <f t="shared" si="636"/>
        <v>127117.8</v>
      </c>
      <c r="Q6757">
        <f t="shared" si="637"/>
        <v>6.164414002968976</v>
      </c>
      <c r="W6757">
        <f t="shared" si="638"/>
        <v>500</v>
      </c>
      <c r="X6757" t="str">
        <f t="shared" si="639"/>
        <v>Fle</v>
      </c>
      <c r="Y6757" t="str">
        <f t="shared" si="640"/>
        <v>ing</v>
      </c>
      <c r="Z6757">
        <f t="shared" si="641"/>
        <v>7</v>
      </c>
    </row>
    <row r="6758" spans="1:26" x14ac:dyDescent="0.25">
      <c r="A6758">
        <v>6757</v>
      </c>
      <c r="B6758">
        <v>15659567</v>
      </c>
      <c r="C6758" t="s">
        <v>263</v>
      </c>
      <c r="D6758">
        <v>473</v>
      </c>
      <c r="E6758" t="s">
        <v>15</v>
      </c>
      <c r="F6758" t="s">
        <v>16</v>
      </c>
      <c r="G6758">
        <v>39</v>
      </c>
      <c r="H6758">
        <v>9</v>
      </c>
      <c r="I6758">
        <v>117103.26</v>
      </c>
      <c r="J6758">
        <v>2</v>
      </c>
      <c r="K6758">
        <v>1</v>
      </c>
      <c r="L6758">
        <v>1</v>
      </c>
      <c r="M6758">
        <v>85937.52</v>
      </c>
      <c r="N6758">
        <v>1</v>
      </c>
      <c r="P6758">
        <f t="shared" si="636"/>
        <v>117103.26</v>
      </c>
      <c r="Q6758">
        <f t="shared" si="637"/>
        <v>6.2449979983983983</v>
      </c>
      <c r="W6758">
        <f t="shared" si="638"/>
        <v>9659</v>
      </c>
      <c r="X6758" t="str">
        <f t="shared" si="639"/>
        <v>Ch'</v>
      </c>
      <c r="Y6758" t="str">
        <f t="shared" si="640"/>
        <v>'iu</v>
      </c>
      <c r="Z6758">
        <f t="shared" si="641"/>
        <v>5</v>
      </c>
    </row>
    <row r="6759" spans="1:26" x14ac:dyDescent="0.25">
      <c r="A6759">
        <v>6758</v>
      </c>
      <c r="B6759">
        <v>15766667</v>
      </c>
      <c r="C6759" t="s">
        <v>2424</v>
      </c>
      <c r="D6759">
        <v>717</v>
      </c>
      <c r="E6759" t="s">
        <v>18</v>
      </c>
      <c r="F6759" t="s">
        <v>23</v>
      </c>
      <c r="G6759">
        <v>36</v>
      </c>
      <c r="H6759">
        <v>2</v>
      </c>
      <c r="I6759">
        <v>102989.83</v>
      </c>
      <c r="J6759">
        <v>2</v>
      </c>
      <c r="K6759">
        <v>0</v>
      </c>
      <c r="L6759">
        <v>1</v>
      </c>
      <c r="M6759">
        <v>49185.57</v>
      </c>
      <c r="N6759">
        <v>0</v>
      </c>
      <c r="P6759">
        <f t="shared" si="636"/>
        <v>102989.83</v>
      </c>
      <c r="Q6759">
        <f t="shared" si="637"/>
        <v>6</v>
      </c>
      <c r="W6759">
        <f t="shared" si="638"/>
        <v>2502</v>
      </c>
      <c r="X6759" t="str">
        <f t="shared" si="639"/>
        <v>Lan</v>
      </c>
      <c r="Y6759" t="str">
        <f t="shared" si="640"/>
        <v>ler</v>
      </c>
      <c r="Z6759">
        <f t="shared" si="641"/>
        <v>7</v>
      </c>
    </row>
    <row r="6760" spans="1:26" x14ac:dyDescent="0.25">
      <c r="A6760">
        <v>6759</v>
      </c>
      <c r="B6760">
        <v>15624975</v>
      </c>
      <c r="C6760" t="s">
        <v>344</v>
      </c>
      <c r="D6760">
        <v>693</v>
      </c>
      <c r="E6760" t="s">
        <v>18</v>
      </c>
      <c r="F6760" t="s">
        <v>23</v>
      </c>
      <c r="G6760">
        <v>28</v>
      </c>
      <c r="H6760">
        <v>1</v>
      </c>
      <c r="I6760">
        <v>145118.82999999999</v>
      </c>
      <c r="J6760">
        <v>1</v>
      </c>
      <c r="K6760">
        <v>0</v>
      </c>
      <c r="L6760">
        <v>1</v>
      </c>
      <c r="M6760">
        <v>77742.38</v>
      </c>
      <c r="N6760">
        <v>0</v>
      </c>
      <c r="P6760">
        <f t="shared" si="636"/>
        <v>145118.82999999999</v>
      </c>
      <c r="Q6760">
        <f t="shared" si="637"/>
        <v>5.2915026221291814</v>
      </c>
      <c r="W6760">
        <f t="shared" si="638"/>
        <v>3374</v>
      </c>
      <c r="X6760" t="str">
        <f t="shared" si="639"/>
        <v>Ang</v>
      </c>
      <c r="Y6760" t="str">
        <f t="shared" si="640"/>
        <v>elo</v>
      </c>
      <c r="Z6760">
        <f t="shared" si="641"/>
        <v>6</v>
      </c>
    </row>
    <row r="6761" spans="1:26" x14ac:dyDescent="0.25">
      <c r="A6761">
        <v>6760</v>
      </c>
      <c r="B6761">
        <v>15660878</v>
      </c>
      <c r="C6761" t="s">
        <v>77</v>
      </c>
      <c r="D6761">
        <v>705</v>
      </c>
      <c r="E6761" t="s">
        <v>15</v>
      </c>
      <c r="F6761" t="s">
        <v>23</v>
      </c>
      <c r="G6761">
        <v>92</v>
      </c>
      <c r="H6761">
        <v>1</v>
      </c>
      <c r="I6761">
        <v>126076.24</v>
      </c>
      <c r="J6761">
        <v>2</v>
      </c>
      <c r="K6761">
        <v>1</v>
      </c>
      <c r="L6761">
        <v>1</v>
      </c>
      <c r="M6761">
        <v>34436.83</v>
      </c>
      <c r="N6761">
        <v>0</v>
      </c>
      <c r="P6761">
        <f t="shared" si="636"/>
        <v>126076.24</v>
      </c>
      <c r="Q6761">
        <f t="shared" si="637"/>
        <v>9.5916630466254382</v>
      </c>
      <c r="W6761">
        <f t="shared" si="638"/>
        <v>2930</v>
      </c>
      <c r="X6761" t="str">
        <f t="shared" si="639"/>
        <v>T'i</v>
      </c>
      <c r="Y6761" t="str">
        <f t="shared" si="640"/>
        <v>ien</v>
      </c>
      <c r="Z6761">
        <f t="shared" si="641"/>
        <v>5</v>
      </c>
    </row>
    <row r="6762" spans="1:26" x14ac:dyDescent="0.25">
      <c r="A6762">
        <v>6761</v>
      </c>
      <c r="B6762">
        <v>15586557</v>
      </c>
      <c r="C6762" t="s">
        <v>602</v>
      </c>
      <c r="D6762">
        <v>661</v>
      </c>
      <c r="E6762" t="s">
        <v>15</v>
      </c>
      <c r="F6762" t="s">
        <v>23</v>
      </c>
      <c r="G6762">
        <v>41</v>
      </c>
      <c r="H6762">
        <v>5</v>
      </c>
      <c r="I6762">
        <v>0</v>
      </c>
      <c r="J6762">
        <v>1</v>
      </c>
      <c r="K6762">
        <v>0</v>
      </c>
      <c r="L6762">
        <v>1</v>
      </c>
      <c r="M6762">
        <v>88279.6</v>
      </c>
      <c r="N6762">
        <v>0</v>
      </c>
      <c r="P6762">
        <f t="shared" si="636"/>
        <v>0</v>
      </c>
      <c r="Q6762">
        <f t="shared" si="637"/>
        <v>6.4031242374328485</v>
      </c>
      <c r="W6762">
        <f t="shared" si="638"/>
        <v>4619</v>
      </c>
      <c r="X6762" t="str">
        <f t="shared" si="639"/>
        <v>Mil</v>
      </c>
      <c r="Y6762" t="str">
        <f t="shared" si="640"/>
        <v>ani</v>
      </c>
      <c r="Z6762">
        <f t="shared" si="641"/>
        <v>6</v>
      </c>
    </row>
    <row r="6763" spans="1:26" x14ac:dyDescent="0.25">
      <c r="A6763">
        <v>6762</v>
      </c>
      <c r="B6763">
        <v>15746183</v>
      </c>
      <c r="C6763" t="s">
        <v>2425</v>
      </c>
      <c r="D6763">
        <v>573</v>
      </c>
      <c r="E6763" t="s">
        <v>15</v>
      </c>
      <c r="F6763" t="s">
        <v>16</v>
      </c>
      <c r="G6763">
        <v>27</v>
      </c>
      <c r="H6763">
        <v>4</v>
      </c>
      <c r="I6763">
        <v>0</v>
      </c>
      <c r="J6763">
        <v>2</v>
      </c>
      <c r="K6763">
        <v>1</v>
      </c>
      <c r="L6763">
        <v>1</v>
      </c>
      <c r="M6763">
        <v>157549.6</v>
      </c>
      <c r="N6763">
        <v>0</v>
      </c>
      <c r="P6763">
        <f t="shared" si="636"/>
        <v>0</v>
      </c>
      <c r="Q6763">
        <f t="shared" si="637"/>
        <v>5.196152422706632</v>
      </c>
      <c r="W6763">
        <f t="shared" si="638"/>
        <v>7804</v>
      </c>
      <c r="X6763" t="str">
        <f t="shared" si="639"/>
        <v>Pye</v>
      </c>
      <c r="Y6763" t="str">
        <f t="shared" si="640"/>
        <v>Pye</v>
      </c>
      <c r="Z6763">
        <f t="shared" si="641"/>
        <v>3</v>
      </c>
    </row>
    <row r="6764" spans="1:26" x14ac:dyDescent="0.25">
      <c r="A6764">
        <v>6763</v>
      </c>
      <c r="B6764">
        <v>15631457</v>
      </c>
      <c r="C6764" t="s">
        <v>2426</v>
      </c>
      <c r="D6764">
        <v>639</v>
      </c>
      <c r="E6764" t="s">
        <v>15</v>
      </c>
      <c r="F6764" t="s">
        <v>23</v>
      </c>
      <c r="G6764">
        <v>37</v>
      </c>
      <c r="H6764">
        <v>5</v>
      </c>
      <c r="I6764">
        <v>98186.7</v>
      </c>
      <c r="J6764">
        <v>1</v>
      </c>
      <c r="K6764">
        <v>0</v>
      </c>
      <c r="L6764">
        <v>1</v>
      </c>
      <c r="M6764">
        <v>173386.95</v>
      </c>
      <c r="N6764">
        <v>0</v>
      </c>
      <c r="P6764">
        <f t="shared" si="636"/>
        <v>98186.7</v>
      </c>
      <c r="Q6764">
        <f t="shared" si="637"/>
        <v>6.0827625302982193</v>
      </c>
      <c r="W6764">
        <f t="shared" si="638"/>
        <v>5498</v>
      </c>
      <c r="X6764" t="str">
        <f t="shared" si="639"/>
        <v>Ash</v>
      </c>
      <c r="Y6764" t="str">
        <f t="shared" si="640"/>
        <v>her</v>
      </c>
      <c r="Z6764">
        <f t="shared" si="641"/>
        <v>5</v>
      </c>
    </row>
    <row r="6765" spans="1:26" x14ac:dyDescent="0.25">
      <c r="A6765">
        <v>6764</v>
      </c>
      <c r="B6765">
        <v>15754053</v>
      </c>
      <c r="C6765" t="s">
        <v>383</v>
      </c>
      <c r="D6765">
        <v>718</v>
      </c>
      <c r="E6765" t="s">
        <v>15</v>
      </c>
      <c r="F6765" t="s">
        <v>16</v>
      </c>
      <c r="G6765">
        <v>67</v>
      </c>
      <c r="H6765">
        <v>7</v>
      </c>
      <c r="I6765">
        <v>0</v>
      </c>
      <c r="J6765">
        <v>3</v>
      </c>
      <c r="K6765">
        <v>1</v>
      </c>
      <c r="L6765">
        <v>1</v>
      </c>
      <c r="M6765">
        <v>82782.080000000002</v>
      </c>
      <c r="N6765">
        <v>0</v>
      </c>
      <c r="P6765">
        <f t="shared" si="636"/>
        <v>0</v>
      </c>
      <c r="Q6765">
        <f t="shared" si="637"/>
        <v>8.1853527718724504</v>
      </c>
      <c r="W6765">
        <f t="shared" si="638"/>
        <v>2464</v>
      </c>
      <c r="X6765" t="str">
        <f t="shared" si="639"/>
        <v>Chu</v>
      </c>
      <c r="Y6765" t="str">
        <f t="shared" si="640"/>
        <v>ung</v>
      </c>
      <c r="Z6765">
        <f t="shared" si="641"/>
        <v>5</v>
      </c>
    </row>
    <row r="6766" spans="1:26" x14ac:dyDescent="0.25">
      <c r="A6766">
        <v>6765</v>
      </c>
      <c r="B6766">
        <v>15645839</v>
      </c>
      <c r="C6766" t="s">
        <v>882</v>
      </c>
      <c r="D6766">
        <v>570</v>
      </c>
      <c r="E6766" t="s">
        <v>15</v>
      </c>
      <c r="F6766" t="s">
        <v>23</v>
      </c>
      <c r="G6766">
        <v>37</v>
      </c>
      <c r="H6766">
        <v>6</v>
      </c>
      <c r="I6766">
        <v>0</v>
      </c>
      <c r="J6766">
        <v>1</v>
      </c>
      <c r="K6766">
        <v>1</v>
      </c>
      <c r="L6766">
        <v>1</v>
      </c>
      <c r="M6766">
        <v>187758.5</v>
      </c>
      <c r="N6766">
        <v>0</v>
      </c>
      <c r="P6766">
        <f t="shared" si="636"/>
        <v>0</v>
      </c>
      <c r="Q6766">
        <f t="shared" si="637"/>
        <v>6.0827625302982193</v>
      </c>
      <c r="W6766">
        <f t="shared" si="638"/>
        <v>7884</v>
      </c>
      <c r="X6766" t="str">
        <f t="shared" si="639"/>
        <v>Yud</v>
      </c>
      <c r="Y6766" t="str">
        <f t="shared" si="640"/>
        <v>din</v>
      </c>
      <c r="Z6766">
        <f t="shared" si="641"/>
        <v>5</v>
      </c>
    </row>
    <row r="6767" spans="1:26" x14ac:dyDescent="0.25">
      <c r="A6767">
        <v>6766</v>
      </c>
      <c r="B6767">
        <v>15689955</v>
      </c>
      <c r="C6767" t="s">
        <v>1350</v>
      </c>
      <c r="D6767">
        <v>461</v>
      </c>
      <c r="E6767" t="s">
        <v>15</v>
      </c>
      <c r="F6767" t="s">
        <v>16</v>
      </c>
      <c r="G6767">
        <v>40</v>
      </c>
      <c r="H6767">
        <v>7</v>
      </c>
      <c r="I6767">
        <v>0</v>
      </c>
      <c r="J6767">
        <v>2</v>
      </c>
      <c r="K6767">
        <v>1</v>
      </c>
      <c r="L6767">
        <v>0</v>
      </c>
      <c r="M6767">
        <v>176547.8</v>
      </c>
      <c r="N6767">
        <v>0</v>
      </c>
      <c r="P6767">
        <f t="shared" si="636"/>
        <v>0</v>
      </c>
      <c r="Q6767">
        <f t="shared" si="637"/>
        <v>6.324555320336759</v>
      </c>
      <c r="W6767">
        <f t="shared" si="638"/>
        <v>9747</v>
      </c>
      <c r="X6767" t="str">
        <f t="shared" si="639"/>
        <v>Arc</v>
      </c>
      <c r="Y6767" t="str">
        <f t="shared" si="640"/>
        <v>uri</v>
      </c>
      <c r="Z6767">
        <f t="shared" si="641"/>
        <v>6</v>
      </c>
    </row>
    <row r="6768" spans="1:26" x14ac:dyDescent="0.25">
      <c r="A6768">
        <v>6767</v>
      </c>
      <c r="B6768">
        <v>15593510</v>
      </c>
      <c r="C6768" t="s">
        <v>111</v>
      </c>
      <c r="D6768">
        <v>638</v>
      </c>
      <c r="E6768" t="s">
        <v>26</v>
      </c>
      <c r="F6768" t="s">
        <v>16</v>
      </c>
      <c r="G6768">
        <v>33</v>
      </c>
      <c r="H6768">
        <v>5</v>
      </c>
      <c r="I6768">
        <v>129335.65</v>
      </c>
      <c r="J6768">
        <v>1</v>
      </c>
      <c r="K6768">
        <v>1</v>
      </c>
      <c r="L6768">
        <v>1</v>
      </c>
      <c r="M6768">
        <v>56585.2</v>
      </c>
      <c r="N6768">
        <v>1</v>
      </c>
      <c r="P6768">
        <f t="shared" si="636"/>
        <v>129335.65</v>
      </c>
      <c r="Q6768">
        <f t="shared" si="637"/>
        <v>5.7445626465380286</v>
      </c>
      <c r="W6768">
        <f t="shared" si="638"/>
        <v>5535</v>
      </c>
      <c r="X6768" t="str">
        <f t="shared" si="639"/>
        <v>Cap</v>
      </c>
      <c r="Y6768" t="str">
        <f t="shared" si="640"/>
        <v>pon</v>
      </c>
      <c r="Z6768">
        <f t="shared" si="641"/>
        <v>5</v>
      </c>
    </row>
    <row r="6769" spans="1:26" x14ac:dyDescent="0.25">
      <c r="A6769">
        <v>6768</v>
      </c>
      <c r="B6769">
        <v>15654964</v>
      </c>
      <c r="C6769" t="s">
        <v>141</v>
      </c>
      <c r="D6769">
        <v>608</v>
      </c>
      <c r="E6769" t="s">
        <v>18</v>
      </c>
      <c r="F6769" t="s">
        <v>23</v>
      </c>
      <c r="G6769">
        <v>48</v>
      </c>
      <c r="H6769">
        <v>7</v>
      </c>
      <c r="I6769">
        <v>75801.740000000005</v>
      </c>
      <c r="J6769">
        <v>1</v>
      </c>
      <c r="K6769">
        <v>1</v>
      </c>
      <c r="L6769">
        <v>0</v>
      </c>
      <c r="M6769">
        <v>125762.95</v>
      </c>
      <c r="N6769">
        <v>0</v>
      </c>
      <c r="P6769">
        <f t="shared" si="636"/>
        <v>75801.740000000005</v>
      </c>
      <c r="Q6769">
        <f t="shared" si="637"/>
        <v>6.9282032302755088</v>
      </c>
      <c r="W6769">
        <f t="shared" si="638"/>
        <v>6638</v>
      </c>
      <c r="X6769" t="str">
        <f t="shared" si="639"/>
        <v>Pic</v>
      </c>
      <c r="Y6769" t="str">
        <f t="shared" si="640"/>
        <v>cio</v>
      </c>
      <c r="Z6769">
        <f t="shared" si="641"/>
        <v>6</v>
      </c>
    </row>
    <row r="6770" spans="1:26" x14ac:dyDescent="0.25">
      <c r="A6770">
        <v>6769</v>
      </c>
      <c r="B6770">
        <v>15594039</v>
      </c>
      <c r="C6770" t="s">
        <v>307</v>
      </c>
      <c r="D6770">
        <v>599</v>
      </c>
      <c r="E6770" t="s">
        <v>18</v>
      </c>
      <c r="F6770" t="s">
        <v>23</v>
      </c>
      <c r="G6770">
        <v>42</v>
      </c>
      <c r="H6770">
        <v>6</v>
      </c>
      <c r="I6770">
        <v>0</v>
      </c>
      <c r="J6770">
        <v>2</v>
      </c>
      <c r="K6770">
        <v>1</v>
      </c>
      <c r="L6770">
        <v>0</v>
      </c>
      <c r="M6770">
        <v>113868.4</v>
      </c>
      <c r="N6770">
        <v>0</v>
      </c>
      <c r="P6770">
        <f t="shared" si="636"/>
        <v>0</v>
      </c>
      <c r="Q6770">
        <f t="shared" si="637"/>
        <v>6.4807406984078604</v>
      </c>
      <c r="W6770">
        <f t="shared" si="638"/>
        <v>6967</v>
      </c>
      <c r="X6770" t="str">
        <f t="shared" si="639"/>
        <v>Lun</v>
      </c>
      <c r="Y6770" t="str">
        <f t="shared" si="640"/>
        <v>ung</v>
      </c>
      <c r="Z6770">
        <f t="shared" si="641"/>
        <v>4</v>
      </c>
    </row>
    <row r="6771" spans="1:26" x14ac:dyDescent="0.25">
      <c r="A6771">
        <v>6770</v>
      </c>
      <c r="B6771">
        <v>15625929</v>
      </c>
      <c r="C6771" t="s">
        <v>1190</v>
      </c>
      <c r="D6771">
        <v>762</v>
      </c>
      <c r="E6771" t="s">
        <v>15</v>
      </c>
      <c r="F6771" t="s">
        <v>16</v>
      </c>
      <c r="G6771">
        <v>44</v>
      </c>
      <c r="H6771">
        <v>7</v>
      </c>
      <c r="I6771">
        <v>159316.64000000001</v>
      </c>
      <c r="J6771">
        <v>1</v>
      </c>
      <c r="K6771">
        <v>0</v>
      </c>
      <c r="L6771">
        <v>0</v>
      </c>
      <c r="M6771">
        <v>24780.13</v>
      </c>
      <c r="N6771">
        <v>0</v>
      </c>
      <c r="P6771">
        <f t="shared" si="636"/>
        <v>159316.64000000001</v>
      </c>
      <c r="Q6771">
        <f t="shared" si="637"/>
        <v>6.6332495807107996</v>
      </c>
      <c r="W6771">
        <f t="shared" si="638"/>
        <v>1309</v>
      </c>
      <c r="X6771" t="str">
        <f t="shared" si="639"/>
        <v>Tre</v>
      </c>
      <c r="Y6771" t="str">
        <f t="shared" si="640"/>
        <v>san</v>
      </c>
      <c r="Z6771">
        <f t="shared" si="641"/>
        <v>8</v>
      </c>
    </row>
    <row r="6772" spans="1:26" x14ac:dyDescent="0.25">
      <c r="A6772">
        <v>6771</v>
      </c>
      <c r="B6772">
        <v>15815295</v>
      </c>
      <c r="C6772" t="s">
        <v>1530</v>
      </c>
      <c r="D6772">
        <v>662</v>
      </c>
      <c r="E6772" t="s">
        <v>15</v>
      </c>
      <c r="F6772" t="s">
        <v>16</v>
      </c>
      <c r="G6772">
        <v>38</v>
      </c>
      <c r="H6772">
        <v>2</v>
      </c>
      <c r="I6772">
        <v>96479.81</v>
      </c>
      <c r="J6772">
        <v>1</v>
      </c>
      <c r="K6772">
        <v>1</v>
      </c>
      <c r="L6772">
        <v>0</v>
      </c>
      <c r="M6772">
        <v>120259.41</v>
      </c>
      <c r="N6772">
        <v>0</v>
      </c>
      <c r="P6772">
        <f t="shared" si="636"/>
        <v>96479.81</v>
      </c>
      <c r="Q6772">
        <f t="shared" si="637"/>
        <v>6.164414002968976</v>
      </c>
      <c r="W6772">
        <f t="shared" si="638"/>
        <v>4582</v>
      </c>
      <c r="X6772" t="str">
        <f t="shared" si="639"/>
        <v>Joh</v>
      </c>
      <c r="Y6772" t="str">
        <f t="shared" si="640"/>
        <v>ohn</v>
      </c>
      <c r="Z6772">
        <f t="shared" si="641"/>
        <v>4</v>
      </c>
    </row>
    <row r="6773" spans="1:26" x14ac:dyDescent="0.25">
      <c r="A6773">
        <v>6772</v>
      </c>
      <c r="B6773">
        <v>15621818</v>
      </c>
      <c r="C6773" t="s">
        <v>1303</v>
      </c>
      <c r="D6773">
        <v>747</v>
      </c>
      <c r="E6773" t="s">
        <v>26</v>
      </c>
      <c r="F6773" t="s">
        <v>23</v>
      </c>
      <c r="G6773">
        <v>29</v>
      </c>
      <c r="H6773">
        <v>7</v>
      </c>
      <c r="I6773">
        <v>117726.33</v>
      </c>
      <c r="J6773">
        <v>1</v>
      </c>
      <c r="K6773">
        <v>1</v>
      </c>
      <c r="L6773">
        <v>1</v>
      </c>
      <c r="M6773">
        <v>175398.34</v>
      </c>
      <c r="N6773">
        <v>0</v>
      </c>
      <c r="P6773">
        <f t="shared" si="636"/>
        <v>117726.33</v>
      </c>
      <c r="Q6773">
        <f t="shared" si="637"/>
        <v>5.3851648071345037</v>
      </c>
      <c r="W6773">
        <f t="shared" si="638"/>
        <v>1682</v>
      </c>
      <c r="X6773" t="str">
        <f t="shared" si="639"/>
        <v>Ana</v>
      </c>
      <c r="Y6773" t="str">
        <f t="shared" si="640"/>
        <v>isa</v>
      </c>
      <c r="Z6773">
        <f t="shared" si="641"/>
        <v>9</v>
      </c>
    </row>
    <row r="6774" spans="1:26" x14ac:dyDescent="0.25">
      <c r="A6774">
        <v>6773</v>
      </c>
      <c r="B6774">
        <v>15652700</v>
      </c>
      <c r="C6774" t="s">
        <v>109</v>
      </c>
      <c r="D6774">
        <v>539</v>
      </c>
      <c r="E6774" t="s">
        <v>15</v>
      </c>
      <c r="F6774" t="s">
        <v>23</v>
      </c>
      <c r="G6774">
        <v>39</v>
      </c>
      <c r="H6774">
        <v>6</v>
      </c>
      <c r="I6774">
        <v>0</v>
      </c>
      <c r="J6774">
        <v>2</v>
      </c>
      <c r="K6774">
        <v>1</v>
      </c>
      <c r="L6774">
        <v>1</v>
      </c>
      <c r="M6774">
        <v>86767.48</v>
      </c>
      <c r="N6774">
        <v>0</v>
      </c>
      <c r="P6774">
        <f t="shared" si="636"/>
        <v>0</v>
      </c>
      <c r="Q6774">
        <f t="shared" si="637"/>
        <v>6.2449979983983983</v>
      </c>
      <c r="W6774">
        <f t="shared" si="638"/>
        <v>8637</v>
      </c>
      <c r="X6774" t="str">
        <f t="shared" si="639"/>
        <v>Rit</v>
      </c>
      <c r="Y6774" t="str">
        <f t="shared" si="640"/>
        <v>hie</v>
      </c>
      <c r="Z6774">
        <f t="shared" si="641"/>
        <v>7</v>
      </c>
    </row>
    <row r="6775" spans="1:26" x14ac:dyDescent="0.25">
      <c r="A6775">
        <v>6774</v>
      </c>
      <c r="B6775">
        <v>15636860</v>
      </c>
      <c r="C6775" t="s">
        <v>661</v>
      </c>
      <c r="D6775">
        <v>625</v>
      </c>
      <c r="E6775" t="s">
        <v>15</v>
      </c>
      <c r="F6775" t="s">
        <v>23</v>
      </c>
      <c r="G6775">
        <v>43</v>
      </c>
      <c r="H6775">
        <v>4</v>
      </c>
      <c r="I6775">
        <v>122351.29</v>
      </c>
      <c r="J6775">
        <v>1</v>
      </c>
      <c r="K6775">
        <v>1</v>
      </c>
      <c r="L6775">
        <v>0</v>
      </c>
      <c r="M6775">
        <v>71216.600000000006</v>
      </c>
      <c r="N6775">
        <v>0</v>
      </c>
      <c r="P6775">
        <f t="shared" si="636"/>
        <v>122351.29</v>
      </c>
      <c r="Q6775">
        <f t="shared" si="637"/>
        <v>6.5574385243020004</v>
      </c>
      <c r="W6775">
        <f t="shared" si="638"/>
        <v>6043</v>
      </c>
      <c r="X6775" t="str">
        <f t="shared" si="639"/>
        <v>Ch'</v>
      </c>
      <c r="Y6775" t="str">
        <f t="shared" si="640"/>
        <v>eng</v>
      </c>
      <c r="Z6775">
        <f t="shared" si="641"/>
        <v>6</v>
      </c>
    </row>
    <row r="6776" spans="1:26" x14ac:dyDescent="0.25">
      <c r="A6776">
        <v>6775</v>
      </c>
      <c r="B6776">
        <v>15569432</v>
      </c>
      <c r="C6776" t="s">
        <v>445</v>
      </c>
      <c r="D6776">
        <v>656</v>
      </c>
      <c r="E6776" t="s">
        <v>15</v>
      </c>
      <c r="F6776" t="s">
        <v>16</v>
      </c>
      <c r="G6776">
        <v>48</v>
      </c>
      <c r="H6776">
        <v>9</v>
      </c>
      <c r="I6776">
        <v>0</v>
      </c>
      <c r="J6776">
        <v>2</v>
      </c>
      <c r="K6776">
        <v>1</v>
      </c>
      <c r="L6776">
        <v>1</v>
      </c>
      <c r="M6776">
        <v>85240.61</v>
      </c>
      <c r="N6776">
        <v>1</v>
      </c>
      <c r="P6776">
        <f t="shared" si="636"/>
        <v>0</v>
      </c>
      <c r="Q6776">
        <f t="shared" si="637"/>
        <v>6.9282032302755088</v>
      </c>
      <c r="W6776">
        <f t="shared" si="638"/>
        <v>4806</v>
      </c>
      <c r="X6776" t="str">
        <f t="shared" si="639"/>
        <v>Mac</v>
      </c>
      <c r="Y6776" t="str">
        <f t="shared" si="640"/>
        <v>eod</v>
      </c>
      <c r="Z6776">
        <f t="shared" si="641"/>
        <v>7</v>
      </c>
    </row>
    <row r="6777" spans="1:26" x14ac:dyDescent="0.25">
      <c r="A6777">
        <v>6776</v>
      </c>
      <c r="B6777">
        <v>15751455</v>
      </c>
      <c r="C6777" t="s">
        <v>268</v>
      </c>
      <c r="D6777">
        <v>469</v>
      </c>
      <c r="E6777" t="s">
        <v>15</v>
      </c>
      <c r="F6777" t="s">
        <v>16</v>
      </c>
      <c r="G6777">
        <v>48</v>
      </c>
      <c r="H6777">
        <v>5</v>
      </c>
      <c r="I6777">
        <v>0</v>
      </c>
      <c r="J6777">
        <v>1</v>
      </c>
      <c r="K6777">
        <v>1</v>
      </c>
      <c r="L6777">
        <v>0</v>
      </c>
      <c r="M6777">
        <v>160529.71</v>
      </c>
      <c r="N6777">
        <v>1</v>
      </c>
      <c r="P6777">
        <f t="shared" si="636"/>
        <v>0</v>
      </c>
      <c r="Q6777">
        <f t="shared" si="637"/>
        <v>6.9282032302755088</v>
      </c>
      <c r="W6777">
        <f t="shared" si="638"/>
        <v>9691</v>
      </c>
      <c r="X6777" t="str">
        <f t="shared" si="639"/>
        <v>Boy</v>
      </c>
      <c r="Y6777" t="str">
        <f t="shared" si="640"/>
        <v>yle</v>
      </c>
      <c r="Z6777">
        <f t="shared" si="641"/>
        <v>5</v>
      </c>
    </row>
    <row r="6778" spans="1:26" x14ac:dyDescent="0.25">
      <c r="A6778">
        <v>6777</v>
      </c>
      <c r="B6778">
        <v>15800583</v>
      </c>
      <c r="C6778" t="s">
        <v>393</v>
      </c>
      <c r="D6778">
        <v>621</v>
      </c>
      <c r="E6778" t="s">
        <v>18</v>
      </c>
      <c r="F6778" t="s">
        <v>16</v>
      </c>
      <c r="G6778">
        <v>43</v>
      </c>
      <c r="H6778">
        <v>8</v>
      </c>
      <c r="I6778">
        <v>0</v>
      </c>
      <c r="J6778">
        <v>1</v>
      </c>
      <c r="K6778">
        <v>0</v>
      </c>
      <c r="L6778">
        <v>0</v>
      </c>
      <c r="M6778">
        <v>102806.6</v>
      </c>
      <c r="N6778">
        <v>0</v>
      </c>
      <c r="P6778">
        <f t="shared" si="636"/>
        <v>0</v>
      </c>
      <c r="Q6778">
        <f t="shared" si="637"/>
        <v>6.5574385243020004</v>
      </c>
      <c r="W6778">
        <f t="shared" si="638"/>
        <v>6191</v>
      </c>
      <c r="X6778" t="str">
        <f t="shared" si="639"/>
        <v>Chu</v>
      </c>
      <c r="Y6778" t="str">
        <f t="shared" si="640"/>
        <v>eka</v>
      </c>
      <c r="Z6778">
        <f t="shared" si="641"/>
        <v>11</v>
      </c>
    </row>
    <row r="6779" spans="1:26" x14ac:dyDescent="0.25">
      <c r="A6779">
        <v>6778</v>
      </c>
      <c r="B6779">
        <v>15770214</v>
      </c>
      <c r="C6779" t="s">
        <v>922</v>
      </c>
      <c r="D6779">
        <v>754</v>
      </c>
      <c r="E6779" t="s">
        <v>15</v>
      </c>
      <c r="F6779" t="s">
        <v>16</v>
      </c>
      <c r="G6779">
        <v>27</v>
      </c>
      <c r="H6779">
        <v>7</v>
      </c>
      <c r="I6779">
        <v>0</v>
      </c>
      <c r="J6779">
        <v>2</v>
      </c>
      <c r="K6779">
        <v>1</v>
      </c>
      <c r="L6779">
        <v>0</v>
      </c>
      <c r="M6779">
        <v>144134.64000000001</v>
      </c>
      <c r="N6779">
        <v>0</v>
      </c>
      <c r="P6779">
        <f t="shared" si="636"/>
        <v>0</v>
      </c>
      <c r="Q6779">
        <f t="shared" si="637"/>
        <v>5.196152422706632</v>
      </c>
      <c r="W6779">
        <f t="shared" si="638"/>
        <v>1495</v>
      </c>
      <c r="X6779" t="str">
        <f t="shared" si="639"/>
        <v>Bry</v>
      </c>
      <c r="Y6779" t="str">
        <f t="shared" si="640"/>
        <v>ant</v>
      </c>
      <c r="Z6779">
        <f t="shared" si="641"/>
        <v>6</v>
      </c>
    </row>
    <row r="6780" spans="1:26" x14ac:dyDescent="0.25">
      <c r="A6780">
        <v>6779</v>
      </c>
      <c r="B6780">
        <v>15613463</v>
      </c>
      <c r="C6780" t="s">
        <v>211</v>
      </c>
      <c r="D6780">
        <v>679</v>
      </c>
      <c r="E6780" t="s">
        <v>26</v>
      </c>
      <c r="F6780" t="s">
        <v>16</v>
      </c>
      <c r="G6780">
        <v>50</v>
      </c>
      <c r="H6780">
        <v>6</v>
      </c>
      <c r="I6780">
        <v>132598.38</v>
      </c>
      <c r="J6780">
        <v>2</v>
      </c>
      <c r="K6780">
        <v>1</v>
      </c>
      <c r="L6780">
        <v>1</v>
      </c>
      <c r="M6780">
        <v>184017.98</v>
      </c>
      <c r="N6780">
        <v>0</v>
      </c>
      <c r="P6780">
        <f t="shared" si="636"/>
        <v>132598.38</v>
      </c>
      <c r="Q6780">
        <f t="shared" si="637"/>
        <v>7.0710678118654755</v>
      </c>
      <c r="W6780">
        <f t="shared" si="638"/>
        <v>3916</v>
      </c>
      <c r="X6780" t="str">
        <f t="shared" si="639"/>
        <v>Hac</v>
      </c>
      <c r="Y6780" t="str">
        <f t="shared" si="640"/>
        <v>ett</v>
      </c>
      <c r="Z6780">
        <f t="shared" si="641"/>
        <v>7</v>
      </c>
    </row>
    <row r="6781" spans="1:26" x14ac:dyDescent="0.25">
      <c r="A6781">
        <v>6780</v>
      </c>
      <c r="B6781">
        <v>15587066</v>
      </c>
      <c r="C6781" t="s">
        <v>1988</v>
      </c>
      <c r="D6781">
        <v>535</v>
      </c>
      <c r="E6781" t="s">
        <v>15</v>
      </c>
      <c r="F6781" t="s">
        <v>23</v>
      </c>
      <c r="G6781">
        <v>38</v>
      </c>
      <c r="H6781">
        <v>2</v>
      </c>
      <c r="I6781">
        <v>119272.29</v>
      </c>
      <c r="J6781">
        <v>1</v>
      </c>
      <c r="K6781">
        <v>0</v>
      </c>
      <c r="L6781">
        <v>0</v>
      </c>
      <c r="M6781">
        <v>195896.59</v>
      </c>
      <c r="N6781">
        <v>1</v>
      </c>
      <c r="P6781">
        <f t="shared" si="636"/>
        <v>119272.29</v>
      </c>
      <c r="Q6781">
        <f t="shared" si="637"/>
        <v>6.164414002968976</v>
      </c>
      <c r="W6781">
        <f t="shared" si="638"/>
        <v>8724</v>
      </c>
      <c r="X6781" t="str">
        <f t="shared" si="639"/>
        <v>Kov</v>
      </c>
      <c r="Y6781" t="str">
        <f t="shared" si="640"/>
        <v>eva</v>
      </c>
      <c r="Z6781">
        <f t="shared" si="641"/>
        <v>8</v>
      </c>
    </row>
    <row r="6782" spans="1:26" x14ac:dyDescent="0.25">
      <c r="A6782">
        <v>6781</v>
      </c>
      <c r="B6782">
        <v>15693752</v>
      </c>
      <c r="C6782" t="s">
        <v>331</v>
      </c>
      <c r="D6782">
        <v>487</v>
      </c>
      <c r="E6782" t="s">
        <v>15</v>
      </c>
      <c r="F6782" t="s">
        <v>23</v>
      </c>
      <c r="G6782">
        <v>37</v>
      </c>
      <c r="H6782">
        <v>2</v>
      </c>
      <c r="I6782">
        <v>0</v>
      </c>
      <c r="J6782">
        <v>2</v>
      </c>
      <c r="K6782">
        <v>1</v>
      </c>
      <c r="L6782">
        <v>1</v>
      </c>
      <c r="M6782">
        <v>126722.57</v>
      </c>
      <c r="N6782">
        <v>0</v>
      </c>
      <c r="P6782">
        <f t="shared" si="636"/>
        <v>0</v>
      </c>
      <c r="Q6782">
        <f t="shared" si="637"/>
        <v>6.0827625302982193</v>
      </c>
      <c r="W6782">
        <f t="shared" si="638"/>
        <v>9521</v>
      </c>
      <c r="X6782" t="str">
        <f t="shared" si="639"/>
        <v>Ree</v>
      </c>
      <c r="Y6782" t="str">
        <f t="shared" si="640"/>
        <v>eed</v>
      </c>
      <c r="Z6782">
        <f t="shared" si="641"/>
        <v>4</v>
      </c>
    </row>
    <row r="6783" spans="1:26" x14ac:dyDescent="0.25">
      <c r="A6783">
        <v>6782</v>
      </c>
      <c r="B6783">
        <v>15714874</v>
      </c>
      <c r="C6783" t="s">
        <v>2427</v>
      </c>
      <c r="D6783">
        <v>850</v>
      </c>
      <c r="E6783" t="s">
        <v>15</v>
      </c>
      <c r="F6783" t="s">
        <v>16</v>
      </c>
      <c r="G6783">
        <v>42</v>
      </c>
      <c r="H6783">
        <v>3</v>
      </c>
      <c r="I6783">
        <v>0</v>
      </c>
      <c r="J6783">
        <v>2</v>
      </c>
      <c r="K6783">
        <v>1</v>
      </c>
      <c r="L6783">
        <v>1</v>
      </c>
      <c r="M6783">
        <v>176883.42</v>
      </c>
      <c r="N6783">
        <v>0</v>
      </c>
      <c r="P6783">
        <f t="shared" si="636"/>
        <v>0</v>
      </c>
      <c r="Q6783">
        <f t="shared" si="637"/>
        <v>6.4807406984078604</v>
      </c>
      <c r="W6783">
        <f t="shared" si="638"/>
        <v>1</v>
      </c>
      <c r="X6783" t="str">
        <f t="shared" si="639"/>
        <v>Maj</v>
      </c>
      <c r="Y6783" t="str">
        <f t="shared" si="640"/>
        <v>jor</v>
      </c>
      <c r="Z6783">
        <f t="shared" si="641"/>
        <v>5</v>
      </c>
    </row>
    <row r="6784" spans="1:26" x14ac:dyDescent="0.25">
      <c r="A6784">
        <v>6783</v>
      </c>
      <c r="B6784">
        <v>15657809</v>
      </c>
      <c r="C6784" t="s">
        <v>442</v>
      </c>
      <c r="D6784">
        <v>585</v>
      </c>
      <c r="E6784" t="s">
        <v>15</v>
      </c>
      <c r="F6784" t="s">
        <v>23</v>
      </c>
      <c r="G6784">
        <v>55</v>
      </c>
      <c r="H6784">
        <v>10</v>
      </c>
      <c r="I6784">
        <v>106415.57</v>
      </c>
      <c r="J6784">
        <v>3</v>
      </c>
      <c r="K6784">
        <v>1</v>
      </c>
      <c r="L6784">
        <v>1</v>
      </c>
      <c r="M6784">
        <v>122960.98</v>
      </c>
      <c r="N6784">
        <v>1</v>
      </c>
      <c r="P6784">
        <f t="shared" si="636"/>
        <v>106415.57</v>
      </c>
      <c r="Q6784">
        <f t="shared" si="637"/>
        <v>7.416198487095663</v>
      </c>
      <c r="W6784">
        <f t="shared" si="638"/>
        <v>7439</v>
      </c>
      <c r="X6784" t="str">
        <f t="shared" si="639"/>
        <v>Lo</v>
      </c>
      <c r="Y6784" t="str">
        <f t="shared" si="640"/>
        <v>Lo</v>
      </c>
      <c r="Z6784">
        <f t="shared" si="641"/>
        <v>2</v>
      </c>
    </row>
    <row r="6785" spans="1:26" x14ac:dyDescent="0.25">
      <c r="A6785">
        <v>6784</v>
      </c>
      <c r="B6785">
        <v>15651955</v>
      </c>
      <c r="C6785" t="s">
        <v>1280</v>
      </c>
      <c r="D6785">
        <v>603</v>
      </c>
      <c r="E6785" t="s">
        <v>15</v>
      </c>
      <c r="F6785" t="s">
        <v>23</v>
      </c>
      <c r="G6785">
        <v>31</v>
      </c>
      <c r="H6785">
        <v>4</v>
      </c>
      <c r="I6785">
        <v>0</v>
      </c>
      <c r="J6785">
        <v>2</v>
      </c>
      <c r="K6785">
        <v>0</v>
      </c>
      <c r="L6785">
        <v>1</v>
      </c>
      <c r="M6785">
        <v>9607.1</v>
      </c>
      <c r="N6785">
        <v>0</v>
      </c>
      <c r="P6785">
        <f t="shared" si="636"/>
        <v>0</v>
      </c>
      <c r="Q6785">
        <f t="shared" si="637"/>
        <v>5.5677643628300215</v>
      </c>
      <c r="W6785">
        <f t="shared" si="638"/>
        <v>6828</v>
      </c>
      <c r="X6785" t="str">
        <f t="shared" si="639"/>
        <v>Han</v>
      </c>
      <c r="Y6785" t="str">
        <f t="shared" si="640"/>
        <v>son</v>
      </c>
      <c r="Z6785">
        <f t="shared" si="641"/>
        <v>6</v>
      </c>
    </row>
    <row r="6786" spans="1:26" x14ac:dyDescent="0.25">
      <c r="A6786">
        <v>6785</v>
      </c>
      <c r="B6786">
        <v>15570912</v>
      </c>
      <c r="C6786" t="s">
        <v>190</v>
      </c>
      <c r="D6786">
        <v>728</v>
      </c>
      <c r="E6786" t="s">
        <v>26</v>
      </c>
      <c r="F6786" t="s">
        <v>16</v>
      </c>
      <c r="G6786">
        <v>32</v>
      </c>
      <c r="H6786">
        <v>9</v>
      </c>
      <c r="I6786">
        <v>127772.1</v>
      </c>
      <c r="J6786">
        <v>2</v>
      </c>
      <c r="K6786">
        <v>1</v>
      </c>
      <c r="L6786">
        <v>1</v>
      </c>
      <c r="M6786">
        <v>152643.48000000001</v>
      </c>
      <c r="N6786">
        <v>0</v>
      </c>
      <c r="P6786">
        <f t="shared" ref="P6786:P6849" si="642">ROUND(I6786,2)</f>
        <v>127772.1</v>
      </c>
      <c r="Q6786">
        <f t="shared" ref="Q6786:Q6849" si="643">SQRT(G:G)</f>
        <v>5.6568542494923806</v>
      </c>
      <c r="W6786">
        <f t="shared" ref="W6786:W6849" si="644">RANK(D6786,D:D)</f>
        <v>2183</v>
      </c>
      <c r="X6786" t="str">
        <f t="shared" ref="X6786:X6849" si="645">LEFT(C:C,3)</f>
        <v>Ogb</v>
      </c>
      <c r="Y6786" t="str">
        <f t="shared" ref="Y6786:Y6849" si="646">RIGHT(C:C,3)</f>
        <v>aya</v>
      </c>
      <c r="Z6786">
        <f t="shared" ref="Z6786:Z6849" si="647">LEN(C:C)</f>
        <v>9</v>
      </c>
    </row>
    <row r="6787" spans="1:26" x14ac:dyDescent="0.25">
      <c r="A6787">
        <v>6786</v>
      </c>
      <c r="B6787">
        <v>15640266</v>
      </c>
      <c r="C6787" t="s">
        <v>2141</v>
      </c>
      <c r="D6787">
        <v>621</v>
      </c>
      <c r="E6787" t="s">
        <v>18</v>
      </c>
      <c r="F6787" t="s">
        <v>23</v>
      </c>
      <c r="G6787">
        <v>41</v>
      </c>
      <c r="H6787">
        <v>5</v>
      </c>
      <c r="I6787">
        <v>104631.67</v>
      </c>
      <c r="J6787">
        <v>1</v>
      </c>
      <c r="K6787">
        <v>1</v>
      </c>
      <c r="L6787">
        <v>1</v>
      </c>
      <c r="M6787">
        <v>95551.22</v>
      </c>
      <c r="N6787">
        <v>0</v>
      </c>
      <c r="P6787">
        <f t="shared" si="642"/>
        <v>104631.67</v>
      </c>
      <c r="Q6787">
        <f t="shared" si="643"/>
        <v>6.4031242374328485</v>
      </c>
      <c r="W6787">
        <f t="shared" si="644"/>
        <v>6191</v>
      </c>
      <c r="X6787" t="str">
        <f t="shared" si="645"/>
        <v>Win</v>
      </c>
      <c r="Y6787" t="str">
        <f t="shared" si="646"/>
        <v>sor</v>
      </c>
      <c r="Z6787">
        <f t="shared" si="647"/>
        <v>7</v>
      </c>
    </row>
    <row r="6788" spans="1:26" x14ac:dyDescent="0.25">
      <c r="A6788">
        <v>6787</v>
      </c>
      <c r="B6788">
        <v>15652069</v>
      </c>
      <c r="C6788" t="s">
        <v>291</v>
      </c>
      <c r="D6788">
        <v>833</v>
      </c>
      <c r="E6788" t="s">
        <v>15</v>
      </c>
      <c r="F6788" t="s">
        <v>23</v>
      </c>
      <c r="G6788">
        <v>30</v>
      </c>
      <c r="H6788">
        <v>1</v>
      </c>
      <c r="I6788">
        <v>0</v>
      </c>
      <c r="J6788">
        <v>2</v>
      </c>
      <c r="K6788">
        <v>1</v>
      </c>
      <c r="L6788">
        <v>0</v>
      </c>
      <c r="M6788">
        <v>141860.62</v>
      </c>
      <c r="N6788">
        <v>0</v>
      </c>
      <c r="P6788">
        <f t="shared" si="642"/>
        <v>0</v>
      </c>
      <c r="Q6788">
        <f t="shared" si="643"/>
        <v>5.4772255750516612</v>
      </c>
      <c r="W6788">
        <f t="shared" si="644"/>
        <v>344</v>
      </c>
      <c r="X6788" t="str">
        <f t="shared" si="645"/>
        <v>Cal</v>
      </c>
      <c r="Y6788" t="str">
        <f t="shared" si="646"/>
        <v>ese</v>
      </c>
      <c r="Z6788">
        <f t="shared" si="647"/>
        <v>9</v>
      </c>
    </row>
    <row r="6789" spans="1:26" x14ac:dyDescent="0.25">
      <c r="A6789">
        <v>6788</v>
      </c>
      <c r="B6789">
        <v>15596074</v>
      </c>
      <c r="C6789" t="s">
        <v>1492</v>
      </c>
      <c r="D6789">
        <v>502</v>
      </c>
      <c r="E6789" t="s">
        <v>15</v>
      </c>
      <c r="F6789" t="s">
        <v>23</v>
      </c>
      <c r="G6789">
        <v>37</v>
      </c>
      <c r="H6789">
        <v>10</v>
      </c>
      <c r="I6789">
        <v>0</v>
      </c>
      <c r="J6789">
        <v>1</v>
      </c>
      <c r="K6789">
        <v>1</v>
      </c>
      <c r="L6789">
        <v>1</v>
      </c>
      <c r="M6789">
        <v>76642.679999999993</v>
      </c>
      <c r="N6789">
        <v>0</v>
      </c>
      <c r="P6789">
        <f t="shared" si="642"/>
        <v>0</v>
      </c>
      <c r="Q6789">
        <f t="shared" si="643"/>
        <v>6.0827625302982193</v>
      </c>
      <c r="W6789">
        <f t="shared" si="644"/>
        <v>9325</v>
      </c>
      <c r="X6789" t="str">
        <f t="shared" si="645"/>
        <v>Kea</v>
      </c>
      <c r="Y6789" t="str">
        <f t="shared" si="646"/>
        <v>ing</v>
      </c>
      <c r="Z6789">
        <f t="shared" si="647"/>
        <v>7</v>
      </c>
    </row>
    <row r="6790" spans="1:26" x14ac:dyDescent="0.25">
      <c r="A6790">
        <v>6789</v>
      </c>
      <c r="B6790">
        <v>15800268</v>
      </c>
      <c r="C6790" t="s">
        <v>1251</v>
      </c>
      <c r="D6790">
        <v>825</v>
      </c>
      <c r="E6790" t="s">
        <v>26</v>
      </c>
      <c r="F6790" t="s">
        <v>23</v>
      </c>
      <c r="G6790">
        <v>37</v>
      </c>
      <c r="H6790">
        <v>6</v>
      </c>
      <c r="I6790">
        <v>118050.79</v>
      </c>
      <c r="J6790">
        <v>1</v>
      </c>
      <c r="K6790">
        <v>0</v>
      </c>
      <c r="L6790">
        <v>1</v>
      </c>
      <c r="M6790">
        <v>52301.15</v>
      </c>
      <c r="N6790">
        <v>0</v>
      </c>
      <c r="P6790">
        <f t="shared" si="642"/>
        <v>118050.79</v>
      </c>
      <c r="Q6790">
        <f t="shared" si="643"/>
        <v>6.0827625302982193</v>
      </c>
      <c r="W6790">
        <f t="shared" si="644"/>
        <v>397</v>
      </c>
      <c r="X6790" t="str">
        <f t="shared" si="645"/>
        <v>Cos</v>
      </c>
      <c r="Y6790" t="str">
        <f t="shared" si="646"/>
        <v>sta</v>
      </c>
      <c r="Z6790">
        <f t="shared" si="647"/>
        <v>5</v>
      </c>
    </row>
    <row r="6791" spans="1:26" x14ac:dyDescent="0.25">
      <c r="A6791">
        <v>6790</v>
      </c>
      <c r="B6791">
        <v>15809847</v>
      </c>
      <c r="C6791" t="s">
        <v>214</v>
      </c>
      <c r="D6791">
        <v>668</v>
      </c>
      <c r="E6791" t="s">
        <v>15</v>
      </c>
      <c r="F6791" t="s">
        <v>23</v>
      </c>
      <c r="G6791">
        <v>46</v>
      </c>
      <c r="H6791">
        <v>0</v>
      </c>
      <c r="I6791">
        <v>0</v>
      </c>
      <c r="J6791">
        <v>2</v>
      </c>
      <c r="K6791">
        <v>0</v>
      </c>
      <c r="L6791">
        <v>0</v>
      </c>
      <c r="M6791">
        <v>29388.02</v>
      </c>
      <c r="N6791">
        <v>0</v>
      </c>
      <c r="P6791">
        <f t="shared" si="642"/>
        <v>0</v>
      </c>
      <c r="Q6791">
        <f t="shared" si="643"/>
        <v>6.7823299831252681</v>
      </c>
      <c r="W6791">
        <f t="shared" si="644"/>
        <v>4344</v>
      </c>
      <c r="X6791" t="str">
        <f t="shared" si="645"/>
        <v>Tan</v>
      </c>
      <c r="Y6791" t="str">
        <f t="shared" si="646"/>
        <v>Tan</v>
      </c>
      <c r="Z6791">
        <f t="shared" si="647"/>
        <v>3</v>
      </c>
    </row>
    <row r="6792" spans="1:26" x14ac:dyDescent="0.25">
      <c r="A6792">
        <v>6791</v>
      </c>
      <c r="B6792">
        <v>15599074</v>
      </c>
      <c r="C6792" t="s">
        <v>149</v>
      </c>
      <c r="D6792">
        <v>487</v>
      </c>
      <c r="E6792" t="s">
        <v>18</v>
      </c>
      <c r="F6792" t="s">
        <v>16</v>
      </c>
      <c r="G6792">
        <v>40</v>
      </c>
      <c r="H6792">
        <v>6</v>
      </c>
      <c r="I6792">
        <v>136093.74</v>
      </c>
      <c r="J6792">
        <v>1</v>
      </c>
      <c r="K6792">
        <v>0</v>
      </c>
      <c r="L6792">
        <v>1</v>
      </c>
      <c r="M6792">
        <v>193408.43</v>
      </c>
      <c r="N6792">
        <v>0</v>
      </c>
      <c r="P6792">
        <f t="shared" si="642"/>
        <v>136093.74</v>
      </c>
      <c r="Q6792">
        <f t="shared" si="643"/>
        <v>6.324555320336759</v>
      </c>
      <c r="W6792">
        <f t="shared" si="644"/>
        <v>9521</v>
      </c>
      <c r="X6792" t="str">
        <f t="shared" si="645"/>
        <v>Ma</v>
      </c>
      <c r="Y6792" t="str">
        <f t="shared" si="646"/>
        <v>Ma</v>
      </c>
      <c r="Z6792">
        <f t="shared" si="647"/>
        <v>2</v>
      </c>
    </row>
    <row r="6793" spans="1:26" x14ac:dyDescent="0.25">
      <c r="A6793">
        <v>6792</v>
      </c>
      <c r="B6793">
        <v>15599591</v>
      </c>
      <c r="C6793" t="s">
        <v>65</v>
      </c>
      <c r="D6793">
        <v>600</v>
      </c>
      <c r="E6793" t="s">
        <v>26</v>
      </c>
      <c r="F6793" t="s">
        <v>16</v>
      </c>
      <c r="G6793">
        <v>39</v>
      </c>
      <c r="H6793">
        <v>7</v>
      </c>
      <c r="I6793">
        <v>88477.36</v>
      </c>
      <c r="J6793">
        <v>2</v>
      </c>
      <c r="K6793">
        <v>1</v>
      </c>
      <c r="L6793">
        <v>0</v>
      </c>
      <c r="M6793">
        <v>58632.37</v>
      </c>
      <c r="N6793">
        <v>0</v>
      </c>
      <c r="P6793">
        <f t="shared" si="642"/>
        <v>88477.36</v>
      </c>
      <c r="Q6793">
        <f t="shared" si="643"/>
        <v>6.2449979983983983</v>
      </c>
      <c r="W6793">
        <f t="shared" si="644"/>
        <v>6935</v>
      </c>
      <c r="X6793" t="str">
        <f t="shared" si="645"/>
        <v>Mar</v>
      </c>
      <c r="Y6793" t="str">
        <f t="shared" si="646"/>
        <v>tin</v>
      </c>
      <c r="Z6793">
        <f t="shared" si="647"/>
        <v>6</v>
      </c>
    </row>
    <row r="6794" spans="1:26" x14ac:dyDescent="0.25">
      <c r="A6794">
        <v>6793</v>
      </c>
      <c r="B6794">
        <v>15776096</v>
      </c>
      <c r="C6794" t="s">
        <v>2428</v>
      </c>
      <c r="D6794">
        <v>606</v>
      </c>
      <c r="E6794" t="s">
        <v>18</v>
      </c>
      <c r="F6794" t="s">
        <v>23</v>
      </c>
      <c r="G6794">
        <v>34</v>
      </c>
      <c r="H6794">
        <v>3</v>
      </c>
      <c r="I6794">
        <v>161572.24</v>
      </c>
      <c r="J6794">
        <v>1</v>
      </c>
      <c r="K6794">
        <v>0</v>
      </c>
      <c r="L6794">
        <v>1</v>
      </c>
      <c r="M6794">
        <v>191076.22</v>
      </c>
      <c r="N6794">
        <v>0</v>
      </c>
      <c r="P6794">
        <f t="shared" si="642"/>
        <v>161572.24</v>
      </c>
      <c r="Q6794">
        <f t="shared" si="643"/>
        <v>5.8309518948453007</v>
      </c>
      <c r="W6794">
        <f t="shared" si="644"/>
        <v>6717</v>
      </c>
      <c r="X6794" t="str">
        <f t="shared" si="645"/>
        <v>Hal</v>
      </c>
      <c r="Y6794" t="str">
        <f t="shared" si="646"/>
        <v>ern</v>
      </c>
      <c r="Z6794">
        <f t="shared" si="647"/>
        <v>7</v>
      </c>
    </row>
    <row r="6795" spans="1:26" x14ac:dyDescent="0.25">
      <c r="A6795">
        <v>6794</v>
      </c>
      <c r="B6795">
        <v>15611669</v>
      </c>
      <c r="C6795" t="s">
        <v>2429</v>
      </c>
      <c r="D6795">
        <v>623</v>
      </c>
      <c r="E6795" t="s">
        <v>26</v>
      </c>
      <c r="F6795" t="s">
        <v>23</v>
      </c>
      <c r="G6795">
        <v>50</v>
      </c>
      <c r="H6795">
        <v>7</v>
      </c>
      <c r="I6795">
        <v>126608.37</v>
      </c>
      <c r="J6795">
        <v>1</v>
      </c>
      <c r="K6795">
        <v>0</v>
      </c>
      <c r="L6795">
        <v>1</v>
      </c>
      <c r="M6795">
        <v>645.61</v>
      </c>
      <c r="N6795">
        <v>1</v>
      </c>
      <c r="P6795">
        <f t="shared" si="642"/>
        <v>126608.37</v>
      </c>
      <c r="Q6795">
        <f t="shared" si="643"/>
        <v>7.0710678118654755</v>
      </c>
      <c r="W6795">
        <f t="shared" si="644"/>
        <v>6123</v>
      </c>
      <c r="X6795" t="str">
        <f t="shared" si="645"/>
        <v>Nyh</v>
      </c>
      <c r="Y6795" t="str">
        <f t="shared" si="646"/>
        <v>han</v>
      </c>
      <c r="Z6795">
        <f t="shared" si="647"/>
        <v>5</v>
      </c>
    </row>
    <row r="6796" spans="1:26" x14ac:dyDescent="0.25">
      <c r="A6796">
        <v>6795</v>
      </c>
      <c r="B6796">
        <v>15694098</v>
      </c>
      <c r="C6796" t="s">
        <v>83</v>
      </c>
      <c r="D6796">
        <v>575</v>
      </c>
      <c r="E6796" t="s">
        <v>15</v>
      </c>
      <c r="F6796" t="s">
        <v>16</v>
      </c>
      <c r="G6796">
        <v>54</v>
      </c>
      <c r="H6796">
        <v>9</v>
      </c>
      <c r="I6796">
        <v>68332.960000000006</v>
      </c>
      <c r="J6796">
        <v>1</v>
      </c>
      <c r="K6796">
        <v>1</v>
      </c>
      <c r="L6796">
        <v>1</v>
      </c>
      <c r="M6796">
        <v>144390.75</v>
      </c>
      <c r="N6796">
        <v>0</v>
      </c>
      <c r="P6796">
        <f t="shared" si="642"/>
        <v>68332.960000000006</v>
      </c>
      <c r="Q6796">
        <f t="shared" si="643"/>
        <v>7.3484692283495345</v>
      </c>
      <c r="W6796">
        <f t="shared" si="644"/>
        <v>7759</v>
      </c>
      <c r="X6796" t="str">
        <f t="shared" si="645"/>
        <v>Jac</v>
      </c>
      <c r="Y6796" t="str">
        <f t="shared" si="646"/>
        <v>son</v>
      </c>
      <c r="Z6796">
        <f t="shared" si="647"/>
        <v>7</v>
      </c>
    </row>
    <row r="6797" spans="1:26" x14ac:dyDescent="0.25">
      <c r="A6797">
        <v>6796</v>
      </c>
      <c r="B6797">
        <v>15713347</v>
      </c>
      <c r="C6797" t="s">
        <v>1863</v>
      </c>
      <c r="D6797">
        <v>577</v>
      </c>
      <c r="E6797" t="s">
        <v>18</v>
      </c>
      <c r="F6797" t="s">
        <v>23</v>
      </c>
      <c r="G6797">
        <v>48</v>
      </c>
      <c r="H6797">
        <v>6</v>
      </c>
      <c r="I6797">
        <v>179852.26</v>
      </c>
      <c r="J6797">
        <v>1</v>
      </c>
      <c r="K6797">
        <v>1</v>
      </c>
      <c r="L6797">
        <v>0</v>
      </c>
      <c r="M6797">
        <v>193580.32</v>
      </c>
      <c r="N6797">
        <v>0</v>
      </c>
      <c r="P6797">
        <f t="shared" si="642"/>
        <v>179852.26</v>
      </c>
      <c r="Q6797">
        <f t="shared" si="643"/>
        <v>6.9282032302755088</v>
      </c>
      <c r="W6797">
        <f t="shared" si="644"/>
        <v>7698</v>
      </c>
      <c r="X6797" t="str">
        <f t="shared" si="645"/>
        <v>Rey</v>
      </c>
      <c r="Y6797" t="str">
        <f t="shared" si="646"/>
        <v>lds</v>
      </c>
      <c r="Z6797">
        <f t="shared" si="647"/>
        <v>8</v>
      </c>
    </row>
    <row r="6798" spans="1:26" x14ac:dyDescent="0.25">
      <c r="A6798">
        <v>6797</v>
      </c>
      <c r="B6798">
        <v>15713094</v>
      </c>
      <c r="C6798" t="s">
        <v>310</v>
      </c>
      <c r="D6798">
        <v>651</v>
      </c>
      <c r="E6798" t="s">
        <v>15</v>
      </c>
      <c r="F6798" t="s">
        <v>16</v>
      </c>
      <c r="G6798">
        <v>25</v>
      </c>
      <c r="H6798">
        <v>8</v>
      </c>
      <c r="I6798">
        <v>0</v>
      </c>
      <c r="J6798">
        <v>2</v>
      </c>
      <c r="K6798">
        <v>1</v>
      </c>
      <c r="L6798">
        <v>1</v>
      </c>
      <c r="M6798">
        <v>126761.2</v>
      </c>
      <c r="N6798">
        <v>0</v>
      </c>
      <c r="P6798">
        <f t="shared" si="642"/>
        <v>0</v>
      </c>
      <c r="Q6798">
        <f t="shared" si="643"/>
        <v>5</v>
      </c>
      <c r="W6798">
        <f t="shared" si="644"/>
        <v>5014</v>
      </c>
      <c r="X6798" t="str">
        <f t="shared" si="645"/>
        <v>Tai</v>
      </c>
      <c r="Y6798" t="str">
        <f t="shared" si="646"/>
        <v>Tai</v>
      </c>
      <c r="Z6798">
        <f t="shared" si="647"/>
        <v>3</v>
      </c>
    </row>
    <row r="6799" spans="1:26" x14ac:dyDescent="0.25">
      <c r="A6799">
        <v>6798</v>
      </c>
      <c r="B6799">
        <v>15811978</v>
      </c>
      <c r="C6799" t="s">
        <v>70</v>
      </c>
      <c r="D6799">
        <v>693</v>
      </c>
      <c r="E6799" t="s">
        <v>26</v>
      </c>
      <c r="F6799" t="s">
        <v>23</v>
      </c>
      <c r="G6799">
        <v>46</v>
      </c>
      <c r="H6799">
        <v>2</v>
      </c>
      <c r="I6799">
        <v>104763.41</v>
      </c>
      <c r="J6799">
        <v>1</v>
      </c>
      <c r="K6799">
        <v>1</v>
      </c>
      <c r="L6799">
        <v>1</v>
      </c>
      <c r="M6799">
        <v>62368.33</v>
      </c>
      <c r="N6799">
        <v>0</v>
      </c>
      <c r="P6799">
        <f t="shared" si="642"/>
        <v>104763.41</v>
      </c>
      <c r="Q6799">
        <f t="shared" si="643"/>
        <v>6.7823299831252681</v>
      </c>
      <c r="W6799">
        <f t="shared" si="644"/>
        <v>3374</v>
      </c>
      <c r="X6799" t="str">
        <f t="shared" si="645"/>
        <v>Tre</v>
      </c>
      <c r="Y6799" t="str">
        <f t="shared" si="646"/>
        <v>ani</v>
      </c>
      <c r="Z6799">
        <f t="shared" si="647"/>
        <v>9</v>
      </c>
    </row>
    <row r="6800" spans="1:26" x14ac:dyDescent="0.25">
      <c r="A6800">
        <v>6799</v>
      </c>
      <c r="B6800">
        <v>15799925</v>
      </c>
      <c r="C6800" t="s">
        <v>1272</v>
      </c>
      <c r="D6800">
        <v>800</v>
      </c>
      <c r="E6800" t="s">
        <v>15</v>
      </c>
      <c r="F6800" t="s">
        <v>23</v>
      </c>
      <c r="G6800">
        <v>60</v>
      </c>
      <c r="H6800">
        <v>6</v>
      </c>
      <c r="I6800">
        <v>88541.57</v>
      </c>
      <c r="J6800">
        <v>2</v>
      </c>
      <c r="K6800">
        <v>1</v>
      </c>
      <c r="L6800">
        <v>1</v>
      </c>
      <c r="M6800">
        <v>131718.12</v>
      </c>
      <c r="N6800">
        <v>0</v>
      </c>
      <c r="P6800">
        <f t="shared" si="642"/>
        <v>88541.57</v>
      </c>
      <c r="Q6800">
        <f t="shared" si="643"/>
        <v>7.745966692414834</v>
      </c>
      <c r="W6800">
        <f t="shared" si="644"/>
        <v>646</v>
      </c>
      <c r="X6800" t="str">
        <f t="shared" si="645"/>
        <v>Uwa</v>
      </c>
      <c r="Y6800" t="str">
        <f t="shared" si="646"/>
        <v>kwe</v>
      </c>
      <c r="Z6800">
        <f t="shared" si="647"/>
        <v>6</v>
      </c>
    </row>
    <row r="6801" spans="1:26" x14ac:dyDescent="0.25">
      <c r="A6801">
        <v>6800</v>
      </c>
      <c r="B6801">
        <v>15692575</v>
      </c>
      <c r="C6801" t="s">
        <v>320</v>
      </c>
      <c r="D6801">
        <v>760</v>
      </c>
      <c r="E6801" t="s">
        <v>15</v>
      </c>
      <c r="F6801" t="s">
        <v>23</v>
      </c>
      <c r="G6801">
        <v>38</v>
      </c>
      <c r="H6801">
        <v>6</v>
      </c>
      <c r="I6801">
        <v>162888.73000000001</v>
      </c>
      <c r="J6801">
        <v>1</v>
      </c>
      <c r="K6801">
        <v>1</v>
      </c>
      <c r="L6801">
        <v>0</v>
      </c>
      <c r="M6801">
        <v>91098.76</v>
      </c>
      <c r="N6801">
        <v>1</v>
      </c>
      <c r="P6801">
        <f t="shared" si="642"/>
        <v>162888.73000000001</v>
      </c>
      <c r="Q6801">
        <f t="shared" si="643"/>
        <v>6.164414002968976</v>
      </c>
      <c r="W6801">
        <f t="shared" si="644"/>
        <v>1346</v>
      </c>
      <c r="X6801" t="str">
        <f t="shared" si="645"/>
        <v>Ker</v>
      </c>
      <c r="Y6801" t="str">
        <f t="shared" si="646"/>
        <v>err</v>
      </c>
      <c r="Z6801">
        <f t="shared" si="647"/>
        <v>4</v>
      </c>
    </row>
    <row r="6802" spans="1:26" x14ac:dyDescent="0.25">
      <c r="A6802">
        <v>6801</v>
      </c>
      <c r="B6802">
        <v>15743149</v>
      </c>
      <c r="C6802" t="s">
        <v>392</v>
      </c>
      <c r="D6802">
        <v>711</v>
      </c>
      <c r="E6802" t="s">
        <v>15</v>
      </c>
      <c r="F6802" t="s">
        <v>16</v>
      </c>
      <c r="G6802">
        <v>35</v>
      </c>
      <c r="H6802">
        <v>8</v>
      </c>
      <c r="I6802">
        <v>0</v>
      </c>
      <c r="J6802">
        <v>1</v>
      </c>
      <c r="K6802">
        <v>1</v>
      </c>
      <c r="L6802">
        <v>1</v>
      </c>
      <c r="M6802">
        <v>67508.009999999995</v>
      </c>
      <c r="N6802">
        <v>0</v>
      </c>
      <c r="P6802">
        <f t="shared" si="642"/>
        <v>0</v>
      </c>
      <c r="Q6802">
        <f t="shared" si="643"/>
        <v>5.9160797830996161</v>
      </c>
      <c r="W6802">
        <f t="shared" si="644"/>
        <v>2702</v>
      </c>
      <c r="X6802" t="str">
        <f t="shared" si="645"/>
        <v>Fin</v>
      </c>
      <c r="Y6802" t="str">
        <f t="shared" si="646"/>
        <v>lay</v>
      </c>
      <c r="Z6802">
        <f t="shared" si="647"/>
        <v>7</v>
      </c>
    </row>
    <row r="6803" spans="1:26" x14ac:dyDescent="0.25">
      <c r="A6803">
        <v>6802</v>
      </c>
      <c r="B6803">
        <v>15776947</v>
      </c>
      <c r="C6803" t="s">
        <v>2366</v>
      </c>
      <c r="D6803">
        <v>637</v>
      </c>
      <c r="E6803" t="s">
        <v>18</v>
      </c>
      <c r="F6803" t="s">
        <v>23</v>
      </c>
      <c r="G6803">
        <v>43</v>
      </c>
      <c r="H6803">
        <v>8</v>
      </c>
      <c r="I6803">
        <v>0</v>
      </c>
      <c r="J6803">
        <v>1</v>
      </c>
      <c r="K6803">
        <v>1</v>
      </c>
      <c r="L6803">
        <v>0</v>
      </c>
      <c r="M6803">
        <v>12156.93</v>
      </c>
      <c r="N6803">
        <v>1</v>
      </c>
      <c r="P6803">
        <f t="shared" si="642"/>
        <v>0</v>
      </c>
      <c r="Q6803">
        <f t="shared" si="643"/>
        <v>6.5574385243020004</v>
      </c>
      <c r="W6803">
        <f t="shared" si="644"/>
        <v>5569</v>
      </c>
      <c r="X6803" t="str">
        <f t="shared" si="645"/>
        <v>Ugo</v>
      </c>
      <c r="Y6803" t="str">
        <f t="shared" si="646"/>
        <v>rji</v>
      </c>
      <c r="Z6803">
        <f t="shared" si="647"/>
        <v>6</v>
      </c>
    </row>
    <row r="6804" spans="1:26" x14ac:dyDescent="0.25">
      <c r="A6804">
        <v>6803</v>
      </c>
      <c r="B6804">
        <v>15700656</v>
      </c>
      <c r="C6804" t="s">
        <v>2345</v>
      </c>
      <c r="D6804">
        <v>662</v>
      </c>
      <c r="E6804" t="s">
        <v>15</v>
      </c>
      <c r="F6804" t="s">
        <v>23</v>
      </c>
      <c r="G6804">
        <v>32</v>
      </c>
      <c r="H6804">
        <v>9</v>
      </c>
      <c r="I6804">
        <v>0</v>
      </c>
      <c r="J6804">
        <v>2</v>
      </c>
      <c r="K6804">
        <v>0</v>
      </c>
      <c r="L6804">
        <v>0</v>
      </c>
      <c r="M6804">
        <v>65089.38</v>
      </c>
      <c r="N6804">
        <v>0</v>
      </c>
      <c r="P6804">
        <f t="shared" si="642"/>
        <v>0</v>
      </c>
      <c r="Q6804">
        <f t="shared" si="643"/>
        <v>5.6568542494923806</v>
      </c>
      <c r="W6804">
        <f t="shared" si="644"/>
        <v>4582</v>
      </c>
      <c r="X6804" t="str">
        <f t="shared" si="645"/>
        <v>Bal</v>
      </c>
      <c r="Y6804" t="str">
        <f t="shared" si="646"/>
        <v>ova</v>
      </c>
      <c r="Z6804">
        <f t="shared" si="647"/>
        <v>9</v>
      </c>
    </row>
    <row r="6805" spans="1:26" x14ac:dyDescent="0.25">
      <c r="A6805">
        <v>6804</v>
      </c>
      <c r="B6805">
        <v>15594515</v>
      </c>
      <c r="C6805" t="s">
        <v>360</v>
      </c>
      <c r="D6805">
        <v>568</v>
      </c>
      <c r="E6805" t="s">
        <v>15</v>
      </c>
      <c r="F6805" t="s">
        <v>16</v>
      </c>
      <c r="G6805">
        <v>44</v>
      </c>
      <c r="H6805">
        <v>7</v>
      </c>
      <c r="I6805">
        <v>0</v>
      </c>
      <c r="J6805">
        <v>2</v>
      </c>
      <c r="K6805">
        <v>0</v>
      </c>
      <c r="L6805">
        <v>0</v>
      </c>
      <c r="M6805">
        <v>62370.67</v>
      </c>
      <c r="N6805">
        <v>1</v>
      </c>
      <c r="P6805">
        <f t="shared" si="642"/>
        <v>0</v>
      </c>
      <c r="Q6805">
        <f t="shared" si="643"/>
        <v>6.6332495807107996</v>
      </c>
      <c r="W6805">
        <f t="shared" si="644"/>
        <v>7936</v>
      </c>
      <c r="X6805" t="str">
        <f t="shared" si="645"/>
        <v>Che</v>
      </c>
      <c r="Y6805" t="str">
        <f t="shared" si="646"/>
        <v>eng</v>
      </c>
      <c r="Z6805">
        <f t="shared" si="647"/>
        <v>5</v>
      </c>
    </row>
    <row r="6806" spans="1:26" x14ac:dyDescent="0.25">
      <c r="A6806">
        <v>6805</v>
      </c>
      <c r="B6806">
        <v>15787884</v>
      </c>
      <c r="C6806" t="s">
        <v>65</v>
      </c>
      <c r="D6806">
        <v>692</v>
      </c>
      <c r="E6806" t="s">
        <v>15</v>
      </c>
      <c r="F6806" t="s">
        <v>16</v>
      </c>
      <c r="G6806">
        <v>30</v>
      </c>
      <c r="H6806">
        <v>7</v>
      </c>
      <c r="I6806">
        <v>0</v>
      </c>
      <c r="J6806">
        <v>2</v>
      </c>
      <c r="K6806">
        <v>1</v>
      </c>
      <c r="L6806">
        <v>1</v>
      </c>
      <c r="M6806">
        <v>18826.34</v>
      </c>
      <c r="N6806">
        <v>0</v>
      </c>
      <c r="P6806">
        <f t="shared" si="642"/>
        <v>0</v>
      </c>
      <c r="Q6806">
        <f t="shared" si="643"/>
        <v>5.4772255750516612</v>
      </c>
      <c r="W6806">
        <f t="shared" si="644"/>
        <v>3407</v>
      </c>
      <c r="X6806" t="str">
        <f t="shared" si="645"/>
        <v>Mar</v>
      </c>
      <c r="Y6806" t="str">
        <f t="shared" si="646"/>
        <v>tin</v>
      </c>
      <c r="Z6806">
        <f t="shared" si="647"/>
        <v>6</v>
      </c>
    </row>
    <row r="6807" spans="1:26" x14ac:dyDescent="0.25">
      <c r="A6807">
        <v>6806</v>
      </c>
      <c r="B6807">
        <v>15577988</v>
      </c>
      <c r="C6807" t="s">
        <v>300</v>
      </c>
      <c r="D6807">
        <v>614</v>
      </c>
      <c r="E6807" t="s">
        <v>15</v>
      </c>
      <c r="F6807" t="s">
        <v>16</v>
      </c>
      <c r="G6807">
        <v>35</v>
      </c>
      <c r="H6807">
        <v>1</v>
      </c>
      <c r="I6807">
        <v>0</v>
      </c>
      <c r="J6807">
        <v>2</v>
      </c>
      <c r="K6807">
        <v>1</v>
      </c>
      <c r="L6807">
        <v>1</v>
      </c>
      <c r="M6807">
        <v>3342.62</v>
      </c>
      <c r="N6807">
        <v>0</v>
      </c>
      <c r="P6807">
        <f t="shared" si="642"/>
        <v>0</v>
      </c>
      <c r="Q6807">
        <f t="shared" si="643"/>
        <v>5.9160797830996161</v>
      </c>
      <c r="W6807">
        <f t="shared" si="644"/>
        <v>6432</v>
      </c>
      <c r="X6807" t="str">
        <f t="shared" si="645"/>
        <v>Ski</v>
      </c>
      <c r="Y6807" t="str">
        <f t="shared" si="646"/>
        <v>ner</v>
      </c>
      <c r="Z6807">
        <f t="shared" si="647"/>
        <v>7</v>
      </c>
    </row>
    <row r="6808" spans="1:26" x14ac:dyDescent="0.25">
      <c r="A6808">
        <v>6807</v>
      </c>
      <c r="B6808">
        <v>15795586</v>
      </c>
      <c r="C6808" t="s">
        <v>39</v>
      </c>
      <c r="D6808">
        <v>478</v>
      </c>
      <c r="E6808" t="s">
        <v>15</v>
      </c>
      <c r="F6808" t="s">
        <v>23</v>
      </c>
      <c r="G6808">
        <v>35</v>
      </c>
      <c r="H6808">
        <v>1</v>
      </c>
      <c r="I6808">
        <v>92474.05</v>
      </c>
      <c r="J6808">
        <v>1</v>
      </c>
      <c r="K6808">
        <v>1</v>
      </c>
      <c r="L6808">
        <v>0</v>
      </c>
      <c r="M6808">
        <v>178626.07</v>
      </c>
      <c r="N6808">
        <v>0</v>
      </c>
      <c r="P6808">
        <f t="shared" si="642"/>
        <v>92474.05</v>
      </c>
      <c r="Q6808">
        <f t="shared" si="643"/>
        <v>5.9160797830996161</v>
      </c>
      <c r="W6808">
        <f t="shared" si="644"/>
        <v>9616</v>
      </c>
      <c r="X6808" t="str">
        <f t="shared" si="645"/>
        <v>McD</v>
      </c>
      <c r="Y6808" t="str">
        <f t="shared" si="646"/>
        <v>ald</v>
      </c>
      <c r="Z6808">
        <f t="shared" si="647"/>
        <v>8</v>
      </c>
    </row>
    <row r="6809" spans="1:26" x14ac:dyDescent="0.25">
      <c r="A6809">
        <v>6808</v>
      </c>
      <c r="B6809">
        <v>15677739</v>
      </c>
      <c r="C6809" t="s">
        <v>40</v>
      </c>
      <c r="D6809">
        <v>562</v>
      </c>
      <c r="E6809" t="s">
        <v>15</v>
      </c>
      <c r="F6809" t="s">
        <v>23</v>
      </c>
      <c r="G6809">
        <v>36</v>
      </c>
      <c r="H6809">
        <v>6</v>
      </c>
      <c r="I6809">
        <v>0</v>
      </c>
      <c r="J6809">
        <v>2</v>
      </c>
      <c r="K6809">
        <v>1</v>
      </c>
      <c r="L6809">
        <v>0</v>
      </c>
      <c r="M6809">
        <v>32845.32</v>
      </c>
      <c r="N6809">
        <v>0</v>
      </c>
      <c r="P6809">
        <f t="shared" si="642"/>
        <v>0</v>
      </c>
      <c r="Q6809">
        <f t="shared" si="643"/>
        <v>6</v>
      </c>
      <c r="W6809">
        <f t="shared" si="644"/>
        <v>8073</v>
      </c>
      <c r="X6809" t="str">
        <f t="shared" si="645"/>
        <v>Del</v>
      </c>
      <c r="Y6809" t="str">
        <f t="shared" si="646"/>
        <v>cci</v>
      </c>
      <c r="Z6809">
        <f t="shared" si="647"/>
        <v>8</v>
      </c>
    </row>
    <row r="6810" spans="1:26" x14ac:dyDescent="0.25">
      <c r="A6810">
        <v>6809</v>
      </c>
      <c r="B6810">
        <v>15720134</v>
      </c>
      <c r="C6810" t="s">
        <v>1863</v>
      </c>
      <c r="D6810">
        <v>709</v>
      </c>
      <c r="E6810" t="s">
        <v>26</v>
      </c>
      <c r="F6810" t="s">
        <v>23</v>
      </c>
      <c r="G6810">
        <v>30</v>
      </c>
      <c r="H6810">
        <v>9</v>
      </c>
      <c r="I6810">
        <v>115479.48</v>
      </c>
      <c r="J6810">
        <v>2</v>
      </c>
      <c r="K6810">
        <v>1</v>
      </c>
      <c r="L6810">
        <v>1</v>
      </c>
      <c r="M6810">
        <v>134732.99</v>
      </c>
      <c r="N6810">
        <v>0</v>
      </c>
      <c r="P6810">
        <f t="shared" si="642"/>
        <v>115479.48</v>
      </c>
      <c r="Q6810">
        <f t="shared" si="643"/>
        <v>5.4772255750516612</v>
      </c>
      <c r="W6810">
        <f t="shared" si="644"/>
        <v>2786</v>
      </c>
      <c r="X6810" t="str">
        <f t="shared" si="645"/>
        <v>Rey</v>
      </c>
      <c r="Y6810" t="str">
        <f t="shared" si="646"/>
        <v>lds</v>
      </c>
      <c r="Z6810">
        <f t="shared" si="647"/>
        <v>8</v>
      </c>
    </row>
    <row r="6811" spans="1:26" x14ac:dyDescent="0.25">
      <c r="A6811">
        <v>6810</v>
      </c>
      <c r="B6811">
        <v>15688868</v>
      </c>
      <c r="C6811" t="s">
        <v>2430</v>
      </c>
      <c r="D6811">
        <v>684</v>
      </c>
      <c r="E6811" t="s">
        <v>15</v>
      </c>
      <c r="F6811" t="s">
        <v>16</v>
      </c>
      <c r="G6811">
        <v>26</v>
      </c>
      <c r="H6811">
        <v>5</v>
      </c>
      <c r="I6811">
        <v>87098.91</v>
      </c>
      <c r="J6811">
        <v>1</v>
      </c>
      <c r="K6811">
        <v>0</v>
      </c>
      <c r="L6811">
        <v>0</v>
      </c>
      <c r="M6811">
        <v>106095.82</v>
      </c>
      <c r="N6811">
        <v>0</v>
      </c>
      <c r="P6811">
        <f t="shared" si="642"/>
        <v>87098.91</v>
      </c>
      <c r="Q6811">
        <f t="shared" si="643"/>
        <v>5.0990195135927845</v>
      </c>
      <c r="W6811">
        <f t="shared" si="644"/>
        <v>3690</v>
      </c>
      <c r="X6811" t="str">
        <f t="shared" si="645"/>
        <v>Bir</v>
      </c>
      <c r="Y6811" t="str">
        <f t="shared" si="646"/>
        <v>all</v>
      </c>
      <c r="Z6811">
        <f t="shared" si="647"/>
        <v>8</v>
      </c>
    </row>
    <row r="6812" spans="1:26" x14ac:dyDescent="0.25">
      <c r="A6812">
        <v>6811</v>
      </c>
      <c r="B6812">
        <v>15642996</v>
      </c>
      <c r="C6812" t="s">
        <v>195</v>
      </c>
      <c r="D6812">
        <v>546</v>
      </c>
      <c r="E6812" t="s">
        <v>26</v>
      </c>
      <c r="F6812" t="s">
        <v>16</v>
      </c>
      <c r="G6812">
        <v>42</v>
      </c>
      <c r="H6812">
        <v>9</v>
      </c>
      <c r="I6812">
        <v>86351.85</v>
      </c>
      <c r="J6812">
        <v>2</v>
      </c>
      <c r="K6812">
        <v>1</v>
      </c>
      <c r="L6812">
        <v>0</v>
      </c>
      <c r="M6812">
        <v>57380.13</v>
      </c>
      <c r="N6812">
        <v>0</v>
      </c>
      <c r="P6812">
        <f t="shared" si="642"/>
        <v>86351.85</v>
      </c>
      <c r="Q6812">
        <f t="shared" si="643"/>
        <v>6.4807406984078604</v>
      </c>
      <c r="W6812">
        <f t="shared" si="644"/>
        <v>8478</v>
      </c>
      <c r="X6812" t="str">
        <f t="shared" si="645"/>
        <v>Tsa</v>
      </c>
      <c r="Y6812" t="str">
        <f t="shared" si="646"/>
        <v>sai</v>
      </c>
      <c r="Z6812">
        <f t="shared" si="647"/>
        <v>4</v>
      </c>
    </row>
    <row r="6813" spans="1:26" x14ac:dyDescent="0.25">
      <c r="A6813">
        <v>6812</v>
      </c>
      <c r="B6813">
        <v>15771222</v>
      </c>
      <c r="C6813" t="s">
        <v>682</v>
      </c>
      <c r="D6813">
        <v>779</v>
      </c>
      <c r="E6813" t="s">
        <v>15</v>
      </c>
      <c r="F6813" t="s">
        <v>16</v>
      </c>
      <c r="G6813">
        <v>42</v>
      </c>
      <c r="H6813">
        <v>5</v>
      </c>
      <c r="I6813">
        <v>0</v>
      </c>
      <c r="J6813">
        <v>2</v>
      </c>
      <c r="K6813">
        <v>0</v>
      </c>
      <c r="L6813">
        <v>0</v>
      </c>
      <c r="M6813">
        <v>25951.91</v>
      </c>
      <c r="N6813">
        <v>0</v>
      </c>
      <c r="P6813">
        <f t="shared" si="642"/>
        <v>0</v>
      </c>
      <c r="Q6813">
        <f t="shared" si="643"/>
        <v>6.4807406984078604</v>
      </c>
      <c r="W6813">
        <f t="shared" si="644"/>
        <v>962</v>
      </c>
      <c r="X6813" t="str">
        <f t="shared" si="645"/>
        <v>Ogu</v>
      </c>
      <c r="Y6813" t="str">
        <f t="shared" si="646"/>
        <v>for</v>
      </c>
      <c r="Z6813">
        <f t="shared" si="647"/>
        <v>10</v>
      </c>
    </row>
    <row r="6814" spans="1:26" x14ac:dyDescent="0.25">
      <c r="A6814">
        <v>6813</v>
      </c>
      <c r="B6814">
        <v>15605059</v>
      </c>
      <c r="C6814" t="s">
        <v>2431</v>
      </c>
      <c r="D6814">
        <v>576</v>
      </c>
      <c r="E6814" t="s">
        <v>26</v>
      </c>
      <c r="F6814" t="s">
        <v>23</v>
      </c>
      <c r="G6814">
        <v>63</v>
      </c>
      <c r="H6814">
        <v>3</v>
      </c>
      <c r="I6814">
        <v>148843.56</v>
      </c>
      <c r="J6814">
        <v>1</v>
      </c>
      <c r="K6814">
        <v>1</v>
      </c>
      <c r="L6814">
        <v>0</v>
      </c>
      <c r="M6814">
        <v>69414.13</v>
      </c>
      <c r="N6814">
        <v>1</v>
      </c>
      <c r="P6814">
        <f t="shared" si="642"/>
        <v>148843.56</v>
      </c>
      <c r="Q6814">
        <f t="shared" si="643"/>
        <v>7.9372539331937721</v>
      </c>
      <c r="W6814">
        <f t="shared" si="644"/>
        <v>7732</v>
      </c>
      <c r="X6814" t="str">
        <f t="shared" si="645"/>
        <v>Mac</v>
      </c>
      <c r="Y6814" t="str">
        <f t="shared" si="646"/>
        <v>kie</v>
      </c>
      <c r="Z6814">
        <f t="shared" si="647"/>
        <v>6</v>
      </c>
    </row>
    <row r="6815" spans="1:26" x14ac:dyDescent="0.25">
      <c r="A6815">
        <v>6814</v>
      </c>
      <c r="B6815">
        <v>15568088</v>
      </c>
      <c r="C6815" t="s">
        <v>795</v>
      </c>
      <c r="D6815">
        <v>481</v>
      </c>
      <c r="E6815" t="s">
        <v>26</v>
      </c>
      <c r="F6815" t="s">
        <v>23</v>
      </c>
      <c r="G6815">
        <v>44</v>
      </c>
      <c r="H6815">
        <v>3</v>
      </c>
      <c r="I6815">
        <v>163714.51999999999</v>
      </c>
      <c r="J6815">
        <v>1</v>
      </c>
      <c r="K6815">
        <v>1</v>
      </c>
      <c r="L6815">
        <v>0</v>
      </c>
      <c r="M6815">
        <v>96123.72</v>
      </c>
      <c r="N6815">
        <v>0</v>
      </c>
      <c r="P6815">
        <f t="shared" si="642"/>
        <v>163714.51999999999</v>
      </c>
      <c r="Q6815">
        <f t="shared" si="643"/>
        <v>6.6332495807107996</v>
      </c>
      <c r="W6815">
        <f t="shared" si="644"/>
        <v>9580</v>
      </c>
      <c r="X6815" t="str">
        <f t="shared" si="645"/>
        <v>Jam</v>
      </c>
      <c r="Y6815" t="str">
        <f t="shared" si="646"/>
        <v>son</v>
      </c>
      <c r="Z6815">
        <f t="shared" si="647"/>
        <v>8</v>
      </c>
    </row>
    <row r="6816" spans="1:26" x14ac:dyDescent="0.25">
      <c r="A6816">
        <v>6815</v>
      </c>
      <c r="B6816">
        <v>15665943</v>
      </c>
      <c r="C6816" t="s">
        <v>461</v>
      </c>
      <c r="D6816">
        <v>445</v>
      </c>
      <c r="E6816" t="s">
        <v>15</v>
      </c>
      <c r="F6816" t="s">
        <v>23</v>
      </c>
      <c r="G6816">
        <v>25</v>
      </c>
      <c r="H6816">
        <v>6</v>
      </c>
      <c r="I6816">
        <v>0</v>
      </c>
      <c r="J6816">
        <v>2</v>
      </c>
      <c r="K6816">
        <v>1</v>
      </c>
      <c r="L6816">
        <v>0</v>
      </c>
      <c r="M6816">
        <v>119425.94</v>
      </c>
      <c r="N6816">
        <v>0</v>
      </c>
      <c r="P6816">
        <f t="shared" si="642"/>
        <v>0</v>
      </c>
      <c r="Q6816">
        <f t="shared" si="643"/>
        <v>5</v>
      </c>
      <c r="W6816">
        <f t="shared" si="644"/>
        <v>9833</v>
      </c>
      <c r="X6816" t="str">
        <f t="shared" si="645"/>
        <v>Mai</v>
      </c>
      <c r="Y6816" t="str">
        <f t="shared" si="646"/>
        <v>Mai</v>
      </c>
      <c r="Z6816">
        <f t="shared" si="647"/>
        <v>3</v>
      </c>
    </row>
    <row r="6817" spans="1:26" x14ac:dyDescent="0.25">
      <c r="A6817">
        <v>6816</v>
      </c>
      <c r="B6817">
        <v>15795571</v>
      </c>
      <c r="C6817" t="s">
        <v>1139</v>
      </c>
      <c r="D6817">
        <v>606</v>
      </c>
      <c r="E6817" t="s">
        <v>18</v>
      </c>
      <c r="F6817" t="s">
        <v>23</v>
      </c>
      <c r="G6817">
        <v>36</v>
      </c>
      <c r="H6817">
        <v>0</v>
      </c>
      <c r="I6817">
        <v>94153.56</v>
      </c>
      <c r="J6817">
        <v>1</v>
      </c>
      <c r="K6817">
        <v>0</v>
      </c>
      <c r="L6817">
        <v>1</v>
      </c>
      <c r="M6817">
        <v>120138.27</v>
      </c>
      <c r="N6817">
        <v>0</v>
      </c>
      <c r="P6817">
        <f t="shared" si="642"/>
        <v>94153.56</v>
      </c>
      <c r="Q6817">
        <f t="shared" si="643"/>
        <v>6</v>
      </c>
      <c r="W6817">
        <f t="shared" si="644"/>
        <v>6717</v>
      </c>
      <c r="X6817" t="str">
        <f t="shared" si="645"/>
        <v>Pat</v>
      </c>
      <c r="Y6817" t="str">
        <f t="shared" si="646"/>
        <v>son</v>
      </c>
      <c r="Z6817">
        <f t="shared" si="647"/>
        <v>9</v>
      </c>
    </row>
    <row r="6818" spans="1:26" x14ac:dyDescent="0.25">
      <c r="A6818">
        <v>6817</v>
      </c>
      <c r="B6818">
        <v>15662243</v>
      </c>
      <c r="C6818" t="s">
        <v>156</v>
      </c>
      <c r="D6818">
        <v>559</v>
      </c>
      <c r="E6818" t="s">
        <v>15</v>
      </c>
      <c r="F6818" t="s">
        <v>23</v>
      </c>
      <c r="G6818">
        <v>50</v>
      </c>
      <c r="H6818">
        <v>5</v>
      </c>
      <c r="I6818">
        <v>162702.35</v>
      </c>
      <c r="J6818">
        <v>1</v>
      </c>
      <c r="K6818">
        <v>0</v>
      </c>
      <c r="L6818">
        <v>0</v>
      </c>
      <c r="M6818">
        <v>150548.5</v>
      </c>
      <c r="N6818">
        <v>1</v>
      </c>
      <c r="P6818">
        <f t="shared" si="642"/>
        <v>162702.35</v>
      </c>
      <c r="Q6818">
        <f t="shared" si="643"/>
        <v>7.0710678118654755</v>
      </c>
      <c r="W6818">
        <f t="shared" si="644"/>
        <v>8144</v>
      </c>
      <c r="X6818" t="str">
        <f t="shared" si="645"/>
        <v>Tay</v>
      </c>
      <c r="Y6818" t="str">
        <f t="shared" si="646"/>
        <v>lor</v>
      </c>
      <c r="Z6818">
        <f t="shared" si="647"/>
        <v>6</v>
      </c>
    </row>
    <row r="6819" spans="1:26" x14ac:dyDescent="0.25">
      <c r="A6819">
        <v>6818</v>
      </c>
      <c r="B6819">
        <v>15593128</v>
      </c>
      <c r="C6819" t="s">
        <v>2432</v>
      </c>
      <c r="D6819">
        <v>608</v>
      </c>
      <c r="E6819" t="s">
        <v>15</v>
      </c>
      <c r="F6819" t="s">
        <v>16</v>
      </c>
      <c r="G6819">
        <v>56</v>
      </c>
      <c r="H6819">
        <v>10</v>
      </c>
      <c r="I6819">
        <v>129255.2</v>
      </c>
      <c r="J6819">
        <v>2</v>
      </c>
      <c r="K6819">
        <v>1</v>
      </c>
      <c r="L6819">
        <v>0</v>
      </c>
      <c r="M6819">
        <v>142492.04</v>
      </c>
      <c r="N6819">
        <v>1</v>
      </c>
      <c r="P6819">
        <f t="shared" si="642"/>
        <v>129255.2</v>
      </c>
      <c r="Q6819">
        <f t="shared" si="643"/>
        <v>7.4833147735478827</v>
      </c>
      <c r="W6819">
        <f t="shared" si="644"/>
        <v>6638</v>
      </c>
      <c r="X6819" t="str">
        <f t="shared" si="645"/>
        <v>Vin</v>
      </c>
      <c r="Y6819" t="str">
        <f t="shared" si="646"/>
        <v>off</v>
      </c>
      <c r="Z6819">
        <f t="shared" si="647"/>
        <v>11</v>
      </c>
    </row>
    <row r="6820" spans="1:26" x14ac:dyDescent="0.25">
      <c r="A6820">
        <v>6819</v>
      </c>
      <c r="B6820">
        <v>15589739</v>
      </c>
      <c r="C6820" t="s">
        <v>2241</v>
      </c>
      <c r="D6820">
        <v>698</v>
      </c>
      <c r="E6820" t="s">
        <v>15</v>
      </c>
      <c r="F6820" t="s">
        <v>23</v>
      </c>
      <c r="G6820">
        <v>41</v>
      </c>
      <c r="H6820">
        <v>3</v>
      </c>
      <c r="I6820">
        <v>90605.29</v>
      </c>
      <c r="J6820">
        <v>1</v>
      </c>
      <c r="K6820">
        <v>1</v>
      </c>
      <c r="L6820">
        <v>1</v>
      </c>
      <c r="M6820">
        <v>14357</v>
      </c>
      <c r="N6820">
        <v>0</v>
      </c>
      <c r="P6820">
        <f t="shared" si="642"/>
        <v>90605.29</v>
      </c>
      <c r="Q6820">
        <f t="shared" si="643"/>
        <v>6.4031242374328485</v>
      </c>
      <c r="W6820">
        <f t="shared" si="644"/>
        <v>3189</v>
      </c>
      <c r="X6820" t="str">
        <f t="shared" si="645"/>
        <v>Nor</v>
      </c>
      <c r="Y6820" t="str">
        <f t="shared" si="646"/>
        <v>rth</v>
      </c>
      <c r="Z6820">
        <f t="shared" si="647"/>
        <v>5</v>
      </c>
    </row>
    <row r="6821" spans="1:26" x14ac:dyDescent="0.25">
      <c r="A6821">
        <v>6820</v>
      </c>
      <c r="B6821">
        <v>15787602</v>
      </c>
      <c r="C6821" t="s">
        <v>890</v>
      </c>
      <c r="D6821">
        <v>568</v>
      </c>
      <c r="E6821" t="s">
        <v>18</v>
      </c>
      <c r="F6821" t="s">
        <v>23</v>
      </c>
      <c r="G6821">
        <v>39</v>
      </c>
      <c r="H6821">
        <v>5</v>
      </c>
      <c r="I6821">
        <v>0</v>
      </c>
      <c r="J6821">
        <v>2</v>
      </c>
      <c r="K6821">
        <v>1</v>
      </c>
      <c r="L6821">
        <v>1</v>
      </c>
      <c r="M6821">
        <v>129569.92</v>
      </c>
      <c r="N6821">
        <v>0</v>
      </c>
      <c r="P6821">
        <f t="shared" si="642"/>
        <v>0</v>
      </c>
      <c r="Q6821">
        <f t="shared" si="643"/>
        <v>6.2449979983983983</v>
      </c>
      <c r="W6821">
        <f t="shared" si="644"/>
        <v>7936</v>
      </c>
      <c r="X6821" t="str">
        <f t="shared" si="645"/>
        <v>Car</v>
      </c>
      <c r="Y6821" t="str">
        <f t="shared" si="646"/>
        <v>ter</v>
      </c>
      <c r="Z6821">
        <f t="shared" si="647"/>
        <v>6</v>
      </c>
    </row>
    <row r="6822" spans="1:26" x14ac:dyDescent="0.25">
      <c r="A6822">
        <v>6821</v>
      </c>
      <c r="B6822">
        <v>15685019</v>
      </c>
      <c r="C6822" t="s">
        <v>113</v>
      </c>
      <c r="D6822">
        <v>528</v>
      </c>
      <c r="E6822" t="s">
        <v>15</v>
      </c>
      <c r="F6822" t="s">
        <v>23</v>
      </c>
      <c r="G6822">
        <v>29</v>
      </c>
      <c r="H6822">
        <v>3</v>
      </c>
      <c r="I6822">
        <v>102787.42</v>
      </c>
      <c r="J6822">
        <v>1</v>
      </c>
      <c r="K6822">
        <v>1</v>
      </c>
      <c r="L6822">
        <v>0</v>
      </c>
      <c r="M6822">
        <v>55972.56</v>
      </c>
      <c r="N6822">
        <v>0</v>
      </c>
      <c r="P6822">
        <f t="shared" si="642"/>
        <v>102787.42</v>
      </c>
      <c r="Q6822">
        <f t="shared" si="643"/>
        <v>5.3851648071345037</v>
      </c>
      <c r="W6822">
        <f t="shared" si="644"/>
        <v>8866</v>
      </c>
      <c r="X6822" t="str">
        <f t="shared" si="645"/>
        <v>Gra</v>
      </c>
      <c r="Y6822" t="str">
        <f t="shared" si="646"/>
        <v>ham</v>
      </c>
      <c r="Z6822">
        <f t="shared" si="647"/>
        <v>6</v>
      </c>
    </row>
    <row r="6823" spans="1:26" x14ac:dyDescent="0.25">
      <c r="A6823">
        <v>6822</v>
      </c>
      <c r="B6823">
        <v>15704209</v>
      </c>
      <c r="C6823" t="s">
        <v>867</v>
      </c>
      <c r="D6823">
        <v>802</v>
      </c>
      <c r="E6823" t="s">
        <v>15</v>
      </c>
      <c r="F6823" t="s">
        <v>16</v>
      </c>
      <c r="G6823">
        <v>39</v>
      </c>
      <c r="H6823">
        <v>7</v>
      </c>
      <c r="I6823">
        <v>120145.96</v>
      </c>
      <c r="J6823">
        <v>2</v>
      </c>
      <c r="K6823">
        <v>0</v>
      </c>
      <c r="L6823">
        <v>1</v>
      </c>
      <c r="M6823">
        <v>59497.01</v>
      </c>
      <c r="N6823">
        <v>1</v>
      </c>
      <c r="P6823">
        <f t="shared" si="642"/>
        <v>120145.96</v>
      </c>
      <c r="Q6823">
        <f t="shared" si="643"/>
        <v>6.2449979983983983</v>
      </c>
      <c r="W6823">
        <f t="shared" si="644"/>
        <v>625</v>
      </c>
      <c r="X6823" t="str">
        <f t="shared" si="645"/>
        <v>Nob</v>
      </c>
      <c r="Y6823" t="str">
        <f t="shared" si="646"/>
        <v>ble</v>
      </c>
      <c r="Z6823">
        <f t="shared" si="647"/>
        <v>5</v>
      </c>
    </row>
    <row r="6824" spans="1:26" x14ac:dyDescent="0.25">
      <c r="A6824">
        <v>6823</v>
      </c>
      <c r="B6824">
        <v>15605264</v>
      </c>
      <c r="C6824" t="s">
        <v>579</v>
      </c>
      <c r="D6824">
        <v>669</v>
      </c>
      <c r="E6824" t="s">
        <v>26</v>
      </c>
      <c r="F6824" t="s">
        <v>23</v>
      </c>
      <c r="G6824">
        <v>47</v>
      </c>
      <c r="H6824">
        <v>0</v>
      </c>
      <c r="I6824">
        <v>63723.78</v>
      </c>
      <c r="J6824">
        <v>2</v>
      </c>
      <c r="K6824">
        <v>1</v>
      </c>
      <c r="L6824">
        <v>1</v>
      </c>
      <c r="M6824">
        <v>181928.25</v>
      </c>
      <c r="N6824">
        <v>0</v>
      </c>
      <c r="P6824">
        <f t="shared" si="642"/>
        <v>63723.78</v>
      </c>
      <c r="Q6824">
        <f t="shared" si="643"/>
        <v>6.8556546004010439</v>
      </c>
      <c r="W6824">
        <f t="shared" si="644"/>
        <v>4308</v>
      </c>
      <c r="X6824" t="str">
        <f t="shared" si="645"/>
        <v>Wal</v>
      </c>
      <c r="Y6824" t="str">
        <f t="shared" si="646"/>
        <v>ker</v>
      </c>
      <c r="Z6824">
        <f t="shared" si="647"/>
        <v>6</v>
      </c>
    </row>
    <row r="6825" spans="1:26" x14ac:dyDescent="0.25">
      <c r="A6825">
        <v>6824</v>
      </c>
      <c r="B6825">
        <v>15708265</v>
      </c>
      <c r="C6825" t="s">
        <v>86</v>
      </c>
      <c r="D6825">
        <v>581</v>
      </c>
      <c r="E6825" t="s">
        <v>18</v>
      </c>
      <c r="F6825" t="s">
        <v>16</v>
      </c>
      <c r="G6825">
        <v>24</v>
      </c>
      <c r="H6825">
        <v>10</v>
      </c>
      <c r="I6825">
        <v>159203.71</v>
      </c>
      <c r="J6825">
        <v>1</v>
      </c>
      <c r="K6825">
        <v>1</v>
      </c>
      <c r="L6825">
        <v>1</v>
      </c>
      <c r="M6825">
        <v>102517.83</v>
      </c>
      <c r="N6825">
        <v>1</v>
      </c>
      <c r="P6825">
        <f t="shared" si="642"/>
        <v>159203.71</v>
      </c>
      <c r="Q6825">
        <f t="shared" si="643"/>
        <v>4.8989794855663558</v>
      </c>
      <c r="W6825">
        <f t="shared" si="644"/>
        <v>7570</v>
      </c>
      <c r="X6825" t="str">
        <f t="shared" si="645"/>
        <v>Chi</v>
      </c>
      <c r="Y6825" t="str">
        <f t="shared" si="646"/>
        <v>ugo</v>
      </c>
      <c r="Z6825">
        <f t="shared" si="647"/>
        <v>7</v>
      </c>
    </row>
    <row r="6826" spans="1:26" x14ac:dyDescent="0.25">
      <c r="A6826">
        <v>6825</v>
      </c>
      <c r="B6826">
        <v>15740264</v>
      </c>
      <c r="C6826" t="s">
        <v>863</v>
      </c>
      <c r="D6826">
        <v>640</v>
      </c>
      <c r="E6826" t="s">
        <v>15</v>
      </c>
      <c r="F6826" t="s">
        <v>23</v>
      </c>
      <c r="G6826">
        <v>38</v>
      </c>
      <c r="H6826">
        <v>9</v>
      </c>
      <c r="I6826">
        <v>0</v>
      </c>
      <c r="J6826">
        <v>2</v>
      </c>
      <c r="K6826">
        <v>1</v>
      </c>
      <c r="L6826">
        <v>0</v>
      </c>
      <c r="M6826">
        <v>88827.67</v>
      </c>
      <c r="N6826">
        <v>0</v>
      </c>
      <c r="P6826">
        <f t="shared" si="642"/>
        <v>0</v>
      </c>
      <c r="Q6826">
        <f t="shared" si="643"/>
        <v>6.164414002968976</v>
      </c>
      <c r="W6826">
        <f t="shared" si="644"/>
        <v>5451</v>
      </c>
      <c r="X6826" t="str">
        <f t="shared" si="645"/>
        <v>Yob</v>
      </c>
      <c r="Y6826" t="str">
        <f t="shared" si="646"/>
        <v>chi</v>
      </c>
      <c r="Z6826">
        <f t="shared" si="647"/>
        <v>7</v>
      </c>
    </row>
    <row r="6827" spans="1:26" x14ac:dyDescent="0.25">
      <c r="A6827">
        <v>6826</v>
      </c>
      <c r="B6827">
        <v>15615477</v>
      </c>
      <c r="C6827" t="s">
        <v>842</v>
      </c>
      <c r="D6827">
        <v>529</v>
      </c>
      <c r="E6827" t="s">
        <v>18</v>
      </c>
      <c r="F6827" t="s">
        <v>16</v>
      </c>
      <c r="G6827">
        <v>44</v>
      </c>
      <c r="H6827">
        <v>1</v>
      </c>
      <c r="I6827">
        <v>0</v>
      </c>
      <c r="J6827">
        <v>2</v>
      </c>
      <c r="K6827">
        <v>0</v>
      </c>
      <c r="L6827">
        <v>0</v>
      </c>
      <c r="M6827">
        <v>14161.3</v>
      </c>
      <c r="N6827">
        <v>0</v>
      </c>
      <c r="P6827">
        <f t="shared" si="642"/>
        <v>0</v>
      </c>
      <c r="Q6827">
        <f t="shared" si="643"/>
        <v>6.6332495807107996</v>
      </c>
      <c r="W6827">
        <f t="shared" si="644"/>
        <v>8836</v>
      </c>
      <c r="X6827" t="str">
        <f t="shared" si="645"/>
        <v>Ign</v>
      </c>
      <c r="Y6827" t="str">
        <f t="shared" si="646"/>
        <v>eva</v>
      </c>
      <c r="Z6827">
        <f t="shared" si="647"/>
        <v>9</v>
      </c>
    </row>
    <row r="6828" spans="1:26" x14ac:dyDescent="0.25">
      <c r="A6828">
        <v>6827</v>
      </c>
      <c r="B6828">
        <v>15727361</v>
      </c>
      <c r="C6828" t="s">
        <v>129</v>
      </c>
      <c r="D6828">
        <v>547</v>
      </c>
      <c r="E6828" t="s">
        <v>15</v>
      </c>
      <c r="F6828" t="s">
        <v>16</v>
      </c>
      <c r="G6828">
        <v>51</v>
      </c>
      <c r="H6828">
        <v>1</v>
      </c>
      <c r="I6828">
        <v>0</v>
      </c>
      <c r="J6828">
        <v>2</v>
      </c>
      <c r="K6828">
        <v>1</v>
      </c>
      <c r="L6828">
        <v>1</v>
      </c>
      <c r="M6828">
        <v>56908.41</v>
      </c>
      <c r="N6828">
        <v>0</v>
      </c>
      <c r="P6828">
        <f t="shared" si="642"/>
        <v>0</v>
      </c>
      <c r="Q6828">
        <f t="shared" si="643"/>
        <v>7.1414284285428504</v>
      </c>
      <c r="W6828">
        <f t="shared" si="644"/>
        <v>8456</v>
      </c>
      <c r="X6828" t="str">
        <f t="shared" si="645"/>
        <v>Chi</v>
      </c>
      <c r="Y6828" t="str">
        <f t="shared" si="646"/>
        <v>ela</v>
      </c>
      <c r="Z6828">
        <f t="shared" si="647"/>
        <v>8</v>
      </c>
    </row>
    <row r="6829" spans="1:26" x14ac:dyDescent="0.25">
      <c r="A6829">
        <v>6828</v>
      </c>
      <c r="B6829">
        <v>15760216</v>
      </c>
      <c r="C6829" t="s">
        <v>2433</v>
      </c>
      <c r="D6829">
        <v>718</v>
      </c>
      <c r="E6829" t="s">
        <v>15</v>
      </c>
      <c r="F6829" t="s">
        <v>16</v>
      </c>
      <c r="G6829">
        <v>49</v>
      </c>
      <c r="H6829">
        <v>10</v>
      </c>
      <c r="I6829">
        <v>0</v>
      </c>
      <c r="J6829">
        <v>1</v>
      </c>
      <c r="K6829">
        <v>1</v>
      </c>
      <c r="L6829">
        <v>0</v>
      </c>
      <c r="M6829">
        <v>184474.72</v>
      </c>
      <c r="N6829">
        <v>1</v>
      </c>
      <c r="P6829">
        <f t="shared" si="642"/>
        <v>0</v>
      </c>
      <c r="Q6829">
        <f t="shared" si="643"/>
        <v>7</v>
      </c>
      <c r="W6829">
        <f t="shared" si="644"/>
        <v>2464</v>
      </c>
      <c r="X6829" t="str">
        <f t="shared" si="645"/>
        <v>Pok</v>
      </c>
      <c r="Y6829" t="str">
        <f t="shared" si="646"/>
        <v>aya</v>
      </c>
      <c r="Z6829">
        <f t="shared" si="647"/>
        <v>11</v>
      </c>
    </row>
    <row r="6830" spans="1:26" x14ac:dyDescent="0.25">
      <c r="A6830">
        <v>6829</v>
      </c>
      <c r="B6830">
        <v>15806134</v>
      </c>
      <c r="C6830" t="s">
        <v>1708</v>
      </c>
      <c r="D6830">
        <v>707</v>
      </c>
      <c r="E6830" t="s">
        <v>26</v>
      </c>
      <c r="F6830" t="s">
        <v>23</v>
      </c>
      <c r="G6830">
        <v>34</v>
      </c>
      <c r="H6830">
        <v>9</v>
      </c>
      <c r="I6830">
        <v>162691.16</v>
      </c>
      <c r="J6830">
        <v>2</v>
      </c>
      <c r="K6830">
        <v>1</v>
      </c>
      <c r="L6830">
        <v>0</v>
      </c>
      <c r="M6830">
        <v>94912.78</v>
      </c>
      <c r="N6830">
        <v>0</v>
      </c>
      <c r="P6830">
        <f t="shared" si="642"/>
        <v>162691.16</v>
      </c>
      <c r="Q6830">
        <f t="shared" si="643"/>
        <v>5.8309518948453007</v>
      </c>
      <c r="W6830">
        <f t="shared" si="644"/>
        <v>2850</v>
      </c>
      <c r="X6830" t="str">
        <f t="shared" si="645"/>
        <v>Sto</v>
      </c>
      <c r="Y6830" t="str">
        <f t="shared" si="646"/>
        <v>rey</v>
      </c>
      <c r="Z6830">
        <f t="shared" si="647"/>
        <v>6</v>
      </c>
    </row>
    <row r="6831" spans="1:26" x14ac:dyDescent="0.25">
      <c r="A6831">
        <v>6830</v>
      </c>
      <c r="B6831">
        <v>15601351</v>
      </c>
      <c r="C6831" t="s">
        <v>2434</v>
      </c>
      <c r="D6831">
        <v>735</v>
      </c>
      <c r="E6831" t="s">
        <v>15</v>
      </c>
      <c r="F6831" t="s">
        <v>23</v>
      </c>
      <c r="G6831">
        <v>43</v>
      </c>
      <c r="H6831">
        <v>9</v>
      </c>
      <c r="I6831">
        <v>127806.91</v>
      </c>
      <c r="J6831">
        <v>1</v>
      </c>
      <c r="K6831">
        <v>1</v>
      </c>
      <c r="L6831">
        <v>1</v>
      </c>
      <c r="M6831">
        <v>73069.59</v>
      </c>
      <c r="N6831">
        <v>0</v>
      </c>
      <c r="P6831">
        <f t="shared" si="642"/>
        <v>127806.91</v>
      </c>
      <c r="Q6831">
        <f t="shared" si="643"/>
        <v>6.5574385243020004</v>
      </c>
      <c r="W6831">
        <f t="shared" si="644"/>
        <v>1980</v>
      </c>
      <c r="X6831" t="str">
        <f t="shared" si="645"/>
        <v>Mor</v>
      </c>
      <c r="Y6831" t="str">
        <f t="shared" si="646"/>
        <v>ney</v>
      </c>
      <c r="Z6831">
        <f t="shared" si="647"/>
        <v>7</v>
      </c>
    </row>
    <row r="6832" spans="1:26" x14ac:dyDescent="0.25">
      <c r="A6832">
        <v>6831</v>
      </c>
      <c r="B6832">
        <v>15669262</v>
      </c>
      <c r="C6832" t="s">
        <v>1874</v>
      </c>
      <c r="D6832">
        <v>765</v>
      </c>
      <c r="E6832" t="s">
        <v>15</v>
      </c>
      <c r="F6832" t="s">
        <v>23</v>
      </c>
      <c r="G6832">
        <v>43</v>
      </c>
      <c r="H6832">
        <v>9</v>
      </c>
      <c r="I6832">
        <v>157960.49</v>
      </c>
      <c r="J6832">
        <v>2</v>
      </c>
      <c r="K6832">
        <v>0</v>
      </c>
      <c r="L6832">
        <v>0</v>
      </c>
      <c r="M6832">
        <v>136602.79999999999</v>
      </c>
      <c r="N6832">
        <v>0</v>
      </c>
      <c r="P6832">
        <f t="shared" si="642"/>
        <v>157960.49</v>
      </c>
      <c r="Q6832">
        <f t="shared" si="643"/>
        <v>6.5574385243020004</v>
      </c>
      <c r="W6832">
        <f t="shared" si="644"/>
        <v>1253</v>
      </c>
      <c r="X6832" t="str">
        <f t="shared" si="645"/>
        <v>Mas</v>
      </c>
      <c r="Y6832" t="str">
        <f t="shared" si="646"/>
        <v>lov</v>
      </c>
      <c r="Z6832">
        <f t="shared" si="647"/>
        <v>6</v>
      </c>
    </row>
    <row r="6833" spans="1:26" x14ac:dyDescent="0.25">
      <c r="A6833">
        <v>6832</v>
      </c>
      <c r="B6833">
        <v>15696989</v>
      </c>
      <c r="C6833" t="s">
        <v>1674</v>
      </c>
      <c r="D6833">
        <v>469</v>
      </c>
      <c r="E6833" t="s">
        <v>26</v>
      </c>
      <c r="F6833" t="s">
        <v>16</v>
      </c>
      <c r="G6833">
        <v>52</v>
      </c>
      <c r="H6833">
        <v>8</v>
      </c>
      <c r="I6833">
        <v>139493.25</v>
      </c>
      <c r="J6833">
        <v>3</v>
      </c>
      <c r="K6833">
        <v>0</v>
      </c>
      <c r="L6833">
        <v>0</v>
      </c>
      <c r="M6833">
        <v>150093.32</v>
      </c>
      <c r="N6833">
        <v>1</v>
      </c>
      <c r="P6833">
        <f t="shared" si="642"/>
        <v>139493.25</v>
      </c>
      <c r="Q6833">
        <f t="shared" si="643"/>
        <v>7.2111025509279782</v>
      </c>
      <c r="W6833">
        <f t="shared" si="644"/>
        <v>9691</v>
      </c>
      <c r="X6833" t="str">
        <f t="shared" si="645"/>
        <v>Chu</v>
      </c>
      <c r="Y6833" t="str">
        <f t="shared" si="646"/>
        <v>oka</v>
      </c>
      <c r="Z6833">
        <f t="shared" si="647"/>
        <v>11</v>
      </c>
    </row>
    <row r="6834" spans="1:26" x14ac:dyDescent="0.25">
      <c r="A6834">
        <v>6833</v>
      </c>
      <c r="B6834">
        <v>15688498</v>
      </c>
      <c r="C6834" t="s">
        <v>22</v>
      </c>
      <c r="D6834">
        <v>594</v>
      </c>
      <c r="E6834" t="s">
        <v>26</v>
      </c>
      <c r="F6834" t="s">
        <v>16</v>
      </c>
      <c r="G6834">
        <v>21</v>
      </c>
      <c r="H6834">
        <v>2</v>
      </c>
      <c r="I6834">
        <v>87096.82</v>
      </c>
      <c r="J6834">
        <v>2</v>
      </c>
      <c r="K6834">
        <v>1</v>
      </c>
      <c r="L6834">
        <v>0</v>
      </c>
      <c r="M6834">
        <v>168186.11</v>
      </c>
      <c r="N6834">
        <v>0</v>
      </c>
      <c r="P6834">
        <f t="shared" si="642"/>
        <v>87096.82</v>
      </c>
      <c r="Q6834">
        <f t="shared" si="643"/>
        <v>4.5825756949558398</v>
      </c>
      <c r="W6834">
        <f t="shared" si="644"/>
        <v>7134</v>
      </c>
      <c r="X6834" t="str">
        <f t="shared" si="645"/>
        <v>Chu</v>
      </c>
      <c r="Y6834" t="str">
        <f t="shared" si="646"/>
        <v>Chu</v>
      </c>
      <c r="Z6834">
        <f t="shared" si="647"/>
        <v>3</v>
      </c>
    </row>
    <row r="6835" spans="1:26" x14ac:dyDescent="0.25">
      <c r="A6835">
        <v>6834</v>
      </c>
      <c r="B6835">
        <v>15686964</v>
      </c>
      <c r="C6835" t="s">
        <v>2435</v>
      </c>
      <c r="D6835">
        <v>675</v>
      </c>
      <c r="E6835" t="s">
        <v>15</v>
      </c>
      <c r="F6835" t="s">
        <v>16</v>
      </c>
      <c r="G6835">
        <v>34</v>
      </c>
      <c r="H6835">
        <v>10</v>
      </c>
      <c r="I6835">
        <v>84944.58</v>
      </c>
      <c r="J6835">
        <v>1</v>
      </c>
      <c r="K6835">
        <v>0</v>
      </c>
      <c r="L6835">
        <v>0</v>
      </c>
      <c r="M6835">
        <v>146230.63</v>
      </c>
      <c r="N6835">
        <v>0</v>
      </c>
      <c r="P6835">
        <f t="shared" si="642"/>
        <v>84944.58</v>
      </c>
      <c r="Q6835">
        <f t="shared" si="643"/>
        <v>5.8309518948453007</v>
      </c>
      <c r="W6835">
        <f t="shared" si="644"/>
        <v>4095</v>
      </c>
      <c r="X6835" t="str">
        <f t="shared" si="645"/>
        <v>Spe</v>
      </c>
      <c r="Y6835" t="str">
        <f t="shared" si="646"/>
        <v>nce</v>
      </c>
      <c r="Z6835">
        <f t="shared" si="647"/>
        <v>6</v>
      </c>
    </row>
    <row r="6836" spans="1:26" x14ac:dyDescent="0.25">
      <c r="A6836">
        <v>6835</v>
      </c>
      <c r="B6836">
        <v>15625035</v>
      </c>
      <c r="C6836" t="s">
        <v>101</v>
      </c>
      <c r="D6836">
        <v>703</v>
      </c>
      <c r="E6836" t="s">
        <v>15</v>
      </c>
      <c r="F6836" t="s">
        <v>23</v>
      </c>
      <c r="G6836">
        <v>50</v>
      </c>
      <c r="H6836">
        <v>8</v>
      </c>
      <c r="I6836">
        <v>160139.59</v>
      </c>
      <c r="J6836">
        <v>2</v>
      </c>
      <c r="K6836">
        <v>1</v>
      </c>
      <c r="L6836">
        <v>1</v>
      </c>
      <c r="M6836">
        <v>79314.100000000006</v>
      </c>
      <c r="N6836">
        <v>0</v>
      </c>
      <c r="P6836">
        <f t="shared" si="642"/>
        <v>160139.59</v>
      </c>
      <c r="Q6836">
        <f t="shared" si="643"/>
        <v>7.0710678118654755</v>
      </c>
      <c r="W6836">
        <f t="shared" si="644"/>
        <v>3017</v>
      </c>
      <c r="X6836" t="str">
        <f t="shared" si="645"/>
        <v>Mil</v>
      </c>
      <c r="Y6836" t="str">
        <f t="shared" si="646"/>
        <v>lls</v>
      </c>
      <c r="Z6836">
        <f t="shared" si="647"/>
        <v>5</v>
      </c>
    </row>
    <row r="6837" spans="1:26" x14ac:dyDescent="0.25">
      <c r="A6837">
        <v>6836</v>
      </c>
      <c r="B6837">
        <v>15618391</v>
      </c>
      <c r="C6837" t="s">
        <v>297</v>
      </c>
      <c r="D6837">
        <v>810</v>
      </c>
      <c r="E6837" t="s">
        <v>15</v>
      </c>
      <c r="F6837" t="s">
        <v>23</v>
      </c>
      <c r="G6837">
        <v>33</v>
      </c>
      <c r="H6837">
        <v>6</v>
      </c>
      <c r="I6837">
        <v>0</v>
      </c>
      <c r="J6837">
        <v>2</v>
      </c>
      <c r="K6837">
        <v>1</v>
      </c>
      <c r="L6837">
        <v>1</v>
      </c>
      <c r="M6837">
        <v>77965.67</v>
      </c>
      <c r="N6837">
        <v>0</v>
      </c>
      <c r="P6837">
        <f t="shared" si="642"/>
        <v>0</v>
      </c>
      <c r="Q6837">
        <f t="shared" si="643"/>
        <v>5.7445626465380286</v>
      </c>
      <c r="W6837">
        <f t="shared" si="644"/>
        <v>525</v>
      </c>
      <c r="X6837" t="str">
        <f t="shared" si="645"/>
        <v>Doy</v>
      </c>
      <c r="Y6837" t="str">
        <f t="shared" si="646"/>
        <v>yle</v>
      </c>
      <c r="Z6837">
        <f t="shared" si="647"/>
        <v>5</v>
      </c>
    </row>
    <row r="6838" spans="1:26" x14ac:dyDescent="0.25">
      <c r="A6838">
        <v>6837</v>
      </c>
      <c r="B6838">
        <v>15591344</v>
      </c>
      <c r="C6838" t="s">
        <v>1948</v>
      </c>
      <c r="D6838">
        <v>715</v>
      </c>
      <c r="E6838" t="s">
        <v>18</v>
      </c>
      <c r="F6838" t="s">
        <v>23</v>
      </c>
      <c r="G6838">
        <v>42</v>
      </c>
      <c r="H6838">
        <v>6</v>
      </c>
      <c r="I6838">
        <v>0</v>
      </c>
      <c r="J6838">
        <v>2</v>
      </c>
      <c r="K6838">
        <v>1</v>
      </c>
      <c r="L6838">
        <v>1</v>
      </c>
      <c r="M6838">
        <v>128745.69</v>
      </c>
      <c r="N6838">
        <v>0</v>
      </c>
      <c r="P6838">
        <f t="shared" si="642"/>
        <v>0</v>
      </c>
      <c r="Q6838">
        <f t="shared" si="643"/>
        <v>6.4807406984078604</v>
      </c>
      <c r="W6838">
        <f t="shared" si="644"/>
        <v>2563</v>
      </c>
      <c r="X6838" t="str">
        <f t="shared" si="645"/>
        <v>Don</v>
      </c>
      <c r="Y6838" t="str">
        <f t="shared" si="646"/>
        <v>lly</v>
      </c>
      <c r="Z6838">
        <f t="shared" si="647"/>
        <v>8</v>
      </c>
    </row>
    <row r="6839" spans="1:26" x14ac:dyDescent="0.25">
      <c r="A6839">
        <v>6838</v>
      </c>
      <c r="B6839">
        <v>15605455</v>
      </c>
      <c r="C6839" t="s">
        <v>310</v>
      </c>
      <c r="D6839">
        <v>664</v>
      </c>
      <c r="E6839" t="s">
        <v>15</v>
      </c>
      <c r="F6839" t="s">
        <v>23</v>
      </c>
      <c r="G6839">
        <v>40</v>
      </c>
      <c r="H6839">
        <v>9</v>
      </c>
      <c r="I6839">
        <v>0</v>
      </c>
      <c r="J6839">
        <v>2</v>
      </c>
      <c r="K6839">
        <v>1</v>
      </c>
      <c r="L6839">
        <v>0</v>
      </c>
      <c r="M6839">
        <v>194767.3</v>
      </c>
      <c r="N6839">
        <v>0</v>
      </c>
      <c r="P6839">
        <f t="shared" si="642"/>
        <v>0</v>
      </c>
      <c r="Q6839">
        <f t="shared" si="643"/>
        <v>6.324555320336759</v>
      </c>
      <c r="W6839">
        <f t="shared" si="644"/>
        <v>4503</v>
      </c>
      <c r="X6839" t="str">
        <f t="shared" si="645"/>
        <v>Tai</v>
      </c>
      <c r="Y6839" t="str">
        <f t="shared" si="646"/>
        <v>Tai</v>
      </c>
      <c r="Z6839">
        <f t="shared" si="647"/>
        <v>3</v>
      </c>
    </row>
    <row r="6840" spans="1:26" x14ac:dyDescent="0.25">
      <c r="A6840">
        <v>6839</v>
      </c>
      <c r="B6840">
        <v>15680804</v>
      </c>
      <c r="C6840" t="s">
        <v>1383</v>
      </c>
      <c r="D6840">
        <v>850</v>
      </c>
      <c r="E6840" t="s">
        <v>15</v>
      </c>
      <c r="F6840" t="s">
        <v>23</v>
      </c>
      <c r="G6840">
        <v>29</v>
      </c>
      <c r="H6840">
        <v>6</v>
      </c>
      <c r="I6840">
        <v>0</v>
      </c>
      <c r="J6840">
        <v>2</v>
      </c>
      <c r="K6840">
        <v>1</v>
      </c>
      <c r="L6840">
        <v>1</v>
      </c>
      <c r="M6840">
        <v>10672.54</v>
      </c>
      <c r="N6840">
        <v>0</v>
      </c>
      <c r="P6840">
        <f t="shared" si="642"/>
        <v>0</v>
      </c>
      <c r="Q6840">
        <f t="shared" si="643"/>
        <v>5.3851648071345037</v>
      </c>
      <c r="W6840">
        <f t="shared" si="644"/>
        <v>1</v>
      </c>
      <c r="X6840" t="str">
        <f t="shared" si="645"/>
        <v>Abb</v>
      </c>
      <c r="Y6840" t="str">
        <f t="shared" si="646"/>
        <v>ott</v>
      </c>
      <c r="Z6840">
        <f t="shared" si="647"/>
        <v>6</v>
      </c>
    </row>
    <row r="6841" spans="1:26" x14ac:dyDescent="0.25">
      <c r="A6841">
        <v>6840</v>
      </c>
      <c r="B6841">
        <v>15768282</v>
      </c>
      <c r="C6841" t="s">
        <v>644</v>
      </c>
      <c r="D6841">
        <v>724</v>
      </c>
      <c r="E6841" t="s">
        <v>26</v>
      </c>
      <c r="F6841" t="s">
        <v>23</v>
      </c>
      <c r="G6841">
        <v>36</v>
      </c>
      <c r="H6841">
        <v>6</v>
      </c>
      <c r="I6841">
        <v>94615.11</v>
      </c>
      <c r="J6841">
        <v>2</v>
      </c>
      <c r="K6841">
        <v>1</v>
      </c>
      <c r="L6841">
        <v>1</v>
      </c>
      <c r="M6841">
        <v>10627.21</v>
      </c>
      <c r="N6841">
        <v>0</v>
      </c>
      <c r="P6841">
        <f t="shared" si="642"/>
        <v>94615.11</v>
      </c>
      <c r="Q6841">
        <f t="shared" si="643"/>
        <v>6</v>
      </c>
      <c r="W6841">
        <f t="shared" si="644"/>
        <v>2298</v>
      </c>
      <c r="X6841" t="str">
        <f t="shared" si="645"/>
        <v>Per</v>
      </c>
      <c r="Y6841" t="str">
        <f t="shared" si="646"/>
        <v>rez</v>
      </c>
      <c r="Z6841">
        <f t="shared" si="647"/>
        <v>5</v>
      </c>
    </row>
    <row r="6842" spans="1:26" x14ac:dyDescent="0.25">
      <c r="A6842">
        <v>6841</v>
      </c>
      <c r="B6842">
        <v>15685826</v>
      </c>
      <c r="C6842" t="s">
        <v>376</v>
      </c>
      <c r="D6842">
        <v>563</v>
      </c>
      <c r="E6842" t="s">
        <v>15</v>
      </c>
      <c r="F6842" t="s">
        <v>23</v>
      </c>
      <c r="G6842">
        <v>30</v>
      </c>
      <c r="H6842">
        <v>7</v>
      </c>
      <c r="I6842">
        <v>90727.79</v>
      </c>
      <c r="J6842">
        <v>1</v>
      </c>
      <c r="K6842">
        <v>1</v>
      </c>
      <c r="L6842">
        <v>0</v>
      </c>
      <c r="M6842">
        <v>122268.75</v>
      </c>
      <c r="N6842">
        <v>0</v>
      </c>
      <c r="P6842">
        <f t="shared" si="642"/>
        <v>90727.79</v>
      </c>
      <c r="Q6842">
        <f t="shared" si="643"/>
        <v>5.4772255750516612</v>
      </c>
      <c r="W6842">
        <f t="shared" si="644"/>
        <v>8054</v>
      </c>
      <c r="X6842" t="str">
        <f t="shared" si="645"/>
        <v>Hsi</v>
      </c>
      <c r="Y6842" t="str">
        <f t="shared" si="646"/>
        <v>ung</v>
      </c>
      <c r="Z6842">
        <f t="shared" si="647"/>
        <v>6</v>
      </c>
    </row>
    <row r="6843" spans="1:26" x14ac:dyDescent="0.25">
      <c r="A6843">
        <v>6842</v>
      </c>
      <c r="B6843">
        <v>15793491</v>
      </c>
      <c r="C6843" t="s">
        <v>2436</v>
      </c>
      <c r="D6843">
        <v>714</v>
      </c>
      <c r="E6843" t="s">
        <v>26</v>
      </c>
      <c r="F6843" t="s">
        <v>23</v>
      </c>
      <c r="G6843">
        <v>26</v>
      </c>
      <c r="H6843">
        <v>3</v>
      </c>
      <c r="I6843">
        <v>119545.48</v>
      </c>
      <c r="J6843">
        <v>2</v>
      </c>
      <c r="K6843">
        <v>1</v>
      </c>
      <c r="L6843">
        <v>0</v>
      </c>
      <c r="M6843">
        <v>65482.94</v>
      </c>
      <c r="N6843">
        <v>0</v>
      </c>
      <c r="P6843">
        <f t="shared" si="642"/>
        <v>119545.48</v>
      </c>
      <c r="Q6843">
        <f t="shared" si="643"/>
        <v>5.0990195135927845</v>
      </c>
      <c r="W6843">
        <f t="shared" si="644"/>
        <v>2590</v>
      </c>
      <c r="X6843" t="str">
        <f t="shared" si="645"/>
        <v>Che</v>
      </c>
      <c r="Y6843" t="str">
        <f t="shared" si="646"/>
        <v>ova</v>
      </c>
      <c r="Z6843">
        <f t="shared" si="647"/>
        <v>10</v>
      </c>
    </row>
    <row r="6844" spans="1:26" x14ac:dyDescent="0.25">
      <c r="A6844">
        <v>6843</v>
      </c>
      <c r="B6844">
        <v>15797787</v>
      </c>
      <c r="C6844" t="s">
        <v>631</v>
      </c>
      <c r="D6844">
        <v>614</v>
      </c>
      <c r="E6844" t="s">
        <v>15</v>
      </c>
      <c r="F6844" t="s">
        <v>23</v>
      </c>
      <c r="G6844">
        <v>36</v>
      </c>
      <c r="H6844">
        <v>1</v>
      </c>
      <c r="I6844">
        <v>118311.76</v>
      </c>
      <c r="J6844">
        <v>1</v>
      </c>
      <c r="K6844">
        <v>1</v>
      </c>
      <c r="L6844">
        <v>0</v>
      </c>
      <c r="M6844">
        <v>146134.68</v>
      </c>
      <c r="N6844">
        <v>0</v>
      </c>
      <c r="P6844">
        <f t="shared" si="642"/>
        <v>118311.76</v>
      </c>
      <c r="Q6844">
        <f t="shared" si="643"/>
        <v>6</v>
      </c>
      <c r="W6844">
        <f t="shared" si="644"/>
        <v>6432</v>
      </c>
      <c r="X6844" t="str">
        <f t="shared" si="645"/>
        <v>Den</v>
      </c>
      <c r="Y6844" t="str">
        <f t="shared" si="646"/>
        <v>sov</v>
      </c>
      <c r="Z6844">
        <f t="shared" si="647"/>
        <v>7</v>
      </c>
    </row>
    <row r="6845" spans="1:26" x14ac:dyDescent="0.25">
      <c r="A6845">
        <v>6844</v>
      </c>
      <c r="B6845">
        <v>15611171</v>
      </c>
      <c r="C6845" t="s">
        <v>1796</v>
      </c>
      <c r="D6845">
        <v>740</v>
      </c>
      <c r="E6845" t="s">
        <v>15</v>
      </c>
      <c r="F6845" t="s">
        <v>23</v>
      </c>
      <c r="G6845">
        <v>33</v>
      </c>
      <c r="H6845">
        <v>1</v>
      </c>
      <c r="I6845">
        <v>129574.98</v>
      </c>
      <c r="J6845">
        <v>1</v>
      </c>
      <c r="K6845">
        <v>1</v>
      </c>
      <c r="L6845">
        <v>1</v>
      </c>
      <c r="M6845">
        <v>123300.38</v>
      </c>
      <c r="N6845">
        <v>0</v>
      </c>
      <c r="P6845">
        <f t="shared" si="642"/>
        <v>129574.98</v>
      </c>
      <c r="Q6845">
        <f t="shared" si="643"/>
        <v>5.7445626465380286</v>
      </c>
      <c r="W6845">
        <f t="shared" si="644"/>
        <v>1861</v>
      </c>
      <c r="X6845" t="str">
        <f t="shared" si="645"/>
        <v>Fow</v>
      </c>
      <c r="Y6845" t="str">
        <f t="shared" si="646"/>
        <v>ler</v>
      </c>
      <c r="Z6845">
        <f t="shared" si="647"/>
        <v>6</v>
      </c>
    </row>
    <row r="6846" spans="1:26" x14ac:dyDescent="0.25">
      <c r="A6846">
        <v>6845</v>
      </c>
      <c r="B6846">
        <v>15601627</v>
      </c>
      <c r="C6846" t="s">
        <v>1606</v>
      </c>
      <c r="D6846">
        <v>587</v>
      </c>
      <c r="E6846" t="s">
        <v>15</v>
      </c>
      <c r="F6846" t="s">
        <v>23</v>
      </c>
      <c r="G6846">
        <v>33</v>
      </c>
      <c r="H6846">
        <v>8</v>
      </c>
      <c r="I6846">
        <v>148163.57</v>
      </c>
      <c r="J6846">
        <v>1</v>
      </c>
      <c r="K6846">
        <v>0</v>
      </c>
      <c r="L6846">
        <v>0</v>
      </c>
      <c r="M6846">
        <v>122925.4</v>
      </c>
      <c r="N6846">
        <v>0</v>
      </c>
      <c r="P6846">
        <f t="shared" si="642"/>
        <v>148163.57</v>
      </c>
      <c r="Q6846">
        <f t="shared" si="643"/>
        <v>5.7445626465380286</v>
      </c>
      <c r="W6846">
        <f t="shared" si="644"/>
        <v>7374</v>
      </c>
      <c r="X6846" t="str">
        <f t="shared" si="645"/>
        <v>Sic</v>
      </c>
      <c r="Y6846" t="str">
        <f t="shared" si="646"/>
        <v>ano</v>
      </c>
      <c r="Z6846">
        <f t="shared" si="647"/>
        <v>9</v>
      </c>
    </row>
    <row r="6847" spans="1:26" x14ac:dyDescent="0.25">
      <c r="A6847">
        <v>6846</v>
      </c>
      <c r="B6847">
        <v>15734085</v>
      </c>
      <c r="C6847" t="s">
        <v>2437</v>
      </c>
      <c r="D6847">
        <v>465</v>
      </c>
      <c r="E6847" t="s">
        <v>26</v>
      </c>
      <c r="F6847" t="s">
        <v>23</v>
      </c>
      <c r="G6847">
        <v>24</v>
      </c>
      <c r="H6847">
        <v>5</v>
      </c>
      <c r="I6847">
        <v>117154.9</v>
      </c>
      <c r="J6847">
        <v>1</v>
      </c>
      <c r="K6847">
        <v>1</v>
      </c>
      <c r="L6847">
        <v>1</v>
      </c>
      <c r="M6847">
        <v>127744.02</v>
      </c>
      <c r="N6847">
        <v>0</v>
      </c>
      <c r="P6847">
        <f t="shared" si="642"/>
        <v>117154.9</v>
      </c>
      <c r="Q6847">
        <f t="shared" si="643"/>
        <v>4.8989794855663558</v>
      </c>
      <c r="W6847">
        <f t="shared" si="644"/>
        <v>9723</v>
      </c>
      <c r="X6847" t="str">
        <f t="shared" si="645"/>
        <v>Cro</v>
      </c>
      <c r="Y6847" t="str">
        <f t="shared" si="646"/>
        <v>ker</v>
      </c>
      <c r="Z6847">
        <f t="shared" si="647"/>
        <v>7</v>
      </c>
    </row>
    <row r="6848" spans="1:26" x14ac:dyDescent="0.25">
      <c r="A6848">
        <v>6847</v>
      </c>
      <c r="B6848">
        <v>15809309</v>
      </c>
      <c r="C6848" t="s">
        <v>850</v>
      </c>
      <c r="D6848">
        <v>689</v>
      </c>
      <c r="E6848" t="s">
        <v>18</v>
      </c>
      <c r="F6848" t="s">
        <v>16</v>
      </c>
      <c r="G6848">
        <v>40</v>
      </c>
      <c r="H6848">
        <v>5</v>
      </c>
      <c r="I6848">
        <v>154251.67000000001</v>
      </c>
      <c r="J6848">
        <v>1</v>
      </c>
      <c r="K6848">
        <v>0</v>
      </c>
      <c r="L6848">
        <v>1</v>
      </c>
      <c r="M6848">
        <v>118319.5</v>
      </c>
      <c r="N6848">
        <v>0</v>
      </c>
      <c r="P6848">
        <f t="shared" si="642"/>
        <v>154251.67000000001</v>
      </c>
      <c r="Q6848">
        <f t="shared" si="643"/>
        <v>6.324555320336759</v>
      </c>
      <c r="W6848">
        <f t="shared" si="644"/>
        <v>3502</v>
      </c>
      <c r="X6848" t="str">
        <f t="shared" si="645"/>
        <v>Lon</v>
      </c>
      <c r="Y6848" t="str">
        <f t="shared" si="646"/>
        <v>ngo</v>
      </c>
      <c r="Z6848">
        <f t="shared" si="647"/>
        <v>5</v>
      </c>
    </row>
    <row r="6849" spans="1:26" x14ac:dyDescent="0.25">
      <c r="A6849">
        <v>6848</v>
      </c>
      <c r="B6849">
        <v>15809462</v>
      </c>
      <c r="C6849" t="s">
        <v>2438</v>
      </c>
      <c r="D6849">
        <v>656</v>
      </c>
      <c r="E6849" t="s">
        <v>15</v>
      </c>
      <c r="F6849" t="s">
        <v>23</v>
      </c>
      <c r="G6849">
        <v>30</v>
      </c>
      <c r="H6849">
        <v>3</v>
      </c>
      <c r="I6849">
        <v>0</v>
      </c>
      <c r="J6849">
        <v>2</v>
      </c>
      <c r="K6849">
        <v>0</v>
      </c>
      <c r="L6849">
        <v>1</v>
      </c>
      <c r="M6849">
        <v>17104</v>
      </c>
      <c r="N6849">
        <v>0</v>
      </c>
      <c r="P6849">
        <f t="shared" si="642"/>
        <v>0</v>
      </c>
      <c r="Q6849">
        <f t="shared" si="643"/>
        <v>5.4772255750516612</v>
      </c>
      <c r="W6849">
        <f t="shared" si="644"/>
        <v>4806</v>
      </c>
      <c r="X6849" t="str">
        <f t="shared" si="645"/>
        <v>Pol</v>
      </c>
      <c r="Y6849" t="str">
        <f t="shared" si="646"/>
        <v>ova</v>
      </c>
      <c r="Z6849">
        <f t="shared" si="647"/>
        <v>9</v>
      </c>
    </row>
    <row r="6850" spans="1:26" x14ac:dyDescent="0.25">
      <c r="A6850">
        <v>6849</v>
      </c>
      <c r="B6850">
        <v>15634628</v>
      </c>
      <c r="C6850" t="s">
        <v>323</v>
      </c>
      <c r="D6850">
        <v>579</v>
      </c>
      <c r="E6850" t="s">
        <v>15</v>
      </c>
      <c r="F6850" t="s">
        <v>16</v>
      </c>
      <c r="G6850">
        <v>33</v>
      </c>
      <c r="H6850">
        <v>1</v>
      </c>
      <c r="I6850">
        <v>65667.789999999994</v>
      </c>
      <c r="J6850">
        <v>2</v>
      </c>
      <c r="K6850">
        <v>0</v>
      </c>
      <c r="L6850">
        <v>0</v>
      </c>
      <c r="M6850">
        <v>164608.98000000001</v>
      </c>
      <c r="N6850">
        <v>0</v>
      </c>
      <c r="P6850">
        <f t="shared" ref="P6850:P6913" si="648">ROUND(I6850,2)</f>
        <v>65667.789999999994</v>
      </c>
      <c r="Q6850">
        <f t="shared" ref="Q6850:Q6913" si="649">SQRT(G:G)</f>
        <v>5.7445626465380286</v>
      </c>
      <c r="W6850">
        <f t="shared" ref="W6850:W6913" si="650">RANK(D6850,D:D)</f>
        <v>7639</v>
      </c>
      <c r="X6850" t="str">
        <f t="shared" ref="X6850:X6913" si="651">LEFT(C:C,3)</f>
        <v>Bro</v>
      </c>
      <c r="Y6850" t="str">
        <f t="shared" ref="Y6850:Y6913" si="652">RIGHT(C:C,3)</f>
        <v>own</v>
      </c>
      <c r="Z6850">
        <f t="shared" ref="Z6850:Z6913" si="653">LEN(C:C)</f>
        <v>5</v>
      </c>
    </row>
    <row r="6851" spans="1:26" x14ac:dyDescent="0.25">
      <c r="A6851">
        <v>6850</v>
      </c>
      <c r="B6851">
        <v>15775678</v>
      </c>
      <c r="C6851" t="s">
        <v>401</v>
      </c>
      <c r="D6851">
        <v>716</v>
      </c>
      <c r="E6851" t="s">
        <v>15</v>
      </c>
      <c r="F6851" t="s">
        <v>16</v>
      </c>
      <c r="G6851">
        <v>44</v>
      </c>
      <c r="H6851">
        <v>1</v>
      </c>
      <c r="I6851">
        <v>0</v>
      </c>
      <c r="J6851">
        <v>1</v>
      </c>
      <c r="K6851">
        <v>1</v>
      </c>
      <c r="L6851">
        <v>1</v>
      </c>
      <c r="M6851">
        <v>152108.47</v>
      </c>
      <c r="N6851">
        <v>0</v>
      </c>
      <c r="P6851">
        <f t="shared" si="648"/>
        <v>0</v>
      </c>
      <c r="Q6851">
        <f t="shared" si="649"/>
        <v>6.6332495807107996</v>
      </c>
      <c r="W6851">
        <f t="shared" si="650"/>
        <v>2536</v>
      </c>
      <c r="X6851" t="str">
        <f t="shared" si="651"/>
        <v>Usp</v>
      </c>
      <c r="Y6851" t="str">
        <f t="shared" si="652"/>
        <v>sky</v>
      </c>
      <c r="Z6851">
        <f t="shared" si="653"/>
        <v>8</v>
      </c>
    </row>
    <row r="6852" spans="1:26" x14ac:dyDescent="0.25">
      <c r="A6852">
        <v>6851</v>
      </c>
      <c r="B6852">
        <v>15579526</v>
      </c>
      <c r="C6852" t="s">
        <v>1122</v>
      </c>
      <c r="D6852">
        <v>551</v>
      </c>
      <c r="E6852" t="s">
        <v>15</v>
      </c>
      <c r="F6852" t="s">
        <v>23</v>
      </c>
      <c r="G6852">
        <v>42</v>
      </c>
      <c r="H6852">
        <v>1</v>
      </c>
      <c r="I6852">
        <v>50194.59</v>
      </c>
      <c r="J6852">
        <v>1</v>
      </c>
      <c r="K6852">
        <v>1</v>
      </c>
      <c r="L6852">
        <v>1</v>
      </c>
      <c r="M6852">
        <v>23399.58</v>
      </c>
      <c r="N6852">
        <v>0</v>
      </c>
      <c r="P6852">
        <f t="shared" si="648"/>
        <v>50194.59</v>
      </c>
      <c r="Q6852">
        <f t="shared" si="649"/>
        <v>6.4807406984078604</v>
      </c>
      <c r="W6852">
        <f t="shared" si="650"/>
        <v>8359</v>
      </c>
      <c r="X6852" t="str">
        <f t="shared" si="651"/>
        <v>O'M</v>
      </c>
      <c r="Y6852" t="str">
        <f t="shared" si="652"/>
        <v>ara</v>
      </c>
      <c r="Z6852">
        <f t="shared" si="653"/>
        <v>7</v>
      </c>
    </row>
    <row r="6853" spans="1:26" x14ac:dyDescent="0.25">
      <c r="A6853">
        <v>6852</v>
      </c>
      <c r="B6853">
        <v>15779103</v>
      </c>
      <c r="C6853" t="s">
        <v>2439</v>
      </c>
      <c r="D6853">
        <v>527</v>
      </c>
      <c r="E6853" t="s">
        <v>26</v>
      </c>
      <c r="F6853" t="s">
        <v>16</v>
      </c>
      <c r="G6853">
        <v>39</v>
      </c>
      <c r="H6853">
        <v>9</v>
      </c>
      <c r="I6853">
        <v>96748.89</v>
      </c>
      <c r="J6853">
        <v>2</v>
      </c>
      <c r="K6853">
        <v>1</v>
      </c>
      <c r="L6853">
        <v>0</v>
      </c>
      <c r="M6853">
        <v>94711.43</v>
      </c>
      <c r="N6853">
        <v>0</v>
      </c>
      <c r="P6853">
        <f t="shared" si="648"/>
        <v>96748.89</v>
      </c>
      <c r="Q6853">
        <f t="shared" si="649"/>
        <v>6.2449979983983983</v>
      </c>
      <c r="W6853">
        <f t="shared" si="650"/>
        <v>8888</v>
      </c>
      <c r="X6853" t="str">
        <f t="shared" si="651"/>
        <v>Can</v>
      </c>
      <c r="Y6853" t="str">
        <f t="shared" si="652"/>
        <v>ssa</v>
      </c>
      <c r="Z6853">
        <f t="shared" si="653"/>
        <v>10</v>
      </c>
    </row>
    <row r="6854" spans="1:26" x14ac:dyDescent="0.25">
      <c r="A6854">
        <v>6853</v>
      </c>
      <c r="B6854">
        <v>15738715</v>
      </c>
      <c r="C6854" t="s">
        <v>651</v>
      </c>
      <c r="D6854">
        <v>600</v>
      </c>
      <c r="E6854" t="s">
        <v>15</v>
      </c>
      <c r="F6854" t="s">
        <v>16</v>
      </c>
      <c r="G6854">
        <v>37</v>
      </c>
      <c r="H6854">
        <v>4</v>
      </c>
      <c r="I6854">
        <v>0</v>
      </c>
      <c r="J6854">
        <v>3</v>
      </c>
      <c r="K6854">
        <v>1</v>
      </c>
      <c r="L6854">
        <v>0</v>
      </c>
      <c r="M6854">
        <v>7312.25</v>
      </c>
      <c r="N6854">
        <v>1</v>
      </c>
      <c r="P6854">
        <f t="shared" si="648"/>
        <v>0</v>
      </c>
      <c r="Q6854">
        <f t="shared" si="649"/>
        <v>6.0827625302982193</v>
      </c>
      <c r="W6854">
        <f t="shared" si="650"/>
        <v>6935</v>
      </c>
      <c r="X6854" t="str">
        <f t="shared" si="651"/>
        <v>Ale</v>
      </c>
      <c r="Y6854" t="str">
        <f t="shared" si="652"/>
        <v>der</v>
      </c>
      <c r="Z6854">
        <f t="shared" si="653"/>
        <v>9</v>
      </c>
    </row>
    <row r="6855" spans="1:26" x14ac:dyDescent="0.25">
      <c r="A6855">
        <v>6854</v>
      </c>
      <c r="B6855">
        <v>15593943</v>
      </c>
      <c r="C6855" t="s">
        <v>576</v>
      </c>
      <c r="D6855">
        <v>685</v>
      </c>
      <c r="E6855" t="s">
        <v>15</v>
      </c>
      <c r="F6855" t="s">
        <v>16</v>
      </c>
      <c r="G6855">
        <v>43</v>
      </c>
      <c r="H6855">
        <v>1</v>
      </c>
      <c r="I6855">
        <v>132667.17000000001</v>
      </c>
      <c r="J6855">
        <v>1</v>
      </c>
      <c r="K6855">
        <v>1</v>
      </c>
      <c r="L6855">
        <v>1</v>
      </c>
      <c r="M6855">
        <v>41876.980000000003</v>
      </c>
      <c r="N6855">
        <v>0</v>
      </c>
      <c r="P6855">
        <f t="shared" si="648"/>
        <v>132667.17000000001</v>
      </c>
      <c r="Q6855">
        <f t="shared" si="649"/>
        <v>6.5574385243020004</v>
      </c>
      <c r="W6855">
        <f t="shared" si="650"/>
        <v>3655</v>
      </c>
      <c r="X6855" t="str">
        <f t="shared" si="651"/>
        <v>Chi</v>
      </c>
      <c r="Y6855" t="str">
        <f t="shared" si="652"/>
        <v>rom</v>
      </c>
      <c r="Z6855">
        <f t="shared" si="653"/>
        <v>10</v>
      </c>
    </row>
    <row r="6856" spans="1:26" x14ac:dyDescent="0.25">
      <c r="A6856">
        <v>6855</v>
      </c>
      <c r="B6856">
        <v>15754574</v>
      </c>
      <c r="C6856" t="s">
        <v>1700</v>
      </c>
      <c r="D6856">
        <v>738</v>
      </c>
      <c r="E6856" t="s">
        <v>18</v>
      </c>
      <c r="F6856" t="s">
        <v>23</v>
      </c>
      <c r="G6856">
        <v>36</v>
      </c>
      <c r="H6856">
        <v>5</v>
      </c>
      <c r="I6856">
        <v>0</v>
      </c>
      <c r="J6856">
        <v>2</v>
      </c>
      <c r="K6856">
        <v>1</v>
      </c>
      <c r="L6856">
        <v>1</v>
      </c>
      <c r="M6856">
        <v>96881.32</v>
      </c>
      <c r="N6856">
        <v>0</v>
      </c>
      <c r="P6856">
        <f t="shared" si="648"/>
        <v>0</v>
      </c>
      <c r="Q6856">
        <f t="shared" si="649"/>
        <v>6</v>
      </c>
      <c r="W6856">
        <f t="shared" si="650"/>
        <v>1907</v>
      </c>
      <c r="X6856" t="str">
        <f t="shared" si="651"/>
        <v>Tom</v>
      </c>
      <c r="Y6856" t="str">
        <f t="shared" si="652"/>
        <v>son</v>
      </c>
      <c r="Z6856">
        <f t="shared" si="653"/>
        <v>9</v>
      </c>
    </row>
    <row r="6857" spans="1:26" x14ac:dyDescent="0.25">
      <c r="A6857">
        <v>6856</v>
      </c>
      <c r="B6857">
        <v>15737814</v>
      </c>
      <c r="C6857" t="s">
        <v>442</v>
      </c>
      <c r="D6857">
        <v>622</v>
      </c>
      <c r="E6857" t="s">
        <v>15</v>
      </c>
      <c r="F6857" t="s">
        <v>23</v>
      </c>
      <c r="G6857">
        <v>41</v>
      </c>
      <c r="H6857">
        <v>2</v>
      </c>
      <c r="I6857">
        <v>127087.06</v>
      </c>
      <c r="J6857">
        <v>1</v>
      </c>
      <c r="K6857">
        <v>1</v>
      </c>
      <c r="L6857">
        <v>0</v>
      </c>
      <c r="M6857">
        <v>102402.91</v>
      </c>
      <c r="N6857">
        <v>1</v>
      </c>
      <c r="P6857">
        <f t="shared" si="648"/>
        <v>127087.06</v>
      </c>
      <c r="Q6857">
        <f t="shared" si="649"/>
        <v>6.4031242374328485</v>
      </c>
      <c r="W6857">
        <f t="shared" si="650"/>
        <v>6155</v>
      </c>
      <c r="X6857" t="str">
        <f t="shared" si="651"/>
        <v>Lo</v>
      </c>
      <c r="Y6857" t="str">
        <f t="shared" si="652"/>
        <v>Lo</v>
      </c>
      <c r="Z6857">
        <f t="shared" si="653"/>
        <v>2</v>
      </c>
    </row>
    <row r="6858" spans="1:26" x14ac:dyDescent="0.25">
      <c r="A6858">
        <v>6857</v>
      </c>
      <c r="B6858">
        <v>15670889</v>
      </c>
      <c r="C6858" t="s">
        <v>1020</v>
      </c>
      <c r="D6858">
        <v>528</v>
      </c>
      <c r="E6858" t="s">
        <v>15</v>
      </c>
      <c r="F6858" t="s">
        <v>23</v>
      </c>
      <c r="G6858">
        <v>34</v>
      </c>
      <c r="H6858">
        <v>1</v>
      </c>
      <c r="I6858">
        <v>125566.9</v>
      </c>
      <c r="J6858">
        <v>1</v>
      </c>
      <c r="K6858">
        <v>1</v>
      </c>
      <c r="L6858">
        <v>1</v>
      </c>
      <c r="M6858">
        <v>176763.27</v>
      </c>
      <c r="N6858">
        <v>0</v>
      </c>
      <c r="P6858">
        <f t="shared" si="648"/>
        <v>125566.9</v>
      </c>
      <c r="Q6858">
        <f t="shared" si="649"/>
        <v>5.8309518948453007</v>
      </c>
      <c r="W6858">
        <f t="shared" si="650"/>
        <v>8866</v>
      </c>
      <c r="X6858" t="str">
        <f t="shared" si="651"/>
        <v>Nwa</v>
      </c>
      <c r="Y6858" t="str">
        <f t="shared" si="652"/>
        <v>kwu</v>
      </c>
      <c r="Z6858">
        <f t="shared" si="653"/>
        <v>9</v>
      </c>
    </row>
    <row r="6859" spans="1:26" x14ac:dyDescent="0.25">
      <c r="A6859">
        <v>6858</v>
      </c>
      <c r="B6859">
        <v>15629299</v>
      </c>
      <c r="C6859" t="s">
        <v>222</v>
      </c>
      <c r="D6859">
        <v>546</v>
      </c>
      <c r="E6859" t="s">
        <v>26</v>
      </c>
      <c r="F6859" t="s">
        <v>16</v>
      </c>
      <c r="G6859">
        <v>52</v>
      </c>
      <c r="H6859">
        <v>1</v>
      </c>
      <c r="I6859">
        <v>106074.89</v>
      </c>
      <c r="J6859">
        <v>1</v>
      </c>
      <c r="K6859">
        <v>1</v>
      </c>
      <c r="L6859">
        <v>1</v>
      </c>
      <c r="M6859">
        <v>23548.45</v>
      </c>
      <c r="N6859">
        <v>1</v>
      </c>
      <c r="P6859">
        <f t="shared" si="648"/>
        <v>106074.89</v>
      </c>
      <c r="Q6859">
        <f t="shared" si="649"/>
        <v>7.2111025509279782</v>
      </c>
      <c r="W6859">
        <f t="shared" si="650"/>
        <v>8478</v>
      </c>
      <c r="X6859" t="str">
        <f t="shared" si="651"/>
        <v>Yan</v>
      </c>
      <c r="Y6859" t="str">
        <f t="shared" si="652"/>
        <v>ang</v>
      </c>
      <c r="Z6859">
        <f t="shared" si="653"/>
        <v>4</v>
      </c>
    </row>
    <row r="6860" spans="1:26" x14ac:dyDescent="0.25">
      <c r="A6860">
        <v>6859</v>
      </c>
      <c r="B6860">
        <v>15771569</v>
      </c>
      <c r="C6860" t="s">
        <v>1112</v>
      </c>
      <c r="D6860">
        <v>576</v>
      </c>
      <c r="E6860" t="s">
        <v>26</v>
      </c>
      <c r="F6860" t="s">
        <v>23</v>
      </c>
      <c r="G6860">
        <v>46</v>
      </c>
      <c r="H6860">
        <v>4</v>
      </c>
      <c r="I6860">
        <v>137367.94</v>
      </c>
      <c r="J6860">
        <v>1</v>
      </c>
      <c r="K6860">
        <v>1</v>
      </c>
      <c r="L6860">
        <v>1</v>
      </c>
      <c r="M6860">
        <v>33450.11</v>
      </c>
      <c r="N6860">
        <v>0</v>
      </c>
      <c r="P6860">
        <f t="shared" si="648"/>
        <v>137367.94</v>
      </c>
      <c r="Q6860">
        <f t="shared" si="649"/>
        <v>6.7823299831252681</v>
      </c>
      <c r="W6860">
        <f t="shared" si="650"/>
        <v>7732</v>
      </c>
      <c r="X6860" t="str">
        <f t="shared" si="651"/>
        <v>Bag</v>
      </c>
      <c r="Y6860" t="str">
        <f t="shared" si="652"/>
        <v>age</v>
      </c>
      <c r="Z6860">
        <f t="shared" si="653"/>
        <v>4</v>
      </c>
    </row>
    <row r="6861" spans="1:26" x14ac:dyDescent="0.25">
      <c r="A6861">
        <v>6860</v>
      </c>
      <c r="B6861">
        <v>15811927</v>
      </c>
      <c r="C6861" t="s">
        <v>535</v>
      </c>
      <c r="D6861">
        <v>733</v>
      </c>
      <c r="E6861" t="s">
        <v>15</v>
      </c>
      <c r="F6861" t="s">
        <v>16</v>
      </c>
      <c r="G6861">
        <v>38</v>
      </c>
      <c r="H6861">
        <v>3</v>
      </c>
      <c r="I6861">
        <v>157658.35999999999</v>
      </c>
      <c r="J6861">
        <v>1</v>
      </c>
      <c r="K6861">
        <v>0</v>
      </c>
      <c r="L6861">
        <v>0</v>
      </c>
      <c r="M6861">
        <v>19658.43</v>
      </c>
      <c r="N6861">
        <v>0</v>
      </c>
      <c r="P6861">
        <f t="shared" si="648"/>
        <v>157658.35999999999</v>
      </c>
      <c r="Q6861">
        <f t="shared" si="649"/>
        <v>6.164414002968976</v>
      </c>
      <c r="W6861">
        <f t="shared" si="650"/>
        <v>2026</v>
      </c>
      <c r="X6861" t="str">
        <f t="shared" si="651"/>
        <v>Mar</v>
      </c>
      <c r="Y6861" t="str">
        <f t="shared" si="652"/>
        <v>elo</v>
      </c>
      <c r="Z6861">
        <f t="shared" si="653"/>
        <v>7</v>
      </c>
    </row>
    <row r="6862" spans="1:26" x14ac:dyDescent="0.25">
      <c r="A6862">
        <v>6861</v>
      </c>
      <c r="B6862">
        <v>15785654</v>
      </c>
      <c r="C6862" t="s">
        <v>1140</v>
      </c>
      <c r="D6862">
        <v>727</v>
      </c>
      <c r="E6862" t="s">
        <v>26</v>
      </c>
      <c r="F6862" t="s">
        <v>23</v>
      </c>
      <c r="G6862">
        <v>45</v>
      </c>
      <c r="H6862">
        <v>6</v>
      </c>
      <c r="I6862">
        <v>114422.85</v>
      </c>
      <c r="J6862">
        <v>2</v>
      </c>
      <c r="K6862">
        <v>1</v>
      </c>
      <c r="L6862">
        <v>1</v>
      </c>
      <c r="M6862">
        <v>104678.78</v>
      </c>
      <c r="N6862">
        <v>1</v>
      </c>
      <c r="P6862">
        <f t="shared" si="648"/>
        <v>114422.85</v>
      </c>
      <c r="Q6862">
        <f t="shared" si="649"/>
        <v>6.7082039324993694</v>
      </c>
      <c r="W6862">
        <f t="shared" si="650"/>
        <v>2206</v>
      </c>
      <c r="X6862" t="str">
        <f t="shared" si="651"/>
        <v>Ofo</v>
      </c>
      <c r="Y6862" t="str">
        <f t="shared" si="652"/>
        <v>ile</v>
      </c>
      <c r="Z6862">
        <f t="shared" si="653"/>
        <v>7</v>
      </c>
    </row>
    <row r="6863" spans="1:26" x14ac:dyDescent="0.25">
      <c r="A6863">
        <v>6862</v>
      </c>
      <c r="B6863">
        <v>15665524</v>
      </c>
      <c r="C6863" t="s">
        <v>583</v>
      </c>
      <c r="D6863">
        <v>605</v>
      </c>
      <c r="E6863" t="s">
        <v>18</v>
      </c>
      <c r="F6863" t="s">
        <v>23</v>
      </c>
      <c r="G6863">
        <v>41</v>
      </c>
      <c r="H6863">
        <v>5</v>
      </c>
      <c r="I6863">
        <v>103154.66</v>
      </c>
      <c r="J6863">
        <v>1</v>
      </c>
      <c r="K6863">
        <v>0</v>
      </c>
      <c r="L6863">
        <v>0</v>
      </c>
      <c r="M6863">
        <v>143203.78</v>
      </c>
      <c r="N6863">
        <v>0</v>
      </c>
      <c r="P6863">
        <f t="shared" si="648"/>
        <v>103154.66</v>
      </c>
      <c r="Q6863">
        <f t="shared" si="649"/>
        <v>6.4031242374328485</v>
      </c>
      <c r="W6863">
        <f t="shared" si="650"/>
        <v>6757</v>
      </c>
      <c r="X6863" t="str">
        <f t="shared" si="651"/>
        <v>Sav</v>
      </c>
      <c r="Y6863" t="str">
        <f t="shared" si="652"/>
        <v>age</v>
      </c>
      <c r="Z6863">
        <f t="shared" si="653"/>
        <v>6</v>
      </c>
    </row>
    <row r="6864" spans="1:26" x14ac:dyDescent="0.25">
      <c r="A6864">
        <v>6863</v>
      </c>
      <c r="B6864">
        <v>15736287</v>
      </c>
      <c r="C6864" t="s">
        <v>141</v>
      </c>
      <c r="D6864">
        <v>586</v>
      </c>
      <c r="E6864" t="s">
        <v>15</v>
      </c>
      <c r="F6864" t="s">
        <v>23</v>
      </c>
      <c r="G6864">
        <v>33</v>
      </c>
      <c r="H6864">
        <v>9</v>
      </c>
      <c r="I6864">
        <v>0</v>
      </c>
      <c r="J6864">
        <v>1</v>
      </c>
      <c r="K6864">
        <v>1</v>
      </c>
      <c r="L6864">
        <v>0</v>
      </c>
      <c r="M6864">
        <v>6975.02</v>
      </c>
      <c r="N6864">
        <v>0</v>
      </c>
      <c r="P6864">
        <f t="shared" si="648"/>
        <v>0</v>
      </c>
      <c r="Q6864">
        <f t="shared" si="649"/>
        <v>5.7445626465380286</v>
      </c>
      <c r="W6864">
        <f t="shared" si="650"/>
        <v>7405</v>
      </c>
      <c r="X6864" t="str">
        <f t="shared" si="651"/>
        <v>Pic</v>
      </c>
      <c r="Y6864" t="str">
        <f t="shared" si="652"/>
        <v>cio</v>
      </c>
      <c r="Z6864">
        <f t="shared" si="653"/>
        <v>6</v>
      </c>
    </row>
    <row r="6865" spans="1:26" x14ac:dyDescent="0.25">
      <c r="A6865">
        <v>6864</v>
      </c>
      <c r="B6865">
        <v>15765732</v>
      </c>
      <c r="C6865" t="s">
        <v>332</v>
      </c>
      <c r="D6865">
        <v>564</v>
      </c>
      <c r="E6865" t="s">
        <v>18</v>
      </c>
      <c r="F6865" t="s">
        <v>16</v>
      </c>
      <c r="G6865">
        <v>24</v>
      </c>
      <c r="H6865">
        <v>6</v>
      </c>
      <c r="I6865">
        <v>149592.14000000001</v>
      </c>
      <c r="J6865">
        <v>1</v>
      </c>
      <c r="K6865">
        <v>1</v>
      </c>
      <c r="L6865">
        <v>1</v>
      </c>
      <c r="M6865">
        <v>153771.79999999999</v>
      </c>
      <c r="N6865">
        <v>0</v>
      </c>
      <c r="P6865">
        <f t="shared" si="648"/>
        <v>149592.14000000001</v>
      </c>
      <c r="Q6865">
        <f t="shared" si="649"/>
        <v>4.8989794855663558</v>
      </c>
      <c r="W6865">
        <f t="shared" si="650"/>
        <v>8029</v>
      </c>
      <c r="X6865" t="str">
        <f t="shared" si="651"/>
        <v>Sim</v>
      </c>
      <c r="Y6865" t="str">
        <f t="shared" si="652"/>
        <v>ons</v>
      </c>
      <c r="Z6865">
        <f t="shared" si="653"/>
        <v>7</v>
      </c>
    </row>
    <row r="6866" spans="1:26" x14ac:dyDescent="0.25">
      <c r="A6866">
        <v>6865</v>
      </c>
      <c r="B6866">
        <v>15797381</v>
      </c>
      <c r="C6866" t="s">
        <v>1232</v>
      </c>
      <c r="D6866">
        <v>593</v>
      </c>
      <c r="E6866" t="s">
        <v>26</v>
      </c>
      <c r="F6866" t="s">
        <v>16</v>
      </c>
      <c r="G6866">
        <v>48</v>
      </c>
      <c r="H6866">
        <v>3</v>
      </c>
      <c r="I6866">
        <v>133903.12</v>
      </c>
      <c r="J6866">
        <v>2</v>
      </c>
      <c r="K6866">
        <v>1</v>
      </c>
      <c r="L6866">
        <v>1</v>
      </c>
      <c r="M6866">
        <v>85902.39</v>
      </c>
      <c r="N6866">
        <v>1</v>
      </c>
      <c r="P6866">
        <f t="shared" si="648"/>
        <v>133903.12</v>
      </c>
      <c r="Q6866">
        <f t="shared" si="649"/>
        <v>6.9282032302755088</v>
      </c>
      <c r="W6866">
        <f t="shared" si="650"/>
        <v>7167</v>
      </c>
      <c r="X6866" t="str">
        <f t="shared" si="651"/>
        <v>DeR</v>
      </c>
      <c r="Y6866" t="str">
        <f t="shared" si="652"/>
        <v>ose</v>
      </c>
      <c r="Z6866">
        <f t="shared" si="653"/>
        <v>6</v>
      </c>
    </row>
    <row r="6867" spans="1:26" x14ac:dyDescent="0.25">
      <c r="A6867">
        <v>6866</v>
      </c>
      <c r="B6867">
        <v>15598536</v>
      </c>
      <c r="C6867" t="s">
        <v>1163</v>
      </c>
      <c r="D6867">
        <v>736</v>
      </c>
      <c r="E6867" t="s">
        <v>26</v>
      </c>
      <c r="F6867" t="s">
        <v>16</v>
      </c>
      <c r="G6867">
        <v>26</v>
      </c>
      <c r="H6867">
        <v>0</v>
      </c>
      <c r="I6867">
        <v>84587.9</v>
      </c>
      <c r="J6867">
        <v>1</v>
      </c>
      <c r="K6867">
        <v>0</v>
      </c>
      <c r="L6867">
        <v>1</v>
      </c>
      <c r="M6867">
        <v>188037.76000000001</v>
      </c>
      <c r="N6867">
        <v>0</v>
      </c>
      <c r="P6867">
        <f t="shared" si="648"/>
        <v>84587.9</v>
      </c>
      <c r="Q6867">
        <f t="shared" si="649"/>
        <v>5.0990195135927845</v>
      </c>
      <c r="W6867">
        <f t="shared" si="650"/>
        <v>1960</v>
      </c>
      <c r="X6867" t="str">
        <f t="shared" si="651"/>
        <v>Onu</v>
      </c>
      <c r="Y6867" t="str">
        <f t="shared" si="652"/>
        <v>kwu</v>
      </c>
      <c r="Z6867">
        <f t="shared" si="653"/>
        <v>9</v>
      </c>
    </row>
    <row r="6868" spans="1:26" x14ac:dyDescent="0.25">
      <c r="A6868">
        <v>6867</v>
      </c>
      <c r="B6868">
        <v>15664506</v>
      </c>
      <c r="C6868" t="s">
        <v>2127</v>
      </c>
      <c r="D6868">
        <v>675</v>
      </c>
      <c r="E6868" t="s">
        <v>18</v>
      </c>
      <c r="F6868" t="s">
        <v>23</v>
      </c>
      <c r="G6868">
        <v>32</v>
      </c>
      <c r="H6868">
        <v>8</v>
      </c>
      <c r="I6868">
        <v>197436.82</v>
      </c>
      <c r="J6868">
        <v>1</v>
      </c>
      <c r="K6868">
        <v>1</v>
      </c>
      <c r="L6868">
        <v>1</v>
      </c>
      <c r="M6868">
        <v>52710.7</v>
      </c>
      <c r="N6868">
        <v>0</v>
      </c>
      <c r="P6868">
        <f t="shared" si="648"/>
        <v>197436.82</v>
      </c>
      <c r="Q6868">
        <f t="shared" si="649"/>
        <v>5.6568542494923806</v>
      </c>
      <c r="W6868">
        <f t="shared" si="650"/>
        <v>4095</v>
      </c>
      <c r="X6868" t="str">
        <f t="shared" si="651"/>
        <v>Goo</v>
      </c>
      <c r="Y6868" t="str">
        <f t="shared" si="652"/>
        <v>win</v>
      </c>
      <c r="Z6868">
        <f t="shared" si="653"/>
        <v>7</v>
      </c>
    </row>
    <row r="6869" spans="1:26" x14ac:dyDescent="0.25">
      <c r="A6869">
        <v>6868</v>
      </c>
      <c r="B6869">
        <v>15575619</v>
      </c>
      <c r="C6869" t="s">
        <v>2440</v>
      </c>
      <c r="D6869">
        <v>656</v>
      </c>
      <c r="E6869" t="s">
        <v>18</v>
      </c>
      <c r="F6869" t="s">
        <v>16</v>
      </c>
      <c r="G6869">
        <v>32</v>
      </c>
      <c r="H6869">
        <v>1</v>
      </c>
      <c r="I6869">
        <v>104254.27</v>
      </c>
      <c r="J6869">
        <v>1</v>
      </c>
      <c r="K6869">
        <v>1</v>
      </c>
      <c r="L6869">
        <v>1</v>
      </c>
      <c r="M6869">
        <v>17034.37</v>
      </c>
      <c r="N6869">
        <v>0</v>
      </c>
      <c r="P6869">
        <f t="shared" si="648"/>
        <v>104254.27</v>
      </c>
      <c r="Q6869">
        <f t="shared" si="649"/>
        <v>5.6568542494923806</v>
      </c>
      <c r="W6869">
        <f t="shared" si="650"/>
        <v>4806</v>
      </c>
      <c r="X6869" t="str">
        <f t="shared" si="651"/>
        <v>Tea</v>
      </c>
      <c r="Y6869" t="str">
        <f t="shared" si="652"/>
        <v>kle</v>
      </c>
      <c r="Z6869">
        <f t="shared" si="653"/>
        <v>6</v>
      </c>
    </row>
    <row r="6870" spans="1:26" x14ac:dyDescent="0.25">
      <c r="A6870">
        <v>6869</v>
      </c>
      <c r="B6870">
        <v>15587394</v>
      </c>
      <c r="C6870" t="s">
        <v>1101</v>
      </c>
      <c r="D6870">
        <v>462</v>
      </c>
      <c r="E6870" t="s">
        <v>15</v>
      </c>
      <c r="F6870" t="s">
        <v>23</v>
      </c>
      <c r="G6870">
        <v>39</v>
      </c>
      <c r="H6870">
        <v>4</v>
      </c>
      <c r="I6870">
        <v>140133.07999999999</v>
      </c>
      <c r="J6870">
        <v>2</v>
      </c>
      <c r="K6870">
        <v>0</v>
      </c>
      <c r="L6870">
        <v>0</v>
      </c>
      <c r="M6870">
        <v>131304.45000000001</v>
      </c>
      <c r="N6870">
        <v>0</v>
      </c>
      <c r="P6870">
        <f t="shared" si="648"/>
        <v>140133.07999999999</v>
      </c>
      <c r="Q6870">
        <f t="shared" si="649"/>
        <v>6.2449979983983983</v>
      </c>
      <c r="W6870">
        <f t="shared" si="650"/>
        <v>9743</v>
      </c>
      <c r="X6870" t="str">
        <f t="shared" si="651"/>
        <v>Tho</v>
      </c>
      <c r="Y6870" t="str">
        <f t="shared" si="652"/>
        <v>son</v>
      </c>
      <c r="Z6870">
        <f t="shared" si="653"/>
        <v>7</v>
      </c>
    </row>
    <row r="6871" spans="1:26" x14ac:dyDescent="0.25">
      <c r="A6871">
        <v>6870</v>
      </c>
      <c r="B6871">
        <v>15654457</v>
      </c>
      <c r="C6871" t="s">
        <v>1757</v>
      </c>
      <c r="D6871">
        <v>685</v>
      </c>
      <c r="E6871" t="s">
        <v>18</v>
      </c>
      <c r="F6871" t="s">
        <v>16</v>
      </c>
      <c r="G6871">
        <v>30</v>
      </c>
      <c r="H6871">
        <v>2</v>
      </c>
      <c r="I6871">
        <v>0</v>
      </c>
      <c r="J6871">
        <v>3</v>
      </c>
      <c r="K6871">
        <v>1</v>
      </c>
      <c r="L6871">
        <v>1</v>
      </c>
      <c r="M6871">
        <v>172576.43</v>
      </c>
      <c r="N6871">
        <v>1</v>
      </c>
      <c r="P6871">
        <f t="shared" si="648"/>
        <v>0</v>
      </c>
      <c r="Q6871">
        <f t="shared" si="649"/>
        <v>5.4772255750516612</v>
      </c>
      <c r="W6871">
        <f t="shared" si="650"/>
        <v>3655</v>
      </c>
      <c r="X6871" t="str">
        <f t="shared" si="651"/>
        <v>Cro</v>
      </c>
      <c r="Y6871" t="str">
        <f t="shared" si="652"/>
        <v>oss</v>
      </c>
      <c r="Z6871">
        <f t="shared" si="653"/>
        <v>5</v>
      </c>
    </row>
    <row r="6872" spans="1:26" x14ac:dyDescent="0.25">
      <c r="A6872">
        <v>6871</v>
      </c>
      <c r="B6872">
        <v>15762793</v>
      </c>
      <c r="C6872" t="s">
        <v>1568</v>
      </c>
      <c r="D6872">
        <v>850</v>
      </c>
      <c r="E6872" t="s">
        <v>26</v>
      </c>
      <c r="F6872" t="s">
        <v>16</v>
      </c>
      <c r="G6872">
        <v>36</v>
      </c>
      <c r="H6872">
        <v>0</v>
      </c>
      <c r="I6872">
        <v>136980.23000000001</v>
      </c>
      <c r="J6872">
        <v>2</v>
      </c>
      <c r="K6872">
        <v>1</v>
      </c>
      <c r="L6872">
        <v>1</v>
      </c>
      <c r="M6872">
        <v>99019.65</v>
      </c>
      <c r="N6872">
        <v>0</v>
      </c>
      <c r="P6872">
        <f t="shared" si="648"/>
        <v>136980.23000000001</v>
      </c>
      <c r="Q6872">
        <f t="shared" si="649"/>
        <v>6</v>
      </c>
      <c r="W6872">
        <f t="shared" si="650"/>
        <v>1</v>
      </c>
      <c r="X6872" t="str">
        <f t="shared" si="651"/>
        <v>Jon</v>
      </c>
      <c r="Y6872" t="str">
        <f t="shared" si="652"/>
        <v>nes</v>
      </c>
      <c r="Z6872">
        <f t="shared" si="653"/>
        <v>5</v>
      </c>
    </row>
    <row r="6873" spans="1:26" x14ac:dyDescent="0.25">
      <c r="A6873">
        <v>6872</v>
      </c>
      <c r="B6873">
        <v>15658067</v>
      </c>
      <c r="C6873" t="s">
        <v>579</v>
      </c>
      <c r="D6873">
        <v>636</v>
      </c>
      <c r="E6873" t="s">
        <v>26</v>
      </c>
      <c r="F6873" t="s">
        <v>16</v>
      </c>
      <c r="G6873">
        <v>48</v>
      </c>
      <c r="H6873">
        <v>3</v>
      </c>
      <c r="I6873">
        <v>120568.41</v>
      </c>
      <c r="J6873">
        <v>1</v>
      </c>
      <c r="K6873">
        <v>1</v>
      </c>
      <c r="L6873">
        <v>0</v>
      </c>
      <c r="M6873">
        <v>190160.04</v>
      </c>
      <c r="N6873">
        <v>1</v>
      </c>
      <c r="P6873">
        <f t="shared" si="648"/>
        <v>120568.41</v>
      </c>
      <c r="Q6873">
        <f t="shared" si="649"/>
        <v>6.9282032302755088</v>
      </c>
      <c r="W6873">
        <f t="shared" si="650"/>
        <v>5615</v>
      </c>
      <c r="X6873" t="str">
        <f t="shared" si="651"/>
        <v>Wal</v>
      </c>
      <c r="Y6873" t="str">
        <f t="shared" si="652"/>
        <v>ker</v>
      </c>
      <c r="Z6873">
        <f t="shared" si="653"/>
        <v>6</v>
      </c>
    </row>
    <row r="6874" spans="1:26" x14ac:dyDescent="0.25">
      <c r="A6874">
        <v>6873</v>
      </c>
      <c r="B6874">
        <v>15642816</v>
      </c>
      <c r="C6874" t="s">
        <v>378</v>
      </c>
      <c r="D6874">
        <v>850</v>
      </c>
      <c r="E6874" t="s">
        <v>15</v>
      </c>
      <c r="F6874" t="s">
        <v>16</v>
      </c>
      <c r="G6874">
        <v>27</v>
      </c>
      <c r="H6874">
        <v>7</v>
      </c>
      <c r="I6874">
        <v>43658.33</v>
      </c>
      <c r="J6874">
        <v>2</v>
      </c>
      <c r="K6874">
        <v>1</v>
      </c>
      <c r="L6874">
        <v>1</v>
      </c>
      <c r="M6874">
        <v>3025.49</v>
      </c>
      <c r="N6874">
        <v>0</v>
      </c>
      <c r="P6874">
        <f t="shared" si="648"/>
        <v>43658.33</v>
      </c>
      <c r="Q6874">
        <f t="shared" si="649"/>
        <v>5.196152422706632</v>
      </c>
      <c r="W6874">
        <f t="shared" si="650"/>
        <v>1</v>
      </c>
      <c r="X6874" t="str">
        <f t="shared" si="651"/>
        <v xml:space="preserve">De </v>
      </c>
      <c r="Y6874" t="str">
        <f t="shared" si="652"/>
        <v>lis</v>
      </c>
      <c r="Z6874">
        <f t="shared" si="653"/>
        <v>8</v>
      </c>
    </row>
    <row r="6875" spans="1:26" x14ac:dyDescent="0.25">
      <c r="A6875">
        <v>6874</v>
      </c>
      <c r="B6875">
        <v>15693088</v>
      </c>
      <c r="C6875" t="s">
        <v>352</v>
      </c>
      <c r="D6875">
        <v>628</v>
      </c>
      <c r="E6875" t="s">
        <v>15</v>
      </c>
      <c r="F6875" t="s">
        <v>16</v>
      </c>
      <c r="G6875">
        <v>37</v>
      </c>
      <c r="H6875">
        <v>9</v>
      </c>
      <c r="I6875">
        <v>0</v>
      </c>
      <c r="J6875">
        <v>2</v>
      </c>
      <c r="K6875">
        <v>1</v>
      </c>
      <c r="L6875">
        <v>1</v>
      </c>
      <c r="M6875">
        <v>34689.769999999997</v>
      </c>
      <c r="N6875">
        <v>0</v>
      </c>
      <c r="P6875">
        <f t="shared" si="648"/>
        <v>0</v>
      </c>
      <c r="Q6875">
        <f t="shared" si="649"/>
        <v>6.0827625302982193</v>
      </c>
      <c r="W6875">
        <f t="shared" si="650"/>
        <v>5928</v>
      </c>
      <c r="X6875" t="str">
        <f t="shared" si="651"/>
        <v>Oli</v>
      </c>
      <c r="Y6875" t="str">
        <f t="shared" si="652"/>
        <v>ver</v>
      </c>
      <c r="Z6875">
        <f t="shared" si="653"/>
        <v>6</v>
      </c>
    </row>
    <row r="6876" spans="1:26" x14ac:dyDescent="0.25">
      <c r="A6876">
        <v>6875</v>
      </c>
      <c r="B6876">
        <v>15793883</v>
      </c>
      <c r="C6876" t="s">
        <v>1227</v>
      </c>
      <c r="D6876">
        <v>798</v>
      </c>
      <c r="E6876" t="s">
        <v>15</v>
      </c>
      <c r="F6876" t="s">
        <v>23</v>
      </c>
      <c r="G6876">
        <v>28</v>
      </c>
      <c r="H6876">
        <v>3</v>
      </c>
      <c r="I6876">
        <v>0</v>
      </c>
      <c r="J6876">
        <v>2</v>
      </c>
      <c r="K6876">
        <v>1</v>
      </c>
      <c r="L6876">
        <v>0</v>
      </c>
      <c r="M6876">
        <v>2305.27</v>
      </c>
      <c r="N6876">
        <v>0</v>
      </c>
      <c r="P6876">
        <f t="shared" si="648"/>
        <v>0</v>
      </c>
      <c r="Q6876">
        <f t="shared" si="649"/>
        <v>5.2915026221291814</v>
      </c>
      <c r="W6876">
        <f t="shared" si="650"/>
        <v>668</v>
      </c>
      <c r="X6876" t="str">
        <f t="shared" si="651"/>
        <v xml:space="preserve">Lo </v>
      </c>
      <c r="Y6876" t="str">
        <f t="shared" si="652"/>
        <v>uca</v>
      </c>
      <c r="Z6876">
        <f t="shared" si="653"/>
        <v>7</v>
      </c>
    </row>
    <row r="6877" spans="1:26" x14ac:dyDescent="0.25">
      <c r="A6877">
        <v>6876</v>
      </c>
      <c r="B6877">
        <v>15665283</v>
      </c>
      <c r="C6877" t="s">
        <v>415</v>
      </c>
      <c r="D6877">
        <v>610</v>
      </c>
      <c r="E6877" t="s">
        <v>15</v>
      </c>
      <c r="F6877" t="s">
        <v>16</v>
      </c>
      <c r="G6877">
        <v>57</v>
      </c>
      <c r="H6877">
        <v>7</v>
      </c>
      <c r="I6877">
        <v>72092.95</v>
      </c>
      <c r="J6877">
        <v>4</v>
      </c>
      <c r="K6877">
        <v>0</v>
      </c>
      <c r="L6877">
        <v>1</v>
      </c>
      <c r="M6877">
        <v>113228.82</v>
      </c>
      <c r="N6877">
        <v>1</v>
      </c>
      <c r="P6877">
        <f t="shared" si="648"/>
        <v>72092.95</v>
      </c>
      <c r="Q6877">
        <f t="shared" si="649"/>
        <v>7.5498344352707498</v>
      </c>
      <c r="W6877">
        <f t="shared" si="650"/>
        <v>6579</v>
      </c>
      <c r="X6877" t="str">
        <f t="shared" si="651"/>
        <v>Bro</v>
      </c>
      <c r="Y6877" t="str">
        <f t="shared" si="652"/>
        <v>kes</v>
      </c>
      <c r="Z6877">
        <f t="shared" si="653"/>
        <v>7</v>
      </c>
    </row>
    <row r="6878" spans="1:26" x14ac:dyDescent="0.25">
      <c r="A6878">
        <v>6877</v>
      </c>
      <c r="B6878">
        <v>15680421</v>
      </c>
      <c r="C6878" t="s">
        <v>2441</v>
      </c>
      <c r="D6878">
        <v>591</v>
      </c>
      <c r="E6878" t="s">
        <v>15</v>
      </c>
      <c r="F6878" t="s">
        <v>16</v>
      </c>
      <c r="G6878">
        <v>42</v>
      </c>
      <c r="H6878">
        <v>10</v>
      </c>
      <c r="I6878">
        <v>0</v>
      </c>
      <c r="J6878">
        <v>2</v>
      </c>
      <c r="K6878">
        <v>0</v>
      </c>
      <c r="L6878">
        <v>0</v>
      </c>
      <c r="M6878">
        <v>171099.22</v>
      </c>
      <c r="N6878">
        <v>0</v>
      </c>
      <c r="P6878">
        <f t="shared" si="648"/>
        <v>0</v>
      </c>
      <c r="Q6878">
        <f t="shared" si="649"/>
        <v>6.4807406984078604</v>
      </c>
      <c r="W6878">
        <f t="shared" si="650"/>
        <v>7243</v>
      </c>
      <c r="X6878" t="str">
        <f t="shared" si="651"/>
        <v>Cha</v>
      </c>
      <c r="Y6878" t="str">
        <f t="shared" si="652"/>
        <v>lis</v>
      </c>
      <c r="Z6878">
        <f t="shared" si="653"/>
        <v>7</v>
      </c>
    </row>
    <row r="6879" spans="1:26" x14ac:dyDescent="0.25">
      <c r="A6879">
        <v>6878</v>
      </c>
      <c r="B6879">
        <v>15695148</v>
      </c>
      <c r="C6879" t="s">
        <v>1255</v>
      </c>
      <c r="D6879">
        <v>614</v>
      </c>
      <c r="E6879" t="s">
        <v>18</v>
      </c>
      <c r="F6879" t="s">
        <v>16</v>
      </c>
      <c r="G6879">
        <v>37</v>
      </c>
      <c r="H6879">
        <v>9</v>
      </c>
      <c r="I6879">
        <v>0</v>
      </c>
      <c r="J6879">
        <v>2</v>
      </c>
      <c r="K6879">
        <v>1</v>
      </c>
      <c r="L6879">
        <v>1</v>
      </c>
      <c r="M6879">
        <v>62023.1</v>
      </c>
      <c r="N6879">
        <v>0</v>
      </c>
      <c r="P6879">
        <f t="shared" si="648"/>
        <v>0</v>
      </c>
      <c r="Q6879">
        <f t="shared" si="649"/>
        <v>6.0827625302982193</v>
      </c>
      <c r="W6879">
        <f t="shared" si="650"/>
        <v>6432</v>
      </c>
      <c r="X6879" t="str">
        <f t="shared" si="651"/>
        <v>Ibe</v>
      </c>
      <c r="Y6879" t="str">
        <f t="shared" si="652"/>
        <v>chi</v>
      </c>
      <c r="Z6879">
        <f t="shared" si="653"/>
        <v>9</v>
      </c>
    </row>
    <row r="6880" spans="1:26" x14ac:dyDescent="0.25">
      <c r="A6880">
        <v>6879</v>
      </c>
      <c r="B6880">
        <v>15636592</v>
      </c>
      <c r="C6880" t="s">
        <v>1566</v>
      </c>
      <c r="D6880">
        <v>651</v>
      </c>
      <c r="E6880" t="s">
        <v>15</v>
      </c>
      <c r="F6880" t="s">
        <v>23</v>
      </c>
      <c r="G6880">
        <v>35</v>
      </c>
      <c r="H6880">
        <v>0</v>
      </c>
      <c r="I6880">
        <v>181821.96</v>
      </c>
      <c r="J6880">
        <v>2</v>
      </c>
      <c r="K6880">
        <v>0</v>
      </c>
      <c r="L6880">
        <v>1</v>
      </c>
      <c r="M6880">
        <v>36923.67</v>
      </c>
      <c r="N6880">
        <v>1</v>
      </c>
      <c r="P6880">
        <f t="shared" si="648"/>
        <v>181821.96</v>
      </c>
      <c r="Q6880">
        <f t="shared" si="649"/>
        <v>5.9160797830996161</v>
      </c>
      <c r="W6880">
        <f t="shared" si="650"/>
        <v>5014</v>
      </c>
      <c r="X6880" t="str">
        <f t="shared" si="651"/>
        <v>Iro</v>
      </c>
      <c r="Y6880" t="str">
        <f t="shared" si="652"/>
        <v>chi</v>
      </c>
      <c r="Z6880">
        <f t="shared" si="653"/>
        <v>9</v>
      </c>
    </row>
    <row r="6881" spans="1:26" x14ac:dyDescent="0.25">
      <c r="A6881">
        <v>6880</v>
      </c>
      <c r="B6881">
        <v>15772618</v>
      </c>
      <c r="C6881" t="s">
        <v>64</v>
      </c>
      <c r="D6881">
        <v>665</v>
      </c>
      <c r="E6881" t="s">
        <v>15</v>
      </c>
      <c r="F6881" t="s">
        <v>23</v>
      </c>
      <c r="G6881">
        <v>25</v>
      </c>
      <c r="H6881">
        <v>7</v>
      </c>
      <c r="I6881">
        <v>90920.75</v>
      </c>
      <c r="J6881">
        <v>1</v>
      </c>
      <c r="K6881">
        <v>0</v>
      </c>
      <c r="L6881">
        <v>1</v>
      </c>
      <c r="M6881">
        <v>112256.57</v>
      </c>
      <c r="N6881">
        <v>0</v>
      </c>
      <c r="P6881">
        <f t="shared" si="648"/>
        <v>90920.75</v>
      </c>
      <c r="Q6881">
        <f t="shared" si="649"/>
        <v>5</v>
      </c>
      <c r="W6881">
        <f t="shared" si="650"/>
        <v>4470</v>
      </c>
      <c r="X6881" t="str">
        <f t="shared" si="651"/>
        <v>Tyl</v>
      </c>
      <c r="Y6881" t="str">
        <f t="shared" si="652"/>
        <v>ler</v>
      </c>
      <c r="Z6881">
        <f t="shared" si="653"/>
        <v>5</v>
      </c>
    </row>
    <row r="6882" spans="1:26" x14ac:dyDescent="0.25">
      <c r="A6882">
        <v>6881</v>
      </c>
      <c r="B6882">
        <v>15724453</v>
      </c>
      <c r="C6882" t="s">
        <v>1032</v>
      </c>
      <c r="D6882">
        <v>570</v>
      </c>
      <c r="E6882" t="s">
        <v>15</v>
      </c>
      <c r="F6882" t="s">
        <v>23</v>
      </c>
      <c r="G6882">
        <v>23</v>
      </c>
      <c r="H6882">
        <v>2</v>
      </c>
      <c r="I6882">
        <v>0</v>
      </c>
      <c r="J6882">
        <v>1</v>
      </c>
      <c r="K6882">
        <v>0</v>
      </c>
      <c r="L6882">
        <v>0</v>
      </c>
      <c r="M6882">
        <v>198830.98</v>
      </c>
      <c r="N6882">
        <v>0</v>
      </c>
      <c r="P6882">
        <f t="shared" si="648"/>
        <v>0</v>
      </c>
      <c r="Q6882">
        <f t="shared" si="649"/>
        <v>4.7958315233127191</v>
      </c>
      <c r="W6882">
        <f t="shared" si="650"/>
        <v>7884</v>
      </c>
      <c r="X6882" t="str">
        <f t="shared" si="651"/>
        <v>Fan</v>
      </c>
      <c r="Y6882" t="str">
        <f t="shared" si="652"/>
        <v>Fan</v>
      </c>
      <c r="Z6882">
        <f t="shared" si="653"/>
        <v>3</v>
      </c>
    </row>
    <row r="6883" spans="1:26" x14ac:dyDescent="0.25">
      <c r="A6883">
        <v>6882</v>
      </c>
      <c r="B6883">
        <v>15565878</v>
      </c>
      <c r="C6883" t="s">
        <v>1083</v>
      </c>
      <c r="D6883">
        <v>631</v>
      </c>
      <c r="E6883" t="s">
        <v>18</v>
      </c>
      <c r="F6883" t="s">
        <v>23</v>
      </c>
      <c r="G6883">
        <v>29</v>
      </c>
      <c r="H6883">
        <v>3</v>
      </c>
      <c r="I6883">
        <v>0</v>
      </c>
      <c r="J6883">
        <v>2</v>
      </c>
      <c r="K6883">
        <v>1</v>
      </c>
      <c r="L6883">
        <v>1</v>
      </c>
      <c r="M6883">
        <v>197963.46</v>
      </c>
      <c r="N6883">
        <v>0</v>
      </c>
      <c r="P6883">
        <f t="shared" si="648"/>
        <v>0</v>
      </c>
      <c r="Q6883">
        <f t="shared" si="649"/>
        <v>5.3851648071345037</v>
      </c>
      <c r="W6883">
        <f t="shared" si="650"/>
        <v>5820</v>
      </c>
      <c r="X6883" t="str">
        <f t="shared" si="651"/>
        <v>Bat</v>
      </c>
      <c r="Y6883" t="str">
        <f t="shared" si="652"/>
        <v>tes</v>
      </c>
      <c r="Z6883">
        <f t="shared" si="653"/>
        <v>5</v>
      </c>
    </row>
    <row r="6884" spans="1:26" x14ac:dyDescent="0.25">
      <c r="A6884">
        <v>6883</v>
      </c>
      <c r="B6884">
        <v>15609160</v>
      </c>
      <c r="C6884" t="s">
        <v>1503</v>
      </c>
      <c r="D6884">
        <v>586</v>
      </c>
      <c r="E6884" t="s">
        <v>15</v>
      </c>
      <c r="F6884" t="s">
        <v>23</v>
      </c>
      <c r="G6884">
        <v>32</v>
      </c>
      <c r="H6884">
        <v>1</v>
      </c>
      <c r="I6884">
        <v>0</v>
      </c>
      <c r="J6884">
        <v>2</v>
      </c>
      <c r="K6884">
        <v>0</v>
      </c>
      <c r="L6884">
        <v>0</v>
      </c>
      <c r="M6884">
        <v>31635.99</v>
      </c>
      <c r="N6884">
        <v>0</v>
      </c>
      <c r="P6884">
        <f t="shared" si="648"/>
        <v>0</v>
      </c>
      <c r="Q6884">
        <f t="shared" si="649"/>
        <v>5.6568542494923806</v>
      </c>
      <c r="W6884">
        <f t="shared" si="650"/>
        <v>7405</v>
      </c>
      <c r="X6884" t="str">
        <f t="shared" si="651"/>
        <v>Mar</v>
      </c>
      <c r="Y6884" t="str">
        <f t="shared" si="652"/>
        <v>den</v>
      </c>
      <c r="Z6884">
        <f t="shared" si="653"/>
        <v>7</v>
      </c>
    </row>
    <row r="6885" spans="1:26" x14ac:dyDescent="0.25">
      <c r="A6885">
        <v>6884</v>
      </c>
      <c r="B6885">
        <v>15678460</v>
      </c>
      <c r="C6885" t="s">
        <v>2442</v>
      </c>
      <c r="D6885">
        <v>691</v>
      </c>
      <c r="E6885" t="s">
        <v>15</v>
      </c>
      <c r="F6885" t="s">
        <v>23</v>
      </c>
      <c r="G6885">
        <v>30</v>
      </c>
      <c r="H6885">
        <v>9</v>
      </c>
      <c r="I6885">
        <v>0</v>
      </c>
      <c r="J6885">
        <v>1</v>
      </c>
      <c r="K6885">
        <v>1</v>
      </c>
      <c r="L6885">
        <v>0</v>
      </c>
      <c r="M6885">
        <v>49594.02</v>
      </c>
      <c r="N6885">
        <v>0</v>
      </c>
      <c r="P6885">
        <f t="shared" si="648"/>
        <v>0</v>
      </c>
      <c r="Q6885">
        <f t="shared" si="649"/>
        <v>5.4772255750516612</v>
      </c>
      <c r="W6885">
        <f t="shared" si="650"/>
        <v>3439</v>
      </c>
      <c r="X6885" t="str">
        <f t="shared" si="651"/>
        <v>Dod</v>
      </c>
      <c r="Y6885" t="str">
        <f t="shared" si="652"/>
        <v>hun</v>
      </c>
      <c r="Z6885">
        <f t="shared" si="653"/>
        <v>8</v>
      </c>
    </row>
    <row r="6886" spans="1:26" x14ac:dyDescent="0.25">
      <c r="A6886">
        <v>6885</v>
      </c>
      <c r="B6886">
        <v>15662571</v>
      </c>
      <c r="C6886" t="s">
        <v>44</v>
      </c>
      <c r="D6886">
        <v>639</v>
      </c>
      <c r="E6886" t="s">
        <v>15</v>
      </c>
      <c r="F6886" t="s">
        <v>23</v>
      </c>
      <c r="G6886">
        <v>35</v>
      </c>
      <c r="H6886">
        <v>8</v>
      </c>
      <c r="I6886">
        <v>0</v>
      </c>
      <c r="J6886">
        <v>2</v>
      </c>
      <c r="K6886">
        <v>1</v>
      </c>
      <c r="L6886">
        <v>0</v>
      </c>
      <c r="M6886">
        <v>170483.9</v>
      </c>
      <c r="N6886">
        <v>0</v>
      </c>
      <c r="P6886">
        <f t="shared" si="648"/>
        <v>0</v>
      </c>
      <c r="Q6886">
        <f t="shared" si="649"/>
        <v>5.9160797830996161</v>
      </c>
      <c r="W6886">
        <f t="shared" si="650"/>
        <v>5498</v>
      </c>
      <c r="X6886" t="str">
        <f t="shared" si="651"/>
        <v>Mac</v>
      </c>
      <c r="Y6886" t="str">
        <f t="shared" si="652"/>
        <v>ean</v>
      </c>
      <c r="Z6886">
        <f t="shared" si="653"/>
        <v>7</v>
      </c>
    </row>
    <row r="6887" spans="1:26" x14ac:dyDescent="0.25">
      <c r="A6887">
        <v>6886</v>
      </c>
      <c r="B6887">
        <v>15606849</v>
      </c>
      <c r="C6887" t="s">
        <v>2443</v>
      </c>
      <c r="D6887">
        <v>698</v>
      </c>
      <c r="E6887" t="s">
        <v>15</v>
      </c>
      <c r="F6887" t="s">
        <v>16</v>
      </c>
      <c r="G6887">
        <v>27</v>
      </c>
      <c r="H6887">
        <v>1</v>
      </c>
      <c r="I6887">
        <v>94920.71</v>
      </c>
      <c r="J6887">
        <v>1</v>
      </c>
      <c r="K6887">
        <v>1</v>
      </c>
      <c r="L6887">
        <v>1</v>
      </c>
      <c r="M6887">
        <v>40339.9</v>
      </c>
      <c r="N6887">
        <v>0</v>
      </c>
      <c r="P6887">
        <f t="shared" si="648"/>
        <v>94920.71</v>
      </c>
      <c r="Q6887">
        <f t="shared" si="649"/>
        <v>5.196152422706632</v>
      </c>
      <c r="W6887">
        <f t="shared" si="650"/>
        <v>3189</v>
      </c>
      <c r="X6887" t="str">
        <f t="shared" si="651"/>
        <v>Bla</v>
      </c>
      <c r="Y6887" t="str">
        <f t="shared" si="652"/>
        <v>all</v>
      </c>
      <c r="Z6887">
        <f t="shared" si="653"/>
        <v>8</v>
      </c>
    </row>
    <row r="6888" spans="1:26" x14ac:dyDescent="0.25">
      <c r="A6888">
        <v>6887</v>
      </c>
      <c r="B6888">
        <v>15670738</v>
      </c>
      <c r="C6888" t="s">
        <v>311</v>
      </c>
      <c r="D6888">
        <v>733</v>
      </c>
      <c r="E6888" t="s">
        <v>26</v>
      </c>
      <c r="F6888" t="s">
        <v>23</v>
      </c>
      <c r="G6888">
        <v>45</v>
      </c>
      <c r="H6888">
        <v>2</v>
      </c>
      <c r="I6888">
        <v>113939.36</v>
      </c>
      <c r="J6888">
        <v>2</v>
      </c>
      <c r="K6888">
        <v>1</v>
      </c>
      <c r="L6888">
        <v>0</v>
      </c>
      <c r="M6888">
        <v>3218.71</v>
      </c>
      <c r="N6888">
        <v>0</v>
      </c>
      <c r="P6888">
        <f t="shared" si="648"/>
        <v>113939.36</v>
      </c>
      <c r="Q6888">
        <f t="shared" si="649"/>
        <v>6.7082039324993694</v>
      </c>
      <c r="W6888">
        <f t="shared" si="650"/>
        <v>2026</v>
      </c>
      <c r="X6888" t="str">
        <f t="shared" si="651"/>
        <v>Maz</v>
      </c>
      <c r="Y6888" t="str">
        <f t="shared" si="652"/>
        <v>nti</v>
      </c>
      <c r="Z6888">
        <f t="shared" si="653"/>
        <v>8</v>
      </c>
    </row>
    <row r="6889" spans="1:26" x14ac:dyDescent="0.25">
      <c r="A6889">
        <v>6888</v>
      </c>
      <c r="B6889">
        <v>15662641</v>
      </c>
      <c r="C6889" t="s">
        <v>1984</v>
      </c>
      <c r="D6889">
        <v>850</v>
      </c>
      <c r="E6889" t="s">
        <v>15</v>
      </c>
      <c r="F6889" t="s">
        <v>23</v>
      </c>
      <c r="G6889">
        <v>19</v>
      </c>
      <c r="H6889">
        <v>8</v>
      </c>
      <c r="I6889">
        <v>0</v>
      </c>
      <c r="J6889">
        <v>1</v>
      </c>
      <c r="K6889">
        <v>1</v>
      </c>
      <c r="L6889">
        <v>1</v>
      </c>
      <c r="M6889">
        <v>68569.89</v>
      </c>
      <c r="N6889">
        <v>0</v>
      </c>
      <c r="P6889">
        <f t="shared" si="648"/>
        <v>0</v>
      </c>
      <c r="Q6889">
        <f t="shared" si="649"/>
        <v>4.358898943540674</v>
      </c>
      <c r="W6889">
        <f t="shared" si="650"/>
        <v>1</v>
      </c>
      <c r="X6889" t="str">
        <f t="shared" si="651"/>
        <v>Ama</v>
      </c>
      <c r="Y6889" t="str">
        <f t="shared" si="652"/>
        <v>adi</v>
      </c>
      <c r="Z6889">
        <f t="shared" si="653"/>
        <v>5</v>
      </c>
    </row>
    <row r="6890" spans="1:26" x14ac:dyDescent="0.25">
      <c r="A6890">
        <v>6889</v>
      </c>
      <c r="B6890">
        <v>15727539</v>
      </c>
      <c r="C6890" t="s">
        <v>2444</v>
      </c>
      <c r="D6890">
        <v>618</v>
      </c>
      <c r="E6890" t="s">
        <v>15</v>
      </c>
      <c r="F6890" t="s">
        <v>16</v>
      </c>
      <c r="G6890">
        <v>31</v>
      </c>
      <c r="H6890">
        <v>4</v>
      </c>
      <c r="I6890">
        <v>0</v>
      </c>
      <c r="J6890">
        <v>2</v>
      </c>
      <c r="K6890">
        <v>1</v>
      </c>
      <c r="L6890">
        <v>0</v>
      </c>
      <c r="M6890">
        <v>29176.04</v>
      </c>
      <c r="N6890">
        <v>0</v>
      </c>
      <c r="P6890">
        <f t="shared" si="648"/>
        <v>0</v>
      </c>
      <c r="Q6890">
        <f t="shared" si="649"/>
        <v>5.5677643628300215</v>
      </c>
      <c r="W6890">
        <f t="shared" si="650"/>
        <v>6301</v>
      </c>
      <c r="X6890" t="str">
        <f t="shared" si="651"/>
        <v>Sch</v>
      </c>
      <c r="Y6890" t="str">
        <f t="shared" si="652"/>
        <v>mer</v>
      </c>
      <c r="Z6890">
        <f t="shared" si="653"/>
        <v>12</v>
      </c>
    </row>
    <row r="6891" spans="1:26" x14ac:dyDescent="0.25">
      <c r="A6891">
        <v>6890</v>
      </c>
      <c r="B6891">
        <v>15651020</v>
      </c>
      <c r="C6891" t="s">
        <v>1107</v>
      </c>
      <c r="D6891">
        <v>473</v>
      </c>
      <c r="E6891" t="s">
        <v>15</v>
      </c>
      <c r="F6891" t="s">
        <v>16</v>
      </c>
      <c r="G6891">
        <v>25</v>
      </c>
      <c r="H6891">
        <v>6</v>
      </c>
      <c r="I6891">
        <v>110666.42</v>
      </c>
      <c r="J6891">
        <v>2</v>
      </c>
      <c r="K6891">
        <v>0</v>
      </c>
      <c r="L6891">
        <v>0</v>
      </c>
      <c r="M6891">
        <v>46758.42</v>
      </c>
      <c r="N6891">
        <v>0</v>
      </c>
      <c r="P6891">
        <f t="shared" si="648"/>
        <v>110666.42</v>
      </c>
      <c r="Q6891">
        <f t="shared" si="649"/>
        <v>5</v>
      </c>
      <c r="W6891">
        <f t="shared" si="650"/>
        <v>9659</v>
      </c>
      <c r="X6891" t="str">
        <f t="shared" si="651"/>
        <v>Fio</v>
      </c>
      <c r="Y6891" t="str">
        <f t="shared" si="652"/>
        <v>ino</v>
      </c>
      <c r="Z6891">
        <f t="shared" si="653"/>
        <v>10</v>
      </c>
    </row>
    <row r="6892" spans="1:26" x14ac:dyDescent="0.25">
      <c r="A6892">
        <v>6891</v>
      </c>
      <c r="B6892">
        <v>15673877</v>
      </c>
      <c r="C6892" t="s">
        <v>854</v>
      </c>
      <c r="D6892">
        <v>490</v>
      </c>
      <c r="E6892" t="s">
        <v>15</v>
      </c>
      <c r="F6892" t="s">
        <v>23</v>
      </c>
      <c r="G6892">
        <v>39</v>
      </c>
      <c r="H6892">
        <v>1</v>
      </c>
      <c r="I6892">
        <v>0</v>
      </c>
      <c r="J6892">
        <v>3</v>
      </c>
      <c r="K6892">
        <v>1</v>
      </c>
      <c r="L6892">
        <v>0</v>
      </c>
      <c r="M6892">
        <v>171060.01</v>
      </c>
      <c r="N6892">
        <v>1</v>
      </c>
      <c r="P6892">
        <f t="shared" si="648"/>
        <v>0</v>
      </c>
      <c r="Q6892">
        <f t="shared" si="649"/>
        <v>6.2449979983983983</v>
      </c>
      <c r="W6892">
        <f t="shared" si="650"/>
        <v>9486</v>
      </c>
      <c r="X6892" t="str">
        <f t="shared" si="651"/>
        <v>Mur</v>
      </c>
      <c r="Y6892" t="str">
        <f t="shared" si="652"/>
        <v>ray</v>
      </c>
      <c r="Z6892">
        <f t="shared" si="653"/>
        <v>6</v>
      </c>
    </row>
    <row r="6893" spans="1:26" x14ac:dyDescent="0.25">
      <c r="A6893">
        <v>6892</v>
      </c>
      <c r="B6893">
        <v>15760865</v>
      </c>
      <c r="C6893" t="s">
        <v>1032</v>
      </c>
      <c r="D6893">
        <v>754</v>
      </c>
      <c r="E6893" t="s">
        <v>26</v>
      </c>
      <c r="F6893" t="s">
        <v>16</v>
      </c>
      <c r="G6893">
        <v>48</v>
      </c>
      <c r="H6893">
        <v>7</v>
      </c>
      <c r="I6893">
        <v>141819.01999999999</v>
      </c>
      <c r="J6893">
        <v>1</v>
      </c>
      <c r="K6893">
        <v>1</v>
      </c>
      <c r="L6893">
        <v>0</v>
      </c>
      <c r="M6893">
        <v>93550.53</v>
      </c>
      <c r="N6893">
        <v>1</v>
      </c>
      <c r="P6893">
        <f t="shared" si="648"/>
        <v>141819.01999999999</v>
      </c>
      <c r="Q6893">
        <f t="shared" si="649"/>
        <v>6.9282032302755088</v>
      </c>
      <c r="W6893">
        <f t="shared" si="650"/>
        <v>1495</v>
      </c>
      <c r="X6893" t="str">
        <f t="shared" si="651"/>
        <v>Fan</v>
      </c>
      <c r="Y6893" t="str">
        <f t="shared" si="652"/>
        <v>Fan</v>
      </c>
      <c r="Z6893">
        <f t="shared" si="653"/>
        <v>3</v>
      </c>
    </row>
    <row r="6894" spans="1:26" x14ac:dyDescent="0.25">
      <c r="A6894">
        <v>6893</v>
      </c>
      <c r="B6894">
        <v>15705009</v>
      </c>
      <c r="C6894" t="s">
        <v>624</v>
      </c>
      <c r="D6894">
        <v>649</v>
      </c>
      <c r="E6894" t="s">
        <v>15</v>
      </c>
      <c r="F6894" t="s">
        <v>16</v>
      </c>
      <c r="G6894">
        <v>56</v>
      </c>
      <c r="H6894">
        <v>8</v>
      </c>
      <c r="I6894">
        <v>156974.26</v>
      </c>
      <c r="J6894">
        <v>1</v>
      </c>
      <c r="K6894">
        <v>1</v>
      </c>
      <c r="L6894">
        <v>0</v>
      </c>
      <c r="M6894">
        <v>89405.26</v>
      </c>
      <c r="N6894">
        <v>1</v>
      </c>
      <c r="P6894">
        <f t="shared" si="648"/>
        <v>156974.26</v>
      </c>
      <c r="Q6894">
        <f t="shared" si="649"/>
        <v>7.4833147735478827</v>
      </c>
      <c r="W6894">
        <f t="shared" si="650"/>
        <v>5101</v>
      </c>
      <c r="X6894" t="str">
        <f t="shared" si="651"/>
        <v>Car</v>
      </c>
      <c r="Y6894" t="str">
        <f t="shared" si="652"/>
        <v>ght</v>
      </c>
      <c r="Z6894">
        <f t="shared" si="653"/>
        <v>10</v>
      </c>
    </row>
    <row r="6895" spans="1:26" x14ac:dyDescent="0.25">
      <c r="A6895">
        <v>6894</v>
      </c>
      <c r="B6895">
        <v>15657540</v>
      </c>
      <c r="C6895" t="s">
        <v>870</v>
      </c>
      <c r="D6895">
        <v>578</v>
      </c>
      <c r="E6895" t="s">
        <v>15</v>
      </c>
      <c r="F6895" t="s">
        <v>23</v>
      </c>
      <c r="G6895">
        <v>50</v>
      </c>
      <c r="H6895">
        <v>5</v>
      </c>
      <c r="I6895">
        <v>151215.34</v>
      </c>
      <c r="J6895">
        <v>2</v>
      </c>
      <c r="K6895">
        <v>1</v>
      </c>
      <c r="L6895">
        <v>0</v>
      </c>
      <c r="M6895">
        <v>169804.4</v>
      </c>
      <c r="N6895">
        <v>0</v>
      </c>
      <c r="P6895">
        <f t="shared" si="648"/>
        <v>151215.34</v>
      </c>
      <c r="Q6895">
        <f t="shared" si="649"/>
        <v>7.0710678118654755</v>
      </c>
      <c r="W6895">
        <f t="shared" si="650"/>
        <v>7676</v>
      </c>
      <c r="X6895" t="str">
        <f t="shared" si="651"/>
        <v>Cre</v>
      </c>
      <c r="Y6895" t="str">
        <f t="shared" si="652"/>
        <v>esi</v>
      </c>
      <c r="Z6895">
        <f t="shared" si="653"/>
        <v>9</v>
      </c>
    </row>
    <row r="6896" spans="1:26" x14ac:dyDescent="0.25">
      <c r="A6896">
        <v>6895</v>
      </c>
      <c r="B6896">
        <v>15707441</v>
      </c>
      <c r="C6896" t="s">
        <v>322</v>
      </c>
      <c r="D6896">
        <v>690</v>
      </c>
      <c r="E6896" t="s">
        <v>18</v>
      </c>
      <c r="F6896" t="s">
        <v>23</v>
      </c>
      <c r="G6896">
        <v>26</v>
      </c>
      <c r="H6896">
        <v>8</v>
      </c>
      <c r="I6896">
        <v>116318.23</v>
      </c>
      <c r="J6896">
        <v>1</v>
      </c>
      <c r="K6896">
        <v>1</v>
      </c>
      <c r="L6896">
        <v>1</v>
      </c>
      <c r="M6896">
        <v>83253.05</v>
      </c>
      <c r="N6896">
        <v>0</v>
      </c>
      <c r="P6896">
        <f t="shared" si="648"/>
        <v>116318.23</v>
      </c>
      <c r="Q6896">
        <f t="shared" si="649"/>
        <v>5.0990195135927845</v>
      </c>
      <c r="W6896">
        <f t="shared" si="650"/>
        <v>3473</v>
      </c>
      <c r="X6896" t="str">
        <f t="shared" si="651"/>
        <v>Whi</v>
      </c>
      <c r="Y6896" t="str">
        <f t="shared" si="652"/>
        <v>ite</v>
      </c>
      <c r="Z6896">
        <f t="shared" si="653"/>
        <v>5</v>
      </c>
    </row>
    <row r="6897" spans="1:26" x14ac:dyDescent="0.25">
      <c r="A6897">
        <v>6896</v>
      </c>
      <c r="B6897">
        <v>15694765</v>
      </c>
      <c r="C6897" t="s">
        <v>1802</v>
      </c>
      <c r="D6897">
        <v>610</v>
      </c>
      <c r="E6897" t="s">
        <v>26</v>
      </c>
      <c r="F6897" t="s">
        <v>23</v>
      </c>
      <c r="G6897">
        <v>49</v>
      </c>
      <c r="H6897">
        <v>6</v>
      </c>
      <c r="I6897">
        <v>113882.33</v>
      </c>
      <c r="J6897">
        <v>1</v>
      </c>
      <c r="K6897">
        <v>1</v>
      </c>
      <c r="L6897">
        <v>0</v>
      </c>
      <c r="M6897">
        <v>195813.81</v>
      </c>
      <c r="N6897">
        <v>1</v>
      </c>
      <c r="P6897">
        <f t="shared" si="648"/>
        <v>113882.33</v>
      </c>
      <c r="Q6897">
        <f t="shared" si="649"/>
        <v>7</v>
      </c>
      <c r="W6897">
        <f t="shared" si="650"/>
        <v>6579</v>
      </c>
      <c r="X6897" t="str">
        <f t="shared" si="651"/>
        <v>Sab</v>
      </c>
      <c r="Y6897" t="str">
        <f t="shared" si="652"/>
        <v>ini</v>
      </c>
      <c r="Z6897">
        <f t="shared" si="653"/>
        <v>9</v>
      </c>
    </row>
    <row r="6898" spans="1:26" x14ac:dyDescent="0.25">
      <c r="A6898">
        <v>6897</v>
      </c>
      <c r="B6898">
        <v>15649086</v>
      </c>
      <c r="C6898" t="s">
        <v>1139</v>
      </c>
      <c r="D6898">
        <v>596</v>
      </c>
      <c r="E6898" t="s">
        <v>15</v>
      </c>
      <c r="F6898" t="s">
        <v>23</v>
      </c>
      <c r="G6898">
        <v>42</v>
      </c>
      <c r="H6898">
        <v>7</v>
      </c>
      <c r="I6898">
        <v>0</v>
      </c>
      <c r="J6898">
        <v>2</v>
      </c>
      <c r="K6898">
        <v>1</v>
      </c>
      <c r="L6898">
        <v>1</v>
      </c>
      <c r="M6898">
        <v>121568.37</v>
      </c>
      <c r="N6898">
        <v>0</v>
      </c>
      <c r="P6898">
        <f t="shared" si="648"/>
        <v>0</v>
      </c>
      <c r="Q6898">
        <f t="shared" si="649"/>
        <v>6.4807406984078604</v>
      </c>
      <c r="W6898">
        <f t="shared" si="650"/>
        <v>7075</v>
      </c>
      <c r="X6898" t="str">
        <f t="shared" si="651"/>
        <v>Pat</v>
      </c>
      <c r="Y6898" t="str">
        <f t="shared" si="652"/>
        <v>son</v>
      </c>
      <c r="Z6898">
        <f t="shared" si="653"/>
        <v>9</v>
      </c>
    </row>
    <row r="6899" spans="1:26" x14ac:dyDescent="0.25">
      <c r="A6899">
        <v>6898</v>
      </c>
      <c r="B6899">
        <v>15650488</v>
      </c>
      <c r="C6899" t="s">
        <v>2445</v>
      </c>
      <c r="D6899">
        <v>492</v>
      </c>
      <c r="E6899" t="s">
        <v>15</v>
      </c>
      <c r="F6899" t="s">
        <v>16</v>
      </c>
      <c r="G6899">
        <v>48</v>
      </c>
      <c r="H6899">
        <v>6</v>
      </c>
      <c r="I6899">
        <v>127253.98</v>
      </c>
      <c r="J6899">
        <v>1</v>
      </c>
      <c r="K6899">
        <v>1</v>
      </c>
      <c r="L6899">
        <v>1</v>
      </c>
      <c r="M6899">
        <v>92144.09</v>
      </c>
      <c r="N6899">
        <v>1</v>
      </c>
      <c r="P6899">
        <f t="shared" si="648"/>
        <v>127253.98</v>
      </c>
      <c r="Q6899">
        <f t="shared" si="649"/>
        <v>6.9282032302755088</v>
      </c>
      <c r="W6899">
        <f t="shared" si="650"/>
        <v>9461</v>
      </c>
      <c r="X6899" t="str">
        <f t="shared" si="651"/>
        <v>Bro</v>
      </c>
      <c r="Y6899" t="str">
        <f t="shared" si="652"/>
        <v>ley</v>
      </c>
      <c r="Z6899">
        <f t="shared" si="653"/>
        <v>7</v>
      </c>
    </row>
    <row r="6900" spans="1:26" x14ac:dyDescent="0.25">
      <c r="A6900">
        <v>6899</v>
      </c>
      <c r="B6900">
        <v>15760924</v>
      </c>
      <c r="C6900" t="s">
        <v>833</v>
      </c>
      <c r="D6900">
        <v>575</v>
      </c>
      <c r="E6900" t="s">
        <v>18</v>
      </c>
      <c r="F6900" t="s">
        <v>23</v>
      </c>
      <c r="G6900">
        <v>41</v>
      </c>
      <c r="H6900">
        <v>2</v>
      </c>
      <c r="I6900">
        <v>100062.39</v>
      </c>
      <c r="J6900">
        <v>1</v>
      </c>
      <c r="K6900">
        <v>0</v>
      </c>
      <c r="L6900">
        <v>0</v>
      </c>
      <c r="M6900">
        <v>126307.25</v>
      </c>
      <c r="N6900">
        <v>0</v>
      </c>
      <c r="P6900">
        <f t="shared" si="648"/>
        <v>100062.39</v>
      </c>
      <c r="Q6900">
        <f t="shared" si="649"/>
        <v>6.4031242374328485</v>
      </c>
      <c r="W6900">
        <f t="shared" si="650"/>
        <v>7759</v>
      </c>
      <c r="X6900" t="str">
        <f t="shared" si="651"/>
        <v>Doh</v>
      </c>
      <c r="Y6900" t="str">
        <f t="shared" si="652"/>
        <v>rty</v>
      </c>
      <c r="Z6900">
        <f t="shared" si="653"/>
        <v>7</v>
      </c>
    </row>
    <row r="6901" spans="1:26" x14ac:dyDescent="0.25">
      <c r="A6901">
        <v>6900</v>
      </c>
      <c r="B6901">
        <v>15700263</v>
      </c>
      <c r="C6901" t="s">
        <v>1031</v>
      </c>
      <c r="D6901">
        <v>569</v>
      </c>
      <c r="E6901" t="s">
        <v>15</v>
      </c>
      <c r="F6901" t="s">
        <v>23</v>
      </c>
      <c r="G6901">
        <v>66</v>
      </c>
      <c r="H6901">
        <v>2</v>
      </c>
      <c r="I6901">
        <v>0</v>
      </c>
      <c r="J6901">
        <v>1</v>
      </c>
      <c r="K6901">
        <v>1</v>
      </c>
      <c r="L6901">
        <v>0</v>
      </c>
      <c r="M6901">
        <v>130784.2</v>
      </c>
      <c r="N6901">
        <v>1</v>
      </c>
      <c r="P6901">
        <f t="shared" si="648"/>
        <v>0</v>
      </c>
      <c r="Q6901">
        <f t="shared" si="649"/>
        <v>8.1240384046359608</v>
      </c>
      <c r="W6901">
        <f t="shared" si="650"/>
        <v>7907</v>
      </c>
      <c r="X6901" t="str">
        <f t="shared" si="651"/>
        <v>Ife</v>
      </c>
      <c r="Y6901" t="str">
        <f t="shared" si="652"/>
        <v>atu</v>
      </c>
      <c r="Z6901">
        <f t="shared" si="653"/>
        <v>6</v>
      </c>
    </row>
    <row r="6902" spans="1:26" x14ac:dyDescent="0.25">
      <c r="A6902">
        <v>6901</v>
      </c>
      <c r="B6902">
        <v>15806922</v>
      </c>
      <c r="C6902" t="s">
        <v>635</v>
      </c>
      <c r="D6902">
        <v>674</v>
      </c>
      <c r="E6902" t="s">
        <v>18</v>
      </c>
      <c r="F6902" t="s">
        <v>16</v>
      </c>
      <c r="G6902">
        <v>41</v>
      </c>
      <c r="H6902">
        <v>4</v>
      </c>
      <c r="I6902">
        <v>126605.14</v>
      </c>
      <c r="J6902">
        <v>1</v>
      </c>
      <c r="K6902">
        <v>1</v>
      </c>
      <c r="L6902">
        <v>1</v>
      </c>
      <c r="M6902">
        <v>166694.93</v>
      </c>
      <c r="N6902">
        <v>0</v>
      </c>
      <c r="P6902">
        <f t="shared" si="648"/>
        <v>126605.14</v>
      </c>
      <c r="Q6902">
        <f t="shared" si="649"/>
        <v>6.4031242374328485</v>
      </c>
      <c r="W6902">
        <f t="shared" si="650"/>
        <v>4132</v>
      </c>
      <c r="X6902" t="str">
        <f t="shared" si="651"/>
        <v>Ber</v>
      </c>
      <c r="Y6902" t="str">
        <f t="shared" si="652"/>
        <v>chi</v>
      </c>
      <c r="Z6902">
        <f t="shared" si="653"/>
        <v>11</v>
      </c>
    </row>
    <row r="6903" spans="1:26" x14ac:dyDescent="0.25">
      <c r="A6903">
        <v>6902</v>
      </c>
      <c r="B6903">
        <v>15637522</v>
      </c>
      <c r="C6903" t="s">
        <v>2446</v>
      </c>
      <c r="D6903">
        <v>507</v>
      </c>
      <c r="E6903" t="s">
        <v>15</v>
      </c>
      <c r="F6903" t="s">
        <v>16</v>
      </c>
      <c r="G6903">
        <v>31</v>
      </c>
      <c r="H6903">
        <v>0</v>
      </c>
      <c r="I6903">
        <v>106942.08</v>
      </c>
      <c r="J6903">
        <v>1</v>
      </c>
      <c r="K6903">
        <v>0</v>
      </c>
      <c r="L6903">
        <v>1</v>
      </c>
      <c r="M6903">
        <v>44001.11</v>
      </c>
      <c r="N6903">
        <v>0</v>
      </c>
      <c r="P6903">
        <f t="shared" si="648"/>
        <v>106942.08</v>
      </c>
      <c r="Q6903">
        <f t="shared" si="649"/>
        <v>5.5677643628300215</v>
      </c>
      <c r="W6903">
        <f t="shared" si="650"/>
        <v>9249</v>
      </c>
      <c r="X6903" t="str">
        <f t="shared" si="651"/>
        <v>Shu</v>
      </c>
      <c r="Y6903" t="str">
        <f t="shared" si="652"/>
        <v>ina</v>
      </c>
      <c r="Z6903">
        <f t="shared" si="653"/>
        <v>7</v>
      </c>
    </row>
    <row r="6904" spans="1:26" x14ac:dyDescent="0.25">
      <c r="A6904">
        <v>6903</v>
      </c>
      <c r="B6904">
        <v>15636548</v>
      </c>
      <c r="C6904" t="s">
        <v>307</v>
      </c>
      <c r="D6904">
        <v>457</v>
      </c>
      <c r="E6904" t="s">
        <v>18</v>
      </c>
      <c r="F6904" t="s">
        <v>23</v>
      </c>
      <c r="G6904">
        <v>44</v>
      </c>
      <c r="H6904">
        <v>7</v>
      </c>
      <c r="I6904">
        <v>0</v>
      </c>
      <c r="J6904">
        <v>2</v>
      </c>
      <c r="K6904">
        <v>0</v>
      </c>
      <c r="L6904">
        <v>0</v>
      </c>
      <c r="M6904">
        <v>185992.36</v>
      </c>
      <c r="N6904">
        <v>0</v>
      </c>
      <c r="P6904">
        <f t="shared" si="648"/>
        <v>0</v>
      </c>
      <c r="Q6904">
        <f t="shared" si="649"/>
        <v>6.6332495807107996</v>
      </c>
      <c r="W6904">
        <f t="shared" si="650"/>
        <v>9771</v>
      </c>
      <c r="X6904" t="str">
        <f t="shared" si="651"/>
        <v>Lun</v>
      </c>
      <c r="Y6904" t="str">
        <f t="shared" si="652"/>
        <v>ung</v>
      </c>
      <c r="Z6904">
        <f t="shared" si="653"/>
        <v>4</v>
      </c>
    </row>
    <row r="6905" spans="1:26" x14ac:dyDescent="0.25">
      <c r="A6905">
        <v>6904</v>
      </c>
      <c r="B6905">
        <v>15566891</v>
      </c>
      <c r="C6905" t="s">
        <v>2447</v>
      </c>
      <c r="D6905">
        <v>584</v>
      </c>
      <c r="E6905" t="s">
        <v>26</v>
      </c>
      <c r="F6905" t="s">
        <v>16</v>
      </c>
      <c r="G6905">
        <v>41</v>
      </c>
      <c r="H6905">
        <v>3</v>
      </c>
      <c r="I6905">
        <v>88594.93</v>
      </c>
      <c r="J6905">
        <v>1</v>
      </c>
      <c r="K6905">
        <v>1</v>
      </c>
      <c r="L6905">
        <v>0</v>
      </c>
      <c r="M6905">
        <v>178997.89</v>
      </c>
      <c r="N6905">
        <v>0</v>
      </c>
      <c r="P6905">
        <f t="shared" si="648"/>
        <v>88594.93</v>
      </c>
      <c r="Q6905">
        <f t="shared" si="649"/>
        <v>6.4031242374328485</v>
      </c>
      <c r="W6905">
        <f t="shared" si="650"/>
        <v>7467</v>
      </c>
      <c r="X6905" t="str">
        <f t="shared" si="651"/>
        <v>Kin</v>
      </c>
      <c r="Y6905" t="str">
        <f t="shared" si="652"/>
        <v>der</v>
      </c>
      <c r="Z6905">
        <f t="shared" si="653"/>
        <v>6</v>
      </c>
    </row>
    <row r="6906" spans="1:26" x14ac:dyDescent="0.25">
      <c r="A6906">
        <v>6905</v>
      </c>
      <c r="B6906">
        <v>15627185</v>
      </c>
      <c r="C6906" t="s">
        <v>1144</v>
      </c>
      <c r="D6906">
        <v>744</v>
      </c>
      <c r="E6906" t="s">
        <v>26</v>
      </c>
      <c r="F6906" t="s">
        <v>23</v>
      </c>
      <c r="G6906">
        <v>29</v>
      </c>
      <c r="H6906">
        <v>6</v>
      </c>
      <c r="I6906">
        <v>123737.04</v>
      </c>
      <c r="J6906">
        <v>2</v>
      </c>
      <c r="K6906">
        <v>1</v>
      </c>
      <c r="L6906">
        <v>0</v>
      </c>
      <c r="M6906">
        <v>141558.04</v>
      </c>
      <c r="N6906">
        <v>0</v>
      </c>
      <c r="P6906">
        <f t="shared" si="648"/>
        <v>123737.04</v>
      </c>
      <c r="Q6906">
        <f t="shared" si="649"/>
        <v>5.3851648071345037</v>
      </c>
      <c r="W6906">
        <f t="shared" si="650"/>
        <v>1756</v>
      </c>
      <c r="X6906" t="str">
        <f t="shared" si="651"/>
        <v>Ter</v>
      </c>
      <c r="Y6906" t="str">
        <f t="shared" si="652"/>
        <v>rry</v>
      </c>
      <c r="Z6906">
        <f t="shared" si="653"/>
        <v>5</v>
      </c>
    </row>
    <row r="6907" spans="1:26" x14ac:dyDescent="0.25">
      <c r="A6907">
        <v>6906</v>
      </c>
      <c r="B6907">
        <v>15754012</v>
      </c>
      <c r="C6907" t="s">
        <v>2448</v>
      </c>
      <c r="D6907">
        <v>687</v>
      </c>
      <c r="E6907" t="s">
        <v>15</v>
      </c>
      <c r="F6907" t="s">
        <v>16</v>
      </c>
      <c r="G6907">
        <v>35</v>
      </c>
      <c r="H6907">
        <v>1</v>
      </c>
      <c r="I6907">
        <v>110752.15</v>
      </c>
      <c r="J6907">
        <v>2</v>
      </c>
      <c r="K6907">
        <v>1</v>
      </c>
      <c r="L6907">
        <v>1</v>
      </c>
      <c r="M6907">
        <v>47921.22</v>
      </c>
      <c r="N6907">
        <v>0</v>
      </c>
      <c r="P6907">
        <f t="shared" si="648"/>
        <v>110752.15</v>
      </c>
      <c r="Q6907">
        <f t="shared" si="649"/>
        <v>5.9160797830996161</v>
      </c>
      <c r="W6907">
        <f t="shared" si="650"/>
        <v>3565</v>
      </c>
      <c r="X6907" t="str">
        <f t="shared" si="651"/>
        <v>She</v>
      </c>
      <c r="Y6907" t="str">
        <f t="shared" si="652"/>
        <v>son</v>
      </c>
      <c r="Z6907">
        <f t="shared" si="653"/>
        <v>11</v>
      </c>
    </row>
    <row r="6908" spans="1:26" x14ac:dyDescent="0.25">
      <c r="A6908">
        <v>6907</v>
      </c>
      <c r="B6908">
        <v>15627514</v>
      </c>
      <c r="C6908" t="s">
        <v>1315</v>
      </c>
      <c r="D6908">
        <v>688</v>
      </c>
      <c r="E6908" t="s">
        <v>18</v>
      </c>
      <c r="F6908" t="s">
        <v>16</v>
      </c>
      <c r="G6908">
        <v>46</v>
      </c>
      <c r="H6908">
        <v>3</v>
      </c>
      <c r="I6908">
        <v>0</v>
      </c>
      <c r="J6908">
        <v>2</v>
      </c>
      <c r="K6908">
        <v>0</v>
      </c>
      <c r="L6908">
        <v>1</v>
      </c>
      <c r="M6908">
        <v>104902.68</v>
      </c>
      <c r="N6908">
        <v>0</v>
      </c>
      <c r="P6908">
        <f t="shared" si="648"/>
        <v>0</v>
      </c>
      <c r="Q6908">
        <f t="shared" si="649"/>
        <v>6.7823299831252681</v>
      </c>
      <c r="W6908">
        <f t="shared" si="650"/>
        <v>3535</v>
      </c>
      <c r="X6908" t="str">
        <f t="shared" si="651"/>
        <v>Sho</v>
      </c>
      <c r="Y6908" t="str">
        <f t="shared" si="652"/>
        <v>ort</v>
      </c>
      <c r="Z6908">
        <f t="shared" si="653"/>
        <v>5</v>
      </c>
    </row>
    <row r="6909" spans="1:26" x14ac:dyDescent="0.25">
      <c r="A6909">
        <v>6908</v>
      </c>
      <c r="B6909">
        <v>15661433</v>
      </c>
      <c r="C6909" t="s">
        <v>138</v>
      </c>
      <c r="D6909">
        <v>519</v>
      </c>
      <c r="E6909" t="s">
        <v>15</v>
      </c>
      <c r="F6909" t="s">
        <v>23</v>
      </c>
      <c r="G6909">
        <v>34</v>
      </c>
      <c r="H6909">
        <v>5</v>
      </c>
      <c r="I6909">
        <v>0</v>
      </c>
      <c r="J6909">
        <v>1</v>
      </c>
      <c r="K6909">
        <v>1</v>
      </c>
      <c r="L6909">
        <v>0</v>
      </c>
      <c r="M6909">
        <v>68479.600000000006</v>
      </c>
      <c r="N6909">
        <v>0</v>
      </c>
      <c r="P6909">
        <f t="shared" si="648"/>
        <v>0</v>
      </c>
      <c r="Q6909">
        <f t="shared" si="649"/>
        <v>5.8309518948453007</v>
      </c>
      <c r="W6909">
        <f t="shared" si="650"/>
        <v>9052</v>
      </c>
      <c r="X6909" t="str">
        <f t="shared" si="651"/>
        <v>Zet</v>
      </c>
      <c r="Y6909" t="str">
        <f t="shared" si="652"/>
        <v>cci</v>
      </c>
      <c r="Z6909">
        <f t="shared" si="653"/>
        <v>8</v>
      </c>
    </row>
    <row r="6910" spans="1:26" x14ac:dyDescent="0.25">
      <c r="A6910">
        <v>6909</v>
      </c>
      <c r="B6910">
        <v>15610653</v>
      </c>
      <c r="C6910" t="s">
        <v>1756</v>
      </c>
      <c r="D6910">
        <v>733</v>
      </c>
      <c r="E6910" t="s">
        <v>18</v>
      </c>
      <c r="F6910" t="s">
        <v>16</v>
      </c>
      <c r="G6910">
        <v>38</v>
      </c>
      <c r="H6910">
        <v>5</v>
      </c>
      <c r="I6910">
        <v>0</v>
      </c>
      <c r="J6910">
        <v>2</v>
      </c>
      <c r="K6910">
        <v>1</v>
      </c>
      <c r="L6910">
        <v>1</v>
      </c>
      <c r="M6910">
        <v>1271.51</v>
      </c>
      <c r="N6910">
        <v>0</v>
      </c>
      <c r="P6910">
        <f t="shared" si="648"/>
        <v>0</v>
      </c>
      <c r="Q6910">
        <f t="shared" si="649"/>
        <v>6.164414002968976</v>
      </c>
      <c r="W6910">
        <f t="shared" si="650"/>
        <v>2026</v>
      </c>
      <c r="X6910" t="str">
        <f t="shared" si="651"/>
        <v>Bel</v>
      </c>
      <c r="Y6910" t="str">
        <f t="shared" si="652"/>
        <v>lov</v>
      </c>
      <c r="Z6910">
        <f t="shared" si="653"/>
        <v>5</v>
      </c>
    </row>
    <row r="6911" spans="1:26" x14ac:dyDescent="0.25">
      <c r="A6911">
        <v>6910</v>
      </c>
      <c r="B6911">
        <v>15667002</v>
      </c>
      <c r="C6911" t="s">
        <v>361</v>
      </c>
      <c r="D6911">
        <v>666</v>
      </c>
      <c r="E6911" t="s">
        <v>18</v>
      </c>
      <c r="F6911" t="s">
        <v>23</v>
      </c>
      <c r="G6911">
        <v>43</v>
      </c>
      <c r="H6911">
        <v>5</v>
      </c>
      <c r="I6911">
        <v>0</v>
      </c>
      <c r="J6911">
        <v>2</v>
      </c>
      <c r="K6911">
        <v>1</v>
      </c>
      <c r="L6911">
        <v>0</v>
      </c>
      <c r="M6911">
        <v>29346.1</v>
      </c>
      <c r="N6911">
        <v>0</v>
      </c>
      <c r="P6911">
        <f t="shared" si="648"/>
        <v>0</v>
      </c>
      <c r="Q6911">
        <f t="shared" si="649"/>
        <v>6.5574385243020004</v>
      </c>
      <c r="W6911">
        <f t="shared" si="650"/>
        <v>4432</v>
      </c>
      <c r="X6911" t="str">
        <f t="shared" si="651"/>
        <v>Kni</v>
      </c>
      <c r="Y6911" t="str">
        <f t="shared" si="652"/>
        <v>ght</v>
      </c>
      <c r="Z6911">
        <f t="shared" si="653"/>
        <v>6</v>
      </c>
    </row>
    <row r="6912" spans="1:26" x14ac:dyDescent="0.25">
      <c r="A6912">
        <v>6911</v>
      </c>
      <c r="B6912">
        <v>15709199</v>
      </c>
      <c r="C6912" t="s">
        <v>2449</v>
      </c>
      <c r="D6912">
        <v>511</v>
      </c>
      <c r="E6912" t="s">
        <v>18</v>
      </c>
      <c r="F6912" t="s">
        <v>16</v>
      </c>
      <c r="G6912">
        <v>40</v>
      </c>
      <c r="H6912">
        <v>1</v>
      </c>
      <c r="I6912">
        <v>0</v>
      </c>
      <c r="J6912">
        <v>1</v>
      </c>
      <c r="K6912">
        <v>1</v>
      </c>
      <c r="L6912">
        <v>1</v>
      </c>
      <c r="M6912">
        <v>184118.73</v>
      </c>
      <c r="N6912">
        <v>0</v>
      </c>
      <c r="P6912">
        <f t="shared" si="648"/>
        <v>0</v>
      </c>
      <c r="Q6912">
        <f t="shared" si="649"/>
        <v>6.324555320336759</v>
      </c>
      <c r="W6912">
        <f t="shared" si="650"/>
        <v>9190</v>
      </c>
      <c r="X6912" t="str">
        <f t="shared" si="651"/>
        <v>Bur</v>
      </c>
      <c r="Y6912" t="str">
        <f t="shared" si="652"/>
        <v>son</v>
      </c>
      <c r="Z6912">
        <f t="shared" si="653"/>
        <v>6</v>
      </c>
    </row>
    <row r="6913" spans="1:26" x14ac:dyDescent="0.25">
      <c r="A6913">
        <v>6912</v>
      </c>
      <c r="B6913">
        <v>15710087</v>
      </c>
      <c r="C6913" t="s">
        <v>591</v>
      </c>
      <c r="D6913">
        <v>705</v>
      </c>
      <c r="E6913" t="s">
        <v>26</v>
      </c>
      <c r="F6913" t="s">
        <v>16</v>
      </c>
      <c r="G6913">
        <v>54</v>
      </c>
      <c r="H6913">
        <v>3</v>
      </c>
      <c r="I6913">
        <v>125889.3</v>
      </c>
      <c r="J6913">
        <v>3</v>
      </c>
      <c r="K6913">
        <v>1</v>
      </c>
      <c r="L6913">
        <v>0</v>
      </c>
      <c r="M6913">
        <v>96013.5</v>
      </c>
      <c r="N6913">
        <v>1</v>
      </c>
      <c r="P6913">
        <f t="shared" si="648"/>
        <v>125889.3</v>
      </c>
      <c r="Q6913">
        <f t="shared" si="649"/>
        <v>7.3484692283495345</v>
      </c>
      <c r="W6913">
        <f t="shared" si="650"/>
        <v>2930</v>
      </c>
      <c r="X6913" t="str">
        <f t="shared" si="651"/>
        <v>Nic</v>
      </c>
      <c r="Y6913" t="str">
        <f t="shared" si="652"/>
        <v>lls</v>
      </c>
      <c r="Z6913">
        <f t="shared" si="653"/>
        <v>8</v>
      </c>
    </row>
    <row r="6914" spans="1:26" x14ac:dyDescent="0.25">
      <c r="A6914">
        <v>6913</v>
      </c>
      <c r="B6914">
        <v>15679884</v>
      </c>
      <c r="C6914" t="s">
        <v>1412</v>
      </c>
      <c r="D6914">
        <v>544</v>
      </c>
      <c r="E6914" t="s">
        <v>15</v>
      </c>
      <c r="F6914" t="s">
        <v>23</v>
      </c>
      <c r="G6914">
        <v>48</v>
      </c>
      <c r="H6914">
        <v>10</v>
      </c>
      <c r="I6914">
        <v>78314.63</v>
      </c>
      <c r="J6914">
        <v>3</v>
      </c>
      <c r="K6914">
        <v>1</v>
      </c>
      <c r="L6914">
        <v>1</v>
      </c>
      <c r="M6914">
        <v>103713.93</v>
      </c>
      <c r="N6914">
        <v>1</v>
      </c>
      <c r="P6914">
        <f t="shared" ref="P6914:P6977" si="654">ROUND(I6914,2)</f>
        <v>78314.63</v>
      </c>
      <c r="Q6914">
        <f t="shared" ref="Q6914:Q6977" si="655">SQRT(G:G)</f>
        <v>6.9282032302755088</v>
      </c>
      <c r="W6914">
        <f t="shared" ref="W6914:W6977" si="656">RANK(D6914,D:D)</f>
        <v>8520</v>
      </c>
      <c r="X6914" t="str">
        <f t="shared" ref="X6914:X6977" si="657">LEFT(C:C,3)</f>
        <v>Hs?</v>
      </c>
      <c r="Y6914" t="str">
        <f t="shared" ref="Y6914:Y6977" si="658">RIGHT(C:C,3)</f>
        <v>?eh</v>
      </c>
      <c r="Z6914">
        <f t="shared" ref="Z6914:Z6977" si="659">LEN(C:C)</f>
        <v>5</v>
      </c>
    </row>
    <row r="6915" spans="1:26" x14ac:dyDescent="0.25">
      <c r="A6915">
        <v>6914</v>
      </c>
      <c r="B6915">
        <v>15784180</v>
      </c>
      <c r="C6915" t="s">
        <v>209</v>
      </c>
      <c r="D6915">
        <v>564</v>
      </c>
      <c r="E6915" t="s">
        <v>15</v>
      </c>
      <c r="F6915" t="s">
        <v>16</v>
      </c>
      <c r="G6915">
        <v>36</v>
      </c>
      <c r="H6915">
        <v>7</v>
      </c>
      <c r="I6915">
        <v>206329.65</v>
      </c>
      <c r="J6915">
        <v>1</v>
      </c>
      <c r="K6915">
        <v>1</v>
      </c>
      <c r="L6915">
        <v>1</v>
      </c>
      <c r="M6915">
        <v>46632.87</v>
      </c>
      <c r="N6915">
        <v>1</v>
      </c>
      <c r="P6915">
        <f t="shared" si="654"/>
        <v>206329.65</v>
      </c>
      <c r="Q6915">
        <f t="shared" si="655"/>
        <v>6</v>
      </c>
      <c r="W6915">
        <f t="shared" si="656"/>
        <v>8029</v>
      </c>
      <c r="X6915" t="str">
        <f t="shared" si="657"/>
        <v>Ku</v>
      </c>
      <c r="Y6915" t="str">
        <f t="shared" si="658"/>
        <v>Ku</v>
      </c>
      <c r="Z6915">
        <f t="shared" si="659"/>
        <v>2</v>
      </c>
    </row>
    <row r="6916" spans="1:26" x14ac:dyDescent="0.25">
      <c r="A6916">
        <v>6915</v>
      </c>
      <c r="B6916">
        <v>15808849</v>
      </c>
      <c r="C6916" t="s">
        <v>77</v>
      </c>
      <c r="D6916">
        <v>702</v>
      </c>
      <c r="E6916" t="s">
        <v>15</v>
      </c>
      <c r="F6916" t="s">
        <v>23</v>
      </c>
      <c r="G6916">
        <v>40</v>
      </c>
      <c r="H6916">
        <v>7</v>
      </c>
      <c r="I6916">
        <v>145536.9</v>
      </c>
      <c r="J6916">
        <v>1</v>
      </c>
      <c r="K6916">
        <v>0</v>
      </c>
      <c r="L6916">
        <v>1</v>
      </c>
      <c r="M6916">
        <v>135334.24</v>
      </c>
      <c r="N6916">
        <v>0</v>
      </c>
      <c r="P6916">
        <f t="shared" si="654"/>
        <v>145536.9</v>
      </c>
      <c r="Q6916">
        <f t="shared" si="655"/>
        <v>6.324555320336759</v>
      </c>
      <c r="W6916">
        <f t="shared" si="656"/>
        <v>3049</v>
      </c>
      <c r="X6916" t="str">
        <f t="shared" si="657"/>
        <v>T'i</v>
      </c>
      <c r="Y6916" t="str">
        <f t="shared" si="658"/>
        <v>ien</v>
      </c>
      <c r="Z6916">
        <f t="shared" si="659"/>
        <v>5</v>
      </c>
    </row>
    <row r="6917" spans="1:26" x14ac:dyDescent="0.25">
      <c r="A6917">
        <v>6916</v>
      </c>
      <c r="B6917">
        <v>15751549</v>
      </c>
      <c r="C6917" t="s">
        <v>28</v>
      </c>
      <c r="D6917">
        <v>658</v>
      </c>
      <c r="E6917" t="s">
        <v>26</v>
      </c>
      <c r="F6917" t="s">
        <v>23</v>
      </c>
      <c r="G6917">
        <v>31</v>
      </c>
      <c r="H6917">
        <v>2</v>
      </c>
      <c r="I6917">
        <v>77082.649999999994</v>
      </c>
      <c r="J6917">
        <v>2</v>
      </c>
      <c r="K6917">
        <v>0</v>
      </c>
      <c r="L6917">
        <v>0</v>
      </c>
      <c r="M6917">
        <v>13482.28</v>
      </c>
      <c r="N6917">
        <v>0</v>
      </c>
      <c r="P6917">
        <f t="shared" si="654"/>
        <v>77082.649999999994</v>
      </c>
      <c r="Q6917">
        <f t="shared" si="655"/>
        <v>5.5677643628300215</v>
      </c>
      <c r="W6917">
        <f t="shared" si="656"/>
        <v>4740</v>
      </c>
      <c r="X6917" t="str">
        <f t="shared" si="657"/>
        <v>H?</v>
      </c>
      <c r="Y6917" t="str">
        <f t="shared" si="658"/>
        <v>H?</v>
      </c>
      <c r="Z6917">
        <f t="shared" si="659"/>
        <v>2</v>
      </c>
    </row>
    <row r="6918" spans="1:26" x14ac:dyDescent="0.25">
      <c r="A6918">
        <v>6917</v>
      </c>
      <c r="B6918">
        <v>15588235</v>
      </c>
      <c r="C6918" t="s">
        <v>914</v>
      </c>
      <c r="D6918">
        <v>654</v>
      </c>
      <c r="E6918" t="s">
        <v>15</v>
      </c>
      <c r="F6918" t="s">
        <v>16</v>
      </c>
      <c r="G6918">
        <v>24</v>
      </c>
      <c r="H6918">
        <v>8</v>
      </c>
      <c r="I6918">
        <v>145081.73000000001</v>
      </c>
      <c r="J6918">
        <v>1</v>
      </c>
      <c r="K6918">
        <v>1</v>
      </c>
      <c r="L6918">
        <v>1</v>
      </c>
      <c r="M6918">
        <v>130075.07</v>
      </c>
      <c r="N6918">
        <v>0</v>
      </c>
      <c r="P6918">
        <f t="shared" si="654"/>
        <v>145081.73000000001</v>
      </c>
      <c r="Q6918">
        <f t="shared" si="655"/>
        <v>4.8989794855663558</v>
      </c>
      <c r="W6918">
        <f t="shared" si="656"/>
        <v>4899</v>
      </c>
      <c r="X6918" t="str">
        <f t="shared" si="657"/>
        <v>Vas</v>
      </c>
      <c r="Y6918" t="str">
        <f t="shared" si="658"/>
        <v>eva</v>
      </c>
      <c r="Z6918">
        <f t="shared" si="659"/>
        <v>9</v>
      </c>
    </row>
    <row r="6919" spans="1:26" x14ac:dyDescent="0.25">
      <c r="A6919">
        <v>6918</v>
      </c>
      <c r="B6919">
        <v>15640418</v>
      </c>
      <c r="C6919" t="s">
        <v>938</v>
      </c>
      <c r="D6919">
        <v>649</v>
      </c>
      <c r="E6919" t="s">
        <v>26</v>
      </c>
      <c r="F6919" t="s">
        <v>16</v>
      </c>
      <c r="G6919">
        <v>41</v>
      </c>
      <c r="H6919">
        <v>4</v>
      </c>
      <c r="I6919">
        <v>115897.73</v>
      </c>
      <c r="J6919">
        <v>1</v>
      </c>
      <c r="K6919">
        <v>1</v>
      </c>
      <c r="L6919">
        <v>0</v>
      </c>
      <c r="M6919">
        <v>143544.48000000001</v>
      </c>
      <c r="N6919">
        <v>0</v>
      </c>
      <c r="P6919">
        <f t="shared" si="654"/>
        <v>115897.73</v>
      </c>
      <c r="Q6919">
        <f t="shared" si="655"/>
        <v>6.4031242374328485</v>
      </c>
      <c r="W6919">
        <f t="shared" si="656"/>
        <v>5101</v>
      </c>
      <c r="X6919" t="str">
        <f t="shared" si="657"/>
        <v>Ome</v>
      </c>
      <c r="Y6919" t="str">
        <f t="shared" si="658"/>
        <v>hie</v>
      </c>
      <c r="Z6919">
        <f t="shared" si="659"/>
        <v>10</v>
      </c>
    </row>
    <row r="6920" spans="1:26" x14ac:dyDescent="0.25">
      <c r="A6920">
        <v>6919</v>
      </c>
      <c r="B6920">
        <v>15721116</v>
      </c>
      <c r="C6920" t="s">
        <v>577</v>
      </c>
      <c r="D6920">
        <v>597</v>
      </c>
      <c r="E6920" t="s">
        <v>18</v>
      </c>
      <c r="F6920" t="s">
        <v>23</v>
      </c>
      <c r="G6920">
        <v>24</v>
      </c>
      <c r="H6920">
        <v>0</v>
      </c>
      <c r="I6920">
        <v>108058.07</v>
      </c>
      <c r="J6920">
        <v>2</v>
      </c>
      <c r="K6920">
        <v>1</v>
      </c>
      <c r="L6920">
        <v>1</v>
      </c>
      <c r="M6920">
        <v>187826.11</v>
      </c>
      <c r="N6920">
        <v>0</v>
      </c>
      <c r="P6920">
        <f t="shared" si="654"/>
        <v>108058.07</v>
      </c>
      <c r="Q6920">
        <f t="shared" si="655"/>
        <v>4.8989794855663558</v>
      </c>
      <c r="W6920">
        <f t="shared" si="656"/>
        <v>7035</v>
      </c>
      <c r="X6920" t="str">
        <f t="shared" si="657"/>
        <v>Nap</v>
      </c>
      <c r="Y6920" t="str">
        <f t="shared" si="658"/>
        <v>ano</v>
      </c>
      <c r="Z6920">
        <f t="shared" si="659"/>
        <v>10</v>
      </c>
    </row>
    <row r="6921" spans="1:26" x14ac:dyDescent="0.25">
      <c r="A6921">
        <v>6920</v>
      </c>
      <c r="B6921">
        <v>15599084</v>
      </c>
      <c r="C6921" t="s">
        <v>2450</v>
      </c>
      <c r="D6921">
        <v>782</v>
      </c>
      <c r="E6921" t="s">
        <v>15</v>
      </c>
      <c r="F6921" t="s">
        <v>23</v>
      </c>
      <c r="G6921">
        <v>33</v>
      </c>
      <c r="H6921">
        <v>7</v>
      </c>
      <c r="I6921">
        <v>191523.09</v>
      </c>
      <c r="J6921">
        <v>1</v>
      </c>
      <c r="K6921">
        <v>1</v>
      </c>
      <c r="L6921">
        <v>1</v>
      </c>
      <c r="M6921">
        <v>167058.75</v>
      </c>
      <c r="N6921">
        <v>0</v>
      </c>
      <c r="P6921">
        <f t="shared" si="654"/>
        <v>191523.09</v>
      </c>
      <c r="Q6921">
        <f t="shared" si="655"/>
        <v>5.7445626465380286</v>
      </c>
      <c r="W6921">
        <f t="shared" si="656"/>
        <v>914</v>
      </c>
      <c r="X6921" t="str">
        <f t="shared" si="657"/>
        <v>Hop</v>
      </c>
      <c r="Y6921" t="str">
        <f t="shared" si="658"/>
        <v>ood</v>
      </c>
      <c r="Z6921">
        <f t="shared" si="659"/>
        <v>7</v>
      </c>
    </row>
    <row r="6922" spans="1:26" x14ac:dyDescent="0.25">
      <c r="A6922">
        <v>6921</v>
      </c>
      <c r="B6922">
        <v>15773394</v>
      </c>
      <c r="C6922" t="s">
        <v>635</v>
      </c>
      <c r="D6922">
        <v>644</v>
      </c>
      <c r="E6922" t="s">
        <v>15</v>
      </c>
      <c r="F6922" t="s">
        <v>23</v>
      </c>
      <c r="G6922">
        <v>38</v>
      </c>
      <c r="H6922">
        <v>3</v>
      </c>
      <c r="I6922">
        <v>0</v>
      </c>
      <c r="J6922">
        <v>2</v>
      </c>
      <c r="K6922">
        <v>1</v>
      </c>
      <c r="L6922">
        <v>1</v>
      </c>
      <c r="M6922">
        <v>79928.41</v>
      </c>
      <c r="N6922">
        <v>0</v>
      </c>
      <c r="P6922">
        <f t="shared" si="654"/>
        <v>0</v>
      </c>
      <c r="Q6922">
        <f t="shared" si="655"/>
        <v>6.164414002968976</v>
      </c>
      <c r="W6922">
        <f t="shared" si="656"/>
        <v>5305</v>
      </c>
      <c r="X6922" t="str">
        <f t="shared" si="657"/>
        <v>Ber</v>
      </c>
      <c r="Y6922" t="str">
        <f t="shared" si="658"/>
        <v>chi</v>
      </c>
      <c r="Z6922">
        <f t="shared" si="659"/>
        <v>11</v>
      </c>
    </row>
    <row r="6923" spans="1:26" x14ac:dyDescent="0.25">
      <c r="A6923">
        <v>6922</v>
      </c>
      <c r="B6923">
        <v>15625713</v>
      </c>
      <c r="C6923" t="s">
        <v>2451</v>
      </c>
      <c r="D6923">
        <v>679</v>
      </c>
      <c r="E6923" t="s">
        <v>18</v>
      </c>
      <c r="F6923" t="s">
        <v>16</v>
      </c>
      <c r="G6923">
        <v>39</v>
      </c>
      <c r="H6923">
        <v>7</v>
      </c>
      <c r="I6923">
        <v>91187.9</v>
      </c>
      <c r="J6923">
        <v>1</v>
      </c>
      <c r="K6923">
        <v>0</v>
      </c>
      <c r="L6923">
        <v>1</v>
      </c>
      <c r="M6923">
        <v>6075.36</v>
      </c>
      <c r="N6923">
        <v>0</v>
      </c>
      <c r="P6923">
        <f t="shared" si="654"/>
        <v>91187.9</v>
      </c>
      <c r="Q6923">
        <f t="shared" si="655"/>
        <v>6.2449979983983983</v>
      </c>
      <c r="W6923">
        <f t="shared" si="656"/>
        <v>3916</v>
      </c>
      <c r="X6923" t="str">
        <f t="shared" si="657"/>
        <v>Lin</v>
      </c>
      <c r="Y6923" t="str">
        <f t="shared" si="658"/>
        <v>man</v>
      </c>
      <c r="Z6923">
        <f t="shared" si="659"/>
        <v>8</v>
      </c>
    </row>
    <row r="6924" spans="1:26" x14ac:dyDescent="0.25">
      <c r="A6924">
        <v>6923</v>
      </c>
      <c r="B6924">
        <v>15766417</v>
      </c>
      <c r="C6924" t="s">
        <v>2452</v>
      </c>
      <c r="D6924">
        <v>678</v>
      </c>
      <c r="E6924" t="s">
        <v>15</v>
      </c>
      <c r="F6924" t="s">
        <v>16</v>
      </c>
      <c r="G6924">
        <v>60</v>
      </c>
      <c r="H6924">
        <v>2</v>
      </c>
      <c r="I6924">
        <v>0</v>
      </c>
      <c r="J6924">
        <v>2</v>
      </c>
      <c r="K6924">
        <v>1</v>
      </c>
      <c r="L6924">
        <v>1</v>
      </c>
      <c r="M6924">
        <v>43821.56</v>
      </c>
      <c r="N6924">
        <v>0</v>
      </c>
      <c r="P6924">
        <f t="shared" si="654"/>
        <v>0</v>
      </c>
      <c r="Q6924">
        <f t="shared" si="655"/>
        <v>7.745966692414834</v>
      </c>
      <c r="W6924">
        <f t="shared" si="656"/>
        <v>3961</v>
      </c>
      <c r="X6924" t="str">
        <f t="shared" si="657"/>
        <v>McK</v>
      </c>
      <c r="Y6924" t="str">
        <f t="shared" si="658"/>
        <v>ley</v>
      </c>
      <c r="Z6924">
        <f t="shared" si="659"/>
        <v>8</v>
      </c>
    </row>
    <row r="6925" spans="1:26" x14ac:dyDescent="0.25">
      <c r="A6925">
        <v>6924</v>
      </c>
      <c r="B6925">
        <v>15622578</v>
      </c>
      <c r="C6925" t="s">
        <v>233</v>
      </c>
      <c r="D6925">
        <v>806</v>
      </c>
      <c r="E6925" t="s">
        <v>15</v>
      </c>
      <c r="F6925" t="s">
        <v>23</v>
      </c>
      <c r="G6925">
        <v>34</v>
      </c>
      <c r="H6925">
        <v>5</v>
      </c>
      <c r="I6925">
        <v>113958.55</v>
      </c>
      <c r="J6925">
        <v>1</v>
      </c>
      <c r="K6925">
        <v>0</v>
      </c>
      <c r="L6925">
        <v>1</v>
      </c>
      <c r="M6925">
        <v>32125.98</v>
      </c>
      <c r="N6925">
        <v>0</v>
      </c>
      <c r="P6925">
        <f t="shared" si="654"/>
        <v>113958.55</v>
      </c>
      <c r="Q6925">
        <f t="shared" si="655"/>
        <v>5.8309518948453007</v>
      </c>
      <c r="W6925">
        <f t="shared" si="656"/>
        <v>575</v>
      </c>
      <c r="X6925" t="str">
        <f t="shared" si="657"/>
        <v>Ser</v>
      </c>
      <c r="Y6925" t="str">
        <f t="shared" si="658"/>
        <v>yev</v>
      </c>
      <c r="Z6925">
        <f t="shared" si="659"/>
        <v>8</v>
      </c>
    </row>
    <row r="6926" spans="1:26" x14ac:dyDescent="0.25">
      <c r="A6926">
        <v>6925</v>
      </c>
      <c r="B6926">
        <v>15799924</v>
      </c>
      <c r="C6926" t="s">
        <v>2453</v>
      </c>
      <c r="D6926">
        <v>668</v>
      </c>
      <c r="E6926" t="s">
        <v>18</v>
      </c>
      <c r="F6926" t="s">
        <v>23</v>
      </c>
      <c r="G6926">
        <v>43</v>
      </c>
      <c r="H6926">
        <v>1</v>
      </c>
      <c r="I6926">
        <v>147167.25</v>
      </c>
      <c r="J6926">
        <v>1</v>
      </c>
      <c r="K6926">
        <v>0</v>
      </c>
      <c r="L6926">
        <v>0</v>
      </c>
      <c r="M6926">
        <v>141679.73000000001</v>
      </c>
      <c r="N6926">
        <v>0</v>
      </c>
      <c r="P6926">
        <f t="shared" si="654"/>
        <v>147167.25</v>
      </c>
      <c r="Q6926">
        <f t="shared" si="655"/>
        <v>6.5574385243020004</v>
      </c>
      <c r="W6926">
        <f t="shared" si="656"/>
        <v>4344</v>
      </c>
      <c r="X6926" t="str">
        <f t="shared" si="657"/>
        <v>San</v>
      </c>
      <c r="Y6926" t="str">
        <f t="shared" si="658"/>
        <v>hez</v>
      </c>
      <c r="Z6926">
        <f t="shared" si="659"/>
        <v>7</v>
      </c>
    </row>
    <row r="6927" spans="1:26" x14ac:dyDescent="0.25">
      <c r="A6927">
        <v>6926</v>
      </c>
      <c r="B6927">
        <v>15618363</v>
      </c>
      <c r="C6927" t="s">
        <v>2454</v>
      </c>
      <c r="D6927">
        <v>659</v>
      </c>
      <c r="E6927" t="s">
        <v>26</v>
      </c>
      <c r="F6927" t="s">
        <v>23</v>
      </c>
      <c r="G6927">
        <v>29</v>
      </c>
      <c r="H6927">
        <v>9</v>
      </c>
      <c r="I6927">
        <v>82916.479999999996</v>
      </c>
      <c r="J6927">
        <v>1</v>
      </c>
      <c r="K6927">
        <v>1</v>
      </c>
      <c r="L6927">
        <v>1</v>
      </c>
      <c r="M6927">
        <v>84133.48</v>
      </c>
      <c r="N6927">
        <v>0</v>
      </c>
      <c r="P6927">
        <f t="shared" si="654"/>
        <v>82916.479999999996</v>
      </c>
      <c r="Q6927">
        <f t="shared" si="655"/>
        <v>5.3851648071345037</v>
      </c>
      <c r="W6927">
        <f t="shared" si="656"/>
        <v>4702</v>
      </c>
      <c r="X6927" t="str">
        <f t="shared" si="657"/>
        <v>Muo</v>
      </c>
      <c r="Y6927" t="str">
        <f t="shared" si="658"/>
        <v>elu</v>
      </c>
      <c r="Z6927">
        <f t="shared" si="659"/>
        <v>7</v>
      </c>
    </row>
    <row r="6928" spans="1:26" x14ac:dyDescent="0.25">
      <c r="A6928">
        <v>6927</v>
      </c>
      <c r="B6928">
        <v>15637138</v>
      </c>
      <c r="C6928" t="s">
        <v>854</v>
      </c>
      <c r="D6928">
        <v>660</v>
      </c>
      <c r="E6928" t="s">
        <v>15</v>
      </c>
      <c r="F6928" t="s">
        <v>23</v>
      </c>
      <c r="G6928">
        <v>34</v>
      </c>
      <c r="H6928">
        <v>1</v>
      </c>
      <c r="I6928">
        <v>0</v>
      </c>
      <c r="J6928">
        <v>2</v>
      </c>
      <c r="K6928">
        <v>1</v>
      </c>
      <c r="L6928">
        <v>0</v>
      </c>
      <c r="M6928">
        <v>9692.58</v>
      </c>
      <c r="N6928">
        <v>0</v>
      </c>
      <c r="P6928">
        <f t="shared" si="654"/>
        <v>0</v>
      </c>
      <c r="Q6928">
        <f t="shared" si="655"/>
        <v>5.8309518948453007</v>
      </c>
      <c r="W6928">
        <f t="shared" si="656"/>
        <v>4654</v>
      </c>
      <c r="X6928" t="str">
        <f t="shared" si="657"/>
        <v>Mur</v>
      </c>
      <c r="Y6928" t="str">
        <f t="shared" si="658"/>
        <v>ray</v>
      </c>
      <c r="Z6928">
        <f t="shared" si="659"/>
        <v>6</v>
      </c>
    </row>
    <row r="6929" spans="1:26" x14ac:dyDescent="0.25">
      <c r="A6929">
        <v>6928</v>
      </c>
      <c r="B6929">
        <v>15781665</v>
      </c>
      <c r="C6929" t="s">
        <v>2288</v>
      </c>
      <c r="D6929">
        <v>601</v>
      </c>
      <c r="E6929" t="s">
        <v>15</v>
      </c>
      <c r="F6929" t="s">
        <v>16</v>
      </c>
      <c r="G6929">
        <v>37</v>
      </c>
      <c r="H6929">
        <v>5</v>
      </c>
      <c r="I6929">
        <v>0</v>
      </c>
      <c r="J6929">
        <v>1</v>
      </c>
      <c r="K6929">
        <v>0</v>
      </c>
      <c r="L6929">
        <v>0</v>
      </c>
      <c r="M6929">
        <v>20708.599999999999</v>
      </c>
      <c r="N6929">
        <v>0</v>
      </c>
      <c r="P6929">
        <f t="shared" si="654"/>
        <v>0</v>
      </c>
      <c r="Q6929">
        <f t="shared" si="655"/>
        <v>6.0827625302982193</v>
      </c>
      <c r="W6929">
        <f t="shared" si="656"/>
        <v>6895</v>
      </c>
      <c r="X6929" t="str">
        <f t="shared" si="657"/>
        <v>Ibe</v>
      </c>
      <c r="Y6929" t="str">
        <f t="shared" si="658"/>
        <v>kwe</v>
      </c>
      <c r="Z6929">
        <f t="shared" si="659"/>
        <v>6</v>
      </c>
    </row>
    <row r="6930" spans="1:26" x14ac:dyDescent="0.25">
      <c r="A6930">
        <v>6929</v>
      </c>
      <c r="B6930">
        <v>15804853</v>
      </c>
      <c r="C6930" t="s">
        <v>2455</v>
      </c>
      <c r="D6930">
        <v>781</v>
      </c>
      <c r="E6930" t="s">
        <v>15</v>
      </c>
      <c r="F6930" t="s">
        <v>16</v>
      </c>
      <c r="G6930">
        <v>48</v>
      </c>
      <c r="H6930">
        <v>0</v>
      </c>
      <c r="I6930">
        <v>57098.96</v>
      </c>
      <c r="J6930">
        <v>1</v>
      </c>
      <c r="K6930">
        <v>1</v>
      </c>
      <c r="L6930">
        <v>0</v>
      </c>
      <c r="M6930">
        <v>85644.06</v>
      </c>
      <c r="N6930">
        <v>1</v>
      </c>
      <c r="P6930">
        <f t="shared" si="654"/>
        <v>57098.96</v>
      </c>
      <c r="Q6930">
        <f t="shared" si="655"/>
        <v>6.9282032302755088</v>
      </c>
      <c r="W6930">
        <f t="shared" si="656"/>
        <v>932</v>
      </c>
      <c r="X6930" t="str">
        <f t="shared" si="657"/>
        <v>McV</v>
      </c>
      <c r="Y6930" t="str">
        <f t="shared" si="658"/>
        <v>Vey</v>
      </c>
      <c r="Z6930">
        <f t="shared" si="659"/>
        <v>5</v>
      </c>
    </row>
    <row r="6931" spans="1:26" x14ac:dyDescent="0.25">
      <c r="A6931">
        <v>6930</v>
      </c>
      <c r="B6931">
        <v>15651627</v>
      </c>
      <c r="C6931" t="s">
        <v>322</v>
      </c>
      <c r="D6931">
        <v>628</v>
      </c>
      <c r="E6931" t="s">
        <v>26</v>
      </c>
      <c r="F6931" t="s">
        <v>23</v>
      </c>
      <c r="G6931">
        <v>39</v>
      </c>
      <c r="H6931">
        <v>1</v>
      </c>
      <c r="I6931">
        <v>115341.19</v>
      </c>
      <c r="J6931">
        <v>1</v>
      </c>
      <c r="K6931">
        <v>1</v>
      </c>
      <c r="L6931">
        <v>1</v>
      </c>
      <c r="M6931">
        <v>107674.3</v>
      </c>
      <c r="N6931">
        <v>1</v>
      </c>
      <c r="P6931">
        <f t="shared" si="654"/>
        <v>115341.19</v>
      </c>
      <c r="Q6931">
        <f t="shared" si="655"/>
        <v>6.2449979983983983</v>
      </c>
      <c r="W6931">
        <f t="shared" si="656"/>
        <v>5928</v>
      </c>
      <c r="X6931" t="str">
        <f t="shared" si="657"/>
        <v>Whi</v>
      </c>
      <c r="Y6931" t="str">
        <f t="shared" si="658"/>
        <v>ite</v>
      </c>
      <c r="Z6931">
        <f t="shared" si="659"/>
        <v>5</v>
      </c>
    </row>
    <row r="6932" spans="1:26" x14ac:dyDescent="0.25">
      <c r="A6932">
        <v>6931</v>
      </c>
      <c r="B6932">
        <v>15680685</v>
      </c>
      <c r="C6932" t="s">
        <v>1139</v>
      </c>
      <c r="D6932">
        <v>751</v>
      </c>
      <c r="E6932" t="s">
        <v>15</v>
      </c>
      <c r="F6932" t="s">
        <v>23</v>
      </c>
      <c r="G6932">
        <v>30</v>
      </c>
      <c r="H6932">
        <v>3</v>
      </c>
      <c r="I6932">
        <v>165257.20000000001</v>
      </c>
      <c r="J6932">
        <v>1</v>
      </c>
      <c r="K6932">
        <v>0</v>
      </c>
      <c r="L6932">
        <v>0</v>
      </c>
      <c r="M6932">
        <v>134822.04999999999</v>
      </c>
      <c r="N6932">
        <v>0</v>
      </c>
      <c r="P6932">
        <f t="shared" si="654"/>
        <v>165257.20000000001</v>
      </c>
      <c r="Q6932">
        <f t="shared" si="655"/>
        <v>5.4772255750516612</v>
      </c>
      <c r="W6932">
        <f t="shared" si="656"/>
        <v>1572</v>
      </c>
      <c r="X6932" t="str">
        <f t="shared" si="657"/>
        <v>Pat</v>
      </c>
      <c r="Y6932" t="str">
        <f t="shared" si="658"/>
        <v>son</v>
      </c>
      <c r="Z6932">
        <f t="shared" si="659"/>
        <v>9</v>
      </c>
    </row>
    <row r="6933" spans="1:26" x14ac:dyDescent="0.25">
      <c r="A6933">
        <v>6932</v>
      </c>
      <c r="B6933">
        <v>15808930</v>
      </c>
      <c r="C6933" t="s">
        <v>461</v>
      </c>
      <c r="D6933">
        <v>531</v>
      </c>
      <c r="E6933" t="s">
        <v>15</v>
      </c>
      <c r="F6933" t="s">
        <v>16</v>
      </c>
      <c r="G6933">
        <v>37</v>
      </c>
      <c r="H6933">
        <v>1</v>
      </c>
      <c r="I6933">
        <v>0</v>
      </c>
      <c r="J6933">
        <v>1</v>
      </c>
      <c r="K6933">
        <v>1</v>
      </c>
      <c r="L6933">
        <v>0</v>
      </c>
      <c r="M6933">
        <v>4606.97</v>
      </c>
      <c r="N6933">
        <v>0</v>
      </c>
      <c r="P6933">
        <f t="shared" si="654"/>
        <v>0</v>
      </c>
      <c r="Q6933">
        <f t="shared" si="655"/>
        <v>6.0827625302982193</v>
      </c>
      <c r="W6933">
        <f t="shared" si="656"/>
        <v>8796</v>
      </c>
      <c r="X6933" t="str">
        <f t="shared" si="657"/>
        <v>Mai</v>
      </c>
      <c r="Y6933" t="str">
        <f t="shared" si="658"/>
        <v>Mai</v>
      </c>
      <c r="Z6933">
        <f t="shared" si="659"/>
        <v>3</v>
      </c>
    </row>
    <row r="6934" spans="1:26" x14ac:dyDescent="0.25">
      <c r="A6934">
        <v>6933</v>
      </c>
      <c r="B6934">
        <v>15570970</v>
      </c>
      <c r="C6934" t="s">
        <v>469</v>
      </c>
      <c r="D6934">
        <v>647</v>
      </c>
      <c r="E6934" t="s">
        <v>15</v>
      </c>
      <c r="F6934" t="s">
        <v>16</v>
      </c>
      <c r="G6934">
        <v>42</v>
      </c>
      <c r="H6934">
        <v>9</v>
      </c>
      <c r="I6934">
        <v>0</v>
      </c>
      <c r="J6934">
        <v>2</v>
      </c>
      <c r="K6934">
        <v>1</v>
      </c>
      <c r="L6934">
        <v>1</v>
      </c>
      <c r="M6934">
        <v>51362.82</v>
      </c>
      <c r="N6934">
        <v>0</v>
      </c>
      <c r="P6934">
        <f t="shared" si="654"/>
        <v>0</v>
      </c>
      <c r="Q6934">
        <f t="shared" si="655"/>
        <v>6.4807406984078604</v>
      </c>
      <c r="W6934">
        <f t="shared" si="656"/>
        <v>5185</v>
      </c>
      <c r="X6934" t="str">
        <f t="shared" si="657"/>
        <v>Han</v>
      </c>
      <c r="Y6934" t="str">
        <f t="shared" si="658"/>
        <v>Han</v>
      </c>
      <c r="Z6934">
        <f t="shared" si="659"/>
        <v>3</v>
      </c>
    </row>
    <row r="6935" spans="1:26" x14ac:dyDescent="0.25">
      <c r="A6935">
        <v>6934</v>
      </c>
      <c r="B6935">
        <v>15679961</v>
      </c>
      <c r="C6935" t="s">
        <v>280</v>
      </c>
      <c r="D6935">
        <v>708</v>
      </c>
      <c r="E6935" t="s">
        <v>18</v>
      </c>
      <c r="F6935" t="s">
        <v>23</v>
      </c>
      <c r="G6935">
        <v>46</v>
      </c>
      <c r="H6935">
        <v>7</v>
      </c>
      <c r="I6935">
        <v>68799.72</v>
      </c>
      <c r="J6935">
        <v>1</v>
      </c>
      <c r="K6935">
        <v>1</v>
      </c>
      <c r="L6935">
        <v>1</v>
      </c>
      <c r="M6935">
        <v>39704.14</v>
      </c>
      <c r="N6935">
        <v>0</v>
      </c>
      <c r="P6935">
        <f t="shared" si="654"/>
        <v>68799.72</v>
      </c>
      <c r="Q6935">
        <f t="shared" si="655"/>
        <v>6.7823299831252681</v>
      </c>
      <c r="W6935">
        <f t="shared" si="656"/>
        <v>2822</v>
      </c>
      <c r="X6935" t="str">
        <f t="shared" si="657"/>
        <v>Dav</v>
      </c>
      <c r="Y6935" t="str">
        <f t="shared" si="658"/>
        <v>son</v>
      </c>
      <c r="Z6935">
        <f t="shared" si="659"/>
        <v>8</v>
      </c>
    </row>
    <row r="6936" spans="1:26" x14ac:dyDescent="0.25">
      <c r="A6936">
        <v>6935</v>
      </c>
      <c r="B6936">
        <v>15705458</v>
      </c>
      <c r="C6936" t="s">
        <v>869</v>
      </c>
      <c r="D6936">
        <v>550</v>
      </c>
      <c r="E6936" t="s">
        <v>18</v>
      </c>
      <c r="F6936" t="s">
        <v>23</v>
      </c>
      <c r="G6936">
        <v>39</v>
      </c>
      <c r="H6936">
        <v>2</v>
      </c>
      <c r="I6936">
        <v>116120.19</v>
      </c>
      <c r="J6936">
        <v>2</v>
      </c>
      <c r="K6936">
        <v>1</v>
      </c>
      <c r="L6936">
        <v>1</v>
      </c>
      <c r="M6936">
        <v>195638.13</v>
      </c>
      <c r="N6936">
        <v>0</v>
      </c>
      <c r="P6936">
        <f t="shared" si="654"/>
        <v>116120.19</v>
      </c>
      <c r="Q6936">
        <f t="shared" si="655"/>
        <v>6.2449979983983983</v>
      </c>
      <c r="W6936">
        <f t="shared" si="656"/>
        <v>8380</v>
      </c>
      <c r="X6936" t="str">
        <f t="shared" si="657"/>
        <v>Par</v>
      </c>
      <c r="Y6936" t="str">
        <f t="shared" si="658"/>
        <v>kin</v>
      </c>
      <c r="Z6936">
        <f t="shared" si="659"/>
        <v>6</v>
      </c>
    </row>
    <row r="6937" spans="1:26" x14ac:dyDescent="0.25">
      <c r="A6937">
        <v>6936</v>
      </c>
      <c r="B6937">
        <v>15750396</v>
      </c>
      <c r="C6937" t="s">
        <v>2456</v>
      </c>
      <c r="D6937">
        <v>670</v>
      </c>
      <c r="E6937" t="s">
        <v>15</v>
      </c>
      <c r="F6937" t="s">
        <v>23</v>
      </c>
      <c r="G6937">
        <v>33</v>
      </c>
      <c r="H6937">
        <v>1</v>
      </c>
      <c r="I6937">
        <v>0</v>
      </c>
      <c r="J6937">
        <v>2</v>
      </c>
      <c r="K6937">
        <v>1</v>
      </c>
      <c r="L6937">
        <v>1</v>
      </c>
      <c r="M6937">
        <v>86413.11</v>
      </c>
      <c r="N6937">
        <v>0</v>
      </c>
      <c r="P6937">
        <f t="shared" si="654"/>
        <v>0</v>
      </c>
      <c r="Q6937">
        <f t="shared" si="655"/>
        <v>5.7445626465380286</v>
      </c>
      <c r="W6937">
        <f t="shared" si="656"/>
        <v>4258</v>
      </c>
      <c r="X6937" t="str">
        <f t="shared" si="657"/>
        <v>McK</v>
      </c>
      <c r="Y6937" t="str">
        <f t="shared" si="658"/>
        <v>ick</v>
      </c>
      <c r="Z6937">
        <f t="shared" si="659"/>
        <v>9</v>
      </c>
    </row>
    <row r="6938" spans="1:26" x14ac:dyDescent="0.25">
      <c r="A6938">
        <v>6937</v>
      </c>
      <c r="B6938">
        <v>15679928</v>
      </c>
      <c r="C6938" t="s">
        <v>2457</v>
      </c>
      <c r="D6938">
        <v>592</v>
      </c>
      <c r="E6938" t="s">
        <v>15</v>
      </c>
      <c r="F6938" t="s">
        <v>16</v>
      </c>
      <c r="G6938">
        <v>31</v>
      </c>
      <c r="H6938">
        <v>2</v>
      </c>
      <c r="I6938">
        <v>84102.11</v>
      </c>
      <c r="J6938">
        <v>2</v>
      </c>
      <c r="K6938">
        <v>0</v>
      </c>
      <c r="L6938">
        <v>1</v>
      </c>
      <c r="M6938">
        <v>116385.24</v>
      </c>
      <c r="N6938">
        <v>0</v>
      </c>
      <c r="P6938">
        <f t="shared" si="654"/>
        <v>84102.11</v>
      </c>
      <c r="Q6938">
        <f t="shared" si="655"/>
        <v>5.5677643628300215</v>
      </c>
      <c r="W6938">
        <f t="shared" si="656"/>
        <v>7205</v>
      </c>
      <c r="X6938" t="str">
        <f t="shared" si="657"/>
        <v>Hor</v>
      </c>
      <c r="Y6938" t="str">
        <f t="shared" si="658"/>
        <v>all</v>
      </c>
      <c r="Z6938">
        <f t="shared" si="659"/>
        <v>8</v>
      </c>
    </row>
    <row r="6939" spans="1:26" x14ac:dyDescent="0.25">
      <c r="A6939">
        <v>6938</v>
      </c>
      <c r="B6939">
        <v>15711181</v>
      </c>
      <c r="C6939" t="s">
        <v>2458</v>
      </c>
      <c r="D6939">
        <v>589</v>
      </c>
      <c r="E6939" t="s">
        <v>15</v>
      </c>
      <c r="F6939" t="s">
        <v>16</v>
      </c>
      <c r="G6939">
        <v>50</v>
      </c>
      <c r="H6939">
        <v>4</v>
      </c>
      <c r="I6939">
        <v>0</v>
      </c>
      <c r="J6939">
        <v>2</v>
      </c>
      <c r="K6939">
        <v>0</v>
      </c>
      <c r="L6939">
        <v>1</v>
      </c>
      <c r="M6939">
        <v>182076.97</v>
      </c>
      <c r="N6939">
        <v>0</v>
      </c>
      <c r="P6939">
        <f t="shared" si="654"/>
        <v>0</v>
      </c>
      <c r="Q6939">
        <f t="shared" si="655"/>
        <v>7.0710678118654755</v>
      </c>
      <c r="W6939">
        <f t="shared" si="656"/>
        <v>7310</v>
      </c>
      <c r="X6939" t="str">
        <f t="shared" si="657"/>
        <v>Cla</v>
      </c>
      <c r="Y6939" t="str">
        <f t="shared" si="658"/>
        <v>app</v>
      </c>
      <c r="Z6939">
        <f t="shared" si="659"/>
        <v>5</v>
      </c>
    </row>
    <row r="6940" spans="1:26" x14ac:dyDescent="0.25">
      <c r="A6940">
        <v>6939</v>
      </c>
      <c r="B6940">
        <v>15698324</v>
      </c>
      <c r="C6940" t="s">
        <v>49</v>
      </c>
      <c r="D6940">
        <v>725</v>
      </c>
      <c r="E6940" t="s">
        <v>15</v>
      </c>
      <c r="F6940" t="s">
        <v>16</v>
      </c>
      <c r="G6940">
        <v>33</v>
      </c>
      <c r="H6940">
        <v>4</v>
      </c>
      <c r="I6940">
        <v>0</v>
      </c>
      <c r="J6940">
        <v>1</v>
      </c>
      <c r="K6940">
        <v>1</v>
      </c>
      <c r="L6940">
        <v>1</v>
      </c>
      <c r="M6940">
        <v>67879.8</v>
      </c>
      <c r="N6940">
        <v>0</v>
      </c>
      <c r="P6940">
        <f t="shared" si="654"/>
        <v>0</v>
      </c>
      <c r="Q6940">
        <f t="shared" si="655"/>
        <v>5.7445626465380286</v>
      </c>
      <c r="W6940">
        <f t="shared" si="656"/>
        <v>2271</v>
      </c>
      <c r="X6940" t="str">
        <f t="shared" si="657"/>
        <v>Azi</v>
      </c>
      <c r="Y6940" t="str">
        <f t="shared" si="658"/>
        <v>iwe</v>
      </c>
      <c r="Z6940">
        <f t="shared" si="659"/>
        <v>7</v>
      </c>
    </row>
    <row r="6941" spans="1:26" x14ac:dyDescent="0.25">
      <c r="A6941">
        <v>6940</v>
      </c>
      <c r="B6941">
        <v>15807433</v>
      </c>
      <c r="C6941" t="s">
        <v>2211</v>
      </c>
      <c r="D6941">
        <v>570</v>
      </c>
      <c r="E6941" t="s">
        <v>15</v>
      </c>
      <c r="F6941" t="s">
        <v>16</v>
      </c>
      <c r="G6941">
        <v>43</v>
      </c>
      <c r="H6941">
        <v>9</v>
      </c>
      <c r="I6941">
        <v>0</v>
      </c>
      <c r="J6941">
        <v>2</v>
      </c>
      <c r="K6941">
        <v>0</v>
      </c>
      <c r="L6941">
        <v>1</v>
      </c>
      <c r="M6941">
        <v>11417.26</v>
      </c>
      <c r="N6941">
        <v>0</v>
      </c>
      <c r="P6941">
        <f t="shared" si="654"/>
        <v>0</v>
      </c>
      <c r="Q6941">
        <f t="shared" si="655"/>
        <v>6.5574385243020004</v>
      </c>
      <c r="W6941">
        <f t="shared" si="656"/>
        <v>7884</v>
      </c>
      <c r="X6941" t="str">
        <f t="shared" si="657"/>
        <v>Zub</v>
      </c>
      <c r="Y6941" t="str">
        <f t="shared" si="658"/>
        <v>rev</v>
      </c>
      <c r="Z6941">
        <f t="shared" si="659"/>
        <v>7</v>
      </c>
    </row>
    <row r="6942" spans="1:26" x14ac:dyDescent="0.25">
      <c r="A6942">
        <v>6941</v>
      </c>
      <c r="B6942">
        <v>15636590</v>
      </c>
      <c r="C6942" t="s">
        <v>88</v>
      </c>
      <c r="D6942">
        <v>575</v>
      </c>
      <c r="E6942" t="s">
        <v>15</v>
      </c>
      <c r="F6942" t="s">
        <v>23</v>
      </c>
      <c r="G6942">
        <v>46</v>
      </c>
      <c r="H6942">
        <v>1</v>
      </c>
      <c r="I6942">
        <v>0</v>
      </c>
      <c r="J6942">
        <v>2</v>
      </c>
      <c r="K6942">
        <v>1</v>
      </c>
      <c r="L6942">
        <v>1</v>
      </c>
      <c r="M6942">
        <v>65998.259999999995</v>
      </c>
      <c r="N6942">
        <v>0</v>
      </c>
      <c r="P6942">
        <f t="shared" si="654"/>
        <v>0</v>
      </c>
      <c r="Q6942">
        <f t="shared" si="655"/>
        <v>6.7823299831252681</v>
      </c>
      <c r="W6942">
        <f t="shared" si="656"/>
        <v>7759</v>
      </c>
      <c r="X6942" t="str">
        <f t="shared" si="657"/>
        <v>Pis</v>
      </c>
      <c r="Y6942" t="str">
        <f t="shared" si="658"/>
        <v>ano</v>
      </c>
      <c r="Z6942">
        <f t="shared" si="659"/>
        <v>6</v>
      </c>
    </row>
    <row r="6943" spans="1:26" x14ac:dyDescent="0.25">
      <c r="A6943">
        <v>6942</v>
      </c>
      <c r="B6943">
        <v>15628950</v>
      </c>
      <c r="C6943" t="s">
        <v>1701</v>
      </c>
      <c r="D6943">
        <v>501</v>
      </c>
      <c r="E6943" t="s">
        <v>26</v>
      </c>
      <c r="F6943" t="s">
        <v>23</v>
      </c>
      <c r="G6943">
        <v>25</v>
      </c>
      <c r="H6943">
        <v>6</v>
      </c>
      <c r="I6943">
        <v>104013.79</v>
      </c>
      <c r="J6943">
        <v>1</v>
      </c>
      <c r="K6943">
        <v>1</v>
      </c>
      <c r="L6943">
        <v>0</v>
      </c>
      <c r="M6943">
        <v>114774.35</v>
      </c>
      <c r="N6943">
        <v>0</v>
      </c>
      <c r="P6943">
        <f t="shared" si="654"/>
        <v>104013.79</v>
      </c>
      <c r="Q6943">
        <f t="shared" si="655"/>
        <v>5</v>
      </c>
      <c r="W6943">
        <f t="shared" si="656"/>
        <v>9339</v>
      </c>
      <c r="X6943" t="str">
        <f t="shared" si="657"/>
        <v>Coa</v>
      </c>
      <c r="Y6943" t="str">
        <f t="shared" si="658"/>
        <v>tes</v>
      </c>
      <c r="Z6943">
        <f t="shared" si="659"/>
        <v>6</v>
      </c>
    </row>
    <row r="6944" spans="1:26" x14ac:dyDescent="0.25">
      <c r="A6944">
        <v>6943</v>
      </c>
      <c r="B6944">
        <v>15617206</v>
      </c>
      <c r="C6944" t="s">
        <v>859</v>
      </c>
      <c r="D6944">
        <v>431</v>
      </c>
      <c r="E6944" t="s">
        <v>26</v>
      </c>
      <c r="F6944" t="s">
        <v>23</v>
      </c>
      <c r="G6944">
        <v>42</v>
      </c>
      <c r="H6944">
        <v>8</v>
      </c>
      <c r="I6944">
        <v>120822.86</v>
      </c>
      <c r="J6944">
        <v>2</v>
      </c>
      <c r="K6944">
        <v>1</v>
      </c>
      <c r="L6944">
        <v>0</v>
      </c>
      <c r="M6944">
        <v>126153.24</v>
      </c>
      <c r="N6944">
        <v>0</v>
      </c>
      <c r="P6944">
        <f t="shared" si="654"/>
        <v>120822.86</v>
      </c>
      <c r="Q6944">
        <f t="shared" si="655"/>
        <v>6.4807406984078604</v>
      </c>
      <c r="W6944">
        <f t="shared" si="656"/>
        <v>9902</v>
      </c>
      <c r="X6944" t="str">
        <f t="shared" si="657"/>
        <v>Tre</v>
      </c>
      <c r="Y6944" t="str">
        <f t="shared" si="658"/>
        <v>ino</v>
      </c>
      <c r="Z6944">
        <f t="shared" si="659"/>
        <v>8</v>
      </c>
    </row>
    <row r="6945" spans="1:26" x14ac:dyDescent="0.25">
      <c r="A6945">
        <v>6944</v>
      </c>
      <c r="B6945">
        <v>15603741</v>
      </c>
      <c r="C6945" t="s">
        <v>2459</v>
      </c>
      <c r="D6945">
        <v>719</v>
      </c>
      <c r="E6945" t="s">
        <v>18</v>
      </c>
      <c r="F6945" t="s">
        <v>23</v>
      </c>
      <c r="G6945">
        <v>40</v>
      </c>
      <c r="H6945">
        <v>4</v>
      </c>
      <c r="I6945">
        <v>128389.12</v>
      </c>
      <c r="J6945">
        <v>1</v>
      </c>
      <c r="K6945">
        <v>1</v>
      </c>
      <c r="L6945">
        <v>1</v>
      </c>
      <c r="M6945">
        <v>176091.31</v>
      </c>
      <c r="N6945">
        <v>0</v>
      </c>
      <c r="P6945">
        <f t="shared" si="654"/>
        <v>128389.12</v>
      </c>
      <c r="Q6945">
        <f t="shared" si="655"/>
        <v>6.324555320336759</v>
      </c>
      <c r="W6945">
        <f t="shared" si="656"/>
        <v>2437</v>
      </c>
      <c r="X6945" t="str">
        <f t="shared" si="657"/>
        <v>Mac</v>
      </c>
      <c r="Y6945" t="str">
        <f t="shared" si="658"/>
        <v>ell</v>
      </c>
      <c r="Z6945">
        <f t="shared" si="659"/>
        <v>10</v>
      </c>
    </row>
    <row r="6946" spans="1:26" x14ac:dyDescent="0.25">
      <c r="A6946">
        <v>6945</v>
      </c>
      <c r="B6946">
        <v>15742607</v>
      </c>
      <c r="C6946" t="s">
        <v>2460</v>
      </c>
      <c r="D6946">
        <v>850</v>
      </c>
      <c r="E6946" t="s">
        <v>26</v>
      </c>
      <c r="F6946" t="s">
        <v>23</v>
      </c>
      <c r="G6946">
        <v>36</v>
      </c>
      <c r="H6946">
        <v>7</v>
      </c>
      <c r="I6946">
        <v>102800.72</v>
      </c>
      <c r="J6946">
        <v>1</v>
      </c>
      <c r="K6946">
        <v>1</v>
      </c>
      <c r="L6946">
        <v>1</v>
      </c>
      <c r="M6946">
        <v>87352.43</v>
      </c>
      <c r="N6946">
        <v>0</v>
      </c>
      <c r="P6946">
        <f t="shared" si="654"/>
        <v>102800.72</v>
      </c>
      <c r="Q6946">
        <f t="shared" si="655"/>
        <v>6</v>
      </c>
      <c r="W6946">
        <f t="shared" si="656"/>
        <v>1</v>
      </c>
      <c r="X6946" t="str">
        <f t="shared" si="657"/>
        <v>Erm</v>
      </c>
      <c r="Y6946" t="str">
        <f t="shared" si="658"/>
        <v>kov</v>
      </c>
      <c r="Z6946">
        <f t="shared" si="659"/>
        <v>7</v>
      </c>
    </row>
    <row r="6947" spans="1:26" x14ac:dyDescent="0.25">
      <c r="A6947">
        <v>6946</v>
      </c>
      <c r="B6947">
        <v>15747821</v>
      </c>
      <c r="C6947" t="s">
        <v>964</v>
      </c>
      <c r="D6947">
        <v>554</v>
      </c>
      <c r="E6947" t="s">
        <v>26</v>
      </c>
      <c r="F6947" t="s">
        <v>16</v>
      </c>
      <c r="G6947">
        <v>31</v>
      </c>
      <c r="H6947">
        <v>6</v>
      </c>
      <c r="I6947">
        <v>135470.9</v>
      </c>
      <c r="J6947">
        <v>1</v>
      </c>
      <c r="K6947">
        <v>1</v>
      </c>
      <c r="L6947">
        <v>0</v>
      </c>
      <c r="M6947">
        <v>107074.81</v>
      </c>
      <c r="N6947">
        <v>0</v>
      </c>
      <c r="P6947">
        <f t="shared" si="654"/>
        <v>135470.9</v>
      </c>
      <c r="Q6947">
        <f t="shared" si="655"/>
        <v>5.5677643628300215</v>
      </c>
      <c r="W6947">
        <f t="shared" si="656"/>
        <v>8277</v>
      </c>
      <c r="X6947" t="str">
        <f t="shared" si="657"/>
        <v>K?</v>
      </c>
      <c r="Y6947" t="str">
        <f t="shared" si="658"/>
        <v>K?</v>
      </c>
      <c r="Z6947">
        <f t="shared" si="659"/>
        <v>2</v>
      </c>
    </row>
    <row r="6948" spans="1:26" x14ac:dyDescent="0.25">
      <c r="A6948">
        <v>6947</v>
      </c>
      <c r="B6948">
        <v>15612043</v>
      </c>
      <c r="C6948" t="s">
        <v>1237</v>
      </c>
      <c r="D6948">
        <v>418</v>
      </c>
      <c r="E6948" t="s">
        <v>15</v>
      </c>
      <c r="F6948" t="s">
        <v>23</v>
      </c>
      <c r="G6948">
        <v>36</v>
      </c>
      <c r="H6948">
        <v>7</v>
      </c>
      <c r="I6948">
        <v>90145.04</v>
      </c>
      <c r="J6948">
        <v>1</v>
      </c>
      <c r="K6948">
        <v>1</v>
      </c>
      <c r="L6948">
        <v>1</v>
      </c>
      <c r="M6948">
        <v>69157.929999999993</v>
      </c>
      <c r="N6948">
        <v>0</v>
      </c>
      <c r="P6948">
        <f t="shared" si="654"/>
        <v>90145.04</v>
      </c>
      <c r="Q6948">
        <f t="shared" si="655"/>
        <v>6</v>
      </c>
      <c r="W6948">
        <f t="shared" si="656"/>
        <v>9948</v>
      </c>
      <c r="X6948" t="str">
        <f t="shared" si="657"/>
        <v>Ham</v>
      </c>
      <c r="Y6948" t="str">
        <f t="shared" si="658"/>
        <v>nds</v>
      </c>
      <c r="Z6948">
        <f t="shared" si="659"/>
        <v>8</v>
      </c>
    </row>
    <row r="6949" spans="1:26" x14ac:dyDescent="0.25">
      <c r="A6949">
        <v>6948</v>
      </c>
      <c r="B6949">
        <v>15809558</v>
      </c>
      <c r="C6949" t="s">
        <v>2461</v>
      </c>
      <c r="D6949">
        <v>715</v>
      </c>
      <c r="E6949" t="s">
        <v>18</v>
      </c>
      <c r="F6949" t="s">
        <v>23</v>
      </c>
      <c r="G6949">
        <v>31</v>
      </c>
      <c r="H6949">
        <v>7</v>
      </c>
      <c r="I6949">
        <v>0</v>
      </c>
      <c r="J6949">
        <v>1</v>
      </c>
      <c r="K6949">
        <v>1</v>
      </c>
      <c r="L6949">
        <v>1</v>
      </c>
      <c r="M6949">
        <v>149970.59</v>
      </c>
      <c r="N6949">
        <v>0</v>
      </c>
      <c r="P6949">
        <f t="shared" si="654"/>
        <v>0</v>
      </c>
      <c r="Q6949">
        <f t="shared" si="655"/>
        <v>5.5677643628300215</v>
      </c>
      <c r="W6949">
        <f t="shared" si="656"/>
        <v>2563</v>
      </c>
      <c r="X6949" t="str">
        <f t="shared" si="657"/>
        <v>Pep</v>
      </c>
      <c r="Y6949" t="str">
        <f t="shared" si="658"/>
        <v>pin</v>
      </c>
      <c r="Z6949">
        <f t="shared" si="659"/>
        <v>6</v>
      </c>
    </row>
    <row r="6950" spans="1:26" x14ac:dyDescent="0.25">
      <c r="A6950">
        <v>6949</v>
      </c>
      <c r="B6950">
        <v>15803750</v>
      </c>
      <c r="C6950" t="s">
        <v>641</v>
      </c>
      <c r="D6950">
        <v>750</v>
      </c>
      <c r="E6950" t="s">
        <v>18</v>
      </c>
      <c r="F6950" t="s">
        <v>16</v>
      </c>
      <c r="G6950">
        <v>33</v>
      </c>
      <c r="H6950">
        <v>3</v>
      </c>
      <c r="I6950">
        <v>161801.47</v>
      </c>
      <c r="J6950">
        <v>1</v>
      </c>
      <c r="K6950">
        <v>0</v>
      </c>
      <c r="L6950">
        <v>1</v>
      </c>
      <c r="M6950">
        <v>153288.97</v>
      </c>
      <c r="N6950">
        <v>1</v>
      </c>
      <c r="P6950">
        <f t="shared" si="654"/>
        <v>161801.47</v>
      </c>
      <c r="Q6950">
        <f t="shared" si="655"/>
        <v>5.7445626465380286</v>
      </c>
      <c r="W6950">
        <f t="shared" si="656"/>
        <v>1599</v>
      </c>
      <c r="X6950" t="str">
        <f t="shared" si="657"/>
        <v>Bal</v>
      </c>
      <c r="Y6950" t="str">
        <f t="shared" si="658"/>
        <v>all</v>
      </c>
      <c r="Z6950">
        <f t="shared" si="659"/>
        <v>4</v>
      </c>
    </row>
    <row r="6951" spans="1:26" x14ac:dyDescent="0.25">
      <c r="A6951">
        <v>6950</v>
      </c>
      <c r="B6951">
        <v>15704681</v>
      </c>
      <c r="C6951" t="s">
        <v>725</v>
      </c>
      <c r="D6951">
        <v>766</v>
      </c>
      <c r="E6951" t="s">
        <v>26</v>
      </c>
      <c r="F6951" t="s">
        <v>23</v>
      </c>
      <c r="G6951">
        <v>37</v>
      </c>
      <c r="H6951">
        <v>2</v>
      </c>
      <c r="I6951">
        <v>99660.13</v>
      </c>
      <c r="J6951">
        <v>2</v>
      </c>
      <c r="K6951">
        <v>0</v>
      </c>
      <c r="L6951">
        <v>1</v>
      </c>
      <c r="M6951">
        <v>147700.78</v>
      </c>
      <c r="N6951">
        <v>0</v>
      </c>
      <c r="P6951">
        <f t="shared" si="654"/>
        <v>99660.13</v>
      </c>
      <c r="Q6951">
        <f t="shared" si="655"/>
        <v>6.0827625302982193</v>
      </c>
      <c r="W6951">
        <f t="shared" si="656"/>
        <v>1233</v>
      </c>
      <c r="X6951" t="str">
        <f t="shared" si="657"/>
        <v>Yeh</v>
      </c>
      <c r="Y6951" t="str">
        <f t="shared" si="658"/>
        <v>Yeh</v>
      </c>
      <c r="Z6951">
        <f t="shared" si="659"/>
        <v>3</v>
      </c>
    </row>
    <row r="6952" spans="1:26" x14ac:dyDescent="0.25">
      <c r="A6952">
        <v>6951</v>
      </c>
      <c r="B6952">
        <v>15667392</v>
      </c>
      <c r="C6952" t="s">
        <v>312</v>
      </c>
      <c r="D6952">
        <v>652</v>
      </c>
      <c r="E6952" t="s">
        <v>18</v>
      </c>
      <c r="F6952" t="s">
        <v>16</v>
      </c>
      <c r="G6952">
        <v>38</v>
      </c>
      <c r="H6952">
        <v>6</v>
      </c>
      <c r="I6952">
        <v>123081.84</v>
      </c>
      <c r="J6952">
        <v>2</v>
      </c>
      <c r="K6952">
        <v>1</v>
      </c>
      <c r="L6952">
        <v>1</v>
      </c>
      <c r="M6952">
        <v>188657.97</v>
      </c>
      <c r="N6952">
        <v>0</v>
      </c>
      <c r="P6952">
        <f t="shared" si="654"/>
        <v>123081.84</v>
      </c>
      <c r="Q6952">
        <f t="shared" si="655"/>
        <v>6.164414002968976</v>
      </c>
      <c r="W6952">
        <f t="shared" si="656"/>
        <v>4966</v>
      </c>
      <c r="X6952" t="str">
        <f t="shared" si="657"/>
        <v>L?</v>
      </c>
      <c r="Y6952" t="str">
        <f t="shared" si="658"/>
        <v>L?</v>
      </c>
      <c r="Z6952">
        <f t="shared" si="659"/>
        <v>2</v>
      </c>
    </row>
    <row r="6953" spans="1:26" x14ac:dyDescent="0.25">
      <c r="A6953">
        <v>6952</v>
      </c>
      <c r="B6953">
        <v>15738889</v>
      </c>
      <c r="C6953" t="s">
        <v>220</v>
      </c>
      <c r="D6953">
        <v>658</v>
      </c>
      <c r="E6953" t="s">
        <v>15</v>
      </c>
      <c r="F6953" t="s">
        <v>23</v>
      </c>
      <c r="G6953">
        <v>42</v>
      </c>
      <c r="H6953">
        <v>8</v>
      </c>
      <c r="I6953">
        <v>102870.93</v>
      </c>
      <c r="J6953">
        <v>1</v>
      </c>
      <c r="K6953">
        <v>0</v>
      </c>
      <c r="L6953">
        <v>1</v>
      </c>
      <c r="M6953">
        <v>103764.55</v>
      </c>
      <c r="N6953">
        <v>1</v>
      </c>
      <c r="P6953">
        <f t="shared" si="654"/>
        <v>102870.93</v>
      </c>
      <c r="Q6953">
        <f t="shared" si="655"/>
        <v>6.4807406984078604</v>
      </c>
      <c r="W6953">
        <f t="shared" si="656"/>
        <v>4740</v>
      </c>
      <c r="X6953" t="str">
        <f t="shared" si="657"/>
        <v>Shi</v>
      </c>
      <c r="Y6953" t="str">
        <f t="shared" si="658"/>
        <v>hih</v>
      </c>
      <c r="Z6953">
        <f t="shared" si="659"/>
        <v>4</v>
      </c>
    </row>
    <row r="6954" spans="1:26" x14ac:dyDescent="0.25">
      <c r="A6954">
        <v>6953</v>
      </c>
      <c r="B6954">
        <v>15598838</v>
      </c>
      <c r="C6954" t="s">
        <v>353</v>
      </c>
      <c r="D6954">
        <v>659</v>
      </c>
      <c r="E6954" t="s">
        <v>15</v>
      </c>
      <c r="F6954" t="s">
        <v>16</v>
      </c>
      <c r="G6954">
        <v>37</v>
      </c>
      <c r="H6954">
        <v>1</v>
      </c>
      <c r="I6954">
        <v>151105.68</v>
      </c>
      <c r="J6954">
        <v>1</v>
      </c>
      <c r="K6954">
        <v>1</v>
      </c>
      <c r="L6954">
        <v>1</v>
      </c>
      <c r="M6954">
        <v>140934.57</v>
      </c>
      <c r="N6954">
        <v>0</v>
      </c>
      <c r="P6954">
        <f t="shared" si="654"/>
        <v>151105.68</v>
      </c>
      <c r="Q6954">
        <f t="shared" si="655"/>
        <v>6.0827625302982193</v>
      </c>
      <c r="W6954">
        <f t="shared" si="656"/>
        <v>4702</v>
      </c>
      <c r="X6954" t="str">
        <f t="shared" si="657"/>
        <v>Gre</v>
      </c>
      <c r="Y6954" t="str">
        <f t="shared" si="658"/>
        <v>eco</v>
      </c>
      <c r="Z6954">
        <f t="shared" si="659"/>
        <v>5</v>
      </c>
    </row>
    <row r="6955" spans="1:26" x14ac:dyDescent="0.25">
      <c r="A6955">
        <v>6954</v>
      </c>
      <c r="B6955">
        <v>15579109</v>
      </c>
      <c r="C6955" t="s">
        <v>577</v>
      </c>
      <c r="D6955">
        <v>574</v>
      </c>
      <c r="E6955" t="s">
        <v>26</v>
      </c>
      <c r="F6955" t="s">
        <v>23</v>
      </c>
      <c r="G6955">
        <v>35</v>
      </c>
      <c r="H6955">
        <v>5</v>
      </c>
      <c r="I6955">
        <v>163856.76</v>
      </c>
      <c r="J6955">
        <v>1</v>
      </c>
      <c r="K6955">
        <v>1</v>
      </c>
      <c r="L6955">
        <v>1</v>
      </c>
      <c r="M6955">
        <v>15118.2</v>
      </c>
      <c r="N6955">
        <v>0</v>
      </c>
      <c r="P6955">
        <f t="shared" si="654"/>
        <v>163856.76</v>
      </c>
      <c r="Q6955">
        <f t="shared" si="655"/>
        <v>5.9160797830996161</v>
      </c>
      <c r="W6955">
        <f t="shared" si="656"/>
        <v>7783</v>
      </c>
      <c r="X6955" t="str">
        <f t="shared" si="657"/>
        <v>Nap</v>
      </c>
      <c r="Y6955" t="str">
        <f t="shared" si="658"/>
        <v>ano</v>
      </c>
      <c r="Z6955">
        <f t="shared" si="659"/>
        <v>10</v>
      </c>
    </row>
    <row r="6956" spans="1:26" x14ac:dyDescent="0.25">
      <c r="A6956">
        <v>6955</v>
      </c>
      <c r="B6956">
        <v>15799042</v>
      </c>
      <c r="C6956" t="s">
        <v>1973</v>
      </c>
      <c r="D6956">
        <v>611</v>
      </c>
      <c r="E6956" t="s">
        <v>15</v>
      </c>
      <c r="F6956" t="s">
        <v>23</v>
      </c>
      <c r="G6956">
        <v>38</v>
      </c>
      <c r="H6956">
        <v>7</v>
      </c>
      <c r="I6956">
        <v>0</v>
      </c>
      <c r="J6956">
        <v>1</v>
      </c>
      <c r="K6956">
        <v>1</v>
      </c>
      <c r="L6956">
        <v>1</v>
      </c>
      <c r="M6956">
        <v>63202</v>
      </c>
      <c r="N6956">
        <v>0</v>
      </c>
      <c r="P6956">
        <f t="shared" si="654"/>
        <v>0</v>
      </c>
      <c r="Q6956">
        <f t="shared" si="655"/>
        <v>6.164414002968976</v>
      </c>
      <c r="W6956">
        <f t="shared" si="656"/>
        <v>6541</v>
      </c>
      <c r="X6956" t="str">
        <f t="shared" si="657"/>
        <v>Zay</v>
      </c>
      <c r="Y6956" t="str">
        <f t="shared" si="658"/>
        <v>eva</v>
      </c>
      <c r="Z6956">
        <f t="shared" si="659"/>
        <v>8</v>
      </c>
    </row>
    <row r="6957" spans="1:26" x14ac:dyDescent="0.25">
      <c r="A6957">
        <v>6956</v>
      </c>
      <c r="B6957">
        <v>15697042</v>
      </c>
      <c r="C6957" t="s">
        <v>1161</v>
      </c>
      <c r="D6957">
        <v>738</v>
      </c>
      <c r="E6957" t="s">
        <v>18</v>
      </c>
      <c r="F6957" t="s">
        <v>23</v>
      </c>
      <c r="G6957">
        <v>35</v>
      </c>
      <c r="H6957">
        <v>8</v>
      </c>
      <c r="I6957">
        <v>127290.61</v>
      </c>
      <c r="J6957">
        <v>1</v>
      </c>
      <c r="K6957">
        <v>1</v>
      </c>
      <c r="L6957">
        <v>0</v>
      </c>
      <c r="M6957">
        <v>16081.62</v>
      </c>
      <c r="N6957">
        <v>0</v>
      </c>
      <c r="P6957">
        <f t="shared" si="654"/>
        <v>127290.61</v>
      </c>
      <c r="Q6957">
        <f t="shared" si="655"/>
        <v>5.9160797830996161</v>
      </c>
      <c r="W6957">
        <f t="shared" si="656"/>
        <v>1907</v>
      </c>
      <c r="X6957" t="str">
        <f t="shared" si="657"/>
        <v>Gen</v>
      </c>
      <c r="Y6957" t="str">
        <f t="shared" si="658"/>
        <v>esi</v>
      </c>
      <c r="Z6957">
        <f t="shared" si="659"/>
        <v>8</v>
      </c>
    </row>
    <row r="6958" spans="1:26" x14ac:dyDescent="0.25">
      <c r="A6958">
        <v>6957</v>
      </c>
      <c r="B6958">
        <v>15696605</v>
      </c>
      <c r="C6958" t="s">
        <v>344</v>
      </c>
      <c r="D6958">
        <v>571</v>
      </c>
      <c r="E6958" t="s">
        <v>15</v>
      </c>
      <c r="F6958" t="s">
        <v>23</v>
      </c>
      <c r="G6958">
        <v>49</v>
      </c>
      <c r="H6958">
        <v>4</v>
      </c>
      <c r="I6958">
        <v>180614.04</v>
      </c>
      <c r="J6958">
        <v>1</v>
      </c>
      <c r="K6958">
        <v>0</v>
      </c>
      <c r="L6958">
        <v>0</v>
      </c>
      <c r="M6958">
        <v>523</v>
      </c>
      <c r="N6958">
        <v>0</v>
      </c>
      <c r="P6958">
        <f t="shared" si="654"/>
        <v>180614.04</v>
      </c>
      <c r="Q6958">
        <f t="shared" si="655"/>
        <v>7</v>
      </c>
      <c r="W6958">
        <f t="shared" si="656"/>
        <v>7858</v>
      </c>
      <c r="X6958" t="str">
        <f t="shared" si="657"/>
        <v>Ang</v>
      </c>
      <c r="Y6958" t="str">
        <f t="shared" si="658"/>
        <v>elo</v>
      </c>
      <c r="Z6958">
        <f t="shared" si="659"/>
        <v>6</v>
      </c>
    </row>
    <row r="6959" spans="1:26" x14ac:dyDescent="0.25">
      <c r="A6959">
        <v>6958</v>
      </c>
      <c r="B6959">
        <v>15802274</v>
      </c>
      <c r="C6959" t="s">
        <v>1886</v>
      </c>
      <c r="D6959">
        <v>686</v>
      </c>
      <c r="E6959" t="s">
        <v>15</v>
      </c>
      <c r="F6959" t="s">
        <v>16</v>
      </c>
      <c r="G6959">
        <v>44</v>
      </c>
      <c r="H6959">
        <v>7</v>
      </c>
      <c r="I6959">
        <v>55053.62</v>
      </c>
      <c r="J6959">
        <v>1</v>
      </c>
      <c r="K6959">
        <v>1</v>
      </c>
      <c r="L6959">
        <v>0</v>
      </c>
      <c r="M6959">
        <v>181757.19</v>
      </c>
      <c r="N6959">
        <v>0</v>
      </c>
      <c r="P6959">
        <f t="shared" si="654"/>
        <v>55053.62</v>
      </c>
      <c r="Q6959">
        <f t="shared" si="655"/>
        <v>6.6332495807107996</v>
      </c>
      <c r="W6959">
        <f t="shared" si="656"/>
        <v>3610</v>
      </c>
      <c r="X6959" t="str">
        <f t="shared" si="657"/>
        <v>Wat</v>
      </c>
      <c r="Y6959" t="str">
        <f t="shared" si="658"/>
        <v>ers</v>
      </c>
      <c r="Z6959">
        <f t="shared" si="659"/>
        <v>6</v>
      </c>
    </row>
    <row r="6960" spans="1:26" x14ac:dyDescent="0.25">
      <c r="A6960">
        <v>6959</v>
      </c>
      <c r="B6960">
        <v>15596808</v>
      </c>
      <c r="C6960" t="s">
        <v>44</v>
      </c>
      <c r="D6960">
        <v>679</v>
      </c>
      <c r="E6960" t="s">
        <v>18</v>
      </c>
      <c r="F6960" t="s">
        <v>23</v>
      </c>
      <c r="G6960">
        <v>33</v>
      </c>
      <c r="H6960">
        <v>4</v>
      </c>
      <c r="I6960">
        <v>96110.22</v>
      </c>
      <c r="J6960">
        <v>1</v>
      </c>
      <c r="K6960">
        <v>1</v>
      </c>
      <c r="L6960">
        <v>0</v>
      </c>
      <c r="M6960">
        <v>1173.23</v>
      </c>
      <c r="N6960">
        <v>0</v>
      </c>
      <c r="P6960">
        <f t="shared" si="654"/>
        <v>96110.22</v>
      </c>
      <c r="Q6960">
        <f t="shared" si="655"/>
        <v>5.7445626465380286</v>
      </c>
      <c r="W6960">
        <f t="shared" si="656"/>
        <v>3916</v>
      </c>
      <c r="X6960" t="str">
        <f t="shared" si="657"/>
        <v>Mac</v>
      </c>
      <c r="Y6960" t="str">
        <f t="shared" si="658"/>
        <v>ean</v>
      </c>
      <c r="Z6960">
        <f t="shared" si="659"/>
        <v>7</v>
      </c>
    </row>
    <row r="6961" spans="1:26" x14ac:dyDescent="0.25">
      <c r="A6961">
        <v>6960</v>
      </c>
      <c r="B6961">
        <v>15705403</v>
      </c>
      <c r="C6961" t="s">
        <v>1811</v>
      </c>
      <c r="D6961">
        <v>617</v>
      </c>
      <c r="E6961" t="s">
        <v>18</v>
      </c>
      <c r="F6961" t="s">
        <v>16</v>
      </c>
      <c r="G6961">
        <v>46</v>
      </c>
      <c r="H6961">
        <v>3</v>
      </c>
      <c r="I6961">
        <v>106521.49</v>
      </c>
      <c r="J6961">
        <v>1</v>
      </c>
      <c r="K6961">
        <v>0</v>
      </c>
      <c r="L6961">
        <v>1</v>
      </c>
      <c r="M6961">
        <v>86587.37</v>
      </c>
      <c r="N6961">
        <v>0</v>
      </c>
      <c r="P6961">
        <f t="shared" si="654"/>
        <v>106521.49</v>
      </c>
      <c r="Q6961">
        <f t="shared" si="655"/>
        <v>6.7823299831252681</v>
      </c>
      <c r="W6961">
        <f t="shared" si="656"/>
        <v>6329</v>
      </c>
      <c r="X6961" t="str">
        <f t="shared" si="657"/>
        <v>Sel</v>
      </c>
      <c r="Y6961" t="str">
        <f t="shared" si="658"/>
        <v>ova</v>
      </c>
      <c r="Z6961">
        <f t="shared" si="659"/>
        <v>10</v>
      </c>
    </row>
    <row r="6962" spans="1:26" x14ac:dyDescent="0.25">
      <c r="A6962">
        <v>6961</v>
      </c>
      <c r="B6962">
        <v>15732903</v>
      </c>
      <c r="C6962" t="s">
        <v>2462</v>
      </c>
      <c r="D6962">
        <v>673</v>
      </c>
      <c r="E6962" t="s">
        <v>15</v>
      </c>
      <c r="F6962" t="s">
        <v>23</v>
      </c>
      <c r="G6962">
        <v>39</v>
      </c>
      <c r="H6962">
        <v>7</v>
      </c>
      <c r="I6962">
        <v>82255.509999999995</v>
      </c>
      <c r="J6962">
        <v>2</v>
      </c>
      <c r="K6962">
        <v>1</v>
      </c>
      <c r="L6962">
        <v>0</v>
      </c>
      <c r="M6962">
        <v>109545.56</v>
      </c>
      <c r="N6962">
        <v>0</v>
      </c>
      <c r="P6962">
        <f t="shared" si="654"/>
        <v>82255.509999999995</v>
      </c>
      <c r="Q6962">
        <f t="shared" si="655"/>
        <v>6.2449979983983983</v>
      </c>
      <c r="W6962">
        <f t="shared" si="656"/>
        <v>4162</v>
      </c>
      <c r="X6962" t="str">
        <f t="shared" si="657"/>
        <v>Fon</v>
      </c>
      <c r="Y6962" t="str">
        <f t="shared" si="658"/>
        <v>not</v>
      </c>
      <c r="Z6962">
        <f t="shared" si="659"/>
        <v>8</v>
      </c>
    </row>
    <row r="6963" spans="1:26" x14ac:dyDescent="0.25">
      <c r="A6963">
        <v>6962</v>
      </c>
      <c r="B6963">
        <v>15581968</v>
      </c>
      <c r="C6963" t="s">
        <v>929</v>
      </c>
      <c r="D6963">
        <v>745</v>
      </c>
      <c r="E6963" t="s">
        <v>15</v>
      </c>
      <c r="F6963" t="s">
        <v>16</v>
      </c>
      <c r="G6963">
        <v>33</v>
      </c>
      <c r="H6963">
        <v>1</v>
      </c>
      <c r="I6963">
        <v>0</v>
      </c>
      <c r="J6963">
        <v>2</v>
      </c>
      <c r="K6963">
        <v>1</v>
      </c>
      <c r="L6963">
        <v>1</v>
      </c>
      <c r="M6963">
        <v>174431.01</v>
      </c>
      <c r="N6963">
        <v>0</v>
      </c>
      <c r="P6963">
        <f t="shared" si="654"/>
        <v>0</v>
      </c>
      <c r="Q6963">
        <f t="shared" si="655"/>
        <v>5.7445626465380286</v>
      </c>
      <c r="W6963">
        <f t="shared" si="656"/>
        <v>1727</v>
      </c>
      <c r="X6963" t="str">
        <f t="shared" si="657"/>
        <v>Rei</v>
      </c>
      <c r="Y6963" t="str">
        <f t="shared" si="658"/>
        <v>eid</v>
      </c>
      <c r="Z6963">
        <f t="shared" si="659"/>
        <v>4</v>
      </c>
    </row>
    <row r="6964" spans="1:26" x14ac:dyDescent="0.25">
      <c r="A6964">
        <v>6963</v>
      </c>
      <c r="B6964">
        <v>15683892</v>
      </c>
      <c r="C6964" t="s">
        <v>645</v>
      </c>
      <c r="D6964">
        <v>677</v>
      </c>
      <c r="E6964" t="s">
        <v>26</v>
      </c>
      <c r="F6964" t="s">
        <v>16</v>
      </c>
      <c r="G6964">
        <v>26</v>
      </c>
      <c r="H6964">
        <v>3</v>
      </c>
      <c r="I6964">
        <v>102395.79</v>
      </c>
      <c r="J6964">
        <v>1</v>
      </c>
      <c r="K6964">
        <v>1</v>
      </c>
      <c r="L6964">
        <v>0</v>
      </c>
      <c r="M6964">
        <v>119368.99</v>
      </c>
      <c r="N6964">
        <v>0</v>
      </c>
      <c r="P6964">
        <f t="shared" si="654"/>
        <v>102395.79</v>
      </c>
      <c r="Q6964">
        <f t="shared" si="655"/>
        <v>5.0990195135927845</v>
      </c>
      <c r="W6964">
        <f t="shared" si="656"/>
        <v>4024</v>
      </c>
      <c r="X6964" t="str">
        <f t="shared" si="657"/>
        <v>Fra</v>
      </c>
      <c r="Y6964" t="str">
        <f t="shared" si="658"/>
        <v>ser</v>
      </c>
      <c r="Z6964">
        <f t="shared" si="659"/>
        <v>6</v>
      </c>
    </row>
    <row r="6965" spans="1:26" x14ac:dyDescent="0.25">
      <c r="A6965">
        <v>6964</v>
      </c>
      <c r="B6965">
        <v>15595447</v>
      </c>
      <c r="C6965" t="s">
        <v>943</v>
      </c>
      <c r="D6965">
        <v>613</v>
      </c>
      <c r="E6965" t="s">
        <v>18</v>
      </c>
      <c r="F6965" t="s">
        <v>23</v>
      </c>
      <c r="G6965">
        <v>39</v>
      </c>
      <c r="H6965">
        <v>8</v>
      </c>
      <c r="I6965">
        <v>118201.41</v>
      </c>
      <c r="J6965">
        <v>1</v>
      </c>
      <c r="K6965">
        <v>1</v>
      </c>
      <c r="L6965">
        <v>0</v>
      </c>
      <c r="M6965">
        <v>23315.59</v>
      </c>
      <c r="N6965">
        <v>0</v>
      </c>
      <c r="P6965">
        <f t="shared" si="654"/>
        <v>118201.41</v>
      </c>
      <c r="Q6965">
        <f t="shared" si="655"/>
        <v>6.2449979983983983</v>
      </c>
      <c r="W6965">
        <f t="shared" si="656"/>
        <v>6469</v>
      </c>
      <c r="X6965" t="str">
        <f t="shared" si="657"/>
        <v>Tua</v>
      </c>
      <c r="Y6965" t="str">
        <f t="shared" si="658"/>
        <v>uan</v>
      </c>
      <c r="Z6965">
        <f t="shared" si="659"/>
        <v>4</v>
      </c>
    </row>
    <row r="6966" spans="1:26" x14ac:dyDescent="0.25">
      <c r="A6966">
        <v>6965</v>
      </c>
      <c r="B6966">
        <v>15569249</v>
      </c>
      <c r="C6966" t="s">
        <v>2463</v>
      </c>
      <c r="D6966">
        <v>576</v>
      </c>
      <c r="E6966" t="s">
        <v>15</v>
      </c>
      <c r="F6966" t="s">
        <v>16</v>
      </c>
      <c r="G6966">
        <v>55</v>
      </c>
      <c r="H6966">
        <v>6</v>
      </c>
      <c r="I6966">
        <v>44582.07</v>
      </c>
      <c r="J6966">
        <v>3</v>
      </c>
      <c r="K6966">
        <v>0</v>
      </c>
      <c r="L6966">
        <v>1</v>
      </c>
      <c r="M6966">
        <v>67539.850000000006</v>
      </c>
      <c r="N6966">
        <v>1</v>
      </c>
      <c r="P6966">
        <f t="shared" si="654"/>
        <v>44582.07</v>
      </c>
      <c r="Q6966">
        <f t="shared" si="655"/>
        <v>7.416198487095663</v>
      </c>
      <c r="W6966">
        <f t="shared" si="656"/>
        <v>7732</v>
      </c>
      <c r="X6966" t="str">
        <f t="shared" si="657"/>
        <v>How</v>
      </c>
      <c r="Y6966" t="str">
        <f t="shared" si="658"/>
        <v>rth</v>
      </c>
      <c r="Z6966">
        <f t="shared" si="659"/>
        <v>7</v>
      </c>
    </row>
    <row r="6967" spans="1:26" x14ac:dyDescent="0.25">
      <c r="A6967">
        <v>6966</v>
      </c>
      <c r="B6967">
        <v>15656188</v>
      </c>
      <c r="C6967" t="s">
        <v>605</v>
      </c>
      <c r="D6967">
        <v>584</v>
      </c>
      <c r="E6967" t="s">
        <v>18</v>
      </c>
      <c r="F6967" t="s">
        <v>16</v>
      </c>
      <c r="G6967">
        <v>30</v>
      </c>
      <c r="H6967">
        <v>5</v>
      </c>
      <c r="I6967">
        <v>0</v>
      </c>
      <c r="J6967">
        <v>2</v>
      </c>
      <c r="K6967">
        <v>1</v>
      </c>
      <c r="L6967">
        <v>1</v>
      </c>
      <c r="M6967">
        <v>185201.58</v>
      </c>
      <c r="N6967">
        <v>0</v>
      </c>
      <c r="P6967">
        <f t="shared" si="654"/>
        <v>0</v>
      </c>
      <c r="Q6967">
        <f t="shared" si="655"/>
        <v>5.4772255750516612</v>
      </c>
      <c r="W6967">
        <f t="shared" si="656"/>
        <v>7467</v>
      </c>
      <c r="X6967" t="str">
        <f t="shared" si="657"/>
        <v>Dav</v>
      </c>
      <c r="Y6967" t="str">
        <f t="shared" si="658"/>
        <v>vis</v>
      </c>
      <c r="Z6967">
        <f t="shared" si="659"/>
        <v>5</v>
      </c>
    </row>
    <row r="6968" spans="1:26" x14ac:dyDescent="0.25">
      <c r="A6968">
        <v>6967</v>
      </c>
      <c r="B6968">
        <v>15689661</v>
      </c>
      <c r="C6968" t="s">
        <v>1207</v>
      </c>
      <c r="D6968">
        <v>663</v>
      </c>
      <c r="E6968" t="s">
        <v>15</v>
      </c>
      <c r="F6968" t="s">
        <v>23</v>
      </c>
      <c r="G6968">
        <v>22</v>
      </c>
      <c r="H6968">
        <v>6</v>
      </c>
      <c r="I6968">
        <v>0</v>
      </c>
      <c r="J6968">
        <v>2</v>
      </c>
      <c r="K6968">
        <v>0</v>
      </c>
      <c r="L6968">
        <v>1</v>
      </c>
      <c r="M6968">
        <v>131827.15</v>
      </c>
      <c r="N6968">
        <v>0</v>
      </c>
      <c r="P6968">
        <f t="shared" si="654"/>
        <v>0</v>
      </c>
      <c r="Q6968">
        <f t="shared" si="655"/>
        <v>4.6904157598234297</v>
      </c>
      <c r="W6968">
        <f t="shared" si="656"/>
        <v>4535</v>
      </c>
      <c r="X6968" t="str">
        <f t="shared" si="657"/>
        <v>Gor</v>
      </c>
      <c r="Y6968" t="str">
        <f t="shared" si="658"/>
        <v>nov</v>
      </c>
      <c r="Z6968">
        <f t="shared" si="659"/>
        <v>8</v>
      </c>
    </row>
    <row r="6969" spans="1:26" x14ac:dyDescent="0.25">
      <c r="A6969">
        <v>6968</v>
      </c>
      <c r="B6969">
        <v>15644934</v>
      </c>
      <c r="C6969" t="s">
        <v>2464</v>
      </c>
      <c r="D6969">
        <v>466</v>
      </c>
      <c r="E6969" t="s">
        <v>15</v>
      </c>
      <c r="F6969" t="s">
        <v>23</v>
      </c>
      <c r="G6969">
        <v>26</v>
      </c>
      <c r="H6969">
        <v>9</v>
      </c>
      <c r="I6969">
        <v>105522.06</v>
      </c>
      <c r="J6969">
        <v>1</v>
      </c>
      <c r="K6969">
        <v>1</v>
      </c>
      <c r="L6969">
        <v>0</v>
      </c>
      <c r="M6969">
        <v>10842.46</v>
      </c>
      <c r="N6969">
        <v>0</v>
      </c>
      <c r="P6969">
        <f t="shared" si="654"/>
        <v>105522.06</v>
      </c>
      <c r="Q6969">
        <f t="shared" si="655"/>
        <v>5.0990195135927845</v>
      </c>
      <c r="W6969">
        <f t="shared" si="656"/>
        <v>9713</v>
      </c>
      <c r="X6969" t="str">
        <f t="shared" si="657"/>
        <v>Gen</v>
      </c>
      <c r="Y6969" t="str">
        <f t="shared" si="658"/>
        <v>try</v>
      </c>
      <c r="Z6969">
        <f t="shared" si="659"/>
        <v>6</v>
      </c>
    </row>
    <row r="6970" spans="1:26" x14ac:dyDescent="0.25">
      <c r="A6970">
        <v>6969</v>
      </c>
      <c r="B6970">
        <v>15721793</v>
      </c>
      <c r="C6970" t="s">
        <v>292</v>
      </c>
      <c r="D6970">
        <v>510</v>
      </c>
      <c r="E6970" t="s">
        <v>26</v>
      </c>
      <c r="F6970" t="s">
        <v>16</v>
      </c>
      <c r="G6970">
        <v>50</v>
      </c>
      <c r="H6970">
        <v>7</v>
      </c>
      <c r="I6970">
        <v>123936.54</v>
      </c>
      <c r="J6970">
        <v>1</v>
      </c>
      <c r="K6970">
        <v>1</v>
      </c>
      <c r="L6970">
        <v>1</v>
      </c>
      <c r="M6970">
        <v>23768.01</v>
      </c>
      <c r="N6970">
        <v>0</v>
      </c>
      <c r="P6970">
        <f t="shared" si="654"/>
        <v>123936.54</v>
      </c>
      <c r="Q6970">
        <f t="shared" si="655"/>
        <v>7.0710678118654755</v>
      </c>
      <c r="W6970">
        <f t="shared" si="656"/>
        <v>9206</v>
      </c>
      <c r="X6970" t="str">
        <f t="shared" si="657"/>
        <v>Chi</v>
      </c>
      <c r="Y6970" t="str">
        <f t="shared" si="658"/>
        <v>hiu</v>
      </c>
      <c r="Z6970">
        <f t="shared" si="659"/>
        <v>4</v>
      </c>
    </row>
    <row r="6971" spans="1:26" x14ac:dyDescent="0.25">
      <c r="A6971">
        <v>6970</v>
      </c>
      <c r="B6971">
        <v>15687413</v>
      </c>
      <c r="C6971" t="s">
        <v>2465</v>
      </c>
      <c r="D6971">
        <v>619</v>
      </c>
      <c r="E6971" t="s">
        <v>18</v>
      </c>
      <c r="F6971" t="s">
        <v>16</v>
      </c>
      <c r="G6971">
        <v>38</v>
      </c>
      <c r="H6971">
        <v>6</v>
      </c>
      <c r="I6971">
        <v>0</v>
      </c>
      <c r="J6971">
        <v>2</v>
      </c>
      <c r="K6971">
        <v>1</v>
      </c>
      <c r="L6971">
        <v>1</v>
      </c>
      <c r="M6971">
        <v>117616.29</v>
      </c>
      <c r="N6971">
        <v>0</v>
      </c>
      <c r="P6971">
        <f t="shared" si="654"/>
        <v>0</v>
      </c>
      <c r="Q6971">
        <f t="shared" si="655"/>
        <v>6.164414002968976</v>
      </c>
      <c r="W6971">
        <f t="shared" si="656"/>
        <v>6257</v>
      </c>
      <c r="X6971" t="str">
        <f t="shared" si="657"/>
        <v>Sun</v>
      </c>
      <c r="Y6971" t="str">
        <f t="shared" si="658"/>
        <v>and</v>
      </c>
      <c r="Z6971">
        <f t="shared" si="659"/>
        <v>10</v>
      </c>
    </row>
    <row r="6972" spans="1:26" x14ac:dyDescent="0.25">
      <c r="A6972">
        <v>6971</v>
      </c>
      <c r="B6972">
        <v>15761286</v>
      </c>
      <c r="C6972" t="s">
        <v>1032</v>
      </c>
      <c r="D6972">
        <v>696</v>
      </c>
      <c r="E6972" t="s">
        <v>26</v>
      </c>
      <c r="F6972" t="s">
        <v>16</v>
      </c>
      <c r="G6972">
        <v>66</v>
      </c>
      <c r="H6972">
        <v>7</v>
      </c>
      <c r="I6972">
        <v>119499.42</v>
      </c>
      <c r="J6972">
        <v>2</v>
      </c>
      <c r="K6972">
        <v>1</v>
      </c>
      <c r="L6972">
        <v>1</v>
      </c>
      <c r="M6972">
        <v>174027.3</v>
      </c>
      <c r="N6972">
        <v>0</v>
      </c>
      <c r="P6972">
        <f t="shared" si="654"/>
        <v>119499.42</v>
      </c>
      <c r="Q6972">
        <f t="shared" si="655"/>
        <v>8.1240384046359608</v>
      </c>
      <c r="W6972">
        <f t="shared" si="656"/>
        <v>3266</v>
      </c>
      <c r="X6972" t="str">
        <f t="shared" si="657"/>
        <v>Fan</v>
      </c>
      <c r="Y6972" t="str">
        <f t="shared" si="658"/>
        <v>Fan</v>
      </c>
      <c r="Z6972">
        <f t="shared" si="659"/>
        <v>3</v>
      </c>
    </row>
    <row r="6973" spans="1:26" x14ac:dyDescent="0.25">
      <c r="A6973">
        <v>6972</v>
      </c>
      <c r="B6973">
        <v>15658240</v>
      </c>
      <c r="C6973" t="s">
        <v>1537</v>
      </c>
      <c r="D6973">
        <v>554</v>
      </c>
      <c r="E6973" t="s">
        <v>15</v>
      </c>
      <c r="F6973" t="s">
        <v>16</v>
      </c>
      <c r="G6973">
        <v>44</v>
      </c>
      <c r="H6973">
        <v>9</v>
      </c>
      <c r="I6973">
        <v>135814.70000000001</v>
      </c>
      <c r="J6973">
        <v>2</v>
      </c>
      <c r="K6973">
        <v>0</v>
      </c>
      <c r="L6973">
        <v>0</v>
      </c>
      <c r="M6973">
        <v>115091.38</v>
      </c>
      <c r="N6973">
        <v>0</v>
      </c>
      <c r="P6973">
        <f t="shared" si="654"/>
        <v>135814.70000000001</v>
      </c>
      <c r="Q6973">
        <f t="shared" si="655"/>
        <v>6.6332495807107996</v>
      </c>
      <c r="W6973">
        <f t="shared" si="656"/>
        <v>8277</v>
      </c>
      <c r="X6973" t="str">
        <f t="shared" si="657"/>
        <v>Par</v>
      </c>
      <c r="Y6973" t="str">
        <f t="shared" si="658"/>
        <v>rry</v>
      </c>
      <c r="Z6973">
        <f t="shared" si="659"/>
        <v>5</v>
      </c>
    </row>
    <row r="6974" spans="1:26" x14ac:dyDescent="0.25">
      <c r="A6974">
        <v>6973</v>
      </c>
      <c r="B6974">
        <v>15706232</v>
      </c>
      <c r="C6974" t="s">
        <v>708</v>
      </c>
      <c r="D6974">
        <v>595</v>
      </c>
      <c r="E6974" t="s">
        <v>15</v>
      </c>
      <c r="F6974" t="s">
        <v>23</v>
      </c>
      <c r="G6974">
        <v>52</v>
      </c>
      <c r="H6974">
        <v>9</v>
      </c>
      <c r="I6974">
        <v>0</v>
      </c>
      <c r="J6974">
        <v>1</v>
      </c>
      <c r="K6974">
        <v>1</v>
      </c>
      <c r="L6974">
        <v>1</v>
      </c>
      <c r="M6974">
        <v>106340.66</v>
      </c>
      <c r="N6974">
        <v>1</v>
      </c>
      <c r="P6974">
        <f t="shared" si="654"/>
        <v>0</v>
      </c>
      <c r="Q6974">
        <f t="shared" si="655"/>
        <v>7.2111025509279782</v>
      </c>
      <c r="W6974">
        <f t="shared" si="656"/>
        <v>7105</v>
      </c>
      <c r="X6974" t="str">
        <f t="shared" si="657"/>
        <v>Niu</v>
      </c>
      <c r="Y6974" t="str">
        <f t="shared" si="658"/>
        <v>Niu</v>
      </c>
      <c r="Z6974">
        <f t="shared" si="659"/>
        <v>3</v>
      </c>
    </row>
    <row r="6975" spans="1:26" x14ac:dyDescent="0.25">
      <c r="A6975">
        <v>6974</v>
      </c>
      <c r="B6975">
        <v>15583394</v>
      </c>
      <c r="C6975" t="s">
        <v>495</v>
      </c>
      <c r="D6975">
        <v>659</v>
      </c>
      <c r="E6975" t="s">
        <v>26</v>
      </c>
      <c r="F6975" t="s">
        <v>23</v>
      </c>
      <c r="G6975">
        <v>39</v>
      </c>
      <c r="H6975">
        <v>8</v>
      </c>
      <c r="I6975">
        <v>106259.63</v>
      </c>
      <c r="J6975">
        <v>2</v>
      </c>
      <c r="K6975">
        <v>1</v>
      </c>
      <c r="L6975">
        <v>1</v>
      </c>
      <c r="M6975">
        <v>198103.32</v>
      </c>
      <c r="N6975">
        <v>0</v>
      </c>
      <c r="P6975">
        <f t="shared" si="654"/>
        <v>106259.63</v>
      </c>
      <c r="Q6975">
        <f t="shared" si="655"/>
        <v>6.2449979983983983</v>
      </c>
      <c r="W6975">
        <f t="shared" si="656"/>
        <v>4702</v>
      </c>
      <c r="X6975" t="str">
        <f t="shared" si="657"/>
        <v>Zuy</v>
      </c>
      <c r="Y6975" t="str">
        <f t="shared" si="658"/>
        <v>yev</v>
      </c>
      <c r="Z6975">
        <f t="shared" si="659"/>
        <v>5</v>
      </c>
    </row>
    <row r="6976" spans="1:26" x14ac:dyDescent="0.25">
      <c r="A6976">
        <v>6975</v>
      </c>
      <c r="B6976">
        <v>15715643</v>
      </c>
      <c r="C6976" t="s">
        <v>470</v>
      </c>
      <c r="D6976">
        <v>662</v>
      </c>
      <c r="E6976" t="s">
        <v>15</v>
      </c>
      <c r="F6976" t="s">
        <v>23</v>
      </c>
      <c r="G6976">
        <v>44</v>
      </c>
      <c r="H6976">
        <v>8</v>
      </c>
      <c r="I6976">
        <v>0</v>
      </c>
      <c r="J6976">
        <v>2</v>
      </c>
      <c r="K6976">
        <v>1</v>
      </c>
      <c r="L6976">
        <v>1</v>
      </c>
      <c r="M6976">
        <v>175314.87</v>
      </c>
      <c r="N6976">
        <v>0</v>
      </c>
      <c r="P6976">
        <f t="shared" si="654"/>
        <v>0</v>
      </c>
      <c r="Q6976">
        <f t="shared" si="655"/>
        <v>6.6332495807107996</v>
      </c>
      <c r="W6976">
        <f t="shared" si="656"/>
        <v>4582</v>
      </c>
      <c r="X6976" t="str">
        <f t="shared" si="657"/>
        <v>Ije</v>
      </c>
      <c r="Y6976" t="str">
        <f t="shared" si="658"/>
        <v>ndu</v>
      </c>
      <c r="Z6976">
        <f t="shared" si="659"/>
        <v>6</v>
      </c>
    </row>
    <row r="6977" spans="1:26" x14ac:dyDescent="0.25">
      <c r="A6977">
        <v>6976</v>
      </c>
      <c r="B6977">
        <v>15644856</v>
      </c>
      <c r="C6977" t="s">
        <v>732</v>
      </c>
      <c r="D6977">
        <v>556</v>
      </c>
      <c r="E6977" t="s">
        <v>18</v>
      </c>
      <c r="F6977" t="s">
        <v>23</v>
      </c>
      <c r="G6977">
        <v>38</v>
      </c>
      <c r="H6977">
        <v>2</v>
      </c>
      <c r="I6977">
        <v>115463.16</v>
      </c>
      <c r="J6977">
        <v>1</v>
      </c>
      <c r="K6977">
        <v>1</v>
      </c>
      <c r="L6977">
        <v>0</v>
      </c>
      <c r="M6977">
        <v>150679.65</v>
      </c>
      <c r="N6977">
        <v>0</v>
      </c>
      <c r="P6977">
        <f t="shared" si="654"/>
        <v>115463.16</v>
      </c>
      <c r="Q6977">
        <f t="shared" si="655"/>
        <v>6.164414002968976</v>
      </c>
      <c r="W6977">
        <f t="shared" si="656"/>
        <v>8221</v>
      </c>
      <c r="X6977" t="str">
        <f t="shared" si="657"/>
        <v>Bir</v>
      </c>
      <c r="Y6977" t="str">
        <f t="shared" si="658"/>
        <v>ird</v>
      </c>
      <c r="Z6977">
        <f t="shared" si="659"/>
        <v>4</v>
      </c>
    </row>
    <row r="6978" spans="1:26" x14ac:dyDescent="0.25">
      <c r="A6978">
        <v>6977</v>
      </c>
      <c r="B6978">
        <v>15785488</v>
      </c>
      <c r="C6978" t="s">
        <v>660</v>
      </c>
      <c r="D6978">
        <v>701</v>
      </c>
      <c r="E6978" t="s">
        <v>18</v>
      </c>
      <c r="F6978" t="s">
        <v>16</v>
      </c>
      <c r="G6978">
        <v>39</v>
      </c>
      <c r="H6978">
        <v>9</v>
      </c>
      <c r="I6978">
        <v>0</v>
      </c>
      <c r="J6978">
        <v>2</v>
      </c>
      <c r="K6978">
        <v>1</v>
      </c>
      <c r="L6978">
        <v>1</v>
      </c>
      <c r="M6978">
        <v>110043.88</v>
      </c>
      <c r="N6978">
        <v>0</v>
      </c>
      <c r="P6978">
        <f t="shared" ref="P6978:P7041" si="660">ROUND(I6978,2)</f>
        <v>0</v>
      </c>
      <c r="Q6978">
        <f t="shared" ref="Q6978:Q7041" si="661">SQRT(G:G)</f>
        <v>6.2449979983983983</v>
      </c>
      <c r="W6978">
        <f t="shared" ref="W6978:W7041" si="662">RANK(D6978,D:D)</f>
        <v>3076</v>
      </c>
      <c r="X6978" t="str">
        <f t="shared" ref="X6978:X7041" si="663">LEFT(C:C,3)</f>
        <v>Pal</v>
      </c>
      <c r="Y6978" t="str">
        <f t="shared" ref="Y6978:Y7041" si="664">RIGHT(C:C,3)</f>
        <v>mer</v>
      </c>
      <c r="Z6978">
        <f t="shared" ref="Z6978:Z7041" si="665">LEN(C:C)</f>
        <v>6</v>
      </c>
    </row>
    <row r="6979" spans="1:26" x14ac:dyDescent="0.25">
      <c r="A6979">
        <v>6978</v>
      </c>
      <c r="B6979">
        <v>15711571</v>
      </c>
      <c r="C6979" t="s">
        <v>1095</v>
      </c>
      <c r="D6979">
        <v>587</v>
      </c>
      <c r="E6979" t="s">
        <v>18</v>
      </c>
      <c r="F6979" t="s">
        <v>23</v>
      </c>
      <c r="G6979">
        <v>42</v>
      </c>
      <c r="H6979">
        <v>5</v>
      </c>
      <c r="I6979">
        <v>120233.83</v>
      </c>
      <c r="J6979">
        <v>1</v>
      </c>
      <c r="K6979">
        <v>1</v>
      </c>
      <c r="L6979">
        <v>0</v>
      </c>
      <c r="M6979">
        <v>194890.33</v>
      </c>
      <c r="N6979">
        <v>0</v>
      </c>
      <c r="P6979">
        <f t="shared" si="660"/>
        <v>120233.83</v>
      </c>
      <c r="Q6979">
        <f t="shared" si="661"/>
        <v>6.4807406984078604</v>
      </c>
      <c r="W6979">
        <f t="shared" si="662"/>
        <v>7374</v>
      </c>
      <c r="X6979" t="str">
        <f t="shared" si="663"/>
        <v>Y?</v>
      </c>
      <c r="Y6979" t="str">
        <f t="shared" si="664"/>
        <v>Y?</v>
      </c>
      <c r="Z6979">
        <f t="shared" si="665"/>
        <v>2</v>
      </c>
    </row>
    <row r="6980" spans="1:26" x14ac:dyDescent="0.25">
      <c r="A6980">
        <v>6979</v>
      </c>
      <c r="B6980">
        <v>15778604</v>
      </c>
      <c r="C6980" t="s">
        <v>1976</v>
      </c>
      <c r="D6980">
        <v>571</v>
      </c>
      <c r="E6980" t="s">
        <v>15</v>
      </c>
      <c r="F6980" t="s">
        <v>16</v>
      </c>
      <c r="G6980">
        <v>47</v>
      </c>
      <c r="H6980">
        <v>7</v>
      </c>
      <c r="I6980">
        <v>0</v>
      </c>
      <c r="J6980">
        <v>2</v>
      </c>
      <c r="K6980">
        <v>0</v>
      </c>
      <c r="L6980">
        <v>0</v>
      </c>
      <c r="M6980">
        <v>112366.98</v>
      </c>
      <c r="N6980">
        <v>0</v>
      </c>
      <c r="P6980">
        <f t="shared" si="660"/>
        <v>0</v>
      </c>
      <c r="Q6980">
        <f t="shared" si="661"/>
        <v>6.8556546004010439</v>
      </c>
      <c r="W6980">
        <f t="shared" si="662"/>
        <v>7858</v>
      </c>
      <c r="X6980" t="str">
        <f t="shared" si="663"/>
        <v>Nic</v>
      </c>
      <c r="Y6980" t="str">
        <f t="shared" si="664"/>
        <v>son</v>
      </c>
      <c r="Z6980">
        <f t="shared" si="665"/>
        <v>9</v>
      </c>
    </row>
    <row r="6981" spans="1:26" x14ac:dyDescent="0.25">
      <c r="A6981">
        <v>6980</v>
      </c>
      <c r="B6981">
        <v>15751180</v>
      </c>
      <c r="C6981" t="s">
        <v>1679</v>
      </c>
      <c r="D6981">
        <v>539</v>
      </c>
      <c r="E6981" t="s">
        <v>15</v>
      </c>
      <c r="F6981" t="s">
        <v>16</v>
      </c>
      <c r="G6981">
        <v>40</v>
      </c>
      <c r="H6981">
        <v>7</v>
      </c>
      <c r="I6981">
        <v>81132.210000000006</v>
      </c>
      <c r="J6981">
        <v>1</v>
      </c>
      <c r="K6981">
        <v>1</v>
      </c>
      <c r="L6981">
        <v>0</v>
      </c>
      <c r="M6981">
        <v>167289.82</v>
      </c>
      <c r="N6981">
        <v>0</v>
      </c>
      <c r="P6981">
        <f t="shared" si="660"/>
        <v>81132.210000000006</v>
      </c>
      <c r="Q6981">
        <f t="shared" si="661"/>
        <v>6.324555320336759</v>
      </c>
      <c r="W6981">
        <f t="shared" si="662"/>
        <v>8637</v>
      </c>
      <c r="X6981" t="str">
        <f t="shared" si="663"/>
        <v>Ada</v>
      </c>
      <c r="Y6981" t="str">
        <f t="shared" si="664"/>
        <v>ams</v>
      </c>
      <c r="Z6981">
        <f t="shared" si="665"/>
        <v>5</v>
      </c>
    </row>
    <row r="6982" spans="1:26" x14ac:dyDescent="0.25">
      <c r="A6982">
        <v>6981</v>
      </c>
      <c r="B6982">
        <v>15748360</v>
      </c>
      <c r="C6982" t="s">
        <v>144</v>
      </c>
      <c r="D6982">
        <v>644</v>
      </c>
      <c r="E6982" t="s">
        <v>26</v>
      </c>
      <c r="F6982" t="s">
        <v>16</v>
      </c>
      <c r="G6982">
        <v>34</v>
      </c>
      <c r="H6982">
        <v>10</v>
      </c>
      <c r="I6982">
        <v>122196.99</v>
      </c>
      <c r="J6982">
        <v>2</v>
      </c>
      <c r="K6982">
        <v>1</v>
      </c>
      <c r="L6982">
        <v>1</v>
      </c>
      <c r="M6982">
        <v>182099.71</v>
      </c>
      <c r="N6982">
        <v>0</v>
      </c>
      <c r="P6982">
        <f t="shared" si="660"/>
        <v>122196.99</v>
      </c>
      <c r="Q6982">
        <f t="shared" si="661"/>
        <v>5.8309518948453007</v>
      </c>
      <c r="W6982">
        <f t="shared" si="662"/>
        <v>5305</v>
      </c>
      <c r="X6982" t="str">
        <f t="shared" si="663"/>
        <v>Coc</v>
      </c>
      <c r="Y6982" t="str">
        <f t="shared" si="664"/>
        <v>cci</v>
      </c>
      <c r="Z6982">
        <f t="shared" si="665"/>
        <v>5</v>
      </c>
    </row>
    <row r="6983" spans="1:26" x14ac:dyDescent="0.25">
      <c r="A6983">
        <v>6982</v>
      </c>
      <c r="B6983">
        <v>15770039</v>
      </c>
      <c r="C6983" t="s">
        <v>656</v>
      </c>
      <c r="D6983">
        <v>572</v>
      </c>
      <c r="E6983" t="s">
        <v>26</v>
      </c>
      <c r="F6983" t="s">
        <v>23</v>
      </c>
      <c r="G6983">
        <v>39</v>
      </c>
      <c r="H6983">
        <v>4</v>
      </c>
      <c r="I6983">
        <v>112290.22</v>
      </c>
      <c r="J6983">
        <v>1</v>
      </c>
      <c r="K6983">
        <v>1</v>
      </c>
      <c r="L6983">
        <v>0</v>
      </c>
      <c r="M6983">
        <v>49373.97</v>
      </c>
      <c r="N6983">
        <v>1</v>
      </c>
      <c r="P6983">
        <f t="shared" si="660"/>
        <v>112290.22</v>
      </c>
      <c r="Q6983">
        <f t="shared" si="661"/>
        <v>6.2449979983983983</v>
      </c>
      <c r="W6983">
        <f t="shared" si="662"/>
        <v>7835</v>
      </c>
      <c r="X6983" t="str">
        <f t="shared" si="663"/>
        <v>Kuo</v>
      </c>
      <c r="Y6983" t="str">
        <f t="shared" si="664"/>
        <v>Kuo</v>
      </c>
      <c r="Z6983">
        <f t="shared" si="665"/>
        <v>3</v>
      </c>
    </row>
    <row r="6984" spans="1:26" x14ac:dyDescent="0.25">
      <c r="A6984">
        <v>6983</v>
      </c>
      <c r="B6984">
        <v>15685096</v>
      </c>
      <c r="C6984" t="s">
        <v>70</v>
      </c>
      <c r="D6984">
        <v>753</v>
      </c>
      <c r="E6984" t="s">
        <v>15</v>
      </c>
      <c r="F6984" t="s">
        <v>16</v>
      </c>
      <c r="G6984">
        <v>50</v>
      </c>
      <c r="H6984">
        <v>4</v>
      </c>
      <c r="I6984">
        <v>0</v>
      </c>
      <c r="J6984">
        <v>2</v>
      </c>
      <c r="K6984">
        <v>1</v>
      </c>
      <c r="L6984">
        <v>1</v>
      </c>
      <c r="M6984">
        <v>861.4</v>
      </c>
      <c r="N6984">
        <v>0</v>
      </c>
      <c r="P6984">
        <f t="shared" si="660"/>
        <v>0</v>
      </c>
      <c r="Q6984">
        <f t="shared" si="661"/>
        <v>7.0710678118654755</v>
      </c>
      <c r="W6984">
        <f t="shared" si="662"/>
        <v>1522</v>
      </c>
      <c r="X6984" t="str">
        <f t="shared" si="663"/>
        <v>Tre</v>
      </c>
      <c r="Y6984" t="str">
        <f t="shared" si="664"/>
        <v>ani</v>
      </c>
      <c r="Z6984">
        <f t="shared" si="665"/>
        <v>9</v>
      </c>
    </row>
    <row r="6985" spans="1:26" x14ac:dyDescent="0.25">
      <c r="A6985">
        <v>6984</v>
      </c>
      <c r="B6985">
        <v>15669501</v>
      </c>
      <c r="C6985" t="s">
        <v>656</v>
      </c>
      <c r="D6985">
        <v>706</v>
      </c>
      <c r="E6985" t="s">
        <v>15</v>
      </c>
      <c r="F6985" t="s">
        <v>23</v>
      </c>
      <c r="G6985">
        <v>35</v>
      </c>
      <c r="H6985">
        <v>5</v>
      </c>
      <c r="I6985">
        <v>0</v>
      </c>
      <c r="J6985">
        <v>2</v>
      </c>
      <c r="K6985">
        <v>1</v>
      </c>
      <c r="L6985">
        <v>1</v>
      </c>
      <c r="M6985">
        <v>81718.37</v>
      </c>
      <c r="N6985">
        <v>0</v>
      </c>
      <c r="P6985">
        <f t="shared" si="660"/>
        <v>0</v>
      </c>
      <c r="Q6985">
        <f t="shared" si="661"/>
        <v>5.9160797830996161</v>
      </c>
      <c r="W6985">
        <f t="shared" si="662"/>
        <v>2886</v>
      </c>
      <c r="X6985" t="str">
        <f t="shared" si="663"/>
        <v>Kuo</v>
      </c>
      <c r="Y6985" t="str">
        <f t="shared" si="664"/>
        <v>Kuo</v>
      </c>
      <c r="Z6985">
        <f t="shared" si="665"/>
        <v>3</v>
      </c>
    </row>
    <row r="6986" spans="1:26" x14ac:dyDescent="0.25">
      <c r="A6986">
        <v>6985</v>
      </c>
      <c r="B6986">
        <v>15622631</v>
      </c>
      <c r="C6986" t="s">
        <v>28</v>
      </c>
      <c r="D6986">
        <v>588</v>
      </c>
      <c r="E6986" t="s">
        <v>15</v>
      </c>
      <c r="F6986" t="s">
        <v>23</v>
      </c>
      <c r="G6986">
        <v>44</v>
      </c>
      <c r="H6986">
        <v>8</v>
      </c>
      <c r="I6986">
        <v>154409.74</v>
      </c>
      <c r="J6986">
        <v>1</v>
      </c>
      <c r="K6986">
        <v>1</v>
      </c>
      <c r="L6986">
        <v>0</v>
      </c>
      <c r="M6986">
        <v>49324.03</v>
      </c>
      <c r="N6986">
        <v>1</v>
      </c>
      <c r="P6986">
        <f t="shared" si="660"/>
        <v>154409.74</v>
      </c>
      <c r="Q6986">
        <f t="shared" si="661"/>
        <v>6.6332495807107996</v>
      </c>
      <c r="W6986">
        <f t="shared" si="662"/>
        <v>7340</v>
      </c>
      <c r="X6986" t="str">
        <f t="shared" si="663"/>
        <v>H?</v>
      </c>
      <c r="Y6986" t="str">
        <f t="shared" si="664"/>
        <v>H?</v>
      </c>
      <c r="Z6986">
        <f t="shared" si="665"/>
        <v>2</v>
      </c>
    </row>
    <row r="6987" spans="1:26" x14ac:dyDescent="0.25">
      <c r="A6987">
        <v>6986</v>
      </c>
      <c r="B6987">
        <v>15586699</v>
      </c>
      <c r="C6987" t="s">
        <v>1101</v>
      </c>
      <c r="D6987">
        <v>825</v>
      </c>
      <c r="E6987" t="s">
        <v>15</v>
      </c>
      <c r="F6987" t="s">
        <v>23</v>
      </c>
      <c r="G6987">
        <v>32</v>
      </c>
      <c r="H6987">
        <v>9</v>
      </c>
      <c r="I6987">
        <v>0</v>
      </c>
      <c r="J6987">
        <v>2</v>
      </c>
      <c r="K6987">
        <v>0</v>
      </c>
      <c r="L6987">
        <v>0</v>
      </c>
      <c r="M6987">
        <v>9751.0300000000007</v>
      </c>
      <c r="N6987">
        <v>0</v>
      </c>
      <c r="P6987">
        <f t="shared" si="660"/>
        <v>0</v>
      </c>
      <c r="Q6987">
        <f t="shared" si="661"/>
        <v>5.6568542494923806</v>
      </c>
      <c r="W6987">
        <f t="shared" si="662"/>
        <v>397</v>
      </c>
      <c r="X6987" t="str">
        <f t="shared" si="663"/>
        <v>Tho</v>
      </c>
      <c r="Y6987" t="str">
        <f t="shared" si="664"/>
        <v>son</v>
      </c>
      <c r="Z6987">
        <f t="shared" si="665"/>
        <v>7</v>
      </c>
    </row>
    <row r="6988" spans="1:26" x14ac:dyDescent="0.25">
      <c r="A6988">
        <v>6987</v>
      </c>
      <c r="B6988">
        <v>15702377</v>
      </c>
      <c r="C6988" t="s">
        <v>2466</v>
      </c>
      <c r="D6988">
        <v>627</v>
      </c>
      <c r="E6988" t="s">
        <v>18</v>
      </c>
      <c r="F6988" t="s">
        <v>23</v>
      </c>
      <c r="G6988">
        <v>48</v>
      </c>
      <c r="H6988">
        <v>1</v>
      </c>
      <c r="I6988">
        <v>132759.79999999999</v>
      </c>
      <c r="J6988">
        <v>1</v>
      </c>
      <c r="K6988">
        <v>1</v>
      </c>
      <c r="L6988">
        <v>0</v>
      </c>
      <c r="M6988">
        <v>78899.22</v>
      </c>
      <c r="N6988">
        <v>0</v>
      </c>
      <c r="P6988">
        <f t="shared" si="660"/>
        <v>132759.79999999999</v>
      </c>
      <c r="Q6988">
        <f t="shared" si="661"/>
        <v>6.9282032302755088</v>
      </c>
      <c r="W6988">
        <f t="shared" si="662"/>
        <v>5971</v>
      </c>
      <c r="X6988" t="str">
        <f t="shared" si="663"/>
        <v>Kno</v>
      </c>
      <c r="Y6988" t="str">
        <f t="shared" si="664"/>
        <v>orr</v>
      </c>
      <c r="Z6988">
        <f t="shared" si="665"/>
        <v>5</v>
      </c>
    </row>
    <row r="6989" spans="1:26" x14ac:dyDescent="0.25">
      <c r="A6989">
        <v>6988</v>
      </c>
      <c r="B6989">
        <v>15577170</v>
      </c>
      <c r="C6989" t="s">
        <v>756</v>
      </c>
      <c r="D6989">
        <v>532</v>
      </c>
      <c r="E6989" t="s">
        <v>15</v>
      </c>
      <c r="F6989" t="s">
        <v>23</v>
      </c>
      <c r="G6989">
        <v>60</v>
      </c>
      <c r="H6989">
        <v>5</v>
      </c>
      <c r="I6989">
        <v>76705.87</v>
      </c>
      <c r="J6989">
        <v>2</v>
      </c>
      <c r="K6989">
        <v>0</v>
      </c>
      <c r="L6989">
        <v>1</v>
      </c>
      <c r="M6989">
        <v>13889.73</v>
      </c>
      <c r="N6989">
        <v>0</v>
      </c>
      <c r="P6989">
        <f t="shared" si="660"/>
        <v>76705.87</v>
      </c>
      <c r="Q6989">
        <f t="shared" si="661"/>
        <v>7.745966692414834</v>
      </c>
      <c r="W6989">
        <f t="shared" si="662"/>
        <v>8783</v>
      </c>
      <c r="X6989" t="str">
        <f t="shared" si="663"/>
        <v>Man</v>
      </c>
      <c r="Y6989" t="str">
        <f t="shared" si="664"/>
        <v>rin</v>
      </c>
      <c r="Z6989">
        <f t="shared" si="665"/>
        <v>7</v>
      </c>
    </row>
    <row r="6990" spans="1:26" x14ac:dyDescent="0.25">
      <c r="A6990">
        <v>6989</v>
      </c>
      <c r="B6990">
        <v>15769451</v>
      </c>
      <c r="C6990" t="s">
        <v>1168</v>
      </c>
      <c r="D6990">
        <v>764</v>
      </c>
      <c r="E6990" t="s">
        <v>15</v>
      </c>
      <c r="F6990" t="s">
        <v>16</v>
      </c>
      <c r="G6990">
        <v>44</v>
      </c>
      <c r="H6990">
        <v>1</v>
      </c>
      <c r="I6990">
        <v>0</v>
      </c>
      <c r="J6990">
        <v>2</v>
      </c>
      <c r="K6990">
        <v>1</v>
      </c>
      <c r="L6990">
        <v>1</v>
      </c>
      <c r="M6990">
        <v>11467.38</v>
      </c>
      <c r="N6990">
        <v>0</v>
      </c>
      <c r="P6990">
        <f t="shared" si="660"/>
        <v>0</v>
      </c>
      <c r="Q6990">
        <f t="shared" si="661"/>
        <v>6.6332495807107996</v>
      </c>
      <c r="W6990">
        <f t="shared" si="662"/>
        <v>1272</v>
      </c>
      <c r="X6990" t="str">
        <f t="shared" si="663"/>
        <v>Hay</v>
      </c>
      <c r="Y6990" t="str">
        <f t="shared" si="664"/>
        <v>yes</v>
      </c>
      <c r="Z6990">
        <f t="shared" si="665"/>
        <v>5</v>
      </c>
    </row>
    <row r="6991" spans="1:26" x14ac:dyDescent="0.25">
      <c r="A6991">
        <v>6990</v>
      </c>
      <c r="B6991">
        <v>15811877</v>
      </c>
      <c r="C6991" t="s">
        <v>286</v>
      </c>
      <c r="D6991">
        <v>700</v>
      </c>
      <c r="E6991" t="s">
        <v>15</v>
      </c>
      <c r="F6991" t="s">
        <v>16</v>
      </c>
      <c r="G6991">
        <v>36</v>
      </c>
      <c r="H6991">
        <v>4</v>
      </c>
      <c r="I6991">
        <v>0</v>
      </c>
      <c r="J6991">
        <v>2</v>
      </c>
      <c r="K6991">
        <v>1</v>
      </c>
      <c r="L6991">
        <v>0</v>
      </c>
      <c r="M6991">
        <v>130789.15</v>
      </c>
      <c r="N6991">
        <v>0</v>
      </c>
      <c r="P6991">
        <f t="shared" si="660"/>
        <v>0</v>
      </c>
      <c r="Q6991">
        <f t="shared" si="661"/>
        <v>6</v>
      </c>
      <c r="W6991">
        <f t="shared" si="662"/>
        <v>3117</v>
      </c>
      <c r="X6991" t="str">
        <f t="shared" si="663"/>
        <v>Sha</v>
      </c>
      <c r="Y6991" t="str">
        <f t="shared" si="664"/>
        <v>hao</v>
      </c>
      <c r="Z6991">
        <f t="shared" si="665"/>
        <v>4</v>
      </c>
    </row>
    <row r="6992" spans="1:26" x14ac:dyDescent="0.25">
      <c r="A6992">
        <v>6991</v>
      </c>
      <c r="B6992">
        <v>15648725</v>
      </c>
      <c r="C6992" t="s">
        <v>744</v>
      </c>
      <c r="D6992">
        <v>660</v>
      </c>
      <c r="E6992" t="s">
        <v>15</v>
      </c>
      <c r="F6992" t="s">
        <v>23</v>
      </c>
      <c r="G6992">
        <v>41</v>
      </c>
      <c r="H6992">
        <v>3</v>
      </c>
      <c r="I6992">
        <v>0</v>
      </c>
      <c r="J6992">
        <v>2</v>
      </c>
      <c r="K6992">
        <v>1</v>
      </c>
      <c r="L6992">
        <v>1</v>
      </c>
      <c r="M6992">
        <v>108665.89</v>
      </c>
      <c r="N6992">
        <v>0</v>
      </c>
      <c r="P6992">
        <f t="shared" si="660"/>
        <v>0</v>
      </c>
      <c r="Q6992">
        <f t="shared" si="661"/>
        <v>6.4031242374328485</v>
      </c>
      <c r="W6992">
        <f t="shared" si="662"/>
        <v>4654</v>
      </c>
      <c r="X6992" t="str">
        <f t="shared" si="663"/>
        <v>Sin</v>
      </c>
      <c r="Y6992" t="str">
        <f t="shared" si="664"/>
        <v>air</v>
      </c>
      <c r="Z6992">
        <f t="shared" si="665"/>
        <v>8</v>
      </c>
    </row>
    <row r="6993" spans="1:26" x14ac:dyDescent="0.25">
      <c r="A6993">
        <v>6992</v>
      </c>
      <c r="B6993">
        <v>15752801</v>
      </c>
      <c r="C6993" t="s">
        <v>2088</v>
      </c>
      <c r="D6993">
        <v>518</v>
      </c>
      <c r="E6993" t="s">
        <v>26</v>
      </c>
      <c r="F6993" t="s">
        <v>23</v>
      </c>
      <c r="G6993">
        <v>29</v>
      </c>
      <c r="H6993">
        <v>9</v>
      </c>
      <c r="I6993">
        <v>125961.74</v>
      </c>
      <c r="J6993">
        <v>2</v>
      </c>
      <c r="K6993">
        <v>1</v>
      </c>
      <c r="L6993">
        <v>0</v>
      </c>
      <c r="M6993">
        <v>160303.07999999999</v>
      </c>
      <c r="N6993">
        <v>1</v>
      </c>
      <c r="P6993">
        <f t="shared" si="660"/>
        <v>125961.74</v>
      </c>
      <c r="Q6993">
        <f t="shared" si="661"/>
        <v>5.3851648071345037</v>
      </c>
      <c r="W6993">
        <f t="shared" si="662"/>
        <v>9066</v>
      </c>
      <c r="X6993" t="str">
        <f t="shared" si="663"/>
        <v>Bra</v>
      </c>
      <c r="Y6993" t="str">
        <f t="shared" si="664"/>
        <v>haw</v>
      </c>
      <c r="Z6993">
        <f t="shared" si="665"/>
        <v>8</v>
      </c>
    </row>
    <row r="6994" spans="1:26" x14ac:dyDescent="0.25">
      <c r="A6994">
        <v>6993</v>
      </c>
      <c r="B6994">
        <v>15808175</v>
      </c>
      <c r="C6994" t="s">
        <v>1213</v>
      </c>
      <c r="D6994">
        <v>557</v>
      </c>
      <c r="E6994" t="s">
        <v>15</v>
      </c>
      <c r="F6994" t="s">
        <v>16</v>
      </c>
      <c r="G6994">
        <v>39</v>
      </c>
      <c r="H6994">
        <v>7</v>
      </c>
      <c r="I6994">
        <v>49572.73</v>
      </c>
      <c r="J6994">
        <v>1</v>
      </c>
      <c r="K6994">
        <v>1</v>
      </c>
      <c r="L6994">
        <v>0</v>
      </c>
      <c r="M6994">
        <v>115287.99</v>
      </c>
      <c r="N6994">
        <v>1</v>
      </c>
      <c r="P6994">
        <f t="shared" si="660"/>
        <v>49572.73</v>
      </c>
      <c r="Q6994">
        <f t="shared" si="661"/>
        <v>6.2449979983983983</v>
      </c>
      <c r="W6994">
        <f t="shared" si="662"/>
        <v>8200</v>
      </c>
      <c r="X6994" t="str">
        <f t="shared" si="663"/>
        <v>Cas</v>
      </c>
      <c r="Y6994" t="str">
        <f t="shared" si="664"/>
        <v>one</v>
      </c>
      <c r="Z6994">
        <f t="shared" si="665"/>
        <v>11</v>
      </c>
    </row>
    <row r="6995" spans="1:26" x14ac:dyDescent="0.25">
      <c r="A6995">
        <v>6994</v>
      </c>
      <c r="B6995">
        <v>15681342</v>
      </c>
      <c r="C6995" t="s">
        <v>1484</v>
      </c>
      <c r="D6995">
        <v>639</v>
      </c>
      <c r="E6995" t="s">
        <v>15</v>
      </c>
      <c r="F6995" t="s">
        <v>16</v>
      </c>
      <c r="G6995">
        <v>35</v>
      </c>
      <c r="H6995">
        <v>1</v>
      </c>
      <c r="I6995">
        <v>103015.12</v>
      </c>
      <c r="J6995">
        <v>2</v>
      </c>
      <c r="K6995">
        <v>1</v>
      </c>
      <c r="L6995">
        <v>1</v>
      </c>
      <c r="M6995">
        <v>139094.12</v>
      </c>
      <c r="N6995">
        <v>0</v>
      </c>
      <c r="P6995">
        <f t="shared" si="660"/>
        <v>103015.12</v>
      </c>
      <c r="Q6995">
        <f t="shared" si="661"/>
        <v>5.9160797830996161</v>
      </c>
      <c r="W6995">
        <f t="shared" si="662"/>
        <v>5498</v>
      </c>
      <c r="X6995" t="str">
        <f t="shared" si="663"/>
        <v>Hur</v>
      </c>
      <c r="Y6995" t="str">
        <f t="shared" si="664"/>
        <v>rst</v>
      </c>
      <c r="Z6995">
        <f t="shared" si="665"/>
        <v>5</v>
      </c>
    </row>
    <row r="6996" spans="1:26" x14ac:dyDescent="0.25">
      <c r="A6996">
        <v>6995</v>
      </c>
      <c r="B6996">
        <v>15589210</v>
      </c>
      <c r="C6996" t="s">
        <v>1718</v>
      </c>
      <c r="D6996">
        <v>557</v>
      </c>
      <c r="E6996" t="s">
        <v>15</v>
      </c>
      <c r="F6996" t="s">
        <v>16</v>
      </c>
      <c r="G6996">
        <v>24</v>
      </c>
      <c r="H6996">
        <v>4</v>
      </c>
      <c r="I6996">
        <v>0</v>
      </c>
      <c r="J6996">
        <v>1</v>
      </c>
      <c r="K6996">
        <v>0</v>
      </c>
      <c r="L6996">
        <v>0</v>
      </c>
      <c r="M6996">
        <v>20515.72</v>
      </c>
      <c r="N6996">
        <v>0</v>
      </c>
      <c r="P6996">
        <f t="shared" si="660"/>
        <v>0</v>
      </c>
      <c r="Q6996">
        <f t="shared" si="661"/>
        <v>4.8989794855663558</v>
      </c>
      <c r="W6996">
        <f t="shared" si="662"/>
        <v>8200</v>
      </c>
      <c r="X6996" t="str">
        <f t="shared" si="663"/>
        <v>Ada</v>
      </c>
      <c r="Y6996" t="str">
        <f t="shared" si="664"/>
        <v>son</v>
      </c>
      <c r="Z6996">
        <f t="shared" si="665"/>
        <v>7</v>
      </c>
    </row>
    <row r="6997" spans="1:26" x14ac:dyDescent="0.25">
      <c r="A6997">
        <v>6996</v>
      </c>
      <c r="B6997">
        <v>15696826</v>
      </c>
      <c r="C6997" t="s">
        <v>713</v>
      </c>
      <c r="D6997">
        <v>633</v>
      </c>
      <c r="E6997" t="s">
        <v>15</v>
      </c>
      <c r="F6997" t="s">
        <v>16</v>
      </c>
      <c r="G6997">
        <v>32</v>
      </c>
      <c r="H6997">
        <v>1</v>
      </c>
      <c r="I6997">
        <v>104001.38</v>
      </c>
      <c r="J6997">
        <v>1</v>
      </c>
      <c r="K6997">
        <v>0</v>
      </c>
      <c r="L6997">
        <v>1</v>
      </c>
      <c r="M6997">
        <v>36642.65</v>
      </c>
      <c r="N6997">
        <v>0</v>
      </c>
      <c r="P6997">
        <f t="shared" si="660"/>
        <v>104001.38</v>
      </c>
      <c r="Q6997">
        <f t="shared" si="661"/>
        <v>5.6568542494923806</v>
      </c>
      <c r="W6997">
        <f t="shared" si="662"/>
        <v>5733</v>
      </c>
      <c r="X6997" t="str">
        <f t="shared" si="663"/>
        <v>Jam</v>
      </c>
      <c r="Y6997" t="str">
        <f t="shared" si="664"/>
        <v>mes</v>
      </c>
      <c r="Z6997">
        <f t="shared" si="665"/>
        <v>5</v>
      </c>
    </row>
    <row r="6998" spans="1:26" x14ac:dyDescent="0.25">
      <c r="A6998">
        <v>6997</v>
      </c>
      <c r="B6998">
        <v>15614962</v>
      </c>
      <c r="C6998" t="s">
        <v>1202</v>
      </c>
      <c r="D6998">
        <v>623</v>
      </c>
      <c r="E6998" t="s">
        <v>18</v>
      </c>
      <c r="F6998" t="s">
        <v>16</v>
      </c>
      <c r="G6998">
        <v>50</v>
      </c>
      <c r="H6998">
        <v>2</v>
      </c>
      <c r="I6998">
        <v>87116.71</v>
      </c>
      <c r="J6998">
        <v>1</v>
      </c>
      <c r="K6998">
        <v>1</v>
      </c>
      <c r="L6998">
        <v>1</v>
      </c>
      <c r="M6998">
        <v>104382.11</v>
      </c>
      <c r="N6998">
        <v>0</v>
      </c>
      <c r="P6998">
        <f t="shared" si="660"/>
        <v>87116.71</v>
      </c>
      <c r="Q6998">
        <f t="shared" si="661"/>
        <v>7.0710678118654755</v>
      </c>
      <c r="W6998">
        <f t="shared" si="662"/>
        <v>6123</v>
      </c>
      <c r="X6998" t="str">
        <f t="shared" si="663"/>
        <v>Pav</v>
      </c>
      <c r="Y6998" t="str">
        <f t="shared" si="664"/>
        <v>ova</v>
      </c>
      <c r="Z6998">
        <f t="shared" si="665"/>
        <v>7</v>
      </c>
    </row>
    <row r="6999" spans="1:26" x14ac:dyDescent="0.25">
      <c r="A6999">
        <v>6998</v>
      </c>
      <c r="B6999">
        <v>15689061</v>
      </c>
      <c r="C6999" t="s">
        <v>1410</v>
      </c>
      <c r="D6999">
        <v>611</v>
      </c>
      <c r="E6999" t="s">
        <v>15</v>
      </c>
      <c r="F6999" t="s">
        <v>23</v>
      </c>
      <c r="G6999">
        <v>68</v>
      </c>
      <c r="H6999">
        <v>5</v>
      </c>
      <c r="I6999">
        <v>82547.11</v>
      </c>
      <c r="J6999">
        <v>2</v>
      </c>
      <c r="K6999">
        <v>1</v>
      </c>
      <c r="L6999">
        <v>1</v>
      </c>
      <c r="M6999">
        <v>146448.01</v>
      </c>
      <c r="N6999">
        <v>0</v>
      </c>
      <c r="P6999">
        <f t="shared" si="660"/>
        <v>82547.11</v>
      </c>
      <c r="Q6999">
        <f t="shared" si="661"/>
        <v>8.2462112512353212</v>
      </c>
      <c r="W6999">
        <f t="shared" si="662"/>
        <v>6541</v>
      </c>
      <c r="X6999" t="str">
        <f t="shared" si="663"/>
        <v>Dav</v>
      </c>
      <c r="Y6999" t="str">
        <f t="shared" si="664"/>
        <v>vey</v>
      </c>
      <c r="Z6999">
        <f t="shared" si="665"/>
        <v>5</v>
      </c>
    </row>
    <row r="7000" spans="1:26" x14ac:dyDescent="0.25">
      <c r="A7000">
        <v>6999</v>
      </c>
      <c r="B7000">
        <v>15640074</v>
      </c>
      <c r="C7000" t="s">
        <v>2105</v>
      </c>
      <c r="D7000">
        <v>666</v>
      </c>
      <c r="E7000" t="s">
        <v>18</v>
      </c>
      <c r="F7000" t="s">
        <v>16</v>
      </c>
      <c r="G7000">
        <v>47</v>
      </c>
      <c r="H7000">
        <v>5</v>
      </c>
      <c r="I7000">
        <v>0</v>
      </c>
      <c r="J7000">
        <v>1</v>
      </c>
      <c r="K7000">
        <v>0</v>
      </c>
      <c r="L7000">
        <v>0</v>
      </c>
      <c r="M7000">
        <v>166650.9</v>
      </c>
      <c r="N7000">
        <v>1</v>
      </c>
      <c r="P7000">
        <f t="shared" si="660"/>
        <v>0</v>
      </c>
      <c r="Q7000">
        <f t="shared" si="661"/>
        <v>6.8556546004010439</v>
      </c>
      <c r="W7000">
        <f t="shared" si="662"/>
        <v>4432</v>
      </c>
      <c r="X7000" t="str">
        <f t="shared" si="663"/>
        <v>Bar</v>
      </c>
      <c r="Y7000" t="str">
        <f t="shared" si="664"/>
        <v>ett</v>
      </c>
      <c r="Z7000">
        <f t="shared" si="665"/>
        <v>7</v>
      </c>
    </row>
    <row r="7001" spans="1:26" x14ac:dyDescent="0.25">
      <c r="A7001">
        <v>7000</v>
      </c>
      <c r="B7001">
        <v>15776156</v>
      </c>
      <c r="C7001" t="s">
        <v>1609</v>
      </c>
      <c r="D7001">
        <v>521</v>
      </c>
      <c r="E7001" t="s">
        <v>15</v>
      </c>
      <c r="F7001" t="s">
        <v>23</v>
      </c>
      <c r="G7001">
        <v>27</v>
      </c>
      <c r="H7001">
        <v>4</v>
      </c>
      <c r="I7001">
        <v>121325.84</v>
      </c>
      <c r="J7001">
        <v>1</v>
      </c>
      <c r="K7001">
        <v>1</v>
      </c>
      <c r="L7001">
        <v>1</v>
      </c>
      <c r="M7001">
        <v>164223.70000000001</v>
      </c>
      <c r="N7001">
        <v>1</v>
      </c>
      <c r="P7001">
        <f t="shared" si="660"/>
        <v>121325.84</v>
      </c>
      <c r="Q7001">
        <f t="shared" si="661"/>
        <v>5.196152422706632</v>
      </c>
      <c r="W7001">
        <f t="shared" si="662"/>
        <v>8999</v>
      </c>
      <c r="X7001" t="str">
        <f t="shared" si="663"/>
        <v>Dol</v>
      </c>
      <c r="Y7001" t="str">
        <f t="shared" si="664"/>
        <v>ova</v>
      </c>
      <c r="Z7001">
        <f t="shared" si="665"/>
        <v>11</v>
      </c>
    </row>
    <row r="7002" spans="1:26" x14ac:dyDescent="0.25">
      <c r="A7002">
        <v>7001</v>
      </c>
      <c r="B7002">
        <v>15739548</v>
      </c>
      <c r="C7002" t="s">
        <v>287</v>
      </c>
      <c r="D7002">
        <v>775</v>
      </c>
      <c r="E7002" t="s">
        <v>15</v>
      </c>
      <c r="F7002" t="s">
        <v>23</v>
      </c>
      <c r="G7002">
        <v>28</v>
      </c>
      <c r="H7002">
        <v>9</v>
      </c>
      <c r="I7002">
        <v>111167.7</v>
      </c>
      <c r="J7002">
        <v>1</v>
      </c>
      <c r="K7002">
        <v>1</v>
      </c>
      <c r="L7002">
        <v>0</v>
      </c>
      <c r="M7002">
        <v>149331.01</v>
      </c>
      <c r="N7002">
        <v>0</v>
      </c>
      <c r="P7002">
        <f t="shared" si="660"/>
        <v>111167.7</v>
      </c>
      <c r="Q7002">
        <f t="shared" si="661"/>
        <v>5.2915026221291814</v>
      </c>
      <c r="W7002">
        <f t="shared" si="662"/>
        <v>1042</v>
      </c>
      <c r="X7002" t="str">
        <f t="shared" si="663"/>
        <v>Joh</v>
      </c>
      <c r="Y7002" t="str">
        <f t="shared" si="664"/>
        <v>son</v>
      </c>
      <c r="Z7002">
        <f t="shared" si="665"/>
        <v>7</v>
      </c>
    </row>
    <row r="7003" spans="1:26" x14ac:dyDescent="0.25">
      <c r="A7003">
        <v>7002</v>
      </c>
      <c r="B7003">
        <v>15662854</v>
      </c>
      <c r="C7003" t="s">
        <v>388</v>
      </c>
      <c r="D7003">
        <v>681</v>
      </c>
      <c r="E7003" t="s">
        <v>26</v>
      </c>
      <c r="F7003" t="s">
        <v>23</v>
      </c>
      <c r="G7003">
        <v>48</v>
      </c>
      <c r="H7003">
        <v>5</v>
      </c>
      <c r="I7003">
        <v>139714.4</v>
      </c>
      <c r="J7003">
        <v>2</v>
      </c>
      <c r="K7003">
        <v>0</v>
      </c>
      <c r="L7003">
        <v>0</v>
      </c>
      <c r="M7003">
        <v>73066.720000000001</v>
      </c>
      <c r="N7003">
        <v>0</v>
      </c>
      <c r="P7003">
        <f t="shared" si="660"/>
        <v>139714.4</v>
      </c>
      <c r="Q7003">
        <f t="shared" si="661"/>
        <v>6.9282032302755088</v>
      </c>
      <c r="W7003">
        <f t="shared" si="662"/>
        <v>3837</v>
      </c>
      <c r="X7003" t="str">
        <f t="shared" si="663"/>
        <v>Man</v>
      </c>
      <c r="Y7003" t="str">
        <f t="shared" si="664"/>
        <v>nna</v>
      </c>
      <c r="Z7003">
        <f t="shared" si="665"/>
        <v>5</v>
      </c>
    </row>
    <row r="7004" spans="1:26" x14ac:dyDescent="0.25">
      <c r="A7004">
        <v>7003</v>
      </c>
      <c r="B7004">
        <v>15687688</v>
      </c>
      <c r="C7004" t="s">
        <v>637</v>
      </c>
      <c r="D7004">
        <v>564</v>
      </c>
      <c r="E7004" t="s">
        <v>26</v>
      </c>
      <c r="F7004" t="s">
        <v>16</v>
      </c>
      <c r="G7004">
        <v>32</v>
      </c>
      <c r="H7004">
        <v>10</v>
      </c>
      <c r="I7004">
        <v>139875.20000000001</v>
      </c>
      <c r="J7004">
        <v>2</v>
      </c>
      <c r="K7004">
        <v>1</v>
      </c>
      <c r="L7004">
        <v>0</v>
      </c>
      <c r="M7004">
        <v>15378.23</v>
      </c>
      <c r="N7004">
        <v>0</v>
      </c>
      <c r="P7004">
        <f t="shared" si="660"/>
        <v>139875.20000000001</v>
      </c>
      <c r="Q7004">
        <f t="shared" si="661"/>
        <v>5.6568542494923806</v>
      </c>
      <c r="W7004">
        <f t="shared" si="662"/>
        <v>8029</v>
      </c>
      <c r="X7004" t="str">
        <f t="shared" si="663"/>
        <v>Hou</v>
      </c>
      <c r="Y7004" t="str">
        <f t="shared" si="664"/>
        <v>Hou</v>
      </c>
      <c r="Z7004">
        <f t="shared" si="665"/>
        <v>3</v>
      </c>
    </row>
    <row r="7005" spans="1:26" x14ac:dyDescent="0.25">
      <c r="A7005">
        <v>7004</v>
      </c>
      <c r="B7005">
        <v>15715750</v>
      </c>
      <c r="C7005" t="s">
        <v>968</v>
      </c>
      <c r="D7005">
        <v>646</v>
      </c>
      <c r="E7005" t="s">
        <v>26</v>
      </c>
      <c r="F7005" t="s">
        <v>16</v>
      </c>
      <c r="G7005">
        <v>44</v>
      </c>
      <c r="H7005">
        <v>2</v>
      </c>
      <c r="I7005">
        <v>113063.83</v>
      </c>
      <c r="J7005">
        <v>1</v>
      </c>
      <c r="K7005">
        <v>0</v>
      </c>
      <c r="L7005">
        <v>0</v>
      </c>
      <c r="M7005">
        <v>53072.49</v>
      </c>
      <c r="N7005">
        <v>1</v>
      </c>
      <c r="P7005">
        <f t="shared" si="660"/>
        <v>113063.83</v>
      </c>
      <c r="Q7005">
        <f t="shared" si="661"/>
        <v>6.6332495807107996</v>
      </c>
      <c r="W7005">
        <f t="shared" si="662"/>
        <v>5216</v>
      </c>
      <c r="X7005" t="str">
        <f t="shared" si="663"/>
        <v>Oke</v>
      </c>
      <c r="Y7005" t="str">
        <f t="shared" si="664"/>
        <v>eke</v>
      </c>
      <c r="Z7005">
        <f t="shared" si="665"/>
        <v>5</v>
      </c>
    </row>
    <row r="7006" spans="1:26" x14ac:dyDescent="0.25">
      <c r="A7006">
        <v>7005</v>
      </c>
      <c r="B7006">
        <v>15571121</v>
      </c>
      <c r="C7006" t="s">
        <v>466</v>
      </c>
      <c r="D7006">
        <v>670</v>
      </c>
      <c r="E7006" t="s">
        <v>15</v>
      </c>
      <c r="F7006" t="s">
        <v>16</v>
      </c>
      <c r="G7006">
        <v>50</v>
      </c>
      <c r="H7006">
        <v>8</v>
      </c>
      <c r="I7006">
        <v>138340.06</v>
      </c>
      <c r="J7006">
        <v>1</v>
      </c>
      <c r="K7006">
        <v>0</v>
      </c>
      <c r="L7006">
        <v>1</v>
      </c>
      <c r="M7006">
        <v>3159.15</v>
      </c>
      <c r="N7006">
        <v>0</v>
      </c>
      <c r="P7006">
        <f t="shared" si="660"/>
        <v>138340.06</v>
      </c>
      <c r="Q7006">
        <f t="shared" si="661"/>
        <v>7.0710678118654755</v>
      </c>
      <c r="W7006">
        <f t="shared" si="662"/>
        <v>4258</v>
      </c>
      <c r="X7006" t="str">
        <f t="shared" si="663"/>
        <v>Kod</v>
      </c>
      <c r="Y7006" t="str">
        <f t="shared" si="664"/>
        <v>kwu</v>
      </c>
      <c r="Z7006">
        <f t="shared" si="665"/>
        <v>15</v>
      </c>
    </row>
    <row r="7007" spans="1:26" x14ac:dyDescent="0.25">
      <c r="A7007">
        <v>7006</v>
      </c>
      <c r="B7007">
        <v>15726466</v>
      </c>
      <c r="C7007" t="s">
        <v>668</v>
      </c>
      <c r="D7007">
        <v>751</v>
      </c>
      <c r="E7007" t="s">
        <v>15</v>
      </c>
      <c r="F7007" t="s">
        <v>23</v>
      </c>
      <c r="G7007">
        <v>43</v>
      </c>
      <c r="H7007">
        <v>1</v>
      </c>
      <c r="I7007">
        <v>114974.24</v>
      </c>
      <c r="J7007">
        <v>1</v>
      </c>
      <c r="K7007">
        <v>1</v>
      </c>
      <c r="L7007">
        <v>0</v>
      </c>
      <c r="M7007">
        <v>125920.54</v>
      </c>
      <c r="N7007">
        <v>0</v>
      </c>
      <c r="P7007">
        <f t="shared" si="660"/>
        <v>114974.24</v>
      </c>
      <c r="Q7007">
        <f t="shared" si="661"/>
        <v>6.5574385243020004</v>
      </c>
      <c r="W7007">
        <f t="shared" si="662"/>
        <v>1572</v>
      </c>
      <c r="X7007" t="str">
        <f t="shared" si="663"/>
        <v>Esp</v>
      </c>
      <c r="Y7007" t="str">
        <f t="shared" si="664"/>
        <v>ito</v>
      </c>
      <c r="Z7007">
        <f t="shared" si="665"/>
        <v>8</v>
      </c>
    </row>
    <row r="7008" spans="1:26" x14ac:dyDescent="0.25">
      <c r="A7008">
        <v>7007</v>
      </c>
      <c r="B7008">
        <v>15660390</v>
      </c>
      <c r="C7008" t="s">
        <v>268</v>
      </c>
      <c r="D7008">
        <v>544</v>
      </c>
      <c r="E7008" t="s">
        <v>15</v>
      </c>
      <c r="F7008" t="s">
        <v>16</v>
      </c>
      <c r="G7008">
        <v>33</v>
      </c>
      <c r="H7008">
        <v>6</v>
      </c>
      <c r="I7008">
        <v>0</v>
      </c>
      <c r="J7008">
        <v>2</v>
      </c>
      <c r="K7008">
        <v>1</v>
      </c>
      <c r="L7008">
        <v>1</v>
      </c>
      <c r="M7008">
        <v>124113.04</v>
      </c>
      <c r="N7008">
        <v>0</v>
      </c>
      <c r="P7008">
        <f t="shared" si="660"/>
        <v>0</v>
      </c>
      <c r="Q7008">
        <f t="shared" si="661"/>
        <v>5.7445626465380286</v>
      </c>
      <c r="W7008">
        <f t="shared" si="662"/>
        <v>8520</v>
      </c>
      <c r="X7008" t="str">
        <f t="shared" si="663"/>
        <v>Boy</v>
      </c>
      <c r="Y7008" t="str">
        <f t="shared" si="664"/>
        <v>yle</v>
      </c>
      <c r="Z7008">
        <f t="shared" si="665"/>
        <v>5</v>
      </c>
    </row>
    <row r="7009" spans="1:26" x14ac:dyDescent="0.25">
      <c r="A7009">
        <v>7008</v>
      </c>
      <c r="B7009">
        <v>15663942</v>
      </c>
      <c r="C7009" t="s">
        <v>376</v>
      </c>
      <c r="D7009">
        <v>639</v>
      </c>
      <c r="E7009" t="s">
        <v>15</v>
      </c>
      <c r="F7009" t="s">
        <v>16</v>
      </c>
      <c r="G7009">
        <v>38</v>
      </c>
      <c r="H7009">
        <v>5</v>
      </c>
      <c r="I7009">
        <v>0</v>
      </c>
      <c r="J7009">
        <v>2</v>
      </c>
      <c r="K7009">
        <v>0</v>
      </c>
      <c r="L7009">
        <v>0</v>
      </c>
      <c r="M7009">
        <v>93716.38</v>
      </c>
      <c r="N7009">
        <v>0</v>
      </c>
      <c r="P7009">
        <f t="shared" si="660"/>
        <v>0</v>
      </c>
      <c r="Q7009">
        <f t="shared" si="661"/>
        <v>6.164414002968976</v>
      </c>
      <c r="W7009">
        <f t="shared" si="662"/>
        <v>5498</v>
      </c>
      <c r="X7009" t="str">
        <f t="shared" si="663"/>
        <v>Hsi</v>
      </c>
      <c r="Y7009" t="str">
        <f t="shared" si="664"/>
        <v>ung</v>
      </c>
      <c r="Z7009">
        <f t="shared" si="665"/>
        <v>6</v>
      </c>
    </row>
    <row r="7010" spans="1:26" x14ac:dyDescent="0.25">
      <c r="A7010">
        <v>7009</v>
      </c>
      <c r="B7010">
        <v>15638610</v>
      </c>
      <c r="C7010" t="s">
        <v>136</v>
      </c>
      <c r="D7010">
        <v>635</v>
      </c>
      <c r="E7010" t="s">
        <v>26</v>
      </c>
      <c r="F7010" t="s">
        <v>16</v>
      </c>
      <c r="G7010">
        <v>65</v>
      </c>
      <c r="H7010">
        <v>5</v>
      </c>
      <c r="I7010">
        <v>117325.54</v>
      </c>
      <c r="J7010">
        <v>1</v>
      </c>
      <c r="K7010">
        <v>1</v>
      </c>
      <c r="L7010">
        <v>0</v>
      </c>
      <c r="M7010">
        <v>155799.85999999999</v>
      </c>
      <c r="N7010">
        <v>1</v>
      </c>
      <c r="P7010">
        <f t="shared" si="660"/>
        <v>117325.54</v>
      </c>
      <c r="Q7010">
        <f t="shared" si="661"/>
        <v>8.0622577482985491</v>
      </c>
      <c r="W7010">
        <f t="shared" si="662"/>
        <v>5651</v>
      </c>
      <c r="X7010" t="str">
        <f t="shared" si="663"/>
        <v>Ken</v>
      </c>
      <c r="Y7010" t="str">
        <f t="shared" si="664"/>
        <v>edy</v>
      </c>
      <c r="Z7010">
        <f t="shared" si="665"/>
        <v>7</v>
      </c>
    </row>
    <row r="7011" spans="1:26" x14ac:dyDescent="0.25">
      <c r="A7011">
        <v>7010</v>
      </c>
      <c r="B7011">
        <v>15644446</v>
      </c>
      <c r="C7011" t="s">
        <v>1261</v>
      </c>
      <c r="D7011">
        <v>672</v>
      </c>
      <c r="E7011" t="s">
        <v>15</v>
      </c>
      <c r="F7011" t="s">
        <v>16</v>
      </c>
      <c r="G7011">
        <v>28</v>
      </c>
      <c r="H7011">
        <v>6</v>
      </c>
      <c r="I7011">
        <v>0</v>
      </c>
      <c r="J7011">
        <v>1</v>
      </c>
      <c r="K7011">
        <v>0</v>
      </c>
      <c r="L7011">
        <v>1</v>
      </c>
      <c r="M7011">
        <v>8814.69</v>
      </c>
      <c r="N7011">
        <v>0</v>
      </c>
      <c r="P7011">
        <f t="shared" si="660"/>
        <v>0</v>
      </c>
      <c r="Q7011">
        <f t="shared" si="661"/>
        <v>5.2915026221291814</v>
      </c>
      <c r="W7011">
        <f t="shared" si="662"/>
        <v>4197</v>
      </c>
      <c r="X7011" t="str">
        <f t="shared" si="663"/>
        <v>Nor</v>
      </c>
      <c r="Y7011" t="str">
        <f t="shared" si="664"/>
        <v>ton</v>
      </c>
      <c r="Z7011">
        <f t="shared" si="665"/>
        <v>6</v>
      </c>
    </row>
    <row r="7012" spans="1:26" x14ac:dyDescent="0.25">
      <c r="A7012">
        <v>7011</v>
      </c>
      <c r="B7012">
        <v>15585892</v>
      </c>
      <c r="C7012" t="s">
        <v>1230</v>
      </c>
      <c r="D7012">
        <v>639</v>
      </c>
      <c r="E7012" t="s">
        <v>15</v>
      </c>
      <c r="F7012" t="s">
        <v>16</v>
      </c>
      <c r="G7012">
        <v>35</v>
      </c>
      <c r="H7012">
        <v>8</v>
      </c>
      <c r="I7012">
        <v>0</v>
      </c>
      <c r="J7012">
        <v>1</v>
      </c>
      <c r="K7012">
        <v>0</v>
      </c>
      <c r="L7012">
        <v>0</v>
      </c>
      <c r="M7012">
        <v>164453.98000000001</v>
      </c>
      <c r="N7012">
        <v>0</v>
      </c>
      <c r="P7012">
        <f t="shared" si="660"/>
        <v>0</v>
      </c>
      <c r="Q7012">
        <f t="shared" si="661"/>
        <v>5.9160797830996161</v>
      </c>
      <c r="W7012">
        <f t="shared" si="662"/>
        <v>5498</v>
      </c>
      <c r="X7012" t="str">
        <f t="shared" si="663"/>
        <v>Zak</v>
      </c>
      <c r="Y7012" t="str">
        <f t="shared" si="664"/>
        <v>rov</v>
      </c>
      <c r="Z7012">
        <f t="shared" si="665"/>
        <v>8</v>
      </c>
    </row>
    <row r="7013" spans="1:26" x14ac:dyDescent="0.25">
      <c r="A7013">
        <v>7012</v>
      </c>
      <c r="B7013">
        <v>15609356</v>
      </c>
      <c r="C7013" t="s">
        <v>2467</v>
      </c>
      <c r="D7013">
        <v>697</v>
      </c>
      <c r="E7013" t="s">
        <v>15</v>
      </c>
      <c r="F7013" t="s">
        <v>16</v>
      </c>
      <c r="G7013">
        <v>25</v>
      </c>
      <c r="H7013">
        <v>1</v>
      </c>
      <c r="I7013">
        <v>0</v>
      </c>
      <c r="J7013">
        <v>2</v>
      </c>
      <c r="K7013">
        <v>0</v>
      </c>
      <c r="L7013">
        <v>0</v>
      </c>
      <c r="M7013">
        <v>87803.32</v>
      </c>
      <c r="N7013">
        <v>0</v>
      </c>
      <c r="P7013">
        <f t="shared" si="660"/>
        <v>0</v>
      </c>
      <c r="Q7013">
        <f t="shared" si="661"/>
        <v>5</v>
      </c>
      <c r="W7013">
        <f t="shared" si="662"/>
        <v>3230</v>
      </c>
      <c r="X7013" t="str">
        <f t="shared" si="663"/>
        <v>Chi</v>
      </c>
      <c r="Y7013" t="str">
        <f t="shared" si="664"/>
        <v>oke</v>
      </c>
      <c r="Z7013">
        <f t="shared" si="665"/>
        <v>10</v>
      </c>
    </row>
    <row r="7014" spans="1:26" x14ac:dyDescent="0.25">
      <c r="A7014">
        <v>7013</v>
      </c>
      <c r="B7014">
        <v>15803378</v>
      </c>
      <c r="C7014" t="s">
        <v>554</v>
      </c>
      <c r="D7014">
        <v>850</v>
      </c>
      <c r="E7014" t="s">
        <v>18</v>
      </c>
      <c r="F7014" t="s">
        <v>23</v>
      </c>
      <c r="G7014">
        <v>44</v>
      </c>
      <c r="H7014">
        <v>8</v>
      </c>
      <c r="I7014">
        <v>0</v>
      </c>
      <c r="J7014">
        <v>2</v>
      </c>
      <c r="K7014">
        <v>1</v>
      </c>
      <c r="L7014">
        <v>1</v>
      </c>
      <c r="M7014">
        <v>183617.32</v>
      </c>
      <c r="N7014">
        <v>0</v>
      </c>
      <c r="P7014">
        <f t="shared" si="660"/>
        <v>0</v>
      </c>
      <c r="Q7014">
        <f t="shared" si="661"/>
        <v>6.6332495807107996</v>
      </c>
      <c r="W7014">
        <f t="shared" si="662"/>
        <v>1</v>
      </c>
      <c r="X7014" t="str">
        <f t="shared" si="663"/>
        <v>Sma</v>
      </c>
      <c r="Y7014" t="str">
        <f t="shared" si="664"/>
        <v>all</v>
      </c>
      <c r="Z7014">
        <f t="shared" si="665"/>
        <v>5</v>
      </c>
    </row>
    <row r="7015" spans="1:26" x14ac:dyDescent="0.25">
      <c r="A7015">
        <v>7014</v>
      </c>
      <c r="B7015">
        <v>15599440</v>
      </c>
      <c r="C7015" t="s">
        <v>680</v>
      </c>
      <c r="D7015">
        <v>748</v>
      </c>
      <c r="E7015" t="s">
        <v>15</v>
      </c>
      <c r="F7015" t="s">
        <v>16</v>
      </c>
      <c r="G7015">
        <v>34</v>
      </c>
      <c r="H7015">
        <v>8</v>
      </c>
      <c r="I7015">
        <v>0</v>
      </c>
      <c r="J7015">
        <v>2</v>
      </c>
      <c r="K7015">
        <v>1</v>
      </c>
      <c r="L7015">
        <v>0</v>
      </c>
      <c r="M7015">
        <v>53584.03</v>
      </c>
      <c r="N7015">
        <v>0</v>
      </c>
      <c r="P7015">
        <f t="shared" si="660"/>
        <v>0</v>
      </c>
      <c r="Q7015">
        <f t="shared" si="661"/>
        <v>5.8309518948453007</v>
      </c>
      <c r="W7015">
        <f t="shared" si="662"/>
        <v>1654</v>
      </c>
      <c r="X7015" t="str">
        <f t="shared" si="663"/>
        <v>McG</v>
      </c>
      <c r="Y7015" t="str">
        <f t="shared" si="664"/>
        <v>gor</v>
      </c>
      <c r="Z7015">
        <f t="shared" si="665"/>
        <v>8</v>
      </c>
    </row>
    <row r="7016" spans="1:26" x14ac:dyDescent="0.25">
      <c r="A7016">
        <v>7015</v>
      </c>
      <c r="B7016">
        <v>15692408</v>
      </c>
      <c r="C7016" t="s">
        <v>323</v>
      </c>
      <c r="D7016">
        <v>463</v>
      </c>
      <c r="E7016" t="s">
        <v>18</v>
      </c>
      <c r="F7016" t="s">
        <v>16</v>
      </c>
      <c r="G7016">
        <v>35</v>
      </c>
      <c r="H7016">
        <v>2</v>
      </c>
      <c r="I7016">
        <v>0</v>
      </c>
      <c r="J7016">
        <v>2</v>
      </c>
      <c r="K7016">
        <v>1</v>
      </c>
      <c r="L7016">
        <v>1</v>
      </c>
      <c r="M7016">
        <v>1950.93</v>
      </c>
      <c r="N7016">
        <v>0</v>
      </c>
      <c r="P7016">
        <f t="shared" si="660"/>
        <v>0</v>
      </c>
      <c r="Q7016">
        <f t="shared" si="661"/>
        <v>5.9160797830996161</v>
      </c>
      <c r="W7016">
        <f t="shared" si="662"/>
        <v>9739</v>
      </c>
      <c r="X7016" t="str">
        <f t="shared" si="663"/>
        <v>Bro</v>
      </c>
      <c r="Y7016" t="str">
        <f t="shared" si="664"/>
        <v>own</v>
      </c>
      <c r="Z7016">
        <f t="shared" si="665"/>
        <v>5</v>
      </c>
    </row>
    <row r="7017" spans="1:26" x14ac:dyDescent="0.25">
      <c r="A7017">
        <v>7016</v>
      </c>
      <c r="B7017">
        <v>15683168</v>
      </c>
      <c r="C7017" t="s">
        <v>2468</v>
      </c>
      <c r="D7017">
        <v>572</v>
      </c>
      <c r="E7017" t="s">
        <v>15</v>
      </c>
      <c r="F7017" t="s">
        <v>16</v>
      </c>
      <c r="G7017">
        <v>30</v>
      </c>
      <c r="H7017">
        <v>6</v>
      </c>
      <c r="I7017">
        <v>0</v>
      </c>
      <c r="J7017">
        <v>1</v>
      </c>
      <c r="K7017">
        <v>0</v>
      </c>
      <c r="L7017">
        <v>1</v>
      </c>
      <c r="M7017">
        <v>175025.27</v>
      </c>
      <c r="N7017">
        <v>0</v>
      </c>
      <c r="P7017">
        <f t="shared" si="660"/>
        <v>0</v>
      </c>
      <c r="Q7017">
        <f t="shared" si="661"/>
        <v>5.4772255750516612</v>
      </c>
      <c r="W7017">
        <f t="shared" si="662"/>
        <v>7835</v>
      </c>
      <c r="X7017" t="str">
        <f t="shared" si="663"/>
        <v>Fre</v>
      </c>
      <c r="Y7017" t="str">
        <f t="shared" si="664"/>
        <v>son</v>
      </c>
      <c r="Z7017">
        <f t="shared" si="665"/>
        <v>12</v>
      </c>
    </row>
    <row r="7018" spans="1:26" x14ac:dyDescent="0.25">
      <c r="A7018">
        <v>7017</v>
      </c>
      <c r="B7018">
        <v>15790254</v>
      </c>
      <c r="C7018" t="s">
        <v>178</v>
      </c>
      <c r="D7018">
        <v>741</v>
      </c>
      <c r="E7018" t="s">
        <v>18</v>
      </c>
      <c r="F7018" t="s">
        <v>23</v>
      </c>
      <c r="G7018">
        <v>50</v>
      </c>
      <c r="H7018">
        <v>1</v>
      </c>
      <c r="I7018">
        <v>78737.61</v>
      </c>
      <c r="J7018">
        <v>1</v>
      </c>
      <c r="K7018">
        <v>1</v>
      </c>
      <c r="L7018">
        <v>1</v>
      </c>
      <c r="M7018">
        <v>13018.96</v>
      </c>
      <c r="N7018">
        <v>0</v>
      </c>
      <c r="P7018">
        <f t="shared" si="660"/>
        <v>78737.61</v>
      </c>
      <c r="Q7018">
        <f t="shared" si="661"/>
        <v>7.0710678118654755</v>
      </c>
      <c r="W7018">
        <f t="shared" si="662"/>
        <v>1834</v>
      </c>
      <c r="X7018" t="str">
        <f t="shared" si="663"/>
        <v>Woo</v>
      </c>
      <c r="Y7018" t="str">
        <f t="shared" si="664"/>
        <v>ood</v>
      </c>
      <c r="Z7018">
        <f t="shared" si="665"/>
        <v>4</v>
      </c>
    </row>
    <row r="7019" spans="1:26" x14ac:dyDescent="0.25">
      <c r="A7019">
        <v>7018</v>
      </c>
      <c r="B7019">
        <v>15767729</v>
      </c>
      <c r="C7019" t="s">
        <v>235</v>
      </c>
      <c r="D7019">
        <v>646</v>
      </c>
      <c r="E7019" t="s">
        <v>18</v>
      </c>
      <c r="F7019" t="s">
        <v>23</v>
      </c>
      <c r="G7019">
        <v>25</v>
      </c>
      <c r="H7019">
        <v>5</v>
      </c>
      <c r="I7019">
        <v>182876.88</v>
      </c>
      <c r="J7019">
        <v>2</v>
      </c>
      <c r="K7019">
        <v>1</v>
      </c>
      <c r="L7019">
        <v>1</v>
      </c>
      <c r="M7019">
        <v>42537.59</v>
      </c>
      <c r="N7019">
        <v>1</v>
      </c>
      <c r="P7019">
        <f t="shared" si="660"/>
        <v>182876.88</v>
      </c>
      <c r="Q7019">
        <f t="shared" si="661"/>
        <v>5</v>
      </c>
      <c r="W7019">
        <f t="shared" si="662"/>
        <v>5216</v>
      </c>
      <c r="X7019" t="str">
        <f t="shared" si="663"/>
        <v>Smi</v>
      </c>
      <c r="Y7019" t="str">
        <f t="shared" si="664"/>
        <v>ith</v>
      </c>
      <c r="Z7019">
        <f t="shared" si="665"/>
        <v>5</v>
      </c>
    </row>
    <row r="7020" spans="1:26" x14ac:dyDescent="0.25">
      <c r="A7020">
        <v>7019</v>
      </c>
      <c r="B7020">
        <v>15768600</v>
      </c>
      <c r="C7020" t="s">
        <v>161</v>
      </c>
      <c r="D7020">
        <v>805</v>
      </c>
      <c r="E7020" t="s">
        <v>26</v>
      </c>
      <c r="F7020" t="s">
        <v>23</v>
      </c>
      <c r="G7020">
        <v>50</v>
      </c>
      <c r="H7020">
        <v>9</v>
      </c>
      <c r="I7020">
        <v>130023.38</v>
      </c>
      <c r="J7020">
        <v>1</v>
      </c>
      <c r="K7020">
        <v>1</v>
      </c>
      <c r="L7020">
        <v>0</v>
      </c>
      <c r="M7020">
        <v>62989.82</v>
      </c>
      <c r="N7020">
        <v>1</v>
      </c>
      <c r="P7020">
        <f t="shared" si="660"/>
        <v>130023.38</v>
      </c>
      <c r="Q7020">
        <f t="shared" si="661"/>
        <v>7.0710678118654755</v>
      </c>
      <c r="W7020">
        <f t="shared" si="662"/>
        <v>590</v>
      </c>
      <c r="X7020" t="str">
        <f t="shared" si="663"/>
        <v>Har</v>
      </c>
      <c r="Y7020" t="str">
        <f t="shared" si="664"/>
        <v>ris</v>
      </c>
      <c r="Z7020">
        <f t="shared" si="665"/>
        <v>6</v>
      </c>
    </row>
    <row r="7021" spans="1:26" x14ac:dyDescent="0.25">
      <c r="A7021">
        <v>7020</v>
      </c>
      <c r="B7021">
        <v>15699839</v>
      </c>
      <c r="C7021" t="s">
        <v>1310</v>
      </c>
      <c r="D7021">
        <v>637</v>
      </c>
      <c r="E7021" t="s">
        <v>15</v>
      </c>
      <c r="F7021" t="s">
        <v>23</v>
      </c>
      <c r="G7021">
        <v>36</v>
      </c>
      <c r="H7021">
        <v>2</v>
      </c>
      <c r="I7021">
        <v>152606.82</v>
      </c>
      <c r="J7021">
        <v>1</v>
      </c>
      <c r="K7021">
        <v>1</v>
      </c>
      <c r="L7021">
        <v>1</v>
      </c>
      <c r="M7021">
        <v>71692.800000000003</v>
      </c>
      <c r="N7021">
        <v>0</v>
      </c>
      <c r="P7021">
        <f t="shared" si="660"/>
        <v>152606.82</v>
      </c>
      <c r="Q7021">
        <f t="shared" si="661"/>
        <v>6</v>
      </c>
      <c r="W7021">
        <f t="shared" si="662"/>
        <v>5569</v>
      </c>
      <c r="X7021" t="str">
        <f t="shared" si="663"/>
        <v>Hal</v>
      </c>
      <c r="Y7021" t="str">
        <f t="shared" si="664"/>
        <v>all</v>
      </c>
      <c r="Z7021">
        <f t="shared" si="665"/>
        <v>4</v>
      </c>
    </row>
    <row r="7022" spans="1:26" x14ac:dyDescent="0.25">
      <c r="A7022">
        <v>7021</v>
      </c>
      <c r="B7022">
        <v>15786237</v>
      </c>
      <c r="C7022" t="s">
        <v>2469</v>
      </c>
      <c r="D7022">
        <v>651</v>
      </c>
      <c r="E7022" t="s">
        <v>15</v>
      </c>
      <c r="F7022" t="s">
        <v>23</v>
      </c>
      <c r="G7022">
        <v>28</v>
      </c>
      <c r="H7022">
        <v>7</v>
      </c>
      <c r="I7022">
        <v>0</v>
      </c>
      <c r="J7022">
        <v>2</v>
      </c>
      <c r="K7022">
        <v>1</v>
      </c>
      <c r="L7022">
        <v>0</v>
      </c>
      <c r="M7022">
        <v>823.96</v>
      </c>
      <c r="N7022">
        <v>0</v>
      </c>
      <c r="P7022">
        <f t="shared" si="660"/>
        <v>0</v>
      </c>
      <c r="Q7022">
        <f t="shared" si="661"/>
        <v>5.2915026221291814</v>
      </c>
      <c r="W7022">
        <f t="shared" si="662"/>
        <v>5014</v>
      </c>
      <c r="X7022" t="str">
        <f t="shared" si="663"/>
        <v>Pic</v>
      </c>
      <c r="Y7022" t="str">
        <f t="shared" si="664"/>
        <v>rth</v>
      </c>
      <c r="Z7022">
        <f t="shared" si="665"/>
        <v>9</v>
      </c>
    </row>
    <row r="7023" spans="1:26" x14ac:dyDescent="0.25">
      <c r="A7023">
        <v>7022</v>
      </c>
      <c r="B7023">
        <v>15694530</v>
      </c>
      <c r="C7023" t="s">
        <v>1453</v>
      </c>
      <c r="D7023">
        <v>672</v>
      </c>
      <c r="E7023" t="s">
        <v>15</v>
      </c>
      <c r="F7023" t="s">
        <v>23</v>
      </c>
      <c r="G7023">
        <v>28</v>
      </c>
      <c r="H7023">
        <v>4</v>
      </c>
      <c r="I7023">
        <v>167268.98000000001</v>
      </c>
      <c r="J7023">
        <v>1</v>
      </c>
      <c r="K7023">
        <v>1</v>
      </c>
      <c r="L7023">
        <v>1</v>
      </c>
      <c r="M7023">
        <v>169469.3</v>
      </c>
      <c r="N7023">
        <v>0</v>
      </c>
      <c r="P7023">
        <f t="shared" si="660"/>
        <v>167268.98000000001</v>
      </c>
      <c r="Q7023">
        <f t="shared" si="661"/>
        <v>5.2915026221291814</v>
      </c>
      <c r="W7023">
        <f t="shared" si="662"/>
        <v>4197</v>
      </c>
      <c r="X7023" t="str">
        <f t="shared" si="663"/>
        <v>Por</v>
      </c>
      <c r="Y7023" t="str">
        <f t="shared" si="664"/>
        <v>ter</v>
      </c>
      <c r="Z7023">
        <f t="shared" si="665"/>
        <v>6</v>
      </c>
    </row>
    <row r="7024" spans="1:26" x14ac:dyDescent="0.25">
      <c r="A7024">
        <v>7023</v>
      </c>
      <c r="B7024">
        <v>15796813</v>
      </c>
      <c r="C7024" t="s">
        <v>1708</v>
      </c>
      <c r="D7024">
        <v>493</v>
      </c>
      <c r="E7024" t="s">
        <v>15</v>
      </c>
      <c r="F7024" t="s">
        <v>23</v>
      </c>
      <c r="G7024">
        <v>54</v>
      </c>
      <c r="H7024">
        <v>3</v>
      </c>
      <c r="I7024">
        <v>167831.88</v>
      </c>
      <c r="J7024">
        <v>2</v>
      </c>
      <c r="K7024">
        <v>1</v>
      </c>
      <c r="L7024">
        <v>0</v>
      </c>
      <c r="M7024">
        <v>150159.95000000001</v>
      </c>
      <c r="N7024">
        <v>1</v>
      </c>
      <c r="P7024">
        <f t="shared" si="660"/>
        <v>167831.88</v>
      </c>
      <c r="Q7024">
        <f t="shared" si="661"/>
        <v>7.3484692283495345</v>
      </c>
      <c r="W7024">
        <f t="shared" si="662"/>
        <v>9449</v>
      </c>
      <c r="X7024" t="str">
        <f t="shared" si="663"/>
        <v>Sto</v>
      </c>
      <c r="Y7024" t="str">
        <f t="shared" si="664"/>
        <v>rey</v>
      </c>
      <c r="Z7024">
        <f t="shared" si="665"/>
        <v>6</v>
      </c>
    </row>
    <row r="7025" spans="1:26" x14ac:dyDescent="0.25">
      <c r="A7025">
        <v>7024</v>
      </c>
      <c r="B7025">
        <v>15605791</v>
      </c>
      <c r="C7025" t="s">
        <v>148</v>
      </c>
      <c r="D7025">
        <v>524</v>
      </c>
      <c r="E7025" t="s">
        <v>26</v>
      </c>
      <c r="F7025" t="s">
        <v>23</v>
      </c>
      <c r="G7025">
        <v>29</v>
      </c>
      <c r="H7025">
        <v>9</v>
      </c>
      <c r="I7025">
        <v>144287.6</v>
      </c>
      <c r="J7025">
        <v>2</v>
      </c>
      <c r="K7025">
        <v>1</v>
      </c>
      <c r="L7025">
        <v>0</v>
      </c>
      <c r="M7025">
        <v>32063.3</v>
      </c>
      <c r="N7025">
        <v>0</v>
      </c>
      <c r="P7025">
        <f t="shared" si="660"/>
        <v>144287.6</v>
      </c>
      <c r="Q7025">
        <f t="shared" si="661"/>
        <v>5.3851648071345037</v>
      </c>
      <c r="W7025">
        <f t="shared" si="662"/>
        <v>8950</v>
      </c>
      <c r="X7025" t="str">
        <f t="shared" si="663"/>
        <v>Li</v>
      </c>
      <c r="Y7025" t="str">
        <f t="shared" si="664"/>
        <v>Li</v>
      </c>
      <c r="Z7025">
        <f t="shared" si="665"/>
        <v>2</v>
      </c>
    </row>
    <row r="7026" spans="1:26" x14ac:dyDescent="0.25">
      <c r="A7026">
        <v>7025</v>
      </c>
      <c r="B7026">
        <v>15714087</v>
      </c>
      <c r="C7026" t="s">
        <v>2470</v>
      </c>
      <c r="D7026">
        <v>624</v>
      </c>
      <c r="E7026" t="s">
        <v>26</v>
      </c>
      <c r="F7026" t="s">
        <v>16</v>
      </c>
      <c r="G7026">
        <v>45</v>
      </c>
      <c r="H7026">
        <v>5</v>
      </c>
      <c r="I7026">
        <v>151855.32999999999</v>
      </c>
      <c r="J7026">
        <v>1</v>
      </c>
      <c r="K7026">
        <v>1</v>
      </c>
      <c r="L7026">
        <v>0</v>
      </c>
      <c r="M7026">
        <v>68794.149999999994</v>
      </c>
      <c r="N7026">
        <v>0</v>
      </c>
      <c r="P7026">
        <f t="shared" si="660"/>
        <v>151855.32999999999</v>
      </c>
      <c r="Q7026">
        <f t="shared" si="661"/>
        <v>6.7082039324993694</v>
      </c>
      <c r="W7026">
        <f t="shared" si="662"/>
        <v>6086</v>
      </c>
      <c r="X7026" t="str">
        <f t="shared" si="663"/>
        <v>McG</v>
      </c>
      <c r="Y7026" t="str">
        <f t="shared" si="664"/>
        <v>ill</v>
      </c>
      <c r="Z7026">
        <f t="shared" si="665"/>
        <v>6</v>
      </c>
    </row>
    <row r="7027" spans="1:26" x14ac:dyDescent="0.25">
      <c r="A7027">
        <v>7026</v>
      </c>
      <c r="B7027">
        <v>15711446</v>
      </c>
      <c r="C7027" t="s">
        <v>744</v>
      </c>
      <c r="D7027">
        <v>569</v>
      </c>
      <c r="E7027" t="s">
        <v>18</v>
      </c>
      <c r="F7027" t="s">
        <v>16</v>
      </c>
      <c r="G7027">
        <v>51</v>
      </c>
      <c r="H7027">
        <v>3</v>
      </c>
      <c r="I7027">
        <v>0</v>
      </c>
      <c r="J7027">
        <v>3</v>
      </c>
      <c r="K7027">
        <v>1</v>
      </c>
      <c r="L7027">
        <v>0</v>
      </c>
      <c r="M7027">
        <v>75084.960000000006</v>
      </c>
      <c r="N7027">
        <v>1</v>
      </c>
      <c r="P7027">
        <f t="shared" si="660"/>
        <v>0</v>
      </c>
      <c r="Q7027">
        <f t="shared" si="661"/>
        <v>7.1414284285428504</v>
      </c>
      <c r="W7027">
        <f t="shared" si="662"/>
        <v>7907</v>
      </c>
      <c r="X7027" t="str">
        <f t="shared" si="663"/>
        <v>Sin</v>
      </c>
      <c r="Y7027" t="str">
        <f t="shared" si="664"/>
        <v>air</v>
      </c>
      <c r="Z7027">
        <f t="shared" si="665"/>
        <v>8</v>
      </c>
    </row>
    <row r="7028" spans="1:26" x14ac:dyDescent="0.25">
      <c r="A7028">
        <v>7027</v>
      </c>
      <c r="B7028">
        <v>15588123</v>
      </c>
      <c r="C7028" t="s">
        <v>1105</v>
      </c>
      <c r="D7028">
        <v>677</v>
      </c>
      <c r="E7028" t="s">
        <v>15</v>
      </c>
      <c r="F7028" t="s">
        <v>16</v>
      </c>
      <c r="G7028">
        <v>27</v>
      </c>
      <c r="H7028">
        <v>2</v>
      </c>
      <c r="I7028">
        <v>0</v>
      </c>
      <c r="J7028">
        <v>2</v>
      </c>
      <c r="K7028">
        <v>0</v>
      </c>
      <c r="L7028">
        <v>1</v>
      </c>
      <c r="M7028">
        <v>114685.92</v>
      </c>
      <c r="N7028">
        <v>0</v>
      </c>
      <c r="P7028">
        <f t="shared" si="660"/>
        <v>0</v>
      </c>
      <c r="Q7028">
        <f t="shared" si="661"/>
        <v>5.196152422706632</v>
      </c>
      <c r="W7028">
        <f t="shared" si="662"/>
        <v>4024</v>
      </c>
      <c r="X7028" t="str">
        <f t="shared" si="663"/>
        <v>Hor</v>
      </c>
      <c r="Y7028" t="str">
        <f t="shared" si="664"/>
        <v>ton</v>
      </c>
      <c r="Z7028">
        <f t="shared" si="665"/>
        <v>6</v>
      </c>
    </row>
    <row r="7029" spans="1:26" x14ac:dyDescent="0.25">
      <c r="A7029">
        <v>7028</v>
      </c>
      <c r="B7029">
        <v>15748552</v>
      </c>
      <c r="C7029" t="s">
        <v>407</v>
      </c>
      <c r="D7029">
        <v>464</v>
      </c>
      <c r="E7029" t="s">
        <v>26</v>
      </c>
      <c r="F7029" t="s">
        <v>23</v>
      </c>
      <c r="G7029">
        <v>37</v>
      </c>
      <c r="H7029">
        <v>4</v>
      </c>
      <c r="I7029">
        <v>155994.15</v>
      </c>
      <c r="J7029">
        <v>1</v>
      </c>
      <c r="K7029">
        <v>0</v>
      </c>
      <c r="L7029">
        <v>0</v>
      </c>
      <c r="M7029">
        <v>143665.44</v>
      </c>
      <c r="N7029">
        <v>0</v>
      </c>
      <c r="P7029">
        <f t="shared" si="660"/>
        <v>155994.15</v>
      </c>
      <c r="Q7029">
        <f t="shared" si="661"/>
        <v>6.0827625302982193</v>
      </c>
      <c r="W7029">
        <f t="shared" si="662"/>
        <v>9732</v>
      </c>
      <c r="X7029" t="str">
        <f t="shared" si="663"/>
        <v>Sal</v>
      </c>
      <c r="Y7029" t="str">
        <f t="shared" si="664"/>
        <v>Sal</v>
      </c>
      <c r="Z7029">
        <f t="shared" si="665"/>
        <v>3</v>
      </c>
    </row>
    <row r="7030" spans="1:26" x14ac:dyDescent="0.25">
      <c r="A7030">
        <v>7029</v>
      </c>
      <c r="B7030">
        <v>15618410</v>
      </c>
      <c r="C7030" t="s">
        <v>854</v>
      </c>
      <c r="D7030">
        <v>718</v>
      </c>
      <c r="E7030" t="s">
        <v>26</v>
      </c>
      <c r="F7030" t="s">
        <v>23</v>
      </c>
      <c r="G7030">
        <v>26</v>
      </c>
      <c r="H7030">
        <v>7</v>
      </c>
      <c r="I7030">
        <v>147527.03</v>
      </c>
      <c r="J7030">
        <v>1</v>
      </c>
      <c r="K7030">
        <v>0</v>
      </c>
      <c r="L7030">
        <v>0</v>
      </c>
      <c r="M7030">
        <v>51099.56</v>
      </c>
      <c r="N7030">
        <v>0</v>
      </c>
      <c r="P7030">
        <f t="shared" si="660"/>
        <v>147527.03</v>
      </c>
      <c r="Q7030">
        <f t="shared" si="661"/>
        <v>5.0990195135927845</v>
      </c>
      <c r="W7030">
        <f t="shared" si="662"/>
        <v>2464</v>
      </c>
      <c r="X7030" t="str">
        <f t="shared" si="663"/>
        <v>Mur</v>
      </c>
      <c r="Y7030" t="str">
        <f t="shared" si="664"/>
        <v>ray</v>
      </c>
      <c r="Z7030">
        <f t="shared" si="665"/>
        <v>6</v>
      </c>
    </row>
    <row r="7031" spans="1:26" x14ac:dyDescent="0.25">
      <c r="A7031">
        <v>7030</v>
      </c>
      <c r="B7031">
        <v>15672432</v>
      </c>
      <c r="C7031" t="s">
        <v>1121</v>
      </c>
      <c r="D7031">
        <v>594</v>
      </c>
      <c r="E7031" t="s">
        <v>15</v>
      </c>
      <c r="F7031" t="s">
        <v>16</v>
      </c>
      <c r="G7031">
        <v>53</v>
      </c>
      <c r="H7031">
        <v>4</v>
      </c>
      <c r="I7031">
        <v>0</v>
      </c>
      <c r="J7031">
        <v>1</v>
      </c>
      <c r="K7031">
        <v>1</v>
      </c>
      <c r="L7031">
        <v>0</v>
      </c>
      <c r="M7031">
        <v>5408.74</v>
      </c>
      <c r="N7031">
        <v>1</v>
      </c>
      <c r="P7031">
        <f t="shared" si="660"/>
        <v>0</v>
      </c>
      <c r="Q7031">
        <f t="shared" si="661"/>
        <v>7.2801098892805181</v>
      </c>
      <c r="W7031">
        <f t="shared" si="662"/>
        <v>7134</v>
      </c>
      <c r="X7031" t="str">
        <f t="shared" si="663"/>
        <v>Gil</v>
      </c>
      <c r="Y7031" t="str">
        <f t="shared" si="664"/>
        <v>les</v>
      </c>
      <c r="Z7031">
        <f t="shared" si="665"/>
        <v>5</v>
      </c>
    </row>
    <row r="7032" spans="1:26" x14ac:dyDescent="0.25">
      <c r="A7032">
        <v>7031</v>
      </c>
      <c r="B7032">
        <v>15610042</v>
      </c>
      <c r="C7032" t="s">
        <v>323</v>
      </c>
      <c r="D7032">
        <v>574</v>
      </c>
      <c r="E7032" t="s">
        <v>15</v>
      </c>
      <c r="F7032" t="s">
        <v>23</v>
      </c>
      <c r="G7032">
        <v>33</v>
      </c>
      <c r="H7032">
        <v>8</v>
      </c>
      <c r="I7032">
        <v>100267.03</v>
      </c>
      <c r="J7032">
        <v>1</v>
      </c>
      <c r="K7032">
        <v>1</v>
      </c>
      <c r="L7032">
        <v>0</v>
      </c>
      <c r="M7032">
        <v>103006.27</v>
      </c>
      <c r="N7032">
        <v>0</v>
      </c>
      <c r="P7032">
        <f t="shared" si="660"/>
        <v>100267.03</v>
      </c>
      <c r="Q7032">
        <f t="shared" si="661"/>
        <v>5.7445626465380286</v>
      </c>
      <c r="W7032">
        <f t="shared" si="662"/>
        <v>7783</v>
      </c>
      <c r="X7032" t="str">
        <f t="shared" si="663"/>
        <v>Bro</v>
      </c>
      <c r="Y7032" t="str">
        <f t="shared" si="664"/>
        <v>own</v>
      </c>
      <c r="Z7032">
        <f t="shared" si="665"/>
        <v>5</v>
      </c>
    </row>
    <row r="7033" spans="1:26" x14ac:dyDescent="0.25">
      <c r="A7033">
        <v>7032</v>
      </c>
      <c r="B7033">
        <v>15580914</v>
      </c>
      <c r="C7033" t="s">
        <v>185</v>
      </c>
      <c r="D7033">
        <v>478</v>
      </c>
      <c r="E7033" t="s">
        <v>18</v>
      </c>
      <c r="F7033" t="s">
        <v>23</v>
      </c>
      <c r="G7033">
        <v>48</v>
      </c>
      <c r="H7033">
        <v>0</v>
      </c>
      <c r="I7033">
        <v>83287.05</v>
      </c>
      <c r="J7033">
        <v>2</v>
      </c>
      <c r="K7033">
        <v>0</v>
      </c>
      <c r="L7033">
        <v>1</v>
      </c>
      <c r="M7033">
        <v>44147.95</v>
      </c>
      <c r="N7033">
        <v>1</v>
      </c>
      <c r="P7033">
        <f t="shared" si="660"/>
        <v>83287.05</v>
      </c>
      <c r="Q7033">
        <f t="shared" si="661"/>
        <v>6.9282032302755088</v>
      </c>
      <c r="W7033">
        <f t="shared" si="662"/>
        <v>9616</v>
      </c>
      <c r="X7033" t="str">
        <f t="shared" si="663"/>
        <v>Oke</v>
      </c>
      <c r="Y7033" t="str">
        <f t="shared" si="664"/>
        <v>kwu</v>
      </c>
      <c r="Z7033">
        <f t="shared" si="665"/>
        <v>9</v>
      </c>
    </row>
    <row r="7034" spans="1:26" x14ac:dyDescent="0.25">
      <c r="A7034">
        <v>7033</v>
      </c>
      <c r="B7034">
        <v>15583680</v>
      </c>
      <c r="C7034" t="s">
        <v>322</v>
      </c>
      <c r="D7034">
        <v>615</v>
      </c>
      <c r="E7034" t="s">
        <v>18</v>
      </c>
      <c r="F7034" t="s">
        <v>23</v>
      </c>
      <c r="G7034">
        <v>41</v>
      </c>
      <c r="H7034">
        <v>4</v>
      </c>
      <c r="I7034">
        <v>0</v>
      </c>
      <c r="J7034">
        <v>1</v>
      </c>
      <c r="K7034">
        <v>0</v>
      </c>
      <c r="L7034">
        <v>1</v>
      </c>
      <c r="M7034">
        <v>149278.96</v>
      </c>
      <c r="N7034">
        <v>0</v>
      </c>
      <c r="P7034">
        <f t="shared" si="660"/>
        <v>0</v>
      </c>
      <c r="Q7034">
        <f t="shared" si="661"/>
        <v>6.4031242374328485</v>
      </c>
      <c r="W7034">
        <f t="shared" si="662"/>
        <v>6397</v>
      </c>
      <c r="X7034" t="str">
        <f t="shared" si="663"/>
        <v>Whi</v>
      </c>
      <c r="Y7034" t="str">
        <f t="shared" si="664"/>
        <v>ite</v>
      </c>
      <c r="Z7034">
        <f t="shared" si="665"/>
        <v>5</v>
      </c>
    </row>
    <row r="7035" spans="1:26" x14ac:dyDescent="0.25">
      <c r="A7035">
        <v>7034</v>
      </c>
      <c r="B7035">
        <v>15813718</v>
      </c>
      <c r="C7035" t="s">
        <v>609</v>
      </c>
      <c r="D7035">
        <v>651</v>
      </c>
      <c r="E7035" t="s">
        <v>18</v>
      </c>
      <c r="F7035" t="s">
        <v>23</v>
      </c>
      <c r="G7035">
        <v>45</v>
      </c>
      <c r="H7035">
        <v>4</v>
      </c>
      <c r="I7035">
        <v>0</v>
      </c>
      <c r="J7035">
        <v>2</v>
      </c>
      <c r="K7035">
        <v>0</v>
      </c>
      <c r="L7035">
        <v>0</v>
      </c>
      <c r="M7035">
        <v>193009.21</v>
      </c>
      <c r="N7035">
        <v>0</v>
      </c>
      <c r="P7035">
        <f t="shared" si="660"/>
        <v>0</v>
      </c>
      <c r="Q7035">
        <f t="shared" si="661"/>
        <v>6.7082039324993694</v>
      </c>
      <c r="W7035">
        <f t="shared" si="662"/>
        <v>5014</v>
      </c>
      <c r="X7035" t="str">
        <f t="shared" si="663"/>
        <v>Kir</v>
      </c>
      <c r="Y7035" t="str">
        <f t="shared" si="664"/>
        <v>ova</v>
      </c>
      <c r="Z7035">
        <f t="shared" si="665"/>
        <v>9</v>
      </c>
    </row>
    <row r="7036" spans="1:26" x14ac:dyDescent="0.25">
      <c r="A7036">
        <v>7035</v>
      </c>
      <c r="B7036">
        <v>15767264</v>
      </c>
      <c r="C7036" t="s">
        <v>2384</v>
      </c>
      <c r="D7036">
        <v>465</v>
      </c>
      <c r="E7036" t="s">
        <v>26</v>
      </c>
      <c r="F7036" t="s">
        <v>23</v>
      </c>
      <c r="G7036">
        <v>53</v>
      </c>
      <c r="H7036">
        <v>1</v>
      </c>
      <c r="I7036">
        <v>117438.17</v>
      </c>
      <c r="J7036">
        <v>1</v>
      </c>
      <c r="K7036">
        <v>0</v>
      </c>
      <c r="L7036">
        <v>0</v>
      </c>
      <c r="M7036">
        <v>74898.8</v>
      </c>
      <c r="N7036">
        <v>1</v>
      </c>
      <c r="P7036">
        <f t="shared" si="660"/>
        <v>117438.17</v>
      </c>
      <c r="Q7036">
        <f t="shared" si="661"/>
        <v>7.2801098892805181</v>
      </c>
      <c r="W7036">
        <f t="shared" si="662"/>
        <v>9723</v>
      </c>
      <c r="X7036" t="str">
        <f t="shared" si="663"/>
        <v>Law</v>
      </c>
      <c r="Y7036" t="str">
        <f t="shared" si="664"/>
        <v>son</v>
      </c>
      <c r="Z7036">
        <f t="shared" si="665"/>
        <v>6</v>
      </c>
    </row>
    <row r="7037" spans="1:26" x14ac:dyDescent="0.25">
      <c r="A7037">
        <v>7036</v>
      </c>
      <c r="B7037">
        <v>15686461</v>
      </c>
      <c r="C7037" t="s">
        <v>2471</v>
      </c>
      <c r="D7037">
        <v>558</v>
      </c>
      <c r="E7037" t="s">
        <v>15</v>
      </c>
      <c r="F7037" t="s">
        <v>16</v>
      </c>
      <c r="G7037">
        <v>56</v>
      </c>
      <c r="H7037">
        <v>7</v>
      </c>
      <c r="I7037">
        <v>121235.05</v>
      </c>
      <c r="J7037">
        <v>2</v>
      </c>
      <c r="K7037">
        <v>1</v>
      </c>
      <c r="L7037">
        <v>1</v>
      </c>
      <c r="M7037">
        <v>116253.1</v>
      </c>
      <c r="N7037">
        <v>0</v>
      </c>
      <c r="P7037">
        <f t="shared" si="660"/>
        <v>121235.05</v>
      </c>
      <c r="Q7037">
        <f t="shared" si="661"/>
        <v>7.4833147735478827</v>
      </c>
      <c r="W7037">
        <f t="shared" si="662"/>
        <v>8177</v>
      </c>
      <c r="X7037" t="str">
        <f t="shared" si="663"/>
        <v>Sar</v>
      </c>
      <c r="Y7037" t="str">
        <f t="shared" si="664"/>
        <v>att</v>
      </c>
      <c r="Z7037">
        <f t="shared" si="665"/>
        <v>7</v>
      </c>
    </row>
    <row r="7038" spans="1:26" x14ac:dyDescent="0.25">
      <c r="A7038">
        <v>7037</v>
      </c>
      <c r="B7038">
        <v>15678882</v>
      </c>
      <c r="C7038" t="s">
        <v>221</v>
      </c>
      <c r="D7038">
        <v>540</v>
      </c>
      <c r="E7038" t="s">
        <v>26</v>
      </c>
      <c r="F7038" t="s">
        <v>23</v>
      </c>
      <c r="G7038">
        <v>37</v>
      </c>
      <c r="H7038">
        <v>3</v>
      </c>
      <c r="I7038">
        <v>129965.18</v>
      </c>
      <c r="J7038">
        <v>1</v>
      </c>
      <c r="K7038">
        <v>0</v>
      </c>
      <c r="L7038">
        <v>0</v>
      </c>
      <c r="M7038">
        <v>19374.080000000002</v>
      </c>
      <c r="N7038">
        <v>0</v>
      </c>
      <c r="P7038">
        <f t="shared" si="660"/>
        <v>129965.18</v>
      </c>
      <c r="Q7038">
        <f t="shared" si="661"/>
        <v>6.0827625302982193</v>
      </c>
      <c r="W7038">
        <f t="shared" si="662"/>
        <v>8613</v>
      </c>
      <c r="X7038" t="str">
        <f t="shared" si="663"/>
        <v>Hay</v>
      </c>
      <c r="Y7038" t="str">
        <f t="shared" si="664"/>
        <v>Hay</v>
      </c>
      <c r="Z7038">
        <f t="shared" si="665"/>
        <v>3</v>
      </c>
    </row>
    <row r="7039" spans="1:26" x14ac:dyDescent="0.25">
      <c r="A7039">
        <v>7038</v>
      </c>
      <c r="B7039">
        <v>15789611</v>
      </c>
      <c r="C7039" t="s">
        <v>487</v>
      </c>
      <c r="D7039">
        <v>568</v>
      </c>
      <c r="E7039" t="s">
        <v>26</v>
      </c>
      <c r="F7039" t="s">
        <v>23</v>
      </c>
      <c r="G7039">
        <v>46</v>
      </c>
      <c r="H7039">
        <v>8</v>
      </c>
      <c r="I7039">
        <v>150836.92000000001</v>
      </c>
      <c r="J7039">
        <v>1</v>
      </c>
      <c r="K7039">
        <v>0</v>
      </c>
      <c r="L7039">
        <v>0</v>
      </c>
      <c r="M7039">
        <v>64516.800000000003</v>
      </c>
      <c r="N7039">
        <v>1</v>
      </c>
      <c r="P7039">
        <f t="shared" si="660"/>
        <v>150836.92000000001</v>
      </c>
      <c r="Q7039">
        <f t="shared" si="661"/>
        <v>6.7823299831252681</v>
      </c>
      <c r="W7039">
        <f t="shared" si="662"/>
        <v>7936</v>
      </c>
      <c r="X7039" t="str">
        <f t="shared" si="663"/>
        <v>Lin</v>
      </c>
      <c r="Y7039" t="str">
        <f t="shared" si="664"/>
        <v>Lin</v>
      </c>
      <c r="Z7039">
        <f t="shared" si="665"/>
        <v>3</v>
      </c>
    </row>
    <row r="7040" spans="1:26" x14ac:dyDescent="0.25">
      <c r="A7040">
        <v>7039</v>
      </c>
      <c r="B7040">
        <v>15668679</v>
      </c>
      <c r="C7040" t="s">
        <v>982</v>
      </c>
      <c r="D7040">
        <v>630</v>
      </c>
      <c r="E7040" t="s">
        <v>15</v>
      </c>
      <c r="F7040" t="s">
        <v>23</v>
      </c>
      <c r="G7040">
        <v>31</v>
      </c>
      <c r="H7040">
        <v>0</v>
      </c>
      <c r="I7040">
        <v>0</v>
      </c>
      <c r="J7040">
        <v>2</v>
      </c>
      <c r="K7040">
        <v>1</v>
      </c>
      <c r="L7040">
        <v>1</v>
      </c>
      <c r="M7040">
        <v>34475.14</v>
      </c>
      <c r="N7040">
        <v>0</v>
      </c>
      <c r="P7040">
        <f t="shared" si="660"/>
        <v>0</v>
      </c>
      <c r="Q7040">
        <f t="shared" si="661"/>
        <v>5.5677643628300215</v>
      </c>
      <c r="W7040">
        <f t="shared" si="662"/>
        <v>5853</v>
      </c>
      <c r="X7040" t="str">
        <f t="shared" si="663"/>
        <v>Oze</v>
      </c>
      <c r="Y7040" t="str">
        <f t="shared" si="664"/>
        <v>ova</v>
      </c>
      <c r="Z7040">
        <f t="shared" si="665"/>
        <v>7</v>
      </c>
    </row>
    <row r="7041" spans="1:26" x14ac:dyDescent="0.25">
      <c r="A7041">
        <v>7040</v>
      </c>
      <c r="B7041">
        <v>15631685</v>
      </c>
      <c r="C7041" t="s">
        <v>1763</v>
      </c>
      <c r="D7041">
        <v>523</v>
      </c>
      <c r="E7041" t="s">
        <v>26</v>
      </c>
      <c r="F7041" t="s">
        <v>23</v>
      </c>
      <c r="G7041">
        <v>60</v>
      </c>
      <c r="H7041">
        <v>1</v>
      </c>
      <c r="I7041">
        <v>163894.35</v>
      </c>
      <c r="J7041">
        <v>1</v>
      </c>
      <c r="K7041">
        <v>0</v>
      </c>
      <c r="L7041">
        <v>1</v>
      </c>
      <c r="M7041">
        <v>57061.71</v>
      </c>
      <c r="N7041">
        <v>0</v>
      </c>
      <c r="P7041">
        <f t="shared" si="660"/>
        <v>163894.35</v>
      </c>
      <c r="Q7041">
        <f t="shared" si="661"/>
        <v>7.745966692414834</v>
      </c>
      <c r="W7041">
        <f t="shared" si="662"/>
        <v>8969</v>
      </c>
      <c r="X7041" t="str">
        <f t="shared" si="663"/>
        <v>Lam</v>
      </c>
      <c r="Y7041" t="str">
        <f t="shared" si="664"/>
        <v>ert</v>
      </c>
      <c r="Z7041">
        <f t="shared" si="665"/>
        <v>7</v>
      </c>
    </row>
    <row r="7042" spans="1:26" x14ac:dyDescent="0.25">
      <c r="A7042">
        <v>7041</v>
      </c>
      <c r="B7042">
        <v>15655658</v>
      </c>
      <c r="C7042" t="s">
        <v>1440</v>
      </c>
      <c r="D7042">
        <v>678</v>
      </c>
      <c r="E7042" t="s">
        <v>15</v>
      </c>
      <c r="F7042" t="s">
        <v>16</v>
      </c>
      <c r="G7042">
        <v>48</v>
      </c>
      <c r="H7042">
        <v>2</v>
      </c>
      <c r="I7042">
        <v>0</v>
      </c>
      <c r="J7042">
        <v>2</v>
      </c>
      <c r="K7042">
        <v>1</v>
      </c>
      <c r="L7042">
        <v>1</v>
      </c>
      <c r="M7042">
        <v>32301.88</v>
      </c>
      <c r="N7042">
        <v>0</v>
      </c>
      <c r="P7042">
        <f t="shared" ref="P7042:P7105" si="666">ROUND(I7042,2)</f>
        <v>0</v>
      </c>
      <c r="Q7042">
        <f t="shared" ref="Q7042:Q7105" si="667">SQRT(G:G)</f>
        <v>6.9282032302755088</v>
      </c>
      <c r="W7042">
        <f t="shared" ref="W7042:W7105" si="668">RANK(D7042,D:D)</f>
        <v>3961</v>
      </c>
      <c r="X7042" t="str">
        <f t="shared" ref="X7042:X7105" si="669">LEFT(C:C,3)</f>
        <v>Bul</v>
      </c>
      <c r="Y7042" t="str">
        <f t="shared" ref="Y7042:Y7105" si="670">RIGHT(C:C,3)</f>
        <v>kov</v>
      </c>
      <c r="Z7042">
        <f t="shared" ref="Z7042:Z7105" si="671">LEN(C:C)</f>
        <v>8</v>
      </c>
    </row>
    <row r="7043" spans="1:26" x14ac:dyDescent="0.25">
      <c r="A7043">
        <v>7042</v>
      </c>
      <c r="B7043">
        <v>15753591</v>
      </c>
      <c r="C7043" t="s">
        <v>27</v>
      </c>
      <c r="D7043">
        <v>438</v>
      </c>
      <c r="E7043" t="s">
        <v>15</v>
      </c>
      <c r="F7043" t="s">
        <v>23</v>
      </c>
      <c r="G7043">
        <v>38</v>
      </c>
      <c r="H7043">
        <v>2</v>
      </c>
      <c r="I7043">
        <v>0</v>
      </c>
      <c r="J7043">
        <v>2</v>
      </c>
      <c r="K7043">
        <v>1</v>
      </c>
      <c r="L7043">
        <v>0</v>
      </c>
      <c r="M7043">
        <v>136859.54999999999</v>
      </c>
      <c r="N7043">
        <v>0</v>
      </c>
      <c r="P7043">
        <f t="shared" si="666"/>
        <v>0</v>
      </c>
      <c r="Q7043">
        <f t="shared" si="667"/>
        <v>6.164414002968976</v>
      </c>
      <c r="W7043">
        <f t="shared" si="668"/>
        <v>9869</v>
      </c>
      <c r="X7043" t="str">
        <f t="shared" si="669"/>
        <v>He</v>
      </c>
      <c r="Y7043" t="str">
        <f t="shared" si="670"/>
        <v>He</v>
      </c>
      <c r="Z7043">
        <f t="shared" si="671"/>
        <v>2</v>
      </c>
    </row>
    <row r="7044" spans="1:26" x14ac:dyDescent="0.25">
      <c r="A7044">
        <v>7043</v>
      </c>
      <c r="B7044">
        <v>15617348</v>
      </c>
      <c r="C7044" t="s">
        <v>404</v>
      </c>
      <c r="D7044">
        <v>544</v>
      </c>
      <c r="E7044" t="s">
        <v>15</v>
      </c>
      <c r="F7044" t="s">
        <v>23</v>
      </c>
      <c r="G7044">
        <v>44</v>
      </c>
      <c r="H7044">
        <v>1</v>
      </c>
      <c r="I7044">
        <v>0</v>
      </c>
      <c r="J7044">
        <v>2</v>
      </c>
      <c r="K7044">
        <v>0</v>
      </c>
      <c r="L7044">
        <v>0</v>
      </c>
      <c r="M7044">
        <v>69244.240000000005</v>
      </c>
      <c r="N7044">
        <v>0</v>
      </c>
      <c r="P7044">
        <f t="shared" si="666"/>
        <v>0</v>
      </c>
      <c r="Q7044">
        <f t="shared" si="667"/>
        <v>6.6332495807107996</v>
      </c>
      <c r="W7044">
        <f t="shared" si="668"/>
        <v>8520</v>
      </c>
      <c r="X7044" t="str">
        <f t="shared" si="669"/>
        <v>Uch</v>
      </c>
      <c r="Y7044" t="str">
        <f t="shared" si="670"/>
        <v>kwu</v>
      </c>
      <c r="Z7044">
        <f t="shared" si="671"/>
        <v>10</v>
      </c>
    </row>
    <row r="7045" spans="1:26" x14ac:dyDescent="0.25">
      <c r="A7045">
        <v>7044</v>
      </c>
      <c r="B7045">
        <v>15704581</v>
      </c>
      <c r="C7045" t="s">
        <v>301</v>
      </c>
      <c r="D7045">
        <v>595</v>
      </c>
      <c r="E7045" t="s">
        <v>26</v>
      </c>
      <c r="F7045" t="s">
        <v>23</v>
      </c>
      <c r="G7045">
        <v>34</v>
      </c>
      <c r="H7045">
        <v>2</v>
      </c>
      <c r="I7045">
        <v>87967.42</v>
      </c>
      <c r="J7045">
        <v>2</v>
      </c>
      <c r="K7045">
        <v>0</v>
      </c>
      <c r="L7045">
        <v>1</v>
      </c>
      <c r="M7045">
        <v>156309.51999999999</v>
      </c>
      <c r="N7045">
        <v>0</v>
      </c>
      <c r="P7045">
        <f t="shared" si="666"/>
        <v>87967.42</v>
      </c>
      <c r="Q7045">
        <f t="shared" si="667"/>
        <v>5.8309518948453007</v>
      </c>
      <c r="W7045">
        <f t="shared" si="668"/>
        <v>7105</v>
      </c>
      <c r="X7045" t="str">
        <f t="shared" si="669"/>
        <v>Rob</v>
      </c>
      <c r="Y7045" t="str">
        <f t="shared" si="670"/>
        <v>son</v>
      </c>
      <c r="Z7045">
        <f t="shared" si="671"/>
        <v>9</v>
      </c>
    </row>
    <row r="7046" spans="1:26" x14ac:dyDescent="0.25">
      <c r="A7046">
        <v>7045</v>
      </c>
      <c r="B7046">
        <v>15738487</v>
      </c>
      <c r="C7046" t="s">
        <v>2472</v>
      </c>
      <c r="D7046">
        <v>678</v>
      </c>
      <c r="E7046" t="s">
        <v>15</v>
      </c>
      <c r="F7046" t="s">
        <v>23</v>
      </c>
      <c r="G7046">
        <v>26</v>
      </c>
      <c r="H7046">
        <v>3</v>
      </c>
      <c r="I7046">
        <v>0</v>
      </c>
      <c r="J7046">
        <v>2</v>
      </c>
      <c r="K7046">
        <v>1</v>
      </c>
      <c r="L7046">
        <v>0</v>
      </c>
      <c r="M7046">
        <v>4989.33</v>
      </c>
      <c r="N7046">
        <v>0</v>
      </c>
      <c r="P7046">
        <f t="shared" si="666"/>
        <v>0</v>
      </c>
      <c r="Q7046">
        <f t="shared" si="667"/>
        <v>5.0990195135927845</v>
      </c>
      <c r="W7046">
        <f t="shared" si="668"/>
        <v>3961</v>
      </c>
      <c r="X7046" t="str">
        <f t="shared" si="669"/>
        <v>Lew</v>
      </c>
      <c r="Y7046" t="str">
        <f t="shared" si="670"/>
        <v>thy</v>
      </c>
      <c r="Z7046">
        <f t="shared" si="671"/>
        <v>8</v>
      </c>
    </row>
    <row r="7047" spans="1:26" x14ac:dyDescent="0.25">
      <c r="A7047">
        <v>7046</v>
      </c>
      <c r="B7047">
        <v>15648069</v>
      </c>
      <c r="C7047" t="s">
        <v>1026</v>
      </c>
      <c r="D7047">
        <v>850</v>
      </c>
      <c r="E7047" t="s">
        <v>15</v>
      </c>
      <c r="F7047" t="s">
        <v>16</v>
      </c>
      <c r="G7047">
        <v>36</v>
      </c>
      <c r="H7047">
        <v>6</v>
      </c>
      <c r="I7047">
        <v>0</v>
      </c>
      <c r="J7047">
        <v>2</v>
      </c>
      <c r="K7047">
        <v>1</v>
      </c>
      <c r="L7047">
        <v>1</v>
      </c>
      <c r="M7047">
        <v>190194.95</v>
      </c>
      <c r="N7047">
        <v>0</v>
      </c>
      <c r="P7047">
        <f t="shared" si="666"/>
        <v>0</v>
      </c>
      <c r="Q7047">
        <f t="shared" si="667"/>
        <v>6</v>
      </c>
      <c r="W7047">
        <f t="shared" si="668"/>
        <v>1</v>
      </c>
      <c r="X7047" t="str">
        <f t="shared" si="669"/>
        <v>Ony</v>
      </c>
      <c r="Y7047" t="str">
        <f t="shared" si="670"/>
        <v>kwu</v>
      </c>
      <c r="Z7047">
        <f t="shared" si="671"/>
        <v>12</v>
      </c>
    </row>
    <row r="7048" spans="1:26" x14ac:dyDescent="0.25">
      <c r="A7048">
        <v>7047</v>
      </c>
      <c r="B7048">
        <v>15737627</v>
      </c>
      <c r="C7048" t="s">
        <v>2473</v>
      </c>
      <c r="D7048">
        <v>589</v>
      </c>
      <c r="E7048" t="s">
        <v>26</v>
      </c>
      <c r="F7048" t="s">
        <v>16</v>
      </c>
      <c r="G7048">
        <v>20</v>
      </c>
      <c r="H7048">
        <v>2</v>
      </c>
      <c r="I7048">
        <v>121093.29</v>
      </c>
      <c r="J7048">
        <v>2</v>
      </c>
      <c r="K7048">
        <v>1</v>
      </c>
      <c r="L7048">
        <v>0</v>
      </c>
      <c r="M7048">
        <v>3529.72</v>
      </c>
      <c r="N7048">
        <v>0</v>
      </c>
      <c r="P7048">
        <f t="shared" si="666"/>
        <v>121093.29</v>
      </c>
      <c r="Q7048">
        <f t="shared" si="667"/>
        <v>4.4721359549995796</v>
      </c>
      <c r="W7048">
        <f t="shared" si="668"/>
        <v>7310</v>
      </c>
      <c r="X7048" t="str">
        <f t="shared" si="669"/>
        <v>Riv</v>
      </c>
      <c r="Y7048" t="str">
        <f t="shared" si="670"/>
        <v>ero</v>
      </c>
      <c r="Z7048">
        <f t="shared" si="671"/>
        <v>6</v>
      </c>
    </row>
    <row r="7049" spans="1:26" x14ac:dyDescent="0.25">
      <c r="A7049">
        <v>7048</v>
      </c>
      <c r="B7049">
        <v>15731586</v>
      </c>
      <c r="C7049" t="s">
        <v>895</v>
      </c>
      <c r="D7049">
        <v>785</v>
      </c>
      <c r="E7049" t="s">
        <v>18</v>
      </c>
      <c r="F7049" t="s">
        <v>16</v>
      </c>
      <c r="G7049">
        <v>31</v>
      </c>
      <c r="H7049">
        <v>2</v>
      </c>
      <c r="I7049">
        <v>121691.54</v>
      </c>
      <c r="J7049">
        <v>2</v>
      </c>
      <c r="K7049">
        <v>0</v>
      </c>
      <c r="L7049">
        <v>0</v>
      </c>
      <c r="M7049">
        <v>81778.720000000001</v>
      </c>
      <c r="N7049">
        <v>0</v>
      </c>
      <c r="P7049">
        <f t="shared" si="666"/>
        <v>121691.54</v>
      </c>
      <c r="Q7049">
        <f t="shared" si="667"/>
        <v>5.5677643628300215</v>
      </c>
      <c r="W7049">
        <f t="shared" si="668"/>
        <v>873</v>
      </c>
      <c r="X7049" t="str">
        <f t="shared" si="669"/>
        <v>Lai</v>
      </c>
      <c r="Y7049" t="str">
        <f t="shared" si="670"/>
        <v>Lai</v>
      </c>
      <c r="Z7049">
        <f t="shared" si="671"/>
        <v>3</v>
      </c>
    </row>
    <row r="7050" spans="1:26" x14ac:dyDescent="0.25">
      <c r="A7050">
        <v>7049</v>
      </c>
      <c r="B7050">
        <v>15757467</v>
      </c>
      <c r="C7050" t="s">
        <v>532</v>
      </c>
      <c r="D7050">
        <v>563</v>
      </c>
      <c r="E7050" t="s">
        <v>18</v>
      </c>
      <c r="F7050" t="s">
        <v>23</v>
      </c>
      <c r="G7050">
        <v>57</v>
      </c>
      <c r="H7050">
        <v>6</v>
      </c>
      <c r="I7050">
        <v>0</v>
      </c>
      <c r="J7050">
        <v>2</v>
      </c>
      <c r="K7050">
        <v>1</v>
      </c>
      <c r="L7050">
        <v>1</v>
      </c>
      <c r="M7050">
        <v>39297.480000000003</v>
      </c>
      <c r="N7050">
        <v>0</v>
      </c>
      <c r="P7050">
        <f t="shared" si="666"/>
        <v>0</v>
      </c>
      <c r="Q7050">
        <f t="shared" si="667"/>
        <v>7.5498344352707498</v>
      </c>
      <c r="W7050">
        <f t="shared" si="668"/>
        <v>8054</v>
      </c>
      <c r="X7050" t="str">
        <f t="shared" si="669"/>
        <v>Fen</v>
      </c>
      <c r="Y7050" t="str">
        <f t="shared" si="670"/>
        <v>eng</v>
      </c>
      <c r="Z7050">
        <f t="shared" si="671"/>
        <v>4</v>
      </c>
    </row>
    <row r="7051" spans="1:26" x14ac:dyDescent="0.25">
      <c r="A7051">
        <v>7050</v>
      </c>
      <c r="B7051">
        <v>15597709</v>
      </c>
      <c r="C7051" t="s">
        <v>2474</v>
      </c>
      <c r="D7051">
        <v>602</v>
      </c>
      <c r="E7051" t="s">
        <v>15</v>
      </c>
      <c r="F7051" t="s">
        <v>16</v>
      </c>
      <c r="G7051">
        <v>39</v>
      </c>
      <c r="H7051">
        <v>6</v>
      </c>
      <c r="I7051">
        <v>154121.32</v>
      </c>
      <c r="J7051">
        <v>2</v>
      </c>
      <c r="K7051">
        <v>1</v>
      </c>
      <c r="L7051">
        <v>0</v>
      </c>
      <c r="M7051">
        <v>176614.86</v>
      </c>
      <c r="N7051">
        <v>1</v>
      </c>
      <c r="P7051">
        <f t="shared" si="666"/>
        <v>154121.32</v>
      </c>
      <c r="Q7051">
        <f t="shared" si="667"/>
        <v>6.2449979983983983</v>
      </c>
      <c r="W7051">
        <f t="shared" si="668"/>
        <v>6861</v>
      </c>
      <c r="X7051" t="str">
        <f t="shared" si="669"/>
        <v>Hor</v>
      </c>
      <c r="Y7051" t="str">
        <f t="shared" si="670"/>
        <v>ung</v>
      </c>
      <c r="Z7051">
        <f t="shared" si="671"/>
        <v>7</v>
      </c>
    </row>
    <row r="7052" spans="1:26" x14ac:dyDescent="0.25">
      <c r="A7052">
        <v>7051</v>
      </c>
      <c r="B7052">
        <v>15720529</v>
      </c>
      <c r="C7052" t="s">
        <v>1106</v>
      </c>
      <c r="D7052">
        <v>591</v>
      </c>
      <c r="E7052" t="s">
        <v>15</v>
      </c>
      <c r="F7052" t="s">
        <v>23</v>
      </c>
      <c r="G7052">
        <v>29</v>
      </c>
      <c r="H7052">
        <v>6</v>
      </c>
      <c r="I7052">
        <v>0</v>
      </c>
      <c r="J7052">
        <v>2</v>
      </c>
      <c r="K7052">
        <v>1</v>
      </c>
      <c r="L7052">
        <v>1</v>
      </c>
      <c r="M7052">
        <v>108684.65</v>
      </c>
      <c r="N7052">
        <v>0</v>
      </c>
      <c r="P7052">
        <f t="shared" si="666"/>
        <v>0</v>
      </c>
      <c r="Q7052">
        <f t="shared" si="667"/>
        <v>5.3851648071345037</v>
      </c>
      <c r="W7052">
        <f t="shared" si="668"/>
        <v>7243</v>
      </c>
      <c r="X7052" t="str">
        <f t="shared" si="669"/>
        <v>Sch</v>
      </c>
      <c r="Y7052" t="str">
        <f t="shared" si="670"/>
        <v>one</v>
      </c>
      <c r="Z7052">
        <f t="shared" si="671"/>
        <v>9</v>
      </c>
    </row>
    <row r="7053" spans="1:26" x14ac:dyDescent="0.25">
      <c r="A7053">
        <v>7052</v>
      </c>
      <c r="B7053">
        <v>15596797</v>
      </c>
      <c r="C7053" t="s">
        <v>2475</v>
      </c>
      <c r="D7053">
        <v>643</v>
      </c>
      <c r="E7053" t="s">
        <v>18</v>
      </c>
      <c r="F7053" t="s">
        <v>23</v>
      </c>
      <c r="G7053">
        <v>43</v>
      </c>
      <c r="H7053">
        <v>1</v>
      </c>
      <c r="I7053">
        <v>0</v>
      </c>
      <c r="J7053">
        <v>2</v>
      </c>
      <c r="K7053">
        <v>1</v>
      </c>
      <c r="L7053">
        <v>1</v>
      </c>
      <c r="M7053">
        <v>145764.4</v>
      </c>
      <c r="N7053">
        <v>0</v>
      </c>
      <c r="P7053">
        <f t="shared" si="666"/>
        <v>0</v>
      </c>
      <c r="Q7053">
        <f t="shared" si="667"/>
        <v>6.5574385243020004</v>
      </c>
      <c r="W7053">
        <f t="shared" si="668"/>
        <v>5344</v>
      </c>
      <c r="X7053" t="str">
        <f t="shared" si="669"/>
        <v>Bar</v>
      </c>
      <c r="Y7053" t="str">
        <f t="shared" si="670"/>
        <v>net</v>
      </c>
      <c r="Z7053">
        <f t="shared" si="671"/>
        <v>6</v>
      </c>
    </row>
    <row r="7054" spans="1:26" x14ac:dyDescent="0.25">
      <c r="A7054">
        <v>7053</v>
      </c>
      <c r="B7054">
        <v>15681755</v>
      </c>
      <c r="C7054" t="s">
        <v>2476</v>
      </c>
      <c r="D7054">
        <v>605</v>
      </c>
      <c r="E7054" t="s">
        <v>15</v>
      </c>
      <c r="F7054" t="s">
        <v>16</v>
      </c>
      <c r="G7054">
        <v>32</v>
      </c>
      <c r="H7054">
        <v>5</v>
      </c>
      <c r="I7054">
        <v>0</v>
      </c>
      <c r="J7054">
        <v>2</v>
      </c>
      <c r="K7054">
        <v>1</v>
      </c>
      <c r="L7054">
        <v>1</v>
      </c>
      <c r="M7054">
        <v>42135.28</v>
      </c>
      <c r="N7054">
        <v>0</v>
      </c>
      <c r="P7054">
        <f t="shared" si="666"/>
        <v>0</v>
      </c>
      <c r="Q7054">
        <f t="shared" si="667"/>
        <v>5.6568542494923806</v>
      </c>
      <c r="W7054">
        <f t="shared" si="668"/>
        <v>6757</v>
      </c>
      <c r="X7054" t="str">
        <f t="shared" si="669"/>
        <v>Den</v>
      </c>
      <c r="Y7054" t="str">
        <f t="shared" si="670"/>
        <v>nys</v>
      </c>
      <c r="Z7054">
        <f t="shared" si="671"/>
        <v>6</v>
      </c>
    </row>
    <row r="7055" spans="1:26" x14ac:dyDescent="0.25">
      <c r="A7055">
        <v>7054</v>
      </c>
      <c r="B7055">
        <v>15815271</v>
      </c>
      <c r="C7055" t="s">
        <v>109</v>
      </c>
      <c r="D7055">
        <v>755</v>
      </c>
      <c r="E7055" t="s">
        <v>26</v>
      </c>
      <c r="F7055" t="s">
        <v>23</v>
      </c>
      <c r="G7055">
        <v>43</v>
      </c>
      <c r="H7055">
        <v>6</v>
      </c>
      <c r="I7055">
        <v>165048.5</v>
      </c>
      <c r="J7055">
        <v>3</v>
      </c>
      <c r="K7055">
        <v>1</v>
      </c>
      <c r="L7055">
        <v>0</v>
      </c>
      <c r="M7055">
        <v>16929.41</v>
      </c>
      <c r="N7055">
        <v>1</v>
      </c>
      <c r="P7055">
        <f t="shared" si="666"/>
        <v>165048.5</v>
      </c>
      <c r="Q7055">
        <f t="shared" si="667"/>
        <v>6.5574385243020004</v>
      </c>
      <c r="W7055">
        <f t="shared" si="668"/>
        <v>1471</v>
      </c>
      <c r="X7055" t="str">
        <f t="shared" si="669"/>
        <v>Rit</v>
      </c>
      <c r="Y7055" t="str">
        <f t="shared" si="670"/>
        <v>hie</v>
      </c>
      <c r="Z7055">
        <f t="shared" si="671"/>
        <v>7</v>
      </c>
    </row>
    <row r="7056" spans="1:26" x14ac:dyDescent="0.25">
      <c r="A7056">
        <v>7055</v>
      </c>
      <c r="B7056">
        <v>15682860</v>
      </c>
      <c r="C7056" t="s">
        <v>442</v>
      </c>
      <c r="D7056">
        <v>769</v>
      </c>
      <c r="E7056" t="s">
        <v>18</v>
      </c>
      <c r="F7056" t="s">
        <v>23</v>
      </c>
      <c r="G7056">
        <v>38</v>
      </c>
      <c r="H7056">
        <v>6</v>
      </c>
      <c r="I7056">
        <v>0</v>
      </c>
      <c r="J7056">
        <v>2</v>
      </c>
      <c r="K7056">
        <v>0</v>
      </c>
      <c r="L7056">
        <v>0</v>
      </c>
      <c r="M7056">
        <v>104393.78</v>
      </c>
      <c r="N7056">
        <v>0</v>
      </c>
      <c r="P7056">
        <f t="shared" si="666"/>
        <v>0</v>
      </c>
      <c r="Q7056">
        <f t="shared" si="667"/>
        <v>6.164414002968976</v>
      </c>
      <c r="W7056">
        <f t="shared" si="668"/>
        <v>1170</v>
      </c>
      <c r="X7056" t="str">
        <f t="shared" si="669"/>
        <v>Lo</v>
      </c>
      <c r="Y7056" t="str">
        <f t="shared" si="670"/>
        <v>Lo</v>
      </c>
      <c r="Z7056">
        <f t="shared" si="671"/>
        <v>2</v>
      </c>
    </row>
    <row r="7057" spans="1:26" x14ac:dyDescent="0.25">
      <c r="A7057">
        <v>7056</v>
      </c>
      <c r="B7057">
        <v>15621546</v>
      </c>
      <c r="C7057" t="s">
        <v>1445</v>
      </c>
      <c r="D7057">
        <v>620</v>
      </c>
      <c r="E7057" t="s">
        <v>15</v>
      </c>
      <c r="F7057" t="s">
        <v>16</v>
      </c>
      <c r="G7057">
        <v>33</v>
      </c>
      <c r="H7057">
        <v>9</v>
      </c>
      <c r="I7057">
        <v>127638.35</v>
      </c>
      <c r="J7057">
        <v>1</v>
      </c>
      <c r="K7057">
        <v>1</v>
      </c>
      <c r="L7057">
        <v>1</v>
      </c>
      <c r="M7057">
        <v>192717.57</v>
      </c>
      <c r="N7057">
        <v>0</v>
      </c>
      <c r="P7057">
        <f t="shared" si="666"/>
        <v>127638.35</v>
      </c>
      <c r="Q7057">
        <f t="shared" si="667"/>
        <v>5.7445626465380286</v>
      </c>
      <c r="W7057">
        <f t="shared" si="668"/>
        <v>6224</v>
      </c>
      <c r="X7057" t="str">
        <f t="shared" si="669"/>
        <v>Yur</v>
      </c>
      <c r="Y7057" t="str">
        <f t="shared" si="670"/>
        <v>iev</v>
      </c>
      <c r="Z7057">
        <f t="shared" si="671"/>
        <v>6</v>
      </c>
    </row>
    <row r="7058" spans="1:26" x14ac:dyDescent="0.25">
      <c r="A7058">
        <v>7057</v>
      </c>
      <c r="B7058">
        <v>15705918</v>
      </c>
      <c r="C7058" t="s">
        <v>2463</v>
      </c>
      <c r="D7058">
        <v>725</v>
      </c>
      <c r="E7058" t="s">
        <v>15</v>
      </c>
      <c r="F7058" t="s">
        <v>23</v>
      </c>
      <c r="G7058">
        <v>31</v>
      </c>
      <c r="H7058">
        <v>8</v>
      </c>
      <c r="I7058">
        <v>0</v>
      </c>
      <c r="J7058">
        <v>2</v>
      </c>
      <c r="K7058">
        <v>1</v>
      </c>
      <c r="L7058">
        <v>1</v>
      </c>
      <c r="M7058">
        <v>59650.42</v>
      </c>
      <c r="N7058">
        <v>0</v>
      </c>
      <c r="P7058">
        <f t="shared" si="666"/>
        <v>0</v>
      </c>
      <c r="Q7058">
        <f t="shared" si="667"/>
        <v>5.5677643628300215</v>
      </c>
      <c r="W7058">
        <f t="shared" si="668"/>
        <v>2271</v>
      </c>
      <c r="X7058" t="str">
        <f t="shared" si="669"/>
        <v>How</v>
      </c>
      <c r="Y7058" t="str">
        <f t="shared" si="670"/>
        <v>rth</v>
      </c>
      <c r="Z7058">
        <f t="shared" si="671"/>
        <v>7</v>
      </c>
    </row>
    <row r="7059" spans="1:26" x14ac:dyDescent="0.25">
      <c r="A7059">
        <v>7058</v>
      </c>
      <c r="B7059">
        <v>15684512</v>
      </c>
      <c r="C7059" t="s">
        <v>792</v>
      </c>
      <c r="D7059">
        <v>818</v>
      </c>
      <c r="E7059" t="s">
        <v>26</v>
      </c>
      <c r="F7059" t="s">
        <v>16</v>
      </c>
      <c r="G7059">
        <v>72</v>
      </c>
      <c r="H7059">
        <v>8</v>
      </c>
      <c r="I7059">
        <v>135290.42000000001</v>
      </c>
      <c r="J7059">
        <v>2</v>
      </c>
      <c r="K7059">
        <v>1</v>
      </c>
      <c r="L7059">
        <v>1</v>
      </c>
      <c r="M7059">
        <v>63729.72</v>
      </c>
      <c r="N7059">
        <v>0</v>
      </c>
      <c r="P7059">
        <f t="shared" si="666"/>
        <v>135290.42000000001</v>
      </c>
      <c r="Q7059">
        <f t="shared" si="667"/>
        <v>8.4852813742385695</v>
      </c>
      <c r="W7059">
        <f t="shared" si="668"/>
        <v>446</v>
      </c>
      <c r="X7059" t="str">
        <f t="shared" si="669"/>
        <v>Gib</v>
      </c>
      <c r="Y7059" t="str">
        <f t="shared" si="670"/>
        <v>son</v>
      </c>
      <c r="Z7059">
        <f t="shared" si="671"/>
        <v>6</v>
      </c>
    </row>
    <row r="7060" spans="1:26" x14ac:dyDescent="0.25">
      <c r="A7060">
        <v>7059</v>
      </c>
      <c r="B7060">
        <v>15671769</v>
      </c>
      <c r="C7060" t="s">
        <v>705</v>
      </c>
      <c r="D7060">
        <v>624</v>
      </c>
      <c r="E7060" t="s">
        <v>15</v>
      </c>
      <c r="F7060" t="s">
        <v>16</v>
      </c>
      <c r="G7060">
        <v>71</v>
      </c>
      <c r="H7060">
        <v>4</v>
      </c>
      <c r="I7060">
        <v>170252.05</v>
      </c>
      <c r="J7060">
        <v>3</v>
      </c>
      <c r="K7060">
        <v>1</v>
      </c>
      <c r="L7060">
        <v>1</v>
      </c>
      <c r="M7060">
        <v>73679.59</v>
      </c>
      <c r="N7060">
        <v>1</v>
      </c>
      <c r="P7060">
        <f t="shared" si="666"/>
        <v>170252.05</v>
      </c>
      <c r="Q7060">
        <f t="shared" si="667"/>
        <v>8.426149773176359</v>
      </c>
      <c r="W7060">
        <f t="shared" si="668"/>
        <v>6086</v>
      </c>
      <c r="X7060" t="str">
        <f t="shared" si="669"/>
        <v>Zik</v>
      </c>
      <c r="Y7060" t="str">
        <f t="shared" si="670"/>
        <v>mma</v>
      </c>
      <c r="Z7060">
        <f t="shared" si="671"/>
        <v>16</v>
      </c>
    </row>
    <row r="7061" spans="1:26" x14ac:dyDescent="0.25">
      <c r="A7061">
        <v>7060</v>
      </c>
      <c r="B7061">
        <v>15642934</v>
      </c>
      <c r="C7061" t="s">
        <v>1172</v>
      </c>
      <c r="D7061">
        <v>669</v>
      </c>
      <c r="E7061" t="s">
        <v>26</v>
      </c>
      <c r="F7061" t="s">
        <v>16</v>
      </c>
      <c r="G7061">
        <v>35</v>
      </c>
      <c r="H7061">
        <v>4</v>
      </c>
      <c r="I7061">
        <v>108269.2</v>
      </c>
      <c r="J7061">
        <v>2</v>
      </c>
      <c r="K7061">
        <v>1</v>
      </c>
      <c r="L7061">
        <v>0</v>
      </c>
      <c r="M7061">
        <v>174969.92</v>
      </c>
      <c r="N7061">
        <v>0</v>
      </c>
      <c r="P7061">
        <f t="shared" si="666"/>
        <v>108269.2</v>
      </c>
      <c r="Q7061">
        <f t="shared" si="667"/>
        <v>5.9160797830996161</v>
      </c>
      <c r="W7061">
        <f t="shared" si="668"/>
        <v>4308</v>
      </c>
      <c r="X7061" t="str">
        <f t="shared" si="669"/>
        <v>Mas</v>
      </c>
      <c r="Y7061" t="str">
        <f t="shared" si="670"/>
        <v>son</v>
      </c>
      <c r="Z7061">
        <f t="shared" si="671"/>
        <v>5</v>
      </c>
    </row>
    <row r="7062" spans="1:26" x14ac:dyDescent="0.25">
      <c r="A7062">
        <v>7061</v>
      </c>
      <c r="B7062">
        <v>15594305</v>
      </c>
      <c r="C7062" t="s">
        <v>1169</v>
      </c>
      <c r="D7062">
        <v>712</v>
      </c>
      <c r="E7062" t="s">
        <v>15</v>
      </c>
      <c r="F7062" t="s">
        <v>16</v>
      </c>
      <c r="G7062">
        <v>32</v>
      </c>
      <c r="H7062">
        <v>1</v>
      </c>
      <c r="I7062">
        <v>0</v>
      </c>
      <c r="J7062">
        <v>2</v>
      </c>
      <c r="K7062">
        <v>1</v>
      </c>
      <c r="L7062">
        <v>0</v>
      </c>
      <c r="M7062">
        <v>1703.58</v>
      </c>
      <c r="N7062">
        <v>0</v>
      </c>
      <c r="P7062">
        <f t="shared" si="666"/>
        <v>0</v>
      </c>
      <c r="Q7062">
        <f t="shared" si="667"/>
        <v>5.6568542494923806</v>
      </c>
      <c r="W7062">
        <f t="shared" si="668"/>
        <v>2661</v>
      </c>
      <c r="X7062" t="str">
        <f t="shared" si="669"/>
        <v>Riz</v>
      </c>
      <c r="Y7062" t="str">
        <f t="shared" si="670"/>
        <v>zzo</v>
      </c>
      <c r="Z7062">
        <f t="shared" si="671"/>
        <v>5</v>
      </c>
    </row>
    <row r="7063" spans="1:26" x14ac:dyDescent="0.25">
      <c r="A7063">
        <v>7062</v>
      </c>
      <c r="B7063">
        <v>15789201</v>
      </c>
      <c r="C7063" t="s">
        <v>1101</v>
      </c>
      <c r="D7063">
        <v>603</v>
      </c>
      <c r="E7063" t="s">
        <v>26</v>
      </c>
      <c r="F7063" t="s">
        <v>16</v>
      </c>
      <c r="G7063">
        <v>35</v>
      </c>
      <c r="H7063">
        <v>9</v>
      </c>
      <c r="I7063">
        <v>145623.35999999999</v>
      </c>
      <c r="J7063">
        <v>1</v>
      </c>
      <c r="K7063">
        <v>1</v>
      </c>
      <c r="L7063">
        <v>0</v>
      </c>
      <c r="M7063">
        <v>163181.62</v>
      </c>
      <c r="N7063">
        <v>0</v>
      </c>
      <c r="P7063">
        <f t="shared" si="666"/>
        <v>145623.35999999999</v>
      </c>
      <c r="Q7063">
        <f t="shared" si="667"/>
        <v>5.9160797830996161</v>
      </c>
      <c r="W7063">
        <f t="shared" si="668"/>
        <v>6828</v>
      </c>
      <c r="X7063" t="str">
        <f t="shared" si="669"/>
        <v>Tho</v>
      </c>
      <c r="Y7063" t="str">
        <f t="shared" si="670"/>
        <v>son</v>
      </c>
      <c r="Z7063">
        <f t="shared" si="671"/>
        <v>7</v>
      </c>
    </row>
    <row r="7064" spans="1:26" x14ac:dyDescent="0.25">
      <c r="A7064">
        <v>7063</v>
      </c>
      <c r="B7064">
        <v>15706762</v>
      </c>
      <c r="C7064" t="s">
        <v>1828</v>
      </c>
      <c r="D7064">
        <v>597</v>
      </c>
      <c r="E7064" t="s">
        <v>15</v>
      </c>
      <c r="F7064" t="s">
        <v>16</v>
      </c>
      <c r="G7064">
        <v>41</v>
      </c>
      <c r="H7064">
        <v>4</v>
      </c>
      <c r="I7064">
        <v>145809.53</v>
      </c>
      <c r="J7064">
        <v>2</v>
      </c>
      <c r="K7064">
        <v>1</v>
      </c>
      <c r="L7064">
        <v>1</v>
      </c>
      <c r="M7064">
        <v>52319.26</v>
      </c>
      <c r="N7064">
        <v>0</v>
      </c>
      <c r="P7064">
        <f t="shared" si="666"/>
        <v>145809.53</v>
      </c>
      <c r="Q7064">
        <f t="shared" si="667"/>
        <v>6.4031242374328485</v>
      </c>
      <c r="W7064">
        <f t="shared" si="668"/>
        <v>7035</v>
      </c>
      <c r="X7064" t="str">
        <f t="shared" si="669"/>
        <v>Ign</v>
      </c>
      <c r="Y7064" t="str">
        <f t="shared" si="670"/>
        <v>yev</v>
      </c>
      <c r="Z7064">
        <f t="shared" si="671"/>
        <v>8</v>
      </c>
    </row>
    <row r="7065" spans="1:26" x14ac:dyDescent="0.25">
      <c r="A7065">
        <v>7064</v>
      </c>
      <c r="B7065">
        <v>15766183</v>
      </c>
      <c r="C7065" t="s">
        <v>1085</v>
      </c>
      <c r="D7065">
        <v>580</v>
      </c>
      <c r="E7065" t="s">
        <v>26</v>
      </c>
      <c r="F7065" t="s">
        <v>23</v>
      </c>
      <c r="G7065">
        <v>76</v>
      </c>
      <c r="H7065">
        <v>2</v>
      </c>
      <c r="I7065">
        <v>130334.84</v>
      </c>
      <c r="J7065">
        <v>2</v>
      </c>
      <c r="K7065">
        <v>1</v>
      </c>
      <c r="L7065">
        <v>1</v>
      </c>
      <c r="M7065">
        <v>51672.08</v>
      </c>
      <c r="N7065">
        <v>0</v>
      </c>
      <c r="P7065">
        <f t="shared" si="666"/>
        <v>130334.84</v>
      </c>
      <c r="Q7065">
        <f t="shared" si="667"/>
        <v>8.717797887081348</v>
      </c>
      <c r="W7065">
        <f t="shared" si="668"/>
        <v>7608</v>
      </c>
      <c r="X7065" t="str">
        <f t="shared" si="669"/>
        <v>Fer</v>
      </c>
      <c r="Y7065" t="str">
        <f t="shared" si="670"/>
        <v>son</v>
      </c>
      <c r="Z7065">
        <f t="shared" si="671"/>
        <v>8</v>
      </c>
    </row>
    <row r="7066" spans="1:26" x14ac:dyDescent="0.25">
      <c r="A7066">
        <v>7065</v>
      </c>
      <c r="B7066">
        <v>15777994</v>
      </c>
      <c r="C7066" t="s">
        <v>798</v>
      </c>
      <c r="D7066">
        <v>718</v>
      </c>
      <c r="E7066" t="s">
        <v>15</v>
      </c>
      <c r="F7066" t="s">
        <v>16</v>
      </c>
      <c r="G7066">
        <v>39</v>
      </c>
      <c r="H7066">
        <v>3</v>
      </c>
      <c r="I7066">
        <v>0</v>
      </c>
      <c r="J7066">
        <v>2</v>
      </c>
      <c r="K7066">
        <v>1</v>
      </c>
      <c r="L7066">
        <v>1</v>
      </c>
      <c r="M7066">
        <v>145355.10999999999</v>
      </c>
      <c r="N7066">
        <v>0</v>
      </c>
      <c r="P7066">
        <f t="shared" si="666"/>
        <v>0</v>
      </c>
      <c r="Q7066">
        <f t="shared" si="667"/>
        <v>6.2449979983983983</v>
      </c>
      <c r="W7066">
        <f t="shared" si="668"/>
        <v>2464</v>
      </c>
      <c r="X7066" t="str">
        <f t="shared" si="669"/>
        <v>Woo</v>
      </c>
      <c r="Y7066" t="str">
        <f t="shared" si="670"/>
        <v>ods</v>
      </c>
      <c r="Z7066">
        <f t="shared" si="671"/>
        <v>5</v>
      </c>
    </row>
    <row r="7067" spans="1:26" x14ac:dyDescent="0.25">
      <c r="A7067">
        <v>7066</v>
      </c>
      <c r="B7067">
        <v>15568162</v>
      </c>
      <c r="C7067" t="s">
        <v>701</v>
      </c>
      <c r="D7067">
        <v>527</v>
      </c>
      <c r="E7067" t="s">
        <v>18</v>
      </c>
      <c r="F7067" t="s">
        <v>23</v>
      </c>
      <c r="G7067">
        <v>53</v>
      </c>
      <c r="H7067">
        <v>8</v>
      </c>
      <c r="I7067">
        <v>0</v>
      </c>
      <c r="J7067">
        <v>1</v>
      </c>
      <c r="K7067">
        <v>1</v>
      </c>
      <c r="L7067">
        <v>1</v>
      </c>
      <c r="M7067">
        <v>51711.57</v>
      </c>
      <c r="N7067">
        <v>0</v>
      </c>
      <c r="P7067">
        <f t="shared" si="666"/>
        <v>0</v>
      </c>
      <c r="Q7067">
        <f t="shared" si="667"/>
        <v>7.2801098892805181</v>
      </c>
      <c r="W7067">
        <f t="shared" si="668"/>
        <v>8888</v>
      </c>
      <c r="X7067" t="str">
        <f t="shared" si="669"/>
        <v>Sun</v>
      </c>
      <c r="Y7067" t="str">
        <f t="shared" si="670"/>
        <v>ung</v>
      </c>
      <c r="Z7067">
        <f t="shared" si="671"/>
        <v>4</v>
      </c>
    </row>
    <row r="7068" spans="1:26" x14ac:dyDescent="0.25">
      <c r="A7068">
        <v>7067</v>
      </c>
      <c r="B7068">
        <v>15680643</v>
      </c>
      <c r="C7068" t="s">
        <v>442</v>
      </c>
      <c r="D7068">
        <v>729</v>
      </c>
      <c r="E7068" t="s">
        <v>18</v>
      </c>
      <c r="F7068" t="s">
        <v>16</v>
      </c>
      <c r="G7068">
        <v>42</v>
      </c>
      <c r="H7068">
        <v>1</v>
      </c>
      <c r="I7068">
        <v>0</v>
      </c>
      <c r="J7068">
        <v>2</v>
      </c>
      <c r="K7068">
        <v>1</v>
      </c>
      <c r="L7068">
        <v>1</v>
      </c>
      <c r="M7068">
        <v>149535.97</v>
      </c>
      <c r="N7068">
        <v>0</v>
      </c>
      <c r="P7068">
        <f t="shared" si="666"/>
        <v>0</v>
      </c>
      <c r="Q7068">
        <f t="shared" si="667"/>
        <v>6.4807406984078604</v>
      </c>
      <c r="W7068">
        <f t="shared" si="668"/>
        <v>2152</v>
      </c>
      <c r="X7068" t="str">
        <f t="shared" si="669"/>
        <v>Lo</v>
      </c>
      <c r="Y7068" t="str">
        <f t="shared" si="670"/>
        <v>Lo</v>
      </c>
      <c r="Z7068">
        <f t="shared" si="671"/>
        <v>2</v>
      </c>
    </row>
    <row r="7069" spans="1:26" x14ac:dyDescent="0.25">
      <c r="A7069">
        <v>7068</v>
      </c>
      <c r="B7069">
        <v>15761854</v>
      </c>
      <c r="C7069" t="s">
        <v>1067</v>
      </c>
      <c r="D7069">
        <v>746</v>
      </c>
      <c r="E7069" t="s">
        <v>15</v>
      </c>
      <c r="F7069" t="s">
        <v>16</v>
      </c>
      <c r="G7069">
        <v>24</v>
      </c>
      <c r="H7069">
        <v>4</v>
      </c>
      <c r="I7069">
        <v>0</v>
      </c>
      <c r="J7069">
        <v>1</v>
      </c>
      <c r="K7069">
        <v>0</v>
      </c>
      <c r="L7069">
        <v>1</v>
      </c>
      <c r="M7069">
        <v>94105</v>
      </c>
      <c r="N7069">
        <v>0</v>
      </c>
      <c r="P7069">
        <f t="shared" si="666"/>
        <v>0</v>
      </c>
      <c r="Q7069">
        <f t="shared" si="667"/>
        <v>4.8989794855663558</v>
      </c>
      <c r="W7069">
        <f t="shared" si="668"/>
        <v>1704</v>
      </c>
      <c r="X7069" t="str">
        <f t="shared" si="669"/>
        <v>Bur</v>
      </c>
      <c r="Y7069" t="str">
        <f t="shared" si="670"/>
        <v>urn</v>
      </c>
      <c r="Z7069">
        <f t="shared" si="671"/>
        <v>4</v>
      </c>
    </row>
    <row r="7070" spans="1:26" x14ac:dyDescent="0.25">
      <c r="A7070">
        <v>7069</v>
      </c>
      <c r="B7070">
        <v>15730793</v>
      </c>
      <c r="C7070" t="s">
        <v>324</v>
      </c>
      <c r="D7070">
        <v>699</v>
      </c>
      <c r="E7070" t="s">
        <v>26</v>
      </c>
      <c r="F7070" t="s">
        <v>16</v>
      </c>
      <c r="G7070">
        <v>54</v>
      </c>
      <c r="H7070">
        <v>3</v>
      </c>
      <c r="I7070">
        <v>111009.32</v>
      </c>
      <c r="J7070">
        <v>1</v>
      </c>
      <c r="K7070">
        <v>1</v>
      </c>
      <c r="L7070">
        <v>1</v>
      </c>
      <c r="M7070">
        <v>155905.79</v>
      </c>
      <c r="N7070">
        <v>1</v>
      </c>
      <c r="P7070">
        <f t="shared" si="666"/>
        <v>111009.32</v>
      </c>
      <c r="Q7070">
        <f t="shared" si="667"/>
        <v>7.3484692283495345</v>
      </c>
      <c r="W7070">
        <f t="shared" si="668"/>
        <v>3149</v>
      </c>
      <c r="X7070" t="str">
        <f t="shared" si="669"/>
        <v>Rus</v>
      </c>
      <c r="Y7070" t="str">
        <f t="shared" si="670"/>
        <v>ell</v>
      </c>
      <c r="Z7070">
        <f t="shared" si="671"/>
        <v>7</v>
      </c>
    </row>
    <row r="7071" spans="1:26" x14ac:dyDescent="0.25">
      <c r="A7071">
        <v>7070</v>
      </c>
      <c r="B7071">
        <v>15692137</v>
      </c>
      <c r="C7071" t="s">
        <v>597</v>
      </c>
      <c r="D7071">
        <v>759</v>
      </c>
      <c r="E7071" t="s">
        <v>15</v>
      </c>
      <c r="F7071" t="s">
        <v>16</v>
      </c>
      <c r="G7071">
        <v>46</v>
      </c>
      <c r="H7071">
        <v>2</v>
      </c>
      <c r="I7071">
        <v>0</v>
      </c>
      <c r="J7071">
        <v>1</v>
      </c>
      <c r="K7071">
        <v>1</v>
      </c>
      <c r="L7071">
        <v>1</v>
      </c>
      <c r="M7071">
        <v>138380.10999999999</v>
      </c>
      <c r="N7071">
        <v>0</v>
      </c>
      <c r="P7071">
        <f t="shared" si="666"/>
        <v>0</v>
      </c>
      <c r="Q7071">
        <f t="shared" si="667"/>
        <v>6.7823299831252681</v>
      </c>
      <c r="W7071">
        <f t="shared" si="668"/>
        <v>1365</v>
      </c>
      <c r="X7071" t="str">
        <f t="shared" si="669"/>
        <v>Jen</v>
      </c>
      <c r="Y7071" t="str">
        <f t="shared" si="670"/>
        <v>Jen</v>
      </c>
      <c r="Z7071">
        <f t="shared" si="671"/>
        <v>3</v>
      </c>
    </row>
    <row r="7072" spans="1:26" x14ac:dyDescent="0.25">
      <c r="A7072">
        <v>7071</v>
      </c>
      <c r="B7072">
        <v>15608595</v>
      </c>
      <c r="C7072" t="s">
        <v>1227</v>
      </c>
      <c r="D7072">
        <v>748</v>
      </c>
      <c r="E7072" t="s">
        <v>15</v>
      </c>
      <c r="F7072" t="s">
        <v>16</v>
      </c>
      <c r="G7072">
        <v>39</v>
      </c>
      <c r="H7072">
        <v>3</v>
      </c>
      <c r="I7072">
        <v>157371.54</v>
      </c>
      <c r="J7072">
        <v>1</v>
      </c>
      <c r="K7072">
        <v>0</v>
      </c>
      <c r="L7072">
        <v>1</v>
      </c>
      <c r="M7072">
        <v>97734.3</v>
      </c>
      <c r="N7072">
        <v>0</v>
      </c>
      <c r="P7072">
        <f t="shared" si="666"/>
        <v>157371.54</v>
      </c>
      <c r="Q7072">
        <f t="shared" si="667"/>
        <v>6.2449979983983983</v>
      </c>
      <c r="W7072">
        <f t="shared" si="668"/>
        <v>1654</v>
      </c>
      <c r="X7072" t="str">
        <f t="shared" si="669"/>
        <v xml:space="preserve">Lo </v>
      </c>
      <c r="Y7072" t="str">
        <f t="shared" si="670"/>
        <v>uca</v>
      </c>
      <c r="Z7072">
        <f t="shared" si="671"/>
        <v>7</v>
      </c>
    </row>
    <row r="7073" spans="1:26" x14ac:dyDescent="0.25">
      <c r="A7073">
        <v>7072</v>
      </c>
      <c r="B7073">
        <v>15709459</v>
      </c>
      <c r="C7073" t="s">
        <v>1241</v>
      </c>
      <c r="D7073">
        <v>698</v>
      </c>
      <c r="E7073" t="s">
        <v>18</v>
      </c>
      <c r="F7073" t="s">
        <v>16</v>
      </c>
      <c r="G7073">
        <v>63</v>
      </c>
      <c r="H7073">
        <v>5</v>
      </c>
      <c r="I7073">
        <v>0</v>
      </c>
      <c r="J7073">
        <v>1</v>
      </c>
      <c r="K7073">
        <v>1</v>
      </c>
      <c r="L7073">
        <v>1</v>
      </c>
      <c r="M7073">
        <v>173576.71</v>
      </c>
      <c r="N7073">
        <v>0</v>
      </c>
      <c r="P7073">
        <f t="shared" si="666"/>
        <v>0</v>
      </c>
      <c r="Q7073">
        <f t="shared" si="667"/>
        <v>7.9372539331937721</v>
      </c>
      <c r="W7073">
        <f t="shared" si="668"/>
        <v>3189</v>
      </c>
      <c r="X7073" t="str">
        <f t="shared" si="669"/>
        <v>Olu</v>
      </c>
      <c r="Y7073" t="str">
        <f t="shared" si="670"/>
        <v>chi</v>
      </c>
      <c r="Z7073">
        <f t="shared" si="671"/>
        <v>6</v>
      </c>
    </row>
    <row r="7074" spans="1:26" x14ac:dyDescent="0.25">
      <c r="A7074">
        <v>7073</v>
      </c>
      <c r="B7074">
        <v>15775750</v>
      </c>
      <c r="C7074" t="s">
        <v>254</v>
      </c>
      <c r="D7074">
        <v>686</v>
      </c>
      <c r="E7074" t="s">
        <v>15</v>
      </c>
      <c r="F7074" t="s">
        <v>23</v>
      </c>
      <c r="G7074">
        <v>37</v>
      </c>
      <c r="H7074">
        <v>9</v>
      </c>
      <c r="I7074">
        <v>134560.62</v>
      </c>
      <c r="J7074">
        <v>1</v>
      </c>
      <c r="K7074">
        <v>1</v>
      </c>
      <c r="L7074">
        <v>0</v>
      </c>
      <c r="M7074">
        <v>27596.39</v>
      </c>
      <c r="N7074">
        <v>0</v>
      </c>
      <c r="P7074">
        <f t="shared" si="666"/>
        <v>134560.62</v>
      </c>
      <c r="Q7074">
        <f t="shared" si="667"/>
        <v>6.0827625302982193</v>
      </c>
      <c r="W7074">
        <f t="shared" si="668"/>
        <v>3610</v>
      </c>
      <c r="X7074" t="str">
        <f t="shared" si="669"/>
        <v>Yao</v>
      </c>
      <c r="Y7074" t="str">
        <f t="shared" si="670"/>
        <v>Yao</v>
      </c>
      <c r="Z7074">
        <f t="shared" si="671"/>
        <v>3</v>
      </c>
    </row>
    <row r="7075" spans="1:26" x14ac:dyDescent="0.25">
      <c r="A7075">
        <v>7074</v>
      </c>
      <c r="B7075">
        <v>15585855</v>
      </c>
      <c r="C7075" t="s">
        <v>1010</v>
      </c>
      <c r="D7075">
        <v>679</v>
      </c>
      <c r="E7075" t="s">
        <v>15</v>
      </c>
      <c r="F7075" t="s">
        <v>23</v>
      </c>
      <c r="G7075">
        <v>40</v>
      </c>
      <c r="H7075">
        <v>1</v>
      </c>
      <c r="I7075">
        <v>0</v>
      </c>
      <c r="J7075">
        <v>1</v>
      </c>
      <c r="K7075">
        <v>1</v>
      </c>
      <c r="L7075">
        <v>1</v>
      </c>
      <c r="M7075">
        <v>16897.189999999999</v>
      </c>
      <c r="N7075">
        <v>0</v>
      </c>
      <c r="P7075">
        <f t="shared" si="666"/>
        <v>0</v>
      </c>
      <c r="Q7075">
        <f t="shared" si="667"/>
        <v>6.324555320336759</v>
      </c>
      <c r="W7075">
        <f t="shared" si="668"/>
        <v>3916</v>
      </c>
      <c r="X7075" t="str">
        <f t="shared" si="669"/>
        <v>Gou</v>
      </c>
      <c r="Y7075" t="str">
        <f t="shared" si="670"/>
        <v>uld</v>
      </c>
      <c r="Z7075">
        <f t="shared" si="671"/>
        <v>5</v>
      </c>
    </row>
    <row r="7076" spans="1:26" x14ac:dyDescent="0.25">
      <c r="A7076">
        <v>7075</v>
      </c>
      <c r="B7076">
        <v>15752139</v>
      </c>
      <c r="C7076" t="s">
        <v>2477</v>
      </c>
      <c r="D7076">
        <v>682</v>
      </c>
      <c r="E7076" t="s">
        <v>26</v>
      </c>
      <c r="F7076" t="s">
        <v>23</v>
      </c>
      <c r="G7076">
        <v>36</v>
      </c>
      <c r="H7076">
        <v>5</v>
      </c>
      <c r="I7076">
        <v>72373.62</v>
      </c>
      <c r="J7076">
        <v>2</v>
      </c>
      <c r="K7076">
        <v>1</v>
      </c>
      <c r="L7076">
        <v>0</v>
      </c>
      <c r="M7076">
        <v>36895.99</v>
      </c>
      <c r="N7076">
        <v>0</v>
      </c>
      <c r="P7076">
        <f t="shared" si="666"/>
        <v>72373.62</v>
      </c>
      <c r="Q7076">
        <f t="shared" si="667"/>
        <v>6</v>
      </c>
      <c r="W7076">
        <f t="shared" si="668"/>
        <v>3790</v>
      </c>
      <c r="X7076" t="str">
        <f t="shared" si="669"/>
        <v>Sal</v>
      </c>
      <c r="Y7076" t="str">
        <f t="shared" si="670"/>
        <v>ter</v>
      </c>
      <c r="Z7076">
        <f t="shared" si="671"/>
        <v>6</v>
      </c>
    </row>
    <row r="7077" spans="1:26" x14ac:dyDescent="0.25">
      <c r="A7077">
        <v>7076</v>
      </c>
      <c r="B7077">
        <v>15768295</v>
      </c>
      <c r="C7077" t="s">
        <v>1030</v>
      </c>
      <c r="D7077">
        <v>778</v>
      </c>
      <c r="E7077" t="s">
        <v>15</v>
      </c>
      <c r="F7077" t="s">
        <v>16</v>
      </c>
      <c r="G7077">
        <v>34</v>
      </c>
      <c r="H7077">
        <v>7</v>
      </c>
      <c r="I7077">
        <v>109564.1</v>
      </c>
      <c r="J7077">
        <v>1</v>
      </c>
      <c r="K7077">
        <v>0</v>
      </c>
      <c r="L7077">
        <v>1</v>
      </c>
      <c r="M7077">
        <v>113046.81</v>
      </c>
      <c r="N7077">
        <v>0</v>
      </c>
      <c r="P7077">
        <f t="shared" si="666"/>
        <v>109564.1</v>
      </c>
      <c r="Q7077">
        <f t="shared" si="667"/>
        <v>5.8309518948453007</v>
      </c>
      <c r="W7077">
        <f t="shared" si="668"/>
        <v>982</v>
      </c>
      <c r="X7077" t="str">
        <f t="shared" si="669"/>
        <v>War</v>
      </c>
      <c r="Y7077" t="str">
        <f t="shared" si="670"/>
        <v>ner</v>
      </c>
      <c r="Z7077">
        <f t="shared" si="671"/>
        <v>6</v>
      </c>
    </row>
    <row r="7078" spans="1:26" x14ac:dyDescent="0.25">
      <c r="A7078">
        <v>7077</v>
      </c>
      <c r="B7078">
        <v>15766906</v>
      </c>
      <c r="C7078" t="s">
        <v>1813</v>
      </c>
      <c r="D7078">
        <v>742</v>
      </c>
      <c r="E7078" t="s">
        <v>15</v>
      </c>
      <c r="F7078" t="s">
        <v>16</v>
      </c>
      <c r="G7078">
        <v>25</v>
      </c>
      <c r="H7078">
        <v>4</v>
      </c>
      <c r="I7078">
        <v>132116.13</v>
      </c>
      <c r="J7078">
        <v>2</v>
      </c>
      <c r="K7078">
        <v>1</v>
      </c>
      <c r="L7078">
        <v>0</v>
      </c>
      <c r="M7078">
        <v>129933.5</v>
      </c>
      <c r="N7078">
        <v>0</v>
      </c>
      <c r="P7078">
        <f t="shared" si="666"/>
        <v>132116.13</v>
      </c>
      <c r="Q7078">
        <f t="shared" si="667"/>
        <v>5</v>
      </c>
      <c r="W7078">
        <f t="shared" si="668"/>
        <v>1813</v>
      </c>
      <c r="X7078" t="str">
        <f t="shared" si="669"/>
        <v>Sal</v>
      </c>
      <c r="Y7078" t="str">
        <f t="shared" si="670"/>
        <v>ier</v>
      </c>
      <c r="Z7078">
        <f t="shared" si="671"/>
        <v>6</v>
      </c>
    </row>
    <row r="7079" spans="1:26" x14ac:dyDescent="0.25">
      <c r="A7079">
        <v>7078</v>
      </c>
      <c r="B7079">
        <v>15725776</v>
      </c>
      <c r="C7079" t="s">
        <v>2478</v>
      </c>
      <c r="D7079">
        <v>649</v>
      </c>
      <c r="E7079" t="s">
        <v>26</v>
      </c>
      <c r="F7079" t="s">
        <v>23</v>
      </c>
      <c r="G7079">
        <v>24</v>
      </c>
      <c r="H7079">
        <v>7</v>
      </c>
      <c r="I7079">
        <v>101195.23</v>
      </c>
      <c r="J7079">
        <v>1</v>
      </c>
      <c r="K7079">
        <v>0</v>
      </c>
      <c r="L7079">
        <v>0</v>
      </c>
      <c r="M7079">
        <v>133091.32</v>
      </c>
      <c r="N7079">
        <v>0</v>
      </c>
      <c r="P7079">
        <f t="shared" si="666"/>
        <v>101195.23</v>
      </c>
      <c r="Q7079">
        <f t="shared" si="667"/>
        <v>4.8989794855663558</v>
      </c>
      <c r="W7079">
        <f t="shared" si="668"/>
        <v>5101</v>
      </c>
      <c r="X7079" t="str">
        <f t="shared" si="669"/>
        <v>Laz</v>
      </c>
      <c r="Y7079" t="str">
        <f t="shared" si="670"/>
        <v>zar</v>
      </c>
      <c r="Z7079">
        <f t="shared" si="671"/>
        <v>5</v>
      </c>
    </row>
    <row r="7080" spans="1:26" x14ac:dyDescent="0.25">
      <c r="A7080">
        <v>7079</v>
      </c>
      <c r="B7080">
        <v>15682576</v>
      </c>
      <c r="C7080" t="s">
        <v>2479</v>
      </c>
      <c r="D7080">
        <v>763</v>
      </c>
      <c r="E7080" t="s">
        <v>15</v>
      </c>
      <c r="F7080" t="s">
        <v>23</v>
      </c>
      <c r="G7080">
        <v>67</v>
      </c>
      <c r="H7080">
        <v>1</v>
      </c>
      <c r="I7080">
        <v>149436.73000000001</v>
      </c>
      <c r="J7080">
        <v>2</v>
      </c>
      <c r="K7080">
        <v>0</v>
      </c>
      <c r="L7080">
        <v>1</v>
      </c>
      <c r="M7080">
        <v>106282.74</v>
      </c>
      <c r="N7080">
        <v>0</v>
      </c>
      <c r="P7080">
        <f t="shared" si="666"/>
        <v>149436.73000000001</v>
      </c>
      <c r="Q7080">
        <f t="shared" si="667"/>
        <v>8.1853527718724504</v>
      </c>
      <c r="W7080">
        <f t="shared" si="668"/>
        <v>1289</v>
      </c>
      <c r="X7080" t="str">
        <f t="shared" si="669"/>
        <v>Ony</v>
      </c>
      <c r="Y7080" t="str">
        <f t="shared" si="670"/>
        <v>iya</v>
      </c>
      <c r="Z7080">
        <f t="shared" si="671"/>
        <v>11</v>
      </c>
    </row>
    <row r="7081" spans="1:26" x14ac:dyDescent="0.25">
      <c r="A7081">
        <v>7080</v>
      </c>
      <c r="B7081">
        <v>15704081</v>
      </c>
      <c r="C7081" t="s">
        <v>392</v>
      </c>
      <c r="D7081">
        <v>595</v>
      </c>
      <c r="E7081" t="s">
        <v>26</v>
      </c>
      <c r="F7081" t="s">
        <v>23</v>
      </c>
      <c r="G7081">
        <v>30</v>
      </c>
      <c r="H7081">
        <v>9</v>
      </c>
      <c r="I7081">
        <v>130682.11</v>
      </c>
      <c r="J7081">
        <v>2</v>
      </c>
      <c r="K7081">
        <v>1</v>
      </c>
      <c r="L7081">
        <v>1</v>
      </c>
      <c r="M7081">
        <v>57862.879999999997</v>
      </c>
      <c r="N7081">
        <v>0</v>
      </c>
      <c r="P7081">
        <f t="shared" si="666"/>
        <v>130682.11</v>
      </c>
      <c r="Q7081">
        <f t="shared" si="667"/>
        <v>5.4772255750516612</v>
      </c>
      <c r="W7081">
        <f t="shared" si="668"/>
        <v>7105</v>
      </c>
      <c r="X7081" t="str">
        <f t="shared" si="669"/>
        <v>Fin</v>
      </c>
      <c r="Y7081" t="str">
        <f t="shared" si="670"/>
        <v>lay</v>
      </c>
      <c r="Z7081">
        <f t="shared" si="671"/>
        <v>7</v>
      </c>
    </row>
    <row r="7082" spans="1:26" x14ac:dyDescent="0.25">
      <c r="A7082">
        <v>7081</v>
      </c>
      <c r="B7082">
        <v>15719940</v>
      </c>
      <c r="C7082" t="s">
        <v>1263</v>
      </c>
      <c r="D7082">
        <v>628</v>
      </c>
      <c r="E7082" t="s">
        <v>26</v>
      </c>
      <c r="F7082" t="s">
        <v>16</v>
      </c>
      <c r="G7082">
        <v>51</v>
      </c>
      <c r="H7082">
        <v>10</v>
      </c>
      <c r="I7082">
        <v>115280.49</v>
      </c>
      <c r="J7082">
        <v>2</v>
      </c>
      <c r="K7082">
        <v>0</v>
      </c>
      <c r="L7082">
        <v>0</v>
      </c>
      <c r="M7082">
        <v>12628.61</v>
      </c>
      <c r="N7082">
        <v>1</v>
      </c>
      <c r="P7082">
        <f t="shared" si="666"/>
        <v>115280.49</v>
      </c>
      <c r="Q7082">
        <f t="shared" si="667"/>
        <v>7.1414284285428504</v>
      </c>
      <c r="W7082">
        <f t="shared" si="668"/>
        <v>5928</v>
      </c>
      <c r="X7082" t="str">
        <f t="shared" si="669"/>
        <v>Gib</v>
      </c>
      <c r="Y7082" t="str">
        <f t="shared" si="670"/>
        <v>ons</v>
      </c>
      <c r="Z7082">
        <f t="shared" si="671"/>
        <v>7</v>
      </c>
    </row>
    <row r="7083" spans="1:26" x14ac:dyDescent="0.25">
      <c r="A7083">
        <v>7082</v>
      </c>
      <c r="B7083">
        <v>15672894</v>
      </c>
      <c r="C7083" t="s">
        <v>2480</v>
      </c>
      <c r="D7083">
        <v>625</v>
      </c>
      <c r="E7083" t="s">
        <v>15</v>
      </c>
      <c r="F7083" t="s">
        <v>16</v>
      </c>
      <c r="G7083">
        <v>36</v>
      </c>
      <c r="H7083">
        <v>8</v>
      </c>
      <c r="I7083">
        <v>129944.39</v>
      </c>
      <c r="J7083">
        <v>2</v>
      </c>
      <c r="K7083">
        <v>0</v>
      </c>
      <c r="L7083">
        <v>0</v>
      </c>
      <c r="M7083">
        <v>198914.8</v>
      </c>
      <c r="N7083">
        <v>0</v>
      </c>
      <c r="P7083">
        <f t="shared" si="666"/>
        <v>129944.39</v>
      </c>
      <c r="Q7083">
        <f t="shared" si="667"/>
        <v>6</v>
      </c>
      <c r="W7083">
        <f t="shared" si="668"/>
        <v>6043</v>
      </c>
      <c r="X7083" t="str">
        <f t="shared" si="669"/>
        <v>McC</v>
      </c>
      <c r="Y7083" t="str">
        <f t="shared" si="670"/>
        <v>ley</v>
      </c>
      <c r="Z7083">
        <f t="shared" si="671"/>
        <v>8</v>
      </c>
    </row>
    <row r="7084" spans="1:26" x14ac:dyDescent="0.25">
      <c r="A7084">
        <v>7083</v>
      </c>
      <c r="B7084">
        <v>15667451</v>
      </c>
      <c r="C7084" t="s">
        <v>156</v>
      </c>
      <c r="D7084">
        <v>733</v>
      </c>
      <c r="E7084" t="s">
        <v>15</v>
      </c>
      <c r="F7084" t="s">
        <v>23</v>
      </c>
      <c r="G7084">
        <v>36</v>
      </c>
      <c r="H7084">
        <v>5</v>
      </c>
      <c r="I7084">
        <v>0</v>
      </c>
      <c r="J7084">
        <v>2</v>
      </c>
      <c r="K7084">
        <v>1</v>
      </c>
      <c r="L7084">
        <v>1</v>
      </c>
      <c r="M7084">
        <v>109127.54</v>
      </c>
      <c r="N7084">
        <v>0</v>
      </c>
      <c r="P7084">
        <f t="shared" si="666"/>
        <v>0</v>
      </c>
      <c r="Q7084">
        <f t="shared" si="667"/>
        <v>6</v>
      </c>
      <c r="W7084">
        <f t="shared" si="668"/>
        <v>2026</v>
      </c>
      <c r="X7084" t="str">
        <f t="shared" si="669"/>
        <v>Tay</v>
      </c>
      <c r="Y7084" t="str">
        <f t="shared" si="670"/>
        <v>lor</v>
      </c>
      <c r="Z7084">
        <f t="shared" si="671"/>
        <v>6</v>
      </c>
    </row>
    <row r="7085" spans="1:26" x14ac:dyDescent="0.25">
      <c r="A7085">
        <v>7084</v>
      </c>
      <c r="B7085">
        <v>15636767</v>
      </c>
      <c r="C7085" t="s">
        <v>222</v>
      </c>
      <c r="D7085">
        <v>665</v>
      </c>
      <c r="E7085" t="s">
        <v>18</v>
      </c>
      <c r="F7085" t="s">
        <v>16</v>
      </c>
      <c r="G7085">
        <v>32</v>
      </c>
      <c r="H7085">
        <v>10</v>
      </c>
      <c r="I7085">
        <v>0</v>
      </c>
      <c r="J7085">
        <v>1</v>
      </c>
      <c r="K7085">
        <v>1</v>
      </c>
      <c r="L7085">
        <v>1</v>
      </c>
      <c r="M7085">
        <v>22487.45</v>
      </c>
      <c r="N7085">
        <v>0</v>
      </c>
      <c r="P7085">
        <f t="shared" si="666"/>
        <v>0</v>
      </c>
      <c r="Q7085">
        <f t="shared" si="667"/>
        <v>5.6568542494923806</v>
      </c>
      <c r="W7085">
        <f t="shared" si="668"/>
        <v>4470</v>
      </c>
      <c r="X7085" t="str">
        <f t="shared" si="669"/>
        <v>Yan</v>
      </c>
      <c r="Y7085" t="str">
        <f t="shared" si="670"/>
        <v>ang</v>
      </c>
      <c r="Z7085">
        <f t="shared" si="671"/>
        <v>4</v>
      </c>
    </row>
    <row r="7086" spans="1:26" x14ac:dyDescent="0.25">
      <c r="A7086">
        <v>7085</v>
      </c>
      <c r="B7086">
        <v>15571415</v>
      </c>
      <c r="C7086" t="s">
        <v>1245</v>
      </c>
      <c r="D7086">
        <v>805</v>
      </c>
      <c r="E7086" t="s">
        <v>26</v>
      </c>
      <c r="F7086" t="s">
        <v>23</v>
      </c>
      <c r="G7086">
        <v>56</v>
      </c>
      <c r="H7086">
        <v>6</v>
      </c>
      <c r="I7086">
        <v>151802.29</v>
      </c>
      <c r="J7086">
        <v>1</v>
      </c>
      <c r="K7086">
        <v>1</v>
      </c>
      <c r="L7086">
        <v>0</v>
      </c>
      <c r="M7086">
        <v>46791.09</v>
      </c>
      <c r="N7086">
        <v>1</v>
      </c>
      <c r="P7086">
        <f t="shared" si="666"/>
        <v>151802.29</v>
      </c>
      <c r="Q7086">
        <f t="shared" si="667"/>
        <v>7.4833147735478827</v>
      </c>
      <c r="W7086">
        <f t="shared" si="668"/>
        <v>590</v>
      </c>
      <c r="X7086" t="str">
        <f t="shared" si="669"/>
        <v>Okw</v>
      </c>
      <c r="Y7086" t="str">
        <f t="shared" si="670"/>
        <v>isa</v>
      </c>
      <c r="Z7086">
        <f t="shared" si="671"/>
        <v>13</v>
      </c>
    </row>
    <row r="7087" spans="1:26" x14ac:dyDescent="0.25">
      <c r="A7087">
        <v>7086</v>
      </c>
      <c r="B7087">
        <v>15575605</v>
      </c>
      <c r="C7087" t="s">
        <v>577</v>
      </c>
      <c r="D7087">
        <v>725</v>
      </c>
      <c r="E7087" t="s">
        <v>15</v>
      </c>
      <c r="F7087" t="s">
        <v>23</v>
      </c>
      <c r="G7087">
        <v>38</v>
      </c>
      <c r="H7087">
        <v>6</v>
      </c>
      <c r="I7087">
        <v>0</v>
      </c>
      <c r="J7087">
        <v>2</v>
      </c>
      <c r="K7087">
        <v>1</v>
      </c>
      <c r="L7087">
        <v>1</v>
      </c>
      <c r="M7087">
        <v>158697.28</v>
      </c>
      <c r="N7087">
        <v>0</v>
      </c>
      <c r="P7087">
        <f t="shared" si="666"/>
        <v>0</v>
      </c>
      <c r="Q7087">
        <f t="shared" si="667"/>
        <v>6.164414002968976</v>
      </c>
      <c r="W7087">
        <f t="shared" si="668"/>
        <v>2271</v>
      </c>
      <c r="X7087" t="str">
        <f t="shared" si="669"/>
        <v>Nap</v>
      </c>
      <c r="Y7087" t="str">
        <f t="shared" si="670"/>
        <v>ano</v>
      </c>
      <c r="Z7087">
        <f t="shared" si="671"/>
        <v>10</v>
      </c>
    </row>
    <row r="7088" spans="1:26" x14ac:dyDescent="0.25">
      <c r="A7088">
        <v>7087</v>
      </c>
      <c r="B7088">
        <v>15649160</v>
      </c>
      <c r="C7088" t="s">
        <v>1233</v>
      </c>
      <c r="D7088">
        <v>554</v>
      </c>
      <c r="E7088" t="s">
        <v>15</v>
      </c>
      <c r="F7088" t="s">
        <v>16</v>
      </c>
      <c r="G7088">
        <v>38</v>
      </c>
      <c r="H7088">
        <v>3</v>
      </c>
      <c r="I7088">
        <v>138731.95000000001</v>
      </c>
      <c r="J7088">
        <v>1</v>
      </c>
      <c r="K7088">
        <v>1</v>
      </c>
      <c r="L7088">
        <v>1</v>
      </c>
      <c r="M7088">
        <v>194138.36</v>
      </c>
      <c r="N7088">
        <v>0</v>
      </c>
      <c r="P7088">
        <f t="shared" si="666"/>
        <v>138731.95000000001</v>
      </c>
      <c r="Q7088">
        <f t="shared" si="667"/>
        <v>6.164414002968976</v>
      </c>
      <c r="W7088">
        <f t="shared" si="668"/>
        <v>8277</v>
      </c>
      <c r="X7088" t="str">
        <f t="shared" si="669"/>
        <v>Vav</v>
      </c>
      <c r="Y7088" t="str">
        <f t="shared" si="670"/>
        <v>lov</v>
      </c>
      <c r="Z7088">
        <f t="shared" si="671"/>
        <v>7</v>
      </c>
    </row>
    <row r="7089" spans="1:26" x14ac:dyDescent="0.25">
      <c r="A7089">
        <v>7088</v>
      </c>
      <c r="B7089">
        <v>15615832</v>
      </c>
      <c r="C7089" t="s">
        <v>2481</v>
      </c>
      <c r="D7089">
        <v>675</v>
      </c>
      <c r="E7089" t="s">
        <v>18</v>
      </c>
      <c r="F7089" t="s">
        <v>16</v>
      </c>
      <c r="G7089">
        <v>35</v>
      </c>
      <c r="H7089">
        <v>8</v>
      </c>
      <c r="I7089">
        <v>155621.07999999999</v>
      </c>
      <c r="J7089">
        <v>1</v>
      </c>
      <c r="K7089">
        <v>0</v>
      </c>
      <c r="L7089">
        <v>1</v>
      </c>
      <c r="M7089">
        <v>35177.31</v>
      </c>
      <c r="N7089">
        <v>0</v>
      </c>
      <c r="P7089">
        <f t="shared" si="666"/>
        <v>155621.07999999999</v>
      </c>
      <c r="Q7089">
        <f t="shared" si="667"/>
        <v>5.9160797830996161</v>
      </c>
      <c r="W7089">
        <f t="shared" si="668"/>
        <v>4095</v>
      </c>
      <c r="X7089" t="str">
        <f t="shared" si="669"/>
        <v>Tea</v>
      </c>
      <c r="Y7089" t="str">
        <f t="shared" si="670"/>
        <v>gue</v>
      </c>
      <c r="Z7089">
        <f t="shared" si="671"/>
        <v>6</v>
      </c>
    </row>
    <row r="7090" spans="1:26" x14ac:dyDescent="0.25">
      <c r="A7090">
        <v>7089</v>
      </c>
      <c r="B7090">
        <v>15600975</v>
      </c>
      <c r="C7090" t="s">
        <v>1533</v>
      </c>
      <c r="D7090">
        <v>556</v>
      </c>
      <c r="E7090" t="s">
        <v>15</v>
      </c>
      <c r="F7090" t="s">
        <v>16</v>
      </c>
      <c r="G7090">
        <v>54</v>
      </c>
      <c r="H7090">
        <v>4</v>
      </c>
      <c r="I7090">
        <v>150005.38</v>
      </c>
      <c r="J7090">
        <v>1</v>
      </c>
      <c r="K7090">
        <v>1</v>
      </c>
      <c r="L7090">
        <v>0</v>
      </c>
      <c r="M7090">
        <v>157015.5</v>
      </c>
      <c r="N7090">
        <v>1</v>
      </c>
      <c r="P7090">
        <f t="shared" si="666"/>
        <v>150005.38</v>
      </c>
      <c r="Q7090">
        <f t="shared" si="667"/>
        <v>7.3484692283495345</v>
      </c>
      <c r="W7090">
        <f t="shared" si="668"/>
        <v>8221</v>
      </c>
      <c r="X7090" t="str">
        <f t="shared" si="669"/>
        <v>Chi</v>
      </c>
      <c r="Y7090" t="str">
        <f t="shared" si="670"/>
        <v>nam</v>
      </c>
      <c r="Z7090">
        <f t="shared" si="671"/>
        <v>9</v>
      </c>
    </row>
    <row r="7091" spans="1:26" x14ac:dyDescent="0.25">
      <c r="A7091">
        <v>7090</v>
      </c>
      <c r="B7091">
        <v>15690772</v>
      </c>
      <c r="C7091" t="s">
        <v>250</v>
      </c>
      <c r="D7091">
        <v>635</v>
      </c>
      <c r="E7091" t="s">
        <v>18</v>
      </c>
      <c r="F7091" t="s">
        <v>16</v>
      </c>
      <c r="G7091">
        <v>48</v>
      </c>
      <c r="H7091">
        <v>2</v>
      </c>
      <c r="I7091">
        <v>0</v>
      </c>
      <c r="J7091">
        <v>2</v>
      </c>
      <c r="K7091">
        <v>1</v>
      </c>
      <c r="L7091">
        <v>1</v>
      </c>
      <c r="M7091">
        <v>136551.25</v>
      </c>
      <c r="N7091">
        <v>0</v>
      </c>
      <c r="P7091">
        <f t="shared" si="666"/>
        <v>0</v>
      </c>
      <c r="Q7091">
        <f t="shared" si="667"/>
        <v>6.9282032302755088</v>
      </c>
      <c r="W7091">
        <f t="shared" si="668"/>
        <v>5651</v>
      </c>
      <c r="X7091" t="str">
        <f t="shared" si="669"/>
        <v>Hug</v>
      </c>
      <c r="Y7091" t="str">
        <f t="shared" si="670"/>
        <v>hes</v>
      </c>
      <c r="Z7091">
        <f t="shared" si="671"/>
        <v>6</v>
      </c>
    </row>
    <row r="7092" spans="1:26" x14ac:dyDescent="0.25">
      <c r="A7092">
        <v>7091</v>
      </c>
      <c r="B7092">
        <v>15565714</v>
      </c>
      <c r="C7092" t="s">
        <v>228</v>
      </c>
      <c r="D7092">
        <v>601</v>
      </c>
      <c r="E7092" t="s">
        <v>15</v>
      </c>
      <c r="F7092" t="s">
        <v>23</v>
      </c>
      <c r="G7092">
        <v>47</v>
      </c>
      <c r="H7092">
        <v>1</v>
      </c>
      <c r="I7092">
        <v>64430.06</v>
      </c>
      <c r="J7092">
        <v>2</v>
      </c>
      <c r="K7092">
        <v>0</v>
      </c>
      <c r="L7092">
        <v>1</v>
      </c>
      <c r="M7092">
        <v>96517.97</v>
      </c>
      <c r="N7092">
        <v>0</v>
      </c>
      <c r="P7092">
        <f t="shared" si="666"/>
        <v>64430.06</v>
      </c>
      <c r="Q7092">
        <f t="shared" si="667"/>
        <v>6.8556546004010439</v>
      </c>
      <c r="W7092">
        <f t="shared" si="668"/>
        <v>6895</v>
      </c>
      <c r="X7092" t="str">
        <f t="shared" si="669"/>
        <v>Cat</v>
      </c>
      <c r="Y7092" t="str">
        <f t="shared" si="670"/>
        <v>neo</v>
      </c>
      <c r="Z7092">
        <f t="shared" si="671"/>
        <v>8</v>
      </c>
    </row>
    <row r="7093" spans="1:26" x14ac:dyDescent="0.25">
      <c r="A7093">
        <v>7092</v>
      </c>
      <c r="B7093">
        <v>15763108</v>
      </c>
      <c r="C7093" t="s">
        <v>605</v>
      </c>
      <c r="D7093">
        <v>600</v>
      </c>
      <c r="E7093" t="s">
        <v>26</v>
      </c>
      <c r="F7093" t="s">
        <v>23</v>
      </c>
      <c r="G7093">
        <v>53</v>
      </c>
      <c r="H7093">
        <v>7</v>
      </c>
      <c r="I7093">
        <v>106261.63</v>
      </c>
      <c r="J7093">
        <v>1</v>
      </c>
      <c r="K7093">
        <v>1</v>
      </c>
      <c r="L7093">
        <v>0</v>
      </c>
      <c r="M7093">
        <v>93629.66</v>
      </c>
      <c r="N7093">
        <v>1</v>
      </c>
      <c r="P7093">
        <f t="shared" si="666"/>
        <v>106261.63</v>
      </c>
      <c r="Q7093">
        <f t="shared" si="667"/>
        <v>7.2801098892805181</v>
      </c>
      <c r="W7093">
        <f t="shared" si="668"/>
        <v>6935</v>
      </c>
      <c r="X7093" t="str">
        <f t="shared" si="669"/>
        <v>Dav</v>
      </c>
      <c r="Y7093" t="str">
        <f t="shared" si="670"/>
        <v>vis</v>
      </c>
      <c r="Z7093">
        <f t="shared" si="671"/>
        <v>5</v>
      </c>
    </row>
    <row r="7094" spans="1:26" x14ac:dyDescent="0.25">
      <c r="A7094">
        <v>7093</v>
      </c>
      <c r="B7094">
        <v>15723884</v>
      </c>
      <c r="C7094" t="s">
        <v>2482</v>
      </c>
      <c r="D7094">
        <v>758</v>
      </c>
      <c r="E7094" t="s">
        <v>18</v>
      </c>
      <c r="F7094" t="s">
        <v>23</v>
      </c>
      <c r="G7094">
        <v>40</v>
      </c>
      <c r="H7094">
        <v>3</v>
      </c>
      <c r="I7094">
        <v>0</v>
      </c>
      <c r="J7094">
        <v>2</v>
      </c>
      <c r="K7094">
        <v>0</v>
      </c>
      <c r="L7094">
        <v>0</v>
      </c>
      <c r="M7094">
        <v>96097.65</v>
      </c>
      <c r="N7094">
        <v>0</v>
      </c>
      <c r="P7094">
        <f t="shared" si="666"/>
        <v>0</v>
      </c>
      <c r="Q7094">
        <f t="shared" si="667"/>
        <v>6.324555320336759</v>
      </c>
      <c r="W7094">
        <f t="shared" si="668"/>
        <v>1384</v>
      </c>
      <c r="X7094" t="str">
        <f t="shared" si="669"/>
        <v>Nek</v>
      </c>
      <c r="Y7094" t="str">
        <f t="shared" si="670"/>
        <v>ova</v>
      </c>
      <c r="Z7094">
        <f t="shared" si="671"/>
        <v>9</v>
      </c>
    </row>
    <row r="7095" spans="1:26" x14ac:dyDescent="0.25">
      <c r="A7095">
        <v>7094</v>
      </c>
      <c r="B7095">
        <v>15644453</v>
      </c>
      <c r="C7095" t="s">
        <v>517</v>
      </c>
      <c r="D7095">
        <v>606</v>
      </c>
      <c r="E7095" t="s">
        <v>26</v>
      </c>
      <c r="F7095" t="s">
        <v>16</v>
      </c>
      <c r="G7095">
        <v>41</v>
      </c>
      <c r="H7095">
        <v>4</v>
      </c>
      <c r="I7095">
        <v>132670.53</v>
      </c>
      <c r="J7095">
        <v>1</v>
      </c>
      <c r="K7095">
        <v>1</v>
      </c>
      <c r="L7095">
        <v>0</v>
      </c>
      <c r="M7095">
        <v>156476.35999999999</v>
      </c>
      <c r="N7095">
        <v>1</v>
      </c>
      <c r="P7095">
        <f t="shared" si="666"/>
        <v>132670.53</v>
      </c>
      <c r="Q7095">
        <f t="shared" si="667"/>
        <v>6.4031242374328485</v>
      </c>
      <c r="W7095">
        <f t="shared" si="668"/>
        <v>6717</v>
      </c>
      <c r="X7095" t="str">
        <f t="shared" si="669"/>
        <v>Log</v>
      </c>
      <c r="Y7095" t="str">
        <f t="shared" si="670"/>
        <v>gia</v>
      </c>
      <c r="Z7095">
        <f t="shared" si="671"/>
        <v>6</v>
      </c>
    </row>
    <row r="7096" spans="1:26" x14ac:dyDescent="0.25">
      <c r="A7096">
        <v>7095</v>
      </c>
      <c r="B7096">
        <v>15655464</v>
      </c>
      <c r="C7096" t="s">
        <v>2398</v>
      </c>
      <c r="D7096">
        <v>640</v>
      </c>
      <c r="E7096" t="s">
        <v>15</v>
      </c>
      <c r="F7096" t="s">
        <v>16</v>
      </c>
      <c r="G7096">
        <v>67</v>
      </c>
      <c r="H7096">
        <v>3</v>
      </c>
      <c r="I7096">
        <v>0</v>
      </c>
      <c r="J7096">
        <v>1</v>
      </c>
      <c r="K7096">
        <v>0</v>
      </c>
      <c r="L7096">
        <v>1</v>
      </c>
      <c r="M7096">
        <v>42964.63</v>
      </c>
      <c r="N7096">
        <v>0</v>
      </c>
      <c r="P7096">
        <f t="shared" si="666"/>
        <v>0</v>
      </c>
      <c r="Q7096">
        <f t="shared" si="667"/>
        <v>8.1853527718724504</v>
      </c>
      <c r="W7096">
        <f t="shared" si="668"/>
        <v>5451</v>
      </c>
      <c r="X7096" t="str">
        <f t="shared" si="669"/>
        <v>Com</v>
      </c>
      <c r="Y7096" t="str">
        <f t="shared" si="670"/>
        <v>bes</v>
      </c>
      <c r="Z7096">
        <f t="shared" si="671"/>
        <v>6</v>
      </c>
    </row>
    <row r="7097" spans="1:26" x14ac:dyDescent="0.25">
      <c r="A7097">
        <v>7096</v>
      </c>
      <c r="B7097">
        <v>15783883</v>
      </c>
      <c r="C7097" t="s">
        <v>1883</v>
      </c>
      <c r="D7097">
        <v>753</v>
      </c>
      <c r="E7097" t="s">
        <v>26</v>
      </c>
      <c r="F7097" t="s">
        <v>16</v>
      </c>
      <c r="G7097">
        <v>38</v>
      </c>
      <c r="H7097">
        <v>1</v>
      </c>
      <c r="I7097">
        <v>117314.92</v>
      </c>
      <c r="J7097">
        <v>1</v>
      </c>
      <c r="K7097">
        <v>1</v>
      </c>
      <c r="L7097">
        <v>0</v>
      </c>
      <c r="M7097">
        <v>122021.33</v>
      </c>
      <c r="N7097">
        <v>1</v>
      </c>
      <c r="P7097">
        <f t="shared" si="666"/>
        <v>117314.92</v>
      </c>
      <c r="Q7097">
        <f t="shared" si="667"/>
        <v>6.164414002968976</v>
      </c>
      <c r="W7097">
        <f t="shared" si="668"/>
        <v>1522</v>
      </c>
      <c r="X7097" t="str">
        <f t="shared" si="669"/>
        <v>Onw</v>
      </c>
      <c r="Y7097" t="str">
        <f t="shared" si="670"/>
        <v>uka</v>
      </c>
      <c r="Z7097">
        <f t="shared" si="671"/>
        <v>6</v>
      </c>
    </row>
    <row r="7098" spans="1:26" x14ac:dyDescent="0.25">
      <c r="A7098">
        <v>7097</v>
      </c>
      <c r="B7098">
        <v>15787693</v>
      </c>
      <c r="C7098" t="s">
        <v>1084</v>
      </c>
      <c r="D7098">
        <v>559</v>
      </c>
      <c r="E7098" t="s">
        <v>18</v>
      </c>
      <c r="F7098" t="s">
        <v>23</v>
      </c>
      <c r="G7098">
        <v>38</v>
      </c>
      <c r="H7098">
        <v>3</v>
      </c>
      <c r="I7098">
        <v>145874.35</v>
      </c>
      <c r="J7098">
        <v>1</v>
      </c>
      <c r="K7098">
        <v>1</v>
      </c>
      <c r="L7098">
        <v>0</v>
      </c>
      <c r="M7098">
        <v>56311.39</v>
      </c>
      <c r="N7098">
        <v>1</v>
      </c>
      <c r="P7098">
        <f t="shared" si="666"/>
        <v>145874.35</v>
      </c>
      <c r="Q7098">
        <f t="shared" si="667"/>
        <v>6.164414002968976</v>
      </c>
      <c r="W7098">
        <f t="shared" si="668"/>
        <v>8144</v>
      </c>
      <c r="X7098" t="str">
        <f t="shared" si="669"/>
        <v>Kha</v>
      </c>
      <c r="Y7098" t="str">
        <f t="shared" si="670"/>
        <v>mov</v>
      </c>
      <c r="Z7098">
        <f t="shared" si="671"/>
        <v>9</v>
      </c>
    </row>
    <row r="7099" spans="1:26" x14ac:dyDescent="0.25">
      <c r="A7099">
        <v>7098</v>
      </c>
      <c r="B7099">
        <v>15664793</v>
      </c>
      <c r="C7099" t="s">
        <v>33</v>
      </c>
      <c r="D7099">
        <v>754</v>
      </c>
      <c r="E7099" t="s">
        <v>18</v>
      </c>
      <c r="F7099" t="s">
        <v>16</v>
      </c>
      <c r="G7099">
        <v>50</v>
      </c>
      <c r="H7099">
        <v>7</v>
      </c>
      <c r="I7099">
        <v>146777.44</v>
      </c>
      <c r="J7099">
        <v>2</v>
      </c>
      <c r="K7099">
        <v>0</v>
      </c>
      <c r="L7099">
        <v>1</v>
      </c>
      <c r="M7099">
        <v>150685.51999999999</v>
      </c>
      <c r="N7099">
        <v>0</v>
      </c>
      <c r="P7099">
        <f t="shared" si="666"/>
        <v>146777.44</v>
      </c>
      <c r="Q7099">
        <f t="shared" si="667"/>
        <v>7.0710678118654755</v>
      </c>
      <c r="W7099">
        <f t="shared" si="668"/>
        <v>1495</v>
      </c>
      <c r="X7099" t="str">
        <f t="shared" si="669"/>
        <v>Sco</v>
      </c>
      <c r="Y7099" t="str">
        <f t="shared" si="670"/>
        <v>ott</v>
      </c>
      <c r="Z7099">
        <f t="shared" si="671"/>
        <v>5</v>
      </c>
    </row>
    <row r="7100" spans="1:26" x14ac:dyDescent="0.25">
      <c r="A7100">
        <v>7099</v>
      </c>
      <c r="B7100">
        <v>15642391</v>
      </c>
      <c r="C7100" t="s">
        <v>410</v>
      </c>
      <c r="D7100">
        <v>621</v>
      </c>
      <c r="E7100" t="s">
        <v>26</v>
      </c>
      <c r="F7100" t="s">
        <v>23</v>
      </c>
      <c r="G7100">
        <v>51</v>
      </c>
      <c r="H7100">
        <v>4</v>
      </c>
      <c r="I7100">
        <v>109978.83</v>
      </c>
      <c r="J7100">
        <v>1</v>
      </c>
      <c r="K7100">
        <v>0</v>
      </c>
      <c r="L7100">
        <v>0</v>
      </c>
      <c r="M7100">
        <v>177740.58</v>
      </c>
      <c r="N7100">
        <v>1</v>
      </c>
      <c r="P7100">
        <f t="shared" si="666"/>
        <v>109978.83</v>
      </c>
      <c r="Q7100">
        <f t="shared" si="667"/>
        <v>7.1414284285428504</v>
      </c>
      <c r="W7100">
        <f t="shared" si="668"/>
        <v>6191</v>
      </c>
      <c r="X7100" t="str">
        <f t="shared" si="669"/>
        <v>Let</v>
      </c>
      <c r="Y7100" t="str">
        <f t="shared" si="670"/>
        <v>ere</v>
      </c>
      <c r="Z7100">
        <f t="shared" si="671"/>
        <v>8</v>
      </c>
    </row>
    <row r="7101" spans="1:26" x14ac:dyDescent="0.25">
      <c r="A7101">
        <v>7100</v>
      </c>
      <c r="B7101">
        <v>15756538</v>
      </c>
      <c r="C7101" t="s">
        <v>897</v>
      </c>
      <c r="D7101">
        <v>654</v>
      </c>
      <c r="E7101" t="s">
        <v>15</v>
      </c>
      <c r="F7101" t="s">
        <v>16</v>
      </c>
      <c r="G7101">
        <v>37</v>
      </c>
      <c r="H7101">
        <v>5</v>
      </c>
      <c r="I7101">
        <v>0</v>
      </c>
      <c r="J7101">
        <v>1</v>
      </c>
      <c r="K7101">
        <v>0</v>
      </c>
      <c r="L7101">
        <v>1</v>
      </c>
      <c r="M7101">
        <v>71492.28</v>
      </c>
      <c r="N7101">
        <v>0</v>
      </c>
      <c r="P7101">
        <f t="shared" si="666"/>
        <v>0</v>
      </c>
      <c r="Q7101">
        <f t="shared" si="667"/>
        <v>6.0827625302982193</v>
      </c>
      <c r="W7101">
        <f t="shared" si="668"/>
        <v>4899</v>
      </c>
      <c r="X7101" t="str">
        <f t="shared" si="669"/>
        <v>Oso</v>
      </c>
      <c r="Y7101" t="str">
        <f t="shared" si="670"/>
        <v>ike</v>
      </c>
      <c r="Z7101">
        <f t="shared" si="671"/>
        <v>13</v>
      </c>
    </row>
    <row r="7102" spans="1:26" x14ac:dyDescent="0.25">
      <c r="A7102">
        <v>7101</v>
      </c>
      <c r="B7102">
        <v>15668830</v>
      </c>
      <c r="C7102" t="s">
        <v>674</v>
      </c>
      <c r="D7102">
        <v>650</v>
      </c>
      <c r="E7102" t="s">
        <v>18</v>
      </c>
      <c r="F7102" t="s">
        <v>23</v>
      </c>
      <c r="G7102">
        <v>24</v>
      </c>
      <c r="H7102">
        <v>8</v>
      </c>
      <c r="I7102">
        <v>108881.73</v>
      </c>
      <c r="J7102">
        <v>1</v>
      </c>
      <c r="K7102">
        <v>1</v>
      </c>
      <c r="L7102">
        <v>0</v>
      </c>
      <c r="M7102">
        <v>104492.83</v>
      </c>
      <c r="N7102">
        <v>0</v>
      </c>
      <c r="P7102">
        <f t="shared" si="666"/>
        <v>108881.73</v>
      </c>
      <c r="Q7102">
        <f t="shared" si="667"/>
        <v>4.8989794855663558</v>
      </c>
      <c r="W7102">
        <f t="shared" si="668"/>
        <v>5064</v>
      </c>
      <c r="X7102" t="str">
        <f t="shared" si="669"/>
        <v>Wan</v>
      </c>
      <c r="Y7102" t="str">
        <f t="shared" si="670"/>
        <v>Wan</v>
      </c>
      <c r="Z7102">
        <f t="shared" si="671"/>
        <v>3</v>
      </c>
    </row>
    <row r="7103" spans="1:26" x14ac:dyDescent="0.25">
      <c r="A7103">
        <v>7102</v>
      </c>
      <c r="B7103">
        <v>15796569</v>
      </c>
      <c r="C7103" t="s">
        <v>533</v>
      </c>
      <c r="D7103">
        <v>831</v>
      </c>
      <c r="E7103" t="s">
        <v>18</v>
      </c>
      <c r="F7103" t="s">
        <v>16</v>
      </c>
      <c r="G7103">
        <v>44</v>
      </c>
      <c r="H7103">
        <v>10</v>
      </c>
      <c r="I7103">
        <v>0</v>
      </c>
      <c r="J7103">
        <v>1</v>
      </c>
      <c r="K7103">
        <v>0</v>
      </c>
      <c r="L7103">
        <v>1</v>
      </c>
      <c r="M7103">
        <v>47729.33</v>
      </c>
      <c r="N7103">
        <v>0</v>
      </c>
      <c r="P7103">
        <f t="shared" si="666"/>
        <v>0</v>
      </c>
      <c r="Q7103">
        <f t="shared" si="667"/>
        <v>6.6332495807107996</v>
      </c>
      <c r="W7103">
        <f t="shared" si="668"/>
        <v>359</v>
      </c>
      <c r="X7103" t="str">
        <f t="shared" si="669"/>
        <v>Don</v>
      </c>
      <c r="Y7103" t="str">
        <f t="shared" si="670"/>
        <v>son</v>
      </c>
      <c r="Z7103">
        <f t="shared" si="671"/>
        <v>9</v>
      </c>
    </row>
    <row r="7104" spans="1:26" x14ac:dyDescent="0.25">
      <c r="A7104">
        <v>7103</v>
      </c>
      <c r="B7104">
        <v>15677112</v>
      </c>
      <c r="C7104" t="s">
        <v>160</v>
      </c>
      <c r="D7104">
        <v>519</v>
      </c>
      <c r="E7104" t="s">
        <v>15</v>
      </c>
      <c r="F7104" t="s">
        <v>23</v>
      </c>
      <c r="G7104">
        <v>39</v>
      </c>
      <c r="H7104">
        <v>2</v>
      </c>
      <c r="I7104">
        <v>112957.26</v>
      </c>
      <c r="J7104">
        <v>2</v>
      </c>
      <c r="K7104">
        <v>1</v>
      </c>
      <c r="L7104">
        <v>0</v>
      </c>
      <c r="M7104">
        <v>97593.16</v>
      </c>
      <c r="N7104">
        <v>0</v>
      </c>
      <c r="P7104">
        <f t="shared" si="666"/>
        <v>112957.26</v>
      </c>
      <c r="Q7104">
        <f t="shared" si="667"/>
        <v>6.2449979983983983</v>
      </c>
      <c r="W7104">
        <f t="shared" si="668"/>
        <v>9052</v>
      </c>
      <c r="X7104" t="str">
        <f t="shared" si="669"/>
        <v>Chu</v>
      </c>
      <c r="Y7104" t="str">
        <f t="shared" si="670"/>
        <v>nya</v>
      </c>
      <c r="Z7104">
        <f t="shared" si="671"/>
        <v>14</v>
      </c>
    </row>
    <row r="7105" spans="1:26" x14ac:dyDescent="0.25">
      <c r="A7105">
        <v>7104</v>
      </c>
      <c r="B7105">
        <v>15815040</v>
      </c>
      <c r="C7105" t="s">
        <v>149</v>
      </c>
      <c r="D7105">
        <v>552</v>
      </c>
      <c r="E7105" t="s">
        <v>26</v>
      </c>
      <c r="F7105" t="s">
        <v>16</v>
      </c>
      <c r="G7105">
        <v>42</v>
      </c>
      <c r="H7105">
        <v>8</v>
      </c>
      <c r="I7105">
        <v>103362.14</v>
      </c>
      <c r="J7105">
        <v>1</v>
      </c>
      <c r="K7105">
        <v>0</v>
      </c>
      <c r="L7105">
        <v>1</v>
      </c>
      <c r="M7105">
        <v>186869.58</v>
      </c>
      <c r="N7105">
        <v>1</v>
      </c>
      <c r="P7105">
        <f t="shared" si="666"/>
        <v>103362.14</v>
      </c>
      <c r="Q7105">
        <f t="shared" si="667"/>
        <v>6.4807406984078604</v>
      </c>
      <c r="W7105">
        <f t="shared" si="668"/>
        <v>8342</v>
      </c>
      <c r="X7105" t="str">
        <f t="shared" si="669"/>
        <v>Ma</v>
      </c>
      <c r="Y7105" t="str">
        <f t="shared" si="670"/>
        <v>Ma</v>
      </c>
      <c r="Z7105">
        <f t="shared" si="671"/>
        <v>2</v>
      </c>
    </row>
    <row r="7106" spans="1:26" x14ac:dyDescent="0.25">
      <c r="A7106">
        <v>7105</v>
      </c>
      <c r="B7106">
        <v>15590434</v>
      </c>
      <c r="C7106" t="s">
        <v>651</v>
      </c>
      <c r="D7106">
        <v>577</v>
      </c>
      <c r="E7106" t="s">
        <v>18</v>
      </c>
      <c r="F7106" t="s">
        <v>23</v>
      </c>
      <c r="G7106">
        <v>41</v>
      </c>
      <c r="H7106">
        <v>4</v>
      </c>
      <c r="I7106">
        <v>89015.61</v>
      </c>
      <c r="J7106">
        <v>1</v>
      </c>
      <c r="K7106">
        <v>0</v>
      </c>
      <c r="L7106">
        <v>1</v>
      </c>
      <c r="M7106">
        <v>135227.23000000001</v>
      </c>
      <c r="N7106">
        <v>0</v>
      </c>
      <c r="P7106">
        <f t="shared" ref="P7106:P7169" si="672">ROUND(I7106,2)</f>
        <v>89015.61</v>
      </c>
      <c r="Q7106">
        <f t="shared" ref="Q7106:Q7169" si="673">SQRT(G:G)</f>
        <v>6.4031242374328485</v>
      </c>
      <c r="W7106">
        <f t="shared" ref="W7106:W7169" si="674">RANK(D7106,D:D)</f>
        <v>7698</v>
      </c>
      <c r="X7106" t="str">
        <f t="shared" ref="X7106:X7169" si="675">LEFT(C:C,3)</f>
        <v>Ale</v>
      </c>
      <c r="Y7106" t="str">
        <f t="shared" ref="Y7106:Y7169" si="676">RIGHT(C:C,3)</f>
        <v>der</v>
      </c>
      <c r="Z7106">
        <f t="shared" ref="Z7106:Z7169" si="677">LEN(C:C)</f>
        <v>9</v>
      </c>
    </row>
    <row r="7107" spans="1:26" x14ac:dyDescent="0.25">
      <c r="A7107">
        <v>7106</v>
      </c>
      <c r="B7107">
        <v>15597536</v>
      </c>
      <c r="C7107" t="s">
        <v>1385</v>
      </c>
      <c r="D7107">
        <v>576</v>
      </c>
      <c r="E7107" t="s">
        <v>18</v>
      </c>
      <c r="F7107" t="s">
        <v>23</v>
      </c>
      <c r="G7107">
        <v>45</v>
      </c>
      <c r="H7107">
        <v>5</v>
      </c>
      <c r="I7107">
        <v>133618.01</v>
      </c>
      <c r="J7107">
        <v>1</v>
      </c>
      <c r="K7107">
        <v>0</v>
      </c>
      <c r="L7107">
        <v>0</v>
      </c>
      <c r="M7107">
        <v>135244.87</v>
      </c>
      <c r="N7107">
        <v>0</v>
      </c>
      <c r="P7107">
        <f t="shared" si="672"/>
        <v>133618.01</v>
      </c>
      <c r="Q7107">
        <f t="shared" si="673"/>
        <v>6.7082039324993694</v>
      </c>
      <c r="W7107">
        <f t="shared" si="674"/>
        <v>7732</v>
      </c>
      <c r="X7107" t="str">
        <f t="shared" si="675"/>
        <v>Nke</v>
      </c>
      <c r="Y7107" t="str">
        <f t="shared" si="676"/>
        <v>ika</v>
      </c>
      <c r="Z7107">
        <f t="shared" si="677"/>
        <v>8</v>
      </c>
    </row>
    <row r="7108" spans="1:26" x14ac:dyDescent="0.25">
      <c r="A7108">
        <v>7107</v>
      </c>
      <c r="B7108">
        <v>15723989</v>
      </c>
      <c r="C7108" t="s">
        <v>2483</v>
      </c>
      <c r="D7108">
        <v>646</v>
      </c>
      <c r="E7108" t="s">
        <v>15</v>
      </c>
      <c r="F7108" t="s">
        <v>23</v>
      </c>
      <c r="G7108">
        <v>40</v>
      </c>
      <c r="H7108">
        <v>5</v>
      </c>
      <c r="I7108">
        <v>93680.43</v>
      </c>
      <c r="J7108">
        <v>2</v>
      </c>
      <c r="K7108">
        <v>1</v>
      </c>
      <c r="L7108">
        <v>1</v>
      </c>
      <c r="M7108">
        <v>179473.26</v>
      </c>
      <c r="N7108">
        <v>0</v>
      </c>
      <c r="P7108">
        <f t="shared" si="672"/>
        <v>93680.43</v>
      </c>
      <c r="Q7108">
        <f t="shared" si="673"/>
        <v>6.324555320336759</v>
      </c>
      <c r="W7108">
        <f t="shared" si="674"/>
        <v>5216</v>
      </c>
      <c r="X7108" t="str">
        <f t="shared" si="675"/>
        <v>Car</v>
      </c>
      <c r="Y7108" t="str">
        <f t="shared" si="676"/>
        <v>oll</v>
      </c>
      <c r="Z7108">
        <f t="shared" si="677"/>
        <v>7</v>
      </c>
    </row>
    <row r="7109" spans="1:26" x14ac:dyDescent="0.25">
      <c r="A7109">
        <v>7108</v>
      </c>
      <c r="B7109">
        <v>15767358</v>
      </c>
      <c r="C7109" t="s">
        <v>2023</v>
      </c>
      <c r="D7109">
        <v>711</v>
      </c>
      <c r="E7109" t="s">
        <v>26</v>
      </c>
      <c r="F7109" t="s">
        <v>16</v>
      </c>
      <c r="G7109">
        <v>45</v>
      </c>
      <c r="H7109">
        <v>1</v>
      </c>
      <c r="I7109">
        <v>97486.15</v>
      </c>
      <c r="J7109">
        <v>2</v>
      </c>
      <c r="K7109">
        <v>1</v>
      </c>
      <c r="L7109">
        <v>0</v>
      </c>
      <c r="M7109">
        <v>50610.62</v>
      </c>
      <c r="N7109">
        <v>0</v>
      </c>
      <c r="P7109">
        <f t="shared" si="672"/>
        <v>97486.15</v>
      </c>
      <c r="Q7109">
        <f t="shared" si="673"/>
        <v>6.7082039324993694</v>
      </c>
      <c r="W7109">
        <f t="shared" si="674"/>
        <v>2702</v>
      </c>
      <c r="X7109" t="str">
        <f t="shared" si="675"/>
        <v>Obi</v>
      </c>
      <c r="Y7109" t="str">
        <f t="shared" si="676"/>
        <v>oma</v>
      </c>
      <c r="Z7109">
        <f t="shared" si="677"/>
        <v>6</v>
      </c>
    </row>
    <row r="7110" spans="1:26" x14ac:dyDescent="0.25">
      <c r="A7110">
        <v>7109</v>
      </c>
      <c r="B7110">
        <v>15594812</v>
      </c>
      <c r="C7110" t="s">
        <v>186</v>
      </c>
      <c r="D7110">
        <v>806</v>
      </c>
      <c r="E7110" t="s">
        <v>18</v>
      </c>
      <c r="F7110" t="s">
        <v>16</v>
      </c>
      <c r="G7110">
        <v>37</v>
      </c>
      <c r="H7110">
        <v>2</v>
      </c>
      <c r="I7110">
        <v>137794.18</v>
      </c>
      <c r="J7110">
        <v>2</v>
      </c>
      <c r="K7110">
        <v>0</v>
      </c>
      <c r="L7110">
        <v>1</v>
      </c>
      <c r="M7110">
        <v>75232.02</v>
      </c>
      <c r="N7110">
        <v>0</v>
      </c>
      <c r="P7110">
        <f t="shared" si="672"/>
        <v>137794.18</v>
      </c>
      <c r="Q7110">
        <f t="shared" si="673"/>
        <v>6.0827625302982193</v>
      </c>
      <c r="W7110">
        <f t="shared" si="674"/>
        <v>575</v>
      </c>
      <c r="X7110" t="str">
        <f t="shared" si="675"/>
        <v>Cam</v>
      </c>
      <c r="Y7110" t="str">
        <f t="shared" si="676"/>
        <v>ell</v>
      </c>
      <c r="Z7110">
        <f t="shared" si="677"/>
        <v>8</v>
      </c>
    </row>
    <row r="7111" spans="1:26" x14ac:dyDescent="0.25">
      <c r="A7111">
        <v>7110</v>
      </c>
      <c r="B7111">
        <v>15688210</v>
      </c>
      <c r="C7111" t="s">
        <v>889</v>
      </c>
      <c r="D7111">
        <v>670</v>
      </c>
      <c r="E7111" t="s">
        <v>15</v>
      </c>
      <c r="F7111" t="s">
        <v>16</v>
      </c>
      <c r="G7111">
        <v>39</v>
      </c>
      <c r="H7111">
        <v>8</v>
      </c>
      <c r="I7111">
        <v>101928.51</v>
      </c>
      <c r="J7111">
        <v>1</v>
      </c>
      <c r="K7111">
        <v>0</v>
      </c>
      <c r="L7111">
        <v>0</v>
      </c>
      <c r="M7111">
        <v>89205.54</v>
      </c>
      <c r="N7111">
        <v>0</v>
      </c>
      <c r="P7111">
        <f t="shared" si="672"/>
        <v>101928.51</v>
      </c>
      <c r="Q7111">
        <f t="shared" si="673"/>
        <v>6.2449979983983983</v>
      </c>
      <c r="W7111">
        <f t="shared" si="674"/>
        <v>4258</v>
      </c>
      <c r="X7111" t="str">
        <f t="shared" si="675"/>
        <v>Sim</v>
      </c>
      <c r="Y7111" t="str">
        <f t="shared" si="676"/>
        <v>ims</v>
      </c>
      <c r="Z7111">
        <f t="shared" si="677"/>
        <v>4</v>
      </c>
    </row>
    <row r="7112" spans="1:26" x14ac:dyDescent="0.25">
      <c r="A7112">
        <v>7111</v>
      </c>
      <c r="B7112">
        <v>15681509</v>
      </c>
      <c r="C7112" t="s">
        <v>490</v>
      </c>
      <c r="D7112">
        <v>679</v>
      </c>
      <c r="E7112" t="s">
        <v>18</v>
      </c>
      <c r="F7112" t="s">
        <v>16</v>
      </c>
      <c r="G7112">
        <v>28</v>
      </c>
      <c r="H7112">
        <v>9</v>
      </c>
      <c r="I7112">
        <v>0</v>
      </c>
      <c r="J7112">
        <v>2</v>
      </c>
      <c r="K7112">
        <v>0</v>
      </c>
      <c r="L7112">
        <v>1</v>
      </c>
      <c r="M7112">
        <v>61761.77</v>
      </c>
      <c r="N7112">
        <v>0</v>
      </c>
      <c r="P7112">
        <f t="shared" si="672"/>
        <v>0</v>
      </c>
      <c r="Q7112">
        <f t="shared" si="673"/>
        <v>5.2915026221291814</v>
      </c>
      <c r="W7112">
        <f t="shared" si="674"/>
        <v>3916</v>
      </c>
      <c r="X7112" t="str">
        <f t="shared" si="675"/>
        <v>McK</v>
      </c>
      <c r="Y7112" t="str">
        <f t="shared" si="676"/>
        <v>Kay</v>
      </c>
      <c r="Z7112">
        <f t="shared" si="677"/>
        <v>5</v>
      </c>
    </row>
    <row r="7113" spans="1:26" x14ac:dyDescent="0.25">
      <c r="A7113">
        <v>7112</v>
      </c>
      <c r="B7113">
        <v>15572390</v>
      </c>
      <c r="C7113" t="s">
        <v>278</v>
      </c>
      <c r="D7113">
        <v>850</v>
      </c>
      <c r="E7113" t="s">
        <v>18</v>
      </c>
      <c r="F7113" t="s">
        <v>16</v>
      </c>
      <c r="G7113">
        <v>39</v>
      </c>
      <c r="H7113">
        <v>6</v>
      </c>
      <c r="I7113">
        <v>0</v>
      </c>
      <c r="J7113">
        <v>2</v>
      </c>
      <c r="K7113">
        <v>1</v>
      </c>
      <c r="L7113">
        <v>0</v>
      </c>
      <c r="M7113">
        <v>103921.43</v>
      </c>
      <c r="N7113">
        <v>0</v>
      </c>
      <c r="P7113">
        <f t="shared" si="672"/>
        <v>0</v>
      </c>
      <c r="Q7113">
        <f t="shared" si="673"/>
        <v>6.2449979983983983</v>
      </c>
      <c r="W7113">
        <f t="shared" si="674"/>
        <v>1</v>
      </c>
      <c r="X7113" t="str">
        <f t="shared" si="675"/>
        <v>Hua</v>
      </c>
      <c r="Y7113" t="str">
        <f t="shared" si="676"/>
        <v>ang</v>
      </c>
      <c r="Z7113">
        <f t="shared" si="677"/>
        <v>5</v>
      </c>
    </row>
    <row r="7114" spans="1:26" x14ac:dyDescent="0.25">
      <c r="A7114">
        <v>7113</v>
      </c>
      <c r="B7114">
        <v>15801441</v>
      </c>
      <c r="C7114" t="s">
        <v>186</v>
      </c>
      <c r="D7114">
        <v>670</v>
      </c>
      <c r="E7114" t="s">
        <v>26</v>
      </c>
      <c r="F7114" t="s">
        <v>16</v>
      </c>
      <c r="G7114">
        <v>35</v>
      </c>
      <c r="H7114">
        <v>2</v>
      </c>
      <c r="I7114">
        <v>79585.960000000006</v>
      </c>
      <c r="J7114">
        <v>1</v>
      </c>
      <c r="K7114">
        <v>0</v>
      </c>
      <c r="L7114">
        <v>1</v>
      </c>
      <c r="M7114">
        <v>198802.9</v>
      </c>
      <c r="N7114">
        <v>0</v>
      </c>
      <c r="P7114">
        <f t="shared" si="672"/>
        <v>79585.960000000006</v>
      </c>
      <c r="Q7114">
        <f t="shared" si="673"/>
        <v>5.9160797830996161</v>
      </c>
      <c r="W7114">
        <f t="shared" si="674"/>
        <v>4258</v>
      </c>
      <c r="X7114" t="str">
        <f t="shared" si="675"/>
        <v>Cam</v>
      </c>
      <c r="Y7114" t="str">
        <f t="shared" si="676"/>
        <v>ell</v>
      </c>
      <c r="Z7114">
        <f t="shared" si="677"/>
        <v>8</v>
      </c>
    </row>
    <row r="7115" spans="1:26" x14ac:dyDescent="0.25">
      <c r="A7115">
        <v>7114</v>
      </c>
      <c r="B7115">
        <v>15783859</v>
      </c>
      <c r="C7115" t="s">
        <v>20</v>
      </c>
      <c r="D7115">
        <v>733</v>
      </c>
      <c r="E7115" t="s">
        <v>15</v>
      </c>
      <c r="F7115" t="s">
        <v>16</v>
      </c>
      <c r="G7115">
        <v>24</v>
      </c>
      <c r="H7115">
        <v>3</v>
      </c>
      <c r="I7115">
        <v>161884.99</v>
      </c>
      <c r="J7115">
        <v>1</v>
      </c>
      <c r="K7115">
        <v>1</v>
      </c>
      <c r="L7115">
        <v>1</v>
      </c>
      <c r="M7115">
        <v>9617.24</v>
      </c>
      <c r="N7115">
        <v>0</v>
      </c>
      <c r="P7115">
        <f t="shared" si="672"/>
        <v>161884.99</v>
      </c>
      <c r="Q7115">
        <f t="shared" si="673"/>
        <v>4.8989794855663558</v>
      </c>
      <c r="W7115">
        <f t="shared" si="674"/>
        <v>2026</v>
      </c>
      <c r="X7115" t="str">
        <f t="shared" si="675"/>
        <v>Bon</v>
      </c>
      <c r="Y7115" t="str">
        <f t="shared" si="676"/>
        <v>oni</v>
      </c>
      <c r="Z7115">
        <f t="shared" si="677"/>
        <v>4</v>
      </c>
    </row>
    <row r="7116" spans="1:26" x14ac:dyDescent="0.25">
      <c r="A7116">
        <v>7115</v>
      </c>
      <c r="B7116">
        <v>15575243</v>
      </c>
      <c r="C7116" t="s">
        <v>939</v>
      </c>
      <c r="D7116">
        <v>764</v>
      </c>
      <c r="E7116" t="s">
        <v>15</v>
      </c>
      <c r="F7116" t="s">
        <v>16</v>
      </c>
      <c r="G7116">
        <v>39</v>
      </c>
      <c r="H7116">
        <v>1</v>
      </c>
      <c r="I7116">
        <v>129068.54</v>
      </c>
      <c r="J7116">
        <v>2</v>
      </c>
      <c r="K7116">
        <v>1</v>
      </c>
      <c r="L7116">
        <v>1</v>
      </c>
      <c r="M7116">
        <v>187905.12</v>
      </c>
      <c r="N7116">
        <v>0</v>
      </c>
      <c r="P7116">
        <f t="shared" si="672"/>
        <v>129068.54</v>
      </c>
      <c r="Q7116">
        <f t="shared" si="673"/>
        <v>6.2449979983983983</v>
      </c>
      <c r="W7116">
        <f t="shared" si="674"/>
        <v>1272</v>
      </c>
      <c r="X7116" t="str">
        <f t="shared" si="675"/>
        <v>Gor</v>
      </c>
      <c r="Y7116" t="str">
        <f t="shared" si="676"/>
        <v>ova</v>
      </c>
      <c r="Z7116">
        <f t="shared" si="677"/>
        <v>9</v>
      </c>
    </row>
    <row r="7117" spans="1:26" x14ac:dyDescent="0.25">
      <c r="A7117">
        <v>7116</v>
      </c>
      <c r="B7117">
        <v>15773421</v>
      </c>
      <c r="C7117" t="s">
        <v>394</v>
      </c>
      <c r="D7117">
        <v>673</v>
      </c>
      <c r="E7117" t="s">
        <v>15</v>
      </c>
      <c r="F7117" t="s">
        <v>16</v>
      </c>
      <c r="G7117">
        <v>42</v>
      </c>
      <c r="H7117">
        <v>4</v>
      </c>
      <c r="I7117">
        <v>0</v>
      </c>
      <c r="J7117">
        <v>2</v>
      </c>
      <c r="K7117">
        <v>1</v>
      </c>
      <c r="L7117">
        <v>0</v>
      </c>
      <c r="M7117">
        <v>121440.8</v>
      </c>
      <c r="N7117">
        <v>0</v>
      </c>
      <c r="P7117">
        <f t="shared" si="672"/>
        <v>0</v>
      </c>
      <c r="Q7117">
        <f t="shared" si="673"/>
        <v>6.4807406984078604</v>
      </c>
      <c r="W7117">
        <f t="shared" si="674"/>
        <v>4162</v>
      </c>
      <c r="X7117" t="str">
        <f t="shared" si="675"/>
        <v>Gen</v>
      </c>
      <c r="Y7117" t="str">
        <f t="shared" si="676"/>
        <v>ese</v>
      </c>
      <c r="Z7117">
        <f t="shared" si="677"/>
        <v>8</v>
      </c>
    </row>
    <row r="7118" spans="1:26" x14ac:dyDescent="0.25">
      <c r="A7118">
        <v>7117</v>
      </c>
      <c r="B7118">
        <v>15788776</v>
      </c>
      <c r="C7118" t="s">
        <v>2484</v>
      </c>
      <c r="D7118">
        <v>588</v>
      </c>
      <c r="E7118" t="s">
        <v>26</v>
      </c>
      <c r="F7118" t="s">
        <v>23</v>
      </c>
      <c r="G7118">
        <v>49</v>
      </c>
      <c r="H7118">
        <v>6</v>
      </c>
      <c r="I7118">
        <v>132623.76</v>
      </c>
      <c r="J7118">
        <v>3</v>
      </c>
      <c r="K7118">
        <v>1</v>
      </c>
      <c r="L7118">
        <v>0</v>
      </c>
      <c r="M7118">
        <v>36292.94</v>
      </c>
      <c r="N7118">
        <v>1</v>
      </c>
      <c r="P7118">
        <f t="shared" si="672"/>
        <v>132623.76</v>
      </c>
      <c r="Q7118">
        <f t="shared" si="673"/>
        <v>7</v>
      </c>
      <c r="W7118">
        <f t="shared" si="674"/>
        <v>7340</v>
      </c>
      <c r="X7118" t="str">
        <f t="shared" si="675"/>
        <v>Lan</v>
      </c>
      <c r="Y7118" t="str">
        <f t="shared" si="676"/>
        <v>dor</v>
      </c>
      <c r="Z7118">
        <f t="shared" si="677"/>
        <v>6</v>
      </c>
    </row>
    <row r="7119" spans="1:26" x14ac:dyDescent="0.25">
      <c r="A7119">
        <v>7118</v>
      </c>
      <c r="B7119">
        <v>15765257</v>
      </c>
      <c r="C7119" t="s">
        <v>1379</v>
      </c>
      <c r="D7119">
        <v>564</v>
      </c>
      <c r="E7119" t="s">
        <v>18</v>
      </c>
      <c r="F7119" t="s">
        <v>23</v>
      </c>
      <c r="G7119">
        <v>31</v>
      </c>
      <c r="H7119">
        <v>5</v>
      </c>
      <c r="I7119">
        <v>121461.87</v>
      </c>
      <c r="J7119">
        <v>1</v>
      </c>
      <c r="K7119">
        <v>1</v>
      </c>
      <c r="L7119">
        <v>1</v>
      </c>
      <c r="M7119">
        <v>20432.09</v>
      </c>
      <c r="N7119">
        <v>1</v>
      </c>
      <c r="P7119">
        <f t="shared" si="672"/>
        <v>121461.87</v>
      </c>
      <c r="Q7119">
        <f t="shared" si="673"/>
        <v>5.5677643628300215</v>
      </c>
      <c r="W7119">
        <f t="shared" si="674"/>
        <v>8029</v>
      </c>
      <c r="X7119" t="str">
        <f t="shared" si="675"/>
        <v>Men</v>
      </c>
      <c r="Y7119" t="str">
        <f t="shared" si="676"/>
        <v>eng</v>
      </c>
      <c r="Z7119">
        <f t="shared" si="677"/>
        <v>4</v>
      </c>
    </row>
    <row r="7120" spans="1:26" x14ac:dyDescent="0.25">
      <c r="A7120">
        <v>7119</v>
      </c>
      <c r="B7120">
        <v>15661412</v>
      </c>
      <c r="C7120" t="s">
        <v>2485</v>
      </c>
      <c r="D7120">
        <v>715</v>
      </c>
      <c r="E7120" t="s">
        <v>15</v>
      </c>
      <c r="F7120" t="s">
        <v>23</v>
      </c>
      <c r="G7120">
        <v>32</v>
      </c>
      <c r="H7120">
        <v>8</v>
      </c>
      <c r="I7120">
        <v>175307.32</v>
      </c>
      <c r="J7120">
        <v>1</v>
      </c>
      <c r="K7120">
        <v>1</v>
      </c>
      <c r="L7120">
        <v>0</v>
      </c>
      <c r="M7120">
        <v>187051.23</v>
      </c>
      <c r="N7120">
        <v>0</v>
      </c>
      <c r="P7120">
        <f t="shared" si="672"/>
        <v>175307.32</v>
      </c>
      <c r="Q7120">
        <f t="shared" si="673"/>
        <v>5.6568542494923806</v>
      </c>
      <c r="W7120">
        <f t="shared" si="674"/>
        <v>2563</v>
      </c>
      <c r="X7120" t="str">
        <f t="shared" si="675"/>
        <v>War</v>
      </c>
      <c r="Y7120" t="str">
        <f t="shared" si="676"/>
        <v>ell</v>
      </c>
      <c r="Z7120">
        <f t="shared" si="677"/>
        <v>7</v>
      </c>
    </row>
    <row r="7121" spans="1:26" x14ac:dyDescent="0.25">
      <c r="A7121">
        <v>7120</v>
      </c>
      <c r="B7121">
        <v>15636478</v>
      </c>
      <c r="C7121" t="s">
        <v>847</v>
      </c>
      <c r="D7121">
        <v>621</v>
      </c>
      <c r="E7121" t="s">
        <v>15</v>
      </c>
      <c r="F7121" t="s">
        <v>23</v>
      </c>
      <c r="G7121">
        <v>31</v>
      </c>
      <c r="H7121">
        <v>7</v>
      </c>
      <c r="I7121">
        <v>136658.60999999999</v>
      </c>
      <c r="J7121">
        <v>1</v>
      </c>
      <c r="K7121">
        <v>1</v>
      </c>
      <c r="L7121">
        <v>1</v>
      </c>
      <c r="M7121">
        <v>148689.13</v>
      </c>
      <c r="N7121">
        <v>0</v>
      </c>
      <c r="P7121">
        <f t="shared" si="672"/>
        <v>136658.60999999999</v>
      </c>
      <c r="Q7121">
        <f t="shared" si="673"/>
        <v>5.5677643628300215</v>
      </c>
      <c r="W7121">
        <f t="shared" si="674"/>
        <v>6191</v>
      </c>
      <c r="X7121" t="str">
        <f t="shared" si="675"/>
        <v>Wil</v>
      </c>
      <c r="Y7121" t="str">
        <f t="shared" si="676"/>
        <v>ams</v>
      </c>
      <c r="Z7121">
        <f t="shared" si="677"/>
        <v>8</v>
      </c>
    </row>
    <row r="7122" spans="1:26" x14ac:dyDescent="0.25">
      <c r="A7122">
        <v>7121</v>
      </c>
      <c r="B7122">
        <v>15603683</v>
      </c>
      <c r="C7122" t="s">
        <v>1140</v>
      </c>
      <c r="D7122">
        <v>796</v>
      </c>
      <c r="E7122" t="s">
        <v>18</v>
      </c>
      <c r="F7122" t="s">
        <v>16</v>
      </c>
      <c r="G7122">
        <v>23</v>
      </c>
      <c r="H7122">
        <v>3</v>
      </c>
      <c r="I7122">
        <v>146584.19</v>
      </c>
      <c r="J7122">
        <v>2</v>
      </c>
      <c r="K7122">
        <v>0</v>
      </c>
      <c r="L7122">
        <v>0</v>
      </c>
      <c r="M7122">
        <v>125445.8</v>
      </c>
      <c r="N7122">
        <v>0</v>
      </c>
      <c r="P7122">
        <f t="shared" si="672"/>
        <v>146584.19</v>
      </c>
      <c r="Q7122">
        <f t="shared" si="673"/>
        <v>4.7958315233127191</v>
      </c>
      <c r="W7122">
        <f t="shared" si="674"/>
        <v>695</v>
      </c>
      <c r="X7122" t="str">
        <f t="shared" si="675"/>
        <v>Ofo</v>
      </c>
      <c r="Y7122" t="str">
        <f t="shared" si="676"/>
        <v>ile</v>
      </c>
      <c r="Z7122">
        <f t="shared" si="677"/>
        <v>7</v>
      </c>
    </row>
    <row r="7123" spans="1:26" x14ac:dyDescent="0.25">
      <c r="A7123">
        <v>7122</v>
      </c>
      <c r="B7123">
        <v>15651868</v>
      </c>
      <c r="C7123" t="s">
        <v>80</v>
      </c>
      <c r="D7123">
        <v>672</v>
      </c>
      <c r="E7123" t="s">
        <v>15</v>
      </c>
      <c r="F7123" t="s">
        <v>23</v>
      </c>
      <c r="G7123">
        <v>34</v>
      </c>
      <c r="H7123">
        <v>6</v>
      </c>
      <c r="I7123">
        <v>0</v>
      </c>
      <c r="J7123">
        <v>1</v>
      </c>
      <c r="K7123">
        <v>0</v>
      </c>
      <c r="L7123">
        <v>0</v>
      </c>
      <c r="M7123">
        <v>22736.06</v>
      </c>
      <c r="N7123">
        <v>0</v>
      </c>
      <c r="P7123">
        <f t="shared" si="672"/>
        <v>0</v>
      </c>
      <c r="Q7123">
        <f t="shared" si="673"/>
        <v>5.8309518948453007</v>
      </c>
      <c r="W7123">
        <f t="shared" si="674"/>
        <v>4197</v>
      </c>
      <c r="X7123" t="str">
        <f t="shared" si="675"/>
        <v>Cla</v>
      </c>
      <c r="Y7123" t="str">
        <f t="shared" si="676"/>
        <v>ark</v>
      </c>
      <c r="Z7123">
        <f t="shared" si="677"/>
        <v>5</v>
      </c>
    </row>
    <row r="7124" spans="1:26" x14ac:dyDescent="0.25">
      <c r="A7124">
        <v>7123</v>
      </c>
      <c r="B7124">
        <v>15815443</v>
      </c>
      <c r="C7124" t="s">
        <v>442</v>
      </c>
      <c r="D7124">
        <v>527</v>
      </c>
      <c r="E7124" t="s">
        <v>18</v>
      </c>
      <c r="F7124" t="s">
        <v>16</v>
      </c>
      <c r="G7124">
        <v>46</v>
      </c>
      <c r="H7124">
        <v>10</v>
      </c>
      <c r="I7124">
        <v>131414.76</v>
      </c>
      <c r="J7124">
        <v>1</v>
      </c>
      <c r="K7124">
        <v>1</v>
      </c>
      <c r="L7124">
        <v>0</v>
      </c>
      <c r="M7124">
        <v>54947.51</v>
      </c>
      <c r="N7124">
        <v>0</v>
      </c>
      <c r="P7124">
        <f t="shared" si="672"/>
        <v>131414.76</v>
      </c>
      <c r="Q7124">
        <f t="shared" si="673"/>
        <v>6.7823299831252681</v>
      </c>
      <c r="W7124">
        <f t="shared" si="674"/>
        <v>8888</v>
      </c>
      <c r="X7124" t="str">
        <f t="shared" si="675"/>
        <v>Lo</v>
      </c>
      <c r="Y7124" t="str">
        <f t="shared" si="676"/>
        <v>Lo</v>
      </c>
      <c r="Z7124">
        <f t="shared" si="677"/>
        <v>2</v>
      </c>
    </row>
    <row r="7125" spans="1:26" x14ac:dyDescent="0.25">
      <c r="A7125">
        <v>7124</v>
      </c>
      <c r="B7125">
        <v>15682686</v>
      </c>
      <c r="C7125" t="s">
        <v>393</v>
      </c>
      <c r="D7125">
        <v>722</v>
      </c>
      <c r="E7125" t="s">
        <v>15</v>
      </c>
      <c r="F7125" t="s">
        <v>16</v>
      </c>
      <c r="G7125">
        <v>38</v>
      </c>
      <c r="H7125">
        <v>3</v>
      </c>
      <c r="I7125">
        <v>0</v>
      </c>
      <c r="J7125">
        <v>2</v>
      </c>
      <c r="K7125">
        <v>0</v>
      </c>
      <c r="L7125">
        <v>1</v>
      </c>
      <c r="M7125">
        <v>167984.72</v>
      </c>
      <c r="N7125">
        <v>0</v>
      </c>
      <c r="P7125">
        <f t="shared" si="672"/>
        <v>0</v>
      </c>
      <c r="Q7125">
        <f t="shared" si="673"/>
        <v>6.164414002968976</v>
      </c>
      <c r="W7125">
        <f t="shared" si="674"/>
        <v>2355</v>
      </c>
      <c r="X7125" t="str">
        <f t="shared" si="675"/>
        <v>Chu</v>
      </c>
      <c r="Y7125" t="str">
        <f t="shared" si="676"/>
        <v>eka</v>
      </c>
      <c r="Z7125">
        <f t="shared" si="677"/>
        <v>11</v>
      </c>
    </row>
    <row r="7126" spans="1:26" x14ac:dyDescent="0.25">
      <c r="A7126">
        <v>7125</v>
      </c>
      <c r="B7126">
        <v>15697460</v>
      </c>
      <c r="C7126" t="s">
        <v>895</v>
      </c>
      <c r="D7126">
        <v>596</v>
      </c>
      <c r="E7126" t="s">
        <v>26</v>
      </c>
      <c r="F7126" t="s">
        <v>23</v>
      </c>
      <c r="G7126">
        <v>34</v>
      </c>
      <c r="H7126">
        <v>4</v>
      </c>
      <c r="I7126">
        <v>99441.21</v>
      </c>
      <c r="J7126">
        <v>2</v>
      </c>
      <c r="K7126">
        <v>0</v>
      </c>
      <c r="L7126">
        <v>1</v>
      </c>
      <c r="M7126">
        <v>4802.2700000000004</v>
      </c>
      <c r="N7126">
        <v>0</v>
      </c>
      <c r="P7126">
        <f t="shared" si="672"/>
        <v>99441.21</v>
      </c>
      <c r="Q7126">
        <f t="shared" si="673"/>
        <v>5.8309518948453007</v>
      </c>
      <c r="W7126">
        <f t="shared" si="674"/>
        <v>7075</v>
      </c>
      <c r="X7126" t="str">
        <f t="shared" si="675"/>
        <v>Lai</v>
      </c>
      <c r="Y7126" t="str">
        <f t="shared" si="676"/>
        <v>Lai</v>
      </c>
      <c r="Z7126">
        <f t="shared" si="677"/>
        <v>3</v>
      </c>
    </row>
    <row r="7127" spans="1:26" x14ac:dyDescent="0.25">
      <c r="A7127">
        <v>7126</v>
      </c>
      <c r="B7127">
        <v>15748432</v>
      </c>
      <c r="C7127" t="s">
        <v>1350</v>
      </c>
      <c r="D7127">
        <v>746</v>
      </c>
      <c r="E7127" t="s">
        <v>15</v>
      </c>
      <c r="F7127" t="s">
        <v>16</v>
      </c>
      <c r="G7127">
        <v>32</v>
      </c>
      <c r="H7127">
        <v>4</v>
      </c>
      <c r="I7127">
        <v>0</v>
      </c>
      <c r="J7127">
        <v>2</v>
      </c>
      <c r="K7127">
        <v>1</v>
      </c>
      <c r="L7127">
        <v>1</v>
      </c>
      <c r="M7127">
        <v>72909.75</v>
      </c>
      <c r="N7127">
        <v>0</v>
      </c>
      <c r="P7127">
        <f t="shared" si="672"/>
        <v>0</v>
      </c>
      <c r="Q7127">
        <f t="shared" si="673"/>
        <v>5.6568542494923806</v>
      </c>
      <c r="W7127">
        <f t="shared" si="674"/>
        <v>1704</v>
      </c>
      <c r="X7127" t="str">
        <f t="shared" si="675"/>
        <v>Arc</v>
      </c>
      <c r="Y7127" t="str">
        <f t="shared" si="676"/>
        <v>uri</v>
      </c>
      <c r="Z7127">
        <f t="shared" si="677"/>
        <v>6</v>
      </c>
    </row>
    <row r="7128" spans="1:26" x14ac:dyDescent="0.25">
      <c r="A7128">
        <v>7127</v>
      </c>
      <c r="B7128">
        <v>15698271</v>
      </c>
      <c r="C7128" t="s">
        <v>113</v>
      </c>
      <c r="D7128">
        <v>523</v>
      </c>
      <c r="E7128" t="s">
        <v>15</v>
      </c>
      <c r="F7128" t="s">
        <v>16</v>
      </c>
      <c r="G7128">
        <v>26</v>
      </c>
      <c r="H7128">
        <v>4</v>
      </c>
      <c r="I7128">
        <v>0</v>
      </c>
      <c r="J7128">
        <v>2</v>
      </c>
      <c r="K7128">
        <v>1</v>
      </c>
      <c r="L7128">
        <v>0</v>
      </c>
      <c r="M7128">
        <v>185488.81</v>
      </c>
      <c r="N7128">
        <v>0</v>
      </c>
      <c r="P7128">
        <f t="shared" si="672"/>
        <v>0</v>
      </c>
      <c r="Q7128">
        <f t="shared" si="673"/>
        <v>5.0990195135927845</v>
      </c>
      <c r="W7128">
        <f t="shared" si="674"/>
        <v>8969</v>
      </c>
      <c r="X7128" t="str">
        <f t="shared" si="675"/>
        <v>Gra</v>
      </c>
      <c r="Y7128" t="str">
        <f t="shared" si="676"/>
        <v>ham</v>
      </c>
      <c r="Z7128">
        <f t="shared" si="677"/>
        <v>6</v>
      </c>
    </row>
    <row r="7129" spans="1:26" x14ac:dyDescent="0.25">
      <c r="A7129">
        <v>7128</v>
      </c>
      <c r="B7129">
        <v>15808662</v>
      </c>
      <c r="C7129" t="s">
        <v>1170</v>
      </c>
      <c r="D7129">
        <v>624</v>
      </c>
      <c r="E7129" t="s">
        <v>15</v>
      </c>
      <c r="F7129" t="s">
        <v>23</v>
      </c>
      <c r="G7129">
        <v>44</v>
      </c>
      <c r="H7129">
        <v>3</v>
      </c>
      <c r="I7129">
        <v>0</v>
      </c>
      <c r="J7129">
        <v>2</v>
      </c>
      <c r="K7129">
        <v>1</v>
      </c>
      <c r="L7129">
        <v>0</v>
      </c>
      <c r="M7129">
        <v>88407.51</v>
      </c>
      <c r="N7129">
        <v>0</v>
      </c>
      <c r="P7129">
        <f t="shared" si="672"/>
        <v>0</v>
      </c>
      <c r="Q7129">
        <f t="shared" si="673"/>
        <v>6.6332495807107996</v>
      </c>
      <c r="W7129">
        <f t="shared" si="674"/>
        <v>6086</v>
      </c>
      <c r="X7129" t="str">
        <f t="shared" si="675"/>
        <v>Kry</v>
      </c>
      <c r="Y7129" t="str">
        <f t="shared" si="676"/>
        <v>lov</v>
      </c>
      <c r="Z7129">
        <f t="shared" si="677"/>
        <v>6</v>
      </c>
    </row>
    <row r="7130" spans="1:26" x14ac:dyDescent="0.25">
      <c r="A7130">
        <v>7129</v>
      </c>
      <c r="B7130">
        <v>15690372</v>
      </c>
      <c r="C7130" t="s">
        <v>1151</v>
      </c>
      <c r="D7130">
        <v>553</v>
      </c>
      <c r="E7130" t="s">
        <v>18</v>
      </c>
      <c r="F7130" t="s">
        <v>23</v>
      </c>
      <c r="G7130">
        <v>38</v>
      </c>
      <c r="H7130">
        <v>1</v>
      </c>
      <c r="I7130">
        <v>181110.13</v>
      </c>
      <c r="J7130">
        <v>2</v>
      </c>
      <c r="K7130">
        <v>1</v>
      </c>
      <c r="L7130">
        <v>0</v>
      </c>
      <c r="M7130">
        <v>184544.59</v>
      </c>
      <c r="N7130">
        <v>0</v>
      </c>
      <c r="P7130">
        <f t="shared" si="672"/>
        <v>181110.13</v>
      </c>
      <c r="Q7130">
        <f t="shared" si="673"/>
        <v>6.164414002968976</v>
      </c>
      <c r="W7130">
        <f t="shared" si="674"/>
        <v>8318</v>
      </c>
      <c r="X7130" t="str">
        <f t="shared" si="675"/>
        <v>Hen</v>
      </c>
      <c r="Y7130" t="str">
        <f t="shared" si="676"/>
        <v>nry</v>
      </c>
      <c r="Z7130">
        <f t="shared" si="677"/>
        <v>5</v>
      </c>
    </row>
    <row r="7131" spans="1:26" x14ac:dyDescent="0.25">
      <c r="A7131">
        <v>7130</v>
      </c>
      <c r="B7131">
        <v>15781875</v>
      </c>
      <c r="C7131" t="s">
        <v>795</v>
      </c>
      <c r="D7131">
        <v>850</v>
      </c>
      <c r="E7131" t="s">
        <v>18</v>
      </c>
      <c r="F7131" t="s">
        <v>23</v>
      </c>
      <c r="G7131">
        <v>33</v>
      </c>
      <c r="H7131">
        <v>3</v>
      </c>
      <c r="I7131">
        <v>100476.46</v>
      </c>
      <c r="J7131">
        <v>2</v>
      </c>
      <c r="K7131">
        <v>1</v>
      </c>
      <c r="L7131">
        <v>1</v>
      </c>
      <c r="M7131">
        <v>136539.13</v>
      </c>
      <c r="N7131">
        <v>0</v>
      </c>
      <c r="P7131">
        <f t="shared" si="672"/>
        <v>100476.46</v>
      </c>
      <c r="Q7131">
        <f t="shared" si="673"/>
        <v>5.7445626465380286</v>
      </c>
      <c r="W7131">
        <f t="shared" si="674"/>
        <v>1</v>
      </c>
      <c r="X7131" t="str">
        <f t="shared" si="675"/>
        <v>Jam</v>
      </c>
      <c r="Y7131" t="str">
        <f t="shared" si="676"/>
        <v>son</v>
      </c>
      <c r="Z7131">
        <f t="shared" si="677"/>
        <v>8</v>
      </c>
    </row>
    <row r="7132" spans="1:26" x14ac:dyDescent="0.25">
      <c r="A7132">
        <v>7131</v>
      </c>
      <c r="B7132">
        <v>15801473</v>
      </c>
      <c r="C7132" t="s">
        <v>700</v>
      </c>
      <c r="D7132">
        <v>599</v>
      </c>
      <c r="E7132" t="s">
        <v>26</v>
      </c>
      <c r="F7132" t="s">
        <v>23</v>
      </c>
      <c r="G7132">
        <v>33</v>
      </c>
      <c r="H7132">
        <v>2</v>
      </c>
      <c r="I7132">
        <v>51949.95</v>
      </c>
      <c r="J7132">
        <v>2</v>
      </c>
      <c r="K7132">
        <v>1</v>
      </c>
      <c r="L7132">
        <v>0</v>
      </c>
      <c r="M7132">
        <v>85045.92</v>
      </c>
      <c r="N7132">
        <v>0</v>
      </c>
      <c r="P7132">
        <f t="shared" si="672"/>
        <v>51949.95</v>
      </c>
      <c r="Q7132">
        <f t="shared" si="673"/>
        <v>5.7445626465380286</v>
      </c>
      <c r="W7132">
        <f t="shared" si="674"/>
        <v>6967</v>
      </c>
      <c r="X7132" t="str">
        <f t="shared" si="675"/>
        <v>Moo</v>
      </c>
      <c r="Y7132" t="str">
        <f t="shared" si="676"/>
        <v>ore</v>
      </c>
      <c r="Z7132">
        <f t="shared" si="677"/>
        <v>5</v>
      </c>
    </row>
    <row r="7133" spans="1:26" x14ac:dyDescent="0.25">
      <c r="A7133">
        <v>7132</v>
      </c>
      <c r="B7133">
        <v>15704509</v>
      </c>
      <c r="C7133" t="s">
        <v>214</v>
      </c>
      <c r="D7133">
        <v>492</v>
      </c>
      <c r="E7133" t="s">
        <v>15</v>
      </c>
      <c r="F7133" t="s">
        <v>23</v>
      </c>
      <c r="G7133">
        <v>35</v>
      </c>
      <c r="H7133">
        <v>8</v>
      </c>
      <c r="I7133">
        <v>121063.49</v>
      </c>
      <c r="J7133">
        <v>1</v>
      </c>
      <c r="K7133">
        <v>0</v>
      </c>
      <c r="L7133">
        <v>0</v>
      </c>
      <c r="M7133">
        <v>85421.48</v>
      </c>
      <c r="N7133">
        <v>0</v>
      </c>
      <c r="P7133">
        <f t="shared" si="672"/>
        <v>121063.49</v>
      </c>
      <c r="Q7133">
        <f t="shared" si="673"/>
        <v>5.9160797830996161</v>
      </c>
      <c r="W7133">
        <f t="shared" si="674"/>
        <v>9461</v>
      </c>
      <c r="X7133" t="str">
        <f t="shared" si="675"/>
        <v>Tan</v>
      </c>
      <c r="Y7133" t="str">
        <f t="shared" si="676"/>
        <v>Tan</v>
      </c>
      <c r="Z7133">
        <f t="shared" si="677"/>
        <v>3</v>
      </c>
    </row>
    <row r="7134" spans="1:26" x14ac:dyDescent="0.25">
      <c r="A7134">
        <v>7133</v>
      </c>
      <c r="B7134">
        <v>15694666</v>
      </c>
      <c r="C7134" t="s">
        <v>1389</v>
      </c>
      <c r="D7134">
        <v>707</v>
      </c>
      <c r="E7134" t="s">
        <v>18</v>
      </c>
      <c r="F7134" t="s">
        <v>23</v>
      </c>
      <c r="G7134">
        <v>48</v>
      </c>
      <c r="H7134">
        <v>8</v>
      </c>
      <c r="I7134">
        <v>88441.64</v>
      </c>
      <c r="J7134">
        <v>1</v>
      </c>
      <c r="K7134">
        <v>1</v>
      </c>
      <c r="L7134">
        <v>1</v>
      </c>
      <c r="M7134">
        <v>119903.2</v>
      </c>
      <c r="N7134">
        <v>1</v>
      </c>
      <c r="P7134">
        <f t="shared" si="672"/>
        <v>88441.64</v>
      </c>
      <c r="Q7134">
        <f t="shared" si="673"/>
        <v>6.9282032302755088</v>
      </c>
      <c r="W7134">
        <f t="shared" si="674"/>
        <v>2850</v>
      </c>
      <c r="X7134" t="str">
        <f t="shared" si="675"/>
        <v>Tho</v>
      </c>
      <c r="Y7134" t="str">
        <f t="shared" si="676"/>
        <v>ton</v>
      </c>
      <c r="Z7134">
        <f t="shared" si="677"/>
        <v>8</v>
      </c>
    </row>
    <row r="7135" spans="1:26" x14ac:dyDescent="0.25">
      <c r="A7135">
        <v>7134</v>
      </c>
      <c r="B7135">
        <v>15731166</v>
      </c>
      <c r="C7135" t="s">
        <v>445</v>
      </c>
      <c r="D7135">
        <v>743</v>
      </c>
      <c r="E7135" t="s">
        <v>15</v>
      </c>
      <c r="F7135" t="s">
        <v>16</v>
      </c>
      <c r="G7135">
        <v>30</v>
      </c>
      <c r="H7135">
        <v>1</v>
      </c>
      <c r="I7135">
        <v>127023.39</v>
      </c>
      <c r="J7135">
        <v>1</v>
      </c>
      <c r="K7135">
        <v>1</v>
      </c>
      <c r="L7135">
        <v>1</v>
      </c>
      <c r="M7135">
        <v>138780.89000000001</v>
      </c>
      <c r="N7135">
        <v>0</v>
      </c>
      <c r="P7135">
        <f t="shared" si="672"/>
        <v>127023.39</v>
      </c>
      <c r="Q7135">
        <f t="shared" si="673"/>
        <v>5.4772255750516612</v>
      </c>
      <c r="W7135">
        <f t="shared" si="674"/>
        <v>1784</v>
      </c>
      <c r="X7135" t="str">
        <f t="shared" si="675"/>
        <v>Mac</v>
      </c>
      <c r="Y7135" t="str">
        <f t="shared" si="676"/>
        <v>eod</v>
      </c>
      <c r="Z7135">
        <f t="shared" si="677"/>
        <v>7</v>
      </c>
    </row>
    <row r="7136" spans="1:26" x14ac:dyDescent="0.25">
      <c r="A7136">
        <v>7135</v>
      </c>
      <c r="B7136">
        <v>15728523</v>
      </c>
      <c r="C7136" t="s">
        <v>1169</v>
      </c>
      <c r="D7136">
        <v>522</v>
      </c>
      <c r="E7136" t="s">
        <v>15</v>
      </c>
      <c r="F7136" t="s">
        <v>23</v>
      </c>
      <c r="G7136">
        <v>41</v>
      </c>
      <c r="H7136">
        <v>5</v>
      </c>
      <c r="I7136">
        <v>144147.68</v>
      </c>
      <c r="J7136">
        <v>1</v>
      </c>
      <c r="K7136">
        <v>1</v>
      </c>
      <c r="L7136">
        <v>1</v>
      </c>
      <c r="M7136">
        <v>14789.9</v>
      </c>
      <c r="N7136">
        <v>0</v>
      </c>
      <c r="P7136">
        <f t="shared" si="672"/>
        <v>144147.68</v>
      </c>
      <c r="Q7136">
        <f t="shared" si="673"/>
        <v>6.4031242374328485</v>
      </c>
      <c r="W7136">
        <f t="shared" si="674"/>
        <v>8990</v>
      </c>
      <c r="X7136" t="str">
        <f t="shared" si="675"/>
        <v>Riz</v>
      </c>
      <c r="Y7136" t="str">
        <f t="shared" si="676"/>
        <v>zzo</v>
      </c>
      <c r="Z7136">
        <f t="shared" si="677"/>
        <v>5</v>
      </c>
    </row>
    <row r="7137" spans="1:26" x14ac:dyDescent="0.25">
      <c r="A7137">
        <v>7136</v>
      </c>
      <c r="B7137">
        <v>15788442</v>
      </c>
      <c r="C7137" t="s">
        <v>704</v>
      </c>
      <c r="D7137">
        <v>681</v>
      </c>
      <c r="E7137" t="s">
        <v>18</v>
      </c>
      <c r="F7137" t="s">
        <v>16</v>
      </c>
      <c r="G7137">
        <v>57</v>
      </c>
      <c r="H7137">
        <v>2</v>
      </c>
      <c r="I7137">
        <v>173306.13</v>
      </c>
      <c r="J7137">
        <v>1</v>
      </c>
      <c r="K7137">
        <v>0</v>
      </c>
      <c r="L7137">
        <v>1</v>
      </c>
      <c r="M7137">
        <v>131964.66</v>
      </c>
      <c r="N7137">
        <v>0</v>
      </c>
      <c r="P7137">
        <f t="shared" si="672"/>
        <v>173306.13</v>
      </c>
      <c r="Q7137">
        <f t="shared" si="673"/>
        <v>7.5498344352707498</v>
      </c>
      <c r="W7137">
        <f t="shared" si="674"/>
        <v>3837</v>
      </c>
      <c r="X7137" t="str">
        <f t="shared" si="675"/>
        <v>Chu</v>
      </c>
      <c r="Y7137" t="str">
        <f t="shared" si="676"/>
        <v>bia</v>
      </c>
      <c r="Z7137">
        <f t="shared" si="677"/>
        <v>13</v>
      </c>
    </row>
    <row r="7138" spans="1:26" x14ac:dyDescent="0.25">
      <c r="A7138">
        <v>7137</v>
      </c>
      <c r="B7138">
        <v>15689781</v>
      </c>
      <c r="C7138" t="s">
        <v>306</v>
      </c>
      <c r="D7138">
        <v>826</v>
      </c>
      <c r="E7138" t="s">
        <v>15</v>
      </c>
      <c r="F7138" t="s">
        <v>16</v>
      </c>
      <c r="G7138">
        <v>49</v>
      </c>
      <c r="H7138">
        <v>0</v>
      </c>
      <c r="I7138">
        <v>0</v>
      </c>
      <c r="J7138">
        <v>1</v>
      </c>
      <c r="K7138">
        <v>0</v>
      </c>
      <c r="L7138">
        <v>0</v>
      </c>
      <c r="M7138">
        <v>178709.98</v>
      </c>
      <c r="N7138">
        <v>1</v>
      </c>
      <c r="P7138">
        <f t="shared" si="672"/>
        <v>0</v>
      </c>
      <c r="Q7138">
        <f t="shared" si="673"/>
        <v>7</v>
      </c>
      <c r="W7138">
        <f t="shared" si="674"/>
        <v>390</v>
      </c>
      <c r="X7138" t="str">
        <f t="shared" si="675"/>
        <v>Ts'</v>
      </c>
      <c r="Y7138" t="str">
        <f t="shared" si="676"/>
        <v>'ai</v>
      </c>
      <c r="Z7138">
        <f t="shared" si="677"/>
        <v>5</v>
      </c>
    </row>
    <row r="7139" spans="1:26" x14ac:dyDescent="0.25">
      <c r="A7139">
        <v>7138</v>
      </c>
      <c r="B7139">
        <v>15764226</v>
      </c>
      <c r="C7139" t="s">
        <v>457</v>
      </c>
      <c r="D7139">
        <v>630</v>
      </c>
      <c r="E7139" t="s">
        <v>26</v>
      </c>
      <c r="F7139" t="s">
        <v>16</v>
      </c>
      <c r="G7139">
        <v>28</v>
      </c>
      <c r="H7139">
        <v>8</v>
      </c>
      <c r="I7139">
        <v>106425.75</v>
      </c>
      <c r="J7139">
        <v>1</v>
      </c>
      <c r="K7139">
        <v>1</v>
      </c>
      <c r="L7139">
        <v>1</v>
      </c>
      <c r="M7139">
        <v>20344.84</v>
      </c>
      <c r="N7139">
        <v>0</v>
      </c>
      <c r="P7139">
        <f t="shared" si="672"/>
        <v>106425.75</v>
      </c>
      <c r="Q7139">
        <f t="shared" si="673"/>
        <v>5.2915026221291814</v>
      </c>
      <c r="W7139">
        <f t="shared" si="674"/>
        <v>5853</v>
      </c>
      <c r="X7139" t="str">
        <f t="shared" si="675"/>
        <v>Lu</v>
      </c>
      <c r="Y7139" t="str">
        <f t="shared" si="676"/>
        <v>Lu</v>
      </c>
      <c r="Z7139">
        <f t="shared" si="677"/>
        <v>2</v>
      </c>
    </row>
    <row r="7140" spans="1:26" x14ac:dyDescent="0.25">
      <c r="A7140">
        <v>7139</v>
      </c>
      <c r="B7140">
        <v>15809837</v>
      </c>
      <c r="C7140" t="s">
        <v>585</v>
      </c>
      <c r="D7140">
        <v>430</v>
      </c>
      <c r="E7140" t="s">
        <v>26</v>
      </c>
      <c r="F7140" t="s">
        <v>16</v>
      </c>
      <c r="G7140">
        <v>66</v>
      </c>
      <c r="H7140">
        <v>6</v>
      </c>
      <c r="I7140">
        <v>135392.31</v>
      </c>
      <c r="J7140">
        <v>2</v>
      </c>
      <c r="K7140">
        <v>1</v>
      </c>
      <c r="L7140">
        <v>1</v>
      </c>
      <c r="M7140">
        <v>172852.06</v>
      </c>
      <c r="N7140">
        <v>1</v>
      </c>
      <c r="P7140">
        <f t="shared" si="672"/>
        <v>135392.31</v>
      </c>
      <c r="Q7140">
        <f t="shared" si="673"/>
        <v>8.1240384046359608</v>
      </c>
      <c r="W7140">
        <f t="shared" si="674"/>
        <v>9907</v>
      </c>
      <c r="X7140" t="str">
        <f t="shared" si="675"/>
        <v>Ken</v>
      </c>
      <c r="Y7140" t="str">
        <f t="shared" si="676"/>
        <v>ent</v>
      </c>
      <c r="Z7140">
        <f t="shared" si="677"/>
        <v>4</v>
      </c>
    </row>
    <row r="7141" spans="1:26" x14ac:dyDescent="0.25">
      <c r="A7141">
        <v>7140</v>
      </c>
      <c r="B7141">
        <v>15805212</v>
      </c>
      <c r="C7141" t="s">
        <v>351</v>
      </c>
      <c r="D7141">
        <v>806</v>
      </c>
      <c r="E7141" t="s">
        <v>15</v>
      </c>
      <c r="F7141" t="s">
        <v>16</v>
      </c>
      <c r="G7141">
        <v>67</v>
      </c>
      <c r="H7141">
        <v>1</v>
      </c>
      <c r="I7141">
        <v>0</v>
      </c>
      <c r="J7141">
        <v>2</v>
      </c>
      <c r="K7141">
        <v>0</v>
      </c>
      <c r="L7141">
        <v>1</v>
      </c>
      <c r="M7141">
        <v>103945.58</v>
      </c>
      <c r="N7141">
        <v>0</v>
      </c>
      <c r="P7141">
        <f t="shared" si="672"/>
        <v>0</v>
      </c>
      <c r="Q7141">
        <f t="shared" si="673"/>
        <v>8.1853527718724504</v>
      </c>
      <c r="W7141">
        <f t="shared" si="674"/>
        <v>575</v>
      </c>
      <c r="X7141" t="str">
        <f t="shared" si="675"/>
        <v>Bla</v>
      </c>
      <c r="Y7141" t="str">
        <f t="shared" si="676"/>
        <v>ack</v>
      </c>
      <c r="Z7141">
        <f t="shared" si="677"/>
        <v>5</v>
      </c>
    </row>
    <row r="7142" spans="1:26" x14ac:dyDescent="0.25">
      <c r="A7142">
        <v>7141</v>
      </c>
      <c r="B7142">
        <v>15716082</v>
      </c>
      <c r="C7142" t="s">
        <v>1904</v>
      </c>
      <c r="D7142">
        <v>703</v>
      </c>
      <c r="E7142" t="s">
        <v>18</v>
      </c>
      <c r="F7142" t="s">
        <v>23</v>
      </c>
      <c r="G7142">
        <v>39</v>
      </c>
      <c r="H7142">
        <v>6</v>
      </c>
      <c r="I7142">
        <v>152685.4</v>
      </c>
      <c r="J7142">
        <v>1</v>
      </c>
      <c r="K7142">
        <v>0</v>
      </c>
      <c r="L7142">
        <v>0</v>
      </c>
      <c r="M7142">
        <v>183656.12</v>
      </c>
      <c r="N7142">
        <v>0</v>
      </c>
      <c r="P7142">
        <f t="shared" si="672"/>
        <v>152685.4</v>
      </c>
      <c r="Q7142">
        <f t="shared" si="673"/>
        <v>6.2449979983983983</v>
      </c>
      <c r="W7142">
        <f t="shared" si="674"/>
        <v>3017</v>
      </c>
      <c r="X7142" t="str">
        <f t="shared" si="675"/>
        <v>Chu</v>
      </c>
      <c r="Y7142" t="str">
        <f t="shared" si="676"/>
        <v>kem</v>
      </c>
      <c r="Z7142">
        <f t="shared" si="677"/>
        <v>12</v>
      </c>
    </row>
    <row r="7143" spans="1:26" x14ac:dyDescent="0.25">
      <c r="A7143">
        <v>7142</v>
      </c>
      <c r="B7143">
        <v>15643056</v>
      </c>
      <c r="C7143" t="s">
        <v>524</v>
      </c>
      <c r="D7143">
        <v>755</v>
      </c>
      <c r="E7143" t="s">
        <v>26</v>
      </c>
      <c r="F7143" t="s">
        <v>16</v>
      </c>
      <c r="G7143">
        <v>38</v>
      </c>
      <c r="H7143">
        <v>1</v>
      </c>
      <c r="I7143">
        <v>82083.520000000004</v>
      </c>
      <c r="J7143">
        <v>1</v>
      </c>
      <c r="K7143">
        <v>0</v>
      </c>
      <c r="L7143">
        <v>1</v>
      </c>
      <c r="M7143">
        <v>10333.780000000001</v>
      </c>
      <c r="N7143">
        <v>0</v>
      </c>
      <c r="P7143">
        <f t="shared" si="672"/>
        <v>82083.520000000004</v>
      </c>
      <c r="Q7143">
        <f t="shared" si="673"/>
        <v>6.164414002968976</v>
      </c>
      <c r="W7143">
        <f t="shared" si="674"/>
        <v>1471</v>
      </c>
      <c r="X7143" t="str">
        <f t="shared" si="675"/>
        <v>McM</v>
      </c>
      <c r="Y7143" t="str">
        <f t="shared" si="676"/>
        <v>lan</v>
      </c>
      <c r="Z7143">
        <f t="shared" si="677"/>
        <v>8</v>
      </c>
    </row>
    <row r="7144" spans="1:26" x14ac:dyDescent="0.25">
      <c r="A7144">
        <v>7143</v>
      </c>
      <c r="B7144">
        <v>15654859</v>
      </c>
      <c r="C7144" t="s">
        <v>1306</v>
      </c>
      <c r="D7144">
        <v>612</v>
      </c>
      <c r="E7144" t="s">
        <v>18</v>
      </c>
      <c r="F7144" t="s">
        <v>16</v>
      </c>
      <c r="G7144">
        <v>63</v>
      </c>
      <c r="H7144">
        <v>2</v>
      </c>
      <c r="I7144">
        <v>131629.17000000001</v>
      </c>
      <c r="J7144">
        <v>2</v>
      </c>
      <c r="K7144">
        <v>1</v>
      </c>
      <c r="L7144">
        <v>0</v>
      </c>
      <c r="M7144">
        <v>122109.58</v>
      </c>
      <c r="N7144">
        <v>1</v>
      </c>
      <c r="P7144">
        <f t="shared" si="672"/>
        <v>131629.17000000001</v>
      </c>
      <c r="Q7144">
        <f t="shared" si="673"/>
        <v>7.9372539331937721</v>
      </c>
      <c r="W7144">
        <f t="shared" si="674"/>
        <v>6511</v>
      </c>
      <c r="X7144" t="str">
        <f t="shared" si="675"/>
        <v>Ngo</v>
      </c>
      <c r="Y7144" t="str">
        <f t="shared" si="676"/>
        <v>uka</v>
      </c>
      <c r="Z7144">
        <f t="shared" si="677"/>
        <v>13</v>
      </c>
    </row>
    <row r="7145" spans="1:26" x14ac:dyDescent="0.25">
      <c r="A7145">
        <v>7144</v>
      </c>
      <c r="B7145">
        <v>15761158</v>
      </c>
      <c r="C7145" t="s">
        <v>727</v>
      </c>
      <c r="D7145">
        <v>719</v>
      </c>
      <c r="E7145" t="s">
        <v>15</v>
      </c>
      <c r="F7145" t="s">
        <v>16</v>
      </c>
      <c r="G7145">
        <v>54</v>
      </c>
      <c r="H7145">
        <v>7</v>
      </c>
      <c r="I7145">
        <v>0</v>
      </c>
      <c r="J7145">
        <v>2</v>
      </c>
      <c r="K7145">
        <v>1</v>
      </c>
      <c r="L7145">
        <v>1</v>
      </c>
      <c r="M7145">
        <v>125041.52</v>
      </c>
      <c r="N7145">
        <v>0</v>
      </c>
      <c r="P7145">
        <f t="shared" si="672"/>
        <v>0</v>
      </c>
      <c r="Q7145">
        <f t="shared" si="673"/>
        <v>7.3484692283495345</v>
      </c>
      <c r="W7145">
        <f t="shared" si="674"/>
        <v>2437</v>
      </c>
      <c r="X7145" t="str">
        <f t="shared" si="675"/>
        <v>Y?a</v>
      </c>
      <c r="Y7145" t="str">
        <f t="shared" si="676"/>
        <v>?an</v>
      </c>
      <c r="Z7145">
        <f t="shared" si="677"/>
        <v>4</v>
      </c>
    </row>
    <row r="7146" spans="1:26" x14ac:dyDescent="0.25">
      <c r="A7146">
        <v>7145</v>
      </c>
      <c r="B7146">
        <v>15577515</v>
      </c>
      <c r="C7146" t="s">
        <v>701</v>
      </c>
      <c r="D7146">
        <v>554</v>
      </c>
      <c r="E7146" t="s">
        <v>26</v>
      </c>
      <c r="F7146" t="s">
        <v>16</v>
      </c>
      <c r="G7146">
        <v>55</v>
      </c>
      <c r="H7146">
        <v>0</v>
      </c>
      <c r="I7146">
        <v>108477.27</v>
      </c>
      <c r="J7146">
        <v>1</v>
      </c>
      <c r="K7146">
        <v>0</v>
      </c>
      <c r="L7146">
        <v>1</v>
      </c>
      <c r="M7146">
        <v>140003</v>
      </c>
      <c r="N7146">
        <v>1</v>
      </c>
      <c r="P7146">
        <f t="shared" si="672"/>
        <v>108477.27</v>
      </c>
      <c r="Q7146">
        <f t="shared" si="673"/>
        <v>7.416198487095663</v>
      </c>
      <c r="W7146">
        <f t="shared" si="674"/>
        <v>8277</v>
      </c>
      <c r="X7146" t="str">
        <f t="shared" si="675"/>
        <v>Sun</v>
      </c>
      <c r="Y7146" t="str">
        <f t="shared" si="676"/>
        <v>ung</v>
      </c>
      <c r="Z7146">
        <f t="shared" si="677"/>
        <v>4</v>
      </c>
    </row>
    <row r="7147" spans="1:26" x14ac:dyDescent="0.25">
      <c r="A7147">
        <v>7146</v>
      </c>
      <c r="B7147">
        <v>15723827</v>
      </c>
      <c r="C7147" t="s">
        <v>452</v>
      </c>
      <c r="D7147">
        <v>683</v>
      </c>
      <c r="E7147" t="s">
        <v>15</v>
      </c>
      <c r="F7147" t="s">
        <v>23</v>
      </c>
      <c r="G7147">
        <v>30</v>
      </c>
      <c r="H7147">
        <v>4</v>
      </c>
      <c r="I7147">
        <v>114779.35</v>
      </c>
      <c r="J7147">
        <v>1</v>
      </c>
      <c r="K7147">
        <v>0</v>
      </c>
      <c r="L7147">
        <v>0</v>
      </c>
      <c r="M7147">
        <v>183171.47</v>
      </c>
      <c r="N7147">
        <v>0</v>
      </c>
      <c r="P7147">
        <f t="shared" si="672"/>
        <v>114779.35</v>
      </c>
      <c r="Q7147">
        <f t="shared" si="673"/>
        <v>5.4772255750516612</v>
      </c>
      <c r="W7147">
        <f t="shared" si="674"/>
        <v>3742</v>
      </c>
      <c r="X7147" t="str">
        <f t="shared" si="675"/>
        <v>Mac</v>
      </c>
      <c r="Y7147" t="str">
        <f t="shared" si="676"/>
        <v>ney</v>
      </c>
      <c r="Z7147">
        <f t="shared" si="677"/>
        <v>9</v>
      </c>
    </row>
    <row r="7148" spans="1:26" x14ac:dyDescent="0.25">
      <c r="A7148">
        <v>7147</v>
      </c>
      <c r="B7148">
        <v>15646594</v>
      </c>
      <c r="C7148" t="s">
        <v>2486</v>
      </c>
      <c r="D7148">
        <v>749</v>
      </c>
      <c r="E7148" t="s">
        <v>15</v>
      </c>
      <c r="F7148" t="s">
        <v>23</v>
      </c>
      <c r="G7148">
        <v>41</v>
      </c>
      <c r="H7148">
        <v>5</v>
      </c>
      <c r="I7148">
        <v>57568.94</v>
      </c>
      <c r="J7148">
        <v>1</v>
      </c>
      <c r="K7148">
        <v>1</v>
      </c>
      <c r="L7148">
        <v>1</v>
      </c>
      <c r="M7148">
        <v>61128.29</v>
      </c>
      <c r="N7148">
        <v>0</v>
      </c>
      <c r="P7148">
        <f t="shared" si="672"/>
        <v>57568.94</v>
      </c>
      <c r="Q7148">
        <f t="shared" si="673"/>
        <v>6.4031242374328485</v>
      </c>
      <c r="W7148">
        <f t="shared" si="674"/>
        <v>1624</v>
      </c>
      <c r="X7148" t="str">
        <f t="shared" si="675"/>
        <v>Ali</v>
      </c>
      <c r="Y7148" t="str">
        <f t="shared" si="676"/>
        <v>Ali</v>
      </c>
      <c r="Z7148">
        <f t="shared" si="677"/>
        <v>3</v>
      </c>
    </row>
    <row r="7149" spans="1:26" x14ac:dyDescent="0.25">
      <c r="A7149">
        <v>7148</v>
      </c>
      <c r="B7149">
        <v>15712877</v>
      </c>
      <c r="C7149" t="s">
        <v>1365</v>
      </c>
      <c r="D7149">
        <v>724</v>
      </c>
      <c r="E7149" t="s">
        <v>18</v>
      </c>
      <c r="F7149" t="s">
        <v>23</v>
      </c>
      <c r="G7149">
        <v>36</v>
      </c>
      <c r="H7149">
        <v>1</v>
      </c>
      <c r="I7149">
        <v>0</v>
      </c>
      <c r="J7149">
        <v>2</v>
      </c>
      <c r="K7149">
        <v>1</v>
      </c>
      <c r="L7149">
        <v>0</v>
      </c>
      <c r="M7149">
        <v>52462.25</v>
      </c>
      <c r="N7149">
        <v>0</v>
      </c>
      <c r="P7149">
        <f t="shared" si="672"/>
        <v>0</v>
      </c>
      <c r="Q7149">
        <f t="shared" si="673"/>
        <v>6</v>
      </c>
      <c r="W7149">
        <f t="shared" si="674"/>
        <v>2298</v>
      </c>
      <c r="X7149" t="str">
        <f t="shared" si="675"/>
        <v>Mor</v>
      </c>
      <c r="Y7149" t="str">
        <f t="shared" si="676"/>
        <v>ley</v>
      </c>
      <c r="Z7149">
        <f t="shared" si="677"/>
        <v>6</v>
      </c>
    </row>
    <row r="7150" spans="1:26" x14ac:dyDescent="0.25">
      <c r="A7150">
        <v>7149</v>
      </c>
      <c r="B7150">
        <v>15598802</v>
      </c>
      <c r="C7150" t="s">
        <v>65</v>
      </c>
      <c r="D7150">
        <v>770</v>
      </c>
      <c r="E7150" t="s">
        <v>18</v>
      </c>
      <c r="F7150" t="s">
        <v>23</v>
      </c>
      <c r="G7150">
        <v>30</v>
      </c>
      <c r="H7150">
        <v>8</v>
      </c>
      <c r="I7150">
        <v>0</v>
      </c>
      <c r="J7150">
        <v>2</v>
      </c>
      <c r="K7150">
        <v>0</v>
      </c>
      <c r="L7150">
        <v>1</v>
      </c>
      <c r="M7150">
        <v>50839.85</v>
      </c>
      <c r="N7150">
        <v>0</v>
      </c>
      <c r="P7150">
        <f t="shared" si="672"/>
        <v>0</v>
      </c>
      <c r="Q7150">
        <f t="shared" si="673"/>
        <v>5.4772255750516612</v>
      </c>
      <c r="W7150">
        <f t="shared" si="674"/>
        <v>1155</v>
      </c>
      <c r="X7150" t="str">
        <f t="shared" si="675"/>
        <v>Mar</v>
      </c>
      <c r="Y7150" t="str">
        <f t="shared" si="676"/>
        <v>tin</v>
      </c>
      <c r="Z7150">
        <f t="shared" si="677"/>
        <v>6</v>
      </c>
    </row>
    <row r="7151" spans="1:26" x14ac:dyDescent="0.25">
      <c r="A7151">
        <v>7150</v>
      </c>
      <c r="B7151">
        <v>15699340</v>
      </c>
      <c r="C7151" t="s">
        <v>990</v>
      </c>
      <c r="D7151">
        <v>680</v>
      </c>
      <c r="E7151" t="s">
        <v>15</v>
      </c>
      <c r="F7151" t="s">
        <v>23</v>
      </c>
      <c r="G7151">
        <v>37</v>
      </c>
      <c r="H7151">
        <v>4</v>
      </c>
      <c r="I7151">
        <v>0</v>
      </c>
      <c r="J7151">
        <v>2</v>
      </c>
      <c r="K7151">
        <v>1</v>
      </c>
      <c r="L7151">
        <v>0</v>
      </c>
      <c r="M7151">
        <v>61240.87</v>
      </c>
      <c r="N7151">
        <v>0</v>
      </c>
      <c r="P7151">
        <f t="shared" si="672"/>
        <v>0</v>
      </c>
      <c r="Q7151">
        <f t="shared" si="673"/>
        <v>6.0827625302982193</v>
      </c>
      <c r="W7151">
        <f t="shared" si="674"/>
        <v>3876</v>
      </c>
      <c r="X7151" t="str">
        <f t="shared" si="675"/>
        <v>Oko</v>
      </c>
      <c r="Y7151" t="str">
        <f t="shared" si="676"/>
        <v>rie</v>
      </c>
      <c r="Z7151">
        <f t="shared" si="677"/>
        <v>6</v>
      </c>
    </row>
    <row r="7152" spans="1:26" x14ac:dyDescent="0.25">
      <c r="A7152">
        <v>7151</v>
      </c>
      <c r="B7152">
        <v>15691150</v>
      </c>
      <c r="C7152" t="s">
        <v>209</v>
      </c>
      <c r="D7152">
        <v>699</v>
      </c>
      <c r="E7152" t="s">
        <v>15</v>
      </c>
      <c r="F7152" t="s">
        <v>16</v>
      </c>
      <c r="G7152">
        <v>32</v>
      </c>
      <c r="H7152">
        <v>4</v>
      </c>
      <c r="I7152">
        <v>110559.46</v>
      </c>
      <c r="J7152">
        <v>1</v>
      </c>
      <c r="K7152">
        <v>1</v>
      </c>
      <c r="L7152">
        <v>1</v>
      </c>
      <c r="M7152">
        <v>127429.56</v>
      </c>
      <c r="N7152">
        <v>0</v>
      </c>
      <c r="P7152">
        <f t="shared" si="672"/>
        <v>110559.46</v>
      </c>
      <c r="Q7152">
        <f t="shared" si="673"/>
        <v>5.6568542494923806</v>
      </c>
      <c r="W7152">
        <f t="shared" si="674"/>
        <v>3149</v>
      </c>
      <c r="X7152" t="str">
        <f t="shared" si="675"/>
        <v>Ku</v>
      </c>
      <c r="Y7152" t="str">
        <f t="shared" si="676"/>
        <v>Ku</v>
      </c>
      <c r="Z7152">
        <f t="shared" si="677"/>
        <v>2</v>
      </c>
    </row>
    <row r="7153" spans="1:26" x14ac:dyDescent="0.25">
      <c r="A7153">
        <v>7152</v>
      </c>
      <c r="B7153">
        <v>15608688</v>
      </c>
      <c r="C7153" t="s">
        <v>1794</v>
      </c>
      <c r="D7153">
        <v>442</v>
      </c>
      <c r="E7153" t="s">
        <v>15</v>
      </c>
      <c r="F7153" t="s">
        <v>23</v>
      </c>
      <c r="G7153">
        <v>34</v>
      </c>
      <c r="H7153">
        <v>4</v>
      </c>
      <c r="I7153">
        <v>0</v>
      </c>
      <c r="J7153">
        <v>2</v>
      </c>
      <c r="K7153">
        <v>1</v>
      </c>
      <c r="L7153">
        <v>0</v>
      </c>
      <c r="M7153">
        <v>68343.08</v>
      </c>
      <c r="N7153">
        <v>0</v>
      </c>
      <c r="P7153">
        <f t="shared" si="672"/>
        <v>0</v>
      </c>
      <c r="Q7153">
        <f t="shared" si="673"/>
        <v>5.8309518948453007</v>
      </c>
      <c r="W7153">
        <f t="shared" si="674"/>
        <v>9859</v>
      </c>
      <c r="X7153" t="str">
        <f t="shared" si="675"/>
        <v>And</v>
      </c>
      <c r="Y7153" t="str">
        <f t="shared" si="676"/>
        <v>eva</v>
      </c>
      <c r="Z7153">
        <f t="shared" si="677"/>
        <v>9</v>
      </c>
    </row>
    <row r="7154" spans="1:26" x14ac:dyDescent="0.25">
      <c r="A7154">
        <v>7153</v>
      </c>
      <c r="B7154">
        <v>15737998</v>
      </c>
      <c r="C7154" t="s">
        <v>360</v>
      </c>
      <c r="D7154">
        <v>529</v>
      </c>
      <c r="E7154" t="s">
        <v>15</v>
      </c>
      <c r="F7154" t="s">
        <v>23</v>
      </c>
      <c r="G7154">
        <v>46</v>
      </c>
      <c r="H7154">
        <v>8</v>
      </c>
      <c r="I7154">
        <v>0</v>
      </c>
      <c r="J7154">
        <v>1</v>
      </c>
      <c r="K7154">
        <v>0</v>
      </c>
      <c r="L7154">
        <v>0</v>
      </c>
      <c r="M7154">
        <v>126511.94</v>
      </c>
      <c r="N7154">
        <v>1</v>
      </c>
      <c r="P7154">
        <f t="shared" si="672"/>
        <v>0</v>
      </c>
      <c r="Q7154">
        <f t="shared" si="673"/>
        <v>6.7823299831252681</v>
      </c>
      <c r="W7154">
        <f t="shared" si="674"/>
        <v>8836</v>
      </c>
      <c r="X7154" t="str">
        <f t="shared" si="675"/>
        <v>Che</v>
      </c>
      <c r="Y7154" t="str">
        <f t="shared" si="676"/>
        <v>eng</v>
      </c>
      <c r="Z7154">
        <f t="shared" si="677"/>
        <v>5</v>
      </c>
    </row>
    <row r="7155" spans="1:26" x14ac:dyDescent="0.25">
      <c r="A7155">
        <v>7154</v>
      </c>
      <c r="B7155">
        <v>15735837</v>
      </c>
      <c r="C7155" t="s">
        <v>189</v>
      </c>
      <c r="D7155">
        <v>574</v>
      </c>
      <c r="E7155" t="s">
        <v>18</v>
      </c>
      <c r="F7155" t="s">
        <v>23</v>
      </c>
      <c r="G7155">
        <v>36</v>
      </c>
      <c r="H7155">
        <v>3</v>
      </c>
      <c r="I7155">
        <v>0</v>
      </c>
      <c r="J7155">
        <v>2</v>
      </c>
      <c r="K7155">
        <v>1</v>
      </c>
      <c r="L7155">
        <v>1</v>
      </c>
      <c r="M7155">
        <v>8559.66</v>
      </c>
      <c r="N7155">
        <v>0</v>
      </c>
      <c r="P7155">
        <f t="shared" si="672"/>
        <v>0</v>
      </c>
      <c r="Q7155">
        <f t="shared" si="673"/>
        <v>6</v>
      </c>
      <c r="W7155">
        <f t="shared" si="674"/>
        <v>7783</v>
      </c>
      <c r="X7155" t="str">
        <f t="shared" si="675"/>
        <v>Hsi</v>
      </c>
      <c r="Y7155" t="str">
        <f t="shared" si="676"/>
        <v>sia</v>
      </c>
      <c r="Z7155">
        <f t="shared" si="677"/>
        <v>4</v>
      </c>
    </row>
    <row r="7156" spans="1:26" x14ac:dyDescent="0.25">
      <c r="A7156">
        <v>7155</v>
      </c>
      <c r="B7156">
        <v>15659100</v>
      </c>
      <c r="C7156" t="s">
        <v>1307</v>
      </c>
      <c r="D7156">
        <v>605</v>
      </c>
      <c r="E7156" t="s">
        <v>15</v>
      </c>
      <c r="F7156" t="s">
        <v>23</v>
      </c>
      <c r="G7156">
        <v>33</v>
      </c>
      <c r="H7156">
        <v>9</v>
      </c>
      <c r="I7156">
        <v>128152.82</v>
      </c>
      <c r="J7156">
        <v>1</v>
      </c>
      <c r="K7156">
        <v>0</v>
      </c>
      <c r="L7156">
        <v>0</v>
      </c>
      <c r="M7156">
        <v>147822.81</v>
      </c>
      <c r="N7156">
        <v>0</v>
      </c>
      <c r="P7156">
        <f t="shared" si="672"/>
        <v>128152.82</v>
      </c>
      <c r="Q7156">
        <f t="shared" si="673"/>
        <v>5.7445626465380286</v>
      </c>
      <c r="W7156">
        <f t="shared" si="674"/>
        <v>6757</v>
      </c>
      <c r="X7156" t="str">
        <f t="shared" si="675"/>
        <v>Lan</v>
      </c>
      <c r="Y7156" t="str">
        <f t="shared" si="676"/>
        <v>ane</v>
      </c>
      <c r="Z7156">
        <f t="shared" si="677"/>
        <v>4</v>
      </c>
    </row>
    <row r="7157" spans="1:26" x14ac:dyDescent="0.25">
      <c r="A7157">
        <v>7156</v>
      </c>
      <c r="B7157">
        <v>15609070</v>
      </c>
      <c r="C7157" t="s">
        <v>392</v>
      </c>
      <c r="D7157">
        <v>515</v>
      </c>
      <c r="E7157" t="s">
        <v>26</v>
      </c>
      <c r="F7157" t="s">
        <v>23</v>
      </c>
      <c r="G7157">
        <v>45</v>
      </c>
      <c r="H7157">
        <v>7</v>
      </c>
      <c r="I7157">
        <v>120961.5</v>
      </c>
      <c r="J7157">
        <v>3</v>
      </c>
      <c r="K7157">
        <v>1</v>
      </c>
      <c r="L7157">
        <v>1</v>
      </c>
      <c r="M7157">
        <v>39288.11</v>
      </c>
      <c r="N7157">
        <v>1</v>
      </c>
      <c r="P7157">
        <f t="shared" si="672"/>
        <v>120961.5</v>
      </c>
      <c r="Q7157">
        <f t="shared" si="673"/>
        <v>6.7082039324993694</v>
      </c>
      <c r="W7157">
        <f t="shared" si="674"/>
        <v>9122</v>
      </c>
      <c r="X7157" t="str">
        <f t="shared" si="675"/>
        <v>Fin</v>
      </c>
      <c r="Y7157" t="str">
        <f t="shared" si="676"/>
        <v>lay</v>
      </c>
      <c r="Z7157">
        <f t="shared" si="677"/>
        <v>7</v>
      </c>
    </row>
    <row r="7158" spans="1:26" x14ac:dyDescent="0.25">
      <c r="A7158">
        <v>7157</v>
      </c>
      <c r="B7158">
        <v>15650313</v>
      </c>
      <c r="C7158" t="s">
        <v>1064</v>
      </c>
      <c r="D7158">
        <v>632</v>
      </c>
      <c r="E7158" t="s">
        <v>26</v>
      </c>
      <c r="F7158" t="s">
        <v>23</v>
      </c>
      <c r="G7158">
        <v>65</v>
      </c>
      <c r="H7158">
        <v>6</v>
      </c>
      <c r="I7158">
        <v>129472.33</v>
      </c>
      <c r="J7158">
        <v>1</v>
      </c>
      <c r="K7158">
        <v>1</v>
      </c>
      <c r="L7158">
        <v>1</v>
      </c>
      <c r="M7158">
        <v>85179.48</v>
      </c>
      <c r="N7158">
        <v>0</v>
      </c>
      <c r="P7158">
        <f t="shared" si="672"/>
        <v>129472.33</v>
      </c>
      <c r="Q7158">
        <f t="shared" si="673"/>
        <v>8.0622577482985491</v>
      </c>
      <c r="W7158">
        <f t="shared" si="674"/>
        <v>5778</v>
      </c>
      <c r="X7158" t="str">
        <f t="shared" si="675"/>
        <v>Oko</v>
      </c>
      <c r="Y7158" t="str">
        <f t="shared" si="676"/>
        <v>kwo</v>
      </c>
      <c r="Z7158">
        <f t="shared" si="677"/>
        <v>7</v>
      </c>
    </row>
    <row r="7159" spans="1:26" x14ac:dyDescent="0.25">
      <c r="A7159">
        <v>7158</v>
      </c>
      <c r="B7159">
        <v>15627699</v>
      </c>
      <c r="C7159" t="s">
        <v>954</v>
      </c>
      <c r="D7159">
        <v>558</v>
      </c>
      <c r="E7159" t="s">
        <v>15</v>
      </c>
      <c r="F7159" t="s">
        <v>23</v>
      </c>
      <c r="G7159">
        <v>32</v>
      </c>
      <c r="H7159">
        <v>10</v>
      </c>
      <c r="I7159">
        <v>105000.23</v>
      </c>
      <c r="J7159">
        <v>1</v>
      </c>
      <c r="K7159">
        <v>1</v>
      </c>
      <c r="L7159">
        <v>0</v>
      </c>
      <c r="M7159">
        <v>190019.61</v>
      </c>
      <c r="N7159">
        <v>0</v>
      </c>
      <c r="P7159">
        <f t="shared" si="672"/>
        <v>105000.23</v>
      </c>
      <c r="Q7159">
        <f t="shared" si="673"/>
        <v>5.6568542494923806</v>
      </c>
      <c r="W7159">
        <f t="shared" si="674"/>
        <v>8177</v>
      </c>
      <c r="X7159" t="str">
        <f t="shared" si="675"/>
        <v>Pir</v>
      </c>
      <c r="Y7159" t="str">
        <f t="shared" si="676"/>
        <v>ova</v>
      </c>
      <c r="Z7159">
        <f t="shared" si="677"/>
        <v>8</v>
      </c>
    </row>
    <row r="7160" spans="1:26" x14ac:dyDescent="0.25">
      <c r="A7160">
        <v>7159</v>
      </c>
      <c r="B7160">
        <v>15591010</v>
      </c>
      <c r="C7160" t="s">
        <v>39</v>
      </c>
      <c r="D7160">
        <v>434</v>
      </c>
      <c r="E7160" t="s">
        <v>26</v>
      </c>
      <c r="F7160" t="s">
        <v>23</v>
      </c>
      <c r="G7160">
        <v>55</v>
      </c>
      <c r="H7160">
        <v>8</v>
      </c>
      <c r="I7160">
        <v>109339.17</v>
      </c>
      <c r="J7160">
        <v>2</v>
      </c>
      <c r="K7160">
        <v>1</v>
      </c>
      <c r="L7160">
        <v>0</v>
      </c>
      <c r="M7160">
        <v>96405.88</v>
      </c>
      <c r="N7160">
        <v>1</v>
      </c>
      <c r="P7160">
        <f t="shared" si="672"/>
        <v>109339.17</v>
      </c>
      <c r="Q7160">
        <f t="shared" si="673"/>
        <v>7.416198487095663</v>
      </c>
      <c r="W7160">
        <f t="shared" si="674"/>
        <v>9888</v>
      </c>
      <c r="X7160" t="str">
        <f t="shared" si="675"/>
        <v>McD</v>
      </c>
      <c r="Y7160" t="str">
        <f t="shared" si="676"/>
        <v>ald</v>
      </c>
      <c r="Z7160">
        <f t="shared" si="677"/>
        <v>8</v>
      </c>
    </row>
    <row r="7161" spans="1:26" x14ac:dyDescent="0.25">
      <c r="A7161">
        <v>7160</v>
      </c>
      <c r="B7161">
        <v>15798895</v>
      </c>
      <c r="C7161" t="s">
        <v>1064</v>
      </c>
      <c r="D7161">
        <v>525</v>
      </c>
      <c r="E7161" t="s">
        <v>15</v>
      </c>
      <c r="F7161" t="s">
        <v>16</v>
      </c>
      <c r="G7161">
        <v>59</v>
      </c>
      <c r="H7161">
        <v>6</v>
      </c>
      <c r="I7161">
        <v>55328.4</v>
      </c>
      <c r="J7161">
        <v>1</v>
      </c>
      <c r="K7161">
        <v>1</v>
      </c>
      <c r="L7161">
        <v>0</v>
      </c>
      <c r="M7161">
        <v>83342.73</v>
      </c>
      <c r="N7161">
        <v>1</v>
      </c>
      <c r="P7161">
        <f t="shared" si="672"/>
        <v>55328.4</v>
      </c>
      <c r="Q7161">
        <f t="shared" si="673"/>
        <v>7.6811457478686078</v>
      </c>
      <c r="W7161">
        <f t="shared" si="674"/>
        <v>8931</v>
      </c>
      <c r="X7161" t="str">
        <f t="shared" si="675"/>
        <v>Oko</v>
      </c>
      <c r="Y7161" t="str">
        <f t="shared" si="676"/>
        <v>kwo</v>
      </c>
      <c r="Z7161">
        <f t="shared" si="677"/>
        <v>7</v>
      </c>
    </row>
    <row r="7162" spans="1:26" x14ac:dyDescent="0.25">
      <c r="A7162">
        <v>7161</v>
      </c>
      <c r="B7162">
        <v>15745375</v>
      </c>
      <c r="C7162" t="s">
        <v>1655</v>
      </c>
      <c r="D7162">
        <v>640</v>
      </c>
      <c r="E7162" t="s">
        <v>26</v>
      </c>
      <c r="F7162" t="s">
        <v>23</v>
      </c>
      <c r="G7162">
        <v>23</v>
      </c>
      <c r="H7162">
        <v>3</v>
      </c>
      <c r="I7162">
        <v>72012.759999999995</v>
      </c>
      <c r="J7162">
        <v>1</v>
      </c>
      <c r="K7162">
        <v>1</v>
      </c>
      <c r="L7162">
        <v>0</v>
      </c>
      <c r="M7162">
        <v>161333.13</v>
      </c>
      <c r="N7162">
        <v>0</v>
      </c>
      <c r="P7162">
        <f t="shared" si="672"/>
        <v>72012.759999999995</v>
      </c>
      <c r="Q7162">
        <f t="shared" si="673"/>
        <v>4.7958315233127191</v>
      </c>
      <c r="W7162">
        <f t="shared" si="674"/>
        <v>5451</v>
      </c>
      <c r="X7162" t="str">
        <f t="shared" si="675"/>
        <v>Nna</v>
      </c>
      <c r="Y7162" t="str">
        <f t="shared" si="676"/>
        <v>nna</v>
      </c>
      <c r="Z7162">
        <f t="shared" si="677"/>
        <v>6</v>
      </c>
    </row>
    <row r="7163" spans="1:26" x14ac:dyDescent="0.25">
      <c r="A7163">
        <v>7162</v>
      </c>
      <c r="B7163">
        <v>15775235</v>
      </c>
      <c r="C7163" t="s">
        <v>209</v>
      </c>
      <c r="D7163">
        <v>690</v>
      </c>
      <c r="E7163" t="s">
        <v>15</v>
      </c>
      <c r="F7163" t="s">
        <v>16</v>
      </c>
      <c r="G7163">
        <v>36</v>
      </c>
      <c r="H7163">
        <v>6</v>
      </c>
      <c r="I7163">
        <v>110480.48</v>
      </c>
      <c r="J7163">
        <v>1</v>
      </c>
      <c r="K7163">
        <v>0</v>
      </c>
      <c r="L7163">
        <v>0</v>
      </c>
      <c r="M7163">
        <v>81292.33</v>
      </c>
      <c r="N7163">
        <v>0</v>
      </c>
      <c r="P7163">
        <f t="shared" si="672"/>
        <v>110480.48</v>
      </c>
      <c r="Q7163">
        <f t="shared" si="673"/>
        <v>6</v>
      </c>
      <c r="W7163">
        <f t="shared" si="674"/>
        <v>3473</v>
      </c>
      <c r="X7163" t="str">
        <f t="shared" si="675"/>
        <v>Ku</v>
      </c>
      <c r="Y7163" t="str">
        <f t="shared" si="676"/>
        <v>Ku</v>
      </c>
      <c r="Z7163">
        <f t="shared" si="677"/>
        <v>2</v>
      </c>
    </row>
    <row r="7164" spans="1:26" x14ac:dyDescent="0.25">
      <c r="A7164">
        <v>7163</v>
      </c>
      <c r="B7164">
        <v>15780088</v>
      </c>
      <c r="C7164" t="s">
        <v>1453</v>
      </c>
      <c r="D7164">
        <v>607</v>
      </c>
      <c r="E7164" t="s">
        <v>18</v>
      </c>
      <c r="F7164" t="s">
        <v>23</v>
      </c>
      <c r="G7164">
        <v>34</v>
      </c>
      <c r="H7164">
        <v>9</v>
      </c>
      <c r="I7164">
        <v>132439.99</v>
      </c>
      <c r="J7164">
        <v>1</v>
      </c>
      <c r="K7164">
        <v>1</v>
      </c>
      <c r="L7164">
        <v>0</v>
      </c>
      <c r="M7164">
        <v>177747.72</v>
      </c>
      <c r="N7164">
        <v>0</v>
      </c>
      <c r="P7164">
        <f t="shared" si="672"/>
        <v>132439.99</v>
      </c>
      <c r="Q7164">
        <f t="shared" si="673"/>
        <v>5.8309518948453007</v>
      </c>
      <c r="W7164">
        <f t="shared" si="674"/>
        <v>6681</v>
      </c>
      <c r="X7164" t="str">
        <f t="shared" si="675"/>
        <v>Por</v>
      </c>
      <c r="Y7164" t="str">
        <f t="shared" si="676"/>
        <v>ter</v>
      </c>
      <c r="Z7164">
        <f t="shared" si="677"/>
        <v>6</v>
      </c>
    </row>
    <row r="7165" spans="1:26" x14ac:dyDescent="0.25">
      <c r="A7165">
        <v>7164</v>
      </c>
      <c r="B7165">
        <v>15649379</v>
      </c>
      <c r="C7165" t="s">
        <v>2487</v>
      </c>
      <c r="D7165">
        <v>850</v>
      </c>
      <c r="E7165" t="s">
        <v>15</v>
      </c>
      <c r="F7165" t="s">
        <v>16</v>
      </c>
      <c r="G7165">
        <v>46</v>
      </c>
      <c r="H7165">
        <v>3</v>
      </c>
      <c r="I7165">
        <v>0</v>
      </c>
      <c r="J7165">
        <v>2</v>
      </c>
      <c r="K7165">
        <v>1</v>
      </c>
      <c r="L7165">
        <v>1</v>
      </c>
      <c r="M7165">
        <v>187980.21</v>
      </c>
      <c r="N7165">
        <v>0</v>
      </c>
      <c r="P7165">
        <f t="shared" si="672"/>
        <v>0</v>
      </c>
      <c r="Q7165">
        <f t="shared" si="673"/>
        <v>6.7823299831252681</v>
      </c>
      <c r="W7165">
        <f t="shared" si="674"/>
        <v>1</v>
      </c>
      <c r="X7165" t="str">
        <f t="shared" si="675"/>
        <v>Som</v>
      </c>
      <c r="Y7165" t="str">
        <f t="shared" si="676"/>
        <v>ina</v>
      </c>
      <c r="Z7165">
        <f t="shared" si="677"/>
        <v>8</v>
      </c>
    </row>
    <row r="7166" spans="1:26" x14ac:dyDescent="0.25">
      <c r="A7166">
        <v>7165</v>
      </c>
      <c r="B7166">
        <v>15713983</v>
      </c>
      <c r="C7166" t="s">
        <v>543</v>
      </c>
      <c r="D7166">
        <v>780</v>
      </c>
      <c r="E7166" t="s">
        <v>26</v>
      </c>
      <c r="F7166" t="s">
        <v>23</v>
      </c>
      <c r="G7166">
        <v>34</v>
      </c>
      <c r="H7166">
        <v>5</v>
      </c>
      <c r="I7166">
        <v>94108.54</v>
      </c>
      <c r="J7166">
        <v>2</v>
      </c>
      <c r="K7166">
        <v>1</v>
      </c>
      <c r="L7166">
        <v>0</v>
      </c>
      <c r="M7166">
        <v>177235.21</v>
      </c>
      <c r="N7166">
        <v>0</v>
      </c>
      <c r="P7166">
        <f t="shared" si="672"/>
        <v>94108.54</v>
      </c>
      <c r="Q7166">
        <f t="shared" si="673"/>
        <v>5.8309518948453007</v>
      </c>
      <c r="W7166">
        <f t="shared" si="674"/>
        <v>951</v>
      </c>
      <c r="X7166" t="str">
        <f t="shared" si="675"/>
        <v>Mao</v>
      </c>
      <c r="Y7166" t="str">
        <f t="shared" si="676"/>
        <v>Mao</v>
      </c>
      <c r="Z7166">
        <f t="shared" si="677"/>
        <v>3</v>
      </c>
    </row>
    <row r="7167" spans="1:26" x14ac:dyDescent="0.25">
      <c r="A7167">
        <v>7166</v>
      </c>
      <c r="B7167">
        <v>15709252</v>
      </c>
      <c r="C7167" t="s">
        <v>139</v>
      </c>
      <c r="D7167">
        <v>616</v>
      </c>
      <c r="E7167" t="s">
        <v>26</v>
      </c>
      <c r="F7167" t="s">
        <v>16</v>
      </c>
      <c r="G7167">
        <v>28</v>
      </c>
      <c r="H7167">
        <v>10</v>
      </c>
      <c r="I7167">
        <v>105173.99</v>
      </c>
      <c r="J7167">
        <v>1</v>
      </c>
      <c r="K7167">
        <v>0</v>
      </c>
      <c r="L7167">
        <v>1</v>
      </c>
      <c r="M7167">
        <v>29835.37</v>
      </c>
      <c r="N7167">
        <v>1</v>
      </c>
      <c r="P7167">
        <f t="shared" si="672"/>
        <v>105173.99</v>
      </c>
      <c r="Q7167">
        <f t="shared" si="673"/>
        <v>5.2915026221291814</v>
      </c>
      <c r="W7167">
        <f t="shared" si="674"/>
        <v>6360</v>
      </c>
      <c r="X7167" t="str">
        <f t="shared" si="675"/>
        <v>Ful</v>
      </c>
      <c r="Y7167" t="str">
        <f t="shared" si="676"/>
        <v>ler</v>
      </c>
      <c r="Z7167">
        <f t="shared" si="677"/>
        <v>6</v>
      </c>
    </row>
    <row r="7168" spans="1:26" x14ac:dyDescent="0.25">
      <c r="A7168">
        <v>7167</v>
      </c>
      <c r="B7168">
        <v>15699238</v>
      </c>
      <c r="C7168" t="s">
        <v>520</v>
      </c>
      <c r="D7168">
        <v>618</v>
      </c>
      <c r="E7168" t="s">
        <v>18</v>
      </c>
      <c r="F7168" t="s">
        <v>16</v>
      </c>
      <c r="G7168">
        <v>40</v>
      </c>
      <c r="H7168">
        <v>8</v>
      </c>
      <c r="I7168">
        <v>0</v>
      </c>
      <c r="J7168">
        <v>2</v>
      </c>
      <c r="K7168">
        <v>1</v>
      </c>
      <c r="L7168">
        <v>0</v>
      </c>
      <c r="M7168">
        <v>80204.38</v>
      </c>
      <c r="N7168">
        <v>0</v>
      </c>
      <c r="P7168">
        <f t="shared" si="672"/>
        <v>0</v>
      </c>
      <c r="Q7168">
        <f t="shared" si="673"/>
        <v>6.324555320336759</v>
      </c>
      <c r="W7168">
        <f t="shared" si="674"/>
        <v>6301</v>
      </c>
      <c r="X7168" t="str">
        <f t="shared" si="675"/>
        <v>Cra</v>
      </c>
      <c r="Y7168" t="str">
        <f t="shared" si="676"/>
        <v>aig</v>
      </c>
      <c r="Z7168">
        <f t="shared" si="677"/>
        <v>5</v>
      </c>
    </row>
    <row r="7169" spans="1:26" x14ac:dyDescent="0.25">
      <c r="A7169">
        <v>7168</v>
      </c>
      <c r="B7169">
        <v>15732884</v>
      </c>
      <c r="C7169" t="s">
        <v>213</v>
      </c>
      <c r="D7169">
        <v>676</v>
      </c>
      <c r="E7169" t="s">
        <v>15</v>
      </c>
      <c r="F7169" t="s">
        <v>23</v>
      </c>
      <c r="G7169">
        <v>29</v>
      </c>
      <c r="H7169">
        <v>7</v>
      </c>
      <c r="I7169">
        <v>131959.85999999999</v>
      </c>
      <c r="J7169">
        <v>1</v>
      </c>
      <c r="K7169">
        <v>0</v>
      </c>
      <c r="L7169">
        <v>0</v>
      </c>
      <c r="M7169">
        <v>189268.81</v>
      </c>
      <c r="N7169">
        <v>0</v>
      </c>
      <c r="P7169">
        <f t="shared" si="672"/>
        <v>131959.85999999999</v>
      </c>
      <c r="Q7169">
        <f t="shared" si="673"/>
        <v>5.3851648071345037</v>
      </c>
      <c r="W7169">
        <f t="shared" si="674"/>
        <v>4059</v>
      </c>
      <c r="X7169" t="str">
        <f t="shared" si="675"/>
        <v>Tre</v>
      </c>
      <c r="Y7169" t="str">
        <f t="shared" si="676"/>
        <v>ano</v>
      </c>
      <c r="Z7169">
        <f t="shared" si="677"/>
        <v>9</v>
      </c>
    </row>
    <row r="7170" spans="1:26" x14ac:dyDescent="0.25">
      <c r="A7170">
        <v>7169</v>
      </c>
      <c r="B7170">
        <v>15587297</v>
      </c>
      <c r="C7170" t="s">
        <v>2488</v>
      </c>
      <c r="D7170">
        <v>507</v>
      </c>
      <c r="E7170" t="s">
        <v>15</v>
      </c>
      <c r="F7170" t="s">
        <v>23</v>
      </c>
      <c r="G7170">
        <v>33</v>
      </c>
      <c r="H7170">
        <v>7</v>
      </c>
      <c r="I7170">
        <v>0</v>
      </c>
      <c r="J7170">
        <v>2</v>
      </c>
      <c r="K7170">
        <v>1</v>
      </c>
      <c r="L7170">
        <v>1</v>
      </c>
      <c r="M7170">
        <v>85411.01</v>
      </c>
      <c r="N7170">
        <v>0</v>
      </c>
      <c r="P7170">
        <f t="shared" ref="P7170:P7233" si="678">ROUND(I7170,2)</f>
        <v>0</v>
      </c>
      <c r="Q7170">
        <f t="shared" ref="Q7170:Q7233" si="679">SQRT(G:G)</f>
        <v>5.7445626465380286</v>
      </c>
      <c r="W7170">
        <f t="shared" ref="W7170:W7233" si="680">RANK(D7170,D:D)</f>
        <v>9249</v>
      </c>
      <c r="X7170" t="str">
        <f t="shared" ref="X7170:X7233" si="681">LEFT(C:C,3)</f>
        <v>Rui</v>
      </c>
      <c r="Y7170" t="str">
        <f t="shared" ref="Y7170:Y7233" si="682">RIGHT(C:C,3)</f>
        <v>uiz</v>
      </c>
      <c r="Z7170">
        <f t="shared" ref="Z7170:Z7233" si="683">LEN(C:C)</f>
        <v>4</v>
      </c>
    </row>
    <row r="7171" spans="1:26" x14ac:dyDescent="0.25">
      <c r="A7171">
        <v>7170</v>
      </c>
      <c r="B7171">
        <v>15684722</v>
      </c>
      <c r="C7171" t="s">
        <v>645</v>
      </c>
      <c r="D7171">
        <v>490</v>
      </c>
      <c r="E7171" t="s">
        <v>15</v>
      </c>
      <c r="F7171" t="s">
        <v>23</v>
      </c>
      <c r="G7171">
        <v>34</v>
      </c>
      <c r="H7171">
        <v>5</v>
      </c>
      <c r="I7171">
        <v>122952.9</v>
      </c>
      <c r="J7171">
        <v>2</v>
      </c>
      <c r="K7171">
        <v>0</v>
      </c>
      <c r="L7171">
        <v>0</v>
      </c>
      <c r="M7171">
        <v>154360.97</v>
      </c>
      <c r="N7171">
        <v>0</v>
      </c>
      <c r="P7171">
        <f t="shared" si="678"/>
        <v>122952.9</v>
      </c>
      <c r="Q7171">
        <f t="shared" si="679"/>
        <v>5.8309518948453007</v>
      </c>
      <c r="W7171">
        <f t="shared" si="680"/>
        <v>9486</v>
      </c>
      <c r="X7171" t="str">
        <f t="shared" si="681"/>
        <v>Fra</v>
      </c>
      <c r="Y7171" t="str">
        <f t="shared" si="682"/>
        <v>ser</v>
      </c>
      <c r="Z7171">
        <f t="shared" si="683"/>
        <v>6</v>
      </c>
    </row>
    <row r="7172" spans="1:26" x14ac:dyDescent="0.25">
      <c r="A7172">
        <v>7171</v>
      </c>
      <c r="B7172">
        <v>15621244</v>
      </c>
      <c r="C7172" t="s">
        <v>1025</v>
      </c>
      <c r="D7172">
        <v>678</v>
      </c>
      <c r="E7172" t="s">
        <v>15</v>
      </c>
      <c r="F7172" t="s">
        <v>23</v>
      </c>
      <c r="G7172">
        <v>36</v>
      </c>
      <c r="H7172">
        <v>0</v>
      </c>
      <c r="I7172">
        <v>107379.68</v>
      </c>
      <c r="J7172">
        <v>1</v>
      </c>
      <c r="K7172">
        <v>1</v>
      </c>
      <c r="L7172">
        <v>1</v>
      </c>
      <c r="M7172">
        <v>84460.18</v>
      </c>
      <c r="N7172">
        <v>0</v>
      </c>
      <c r="P7172">
        <f t="shared" si="678"/>
        <v>107379.68</v>
      </c>
      <c r="Q7172">
        <f t="shared" si="679"/>
        <v>6</v>
      </c>
      <c r="W7172">
        <f t="shared" si="680"/>
        <v>3961</v>
      </c>
      <c r="X7172" t="str">
        <f t="shared" si="681"/>
        <v>Gal</v>
      </c>
      <c r="Y7172" t="str">
        <f t="shared" si="682"/>
        <v>llo</v>
      </c>
      <c r="Z7172">
        <f t="shared" si="683"/>
        <v>5</v>
      </c>
    </row>
    <row r="7173" spans="1:26" x14ac:dyDescent="0.25">
      <c r="A7173">
        <v>7172</v>
      </c>
      <c r="B7173">
        <v>15744273</v>
      </c>
      <c r="C7173" t="s">
        <v>2489</v>
      </c>
      <c r="D7173">
        <v>637</v>
      </c>
      <c r="E7173" t="s">
        <v>26</v>
      </c>
      <c r="F7173" t="s">
        <v>23</v>
      </c>
      <c r="G7173">
        <v>30</v>
      </c>
      <c r="H7173">
        <v>6</v>
      </c>
      <c r="I7173">
        <v>122641.56</v>
      </c>
      <c r="J7173">
        <v>2</v>
      </c>
      <c r="K7173">
        <v>1</v>
      </c>
      <c r="L7173">
        <v>0</v>
      </c>
      <c r="M7173">
        <v>65618.009999999995</v>
      </c>
      <c r="N7173">
        <v>0</v>
      </c>
      <c r="P7173">
        <f t="shared" si="678"/>
        <v>122641.56</v>
      </c>
      <c r="Q7173">
        <f t="shared" si="679"/>
        <v>5.4772255750516612</v>
      </c>
      <c r="W7173">
        <f t="shared" si="680"/>
        <v>5569</v>
      </c>
      <c r="X7173" t="str">
        <f t="shared" si="681"/>
        <v>Wat</v>
      </c>
      <c r="Y7173" t="str">
        <f t="shared" si="682"/>
        <v>use</v>
      </c>
      <c r="Z7173">
        <f t="shared" si="683"/>
        <v>10</v>
      </c>
    </row>
    <row r="7174" spans="1:26" x14ac:dyDescent="0.25">
      <c r="A7174">
        <v>7173</v>
      </c>
      <c r="B7174">
        <v>15682540</v>
      </c>
      <c r="C7174" t="s">
        <v>870</v>
      </c>
      <c r="D7174">
        <v>602</v>
      </c>
      <c r="E7174" t="s">
        <v>15</v>
      </c>
      <c r="F7174" t="s">
        <v>16</v>
      </c>
      <c r="G7174">
        <v>33</v>
      </c>
      <c r="H7174">
        <v>8</v>
      </c>
      <c r="I7174">
        <v>0</v>
      </c>
      <c r="J7174">
        <v>2</v>
      </c>
      <c r="K7174">
        <v>1</v>
      </c>
      <c r="L7174">
        <v>1</v>
      </c>
      <c r="M7174">
        <v>112928.74</v>
      </c>
      <c r="N7174">
        <v>0</v>
      </c>
      <c r="P7174">
        <f t="shared" si="678"/>
        <v>0</v>
      </c>
      <c r="Q7174">
        <f t="shared" si="679"/>
        <v>5.7445626465380286</v>
      </c>
      <c r="W7174">
        <f t="shared" si="680"/>
        <v>6861</v>
      </c>
      <c r="X7174" t="str">
        <f t="shared" si="681"/>
        <v>Cre</v>
      </c>
      <c r="Y7174" t="str">
        <f t="shared" si="682"/>
        <v>esi</v>
      </c>
      <c r="Z7174">
        <f t="shared" si="683"/>
        <v>9</v>
      </c>
    </row>
    <row r="7175" spans="1:26" x14ac:dyDescent="0.25">
      <c r="A7175">
        <v>7174</v>
      </c>
      <c r="B7175">
        <v>15636521</v>
      </c>
      <c r="C7175" t="s">
        <v>532</v>
      </c>
      <c r="D7175">
        <v>744</v>
      </c>
      <c r="E7175" t="s">
        <v>18</v>
      </c>
      <c r="F7175" t="s">
        <v>16</v>
      </c>
      <c r="G7175">
        <v>30</v>
      </c>
      <c r="H7175">
        <v>1</v>
      </c>
      <c r="I7175">
        <v>124037.28</v>
      </c>
      <c r="J7175">
        <v>1</v>
      </c>
      <c r="K7175">
        <v>1</v>
      </c>
      <c r="L7175">
        <v>1</v>
      </c>
      <c r="M7175">
        <v>142210.94</v>
      </c>
      <c r="N7175">
        <v>0</v>
      </c>
      <c r="P7175">
        <f t="shared" si="678"/>
        <v>124037.28</v>
      </c>
      <c r="Q7175">
        <f t="shared" si="679"/>
        <v>5.4772255750516612</v>
      </c>
      <c r="W7175">
        <f t="shared" si="680"/>
        <v>1756</v>
      </c>
      <c r="X7175" t="str">
        <f t="shared" si="681"/>
        <v>Fen</v>
      </c>
      <c r="Y7175" t="str">
        <f t="shared" si="682"/>
        <v>eng</v>
      </c>
      <c r="Z7175">
        <f t="shared" si="683"/>
        <v>4</v>
      </c>
    </row>
    <row r="7176" spans="1:26" x14ac:dyDescent="0.25">
      <c r="A7176">
        <v>7175</v>
      </c>
      <c r="B7176">
        <v>15785339</v>
      </c>
      <c r="C7176" t="s">
        <v>28</v>
      </c>
      <c r="D7176">
        <v>640</v>
      </c>
      <c r="E7176" t="s">
        <v>15</v>
      </c>
      <c r="F7176" t="s">
        <v>16</v>
      </c>
      <c r="G7176">
        <v>50</v>
      </c>
      <c r="H7176">
        <v>9</v>
      </c>
      <c r="I7176">
        <v>117565.03</v>
      </c>
      <c r="J7176">
        <v>2</v>
      </c>
      <c r="K7176">
        <v>0</v>
      </c>
      <c r="L7176">
        <v>0</v>
      </c>
      <c r="M7176">
        <v>82559.77</v>
      </c>
      <c r="N7176">
        <v>0</v>
      </c>
      <c r="P7176">
        <f t="shared" si="678"/>
        <v>117565.03</v>
      </c>
      <c r="Q7176">
        <f t="shared" si="679"/>
        <v>7.0710678118654755</v>
      </c>
      <c r="W7176">
        <f t="shared" si="680"/>
        <v>5451</v>
      </c>
      <c r="X7176" t="str">
        <f t="shared" si="681"/>
        <v>H?</v>
      </c>
      <c r="Y7176" t="str">
        <f t="shared" si="682"/>
        <v>H?</v>
      </c>
      <c r="Z7176">
        <f t="shared" si="683"/>
        <v>2</v>
      </c>
    </row>
    <row r="7177" spans="1:26" x14ac:dyDescent="0.25">
      <c r="A7177">
        <v>7176</v>
      </c>
      <c r="B7177">
        <v>15638983</v>
      </c>
      <c r="C7177" t="s">
        <v>2490</v>
      </c>
      <c r="D7177">
        <v>684</v>
      </c>
      <c r="E7177" t="s">
        <v>15</v>
      </c>
      <c r="F7177" t="s">
        <v>16</v>
      </c>
      <c r="G7177">
        <v>38</v>
      </c>
      <c r="H7177">
        <v>5</v>
      </c>
      <c r="I7177">
        <v>133189.4</v>
      </c>
      <c r="J7177">
        <v>1</v>
      </c>
      <c r="K7177">
        <v>0</v>
      </c>
      <c r="L7177">
        <v>0</v>
      </c>
      <c r="M7177">
        <v>127388.06</v>
      </c>
      <c r="N7177">
        <v>0</v>
      </c>
      <c r="P7177">
        <f t="shared" si="678"/>
        <v>133189.4</v>
      </c>
      <c r="Q7177">
        <f t="shared" si="679"/>
        <v>6.164414002968976</v>
      </c>
      <c r="W7177">
        <f t="shared" si="680"/>
        <v>3690</v>
      </c>
      <c r="X7177" t="str">
        <f t="shared" si="681"/>
        <v>Jar</v>
      </c>
      <c r="Y7177" t="str">
        <f t="shared" si="682"/>
        <v>ara</v>
      </c>
      <c r="Z7177">
        <f t="shared" si="683"/>
        <v>4</v>
      </c>
    </row>
    <row r="7178" spans="1:26" x14ac:dyDescent="0.25">
      <c r="A7178">
        <v>7177</v>
      </c>
      <c r="B7178">
        <v>15654625</v>
      </c>
      <c r="C7178" t="s">
        <v>1071</v>
      </c>
      <c r="D7178">
        <v>495</v>
      </c>
      <c r="E7178" t="s">
        <v>26</v>
      </c>
      <c r="F7178" t="s">
        <v>23</v>
      </c>
      <c r="G7178">
        <v>39</v>
      </c>
      <c r="H7178">
        <v>8</v>
      </c>
      <c r="I7178">
        <v>120252.02</v>
      </c>
      <c r="J7178">
        <v>2</v>
      </c>
      <c r="K7178">
        <v>1</v>
      </c>
      <c r="L7178">
        <v>1</v>
      </c>
      <c r="M7178">
        <v>10160.23</v>
      </c>
      <c r="N7178">
        <v>0</v>
      </c>
      <c r="P7178">
        <f t="shared" si="678"/>
        <v>120252.02</v>
      </c>
      <c r="Q7178">
        <f t="shared" si="679"/>
        <v>6.2449979983983983</v>
      </c>
      <c r="W7178">
        <f t="shared" si="680"/>
        <v>9428</v>
      </c>
      <c r="X7178" t="str">
        <f t="shared" si="681"/>
        <v>Wil</v>
      </c>
      <c r="Y7178" t="str">
        <f t="shared" si="682"/>
        <v>son</v>
      </c>
      <c r="Z7178">
        <f t="shared" si="683"/>
        <v>6</v>
      </c>
    </row>
    <row r="7179" spans="1:26" x14ac:dyDescent="0.25">
      <c r="A7179">
        <v>7178</v>
      </c>
      <c r="B7179">
        <v>15697310</v>
      </c>
      <c r="C7179" t="s">
        <v>2491</v>
      </c>
      <c r="D7179">
        <v>559</v>
      </c>
      <c r="E7179" t="s">
        <v>26</v>
      </c>
      <c r="F7179" t="s">
        <v>16</v>
      </c>
      <c r="G7179">
        <v>28</v>
      </c>
      <c r="H7179">
        <v>3</v>
      </c>
      <c r="I7179">
        <v>152264.81</v>
      </c>
      <c r="J7179">
        <v>1</v>
      </c>
      <c r="K7179">
        <v>0</v>
      </c>
      <c r="L7179">
        <v>0</v>
      </c>
      <c r="M7179">
        <v>64242.31</v>
      </c>
      <c r="N7179">
        <v>0</v>
      </c>
      <c r="P7179">
        <f t="shared" si="678"/>
        <v>152264.81</v>
      </c>
      <c r="Q7179">
        <f t="shared" si="679"/>
        <v>5.2915026221291814</v>
      </c>
      <c r="W7179">
        <f t="shared" si="680"/>
        <v>8144</v>
      </c>
      <c r="X7179" t="str">
        <f t="shared" si="681"/>
        <v>O'C</v>
      </c>
      <c r="Y7179" t="str">
        <f t="shared" si="682"/>
        <v>han</v>
      </c>
      <c r="Z7179">
        <f t="shared" si="683"/>
        <v>11</v>
      </c>
    </row>
    <row r="7180" spans="1:26" x14ac:dyDescent="0.25">
      <c r="A7180">
        <v>7179</v>
      </c>
      <c r="B7180">
        <v>15678210</v>
      </c>
      <c r="C7180" t="s">
        <v>1089</v>
      </c>
      <c r="D7180">
        <v>684</v>
      </c>
      <c r="E7180" t="s">
        <v>15</v>
      </c>
      <c r="F7180" t="s">
        <v>23</v>
      </c>
      <c r="G7180">
        <v>38</v>
      </c>
      <c r="H7180">
        <v>5</v>
      </c>
      <c r="I7180">
        <v>105069.98</v>
      </c>
      <c r="J7180">
        <v>2</v>
      </c>
      <c r="K7180">
        <v>1</v>
      </c>
      <c r="L7180">
        <v>1</v>
      </c>
      <c r="M7180">
        <v>198355.28</v>
      </c>
      <c r="N7180">
        <v>0</v>
      </c>
      <c r="P7180">
        <f t="shared" si="678"/>
        <v>105069.98</v>
      </c>
      <c r="Q7180">
        <f t="shared" si="679"/>
        <v>6.164414002968976</v>
      </c>
      <c r="W7180">
        <f t="shared" si="680"/>
        <v>3690</v>
      </c>
      <c r="X7180" t="str">
        <f t="shared" si="681"/>
        <v>Rob</v>
      </c>
      <c r="Y7180" t="str">
        <f t="shared" si="682"/>
        <v>son</v>
      </c>
      <c r="Z7180">
        <f t="shared" si="683"/>
        <v>6</v>
      </c>
    </row>
    <row r="7181" spans="1:26" x14ac:dyDescent="0.25">
      <c r="A7181">
        <v>7180</v>
      </c>
      <c r="B7181">
        <v>15575438</v>
      </c>
      <c r="C7181" t="s">
        <v>2492</v>
      </c>
      <c r="D7181">
        <v>613</v>
      </c>
      <c r="E7181" t="s">
        <v>15</v>
      </c>
      <c r="F7181" t="s">
        <v>23</v>
      </c>
      <c r="G7181">
        <v>42</v>
      </c>
      <c r="H7181">
        <v>7</v>
      </c>
      <c r="I7181">
        <v>115076.06</v>
      </c>
      <c r="J7181">
        <v>1</v>
      </c>
      <c r="K7181">
        <v>1</v>
      </c>
      <c r="L7181">
        <v>1</v>
      </c>
      <c r="M7181">
        <v>79323.61</v>
      </c>
      <c r="N7181">
        <v>0</v>
      </c>
      <c r="P7181">
        <f t="shared" si="678"/>
        <v>115076.06</v>
      </c>
      <c r="Q7181">
        <f t="shared" si="679"/>
        <v>6.4807406984078604</v>
      </c>
      <c r="W7181">
        <f t="shared" si="680"/>
        <v>6469</v>
      </c>
      <c r="X7181" t="str">
        <f t="shared" si="681"/>
        <v>Pea</v>
      </c>
      <c r="Y7181" t="str">
        <f t="shared" si="682"/>
        <v>ase</v>
      </c>
      <c r="Z7181">
        <f t="shared" si="683"/>
        <v>5</v>
      </c>
    </row>
    <row r="7182" spans="1:26" x14ac:dyDescent="0.25">
      <c r="A7182">
        <v>7181</v>
      </c>
      <c r="B7182">
        <v>15632789</v>
      </c>
      <c r="C7182" t="s">
        <v>44</v>
      </c>
      <c r="D7182">
        <v>794</v>
      </c>
      <c r="E7182" t="s">
        <v>15</v>
      </c>
      <c r="F7182" t="s">
        <v>23</v>
      </c>
      <c r="G7182">
        <v>30</v>
      </c>
      <c r="H7182">
        <v>8</v>
      </c>
      <c r="I7182">
        <v>0</v>
      </c>
      <c r="J7182">
        <v>2</v>
      </c>
      <c r="K7182">
        <v>1</v>
      </c>
      <c r="L7182">
        <v>1</v>
      </c>
      <c r="M7182">
        <v>24113.91</v>
      </c>
      <c r="N7182">
        <v>0</v>
      </c>
      <c r="P7182">
        <f t="shared" si="678"/>
        <v>0</v>
      </c>
      <c r="Q7182">
        <f t="shared" si="679"/>
        <v>5.4772255750516612</v>
      </c>
      <c r="W7182">
        <f t="shared" si="680"/>
        <v>721</v>
      </c>
      <c r="X7182" t="str">
        <f t="shared" si="681"/>
        <v>Mac</v>
      </c>
      <c r="Y7182" t="str">
        <f t="shared" si="682"/>
        <v>ean</v>
      </c>
      <c r="Z7182">
        <f t="shared" si="683"/>
        <v>7</v>
      </c>
    </row>
    <row r="7183" spans="1:26" x14ac:dyDescent="0.25">
      <c r="A7183">
        <v>7182</v>
      </c>
      <c r="B7183">
        <v>15621423</v>
      </c>
      <c r="C7183" t="s">
        <v>2493</v>
      </c>
      <c r="D7183">
        <v>736</v>
      </c>
      <c r="E7183" t="s">
        <v>15</v>
      </c>
      <c r="F7183" t="s">
        <v>16</v>
      </c>
      <c r="G7183">
        <v>42</v>
      </c>
      <c r="H7183">
        <v>7</v>
      </c>
      <c r="I7183">
        <v>117280.23</v>
      </c>
      <c r="J7183">
        <v>3</v>
      </c>
      <c r="K7183">
        <v>0</v>
      </c>
      <c r="L7183">
        <v>0</v>
      </c>
      <c r="M7183">
        <v>41921.06</v>
      </c>
      <c r="N7183">
        <v>1</v>
      </c>
      <c r="P7183">
        <f t="shared" si="678"/>
        <v>117280.23</v>
      </c>
      <c r="Q7183">
        <f t="shared" si="679"/>
        <v>6.4807406984078604</v>
      </c>
      <c r="W7183">
        <f t="shared" si="680"/>
        <v>1960</v>
      </c>
      <c r="X7183" t="str">
        <f t="shared" si="681"/>
        <v>Lav</v>
      </c>
      <c r="Y7183" t="str">
        <f t="shared" si="682"/>
        <v>yev</v>
      </c>
      <c r="Z7183">
        <f t="shared" si="683"/>
        <v>10</v>
      </c>
    </row>
    <row r="7184" spans="1:26" x14ac:dyDescent="0.25">
      <c r="A7184">
        <v>7183</v>
      </c>
      <c r="B7184">
        <v>15573520</v>
      </c>
      <c r="C7184" t="s">
        <v>1094</v>
      </c>
      <c r="D7184">
        <v>692</v>
      </c>
      <c r="E7184" t="s">
        <v>26</v>
      </c>
      <c r="F7184" t="s">
        <v>23</v>
      </c>
      <c r="G7184">
        <v>49</v>
      </c>
      <c r="H7184">
        <v>6</v>
      </c>
      <c r="I7184">
        <v>110540.43</v>
      </c>
      <c r="J7184">
        <v>2</v>
      </c>
      <c r="K7184">
        <v>0</v>
      </c>
      <c r="L7184">
        <v>1</v>
      </c>
      <c r="M7184">
        <v>107472.99</v>
      </c>
      <c r="N7184">
        <v>0</v>
      </c>
      <c r="P7184">
        <f t="shared" si="678"/>
        <v>110540.43</v>
      </c>
      <c r="Q7184">
        <f t="shared" si="679"/>
        <v>7</v>
      </c>
      <c r="W7184">
        <f t="shared" si="680"/>
        <v>3407</v>
      </c>
      <c r="X7184" t="str">
        <f t="shared" si="681"/>
        <v>Rho</v>
      </c>
      <c r="Y7184" t="str">
        <f t="shared" si="682"/>
        <v>des</v>
      </c>
      <c r="Z7184">
        <f t="shared" si="683"/>
        <v>6</v>
      </c>
    </row>
    <row r="7185" spans="1:26" x14ac:dyDescent="0.25">
      <c r="A7185">
        <v>7184</v>
      </c>
      <c r="B7185">
        <v>15740458</v>
      </c>
      <c r="C7185" t="s">
        <v>761</v>
      </c>
      <c r="D7185">
        <v>703</v>
      </c>
      <c r="E7185" t="s">
        <v>18</v>
      </c>
      <c r="F7185" t="s">
        <v>23</v>
      </c>
      <c r="G7185">
        <v>36</v>
      </c>
      <c r="H7185">
        <v>7</v>
      </c>
      <c r="I7185">
        <v>135095.47</v>
      </c>
      <c r="J7185">
        <v>1</v>
      </c>
      <c r="K7185">
        <v>1</v>
      </c>
      <c r="L7185">
        <v>0</v>
      </c>
      <c r="M7185">
        <v>143859.66</v>
      </c>
      <c r="N7185">
        <v>0</v>
      </c>
      <c r="P7185">
        <f t="shared" si="678"/>
        <v>135095.47</v>
      </c>
      <c r="Q7185">
        <f t="shared" si="679"/>
        <v>6</v>
      </c>
      <c r="W7185">
        <f t="shared" si="680"/>
        <v>3017</v>
      </c>
      <c r="X7185" t="str">
        <f t="shared" si="681"/>
        <v>Mur</v>
      </c>
      <c r="Y7185" t="str">
        <f t="shared" si="682"/>
        <v>phy</v>
      </c>
      <c r="Z7185">
        <f t="shared" si="683"/>
        <v>6</v>
      </c>
    </row>
    <row r="7186" spans="1:26" x14ac:dyDescent="0.25">
      <c r="A7186">
        <v>7185</v>
      </c>
      <c r="B7186">
        <v>15762799</v>
      </c>
      <c r="C7186" t="s">
        <v>651</v>
      </c>
      <c r="D7186">
        <v>720</v>
      </c>
      <c r="E7186" t="s">
        <v>26</v>
      </c>
      <c r="F7186" t="s">
        <v>23</v>
      </c>
      <c r="G7186">
        <v>23</v>
      </c>
      <c r="H7186">
        <v>0</v>
      </c>
      <c r="I7186">
        <v>187861.18</v>
      </c>
      <c r="J7186">
        <v>2</v>
      </c>
      <c r="K7186">
        <v>1</v>
      </c>
      <c r="L7186">
        <v>1</v>
      </c>
      <c r="M7186">
        <v>104120.17</v>
      </c>
      <c r="N7186">
        <v>0</v>
      </c>
      <c r="P7186">
        <f t="shared" si="678"/>
        <v>187861.18</v>
      </c>
      <c r="Q7186">
        <f t="shared" si="679"/>
        <v>4.7958315233127191</v>
      </c>
      <c r="W7186">
        <f t="shared" si="680"/>
        <v>2409</v>
      </c>
      <c r="X7186" t="str">
        <f t="shared" si="681"/>
        <v>Ale</v>
      </c>
      <c r="Y7186" t="str">
        <f t="shared" si="682"/>
        <v>der</v>
      </c>
      <c r="Z7186">
        <f t="shared" si="683"/>
        <v>9</v>
      </c>
    </row>
    <row r="7187" spans="1:26" x14ac:dyDescent="0.25">
      <c r="A7187">
        <v>7186</v>
      </c>
      <c r="B7187">
        <v>15686885</v>
      </c>
      <c r="C7187" t="s">
        <v>1117</v>
      </c>
      <c r="D7187">
        <v>777</v>
      </c>
      <c r="E7187" t="s">
        <v>26</v>
      </c>
      <c r="F7187" t="s">
        <v>23</v>
      </c>
      <c r="G7187">
        <v>44</v>
      </c>
      <c r="H7187">
        <v>3</v>
      </c>
      <c r="I7187">
        <v>124655.59</v>
      </c>
      <c r="J7187">
        <v>2</v>
      </c>
      <c r="K7187">
        <v>0</v>
      </c>
      <c r="L7187">
        <v>1</v>
      </c>
      <c r="M7187">
        <v>79792.3</v>
      </c>
      <c r="N7187">
        <v>0</v>
      </c>
      <c r="P7187">
        <f t="shared" si="678"/>
        <v>124655.59</v>
      </c>
      <c r="Q7187">
        <f t="shared" si="679"/>
        <v>6.6332495807107996</v>
      </c>
      <c r="W7187">
        <f t="shared" si="680"/>
        <v>1004</v>
      </c>
      <c r="X7187" t="str">
        <f t="shared" si="681"/>
        <v>Nek</v>
      </c>
      <c r="Y7187" t="str">
        <f t="shared" si="682"/>
        <v>sov</v>
      </c>
      <c r="Z7187">
        <f t="shared" si="683"/>
        <v>8</v>
      </c>
    </row>
    <row r="7188" spans="1:26" x14ac:dyDescent="0.25">
      <c r="A7188">
        <v>7187</v>
      </c>
      <c r="B7188">
        <v>15565996</v>
      </c>
      <c r="C7188" t="s">
        <v>1494</v>
      </c>
      <c r="D7188">
        <v>653</v>
      </c>
      <c r="E7188" t="s">
        <v>15</v>
      </c>
      <c r="F7188" t="s">
        <v>23</v>
      </c>
      <c r="G7188">
        <v>44</v>
      </c>
      <c r="H7188">
        <v>8</v>
      </c>
      <c r="I7188">
        <v>0</v>
      </c>
      <c r="J7188">
        <v>2</v>
      </c>
      <c r="K7188">
        <v>1</v>
      </c>
      <c r="L7188">
        <v>1</v>
      </c>
      <c r="M7188">
        <v>154639.72</v>
      </c>
      <c r="N7188">
        <v>0</v>
      </c>
      <c r="P7188">
        <f t="shared" si="678"/>
        <v>0</v>
      </c>
      <c r="Q7188">
        <f t="shared" si="679"/>
        <v>6.6332495807107996</v>
      </c>
      <c r="W7188">
        <f t="shared" si="680"/>
        <v>4929</v>
      </c>
      <c r="X7188" t="str">
        <f t="shared" si="681"/>
        <v>Arn</v>
      </c>
      <c r="Y7188" t="str">
        <f t="shared" si="682"/>
        <v>old</v>
      </c>
      <c r="Z7188">
        <f t="shared" si="683"/>
        <v>6</v>
      </c>
    </row>
    <row r="7189" spans="1:26" x14ac:dyDescent="0.25">
      <c r="A7189">
        <v>7188</v>
      </c>
      <c r="B7189">
        <v>15662152</v>
      </c>
      <c r="C7189" t="s">
        <v>1190</v>
      </c>
      <c r="D7189">
        <v>552</v>
      </c>
      <c r="E7189" t="s">
        <v>15</v>
      </c>
      <c r="F7189" t="s">
        <v>16</v>
      </c>
      <c r="G7189">
        <v>38</v>
      </c>
      <c r="H7189">
        <v>9</v>
      </c>
      <c r="I7189">
        <v>134105.01</v>
      </c>
      <c r="J7189">
        <v>1</v>
      </c>
      <c r="K7189">
        <v>0</v>
      </c>
      <c r="L7189">
        <v>0</v>
      </c>
      <c r="M7189">
        <v>57850.1</v>
      </c>
      <c r="N7189">
        <v>0</v>
      </c>
      <c r="P7189">
        <f t="shared" si="678"/>
        <v>134105.01</v>
      </c>
      <c r="Q7189">
        <f t="shared" si="679"/>
        <v>6.164414002968976</v>
      </c>
      <c r="W7189">
        <f t="shared" si="680"/>
        <v>8342</v>
      </c>
      <c r="X7189" t="str">
        <f t="shared" si="681"/>
        <v>Tre</v>
      </c>
      <c r="Y7189" t="str">
        <f t="shared" si="682"/>
        <v>san</v>
      </c>
      <c r="Z7189">
        <f t="shared" si="683"/>
        <v>8</v>
      </c>
    </row>
    <row r="7190" spans="1:26" x14ac:dyDescent="0.25">
      <c r="A7190">
        <v>7189</v>
      </c>
      <c r="B7190">
        <v>15711742</v>
      </c>
      <c r="C7190" t="s">
        <v>1172</v>
      </c>
      <c r="D7190">
        <v>708</v>
      </c>
      <c r="E7190" t="s">
        <v>15</v>
      </c>
      <c r="F7190" t="s">
        <v>16</v>
      </c>
      <c r="G7190">
        <v>34</v>
      </c>
      <c r="H7190">
        <v>4</v>
      </c>
      <c r="I7190">
        <v>0</v>
      </c>
      <c r="J7190">
        <v>1</v>
      </c>
      <c r="K7190">
        <v>1</v>
      </c>
      <c r="L7190">
        <v>1</v>
      </c>
      <c r="M7190">
        <v>62868.33</v>
      </c>
      <c r="N7190">
        <v>0</v>
      </c>
      <c r="P7190">
        <f t="shared" si="678"/>
        <v>0</v>
      </c>
      <c r="Q7190">
        <f t="shared" si="679"/>
        <v>5.8309518948453007</v>
      </c>
      <c r="W7190">
        <f t="shared" si="680"/>
        <v>2822</v>
      </c>
      <c r="X7190" t="str">
        <f t="shared" si="681"/>
        <v>Mas</v>
      </c>
      <c r="Y7190" t="str">
        <f t="shared" si="682"/>
        <v>son</v>
      </c>
      <c r="Z7190">
        <f t="shared" si="683"/>
        <v>5</v>
      </c>
    </row>
    <row r="7191" spans="1:26" x14ac:dyDescent="0.25">
      <c r="A7191">
        <v>7190</v>
      </c>
      <c r="B7191">
        <v>15701885</v>
      </c>
      <c r="C7191" t="s">
        <v>1980</v>
      </c>
      <c r="D7191">
        <v>647</v>
      </c>
      <c r="E7191" t="s">
        <v>15</v>
      </c>
      <c r="F7191" t="s">
        <v>16</v>
      </c>
      <c r="G7191">
        <v>40</v>
      </c>
      <c r="H7191">
        <v>9</v>
      </c>
      <c r="I7191">
        <v>0</v>
      </c>
      <c r="J7191">
        <v>2</v>
      </c>
      <c r="K7191">
        <v>0</v>
      </c>
      <c r="L7191">
        <v>1</v>
      </c>
      <c r="M7191">
        <v>92357.21</v>
      </c>
      <c r="N7191">
        <v>0</v>
      </c>
      <c r="P7191">
        <f t="shared" si="678"/>
        <v>0</v>
      </c>
      <c r="Q7191">
        <f t="shared" si="679"/>
        <v>6.324555320336759</v>
      </c>
      <c r="W7191">
        <f t="shared" si="680"/>
        <v>5185</v>
      </c>
      <c r="X7191" t="str">
        <f t="shared" si="681"/>
        <v>Tuc</v>
      </c>
      <c r="Y7191" t="str">
        <f t="shared" si="682"/>
        <v>ker</v>
      </c>
      <c r="Z7191">
        <f t="shared" si="683"/>
        <v>6</v>
      </c>
    </row>
    <row r="7192" spans="1:26" x14ac:dyDescent="0.25">
      <c r="A7192">
        <v>7191</v>
      </c>
      <c r="B7192">
        <v>15774262</v>
      </c>
      <c r="C7192" t="s">
        <v>2494</v>
      </c>
      <c r="D7192">
        <v>597</v>
      </c>
      <c r="E7192" t="s">
        <v>26</v>
      </c>
      <c r="F7192" t="s">
        <v>23</v>
      </c>
      <c r="G7192">
        <v>52</v>
      </c>
      <c r="H7192">
        <v>8</v>
      </c>
      <c r="I7192">
        <v>83693.34</v>
      </c>
      <c r="J7192">
        <v>2</v>
      </c>
      <c r="K7192">
        <v>1</v>
      </c>
      <c r="L7192">
        <v>1</v>
      </c>
      <c r="M7192">
        <v>161083.53</v>
      </c>
      <c r="N7192">
        <v>0</v>
      </c>
      <c r="P7192">
        <f t="shared" si="678"/>
        <v>83693.34</v>
      </c>
      <c r="Q7192">
        <f t="shared" si="679"/>
        <v>7.2111025509279782</v>
      </c>
      <c r="W7192">
        <f t="shared" si="680"/>
        <v>7035</v>
      </c>
      <c r="X7192" t="str">
        <f t="shared" si="681"/>
        <v>Hob</v>
      </c>
      <c r="Y7192" t="str">
        <f t="shared" si="682"/>
        <v>son</v>
      </c>
      <c r="Z7192">
        <f t="shared" si="683"/>
        <v>6</v>
      </c>
    </row>
    <row r="7193" spans="1:26" x14ac:dyDescent="0.25">
      <c r="A7193">
        <v>7192</v>
      </c>
      <c r="B7193">
        <v>15567839</v>
      </c>
      <c r="C7193" t="s">
        <v>305</v>
      </c>
      <c r="D7193">
        <v>501</v>
      </c>
      <c r="E7193" t="s">
        <v>15</v>
      </c>
      <c r="F7193" t="s">
        <v>23</v>
      </c>
      <c r="G7193">
        <v>42</v>
      </c>
      <c r="H7193">
        <v>9</v>
      </c>
      <c r="I7193">
        <v>114631.23</v>
      </c>
      <c r="J7193">
        <v>1</v>
      </c>
      <c r="K7193">
        <v>0</v>
      </c>
      <c r="L7193">
        <v>1</v>
      </c>
      <c r="M7193">
        <v>91429.74</v>
      </c>
      <c r="N7193">
        <v>0</v>
      </c>
      <c r="P7193">
        <f t="shared" si="678"/>
        <v>114631.23</v>
      </c>
      <c r="Q7193">
        <f t="shared" si="679"/>
        <v>6.4807406984078604</v>
      </c>
      <c r="W7193">
        <f t="shared" si="680"/>
        <v>9339</v>
      </c>
      <c r="X7193" t="str">
        <f t="shared" si="681"/>
        <v>Gor</v>
      </c>
      <c r="Y7193" t="str">
        <f t="shared" si="682"/>
        <v>don</v>
      </c>
      <c r="Z7193">
        <f t="shared" si="683"/>
        <v>6</v>
      </c>
    </row>
    <row r="7194" spans="1:26" x14ac:dyDescent="0.25">
      <c r="A7194">
        <v>7193</v>
      </c>
      <c r="B7194">
        <v>15644400</v>
      </c>
      <c r="C7194" t="s">
        <v>541</v>
      </c>
      <c r="D7194">
        <v>709</v>
      </c>
      <c r="E7194" t="s">
        <v>15</v>
      </c>
      <c r="F7194" t="s">
        <v>23</v>
      </c>
      <c r="G7194">
        <v>44</v>
      </c>
      <c r="H7194">
        <v>9</v>
      </c>
      <c r="I7194">
        <v>128601.98</v>
      </c>
      <c r="J7194">
        <v>1</v>
      </c>
      <c r="K7194">
        <v>1</v>
      </c>
      <c r="L7194">
        <v>0</v>
      </c>
      <c r="M7194">
        <v>117031.2</v>
      </c>
      <c r="N7194">
        <v>0</v>
      </c>
      <c r="P7194">
        <f t="shared" si="678"/>
        <v>128601.98</v>
      </c>
      <c r="Q7194">
        <f t="shared" si="679"/>
        <v>6.6332495807107996</v>
      </c>
      <c r="W7194">
        <f t="shared" si="680"/>
        <v>2786</v>
      </c>
      <c r="X7194" t="str">
        <f t="shared" si="681"/>
        <v>And</v>
      </c>
      <c r="Y7194" t="str">
        <f t="shared" si="682"/>
        <v>son</v>
      </c>
      <c r="Z7194">
        <f t="shared" si="683"/>
        <v>8</v>
      </c>
    </row>
    <row r="7195" spans="1:26" x14ac:dyDescent="0.25">
      <c r="A7195">
        <v>7194</v>
      </c>
      <c r="B7195">
        <v>15797246</v>
      </c>
      <c r="C7195" t="s">
        <v>1144</v>
      </c>
      <c r="D7195">
        <v>621</v>
      </c>
      <c r="E7195" t="s">
        <v>26</v>
      </c>
      <c r="F7195" t="s">
        <v>16</v>
      </c>
      <c r="G7195">
        <v>34</v>
      </c>
      <c r="H7195">
        <v>2</v>
      </c>
      <c r="I7195">
        <v>91258.52</v>
      </c>
      <c r="J7195">
        <v>2</v>
      </c>
      <c r="K7195">
        <v>1</v>
      </c>
      <c r="L7195">
        <v>0</v>
      </c>
      <c r="M7195">
        <v>44857.4</v>
      </c>
      <c r="N7195">
        <v>0</v>
      </c>
      <c r="P7195">
        <f t="shared" si="678"/>
        <v>91258.52</v>
      </c>
      <c r="Q7195">
        <f t="shared" si="679"/>
        <v>5.8309518948453007</v>
      </c>
      <c r="W7195">
        <f t="shared" si="680"/>
        <v>6191</v>
      </c>
      <c r="X7195" t="str">
        <f t="shared" si="681"/>
        <v>Ter</v>
      </c>
      <c r="Y7195" t="str">
        <f t="shared" si="682"/>
        <v>rry</v>
      </c>
      <c r="Z7195">
        <f t="shared" si="683"/>
        <v>5</v>
      </c>
    </row>
    <row r="7196" spans="1:26" x14ac:dyDescent="0.25">
      <c r="A7196">
        <v>7195</v>
      </c>
      <c r="B7196">
        <v>15778290</v>
      </c>
      <c r="C7196" t="s">
        <v>2495</v>
      </c>
      <c r="D7196">
        <v>799</v>
      </c>
      <c r="E7196" t="s">
        <v>15</v>
      </c>
      <c r="F7196" t="s">
        <v>23</v>
      </c>
      <c r="G7196">
        <v>70</v>
      </c>
      <c r="H7196">
        <v>8</v>
      </c>
      <c r="I7196">
        <v>70416.75</v>
      </c>
      <c r="J7196">
        <v>1</v>
      </c>
      <c r="K7196">
        <v>1</v>
      </c>
      <c r="L7196">
        <v>1</v>
      </c>
      <c r="M7196">
        <v>36483.519999999997</v>
      </c>
      <c r="N7196">
        <v>0</v>
      </c>
      <c r="P7196">
        <f t="shared" si="678"/>
        <v>70416.75</v>
      </c>
      <c r="Q7196">
        <f t="shared" si="679"/>
        <v>8.3666002653407556</v>
      </c>
      <c r="W7196">
        <f t="shared" si="680"/>
        <v>656</v>
      </c>
      <c r="X7196" t="str">
        <f t="shared" si="681"/>
        <v>Lap</v>
      </c>
      <c r="Y7196" t="str">
        <f t="shared" si="682"/>
        <v>pin</v>
      </c>
      <c r="Z7196">
        <f t="shared" si="683"/>
        <v>6</v>
      </c>
    </row>
    <row r="7197" spans="1:26" x14ac:dyDescent="0.25">
      <c r="A7197">
        <v>7196</v>
      </c>
      <c r="B7197">
        <v>15708714</v>
      </c>
      <c r="C7197" t="s">
        <v>2229</v>
      </c>
      <c r="D7197">
        <v>675</v>
      </c>
      <c r="E7197" t="s">
        <v>15</v>
      </c>
      <c r="F7197" t="s">
        <v>16</v>
      </c>
      <c r="G7197">
        <v>33</v>
      </c>
      <c r="H7197">
        <v>6</v>
      </c>
      <c r="I7197">
        <v>0</v>
      </c>
      <c r="J7197">
        <v>2</v>
      </c>
      <c r="K7197">
        <v>1</v>
      </c>
      <c r="L7197">
        <v>0</v>
      </c>
      <c r="M7197">
        <v>34045.61</v>
      </c>
      <c r="N7197">
        <v>0</v>
      </c>
      <c r="P7197">
        <f t="shared" si="678"/>
        <v>0</v>
      </c>
      <c r="Q7197">
        <f t="shared" si="679"/>
        <v>5.7445626465380286</v>
      </c>
      <c r="W7197">
        <f t="shared" si="680"/>
        <v>4095</v>
      </c>
      <c r="X7197" t="str">
        <f t="shared" si="681"/>
        <v>San</v>
      </c>
      <c r="Y7197" t="str">
        <f t="shared" si="682"/>
        <v>ago</v>
      </c>
      <c r="Z7197">
        <f t="shared" si="683"/>
        <v>8</v>
      </c>
    </row>
    <row r="7198" spans="1:26" x14ac:dyDescent="0.25">
      <c r="A7198">
        <v>7197</v>
      </c>
      <c r="B7198">
        <v>15586183</v>
      </c>
      <c r="C7198" t="s">
        <v>93</v>
      </c>
      <c r="D7198">
        <v>561</v>
      </c>
      <c r="E7198" t="s">
        <v>15</v>
      </c>
      <c r="F7198" t="s">
        <v>16</v>
      </c>
      <c r="G7198">
        <v>35</v>
      </c>
      <c r="H7198">
        <v>5</v>
      </c>
      <c r="I7198">
        <v>0</v>
      </c>
      <c r="J7198">
        <v>2</v>
      </c>
      <c r="K7198">
        <v>1</v>
      </c>
      <c r="L7198">
        <v>0</v>
      </c>
      <c r="M7198">
        <v>59981.62</v>
      </c>
      <c r="N7198">
        <v>0</v>
      </c>
      <c r="P7198">
        <f t="shared" si="678"/>
        <v>0</v>
      </c>
      <c r="Q7198">
        <f t="shared" si="679"/>
        <v>5.9160797830996161</v>
      </c>
      <c r="W7198">
        <f t="shared" si="680"/>
        <v>8100</v>
      </c>
      <c r="X7198" t="str">
        <f t="shared" si="681"/>
        <v>Wal</v>
      </c>
      <c r="Y7198" t="str">
        <f t="shared" si="682"/>
        <v>ace</v>
      </c>
      <c r="Z7198">
        <f t="shared" si="683"/>
        <v>7</v>
      </c>
    </row>
    <row r="7199" spans="1:26" x14ac:dyDescent="0.25">
      <c r="A7199">
        <v>7198</v>
      </c>
      <c r="B7199">
        <v>15761733</v>
      </c>
      <c r="C7199" t="s">
        <v>443</v>
      </c>
      <c r="D7199">
        <v>707</v>
      </c>
      <c r="E7199" t="s">
        <v>15</v>
      </c>
      <c r="F7199" t="s">
        <v>16</v>
      </c>
      <c r="G7199">
        <v>42</v>
      </c>
      <c r="H7199">
        <v>10</v>
      </c>
      <c r="I7199">
        <v>0</v>
      </c>
      <c r="J7199">
        <v>2</v>
      </c>
      <c r="K7199">
        <v>1</v>
      </c>
      <c r="L7199">
        <v>1</v>
      </c>
      <c r="M7199">
        <v>152944.39000000001</v>
      </c>
      <c r="N7199">
        <v>0</v>
      </c>
      <c r="P7199">
        <f t="shared" si="678"/>
        <v>0</v>
      </c>
      <c r="Q7199">
        <f t="shared" si="679"/>
        <v>6.4807406984078604</v>
      </c>
      <c r="W7199">
        <f t="shared" si="680"/>
        <v>2850</v>
      </c>
      <c r="X7199" t="str">
        <f t="shared" si="681"/>
        <v>Kin</v>
      </c>
      <c r="Y7199" t="str">
        <f t="shared" si="682"/>
        <v>ing</v>
      </c>
      <c r="Z7199">
        <f t="shared" si="683"/>
        <v>4</v>
      </c>
    </row>
    <row r="7200" spans="1:26" x14ac:dyDescent="0.25">
      <c r="A7200">
        <v>7199</v>
      </c>
      <c r="B7200">
        <v>15773934</v>
      </c>
      <c r="C7200" t="s">
        <v>1104</v>
      </c>
      <c r="D7200">
        <v>670</v>
      </c>
      <c r="E7200" t="s">
        <v>15</v>
      </c>
      <c r="F7200" t="s">
        <v>23</v>
      </c>
      <c r="G7200">
        <v>33</v>
      </c>
      <c r="H7200">
        <v>6</v>
      </c>
      <c r="I7200">
        <v>88294.6</v>
      </c>
      <c r="J7200">
        <v>1</v>
      </c>
      <c r="K7200">
        <v>1</v>
      </c>
      <c r="L7200">
        <v>0</v>
      </c>
      <c r="M7200">
        <v>66979.06</v>
      </c>
      <c r="N7200">
        <v>0</v>
      </c>
      <c r="P7200">
        <f t="shared" si="678"/>
        <v>88294.6</v>
      </c>
      <c r="Q7200">
        <f t="shared" si="679"/>
        <v>5.7445626465380286</v>
      </c>
      <c r="W7200">
        <f t="shared" si="680"/>
        <v>4258</v>
      </c>
      <c r="X7200" t="str">
        <f t="shared" si="681"/>
        <v>Fan</v>
      </c>
      <c r="Y7200" t="str">
        <f t="shared" si="682"/>
        <v>ang</v>
      </c>
      <c r="Z7200">
        <f t="shared" si="683"/>
        <v>4</v>
      </c>
    </row>
    <row r="7201" spans="1:26" x14ac:dyDescent="0.25">
      <c r="A7201">
        <v>7200</v>
      </c>
      <c r="B7201">
        <v>15705343</v>
      </c>
      <c r="C7201" t="s">
        <v>692</v>
      </c>
      <c r="D7201">
        <v>649</v>
      </c>
      <c r="E7201" t="s">
        <v>18</v>
      </c>
      <c r="F7201" t="s">
        <v>16</v>
      </c>
      <c r="G7201">
        <v>32</v>
      </c>
      <c r="H7201">
        <v>7</v>
      </c>
      <c r="I7201">
        <v>0</v>
      </c>
      <c r="J7201">
        <v>1</v>
      </c>
      <c r="K7201">
        <v>1</v>
      </c>
      <c r="L7201">
        <v>0</v>
      </c>
      <c r="M7201">
        <v>28797.32</v>
      </c>
      <c r="N7201">
        <v>0</v>
      </c>
      <c r="P7201">
        <f t="shared" si="678"/>
        <v>0</v>
      </c>
      <c r="Q7201">
        <f t="shared" si="679"/>
        <v>5.6568542494923806</v>
      </c>
      <c r="W7201">
        <f t="shared" si="680"/>
        <v>5101</v>
      </c>
      <c r="X7201" t="str">
        <f t="shared" si="681"/>
        <v>May</v>
      </c>
      <c r="Y7201" t="str">
        <f t="shared" si="682"/>
        <v>May</v>
      </c>
      <c r="Z7201">
        <f t="shared" si="683"/>
        <v>3</v>
      </c>
    </row>
    <row r="7202" spans="1:26" x14ac:dyDescent="0.25">
      <c r="A7202">
        <v>7201</v>
      </c>
      <c r="B7202">
        <v>15593959</v>
      </c>
      <c r="C7202" t="s">
        <v>2496</v>
      </c>
      <c r="D7202">
        <v>524</v>
      </c>
      <c r="E7202" t="s">
        <v>15</v>
      </c>
      <c r="F7202" t="s">
        <v>23</v>
      </c>
      <c r="G7202">
        <v>28</v>
      </c>
      <c r="H7202">
        <v>1</v>
      </c>
      <c r="I7202">
        <v>93577.3</v>
      </c>
      <c r="J7202">
        <v>1</v>
      </c>
      <c r="K7202">
        <v>1</v>
      </c>
      <c r="L7202">
        <v>1</v>
      </c>
      <c r="M7202">
        <v>51670.82</v>
      </c>
      <c r="N7202">
        <v>0</v>
      </c>
      <c r="P7202">
        <f t="shared" si="678"/>
        <v>93577.3</v>
      </c>
      <c r="Q7202">
        <f t="shared" si="679"/>
        <v>5.2915026221291814</v>
      </c>
      <c r="W7202">
        <f t="shared" si="680"/>
        <v>8950</v>
      </c>
      <c r="X7202" t="str">
        <f t="shared" si="681"/>
        <v>Tra</v>
      </c>
      <c r="Y7202" t="str">
        <f t="shared" si="682"/>
        <v>vis</v>
      </c>
      <c r="Z7202">
        <f t="shared" si="683"/>
        <v>6</v>
      </c>
    </row>
    <row r="7203" spans="1:26" x14ac:dyDescent="0.25">
      <c r="A7203">
        <v>7202</v>
      </c>
      <c r="B7203">
        <v>15664615</v>
      </c>
      <c r="C7203" t="s">
        <v>282</v>
      </c>
      <c r="D7203">
        <v>689</v>
      </c>
      <c r="E7203" t="s">
        <v>26</v>
      </c>
      <c r="F7203" t="s">
        <v>16</v>
      </c>
      <c r="G7203">
        <v>30</v>
      </c>
      <c r="H7203">
        <v>5</v>
      </c>
      <c r="I7203">
        <v>136650.89000000001</v>
      </c>
      <c r="J7203">
        <v>1</v>
      </c>
      <c r="K7203">
        <v>1</v>
      </c>
      <c r="L7203">
        <v>1</v>
      </c>
      <c r="M7203">
        <v>41865.72</v>
      </c>
      <c r="N7203">
        <v>1</v>
      </c>
      <c r="P7203">
        <f t="shared" si="678"/>
        <v>136650.89000000001</v>
      </c>
      <c r="Q7203">
        <f t="shared" si="679"/>
        <v>5.4772255750516612</v>
      </c>
      <c r="W7203">
        <f t="shared" si="680"/>
        <v>3502</v>
      </c>
      <c r="X7203" t="str">
        <f t="shared" si="681"/>
        <v>Nna</v>
      </c>
      <c r="Y7203" t="str">
        <f t="shared" si="682"/>
        <v>tam</v>
      </c>
      <c r="Z7203">
        <f t="shared" si="683"/>
        <v>9</v>
      </c>
    </row>
    <row r="7204" spans="1:26" x14ac:dyDescent="0.25">
      <c r="A7204">
        <v>7203</v>
      </c>
      <c r="B7204">
        <v>15671014</v>
      </c>
      <c r="C7204" t="s">
        <v>1496</v>
      </c>
      <c r="D7204">
        <v>573</v>
      </c>
      <c r="E7204" t="s">
        <v>18</v>
      </c>
      <c r="F7204" t="s">
        <v>16</v>
      </c>
      <c r="G7204">
        <v>72</v>
      </c>
      <c r="H7204">
        <v>8</v>
      </c>
      <c r="I7204">
        <v>98765.84</v>
      </c>
      <c r="J7204">
        <v>1</v>
      </c>
      <c r="K7204">
        <v>1</v>
      </c>
      <c r="L7204">
        <v>1</v>
      </c>
      <c r="M7204">
        <v>96015.53</v>
      </c>
      <c r="N7204">
        <v>0</v>
      </c>
      <c r="P7204">
        <f t="shared" si="678"/>
        <v>98765.84</v>
      </c>
      <c r="Q7204">
        <f t="shared" si="679"/>
        <v>8.4852813742385695</v>
      </c>
      <c r="W7204">
        <f t="shared" si="680"/>
        <v>7804</v>
      </c>
      <c r="X7204" t="str">
        <f t="shared" si="681"/>
        <v>Zhd</v>
      </c>
      <c r="Y7204" t="str">
        <f t="shared" si="682"/>
        <v>ova</v>
      </c>
      <c r="Z7204">
        <f t="shared" si="683"/>
        <v>8</v>
      </c>
    </row>
    <row r="7205" spans="1:26" x14ac:dyDescent="0.25">
      <c r="A7205">
        <v>7204</v>
      </c>
      <c r="B7205">
        <v>15657778</v>
      </c>
      <c r="C7205" t="s">
        <v>2497</v>
      </c>
      <c r="D7205">
        <v>657</v>
      </c>
      <c r="E7205" t="s">
        <v>15</v>
      </c>
      <c r="F7205" t="s">
        <v>23</v>
      </c>
      <c r="G7205">
        <v>33</v>
      </c>
      <c r="H7205">
        <v>1</v>
      </c>
      <c r="I7205">
        <v>84309.57</v>
      </c>
      <c r="J7205">
        <v>2</v>
      </c>
      <c r="K7205">
        <v>0</v>
      </c>
      <c r="L7205">
        <v>0</v>
      </c>
      <c r="M7205">
        <v>103914.4</v>
      </c>
      <c r="N7205">
        <v>0</v>
      </c>
      <c r="P7205">
        <f t="shared" si="678"/>
        <v>84309.57</v>
      </c>
      <c r="Q7205">
        <f t="shared" si="679"/>
        <v>5.7445626465380286</v>
      </c>
      <c r="W7205">
        <f t="shared" si="680"/>
        <v>4774</v>
      </c>
      <c r="X7205" t="str">
        <f t="shared" si="681"/>
        <v>Jef</v>
      </c>
      <c r="Y7205" t="str">
        <f t="shared" si="682"/>
        <v>son</v>
      </c>
      <c r="Z7205">
        <f t="shared" si="683"/>
        <v>9</v>
      </c>
    </row>
    <row r="7206" spans="1:26" x14ac:dyDescent="0.25">
      <c r="A7206">
        <v>7205</v>
      </c>
      <c r="B7206">
        <v>15585192</v>
      </c>
      <c r="C7206" t="s">
        <v>870</v>
      </c>
      <c r="D7206">
        <v>686</v>
      </c>
      <c r="E7206" t="s">
        <v>18</v>
      </c>
      <c r="F7206" t="s">
        <v>23</v>
      </c>
      <c r="G7206">
        <v>39</v>
      </c>
      <c r="H7206">
        <v>10</v>
      </c>
      <c r="I7206">
        <v>136258.06</v>
      </c>
      <c r="J7206">
        <v>1</v>
      </c>
      <c r="K7206">
        <v>0</v>
      </c>
      <c r="L7206">
        <v>0</v>
      </c>
      <c r="M7206">
        <v>89199.51</v>
      </c>
      <c r="N7206">
        <v>0</v>
      </c>
      <c r="P7206">
        <f t="shared" si="678"/>
        <v>136258.06</v>
      </c>
      <c r="Q7206">
        <f t="shared" si="679"/>
        <v>6.2449979983983983</v>
      </c>
      <c r="W7206">
        <f t="shared" si="680"/>
        <v>3610</v>
      </c>
      <c r="X7206" t="str">
        <f t="shared" si="681"/>
        <v>Cre</v>
      </c>
      <c r="Y7206" t="str">
        <f t="shared" si="682"/>
        <v>esi</v>
      </c>
      <c r="Z7206">
        <f t="shared" si="683"/>
        <v>9</v>
      </c>
    </row>
    <row r="7207" spans="1:26" x14ac:dyDescent="0.25">
      <c r="A7207">
        <v>7206</v>
      </c>
      <c r="B7207">
        <v>15592914</v>
      </c>
      <c r="C7207" t="s">
        <v>1104</v>
      </c>
      <c r="D7207">
        <v>683</v>
      </c>
      <c r="E7207" t="s">
        <v>15</v>
      </c>
      <c r="F7207" t="s">
        <v>16</v>
      </c>
      <c r="G7207">
        <v>29</v>
      </c>
      <c r="H7207">
        <v>9</v>
      </c>
      <c r="I7207">
        <v>0</v>
      </c>
      <c r="J7207">
        <v>2</v>
      </c>
      <c r="K7207">
        <v>1</v>
      </c>
      <c r="L7207">
        <v>1</v>
      </c>
      <c r="M7207">
        <v>48849.89</v>
      </c>
      <c r="N7207">
        <v>0</v>
      </c>
      <c r="P7207">
        <f t="shared" si="678"/>
        <v>0</v>
      </c>
      <c r="Q7207">
        <f t="shared" si="679"/>
        <v>5.3851648071345037</v>
      </c>
      <c r="W7207">
        <f t="shared" si="680"/>
        <v>3742</v>
      </c>
      <c r="X7207" t="str">
        <f t="shared" si="681"/>
        <v>Fan</v>
      </c>
      <c r="Y7207" t="str">
        <f t="shared" si="682"/>
        <v>ang</v>
      </c>
      <c r="Z7207">
        <f t="shared" si="683"/>
        <v>4</v>
      </c>
    </row>
    <row r="7208" spans="1:26" x14ac:dyDescent="0.25">
      <c r="A7208">
        <v>7207</v>
      </c>
      <c r="B7208">
        <v>15770995</v>
      </c>
      <c r="C7208" t="s">
        <v>744</v>
      </c>
      <c r="D7208">
        <v>753</v>
      </c>
      <c r="E7208" t="s">
        <v>26</v>
      </c>
      <c r="F7208" t="s">
        <v>16</v>
      </c>
      <c r="G7208">
        <v>47</v>
      </c>
      <c r="H7208">
        <v>1</v>
      </c>
      <c r="I7208">
        <v>131160.85</v>
      </c>
      <c r="J7208">
        <v>1</v>
      </c>
      <c r="K7208">
        <v>1</v>
      </c>
      <c r="L7208">
        <v>0</v>
      </c>
      <c r="M7208">
        <v>197444.69</v>
      </c>
      <c r="N7208">
        <v>0</v>
      </c>
      <c r="P7208">
        <f t="shared" si="678"/>
        <v>131160.85</v>
      </c>
      <c r="Q7208">
        <f t="shared" si="679"/>
        <v>6.8556546004010439</v>
      </c>
      <c r="W7208">
        <f t="shared" si="680"/>
        <v>1522</v>
      </c>
      <c r="X7208" t="str">
        <f t="shared" si="681"/>
        <v>Sin</v>
      </c>
      <c r="Y7208" t="str">
        <f t="shared" si="682"/>
        <v>air</v>
      </c>
      <c r="Z7208">
        <f t="shared" si="683"/>
        <v>8</v>
      </c>
    </row>
    <row r="7209" spans="1:26" x14ac:dyDescent="0.25">
      <c r="A7209">
        <v>7208</v>
      </c>
      <c r="B7209">
        <v>15570990</v>
      </c>
      <c r="C7209" t="s">
        <v>2498</v>
      </c>
      <c r="D7209">
        <v>520</v>
      </c>
      <c r="E7209" t="s">
        <v>18</v>
      </c>
      <c r="F7209" t="s">
        <v>16</v>
      </c>
      <c r="G7209">
        <v>30</v>
      </c>
      <c r="H7209">
        <v>4</v>
      </c>
      <c r="I7209">
        <v>145222.99</v>
      </c>
      <c r="J7209">
        <v>2</v>
      </c>
      <c r="K7209">
        <v>0</v>
      </c>
      <c r="L7209">
        <v>0</v>
      </c>
      <c r="M7209">
        <v>145160.95999999999</v>
      </c>
      <c r="N7209">
        <v>0</v>
      </c>
      <c r="P7209">
        <f t="shared" si="678"/>
        <v>145222.99</v>
      </c>
      <c r="Q7209">
        <f t="shared" si="679"/>
        <v>5.4772255750516612</v>
      </c>
      <c r="W7209">
        <f t="shared" si="680"/>
        <v>9025</v>
      </c>
      <c r="X7209" t="str">
        <f t="shared" si="681"/>
        <v>Beg</v>
      </c>
      <c r="Y7209" t="str">
        <f t="shared" si="682"/>
        <v>ley</v>
      </c>
      <c r="Z7209">
        <f t="shared" si="683"/>
        <v>6</v>
      </c>
    </row>
    <row r="7210" spans="1:26" x14ac:dyDescent="0.25">
      <c r="A7210">
        <v>7209</v>
      </c>
      <c r="B7210">
        <v>15596165</v>
      </c>
      <c r="C7210" t="s">
        <v>936</v>
      </c>
      <c r="D7210">
        <v>547</v>
      </c>
      <c r="E7210" t="s">
        <v>26</v>
      </c>
      <c r="F7210" t="s">
        <v>23</v>
      </c>
      <c r="G7210">
        <v>25</v>
      </c>
      <c r="H7210">
        <v>4</v>
      </c>
      <c r="I7210">
        <v>98141.57</v>
      </c>
      <c r="J7210">
        <v>2</v>
      </c>
      <c r="K7210">
        <v>1</v>
      </c>
      <c r="L7210">
        <v>1</v>
      </c>
      <c r="M7210">
        <v>52309.8</v>
      </c>
      <c r="N7210">
        <v>0</v>
      </c>
      <c r="P7210">
        <f t="shared" si="678"/>
        <v>98141.57</v>
      </c>
      <c r="Q7210">
        <f t="shared" si="679"/>
        <v>5</v>
      </c>
      <c r="W7210">
        <f t="shared" si="680"/>
        <v>8456</v>
      </c>
      <c r="X7210" t="str">
        <f t="shared" si="681"/>
        <v>Deg</v>
      </c>
      <c r="Y7210" t="str">
        <f t="shared" si="682"/>
        <v>rev</v>
      </c>
      <c r="Z7210">
        <f t="shared" si="683"/>
        <v>9</v>
      </c>
    </row>
    <row r="7211" spans="1:26" x14ac:dyDescent="0.25">
      <c r="A7211">
        <v>7210</v>
      </c>
      <c r="B7211">
        <v>15788131</v>
      </c>
      <c r="C7211" t="s">
        <v>422</v>
      </c>
      <c r="D7211">
        <v>653</v>
      </c>
      <c r="E7211" t="s">
        <v>15</v>
      </c>
      <c r="F7211" t="s">
        <v>23</v>
      </c>
      <c r="G7211">
        <v>47</v>
      </c>
      <c r="H7211">
        <v>6</v>
      </c>
      <c r="I7211">
        <v>0</v>
      </c>
      <c r="J7211">
        <v>1</v>
      </c>
      <c r="K7211">
        <v>1</v>
      </c>
      <c r="L7211">
        <v>0</v>
      </c>
      <c r="M7211">
        <v>50695.93</v>
      </c>
      <c r="N7211">
        <v>1</v>
      </c>
      <c r="P7211">
        <f t="shared" si="678"/>
        <v>0</v>
      </c>
      <c r="Q7211">
        <f t="shared" si="679"/>
        <v>6.8556546004010439</v>
      </c>
      <c r="W7211">
        <f t="shared" si="680"/>
        <v>4929</v>
      </c>
      <c r="X7211" t="str">
        <f t="shared" si="681"/>
        <v>Atk</v>
      </c>
      <c r="Y7211" t="str">
        <f t="shared" si="682"/>
        <v>ins</v>
      </c>
      <c r="Z7211">
        <f t="shared" si="683"/>
        <v>6</v>
      </c>
    </row>
    <row r="7212" spans="1:26" x14ac:dyDescent="0.25">
      <c r="A7212">
        <v>7211</v>
      </c>
      <c r="B7212">
        <v>15800773</v>
      </c>
      <c r="C7212" t="s">
        <v>650</v>
      </c>
      <c r="D7212">
        <v>648</v>
      </c>
      <c r="E7212" t="s">
        <v>18</v>
      </c>
      <c r="F7212" t="s">
        <v>16</v>
      </c>
      <c r="G7212">
        <v>28</v>
      </c>
      <c r="H7212">
        <v>9</v>
      </c>
      <c r="I7212">
        <v>102282.61</v>
      </c>
      <c r="J7212">
        <v>1</v>
      </c>
      <c r="K7212">
        <v>1</v>
      </c>
      <c r="L7212">
        <v>1</v>
      </c>
      <c r="M7212">
        <v>157891.10999999999</v>
      </c>
      <c r="N7212">
        <v>0</v>
      </c>
      <c r="P7212">
        <f t="shared" si="678"/>
        <v>102282.61</v>
      </c>
      <c r="Q7212">
        <f t="shared" si="679"/>
        <v>5.2915026221291814</v>
      </c>
      <c r="W7212">
        <f t="shared" si="680"/>
        <v>5137</v>
      </c>
      <c r="X7212" t="str">
        <f t="shared" si="681"/>
        <v>Ike</v>
      </c>
      <c r="Y7212" t="str">
        <f t="shared" si="682"/>
        <v>nna</v>
      </c>
      <c r="Z7212">
        <f t="shared" si="683"/>
        <v>6</v>
      </c>
    </row>
    <row r="7213" spans="1:26" x14ac:dyDescent="0.25">
      <c r="A7213">
        <v>7212</v>
      </c>
      <c r="B7213">
        <v>15690153</v>
      </c>
      <c r="C7213" t="s">
        <v>180</v>
      </c>
      <c r="D7213">
        <v>639</v>
      </c>
      <c r="E7213" t="s">
        <v>15</v>
      </c>
      <c r="F7213" t="s">
        <v>16</v>
      </c>
      <c r="G7213">
        <v>37</v>
      </c>
      <c r="H7213">
        <v>4</v>
      </c>
      <c r="I7213">
        <v>116121.84</v>
      </c>
      <c r="J7213">
        <v>2</v>
      </c>
      <c r="K7213">
        <v>0</v>
      </c>
      <c r="L7213">
        <v>1</v>
      </c>
      <c r="M7213">
        <v>181850.74</v>
      </c>
      <c r="N7213">
        <v>0</v>
      </c>
      <c r="P7213">
        <f t="shared" si="678"/>
        <v>116121.84</v>
      </c>
      <c r="Q7213">
        <f t="shared" si="679"/>
        <v>6.0827625302982193</v>
      </c>
      <c r="W7213">
        <f t="shared" si="680"/>
        <v>5498</v>
      </c>
      <c r="X7213" t="str">
        <f t="shared" si="681"/>
        <v>Sun</v>
      </c>
      <c r="Y7213" t="str">
        <f t="shared" si="682"/>
        <v>Sun</v>
      </c>
      <c r="Z7213">
        <f t="shared" si="683"/>
        <v>3</v>
      </c>
    </row>
    <row r="7214" spans="1:26" x14ac:dyDescent="0.25">
      <c r="A7214">
        <v>7213</v>
      </c>
      <c r="B7214">
        <v>15638989</v>
      </c>
      <c r="C7214" t="s">
        <v>410</v>
      </c>
      <c r="D7214">
        <v>711</v>
      </c>
      <c r="E7214" t="s">
        <v>15</v>
      </c>
      <c r="F7214" t="s">
        <v>16</v>
      </c>
      <c r="G7214">
        <v>25</v>
      </c>
      <c r="H7214">
        <v>5</v>
      </c>
      <c r="I7214">
        <v>190066.54</v>
      </c>
      <c r="J7214">
        <v>1</v>
      </c>
      <c r="K7214">
        <v>0</v>
      </c>
      <c r="L7214">
        <v>0</v>
      </c>
      <c r="M7214">
        <v>51345.39</v>
      </c>
      <c r="N7214">
        <v>1</v>
      </c>
      <c r="P7214">
        <f t="shared" si="678"/>
        <v>190066.54</v>
      </c>
      <c r="Q7214">
        <f t="shared" si="679"/>
        <v>5</v>
      </c>
      <c r="W7214">
        <f t="shared" si="680"/>
        <v>2702</v>
      </c>
      <c r="X7214" t="str">
        <f t="shared" si="681"/>
        <v>Let</v>
      </c>
      <c r="Y7214" t="str">
        <f t="shared" si="682"/>
        <v>ere</v>
      </c>
      <c r="Z7214">
        <f t="shared" si="683"/>
        <v>8</v>
      </c>
    </row>
    <row r="7215" spans="1:26" x14ac:dyDescent="0.25">
      <c r="A7215">
        <v>7214</v>
      </c>
      <c r="B7215">
        <v>15623210</v>
      </c>
      <c r="C7215" t="s">
        <v>235</v>
      </c>
      <c r="D7215">
        <v>484</v>
      </c>
      <c r="E7215" t="s">
        <v>26</v>
      </c>
      <c r="F7215" t="s">
        <v>16</v>
      </c>
      <c r="G7215">
        <v>55</v>
      </c>
      <c r="H7215">
        <v>8</v>
      </c>
      <c r="I7215">
        <v>149349.57999999999</v>
      </c>
      <c r="J7215">
        <v>3</v>
      </c>
      <c r="K7215">
        <v>0</v>
      </c>
      <c r="L7215">
        <v>0</v>
      </c>
      <c r="M7215">
        <v>137519.92000000001</v>
      </c>
      <c r="N7215">
        <v>1</v>
      </c>
      <c r="P7215">
        <f t="shared" si="678"/>
        <v>149349.57999999999</v>
      </c>
      <c r="Q7215">
        <f t="shared" si="679"/>
        <v>7.416198487095663</v>
      </c>
      <c r="W7215">
        <f t="shared" si="680"/>
        <v>9556</v>
      </c>
      <c r="X7215" t="str">
        <f t="shared" si="681"/>
        <v>Smi</v>
      </c>
      <c r="Y7215" t="str">
        <f t="shared" si="682"/>
        <v>ith</v>
      </c>
      <c r="Z7215">
        <f t="shared" si="683"/>
        <v>5</v>
      </c>
    </row>
    <row r="7216" spans="1:26" x14ac:dyDescent="0.25">
      <c r="A7216">
        <v>7215</v>
      </c>
      <c r="B7216">
        <v>15652658</v>
      </c>
      <c r="C7216" t="s">
        <v>2069</v>
      </c>
      <c r="D7216">
        <v>721</v>
      </c>
      <c r="E7216" t="s">
        <v>15</v>
      </c>
      <c r="F7216" t="s">
        <v>23</v>
      </c>
      <c r="G7216">
        <v>36</v>
      </c>
      <c r="H7216">
        <v>1</v>
      </c>
      <c r="I7216">
        <v>155176.82999999999</v>
      </c>
      <c r="J7216">
        <v>2</v>
      </c>
      <c r="K7216">
        <v>1</v>
      </c>
      <c r="L7216">
        <v>1</v>
      </c>
      <c r="M7216">
        <v>49653.37</v>
      </c>
      <c r="N7216">
        <v>0</v>
      </c>
      <c r="P7216">
        <f t="shared" si="678"/>
        <v>155176.82999999999</v>
      </c>
      <c r="Q7216">
        <f t="shared" si="679"/>
        <v>6</v>
      </c>
      <c r="W7216">
        <f t="shared" si="680"/>
        <v>2377</v>
      </c>
      <c r="X7216" t="str">
        <f t="shared" si="681"/>
        <v>Fin</v>
      </c>
      <c r="Y7216" t="str">
        <f t="shared" si="682"/>
        <v>nch</v>
      </c>
      <c r="Z7216">
        <f t="shared" si="683"/>
        <v>5</v>
      </c>
    </row>
    <row r="7217" spans="1:26" x14ac:dyDescent="0.25">
      <c r="A7217">
        <v>7216</v>
      </c>
      <c r="B7217">
        <v>15684440</v>
      </c>
      <c r="C7217" t="s">
        <v>340</v>
      </c>
      <c r="D7217">
        <v>548</v>
      </c>
      <c r="E7217" t="s">
        <v>26</v>
      </c>
      <c r="F7217" t="s">
        <v>23</v>
      </c>
      <c r="G7217">
        <v>32</v>
      </c>
      <c r="H7217">
        <v>2</v>
      </c>
      <c r="I7217">
        <v>98986.28</v>
      </c>
      <c r="J7217">
        <v>1</v>
      </c>
      <c r="K7217">
        <v>1</v>
      </c>
      <c r="L7217">
        <v>1</v>
      </c>
      <c r="M7217">
        <v>55867.38</v>
      </c>
      <c r="N7217">
        <v>0</v>
      </c>
      <c r="P7217">
        <f t="shared" si="678"/>
        <v>98986.28</v>
      </c>
      <c r="Q7217">
        <f t="shared" si="679"/>
        <v>5.6568542494923806</v>
      </c>
      <c r="W7217">
        <f t="shared" si="680"/>
        <v>8435</v>
      </c>
      <c r="X7217" t="str">
        <f t="shared" si="681"/>
        <v>Mon</v>
      </c>
      <c r="Y7217" t="str">
        <f t="shared" si="682"/>
        <v>ldo</v>
      </c>
      <c r="Z7217">
        <f t="shared" si="683"/>
        <v>7</v>
      </c>
    </row>
    <row r="7218" spans="1:26" x14ac:dyDescent="0.25">
      <c r="A7218">
        <v>7217</v>
      </c>
      <c r="B7218">
        <v>15730287</v>
      </c>
      <c r="C7218" t="s">
        <v>872</v>
      </c>
      <c r="D7218">
        <v>679</v>
      </c>
      <c r="E7218" t="s">
        <v>15</v>
      </c>
      <c r="F7218" t="s">
        <v>23</v>
      </c>
      <c r="G7218">
        <v>41</v>
      </c>
      <c r="H7218">
        <v>8</v>
      </c>
      <c r="I7218">
        <v>147726.98000000001</v>
      </c>
      <c r="J7218">
        <v>3</v>
      </c>
      <c r="K7218">
        <v>1</v>
      </c>
      <c r="L7218">
        <v>0</v>
      </c>
      <c r="M7218">
        <v>172749.4</v>
      </c>
      <c r="N7218">
        <v>1</v>
      </c>
      <c r="P7218">
        <f t="shared" si="678"/>
        <v>147726.98000000001</v>
      </c>
      <c r="Q7218">
        <f t="shared" si="679"/>
        <v>6.4031242374328485</v>
      </c>
      <c r="W7218">
        <f t="shared" si="680"/>
        <v>3916</v>
      </c>
      <c r="X7218" t="str">
        <f t="shared" si="681"/>
        <v>Ugo</v>
      </c>
      <c r="Y7218" t="str">
        <f t="shared" si="682"/>
        <v>nna</v>
      </c>
      <c r="Z7218">
        <f t="shared" si="683"/>
        <v>6</v>
      </c>
    </row>
    <row r="7219" spans="1:26" x14ac:dyDescent="0.25">
      <c r="A7219">
        <v>7218</v>
      </c>
      <c r="B7219">
        <v>15720353</v>
      </c>
      <c r="C7219" t="s">
        <v>374</v>
      </c>
      <c r="D7219">
        <v>553</v>
      </c>
      <c r="E7219" t="s">
        <v>15</v>
      </c>
      <c r="F7219" t="s">
        <v>23</v>
      </c>
      <c r="G7219">
        <v>41</v>
      </c>
      <c r="H7219">
        <v>1</v>
      </c>
      <c r="I7219">
        <v>0</v>
      </c>
      <c r="J7219">
        <v>2</v>
      </c>
      <c r="K7219">
        <v>1</v>
      </c>
      <c r="L7219">
        <v>0</v>
      </c>
      <c r="M7219">
        <v>90607.31</v>
      </c>
      <c r="N7219">
        <v>0</v>
      </c>
      <c r="P7219">
        <f t="shared" si="678"/>
        <v>0</v>
      </c>
      <c r="Q7219">
        <f t="shared" si="679"/>
        <v>6.4031242374328485</v>
      </c>
      <c r="W7219">
        <f t="shared" si="680"/>
        <v>8318</v>
      </c>
      <c r="X7219" t="str">
        <f t="shared" si="681"/>
        <v>Chi</v>
      </c>
      <c r="Y7219" t="str">
        <f t="shared" si="682"/>
        <v>ang</v>
      </c>
      <c r="Z7219">
        <f t="shared" si="683"/>
        <v>6</v>
      </c>
    </row>
    <row r="7220" spans="1:26" x14ac:dyDescent="0.25">
      <c r="A7220">
        <v>7219</v>
      </c>
      <c r="B7220">
        <v>15767231</v>
      </c>
      <c r="C7220" t="s">
        <v>180</v>
      </c>
      <c r="D7220">
        <v>757</v>
      </c>
      <c r="E7220" t="s">
        <v>15</v>
      </c>
      <c r="F7220" t="s">
        <v>23</v>
      </c>
      <c r="G7220">
        <v>36</v>
      </c>
      <c r="H7220">
        <v>7</v>
      </c>
      <c r="I7220">
        <v>144852.06</v>
      </c>
      <c r="J7220">
        <v>1</v>
      </c>
      <c r="K7220">
        <v>0</v>
      </c>
      <c r="L7220">
        <v>0</v>
      </c>
      <c r="M7220">
        <v>130861.95</v>
      </c>
      <c r="N7220">
        <v>0</v>
      </c>
      <c r="P7220">
        <f t="shared" si="678"/>
        <v>144852.06</v>
      </c>
      <c r="Q7220">
        <f t="shared" si="679"/>
        <v>6</v>
      </c>
      <c r="W7220">
        <f t="shared" si="680"/>
        <v>1411</v>
      </c>
      <c r="X7220" t="str">
        <f t="shared" si="681"/>
        <v>Sun</v>
      </c>
      <c r="Y7220" t="str">
        <f t="shared" si="682"/>
        <v>Sun</v>
      </c>
      <c r="Z7220">
        <f t="shared" si="683"/>
        <v>3</v>
      </c>
    </row>
    <row r="7221" spans="1:26" x14ac:dyDescent="0.25">
      <c r="A7221">
        <v>7220</v>
      </c>
      <c r="B7221">
        <v>15761554</v>
      </c>
      <c r="C7221" t="s">
        <v>730</v>
      </c>
      <c r="D7221">
        <v>581</v>
      </c>
      <c r="E7221" t="s">
        <v>15</v>
      </c>
      <c r="F7221" t="s">
        <v>23</v>
      </c>
      <c r="G7221">
        <v>54</v>
      </c>
      <c r="H7221">
        <v>4</v>
      </c>
      <c r="I7221">
        <v>89299.81</v>
      </c>
      <c r="J7221">
        <v>1</v>
      </c>
      <c r="K7221">
        <v>0</v>
      </c>
      <c r="L7221">
        <v>0</v>
      </c>
      <c r="M7221">
        <v>5558.47</v>
      </c>
      <c r="N7221">
        <v>1</v>
      </c>
      <c r="P7221">
        <f t="shared" si="678"/>
        <v>89299.81</v>
      </c>
      <c r="Q7221">
        <f t="shared" si="679"/>
        <v>7.3484692283495345</v>
      </c>
      <c r="W7221">
        <f t="shared" si="680"/>
        <v>7570</v>
      </c>
      <c r="X7221" t="str">
        <f t="shared" si="681"/>
        <v>Bla</v>
      </c>
      <c r="Y7221" t="str">
        <f t="shared" si="682"/>
        <v>urn</v>
      </c>
      <c r="Z7221">
        <f t="shared" si="683"/>
        <v>9</v>
      </c>
    </row>
    <row r="7222" spans="1:26" x14ac:dyDescent="0.25">
      <c r="A7222">
        <v>7221</v>
      </c>
      <c r="B7222">
        <v>15706637</v>
      </c>
      <c r="C7222" t="s">
        <v>191</v>
      </c>
      <c r="D7222">
        <v>718</v>
      </c>
      <c r="E7222" t="s">
        <v>18</v>
      </c>
      <c r="F7222" t="s">
        <v>23</v>
      </c>
      <c r="G7222">
        <v>40</v>
      </c>
      <c r="H7222">
        <v>9</v>
      </c>
      <c r="I7222">
        <v>0</v>
      </c>
      <c r="J7222">
        <v>2</v>
      </c>
      <c r="K7222">
        <v>0</v>
      </c>
      <c r="L7222">
        <v>0</v>
      </c>
      <c r="M7222">
        <v>121537.91</v>
      </c>
      <c r="N7222">
        <v>0</v>
      </c>
      <c r="P7222">
        <f t="shared" si="678"/>
        <v>0</v>
      </c>
      <c r="Q7222">
        <f t="shared" si="679"/>
        <v>6.324555320336759</v>
      </c>
      <c r="W7222">
        <f t="shared" si="680"/>
        <v>2464</v>
      </c>
      <c r="X7222" t="str">
        <f t="shared" si="681"/>
        <v>Cha</v>
      </c>
      <c r="Y7222" t="str">
        <f t="shared" si="682"/>
        <v>ang</v>
      </c>
      <c r="Z7222">
        <f t="shared" si="683"/>
        <v>5</v>
      </c>
    </row>
    <row r="7223" spans="1:26" x14ac:dyDescent="0.25">
      <c r="A7223">
        <v>7222</v>
      </c>
      <c r="B7223">
        <v>15690492</v>
      </c>
      <c r="C7223" t="s">
        <v>91</v>
      </c>
      <c r="D7223">
        <v>625</v>
      </c>
      <c r="E7223" t="s">
        <v>15</v>
      </c>
      <c r="F7223" t="s">
        <v>23</v>
      </c>
      <c r="G7223">
        <v>41</v>
      </c>
      <c r="H7223">
        <v>6</v>
      </c>
      <c r="I7223">
        <v>97663.16</v>
      </c>
      <c r="J7223">
        <v>2</v>
      </c>
      <c r="K7223">
        <v>1</v>
      </c>
      <c r="L7223">
        <v>0</v>
      </c>
      <c r="M7223">
        <v>57128.78</v>
      </c>
      <c r="N7223">
        <v>0</v>
      </c>
      <c r="P7223">
        <f t="shared" si="678"/>
        <v>97663.16</v>
      </c>
      <c r="Q7223">
        <f t="shared" si="679"/>
        <v>6.4031242374328485</v>
      </c>
      <c r="W7223">
        <f t="shared" si="680"/>
        <v>6043</v>
      </c>
      <c r="X7223" t="str">
        <f t="shared" si="681"/>
        <v>Pal</v>
      </c>
      <c r="Y7223" t="str">
        <f t="shared" si="682"/>
        <v>rmo</v>
      </c>
      <c r="Z7223">
        <f t="shared" si="683"/>
        <v>7</v>
      </c>
    </row>
    <row r="7224" spans="1:26" x14ac:dyDescent="0.25">
      <c r="A7224">
        <v>7223</v>
      </c>
      <c r="B7224">
        <v>15694237</v>
      </c>
      <c r="C7224" t="s">
        <v>1335</v>
      </c>
      <c r="D7224">
        <v>744</v>
      </c>
      <c r="E7224" t="s">
        <v>18</v>
      </c>
      <c r="F7224" t="s">
        <v>23</v>
      </c>
      <c r="G7224">
        <v>39</v>
      </c>
      <c r="H7224">
        <v>4</v>
      </c>
      <c r="I7224">
        <v>95161.75</v>
      </c>
      <c r="J7224">
        <v>1</v>
      </c>
      <c r="K7224">
        <v>1</v>
      </c>
      <c r="L7224">
        <v>0</v>
      </c>
      <c r="M7224">
        <v>19409.77</v>
      </c>
      <c r="N7224">
        <v>0</v>
      </c>
      <c r="P7224">
        <f t="shared" si="678"/>
        <v>95161.75</v>
      </c>
      <c r="Q7224">
        <f t="shared" si="679"/>
        <v>6.2449979983983983</v>
      </c>
      <c r="W7224">
        <f t="shared" si="680"/>
        <v>1756</v>
      </c>
      <c r="X7224" t="str">
        <f t="shared" si="681"/>
        <v>McE</v>
      </c>
      <c r="Y7224" t="str">
        <f t="shared" si="682"/>
        <v>wan</v>
      </c>
      <c r="Z7224">
        <f t="shared" si="683"/>
        <v>6</v>
      </c>
    </row>
    <row r="7225" spans="1:26" x14ac:dyDescent="0.25">
      <c r="A7225">
        <v>7224</v>
      </c>
      <c r="B7225">
        <v>15729771</v>
      </c>
      <c r="C7225" t="s">
        <v>465</v>
      </c>
      <c r="D7225">
        <v>799</v>
      </c>
      <c r="E7225" t="s">
        <v>26</v>
      </c>
      <c r="F7225" t="s">
        <v>23</v>
      </c>
      <c r="G7225">
        <v>31</v>
      </c>
      <c r="H7225">
        <v>9</v>
      </c>
      <c r="I7225">
        <v>154586.92000000001</v>
      </c>
      <c r="J7225">
        <v>1</v>
      </c>
      <c r="K7225">
        <v>0</v>
      </c>
      <c r="L7225">
        <v>1</v>
      </c>
      <c r="M7225">
        <v>88604.89</v>
      </c>
      <c r="N7225">
        <v>1</v>
      </c>
      <c r="P7225">
        <f t="shared" si="678"/>
        <v>154586.92000000001</v>
      </c>
      <c r="Q7225">
        <f t="shared" si="679"/>
        <v>5.5677643628300215</v>
      </c>
      <c r="W7225">
        <f t="shared" si="680"/>
        <v>656</v>
      </c>
      <c r="X7225" t="str">
        <f t="shared" si="681"/>
        <v>Dav</v>
      </c>
      <c r="Y7225" t="str">
        <f t="shared" si="682"/>
        <v>ide</v>
      </c>
      <c r="Z7225">
        <f t="shared" si="683"/>
        <v>6</v>
      </c>
    </row>
    <row r="7226" spans="1:26" x14ac:dyDescent="0.25">
      <c r="A7226">
        <v>7225</v>
      </c>
      <c r="B7226">
        <v>15609823</v>
      </c>
      <c r="C7226" t="s">
        <v>1367</v>
      </c>
      <c r="D7226">
        <v>751</v>
      </c>
      <c r="E7226" t="s">
        <v>18</v>
      </c>
      <c r="F7226" t="s">
        <v>16</v>
      </c>
      <c r="G7226">
        <v>34</v>
      </c>
      <c r="H7226">
        <v>8</v>
      </c>
      <c r="I7226">
        <v>127095.14</v>
      </c>
      <c r="J7226">
        <v>2</v>
      </c>
      <c r="K7226">
        <v>0</v>
      </c>
      <c r="L7226">
        <v>0</v>
      </c>
      <c r="M7226">
        <v>479.54</v>
      </c>
      <c r="N7226">
        <v>0</v>
      </c>
      <c r="P7226">
        <f t="shared" si="678"/>
        <v>127095.14</v>
      </c>
      <c r="Q7226">
        <f t="shared" si="679"/>
        <v>5.8309518948453007</v>
      </c>
      <c r="W7226">
        <f t="shared" si="680"/>
        <v>1572</v>
      </c>
      <c r="X7226" t="str">
        <f t="shared" si="681"/>
        <v>Chi</v>
      </c>
      <c r="Y7226" t="str">
        <f t="shared" si="682"/>
        <v>oka</v>
      </c>
      <c r="Z7226">
        <f t="shared" si="683"/>
        <v>8</v>
      </c>
    </row>
    <row r="7227" spans="1:26" x14ac:dyDescent="0.25">
      <c r="A7227">
        <v>7226</v>
      </c>
      <c r="B7227">
        <v>15793366</v>
      </c>
      <c r="C7227" t="s">
        <v>454</v>
      </c>
      <c r="D7227">
        <v>781</v>
      </c>
      <c r="E7227" t="s">
        <v>26</v>
      </c>
      <c r="F7227" t="s">
        <v>23</v>
      </c>
      <c r="G7227">
        <v>35</v>
      </c>
      <c r="H7227">
        <v>7</v>
      </c>
      <c r="I7227">
        <v>92526.15</v>
      </c>
      <c r="J7227">
        <v>2</v>
      </c>
      <c r="K7227">
        <v>1</v>
      </c>
      <c r="L7227">
        <v>1</v>
      </c>
      <c r="M7227">
        <v>173837.54</v>
      </c>
      <c r="N7227">
        <v>0</v>
      </c>
      <c r="P7227">
        <f t="shared" si="678"/>
        <v>92526.15</v>
      </c>
      <c r="Q7227">
        <f t="shared" si="679"/>
        <v>5.9160797830996161</v>
      </c>
      <c r="W7227">
        <f t="shared" si="680"/>
        <v>932</v>
      </c>
      <c r="X7227" t="str">
        <f t="shared" si="681"/>
        <v>Hum</v>
      </c>
      <c r="Y7227" t="str">
        <f t="shared" si="682"/>
        <v>eys</v>
      </c>
      <c r="Z7227">
        <f t="shared" si="683"/>
        <v>9</v>
      </c>
    </row>
    <row r="7228" spans="1:26" x14ac:dyDescent="0.25">
      <c r="A7228">
        <v>7227</v>
      </c>
      <c r="B7228">
        <v>15614813</v>
      </c>
      <c r="C7228" t="s">
        <v>144</v>
      </c>
      <c r="D7228">
        <v>777</v>
      </c>
      <c r="E7228" t="s">
        <v>26</v>
      </c>
      <c r="F7228" t="s">
        <v>16</v>
      </c>
      <c r="G7228">
        <v>46</v>
      </c>
      <c r="H7228">
        <v>0</v>
      </c>
      <c r="I7228">
        <v>107362.8</v>
      </c>
      <c r="J7228">
        <v>1</v>
      </c>
      <c r="K7228">
        <v>1</v>
      </c>
      <c r="L7228">
        <v>0</v>
      </c>
      <c r="M7228">
        <v>487.3</v>
      </c>
      <c r="N7228">
        <v>0</v>
      </c>
      <c r="P7228">
        <f t="shared" si="678"/>
        <v>107362.8</v>
      </c>
      <c r="Q7228">
        <f t="shared" si="679"/>
        <v>6.7823299831252681</v>
      </c>
      <c r="W7228">
        <f t="shared" si="680"/>
        <v>1004</v>
      </c>
      <c r="X7228" t="str">
        <f t="shared" si="681"/>
        <v>Coc</v>
      </c>
      <c r="Y7228" t="str">
        <f t="shared" si="682"/>
        <v>cci</v>
      </c>
      <c r="Z7228">
        <f t="shared" si="683"/>
        <v>5</v>
      </c>
    </row>
    <row r="7229" spans="1:26" x14ac:dyDescent="0.25">
      <c r="A7229">
        <v>7228</v>
      </c>
      <c r="B7229">
        <v>15566495</v>
      </c>
      <c r="C7229" t="s">
        <v>1280</v>
      </c>
      <c r="D7229">
        <v>704</v>
      </c>
      <c r="E7229" t="s">
        <v>18</v>
      </c>
      <c r="F7229" t="s">
        <v>16</v>
      </c>
      <c r="G7229">
        <v>24</v>
      </c>
      <c r="H7229">
        <v>2</v>
      </c>
      <c r="I7229">
        <v>0</v>
      </c>
      <c r="J7229">
        <v>1</v>
      </c>
      <c r="K7229">
        <v>1</v>
      </c>
      <c r="L7229">
        <v>0</v>
      </c>
      <c r="M7229">
        <v>35600.25</v>
      </c>
      <c r="N7229">
        <v>1</v>
      </c>
      <c r="P7229">
        <f t="shared" si="678"/>
        <v>0</v>
      </c>
      <c r="Q7229">
        <f t="shared" si="679"/>
        <v>4.8989794855663558</v>
      </c>
      <c r="W7229">
        <f t="shared" si="680"/>
        <v>2983</v>
      </c>
      <c r="X7229" t="str">
        <f t="shared" si="681"/>
        <v>Han</v>
      </c>
      <c r="Y7229" t="str">
        <f t="shared" si="682"/>
        <v>son</v>
      </c>
      <c r="Z7229">
        <f t="shared" si="683"/>
        <v>6</v>
      </c>
    </row>
    <row r="7230" spans="1:26" x14ac:dyDescent="0.25">
      <c r="A7230">
        <v>7229</v>
      </c>
      <c r="B7230">
        <v>15707602</v>
      </c>
      <c r="C7230" t="s">
        <v>445</v>
      </c>
      <c r="D7230">
        <v>539</v>
      </c>
      <c r="E7230" t="s">
        <v>15</v>
      </c>
      <c r="F7230" t="s">
        <v>16</v>
      </c>
      <c r="G7230">
        <v>47</v>
      </c>
      <c r="H7230">
        <v>2</v>
      </c>
      <c r="I7230">
        <v>127286.04</v>
      </c>
      <c r="J7230">
        <v>2</v>
      </c>
      <c r="K7230">
        <v>1</v>
      </c>
      <c r="L7230">
        <v>1</v>
      </c>
      <c r="M7230">
        <v>166929.43</v>
      </c>
      <c r="N7230">
        <v>1</v>
      </c>
      <c r="P7230">
        <f t="shared" si="678"/>
        <v>127286.04</v>
      </c>
      <c r="Q7230">
        <f t="shared" si="679"/>
        <v>6.8556546004010439</v>
      </c>
      <c r="W7230">
        <f t="shared" si="680"/>
        <v>8637</v>
      </c>
      <c r="X7230" t="str">
        <f t="shared" si="681"/>
        <v>Mac</v>
      </c>
      <c r="Y7230" t="str">
        <f t="shared" si="682"/>
        <v>eod</v>
      </c>
      <c r="Z7230">
        <f t="shared" si="683"/>
        <v>7</v>
      </c>
    </row>
    <row r="7231" spans="1:26" x14ac:dyDescent="0.25">
      <c r="A7231">
        <v>7230</v>
      </c>
      <c r="B7231">
        <v>15635244</v>
      </c>
      <c r="C7231" t="s">
        <v>109</v>
      </c>
      <c r="D7231">
        <v>716</v>
      </c>
      <c r="E7231" t="s">
        <v>15</v>
      </c>
      <c r="F7231" t="s">
        <v>16</v>
      </c>
      <c r="G7231">
        <v>29</v>
      </c>
      <c r="H7231">
        <v>6</v>
      </c>
      <c r="I7231">
        <v>0</v>
      </c>
      <c r="J7231">
        <v>2</v>
      </c>
      <c r="K7231">
        <v>1</v>
      </c>
      <c r="L7231">
        <v>1</v>
      </c>
      <c r="M7231">
        <v>98998.61</v>
      </c>
      <c r="N7231">
        <v>0</v>
      </c>
      <c r="P7231">
        <f t="shared" si="678"/>
        <v>0</v>
      </c>
      <c r="Q7231">
        <f t="shared" si="679"/>
        <v>5.3851648071345037</v>
      </c>
      <c r="W7231">
        <f t="shared" si="680"/>
        <v>2536</v>
      </c>
      <c r="X7231" t="str">
        <f t="shared" si="681"/>
        <v>Rit</v>
      </c>
      <c r="Y7231" t="str">
        <f t="shared" si="682"/>
        <v>hie</v>
      </c>
      <c r="Z7231">
        <f t="shared" si="683"/>
        <v>7</v>
      </c>
    </row>
    <row r="7232" spans="1:26" x14ac:dyDescent="0.25">
      <c r="A7232">
        <v>7231</v>
      </c>
      <c r="B7232">
        <v>15805627</v>
      </c>
      <c r="C7232" t="s">
        <v>970</v>
      </c>
      <c r="D7232">
        <v>670</v>
      </c>
      <c r="E7232" t="s">
        <v>15</v>
      </c>
      <c r="F7232" t="s">
        <v>23</v>
      </c>
      <c r="G7232">
        <v>37</v>
      </c>
      <c r="H7232">
        <v>2</v>
      </c>
      <c r="I7232">
        <v>0</v>
      </c>
      <c r="J7232">
        <v>2</v>
      </c>
      <c r="K7232">
        <v>1</v>
      </c>
      <c r="L7232">
        <v>1</v>
      </c>
      <c r="M7232">
        <v>54229.74</v>
      </c>
      <c r="N7232">
        <v>0</v>
      </c>
      <c r="P7232">
        <f t="shared" si="678"/>
        <v>0</v>
      </c>
      <c r="Q7232">
        <f t="shared" si="679"/>
        <v>6.0827625302982193</v>
      </c>
      <c r="W7232">
        <f t="shared" si="680"/>
        <v>4258</v>
      </c>
      <c r="X7232" t="str">
        <f t="shared" si="681"/>
        <v>Neb</v>
      </c>
      <c r="Y7232" t="str">
        <f t="shared" si="682"/>
        <v>kwu</v>
      </c>
      <c r="Z7232">
        <f t="shared" si="683"/>
        <v>10</v>
      </c>
    </row>
    <row r="7233" spans="1:26" x14ac:dyDescent="0.25">
      <c r="A7233">
        <v>7232</v>
      </c>
      <c r="B7233">
        <v>15607986</v>
      </c>
      <c r="C7233" t="s">
        <v>902</v>
      </c>
      <c r="D7233">
        <v>555</v>
      </c>
      <c r="E7233" t="s">
        <v>15</v>
      </c>
      <c r="F7233" t="s">
        <v>23</v>
      </c>
      <c r="G7233">
        <v>40</v>
      </c>
      <c r="H7233">
        <v>10</v>
      </c>
      <c r="I7233">
        <v>139930.18</v>
      </c>
      <c r="J7233">
        <v>1</v>
      </c>
      <c r="K7233">
        <v>1</v>
      </c>
      <c r="L7233">
        <v>1</v>
      </c>
      <c r="M7233">
        <v>105720.09</v>
      </c>
      <c r="N7233">
        <v>0</v>
      </c>
      <c r="P7233">
        <f t="shared" si="678"/>
        <v>139930.18</v>
      </c>
      <c r="Q7233">
        <f t="shared" si="679"/>
        <v>6.324555320336759</v>
      </c>
      <c r="W7233">
        <f t="shared" si="680"/>
        <v>8248</v>
      </c>
      <c r="X7233" t="str">
        <f t="shared" si="681"/>
        <v>Nna</v>
      </c>
      <c r="Y7233" t="str">
        <f t="shared" si="682"/>
        <v>nwa</v>
      </c>
      <c r="Z7233">
        <f t="shared" si="683"/>
        <v>13</v>
      </c>
    </row>
    <row r="7234" spans="1:26" x14ac:dyDescent="0.25">
      <c r="A7234">
        <v>7233</v>
      </c>
      <c r="B7234">
        <v>15799785</v>
      </c>
      <c r="C7234" t="s">
        <v>355</v>
      </c>
      <c r="D7234">
        <v>679</v>
      </c>
      <c r="E7234" t="s">
        <v>26</v>
      </c>
      <c r="F7234" t="s">
        <v>16</v>
      </c>
      <c r="G7234">
        <v>30</v>
      </c>
      <c r="H7234">
        <v>4</v>
      </c>
      <c r="I7234">
        <v>77949.69</v>
      </c>
      <c r="J7234">
        <v>1</v>
      </c>
      <c r="K7234">
        <v>1</v>
      </c>
      <c r="L7234">
        <v>1</v>
      </c>
      <c r="M7234">
        <v>121151.46</v>
      </c>
      <c r="N7234">
        <v>0</v>
      </c>
      <c r="P7234">
        <f t="shared" ref="P7234:P7297" si="684">ROUND(I7234,2)</f>
        <v>77949.69</v>
      </c>
      <c r="Q7234">
        <f t="shared" ref="Q7234:Q7297" si="685">SQRT(G:G)</f>
        <v>5.4772255750516612</v>
      </c>
      <c r="W7234">
        <f t="shared" ref="W7234:W7297" si="686">RANK(D7234,D:D)</f>
        <v>3916</v>
      </c>
      <c r="X7234" t="str">
        <f t="shared" ref="X7234:X7297" si="687">LEFT(C:C,3)</f>
        <v>Ike</v>
      </c>
      <c r="Y7234" t="str">
        <f t="shared" ref="Y7234:Y7297" si="688">RIGHT(C:C,3)</f>
        <v>una</v>
      </c>
      <c r="Z7234">
        <f t="shared" ref="Z7234:Z7297" si="689">LEN(C:C)</f>
        <v>9</v>
      </c>
    </row>
    <row r="7235" spans="1:26" x14ac:dyDescent="0.25">
      <c r="A7235">
        <v>7234</v>
      </c>
      <c r="B7235">
        <v>15699963</v>
      </c>
      <c r="C7235" t="s">
        <v>33</v>
      </c>
      <c r="D7235">
        <v>571</v>
      </c>
      <c r="E7235" t="s">
        <v>15</v>
      </c>
      <c r="F7235" t="s">
        <v>23</v>
      </c>
      <c r="G7235">
        <v>38</v>
      </c>
      <c r="H7235">
        <v>1</v>
      </c>
      <c r="I7235">
        <v>121405.04</v>
      </c>
      <c r="J7235">
        <v>1</v>
      </c>
      <c r="K7235">
        <v>1</v>
      </c>
      <c r="L7235">
        <v>1</v>
      </c>
      <c r="M7235">
        <v>154844.22</v>
      </c>
      <c r="N7235">
        <v>0</v>
      </c>
      <c r="P7235">
        <f t="shared" si="684"/>
        <v>121405.04</v>
      </c>
      <c r="Q7235">
        <f t="shared" si="685"/>
        <v>6.164414002968976</v>
      </c>
      <c r="W7235">
        <f t="shared" si="686"/>
        <v>7858</v>
      </c>
      <c r="X7235" t="str">
        <f t="shared" si="687"/>
        <v>Sco</v>
      </c>
      <c r="Y7235" t="str">
        <f t="shared" si="688"/>
        <v>ott</v>
      </c>
      <c r="Z7235">
        <f t="shared" si="689"/>
        <v>5</v>
      </c>
    </row>
    <row r="7236" spans="1:26" x14ac:dyDescent="0.25">
      <c r="A7236">
        <v>7235</v>
      </c>
      <c r="B7236">
        <v>15624595</v>
      </c>
      <c r="C7236" t="s">
        <v>374</v>
      </c>
      <c r="D7236">
        <v>512</v>
      </c>
      <c r="E7236" t="s">
        <v>18</v>
      </c>
      <c r="F7236" t="s">
        <v>16</v>
      </c>
      <c r="G7236">
        <v>35</v>
      </c>
      <c r="H7236">
        <v>5</v>
      </c>
      <c r="I7236">
        <v>124580.69</v>
      </c>
      <c r="J7236">
        <v>1</v>
      </c>
      <c r="K7236">
        <v>1</v>
      </c>
      <c r="L7236">
        <v>1</v>
      </c>
      <c r="M7236">
        <v>18785.48</v>
      </c>
      <c r="N7236">
        <v>0</v>
      </c>
      <c r="P7236">
        <f t="shared" si="684"/>
        <v>124580.69</v>
      </c>
      <c r="Q7236">
        <f t="shared" si="685"/>
        <v>5.9160797830996161</v>
      </c>
      <c r="W7236">
        <f t="shared" si="686"/>
        <v>9166</v>
      </c>
      <c r="X7236" t="str">
        <f t="shared" si="687"/>
        <v>Chi</v>
      </c>
      <c r="Y7236" t="str">
        <f t="shared" si="688"/>
        <v>ang</v>
      </c>
      <c r="Z7236">
        <f t="shared" si="689"/>
        <v>6</v>
      </c>
    </row>
    <row r="7237" spans="1:26" x14ac:dyDescent="0.25">
      <c r="A7237">
        <v>7236</v>
      </c>
      <c r="B7237">
        <v>15629750</v>
      </c>
      <c r="C7237" t="s">
        <v>2358</v>
      </c>
      <c r="D7237">
        <v>697</v>
      </c>
      <c r="E7237" t="s">
        <v>15</v>
      </c>
      <c r="F7237" t="s">
        <v>23</v>
      </c>
      <c r="G7237">
        <v>35</v>
      </c>
      <c r="H7237">
        <v>5</v>
      </c>
      <c r="I7237">
        <v>133087.76</v>
      </c>
      <c r="J7237">
        <v>1</v>
      </c>
      <c r="K7237">
        <v>1</v>
      </c>
      <c r="L7237">
        <v>0</v>
      </c>
      <c r="M7237">
        <v>64771.61</v>
      </c>
      <c r="N7237">
        <v>0</v>
      </c>
      <c r="P7237">
        <f t="shared" si="684"/>
        <v>133087.76</v>
      </c>
      <c r="Q7237">
        <f t="shared" si="685"/>
        <v>5.9160797830996161</v>
      </c>
      <c r="W7237">
        <f t="shared" si="686"/>
        <v>3230</v>
      </c>
      <c r="X7237" t="str">
        <f t="shared" si="687"/>
        <v>Art</v>
      </c>
      <c r="Y7237" t="str">
        <f t="shared" si="688"/>
        <v>ova</v>
      </c>
      <c r="Z7237">
        <f t="shared" si="689"/>
        <v>9</v>
      </c>
    </row>
    <row r="7238" spans="1:26" x14ac:dyDescent="0.25">
      <c r="A7238">
        <v>7237</v>
      </c>
      <c r="B7238">
        <v>15651460</v>
      </c>
      <c r="C7238" t="s">
        <v>314</v>
      </c>
      <c r="D7238">
        <v>424</v>
      </c>
      <c r="E7238" t="s">
        <v>18</v>
      </c>
      <c r="F7238" t="s">
        <v>23</v>
      </c>
      <c r="G7238">
        <v>34</v>
      </c>
      <c r="H7238">
        <v>7</v>
      </c>
      <c r="I7238">
        <v>0</v>
      </c>
      <c r="J7238">
        <v>1</v>
      </c>
      <c r="K7238">
        <v>1</v>
      </c>
      <c r="L7238">
        <v>1</v>
      </c>
      <c r="M7238">
        <v>16250.61</v>
      </c>
      <c r="N7238">
        <v>0</v>
      </c>
      <c r="P7238">
        <f t="shared" si="684"/>
        <v>0</v>
      </c>
      <c r="Q7238">
        <f t="shared" si="685"/>
        <v>5.8309518948453007</v>
      </c>
      <c r="W7238">
        <f t="shared" si="686"/>
        <v>9935</v>
      </c>
      <c r="X7238" t="str">
        <f t="shared" si="687"/>
        <v>Hsi</v>
      </c>
      <c r="Y7238" t="str">
        <f t="shared" si="688"/>
        <v>ieh</v>
      </c>
      <c r="Z7238">
        <f t="shared" si="689"/>
        <v>5</v>
      </c>
    </row>
    <row r="7239" spans="1:26" x14ac:dyDescent="0.25">
      <c r="A7239">
        <v>7238</v>
      </c>
      <c r="B7239">
        <v>15753550</v>
      </c>
      <c r="C7239" t="s">
        <v>2499</v>
      </c>
      <c r="D7239">
        <v>684</v>
      </c>
      <c r="E7239" t="s">
        <v>15</v>
      </c>
      <c r="F7239" t="s">
        <v>16</v>
      </c>
      <c r="G7239">
        <v>43</v>
      </c>
      <c r="H7239">
        <v>7</v>
      </c>
      <c r="I7239">
        <v>0</v>
      </c>
      <c r="J7239">
        <v>2</v>
      </c>
      <c r="K7239">
        <v>1</v>
      </c>
      <c r="L7239">
        <v>0</v>
      </c>
      <c r="M7239">
        <v>131093.99</v>
      </c>
      <c r="N7239">
        <v>0</v>
      </c>
      <c r="P7239">
        <f t="shared" si="684"/>
        <v>0</v>
      </c>
      <c r="Q7239">
        <f t="shared" si="685"/>
        <v>6.5574385243020004</v>
      </c>
      <c r="W7239">
        <f t="shared" si="686"/>
        <v>3690</v>
      </c>
      <c r="X7239" t="str">
        <f t="shared" si="687"/>
        <v>Lev</v>
      </c>
      <c r="Y7239" t="str">
        <f t="shared" si="688"/>
        <v>ien</v>
      </c>
      <c r="Z7239">
        <f t="shared" si="689"/>
        <v>6</v>
      </c>
    </row>
    <row r="7240" spans="1:26" x14ac:dyDescent="0.25">
      <c r="A7240">
        <v>7239</v>
      </c>
      <c r="B7240">
        <v>15594133</v>
      </c>
      <c r="C7240" t="s">
        <v>2500</v>
      </c>
      <c r="D7240">
        <v>697</v>
      </c>
      <c r="E7240" t="s">
        <v>18</v>
      </c>
      <c r="F7240" t="s">
        <v>23</v>
      </c>
      <c r="G7240">
        <v>62</v>
      </c>
      <c r="H7240">
        <v>7</v>
      </c>
      <c r="I7240">
        <v>0</v>
      </c>
      <c r="J7240">
        <v>1</v>
      </c>
      <c r="K7240">
        <v>1</v>
      </c>
      <c r="L7240">
        <v>0</v>
      </c>
      <c r="M7240">
        <v>129188.18</v>
      </c>
      <c r="N7240">
        <v>1</v>
      </c>
      <c r="P7240">
        <f t="shared" si="684"/>
        <v>0</v>
      </c>
      <c r="Q7240">
        <f t="shared" si="685"/>
        <v>7.8740078740118111</v>
      </c>
      <c r="W7240">
        <f t="shared" si="686"/>
        <v>3230</v>
      </c>
      <c r="X7240" t="str">
        <f t="shared" si="687"/>
        <v>Ers</v>
      </c>
      <c r="Y7240" t="str">
        <f t="shared" si="688"/>
        <v>ine</v>
      </c>
      <c r="Z7240">
        <f t="shared" si="689"/>
        <v>7</v>
      </c>
    </row>
    <row r="7241" spans="1:26" x14ac:dyDescent="0.25">
      <c r="A7241">
        <v>7240</v>
      </c>
      <c r="B7241">
        <v>15772329</v>
      </c>
      <c r="C7241" t="s">
        <v>1107</v>
      </c>
      <c r="D7241">
        <v>580</v>
      </c>
      <c r="E7241" t="s">
        <v>26</v>
      </c>
      <c r="F7241" t="s">
        <v>23</v>
      </c>
      <c r="G7241">
        <v>45</v>
      </c>
      <c r="H7241">
        <v>8</v>
      </c>
      <c r="I7241">
        <v>103741.14</v>
      </c>
      <c r="J7241">
        <v>1</v>
      </c>
      <c r="K7241">
        <v>1</v>
      </c>
      <c r="L7241">
        <v>0</v>
      </c>
      <c r="M7241">
        <v>47428.73</v>
      </c>
      <c r="N7241">
        <v>1</v>
      </c>
      <c r="P7241">
        <f t="shared" si="684"/>
        <v>103741.14</v>
      </c>
      <c r="Q7241">
        <f t="shared" si="685"/>
        <v>6.7082039324993694</v>
      </c>
      <c r="W7241">
        <f t="shared" si="686"/>
        <v>7608</v>
      </c>
      <c r="X7241" t="str">
        <f t="shared" si="687"/>
        <v>Fio</v>
      </c>
      <c r="Y7241" t="str">
        <f t="shared" si="688"/>
        <v>ino</v>
      </c>
      <c r="Z7241">
        <f t="shared" si="689"/>
        <v>10</v>
      </c>
    </row>
    <row r="7242" spans="1:26" x14ac:dyDescent="0.25">
      <c r="A7242">
        <v>7241</v>
      </c>
      <c r="B7242">
        <v>15591552</v>
      </c>
      <c r="C7242" t="s">
        <v>1064</v>
      </c>
      <c r="D7242">
        <v>600</v>
      </c>
      <c r="E7242" t="s">
        <v>15</v>
      </c>
      <c r="F7242" t="s">
        <v>16</v>
      </c>
      <c r="G7242">
        <v>32</v>
      </c>
      <c r="H7242">
        <v>7</v>
      </c>
      <c r="I7242">
        <v>98877.95</v>
      </c>
      <c r="J7242">
        <v>1</v>
      </c>
      <c r="K7242">
        <v>1</v>
      </c>
      <c r="L7242">
        <v>0</v>
      </c>
      <c r="M7242">
        <v>132973.21</v>
      </c>
      <c r="N7242">
        <v>0</v>
      </c>
      <c r="P7242">
        <f t="shared" si="684"/>
        <v>98877.95</v>
      </c>
      <c r="Q7242">
        <f t="shared" si="685"/>
        <v>5.6568542494923806</v>
      </c>
      <c r="W7242">
        <f t="shared" si="686"/>
        <v>6935</v>
      </c>
      <c r="X7242" t="str">
        <f t="shared" si="687"/>
        <v>Oko</v>
      </c>
      <c r="Y7242" t="str">
        <f t="shared" si="688"/>
        <v>kwo</v>
      </c>
      <c r="Z7242">
        <f t="shared" si="689"/>
        <v>7</v>
      </c>
    </row>
    <row r="7243" spans="1:26" x14ac:dyDescent="0.25">
      <c r="A7243">
        <v>7242</v>
      </c>
      <c r="B7243">
        <v>15750921</v>
      </c>
      <c r="C7243" t="s">
        <v>2501</v>
      </c>
      <c r="D7243">
        <v>521</v>
      </c>
      <c r="E7243" t="s">
        <v>15</v>
      </c>
      <c r="F7243" t="s">
        <v>23</v>
      </c>
      <c r="G7243">
        <v>37</v>
      </c>
      <c r="H7243">
        <v>5</v>
      </c>
      <c r="I7243">
        <v>105843.26</v>
      </c>
      <c r="J7243">
        <v>2</v>
      </c>
      <c r="K7243">
        <v>1</v>
      </c>
      <c r="L7243">
        <v>1</v>
      </c>
      <c r="M7243">
        <v>84908.2</v>
      </c>
      <c r="N7243">
        <v>0</v>
      </c>
      <c r="P7243">
        <f t="shared" si="684"/>
        <v>105843.26</v>
      </c>
      <c r="Q7243">
        <f t="shared" si="685"/>
        <v>6.0827625302982193</v>
      </c>
      <c r="W7243">
        <f t="shared" si="686"/>
        <v>8999</v>
      </c>
      <c r="X7243" t="str">
        <f t="shared" si="687"/>
        <v>Mon</v>
      </c>
      <c r="Y7243" t="str">
        <f t="shared" si="688"/>
        <v>nds</v>
      </c>
      <c r="Z7243">
        <f t="shared" si="689"/>
        <v>5</v>
      </c>
    </row>
    <row r="7244" spans="1:26" x14ac:dyDescent="0.25">
      <c r="A7244">
        <v>7243</v>
      </c>
      <c r="B7244">
        <v>15701687</v>
      </c>
      <c r="C7244" t="s">
        <v>186</v>
      </c>
      <c r="D7244">
        <v>664</v>
      </c>
      <c r="E7244" t="s">
        <v>18</v>
      </c>
      <c r="F7244" t="s">
        <v>23</v>
      </c>
      <c r="G7244">
        <v>44</v>
      </c>
      <c r="H7244">
        <v>7</v>
      </c>
      <c r="I7244">
        <v>77526.66</v>
      </c>
      <c r="J7244">
        <v>3</v>
      </c>
      <c r="K7244">
        <v>0</v>
      </c>
      <c r="L7244">
        <v>0</v>
      </c>
      <c r="M7244">
        <v>57338.559999999998</v>
      </c>
      <c r="N7244">
        <v>1</v>
      </c>
      <c r="P7244">
        <f t="shared" si="684"/>
        <v>77526.66</v>
      </c>
      <c r="Q7244">
        <f t="shared" si="685"/>
        <v>6.6332495807107996</v>
      </c>
      <c r="W7244">
        <f t="shared" si="686"/>
        <v>4503</v>
      </c>
      <c r="X7244" t="str">
        <f t="shared" si="687"/>
        <v>Cam</v>
      </c>
      <c r="Y7244" t="str">
        <f t="shared" si="688"/>
        <v>ell</v>
      </c>
      <c r="Z7244">
        <f t="shared" si="689"/>
        <v>8</v>
      </c>
    </row>
    <row r="7245" spans="1:26" x14ac:dyDescent="0.25">
      <c r="A7245">
        <v>7244</v>
      </c>
      <c r="B7245">
        <v>15728906</v>
      </c>
      <c r="C7245" t="s">
        <v>2288</v>
      </c>
      <c r="D7245">
        <v>634</v>
      </c>
      <c r="E7245" t="s">
        <v>15</v>
      </c>
      <c r="F7245" t="s">
        <v>23</v>
      </c>
      <c r="G7245">
        <v>77</v>
      </c>
      <c r="H7245">
        <v>5</v>
      </c>
      <c r="I7245">
        <v>0</v>
      </c>
      <c r="J7245">
        <v>2</v>
      </c>
      <c r="K7245">
        <v>1</v>
      </c>
      <c r="L7245">
        <v>1</v>
      </c>
      <c r="M7245">
        <v>161579.85</v>
      </c>
      <c r="N7245">
        <v>0</v>
      </c>
      <c r="P7245">
        <f t="shared" si="684"/>
        <v>0</v>
      </c>
      <c r="Q7245">
        <f t="shared" si="685"/>
        <v>8.7749643873921226</v>
      </c>
      <c r="W7245">
        <f t="shared" si="686"/>
        <v>5693</v>
      </c>
      <c r="X7245" t="str">
        <f t="shared" si="687"/>
        <v>Ibe</v>
      </c>
      <c r="Y7245" t="str">
        <f t="shared" si="688"/>
        <v>kwe</v>
      </c>
      <c r="Z7245">
        <f t="shared" si="689"/>
        <v>6</v>
      </c>
    </row>
    <row r="7246" spans="1:26" x14ac:dyDescent="0.25">
      <c r="A7246">
        <v>7245</v>
      </c>
      <c r="B7246">
        <v>15670029</v>
      </c>
      <c r="C7246" t="s">
        <v>535</v>
      </c>
      <c r="D7246">
        <v>445</v>
      </c>
      <c r="E7246" t="s">
        <v>15</v>
      </c>
      <c r="F7246" t="s">
        <v>16</v>
      </c>
      <c r="G7246">
        <v>33</v>
      </c>
      <c r="H7246">
        <v>7</v>
      </c>
      <c r="I7246">
        <v>0</v>
      </c>
      <c r="J7246">
        <v>2</v>
      </c>
      <c r="K7246">
        <v>1</v>
      </c>
      <c r="L7246">
        <v>0</v>
      </c>
      <c r="M7246">
        <v>122625.68</v>
      </c>
      <c r="N7246">
        <v>0</v>
      </c>
      <c r="P7246">
        <f t="shared" si="684"/>
        <v>0</v>
      </c>
      <c r="Q7246">
        <f t="shared" si="685"/>
        <v>5.7445626465380286</v>
      </c>
      <c r="W7246">
        <f t="shared" si="686"/>
        <v>9833</v>
      </c>
      <c r="X7246" t="str">
        <f t="shared" si="687"/>
        <v>Mar</v>
      </c>
      <c r="Y7246" t="str">
        <f t="shared" si="688"/>
        <v>elo</v>
      </c>
      <c r="Z7246">
        <f t="shared" si="689"/>
        <v>7</v>
      </c>
    </row>
    <row r="7247" spans="1:26" x14ac:dyDescent="0.25">
      <c r="A7247">
        <v>7246</v>
      </c>
      <c r="B7247">
        <v>15763579</v>
      </c>
      <c r="C7247" t="s">
        <v>2502</v>
      </c>
      <c r="D7247">
        <v>702</v>
      </c>
      <c r="E7247" t="s">
        <v>26</v>
      </c>
      <c r="F7247" t="s">
        <v>16</v>
      </c>
      <c r="G7247">
        <v>36</v>
      </c>
      <c r="H7247">
        <v>2</v>
      </c>
      <c r="I7247">
        <v>105264.88</v>
      </c>
      <c r="J7247">
        <v>2</v>
      </c>
      <c r="K7247">
        <v>1</v>
      </c>
      <c r="L7247">
        <v>1</v>
      </c>
      <c r="M7247">
        <v>52909.87</v>
      </c>
      <c r="N7247">
        <v>0</v>
      </c>
      <c r="P7247">
        <f t="shared" si="684"/>
        <v>105264.88</v>
      </c>
      <c r="Q7247">
        <f t="shared" si="685"/>
        <v>6</v>
      </c>
      <c r="W7247">
        <f t="shared" si="686"/>
        <v>3049</v>
      </c>
      <c r="X7247" t="str">
        <f t="shared" si="687"/>
        <v>Cas</v>
      </c>
      <c r="Y7247" t="str">
        <f t="shared" si="688"/>
        <v>tro</v>
      </c>
      <c r="Z7247">
        <f t="shared" si="689"/>
        <v>6</v>
      </c>
    </row>
    <row r="7248" spans="1:26" x14ac:dyDescent="0.25">
      <c r="A7248">
        <v>7247</v>
      </c>
      <c r="B7248">
        <v>15728010</v>
      </c>
      <c r="C7248" t="s">
        <v>111</v>
      </c>
      <c r="D7248">
        <v>485</v>
      </c>
      <c r="E7248" t="s">
        <v>15</v>
      </c>
      <c r="F7248" t="s">
        <v>23</v>
      </c>
      <c r="G7248">
        <v>37</v>
      </c>
      <c r="H7248">
        <v>5</v>
      </c>
      <c r="I7248">
        <v>0</v>
      </c>
      <c r="J7248">
        <v>2</v>
      </c>
      <c r="K7248">
        <v>0</v>
      </c>
      <c r="L7248">
        <v>1</v>
      </c>
      <c r="M7248">
        <v>170226.47</v>
      </c>
      <c r="N7248">
        <v>0</v>
      </c>
      <c r="P7248">
        <f t="shared" si="684"/>
        <v>0</v>
      </c>
      <c r="Q7248">
        <f t="shared" si="685"/>
        <v>6.0827625302982193</v>
      </c>
      <c r="W7248">
        <f t="shared" si="686"/>
        <v>9544</v>
      </c>
      <c r="X7248" t="str">
        <f t="shared" si="687"/>
        <v>Cap</v>
      </c>
      <c r="Y7248" t="str">
        <f t="shared" si="688"/>
        <v>pon</v>
      </c>
      <c r="Z7248">
        <f t="shared" si="689"/>
        <v>5</v>
      </c>
    </row>
    <row r="7249" spans="1:26" x14ac:dyDescent="0.25">
      <c r="A7249">
        <v>7248</v>
      </c>
      <c r="B7249">
        <v>15663194</v>
      </c>
      <c r="C7249" t="s">
        <v>2503</v>
      </c>
      <c r="D7249">
        <v>582</v>
      </c>
      <c r="E7249" t="s">
        <v>26</v>
      </c>
      <c r="F7249" t="s">
        <v>16</v>
      </c>
      <c r="G7249">
        <v>40</v>
      </c>
      <c r="H7249">
        <v>3</v>
      </c>
      <c r="I7249">
        <v>110150.43</v>
      </c>
      <c r="J7249">
        <v>1</v>
      </c>
      <c r="K7249">
        <v>1</v>
      </c>
      <c r="L7249">
        <v>1</v>
      </c>
      <c r="M7249">
        <v>191757.65</v>
      </c>
      <c r="N7249">
        <v>1</v>
      </c>
      <c r="P7249">
        <f t="shared" si="684"/>
        <v>110150.43</v>
      </c>
      <c r="Q7249">
        <f t="shared" si="685"/>
        <v>6.324555320336759</v>
      </c>
      <c r="W7249">
        <f t="shared" si="686"/>
        <v>7543</v>
      </c>
      <c r="X7249" t="str">
        <f t="shared" si="687"/>
        <v>Vor</v>
      </c>
      <c r="Y7249" t="str">
        <f t="shared" si="688"/>
        <v>ova</v>
      </c>
      <c r="Z7249">
        <f t="shared" si="689"/>
        <v>8</v>
      </c>
    </row>
    <row r="7250" spans="1:26" x14ac:dyDescent="0.25">
      <c r="A7250">
        <v>7249</v>
      </c>
      <c r="B7250">
        <v>15736510</v>
      </c>
      <c r="C7250" t="s">
        <v>517</v>
      </c>
      <c r="D7250">
        <v>605</v>
      </c>
      <c r="E7250" t="s">
        <v>18</v>
      </c>
      <c r="F7250" t="s">
        <v>16</v>
      </c>
      <c r="G7250">
        <v>57</v>
      </c>
      <c r="H7250">
        <v>2</v>
      </c>
      <c r="I7250">
        <v>0</v>
      </c>
      <c r="J7250">
        <v>3</v>
      </c>
      <c r="K7250">
        <v>1</v>
      </c>
      <c r="L7250">
        <v>0</v>
      </c>
      <c r="M7250">
        <v>66652.75</v>
      </c>
      <c r="N7250">
        <v>1</v>
      </c>
      <c r="P7250">
        <f t="shared" si="684"/>
        <v>0</v>
      </c>
      <c r="Q7250">
        <f t="shared" si="685"/>
        <v>7.5498344352707498</v>
      </c>
      <c r="W7250">
        <f t="shared" si="686"/>
        <v>6757</v>
      </c>
      <c r="X7250" t="str">
        <f t="shared" si="687"/>
        <v>Log</v>
      </c>
      <c r="Y7250" t="str">
        <f t="shared" si="688"/>
        <v>gia</v>
      </c>
      <c r="Z7250">
        <f t="shared" si="689"/>
        <v>6</v>
      </c>
    </row>
    <row r="7251" spans="1:26" x14ac:dyDescent="0.25">
      <c r="A7251">
        <v>7250</v>
      </c>
      <c r="B7251">
        <v>15745804</v>
      </c>
      <c r="C7251" t="s">
        <v>1128</v>
      </c>
      <c r="D7251">
        <v>628</v>
      </c>
      <c r="E7251" t="s">
        <v>15</v>
      </c>
      <c r="F7251" t="s">
        <v>23</v>
      </c>
      <c r="G7251">
        <v>25</v>
      </c>
      <c r="H7251">
        <v>7</v>
      </c>
      <c r="I7251">
        <v>0</v>
      </c>
      <c r="J7251">
        <v>2</v>
      </c>
      <c r="K7251">
        <v>1</v>
      </c>
      <c r="L7251">
        <v>1</v>
      </c>
      <c r="M7251">
        <v>195977.75</v>
      </c>
      <c r="N7251">
        <v>0</v>
      </c>
      <c r="P7251">
        <f t="shared" si="684"/>
        <v>0</v>
      </c>
      <c r="Q7251">
        <f t="shared" si="685"/>
        <v>5</v>
      </c>
      <c r="W7251">
        <f t="shared" si="686"/>
        <v>5928</v>
      </c>
      <c r="X7251" t="str">
        <f t="shared" si="687"/>
        <v>Law</v>
      </c>
      <c r="Y7251" t="str">
        <f t="shared" si="688"/>
        <v>Law</v>
      </c>
      <c r="Z7251">
        <f t="shared" si="689"/>
        <v>3</v>
      </c>
    </row>
    <row r="7252" spans="1:26" x14ac:dyDescent="0.25">
      <c r="A7252">
        <v>7251</v>
      </c>
      <c r="B7252">
        <v>15631451</v>
      </c>
      <c r="C7252" t="s">
        <v>241</v>
      </c>
      <c r="D7252">
        <v>604</v>
      </c>
      <c r="E7252" t="s">
        <v>18</v>
      </c>
      <c r="F7252" t="s">
        <v>16</v>
      </c>
      <c r="G7252">
        <v>28</v>
      </c>
      <c r="H7252">
        <v>6</v>
      </c>
      <c r="I7252">
        <v>0</v>
      </c>
      <c r="J7252">
        <v>2</v>
      </c>
      <c r="K7252">
        <v>1</v>
      </c>
      <c r="L7252">
        <v>1</v>
      </c>
      <c r="M7252">
        <v>69056.259999999995</v>
      </c>
      <c r="N7252">
        <v>0</v>
      </c>
      <c r="P7252">
        <f t="shared" si="684"/>
        <v>0</v>
      </c>
      <c r="Q7252">
        <f t="shared" si="685"/>
        <v>5.2915026221291814</v>
      </c>
      <c r="W7252">
        <f t="shared" si="686"/>
        <v>6794</v>
      </c>
      <c r="X7252" t="str">
        <f t="shared" si="687"/>
        <v>Gra</v>
      </c>
      <c r="Y7252" t="str">
        <f t="shared" si="688"/>
        <v>ant</v>
      </c>
      <c r="Z7252">
        <f t="shared" si="689"/>
        <v>5</v>
      </c>
    </row>
    <row r="7253" spans="1:26" x14ac:dyDescent="0.25">
      <c r="A7253">
        <v>7252</v>
      </c>
      <c r="B7253">
        <v>15746995</v>
      </c>
      <c r="C7253" t="s">
        <v>353</v>
      </c>
      <c r="D7253">
        <v>724</v>
      </c>
      <c r="E7253" t="s">
        <v>26</v>
      </c>
      <c r="F7253" t="s">
        <v>23</v>
      </c>
      <c r="G7253">
        <v>31</v>
      </c>
      <c r="H7253">
        <v>9</v>
      </c>
      <c r="I7253">
        <v>138166.29999999999</v>
      </c>
      <c r="J7253">
        <v>1</v>
      </c>
      <c r="K7253">
        <v>1</v>
      </c>
      <c r="L7253">
        <v>0</v>
      </c>
      <c r="M7253">
        <v>12920.43</v>
      </c>
      <c r="N7253">
        <v>0</v>
      </c>
      <c r="P7253">
        <f t="shared" si="684"/>
        <v>138166.29999999999</v>
      </c>
      <c r="Q7253">
        <f t="shared" si="685"/>
        <v>5.5677643628300215</v>
      </c>
      <c r="W7253">
        <f t="shared" si="686"/>
        <v>2298</v>
      </c>
      <c r="X7253" t="str">
        <f t="shared" si="687"/>
        <v>Gre</v>
      </c>
      <c r="Y7253" t="str">
        <f t="shared" si="688"/>
        <v>eco</v>
      </c>
      <c r="Z7253">
        <f t="shared" si="689"/>
        <v>5</v>
      </c>
    </row>
    <row r="7254" spans="1:26" x14ac:dyDescent="0.25">
      <c r="A7254">
        <v>7253</v>
      </c>
      <c r="B7254">
        <v>15730673</v>
      </c>
      <c r="C7254" t="s">
        <v>2504</v>
      </c>
      <c r="D7254">
        <v>567</v>
      </c>
      <c r="E7254" t="s">
        <v>26</v>
      </c>
      <c r="F7254" t="s">
        <v>23</v>
      </c>
      <c r="G7254">
        <v>40</v>
      </c>
      <c r="H7254">
        <v>7</v>
      </c>
      <c r="I7254">
        <v>122265.24</v>
      </c>
      <c r="J7254">
        <v>1</v>
      </c>
      <c r="K7254">
        <v>1</v>
      </c>
      <c r="L7254">
        <v>0</v>
      </c>
      <c r="M7254">
        <v>138552.74</v>
      </c>
      <c r="N7254">
        <v>0</v>
      </c>
      <c r="P7254">
        <f t="shared" si="684"/>
        <v>122265.24</v>
      </c>
      <c r="Q7254">
        <f t="shared" si="685"/>
        <v>6.324555320336759</v>
      </c>
      <c r="W7254">
        <f t="shared" si="686"/>
        <v>7959</v>
      </c>
      <c r="X7254" t="str">
        <f t="shared" si="687"/>
        <v>Die</v>
      </c>
      <c r="Y7254" t="str">
        <f t="shared" si="688"/>
        <v>etz</v>
      </c>
      <c r="Z7254">
        <f t="shared" si="689"/>
        <v>5</v>
      </c>
    </row>
    <row r="7255" spans="1:26" x14ac:dyDescent="0.25">
      <c r="A7255">
        <v>7254</v>
      </c>
      <c r="B7255">
        <v>15734649</v>
      </c>
      <c r="C7255" t="s">
        <v>2029</v>
      </c>
      <c r="D7255">
        <v>779</v>
      </c>
      <c r="E7255" t="s">
        <v>18</v>
      </c>
      <c r="F7255" t="s">
        <v>16</v>
      </c>
      <c r="G7255">
        <v>55</v>
      </c>
      <c r="H7255">
        <v>0</v>
      </c>
      <c r="I7255">
        <v>133295.98000000001</v>
      </c>
      <c r="J7255">
        <v>1</v>
      </c>
      <c r="K7255">
        <v>1</v>
      </c>
      <c r="L7255">
        <v>0</v>
      </c>
      <c r="M7255">
        <v>22832.71</v>
      </c>
      <c r="N7255">
        <v>1</v>
      </c>
      <c r="P7255">
        <f t="shared" si="684"/>
        <v>133295.98000000001</v>
      </c>
      <c r="Q7255">
        <f t="shared" si="685"/>
        <v>7.416198487095663</v>
      </c>
      <c r="W7255">
        <f t="shared" si="686"/>
        <v>962</v>
      </c>
      <c r="X7255" t="str">
        <f t="shared" si="687"/>
        <v>Mar</v>
      </c>
      <c r="Y7255" t="str">
        <f t="shared" si="688"/>
        <v>tel</v>
      </c>
      <c r="Z7255">
        <f t="shared" si="689"/>
        <v>6</v>
      </c>
    </row>
    <row r="7256" spans="1:26" x14ac:dyDescent="0.25">
      <c r="A7256">
        <v>7255</v>
      </c>
      <c r="B7256">
        <v>15701081</v>
      </c>
      <c r="C7256" t="s">
        <v>559</v>
      </c>
      <c r="D7256">
        <v>785</v>
      </c>
      <c r="E7256" t="s">
        <v>15</v>
      </c>
      <c r="F7256" t="s">
        <v>23</v>
      </c>
      <c r="G7256">
        <v>36</v>
      </c>
      <c r="H7256">
        <v>2</v>
      </c>
      <c r="I7256">
        <v>0</v>
      </c>
      <c r="J7256">
        <v>1</v>
      </c>
      <c r="K7256">
        <v>0</v>
      </c>
      <c r="L7256">
        <v>1</v>
      </c>
      <c r="M7256">
        <v>61811.1</v>
      </c>
      <c r="N7256">
        <v>0</v>
      </c>
      <c r="P7256">
        <f t="shared" si="684"/>
        <v>0</v>
      </c>
      <c r="Q7256">
        <f t="shared" si="685"/>
        <v>6</v>
      </c>
      <c r="W7256">
        <f t="shared" si="686"/>
        <v>873</v>
      </c>
      <c r="X7256" t="str">
        <f t="shared" si="687"/>
        <v>Jar</v>
      </c>
      <c r="Y7256" t="str">
        <f t="shared" si="688"/>
        <v>vis</v>
      </c>
      <c r="Z7256">
        <f t="shared" si="689"/>
        <v>6</v>
      </c>
    </row>
    <row r="7257" spans="1:26" x14ac:dyDescent="0.25">
      <c r="A7257">
        <v>7256</v>
      </c>
      <c r="B7257">
        <v>15632503</v>
      </c>
      <c r="C7257" t="s">
        <v>1379</v>
      </c>
      <c r="D7257">
        <v>563</v>
      </c>
      <c r="E7257" t="s">
        <v>15</v>
      </c>
      <c r="F7257" t="s">
        <v>16</v>
      </c>
      <c r="G7257">
        <v>32</v>
      </c>
      <c r="H7257">
        <v>0</v>
      </c>
      <c r="I7257">
        <v>148326.09</v>
      </c>
      <c r="J7257">
        <v>1</v>
      </c>
      <c r="K7257">
        <v>1</v>
      </c>
      <c r="L7257">
        <v>0</v>
      </c>
      <c r="M7257">
        <v>191604.27</v>
      </c>
      <c r="N7257">
        <v>1</v>
      </c>
      <c r="P7257">
        <f t="shared" si="684"/>
        <v>148326.09</v>
      </c>
      <c r="Q7257">
        <f t="shared" si="685"/>
        <v>5.6568542494923806</v>
      </c>
      <c r="W7257">
        <f t="shared" si="686"/>
        <v>8054</v>
      </c>
      <c r="X7257" t="str">
        <f t="shared" si="687"/>
        <v>Men</v>
      </c>
      <c r="Y7257" t="str">
        <f t="shared" si="688"/>
        <v>eng</v>
      </c>
      <c r="Z7257">
        <f t="shared" si="689"/>
        <v>4</v>
      </c>
    </row>
    <row r="7258" spans="1:26" x14ac:dyDescent="0.25">
      <c r="A7258">
        <v>7257</v>
      </c>
      <c r="B7258">
        <v>15585928</v>
      </c>
      <c r="C7258" t="s">
        <v>221</v>
      </c>
      <c r="D7258">
        <v>821</v>
      </c>
      <c r="E7258" t="s">
        <v>26</v>
      </c>
      <c r="F7258" t="s">
        <v>16</v>
      </c>
      <c r="G7258">
        <v>31</v>
      </c>
      <c r="H7258">
        <v>2</v>
      </c>
      <c r="I7258">
        <v>68927.570000000007</v>
      </c>
      <c r="J7258">
        <v>1</v>
      </c>
      <c r="K7258">
        <v>1</v>
      </c>
      <c r="L7258">
        <v>1</v>
      </c>
      <c r="M7258">
        <v>25445</v>
      </c>
      <c r="N7258">
        <v>0</v>
      </c>
      <c r="P7258">
        <f t="shared" si="684"/>
        <v>68927.570000000007</v>
      </c>
      <c r="Q7258">
        <f t="shared" si="685"/>
        <v>5.5677643628300215</v>
      </c>
      <c r="W7258">
        <f t="shared" si="686"/>
        <v>424</v>
      </c>
      <c r="X7258" t="str">
        <f t="shared" si="687"/>
        <v>Hay</v>
      </c>
      <c r="Y7258" t="str">
        <f t="shared" si="688"/>
        <v>Hay</v>
      </c>
      <c r="Z7258">
        <f t="shared" si="689"/>
        <v>3</v>
      </c>
    </row>
    <row r="7259" spans="1:26" x14ac:dyDescent="0.25">
      <c r="A7259">
        <v>7258</v>
      </c>
      <c r="B7259">
        <v>15648681</v>
      </c>
      <c r="C7259" t="s">
        <v>2505</v>
      </c>
      <c r="D7259">
        <v>747</v>
      </c>
      <c r="E7259" t="s">
        <v>15</v>
      </c>
      <c r="F7259" t="s">
        <v>16</v>
      </c>
      <c r="G7259">
        <v>47</v>
      </c>
      <c r="H7259">
        <v>5</v>
      </c>
      <c r="I7259">
        <v>139914.6</v>
      </c>
      <c r="J7259">
        <v>4</v>
      </c>
      <c r="K7259">
        <v>0</v>
      </c>
      <c r="L7259">
        <v>1</v>
      </c>
      <c r="M7259">
        <v>129964.56</v>
      </c>
      <c r="N7259">
        <v>1</v>
      </c>
      <c r="P7259">
        <f t="shared" si="684"/>
        <v>139914.6</v>
      </c>
      <c r="Q7259">
        <f t="shared" si="685"/>
        <v>6.8556546004010439</v>
      </c>
      <c r="W7259">
        <f t="shared" si="686"/>
        <v>1682</v>
      </c>
      <c r="X7259" t="str">
        <f t="shared" si="687"/>
        <v>Vor</v>
      </c>
      <c r="Y7259" t="str">
        <f t="shared" si="688"/>
        <v>off</v>
      </c>
      <c r="Z7259">
        <f t="shared" si="689"/>
        <v>8</v>
      </c>
    </row>
    <row r="7260" spans="1:26" x14ac:dyDescent="0.25">
      <c r="A7260">
        <v>7259</v>
      </c>
      <c r="B7260">
        <v>15747757</v>
      </c>
      <c r="C7260" t="s">
        <v>2506</v>
      </c>
      <c r="D7260">
        <v>600</v>
      </c>
      <c r="E7260" t="s">
        <v>26</v>
      </c>
      <c r="F7260" t="s">
        <v>16</v>
      </c>
      <c r="G7260">
        <v>58</v>
      </c>
      <c r="H7260">
        <v>8</v>
      </c>
      <c r="I7260">
        <v>118723.11</v>
      </c>
      <c r="J7260">
        <v>1</v>
      </c>
      <c r="K7260">
        <v>0</v>
      </c>
      <c r="L7260">
        <v>0</v>
      </c>
      <c r="M7260">
        <v>6209.51</v>
      </c>
      <c r="N7260">
        <v>1</v>
      </c>
      <c r="P7260">
        <f t="shared" si="684"/>
        <v>118723.11</v>
      </c>
      <c r="Q7260">
        <f t="shared" si="685"/>
        <v>7.6157731058639087</v>
      </c>
      <c r="W7260">
        <f t="shared" si="686"/>
        <v>6935</v>
      </c>
      <c r="X7260" t="str">
        <f t="shared" si="687"/>
        <v>Tre</v>
      </c>
      <c r="Y7260" t="str">
        <f t="shared" si="688"/>
        <v>cus</v>
      </c>
      <c r="Z7260">
        <f t="shared" si="689"/>
        <v>9</v>
      </c>
    </row>
    <row r="7261" spans="1:26" x14ac:dyDescent="0.25">
      <c r="A7261">
        <v>7260</v>
      </c>
      <c r="B7261">
        <v>15718921</v>
      </c>
      <c r="C7261" t="s">
        <v>184</v>
      </c>
      <c r="D7261">
        <v>625</v>
      </c>
      <c r="E7261" t="s">
        <v>18</v>
      </c>
      <c r="F7261" t="s">
        <v>23</v>
      </c>
      <c r="G7261">
        <v>32</v>
      </c>
      <c r="H7261">
        <v>7</v>
      </c>
      <c r="I7261">
        <v>106957.28</v>
      </c>
      <c r="J7261">
        <v>1</v>
      </c>
      <c r="K7261">
        <v>1</v>
      </c>
      <c r="L7261">
        <v>1</v>
      </c>
      <c r="M7261">
        <v>134794.01999999999</v>
      </c>
      <c r="N7261">
        <v>0</v>
      </c>
      <c r="P7261">
        <f t="shared" si="684"/>
        <v>106957.28</v>
      </c>
      <c r="Q7261">
        <f t="shared" si="685"/>
        <v>5.6568542494923806</v>
      </c>
      <c r="W7261">
        <f t="shared" si="686"/>
        <v>6043</v>
      </c>
      <c r="X7261" t="str">
        <f t="shared" si="687"/>
        <v>Ho</v>
      </c>
      <c r="Y7261" t="str">
        <f t="shared" si="688"/>
        <v>Ho</v>
      </c>
      <c r="Z7261">
        <f t="shared" si="689"/>
        <v>2</v>
      </c>
    </row>
    <row r="7262" spans="1:26" x14ac:dyDescent="0.25">
      <c r="A7262">
        <v>7261</v>
      </c>
      <c r="B7262">
        <v>15571081</v>
      </c>
      <c r="C7262" t="s">
        <v>758</v>
      </c>
      <c r="D7262">
        <v>773</v>
      </c>
      <c r="E7262" t="s">
        <v>15</v>
      </c>
      <c r="F7262" t="s">
        <v>16</v>
      </c>
      <c r="G7262">
        <v>41</v>
      </c>
      <c r="H7262">
        <v>7</v>
      </c>
      <c r="I7262">
        <v>190238.93</v>
      </c>
      <c r="J7262">
        <v>1</v>
      </c>
      <c r="K7262">
        <v>1</v>
      </c>
      <c r="L7262">
        <v>1</v>
      </c>
      <c r="M7262">
        <v>57549.65</v>
      </c>
      <c r="N7262">
        <v>0</v>
      </c>
      <c r="P7262">
        <f t="shared" si="684"/>
        <v>190238.93</v>
      </c>
      <c r="Q7262">
        <f t="shared" si="685"/>
        <v>6.4031242374328485</v>
      </c>
      <c r="W7262">
        <f t="shared" si="686"/>
        <v>1094</v>
      </c>
      <c r="X7262" t="str">
        <f t="shared" si="687"/>
        <v>Han</v>
      </c>
      <c r="Y7262" t="str">
        <f t="shared" si="688"/>
        <v>sen</v>
      </c>
      <c r="Z7262">
        <f t="shared" si="689"/>
        <v>6</v>
      </c>
    </row>
    <row r="7263" spans="1:26" x14ac:dyDescent="0.25">
      <c r="A7263">
        <v>7262</v>
      </c>
      <c r="B7263">
        <v>15734578</v>
      </c>
      <c r="C7263" t="s">
        <v>520</v>
      </c>
      <c r="D7263">
        <v>726</v>
      </c>
      <c r="E7263" t="s">
        <v>15</v>
      </c>
      <c r="F7263" t="s">
        <v>16</v>
      </c>
      <c r="G7263">
        <v>53</v>
      </c>
      <c r="H7263">
        <v>1</v>
      </c>
      <c r="I7263">
        <v>113537.73</v>
      </c>
      <c r="J7263">
        <v>1</v>
      </c>
      <c r="K7263">
        <v>0</v>
      </c>
      <c r="L7263">
        <v>1</v>
      </c>
      <c r="M7263">
        <v>28367.21</v>
      </c>
      <c r="N7263">
        <v>0</v>
      </c>
      <c r="P7263">
        <f t="shared" si="684"/>
        <v>113537.73</v>
      </c>
      <c r="Q7263">
        <f t="shared" si="685"/>
        <v>7.2801098892805181</v>
      </c>
      <c r="W7263">
        <f t="shared" si="686"/>
        <v>2242</v>
      </c>
      <c r="X7263" t="str">
        <f t="shared" si="687"/>
        <v>Cra</v>
      </c>
      <c r="Y7263" t="str">
        <f t="shared" si="688"/>
        <v>aig</v>
      </c>
      <c r="Z7263">
        <f t="shared" si="689"/>
        <v>5</v>
      </c>
    </row>
    <row r="7264" spans="1:26" x14ac:dyDescent="0.25">
      <c r="A7264">
        <v>7263</v>
      </c>
      <c r="B7264">
        <v>15579583</v>
      </c>
      <c r="C7264" t="s">
        <v>1310</v>
      </c>
      <c r="D7264">
        <v>641</v>
      </c>
      <c r="E7264" t="s">
        <v>18</v>
      </c>
      <c r="F7264" t="s">
        <v>16</v>
      </c>
      <c r="G7264">
        <v>40</v>
      </c>
      <c r="H7264">
        <v>4</v>
      </c>
      <c r="I7264">
        <v>101090.27</v>
      </c>
      <c r="J7264">
        <v>1</v>
      </c>
      <c r="K7264">
        <v>1</v>
      </c>
      <c r="L7264">
        <v>1</v>
      </c>
      <c r="M7264">
        <v>51703.09</v>
      </c>
      <c r="N7264">
        <v>0</v>
      </c>
      <c r="P7264">
        <f t="shared" si="684"/>
        <v>101090.27</v>
      </c>
      <c r="Q7264">
        <f t="shared" si="685"/>
        <v>6.324555320336759</v>
      </c>
      <c r="W7264">
        <f t="shared" si="686"/>
        <v>5413</v>
      </c>
      <c r="X7264" t="str">
        <f t="shared" si="687"/>
        <v>Hal</v>
      </c>
      <c r="Y7264" t="str">
        <f t="shared" si="688"/>
        <v>all</v>
      </c>
      <c r="Z7264">
        <f t="shared" si="689"/>
        <v>4</v>
      </c>
    </row>
    <row r="7265" spans="1:26" x14ac:dyDescent="0.25">
      <c r="A7265">
        <v>7264</v>
      </c>
      <c r="B7265">
        <v>15622729</v>
      </c>
      <c r="C7265" t="s">
        <v>180</v>
      </c>
      <c r="D7265">
        <v>649</v>
      </c>
      <c r="E7265" t="s">
        <v>15</v>
      </c>
      <c r="F7265" t="s">
        <v>16</v>
      </c>
      <c r="G7265">
        <v>46</v>
      </c>
      <c r="H7265">
        <v>2</v>
      </c>
      <c r="I7265">
        <v>0</v>
      </c>
      <c r="J7265">
        <v>2</v>
      </c>
      <c r="K7265">
        <v>1</v>
      </c>
      <c r="L7265">
        <v>1</v>
      </c>
      <c r="M7265">
        <v>66602.7</v>
      </c>
      <c r="N7265">
        <v>0</v>
      </c>
      <c r="P7265">
        <f t="shared" si="684"/>
        <v>0</v>
      </c>
      <c r="Q7265">
        <f t="shared" si="685"/>
        <v>6.7823299831252681</v>
      </c>
      <c r="W7265">
        <f t="shared" si="686"/>
        <v>5101</v>
      </c>
      <c r="X7265" t="str">
        <f t="shared" si="687"/>
        <v>Sun</v>
      </c>
      <c r="Y7265" t="str">
        <f t="shared" si="688"/>
        <v>Sun</v>
      </c>
      <c r="Z7265">
        <f t="shared" si="689"/>
        <v>3</v>
      </c>
    </row>
    <row r="7266" spans="1:26" x14ac:dyDescent="0.25">
      <c r="A7266">
        <v>7265</v>
      </c>
      <c r="B7266">
        <v>15662189</v>
      </c>
      <c r="C7266" t="s">
        <v>2507</v>
      </c>
      <c r="D7266">
        <v>434</v>
      </c>
      <c r="E7266" t="s">
        <v>18</v>
      </c>
      <c r="F7266" t="s">
        <v>23</v>
      </c>
      <c r="G7266">
        <v>33</v>
      </c>
      <c r="H7266">
        <v>3</v>
      </c>
      <c r="I7266">
        <v>0</v>
      </c>
      <c r="J7266">
        <v>1</v>
      </c>
      <c r="K7266">
        <v>1</v>
      </c>
      <c r="L7266">
        <v>1</v>
      </c>
      <c r="M7266">
        <v>2739.71</v>
      </c>
      <c r="N7266">
        <v>0</v>
      </c>
      <c r="P7266">
        <f t="shared" si="684"/>
        <v>0</v>
      </c>
      <c r="Q7266">
        <f t="shared" si="685"/>
        <v>5.7445626465380286</v>
      </c>
      <c r="W7266">
        <f t="shared" si="686"/>
        <v>9888</v>
      </c>
      <c r="X7266" t="str">
        <f t="shared" si="687"/>
        <v>Dur</v>
      </c>
      <c r="Y7266" t="str">
        <f t="shared" si="688"/>
        <v>ant</v>
      </c>
      <c r="Z7266">
        <f t="shared" si="689"/>
        <v>6</v>
      </c>
    </row>
    <row r="7267" spans="1:26" x14ac:dyDescent="0.25">
      <c r="A7267">
        <v>7266</v>
      </c>
      <c r="B7267">
        <v>15692718</v>
      </c>
      <c r="C7267" t="s">
        <v>83</v>
      </c>
      <c r="D7267">
        <v>738</v>
      </c>
      <c r="E7267" t="s">
        <v>15</v>
      </c>
      <c r="F7267" t="s">
        <v>16</v>
      </c>
      <c r="G7267">
        <v>38</v>
      </c>
      <c r="H7267">
        <v>7</v>
      </c>
      <c r="I7267">
        <v>0</v>
      </c>
      <c r="J7267">
        <v>2</v>
      </c>
      <c r="K7267">
        <v>0</v>
      </c>
      <c r="L7267">
        <v>0</v>
      </c>
      <c r="M7267">
        <v>69227.42</v>
      </c>
      <c r="N7267">
        <v>0</v>
      </c>
      <c r="P7267">
        <f t="shared" si="684"/>
        <v>0</v>
      </c>
      <c r="Q7267">
        <f t="shared" si="685"/>
        <v>6.164414002968976</v>
      </c>
      <c r="W7267">
        <f t="shared" si="686"/>
        <v>1907</v>
      </c>
      <c r="X7267" t="str">
        <f t="shared" si="687"/>
        <v>Jac</v>
      </c>
      <c r="Y7267" t="str">
        <f t="shared" si="688"/>
        <v>son</v>
      </c>
      <c r="Z7267">
        <f t="shared" si="689"/>
        <v>7</v>
      </c>
    </row>
    <row r="7268" spans="1:26" x14ac:dyDescent="0.25">
      <c r="A7268">
        <v>7267</v>
      </c>
      <c r="B7268">
        <v>15762716</v>
      </c>
      <c r="C7268" t="s">
        <v>2508</v>
      </c>
      <c r="D7268">
        <v>762</v>
      </c>
      <c r="E7268" t="s">
        <v>18</v>
      </c>
      <c r="F7268" t="s">
        <v>16</v>
      </c>
      <c r="G7268">
        <v>60</v>
      </c>
      <c r="H7268">
        <v>10</v>
      </c>
      <c r="I7268">
        <v>168920.75</v>
      </c>
      <c r="J7268">
        <v>1</v>
      </c>
      <c r="K7268">
        <v>1</v>
      </c>
      <c r="L7268">
        <v>0</v>
      </c>
      <c r="M7268">
        <v>31445.03</v>
      </c>
      <c r="N7268">
        <v>1</v>
      </c>
      <c r="P7268">
        <f t="shared" si="684"/>
        <v>168920.75</v>
      </c>
      <c r="Q7268">
        <f t="shared" si="685"/>
        <v>7.745966692414834</v>
      </c>
      <c r="W7268">
        <f t="shared" si="686"/>
        <v>1309</v>
      </c>
      <c r="X7268" t="str">
        <f t="shared" si="687"/>
        <v>Chi</v>
      </c>
      <c r="Y7268" t="str">
        <f t="shared" si="688"/>
        <v>zie</v>
      </c>
      <c r="Z7268">
        <f t="shared" si="689"/>
        <v>8</v>
      </c>
    </row>
    <row r="7269" spans="1:26" x14ac:dyDescent="0.25">
      <c r="A7269">
        <v>7268</v>
      </c>
      <c r="B7269">
        <v>15724851</v>
      </c>
      <c r="C7269" t="s">
        <v>1062</v>
      </c>
      <c r="D7269">
        <v>507</v>
      </c>
      <c r="E7269" t="s">
        <v>26</v>
      </c>
      <c r="F7269" t="s">
        <v>23</v>
      </c>
      <c r="G7269">
        <v>31</v>
      </c>
      <c r="H7269">
        <v>9</v>
      </c>
      <c r="I7269">
        <v>111589.67</v>
      </c>
      <c r="J7269">
        <v>1</v>
      </c>
      <c r="K7269">
        <v>1</v>
      </c>
      <c r="L7269">
        <v>0</v>
      </c>
      <c r="M7269">
        <v>150037.19</v>
      </c>
      <c r="N7269">
        <v>0</v>
      </c>
      <c r="P7269">
        <f t="shared" si="684"/>
        <v>111589.67</v>
      </c>
      <c r="Q7269">
        <f t="shared" si="685"/>
        <v>5.5677643628300215</v>
      </c>
      <c r="W7269">
        <f t="shared" si="686"/>
        <v>9249</v>
      </c>
      <c r="X7269" t="str">
        <f t="shared" si="687"/>
        <v>Far</v>
      </c>
      <c r="Y7269" t="str">
        <f t="shared" si="688"/>
        <v>mer</v>
      </c>
      <c r="Z7269">
        <f t="shared" si="689"/>
        <v>6</v>
      </c>
    </row>
    <row r="7270" spans="1:26" x14ac:dyDescent="0.25">
      <c r="A7270">
        <v>7269</v>
      </c>
      <c r="B7270">
        <v>15587266</v>
      </c>
      <c r="C7270" t="s">
        <v>527</v>
      </c>
      <c r="D7270">
        <v>606</v>
      </c>
      <c r="E7270" t="s">
        <v>26</v>
      </c>
      <c r="F7270" t="s">
        <v>16</v>
      </c>
      <c r="G7270">
        <v>27</v>
      </c>
      <c r="H7270">
        <v>6</v>
      </c>
      <c r="I7270">
        <v>172310.33</v>
      </c>
      <c r="J7270">
        <v>1</v>
      </c>
      <c r="K7270">
        <v>0</v>
      </c>
      <c r="L7270">
        <v>1</v>
      </c>
      <c r="M7270">
        <v>111448.92</v>
      </c>
      <c r="N7270">
        <v>0</v>
      </c>
      <c r="P7270">
        <f t="shared" si="684"/>
        <v>172310.33</v>
      </c>
      <c r="Q7270">
        <f t="shared" si="685"/>
        <v>5.196152422706632</v>
      </c>
      <c r="W7270">
        <f t="shared" si="686"/>
        <v>6717</v>
      </c>
      <c r="X7270" t="str">
        <f t="shared" si="687"/>
        <v>Dou</v>
      </c>
      <c r="Y7270" t="str">
        <f t="shared" si="688"/>
        <v>las</v>
      </c>
      <c r="Z7270">
        <f t="shared" si="689"/>
        <v>7</v>
      </c>
    </row>
    <row r="7271" spans="1:26" x14ac:dyDescent="0.25">
      <c r="A7271">
        <v>7270</v>
      </c>
      <c r="B7271">
        <v>15675926</v>
      </c>
      <c r="C7271" t="s">
        <v>2509</v>
      </c>
      <c r="D7271">
        <v>655</v>
      </c>
      <c r="E7271" t="s">
        <v>26</v>
      </c>
      <c r="F7271" t="s">
        <v>23</v>
      </c>
      <c r="G7271">
        <v>34</v>
      </c>
      <c r="H7271">
        <v>7</v>
      </c>
      <c r="I7271">
        <v>118028.35</v>
      </c>
      <c r="J7271">
        <v>1</v>
      </c>
      <c r="K7271">
        <v>1</v>
      </c>
      <c r="L7271">
        <v>0</v>
      </c>
      <c r="M7271">
        <v>51226.32</v>
      </c>
      <c r="N7271">
        <v>1</v>
      </c>
      <c r="P7271">
        <f t="shared" si="684"/>
        <v>118028.35</v>
      </c>
      <c r="Q7271">
        <f t="shared" si="685"/>
        <v>5.8309518948453007</v>
      </c>
      <c r="W7271">
        <f t="shared" si="686"/>
        <v>4845</v>
      </c>
      <c r="X7271" t="str">
        <f t="shared" si="687"/>
        <v>Ard</v>
      </c>
      <c r="Y7271" t="str">
        <f t="shared" si="688"/>
        <v>dis</v>
      </c>
      <c r="Z7271">
        <f t="shared" si="689"/>
        <v>5</v>
      </c>
    </row>
    <row r="7272" spans="1:26" x14ac:dyDescent="0.25">
      <c r="A7272">
        <v>7271</v>
      </c>
      <c r="B7272">
        <v>15706268</v>
      </c>
      <c r="C7272" t="s">
        <v>235</v>
      </c>
      <c r="D7272">
        <v>697</v>
      </c>
      <c r="E7272" t="s">
        <v>26</v>
      </c>
      <c r="F7272" t="s">
        <v>23</v>
      </c>
      <c r="G7272">
        <v>51</v>
      </c>
      <c r="H7272">
        <v>1</v>
      </c>
      <c r="I7272">
        <v>147910.29999999999</v>
      </c>
      <c r="J7272">
        <v>1</v>
      </c>
      <c r="K7272">
        <v>1</v>
      </c>
      <c r="L7272">
        <v>1</v>
      </c>
      <c r="M7272">
        <v>53581.14</v>
      </c>
      <c r="N7272">
        <v>0</v>
      </c>
      <c r="P7272">
        <f t="shared" si="684"/>
        <v>147910.29999999999</v>
      </c>
      <c r="Q7272">
        <f t="shared" si="685"/>
        <v>7.1414284285428504</v>
      </c>
      <c r="W7272">
        <f t="shared" si="686"/>
        <v>3230</v>
      </c>
      <c r="X7272" t="str">
        <f t="shared" si="687"/>
        <v>Smi</v>
      </c>
      <c r="Y7272" t="str">
        <f t="shared" si="688"/>
        <v>ith</v>
      </c>
      <c r="Z7272">
        <f t="shared" si="689"/>
        <v>5</v>
      </c>
    </row>
    <row r="7273" spans="1:26" x14ac:dyDescent="0.25">
      <c r="A7273">
        <v>7272</v>
      </c>
      <c r="B7273">
        <v>15581871</v>
      </c>
      <c r="C7273" t="s">
        <v>2510</v>
      </c>
      <c r="D7273">
        <v>504</v>
      </c>
      <c r="E7273" t="s">
        <v>26</v>
      </c>
      <c r="F7273" t="s">
        <v>23</v>
      </c>
      <c r="G7273">
        <v>42</v>
      </c>
      <c r="H7273">
        <v>7</v>
      </c>
      <c r="I7273">
        <v>131287.35999999999</v>
      </c>
      <c r="J7273">
        <v>2</v>
      </c>
      <c r="K7273">
        <v>1</v>
      </c>
      <c r="L7273">
        <v>1</v>
      </c>
      <c r="M7273">
        <v>149697.78</v>
      </c>
      <c r="N7273">
        <v>0</v>
      </c>
      <c r="P7273">
        <f t="shared" si="684"/>
        <v>131287.35999999999</v>
      </c>
      <c r="Q7273">
        <f t="shared" si="685"/>
        <v>6.4807406984078604</v>
      </c>
      <c r="W7273">
        <f t="shared" si="686"/>
        <v>9298</v>
      </c>
      <c r="X7273" t="str">
        <f t="shared" si="687"/>
        <v>But</v>
      </c>
      <c r="Y7273" t="str">
        <f t="shared" si="688"/>
        <v>ler</v>
      </c>
      <c r="Z7273">
        <f t="shared" si="689"/>
        <v>6</v>
      </c>
    </row>
    <row r="7274" spans="1:26" x14ac:dyDescent="0.25">
      <c r="A7274">
        <v>7273</v>
      </c>
      <c r="B7274">
        <v>15666166</v>
      </c>
      <c r="C7274" t="s">
        <v>2511</v>
      </c>
      <c r="D7274">
        <v>653</v>
      </c>
      <c r="E7274" t="s">
        <v>15</v>
      </c>
      <c r="F7274" t="s">
        <v>16</v>
      </c>
      <c r="G7274">
        <v>74</v>
      </c>
      <c r="H7274">
        <v>0</v>
      </c>
      <c r="I7274">
        <v>121276.32</v>
      </c>
      <c r="J7274">
        <v>1</v>
      </c>
      <c r="K7274">
        <v>1</v>
      </c>
      <c r="L7274">
        <v>1</v>
      </c>
      <c r="M7274">
        <v>160348.31</v>
      </c>
      <c r="N7274">
        <v>0</v>
      </c>
      <c r="P7274">
        <f t="shared" si="684"/>
        <v>121276.32</v>
      </c>
      <c r="Q7274">
        <f t="shared" si="685"/>
        <v>8.6023252670426267</v>
      </c>
      <c r="W7274">
        <f t="shared" si="686"/>
        <v>4929</v>
      </c>
      <c r="X7274" t="str">
        <f t="shared" si="687"/>
        <v>Pet</v>
      </c>
      <c r="Y7274" t="str">
        <f t="shared" si="688"/>
        <v>try</v>
      </c>
      <c r="Z7274">
        <f t="shared" si="689"/>
        <v>6</v>
      </c>
    </row>
    <row r="7275" spans="1:26" x14ac:dyDescent="0.25">
      <c r="A7275">
        <v>7274</v>
      </c>
      <c r="B7275">
        <v>15671582</v>
      </c>
      <c r="C7275" t="s">
        <v>1530</v>
      </c>
      <c r="D7275">
        <v>660</v>
      </c>
      <c r="E7275" t="s">
        <v>18</v>
      </c>
      <c r="F7275" t="s">
        <v>23</v>
      </c>
      <c r="G7275">
        <v>38</v>
      </c>
      <c r="H7275">
        <v>6</v>
      </c>
      <c r="I7275">
        <v>109869.32</v>
      </c>
      <c r="J7275">
        <v>1</v>
      </c>
      <c r="K7275">
        <v>1</v>
      </c>
      <c r="L7275">
        <v>1</v>
      </c>
      <c r="M7275">
        <v>154641.91</v>
      </c>
      <c r="N7275">
        <v>0</v>
      </c>
      <c r="P7275">
        <f t="shared" si="684"/>
        <v>109869.32</v>
      </c>
      <c r="Q7275">
        <f t="shared" si="685"/>
        <v>6.164414002968976</v>
      </c>
      <c r="W7275">
        <f t="shared" si="686"/>
        <v>4654</v>
      </c>
      <c r="X7275" t="str">
        <f t="shared" si="687"/>
        <v>Joh</v>
      </c>
      <c r="Y7275" t="str">
        <f t="shared" si="688"/>
        <v>ohn</v>
      </c>
      <c r="Z7275">
        <f t="shared" si="689"/>
        <v>4</v>
      </c>
    </row>
    <row r="7276" spans="1:26" x14ac:dyDescent="0.25">
      <c r="A7276">
        <v>7275</v>
      </c>
      <c r="B7276">
        <v>15680901</v>
      </c>
      <c r="C7276" t="s">
        <v>1055</v>
      </c>
      <c r="D7276">
        <v>652</v>
      </c>
      <c r="E7276" t="s">
        <v>15</v>
      </c>
      <c r="F7276" t="s">
        <v>16</v>
      </c>
      <c r="G7276">
        <v>34</v>
      </c>
      <c r="H7276">
        <v>6</v>
      </c>
      <c r="I7276">
        <v>97435.85</v>
      </c>
      <c r="J7276">
        <v>2</v>
      </c>
      <c r="K7276">
        <v>1</v>
      </c>
      <c r="L7276">
        <v>1</v>
      </c>
      <c r="M7276">
        <v>104331.76</v>
      </c>
      <c r="N7276">
        <v>0</v>
      </c>
      <c r="P7276">
        <f t="shared" si="684"/>
        <v>97435.85</v>
      </c>
      <c r="Q7276">
        <f t="shared" si="685"/>
        <v>5.8309518948453007</v>
      </c>
      <c r="W7276">
        <f t="shared" si="686"/>
        <v>4966</v>
      </c>
      <c r="X7276" t="str">
        <f t="shared" si="687"/>
        <v>Pot</v>
      </c>
      <c r="Y7276" t="str">
        <f t="shared" si="688"/>
        <v>ter</v>
      </c>
      <c r="Z7276">
        <f t="shared" si="689"/>
        <v>6</v>
      </c>
    </row>
    <row r="7277" spans="1:26" x14ac:dyDescent="0.25">
      <c r="A7277">
        <v>7276</v>
      </c>
      <c r="B7277">
        <v>15642336</v>
      </c>
      <c r="C7277" t="s">
        <v>610</v>
      </c>
      <c r="D7277">
        <v>669</v>
      </c>
      <c r="E7277" t="s">
        <v>15</v>
      </c>
      <c r="F7277" t="s">
        <v>16</v>
      </c>
      <c r="G7277">
        <v>42</v>
      </c>
      <c r="H7277">
        <v>9</v>
      </c>
      <c r="I7277">
        <v>0</v>
      </c>
      <c r="J7277">
        <v>2</v>
      </c>
      <c r="K7277">
        <v>0</v>
      </c>
      <c r="L7277">
        <v>0</v>
      </c>
      <c r="M7277">
        <v>135630.32</v>
      </c>
      <c r="N7277">
        <v>0</v>
      </c>
      <c r="P7277">
        <f t="shared" si="684"/>
        <v>0</v>
      </c>
      <c r="Q7277">
        <f t="shared" si="685"/>
        <v>6.4807406984078604</v>
      </c>
      <c r="W7277">
        <f t="shared" si="686"/>
        <v>4308</v>
      </c>
      <c r="X7277" t="str">
        <f t="shared" si="687"/>
        <v>Sha</v>
      </c>
      <c r="Y7277" t="str">
        <f t="shared" si="688"/>
        <v>haw</v>
      </c>
      <c r="Z7277">
        <f t="shared" si="689"/>
        <v>4</v>
      </c>
    </row>
    <row r="7278" spans="1:26" x14ac:dyDescent="0.25">
      <c r="A7278">
        <v>7277</v>
      </c>
      <c r="B7278">
        <v>15653147</v>
      </c>
      <c r="C7278" t="s">
        <v>268</v>
      </c>
      <c r="D7278">
        <v>594</v>
      </c>
      <c r="E7278" t="s">
        <v>15</v>
      </c>
      <c r="F7278" t="s">
        <v>23</v>
      </c>
      <c r="G7278">
        <v>35</v>
      </c>
      <c r="H7278">
        <v>2</v>
      </c>
      <c r="I7278">
        <v>133853.26999999999</v>
      </c>
      <c r="J7278">
        <v>1</v>
      </c>
      <c r="K7278">
        <v>1</v>
      </c>
      <c r="L7278">
        <v>1</v>
      </c>
      <c r="M7278">
        <v>65361.66</v>
      </c>
      <c r="N7278">
        <v>0</v>
      </c>
      <c r="P7278">
        <f t="shared" si="684"/>
        <v>133853.26999999999</v>
      </c>
      <c r="Q7278">
        <f t="shared" si="685"/>
        <v>5.9160797830996161</v>
      </c>
      <c r="W7278">
        <f t="shared" si="686"/>
        <v>7134</v>
      </c>
      <c r="X7278" t="str">
        <f t="shared" si="687"/>
        <v>Boy</v>
      </c>
      <c r="Y7278" t="str">
        <f t="shared" si="688"/>
        <v>yle</v>
      </c>
      <c r="Z7278">
        <f t="shared" si="689"/>
        <v>5</v>
      </c>
    </row>
    <row r="7279" spans="1:26" x14ac:dyDescent="0.25">
      <c r="A7279">
        <v>7278</v>
      </c>
      <c r="B7279">
        <v>15571284</v>
      </c>
      <c r="C7279" t="s">
        <v>2512</v>
      </c>
      <c r="D7279">
        <v>756</v>
      </c>
      <c r="E7279" t="s">
        <v>26</v>
      </c>
      <c r="F7279" t="s">
        <v>23</v>
      </c>
      <c r="G7279">
        <v>32</v>
      </c>
      <c r="H7279">
        <v>0</v>
      </c>
      <c r="I7279">
        <v>109528.16</v>
      </c>
      <c r="J7279">
        <v>2</v>
      </c>
      <c r="K7279">
        <v>1</v>
      </c>
      <c r="L7279">
        <v>1</v>
      </c>
      <c r="M7279">
        <v>56176.31</v>
      </c>
      <c r="N7279">
        <v>0</v>
      </c>
      <c r="P7279">
        <f t="shared" si="684"/>
        <v>109528.16</v>
      </c>
      <c r="Q7279">
        <f t="shared" si="685"/>
        <v>5.6568542494923806</v>
      </c>
      <c r="W7279">
        <f t="shared" si="686"/>
        <v>1441</v>
      </c>
      <c r="X7279" t="str">
        <f t="shared" si="687"/>
        <v>Elm</v>
      </c>
      <c r="Y7279" t="str">
        <f t="shared" si="688"/>
        <v>ore</v>
      </c>
      <c r="Z7279">
        <f t="shared" si="689"/>
        <v>6</v>
      </c>
    </row>
    <row r="7280" spans="1:26" x14ac:dyDescent="0.25">
      <c r="A7280">
        <v>7279</v>
      </c>
      <c r="B7280">
        <v>15591360</v>
      </c>
      <c r="C7280" t="s">
        <v>1078</v>
      </c>
      <c r="D7280">
        <v>642</v>
      </c>
      <c r="E7280" t="s">
        <v>15</v>
      </c>
      <c r="F7280" t="s">
        <v>16</v>
      </c>
      <c r="G7280">
        <v>33</v>
      </c>
      <c r="H7280">
        <v>4</v>
      </c>
      <c r="I7280">
        <v>84607.34</v>
      </c>
      <c r="J7280">
        <v>2</v>
      </c>
      <c r="K7280">
        <v>0</v>
      </c>
      <c r="L7280">
        <v>1</v>
      </c>
      <c r="M7280">
        <v>60059.47</v>
      </c>
      <c r="N7280">
        <v>0</v>
      </c>
      <c r="P7280">
        <f t="shared" si="684"/>
        <v>84607.34</v>
      </c>
      <c r="Q7280">
        <f t="shared" si="685"/>
        <v>5.7445626465380286</v>
      </c>
      <c r="W7280">
        <f t="shared" si="686"/>
        <v>5376</v>
      </c>
      <c r="X7280" t="str">
        <f t="shared" si="687"/>
        <v>Udi</v>
      </c>
      <c r="Y7280" t="str">
        <f t="shared" si="688"/>
        <v>esi</v>
      </c>
      <c r="Z7280">
        <f t="shared" si="689"/>
        <v>7</v>
      </c>
    </row>
    <row r="7281" spans="1:26" x14ac:dyDescent="0.25">
      <c r="A7281">
        <v>7280</v>
      </c>
      <c r="B7281">
        <v>15810485</v>
      </c>
      <c r="C7281" t="s">
        <v>180</v>
      </c>
      <c r="D7281">
        <v>486</v>
      </c>
      <c r="E7281" t="s">
        <v>26</v>
      </c>
      <c r="F7281" t="s">
        <v>23</v>
      </c>
      <c r="G7281">
        <v>37</v>
      </c>
      <c r="H7281">
        <v>1</v>
      </c>
      <c r="I7281">
        <v>101438</v>
      </c>
      <c r="J7281">
        <v>1</v>
      </c>
      <c r="K7281">
        <v>0</v>
      </c>
      <c r="L7281">
        <v>0</v>
      </c>
      <c r="M7281">
        <v>51364.56</v>
      </c>
      <c r="N7281">
        <v>0</v>
      </c>
      <c r="P7281">
        <f t="shared" si="684"/>
        <v>101438</v>
      </c>
      <c r="Q7281">
        <f t="shared" si="685"/>
        <v>6.0827625302982193</v>
      </c>
      <c r="W7281">
        <f t="shared" si="686"/>
        <v>9535</v>
      </c>
      <c r="X7281" t="str">
        <f t="shared" si="687"/>
        <v>Sun</v>
      </c>
      <c r="Y7281" t="str">
        <f t="shared" si="688"/>
        <v>Sun</v>
      </c>
      <c r="Z7281">
        <f t="shared" si="689"/>
        <v>3</v>
      </c>
    </row>
    <row r="7282" spans="1:26" x14ac:dyDescent="0.25">
      <c r="A7282">
        <v>7281</v>
      </c>
      <c r="B7282">
        <v>15611973</v>
      </c>
      <c r="C7282" t="s">
        <v>943</v>
      </c>
      <c r="D7282">
        <v>804</v>
      </c>
      <c r="E7282" t="s">
        <v>15</v>
      </c>
      <c r="F7282" t="s">
        <v>23</v>
      </c>
      <c r="G7282">
        <v>55</v>
      </c>
      <c r="H7282">
        <v>7</v>
      </c>
      <c r="I7282">
        <v>0</v>
      </c>
      <c r="J7282">
        <v>2</v>
      </c>
      <c r="K7282">
        <v>1</v>
      </c>
      <c r="L7282">
        <v>1</v>
      </c>
      <c r="M7282">
        <v>118752.6</v>
      </c>
      <c r="N7282">
        <v>0</v>
      </c>
      <c r="P7282">
        <f t="shared" si="684"/>
        <v>0</v>
      </c>
      <c r="Q7282">
        <f t="shared" si="685"/>
        <v>7.416198487095663</v>
      </c>
      <c r="W7282">
        <f t="shared" si="686"/>
        <v>602</v>
      </c>
      <c r="X7282" t="str">
        <f t="shared" si="687"/>
        <v>Tua</v>
      </c>
      <c r="Y7282" t="str">
        <f t="shared" si="688"/>
        <v>uan</v>
      </c>
      <c r="Z7282">
        <f t="shared" si="689"/>
        <v>4</v>
      </c>
    </row>
    <row r="7283" spans="1:26" x14ac:dyDescent="0.25">
      <c r="A7283">
        <v>7282</v>
      </c>
      <c r="B7283">
        <v>15735572</v>
      </c>
      <c r="C7283" t="s">
        <v>509</v>
      </c>
      <c r="D7283">
        <v>629</v>
      </c>
      <c r="E7283" t="s">
        <v>15</v>
      </c>
      <c r="F7283" t="s">
        <v>23</v>
      </c>
      <c r="G7283">
        <v>59</v>
      </c>
      <c r="H7283">
        <v>9</v>
      </c>
      <c r="I7283">
        <v>113657.83</v>
      </c>
      <c r="J7283">
        <v>1</v>
      </c>
      <c r="K7283">
        <v>1</v>
      </c>
      <c r="L7283">
        <v>1</v>
      </c>
      <c r="M7283">
        <v>116848.79</v>
      </c>
      <c r="N7283">
        <v>1</v>
      </c>
      <c r="P7283">
        <f t="shared" si="684"/>
        <v>113657.83</v>
      </c>
      <c r="Q7283">
        <f t="shared" si="685"/>
        <v>7.6811457478686078</v>
      </c>
      <c r="W7283">
        <f t="shared" si="686"/>
        <v>5891</v>
      </c>
      <c r="X7283" t="str">
        <f t="shared" si="687"/>
        <v>Law</v>
      </c>
      <c r="Y7283" t="str">
        <f t="shared" si="688"/>
        <v>nce</v>
      </c>
      <c r="Z7283">
        <f t="shared" si="689"/>
        <v>8</v>
      </c>
    </row>
    <row r="7284" spans="1:26" x14ac:dyDescent="0.25">
      <c r="A7284">
        <v>7283</v>
      </c>
      <c r="B7284">
        <v>15567860</v>
      </c>
      <c r="C7284" t="s">
        <v>2357</v>
      </c>
      <c r="D7284">
        <v>581</v>
      </c>
      <c r="E7284" t="s">
        <v>18</v>
      </c>
      <c r="F7284" t="s">
        <v>16</v>
      </c>
      <c r="G7284">
        <v>44</v>
      </c>
      <c r="H7284">
        <v>7</v>
      </c>
      <c r="I7284">
        <v>189318.16</v>
      </c>
      <c r="J7284">
        <v>2</v>
      </c>
      <c r="K7284">
        <v>1</v>
      </c>
      <c r="L7284">
        <v>0</v>
      </c>
      <c r="M7284">
        <v>45026.23</v>
      </c>
      <c r="N7284">
        <v>1</v>
      </c>
      <c r="P7284">
        <f t="shared" si="684"/>
        <v>189318.16</v>
      </c>
      <c r="Q7284">
        <f t="shared" si="685"/>
        <v>6.6332495807107996</v>
      </c>
      <c r="W7284">
        <f t="shared" si="686"/>
        <v>7570</v>
      </c>
      <c r="X7284" t="str">
        <f t="shared" si="687"/>
        <v>Bur</v>
      </c>
      <c r="Y7284" t="str">
        <f t="shared" si="688"/>
        <v>ows</v>
      </c>
      <c r="Z7284">
        <f t="shared" si="689"/>
        <v>7</v>
      </c>
    </row>
    <row r="7285" spans="1:26" x14ac:dyDescent="0.25">
      <c r="A7285">
        <v>7284</v>
      </c>
      <c r="B7285">
        <v>15795690</v>
      </c>
      <c r="C7285" t="s">
        <v>286</v>
      </c>
      <c r="D7285">
        <v>667</v>
      </c>
      <c r="E7285" t="s">
        <v>15</v>
      </c>
      <c r="F7285" t="s">
        <v>23</v>
      </c>
      <c r="G7285">
        <v>31</v>
      </c>
      <c r="H7285">
        <v>3</v>
      </c>
      <c r="I7285">
        <v>99513.91</v>
      </c>
      <c r="J7285">
        <v>1</v>
      </c>
      <c r="K7285">
        <v>1</v>
      </c>
      <c r="L7285">
        <v>1</v>
      </c>
      <c r="M7285">
        <v>189657.26</v>
      </c>
      <c r="N7285">
        <v>0</v>
      </c>
      <c r="P7285">
        <f t="shared" si="684"/>
        <v>99513.91</v>
      </c>
      <c r="Q7285">
        <f t="shared" si="685"/>
        <v>5.5677643628300215</v>
      </c>
      <c r="W7285">
        <f t="shared" si="686"/>
        <v>4379</v>
      </c>
      <c r="X7285" t="str">
        <f t="shared" si="687"/>
        <v>Sha</v>
      </c>
      <c r="Y7285" t="str">
        <f t="shared" si="688"/>
        <v>hao</v>
      </c>
      <c r="Z7285">
        <f t="shared" si="689"/>
        <v>4</v>
      </c>
    </row>
    <row r="7286" spans="1:26" x14ac:dyDescent="0.25">
      <c r="A7286">
        <v>7285</v>
      </c>
      <c r="B7286">
        <v>15706464</v>
      </c>
      <c r="C7286" t="s">
        <v>322</v>
      </c>
      <c r="D7286">
        <v>667</v>
      </c>
      <c r="E7286" t="s">
        <v>18</v>
      </c>
      <c r="F7286" t="s">
        <v>23</v>
      </c>
      <c r="G7286">
        <v>35</v>
      </c>
      <c r="H7286">
        <v>4</v>
      </c>
      <c r="I7286">
        <v>97585.32</v>
      </c>
      <c r="J7286">
        <v>2</v>
      </c>
      <c r="K7286">
        <v>0</v>
      </c>
      <c r="L7286">
        <v>0</v>
      </c>
      <c r="M7286">
        <v>57213.46</v>
      </c>
      <c r="N7286">
        <v>0</v>
      </c>
      <c r="P7286">
        <f t="shared" si="684"/>
        <v>97585.32</v>
      </c>
      <c r="Q7286">
        <f t="shared" si="685"/>
        <v>5.9160797830996161</v>
      </c>
      <c r="W7286">
        <f t="shared" si="686"/>
        <v>4379</v>
      </c>
      <c r="X7286" t="str">
        <f t="shared" si="687"/>
        <v>Whi</v>
      </c>
      <c r="Y7286" t="str">
        <f t="shared" si="688"/>
        <v>ite</v>
      </c>
      <c r="Z7286">
        <f t="shared" si="689"/>
        <v>5</v>
      </c>
    </row>
    <row r="7287" spans="1:26" x14ac:dyDescent="0.25">
      <c r="A7287">
        <v>7286</v>
      </c>
      <c r="B7287">
        <v>15725028</v>
      </c>
      <c r="C7287" t="s">
        <v>2145</v>
      </c>
      <c r="D7287">
        <v>679</v>
      </c>
      <c r="E7287" t="s">
        <v>15</v>
      </c>
      <c r="F7287" t="s">
        <v>23</v>
      </c>
      <c r="G7287">
        <v>29</v>
      </c>
      <c r="H7287">
        <v>3</v>
      </c>
      <c r="I7287">
        <v>0</v>
      </c>
      <c r="J7287">
        <v>2</v>
      </c>
      <c r="K7287">
        <v>1</v>
      </c>
      <c r="L7287">
        <v>1</v>
      </c>
      <c r="M7287">
        <v>63687.06</v>
      </c>
      <c r="N7287">
        <v>0</v>
      </c>
      <c r="P7287">
        <f t="shared" si="684"/>
        <v>0</v>
      </c>
      <c r="Q7287">
        <f t="shared" si="685"/>
        <v>5.3851648071345037</v>
      </c>
      <c r="W7287">
        <f t="shared" si="686"/>
        <v>3916</v>
      </c>
      <c r="X7287" t="str">
        <f t="shared" si="687"/>
        <v>Chi</v>
      </c>
      <c r="Y7287" t="str">
        <f t="shared" si="688"/>
        <v>uka</v>
      </c>
      <c r="Z7287">
        <f t="shared" si="689"/>
        <v>8</v>
      </c>
    </row>
    <row r="7288" spans="1:26" x14ac:dyDescent="0.25">
      <c r="A7288">
        <v>7287</v>
      </c>
      <c r="B7288">
        <v>15751167</v>
      </c>
      <c r="C7288" t="s">
        <v>582</v>
      </c>
      <c r="D7288">
        <v>680</v>
      </c>
      <c r="E7288" t="s">
        <v>15</v>
      </c>
      <c r="F7288" t="s">
        <v>16</v>
      </c>
      <c r="G7288">
        <v>43</v>
      </c>
      <c r="H7288">
        <v>4</v>
      </c>
      <c r="I7288">
        <v>0</v>
      </c>
      <c r="J7288">
        <v>2</v>
      </c>
      <c r="K7288">
        <v>1</v>
      </c>
      <c r="L7288">
        <v>1</v>
      </c>
      <c r="M7288">
        <v>58761.33</v>
      </c>
      <c r="N7288">
        <v>0</v>
      </c>
      <c r="P7288">
        <f t="shared" si="684"/>
        <v>0</v>
      </c>
      <c r="Q7288">
        <f t="shared" si="685"/>
        <v>6.5574385243020004</v>
      </c>
      <c r="W7288">
        <f t="shared" si="686"/>
        <v>3876</v>
      </c>
      <c r="X7288" t="str">
        <f t="shared" si="687"/>
        <v>Tos</v>
      </c>
      <c r="Y7288" t="str">
        <f t="shared" si="688"/>
        <v>ano</v>
      </c>
      <c r="Z7288">
        <f t="shared" si="689"/>
        <v>7</v>
      </c>
    </row>
    <row r="7289" spans="1:26" x14ac:dyDescent="0.25">
      <c r="A7289">
        <v>7288</v>
      </c>
      <c r="B7289">
        <v>15633944</v>
      </c>
      <c r="C7289" t="s">
        <v>490</v>
      </c>
      <c r="D7289">
        <v>644</v>
      </c>
      <c r="E7289" t="s">
        <v>18</v>
      </c>
      <c r="F7289" t="s">
        <v>23</v>
      </c>
      <c r="G7289">
        <v>32</v>
      </c>
      <c r="H7289">
        <v>3</v>
      </c>
      <c r="I7289">
        <v>136659.74</v>
      </c>
      <c r="J7289">
        <v>1</v>
      </c>
      <c r="K7289">
        <v>1</v>
      </c>
      <c r="L7289">
        <v>1</v>
      </c>
      <c r="M7289">
        <v>14187.78</v>
      </c>
      <c r="N7289">
        <v>0</v>
      </c>
      <c r="P7289">
        <f t="shared" si="684"/>
        <v>136659.74</v>
      </c>
      <c r="Q7289">
        <f t="shared" si="685"/>
        <v>5.6568542494923806</v>
      </c>
      <c r="W7289">
        <f t="shared" si="686"/>
        <v>5305</v>
      </c>
      <c r="X7289" t="str">
        <f t="shared" si="687"/>
        <v>McK</v>
      </c>
      <c r="Y7289" t="str">
        <f t="shared" si="688"/>
        <v>Kay</v>
      </c>
      <c r="Z7289">
        <f t="shared" si="689"/>
        <v>5</v>
      </c>
    </row>
    <row r="7290" spans="1:26" x14ac:dyDescent="0.25">
      <c r="A7290">
        <v>7289</v>
      </c>
      <c r="B7290">
        <v>15672637</v>
      </c>
      <c r="C7290" t="s">
        <v>2513</v>
      </c>
      <c r="D7290">
        <v>571</v>
      </c>
      <c r="E7290" t="s">
        <v>15</v>
      </c>
      <c r="F7290" t="s">
        <v>16</v>
      </c>
      <c r="G7290">
        <v>30</v>
      </c>
      <c r="H7290">
        <v>4</v>
      </c>
      <c r="I7290">
        <v>85755.86</v>
      </c>
      <c r="J7290">
        <v>1</v>
      </c>
      <c r="K7290">
        <v>1</v>
      </c>
      <c r="L7290">
        <v>0</v>
      </c>
      <c r="M7290">
        <v>145115.95000000001</v>
      </c>
      <c r="N7290">
        <v>0</v>
      </c>
      <c r="P7290">
        <f t="shared" si="684"/>
        <v>85755.86</v>
      </c>
      <c r="Q7290">
        <f t="shared" si="685"/>
        <v>5.4772255750516612</v>
      </c>
      <c r="W7290">
        <f t="shared" si="686"/>
        <v>7858</v>
      </c>
      <c r="X7290" t="str">
        <f t="shared" si="687"/>
        <v>Vor</v>
      </c>
      <c r="Y7290" t="str">
        <f t="shared" si="688"/>
        <v>kov</v>
      </c>
      <c r="Z7290">
        <f t="shared" si="689"/>
        <v>8</v>
      </c>
    </row>
    <row r="7291" spans="1:26" x14ac:dyDescent="0.25">
      <c r="A7291">
        <v>7290</v>
      </c>
      <c r="B7291">
        <v>15680895</v>
      </c>
      <c r="C7291" t="s">
        <v>407</v>
      </c>
      <c r="D7291">
        <v>627</v>
      </c>
      <c r="E7291" t="s">
        <v>18</v>
      </c>
      <c r="F7291" t="s">
        <v>16</v>
      </c>
      <c r="G7291">
        <v>35</v>
      </c>
      <c r="H7291">
        <v>7</v>
      </c>
      <c r="I7291">
        <v>0</v>
      </c>
      <c r="J7291">
        <v>1</v>
      </c>
      <c r="K7291">
        <v>1</v>
      </c>
      <c r="L7291">
        <v>0</v>
      </c>
      <c r="M7291">
        <v>187718.26</v>
      </c>
      <c r="N7291">
        <v>0</v>
      </c>
      <c r="P7291">
        <f t="shared" si="684"/>
        <v>0</v>
      </c>
      <c r="Q7291">
        <f t="shared" si="685"/>
        <v>5.9160797830996161</v>
      </c>
      <c r="W7291">
        <f t="shared" si="686"/>
        <v>5971</v>
      </c>
      <c r="X7291" t="str">
        <f t="shared" si="687"/>
        <v>Sal</v>
      </c>
      <c r="Y7291" t="str">
        <f t="shared" si="688"/>
        <v>Sal</v>
      </c>
      <c r="Z7291">
        <f t="shared" si="689"/>
        <v>3</v>
      </c>
    </row>
    <row r="7292" spans="1:26" x14ac:dyDescent="0.25">
      <c r="A7292">
        <v>7291</v>
      </c>
      <c r="B7292">
        <v>15793825</v>
      </c>
      <c r="C7292" t="s">
        <v>1963</v>
      </c>
      <c r="D7292">
        <v>536</v>
      </c>
      <c r="E7292" t="s">
        <v>15</v>
      </c>
      <c r="F7292" t="s">
        <v>23</v>
      </c>
      <c r="G7292">
        <v>39</v>
      </c>
      <c r="H7292">
        <v>4</v>
      </c>
      <c r="I7292">
        <v>0</v>
      </c>
      <c r="J7292">
        <v>2</v>
      </c>
      <c r="K7292">
        <v>1</v>
      </c>
      <c r="L7292">
        <v>0</v>
      </c>
      <c r="M7292">
        <v>27150.35</v>
      </c>
      <c r="N7292">
        <v>0</v>
      </c>
      <c r="P7292">
        <f t="shared" si="684"/>
        <v>0</v>
      </c>
      <c r="Q7292">
        <f t="shared" si="685"/>
        <v>6.2449979983983983</v>
      </c>
      <c r="W7292">
        <f t="shared" si="686"/>
        <v>8710</v>
      </c>
      <c r="X7292" t="str">
        <f t="shared" si="687"/>
        <v>Ike</v>
      </c>
      <c r="Y7292" t="str">
        <f t="shared" si="688"/>
        <v>kwu</v>
      </c>
      <c r="Z7292">
        <f t="shared" si="689"/>
        <v>9</v>
      </c>
    </row>
    <row r="7293" spans="1:26" x14ac:dyDescent="0.25">
      <c r="A7293">
        <v>7292</v>
      </c>
      <c r="B7293">
        <v>15611318</v>
      </c>
      <c r="C7293" t="s">
        <v>1468</v>
      </c>
      <c r="D7293">
        <v>599</v>
      </c>
      <c r="E7293" t="s">
        <v>18</v>
      </c>
      <c r="F7293" t="s">
        <v>23</v>
      </c>
      <c r="G7293">
        <v>33</v>
      </c>
      <c r="H7293">
        <v>4</v>
      </c>
      <c r="I7293">
        <v>51690.89</v>
      </c>
      <c r="J7293">
        <v>1</v>
      </c>
      <c r="K7293">
        <v>1</v>
      </c>
      <c r="L7293">
        <v>0</v>
      </c>
      <c r="M7293">
        <v>111622.76</v>
      </c>
      <c r="N7293">
        <v>1</v>
      </c>
      <c r="P7293">
        <f t="shared" si="684"/>
        <v>51690.89</v>
      </c>
      <c r="Q7293">
        <f t="shared" si="685"/>
        <v>5.7445626465380286</v>
      </c>
      <c r="W7293">
        <f t="shared" si="686"/>
        <v>6967</v>
      </c>
      <c r="X7293" t="str">
        <f t="shared" si="687"/>
        <v>Kru</v>
      </c>
      <c r="Y7293" t="str">
        <f t="shared" si="688"/>
        <v>ova</v>
      </c>
      <c r="Z7293">
        <f t="shared" si="689"/>
        <v>8</v>
      </c>
    </row>
    <row r="7294" spans="1:26" x14ac:dyDescent="0.25">
      <c r="A7294">
        <v>7293</v>
      </c>
      <c r="B7294">
        <v>15768474</v>
      </c>
      <c r="C7294" t="s">
        <v>53</v>
      </c>
      <c r="D7294">
        <v>744</v>
      </c>
      <c r="E7294" t="s">
        <v>18</v>
      </c>
      <c r="F7294" t="s">
        <v>23</v>
      </c>
      <c r="G7294">
        <v>34</v>
      </c>
      <c r="H7294">
        <v>3</v>
      </c>
      <c r="I7294">
        <v>0</v>
      </c>
      <c r="J7294">
        <v>2</v>
      </c>
      <c r="K7294">
        <v>1</v>
      </c>
      <c r="L7294">
        <v>0</v>
      </c>
      <c r="M7294">
        <v>27244.35</v>
      </c>
      <c r="N7294">
        <v>0</v>
      </c>
      <c r="P7294">
        <f t="shared" si="684"/>
        <v>0</v>
      </c>
      <c r="Q7294">
        <f t="shared" si="685"/>
        <v>5.8309518948453007</v>
      </c>
      <c r="W7294">
        <f t="shared" si="686"/>
        <v>1756</v>
      </c>
      <c r="X7294" t="str">
        <f t="shared" si="687"/>
        <v>Cle</v>
      </c>
      <c r="Y7294" t="str">
        <f t="shared" si="688"/>
        <v>nts</v>
      </c>
      <c r="Z7294">
        <f t="shared" si="689"/>
        <v>8</v>
      </c>
    </row>
    <row r="7295" spans="1:26" x14ac:dyDescent="0.25">
      <c r="A7295">
        <v>7294</v>
      </c>
      <c r="B7295">
        <v>15716276</v>
      </c>
      <c r="C7295" t="s">
        <v>136</v>
      </c>
      <c r="D7295">
        <v>709</v>
      </c>
      <c r="E7295" t="s">
        <v>15</v>
      </c>
      <c r="F7295" t="s">
        <v>16</v>
      </c>
      <c r="G7295">
        <v>34</v>
      </c>
      <c r="H7295">
        <v>2</v>
      </c>
      <c r="I7295">
        <v>111669.68</v>
      </c>
      <c r="J7295">
        <v>1</v>
      </c>
      <c r="K7295">
        <v>1</v>
      </c>
      <c r="L7295">
        <v>0</v>
      </c>
      <c r="M7295">
        <v>57029.66</v>
      </c>
      <c r="N7295">
        <v>0</v>
      </c>
      <c r="P7295">
        <f t="shared" si="684"/>
        <v>111669.68</v>
      </c>
      <c r="Q7295">
        <f t="shared" si="685"/>
        <v>5.8309518948453007</v>
      </c>
      <c r="W7295">
        <f t="shared" si="686"/>
        <v>2786</v>
      </c>
      <c r="X7295" t="str">
        <f t="shared" si="687"/>
        <v>Ken</v>
      </c>
      <c r="Y7295" t="str">
        <f t="shared" si="688"/>
        <v>edy</v>
      </c>
      <c r="Z7295">
        <f t="shared" si="689"/>
        <v>7</v>
      </c>
    </row>
    <row r="7296" spans="1:26" x14ac:dyDescent="0.25">
      <c r="A7296">
        <v>7295</v>
      </c>
      <c r="B7296">
        <v>15623668</v>
      </c>
      <c r="C7296" t="s">
        <v>287</v>
      </c>
      <c r="D7296">
        <v>653</v>
      </c>
      <c r="E7296" t="s">
        <v>26</v>
      </c>
      <c r="F7296" t="s">
        <v>23</v>
      </c>
      <c r="G7296">
        <v>31</v>
      </c>
      <c r="H7296">
        <v>2</v>
      </c>
      <c r="I7296">
        <v>154741.45000000001</v>
      </c>
      <c r="J7296">
        <v>2</v>
      </c>
      <c r="K7296">
        <v>0</v>
      </c>
      <c r="L7296">
        <v>0</v>
      </c>
      <c r="M7296">
        <v>25183.01</v>
      </c>
      <c r="N7296">
        <v>0</v>
      </c>
      <c r="P7296">
        <f t="shared" si="684"/>
        <v>154741.45000000001</v>
      </c>
      <c r="Q7296">
        <f t="shared" si="685"/>
        <v>5.5677643628300215</v>
      </c>
      <c r="W7296">
        <f t="shared" si="686"/>
        <v>4929</v>
      </c>
      <c r="X7296" t="str">
        <f t="shared" si="687"/>
        <v>Joh</v>
      </c>
      <c r="Y7296" t="str">
        <f t="shared" si="688"/>
        <v>son</v>
      </c>
      <c r="Z7296">
        <f t="shared" si="689"/>
        <v>7</v>
      </c>
    </row>
    <row r="7297" spans="1:26" x14ac:dyDescent="0.25">
      <c r="A7297">
        <v>7296</v>
      </c>
      <c r="B7297">
        <v>15696361</v>
      </c>
      <c r="C7297" t="s">
        <v>383</v>
      </c>
      <c r="D7297">
        <v>648</v>
      </c>
      <c r="E7297" t="s">
        <v>26</v>
      </c>
      <c r="F7297" t="s">
        <v>23</v>
      </c>
      <c r="G7297">
        <v>31</v>
      </c>
      <c r="H7297">
        <v>7</v>
      </c>
      <c r="I7297">
        <v>125681.51</v>
      </c>
      <c r="J7297">
        <v>1</v>
      </c>
      <c r="K7297">
        <v>0</v>
      </c>
      <c r="L7297">
        <v>1</v>
      </c>
      <c r="M7297">
        <v>129980.93</v>
      </c>
      <c r="N7297">
        <v>0</v>
      </c>
      <c r="P7297">
        <f t="shared" si="684"/>
        <v>125681.51</v>
      </c>
      <c r="Q7297">
        <f t="shared" si="685"/>
        <v>5.5677643628300215</v>
      </c>
      <c r="W7297">
        <f t="shared" si="686"/>
        <v>5137</v>
      </c>
      <c r="X7297" t="str">
        <f t="shared" si="687"/>
        <v>Chu</v>
      </c>
      <c r="Y7297" t="str">
        <f t="shared" si="688"/>
        <v>ung</v>
      </c>
      <c r="Z7297">
        <f t="shared" si="689"/>
        <v>5</v>
      </c>
    </row>
    <row r="7298" spans="1:26" x14ac:dyDescent="0.25">
      <c r="A7298">
        <v>7297</v>
      </c>
      <c r="B7298">
        <v>15607988</v>
      </c>
      <c r="C7298" t="s">
        <v>2514</v>
      </c>
      <c r="D7298">
        <v>663</v>
      </c>
      <c r="E7298" t="s">
        <v>26</v>
      </c>
      <c r="F7298" t="s">
        <v>16</v>
      </c>
      <c r="G7298">
        <v>37</v>
      </c>
      <c r="H7298">
        <v>8</v>
      </c>
      <c r="I7298">
        <v>155303.71</v>
      </c>
      <c r="J7298">
        <v>1</v>
      </c>
      <c r="K7298">
        <v>1</v>
      </c>
      <c r="L7298">
        <v>0</v>
      </c>
      <c r="M7298">
        <v>118716.63</v>
      </c>
      <c r="N7298">
        <v>0</v>
      </c>
      <c r="P7298">
        <f t="shared" ref="P7298:P7361" si="690">ROUND(I7298,2)</f>
        <v>155303.71</v>
      </c>
      <c r="Q7298">
        <f t="shared" ref="Q7298:Q7361" si="691">SQRT(G:G)</f>
        <v>6.0827625302982193</v>
      </c>
      <c r="W7298">
        <f t="shared" ref="W7298:W7361" si="692">RANK(D7298,D:D)</f>
        <v>4535</v>
      </c>
      <c r="X7298" t="str">
        <f t="shared" ref="X7298:X7361" si="693">LEFT(C:C,3)</f>
        <v>Gar</v>
      </c>
      <c r="Y7298" t="str">
        <f t="shared" ref="Y7298:Y7361" si="694">RIGHT(C:C,3)</f>
        <v>and</v>
      </c>
      <c r="Z7298">
        <f t="shared" ref="Z7298:Z7361" si="695">LEN(C:C)</f>
        <v>7</v>
      </c>
    </row>
    <row r="7299" spans="1:26" x14ac:dyDescent="0.25">
      <c r="A7299">
        <v>7298</v>
      </c>
      <c r="B7299">
        <v>15637891</v>
      </c>
      <c r="C7299" t="s">
        <v>871</v>
      </c>
      <c r="D7299">
        <v>613</v>
      </c>
      <c r="E7299" t="s">
        <v>26</v>
      </c>
      <c r="F7299" t="s">
        <v>16</v>
      </c>
      <c r="G7299">
        <v>43</v>
      </c>
      <c r="H7299">
        <v>4</v>
      </c>
      <c r="I7299">
        <v>140681.68</v>
      </c>
      <c r="J7299">
        <v>1</v>
      </c>
      <c r="K7299">
        <v>0</v>
      </c>
      <c r="L7299">
        <v>1</v>
      </c>
      <c r="M7299">
        <v>20134.07</v>
      </c>
      <c r="N7299">
        <v>0</v>
      </c>
      <c r="P7299">
        <f t="shared" si="690"/>
        <v>140681.68</v>
      </c>
      <c r="Q7299">
        <f t="shared" si="691"/>
        <v>6.5574385243020004</v>
      </c>
      <c r="W7299">
        <f t="shared" si="692"/>
        <v>6469</v>
      </c>
      <c r="X7299" t="str">
        <f t="shared" si="693"/>
        <v>Doc</v>
      </c>
      <c r="Y7299" t="str">
        <f t="shared" si="694"/>
        <v>rty</v>
      </c>
      <c r="Z7299">
        <f t="shared" si="695"/>
        <v>8</v>
      </c>
    </row>
    <row r="7300" spans="1:26" x14ac:dyDescent="0.25">
      <c r="A7300">
        <v>7299</v>
      </c>
      <c r="B7300">
        <v>15789865</v>
      </c>
      <c r="C7300" t="s">
        <v>1244</v>
      </c>
      <c r="D7300">
        <v>620</v>
      </c>
      <c r="E7300" t="s">
        <v>15</v>
      </c>
      <c r="F7300" t="s">
        <v>23</v>
      </c>
      <c r="G7300">
        <v>28</v>
      </c>
      <c r="H7300">
        <v>9</v>
      </c>
      <c r="I7300">
        <v>71902.52</v>
      </c>
      <c r="J7300">
        <v>1</v>
      </c>
      <c r="K7300">
        <v>0</v>
      </c>
      <c r="L7300">
        <v>1</v>
      </c>
      <c r="M7300">
        <v>190208.23</v>
      </c>
      <c r="N7300">
        <v>0</v>
      </c>
      <c r="P7300">
        <f t="shared" si="690"/>
        <v>71902.52</v>
      </c>
      <c r="Q7300">
        <f t="shared" si="691"/>
        <v>5.2915026221291814</v>
      </c>
      <c r="W7300">
        <f t="shared" si="692"/>
        <v>6224</v>
      </c>
      <c r="X7300" t="str">
        <f t="shared" si="693"/>
        <v>Nna</v>
      </c>
      <c r="Y7300" t="str">
        <f t="shared" si="694"/>
        <v>ife</v>
      </c>
      <c r="Z7300">
        <f t="shared" si="695"/>
        <v>6</v>
      </c>
    </row>
    <row r="7301" spans="1:26" x14ac:dyDescent="0.25">
      <c r="A7301">
        <v>7300</v>
      </c>
      <c r="B7301">
        <v>15627190</v>
      </c>
      <c r="C7301" t="s">
        <v>410</v>
      </c>
      <c r="D7301">
        <v>661</v>
      </c>
      <c r="E7301" t="s">
        <v>15</v>
      </c>
      <c r="F7301" t="s">
        <v>23</v>
      </c>
      <c r="G7301">
        <v>51</v>
      </c>
      <c r="H7301">
        <v>6</v>
      </c>
      <c r="I7301">
        <v>146606.6</v>
      </c>
      <c r="J7301">
        <v>1</v>
      </c>
      <c r="K7301">
        <v>1</v>
      </c>
      <c r="L7301">
        <v>1</v>
      </c>
      <c r="M7301">
        <v>68021.899999999994</v>
      </c>
      <c r="N7301">
        <v>0</v>
      </c>
      <c r="P7301">
        <f t="shared" si="690"/>
        <v>146606.6</v>
      </c>
      <c r="Q7301">
        <f t="shared" si="691"/>
        <v>7.1414284285428504</v>
      </c>
      <c r="W7301">
        <f t="shared" si="692"/>
        <v>4619</v>
      </c>
      <c r="X7301" t="str">
        <f t="shared" si="693"/>
        <v>Let</v>
      </c>
      <c r="Y7301" t="str">
        <f t="shared" si="694"/>
        <v>ere</v>
      </c>
      <c r="Z7301">
        <f t="shared" si="695"/>
        <v>8</v>
      </c>
    </row>
    <row r="7302" spans="1:26" x14ac:dyDescent="0.25">
      <c r="A7302">
        <v>7301</v>
      </c>
      <c r="B7302">
        <v>15788224</v>
      </c>
      <c r="C7302" t="s">
        <v>51</v>
      </c>
      <c r="D7302">
        <v>669</v>
      </c>
      <c r="E7302" t="s">
        <v>26</v>
      </c>
      <c r="F7302" t="s">
        <v>23</v>
      </c>
      <c r="G7302">
        <v>45</v>
      </c>
      <c r="H7302">
        <v>1</v>
      </c>
      <c r="I7302">
        <v>123949.75</v>
      </c>
      <c r="J7302">
        <v>1</v>
      </c>
      <c r="K7302">
        <v>0</v>
      </c>
      <c r="L7302">
        <v>0</v>
      </c>
      <c r="M7302">
        <v>110881.56</v>
      </c>
      <c r="N7302">
        <v>0</v>
      </c>
      <c r="P7302">
        <f t="shared" si="690"/>
        <v>123949.75</v>
      </c>
      <c r="Q7302">
        <f t="shared" si="691"/>
        <v>6.7082039324993694</v>
      </c>
      <c r="W7302">
        <f t="shared" si="692"/>
        <v>4308</v>
      </c>
      <c r="X7302" t="str">
        <f t="shared" si="693"/>
        <v>San</v>
      </c>
      <c r="Y7302" t="str">
        <f t="shared" si="694"/>
        <v>son</v>
      </c>
      <c r="Z7302">
        <f t="shared" si="695"/>
        <v>9</v>
      </c>
    </row>
    <row r="7303" spans="1:26" x14ac:dyDescent="0.25">
      <c r="A7303">
        <v>7302</v>
      </c>
      <c r="B7303">
        <v>15702149</v>
      </c>
      <c r="C7303" t="s">
        <v>1420</v>
      </c>
      <c r="D7303">
        <v>767</v>
      </c>
      <c r="E7303" t="s">
        <v>26</v>
      </c>
      <c r="F7303" t="s">
        <v>16</v>
      </c>
      <c r="G7303">
        <v>33</v>
      </c>
      <c r="H7303">
        <v>1</v>
      </c>
      <c r="I7303">
        <v>144753.21</v>
      </c>
      <c r="J7303">
        <v>1</v>
      </c>
      <c r="K7303">
        <v>1</v>
      </c>
      <c r="L7303">
        <v>1</v>
      </c>
      <c r="M7303">
        <v>132480.75</v>
      </c>
      <c r="N7303">
        <v>0</v>
      </c>
      <c r="P7303">
        <f t="shared" si="690"/>
        <v>144753.21</v>
      </c>
      <c r="Q7303">
        <f t="shared" si="691"/>
        <v>5.7445626465380286</v>
      </c>
      <c r="W7303">
        <f t="shared" si="692"/>
        <v>1212</v>
      </c>
      <c r="X7303" t="str">
        <f t="shared" si="693"/>
        <v>Fom</v>
      </c>
      <c r="Y7303" t="str">
        <f t="shared" si="694"/>
        <v>min</v>
      </c>
      <c r="Z7303">
        <f t="shared" si="695"/>
        <v>5</v>
      </c>
    </row>
    <row r="7304" spans="1:26" x14ac:dyDescent="0.25">
      <c r="A7304">
        <v>7303</v>
      </c>
      <c r="B7304">
        <v>15708236</v>
      </c>
      <c r="C7304" t="s">
        <v>699</v>
      </c>
      <c r="D7304">
        <v>491</v>
      </c>
      <c r="E7304" t="s">
        <v>15</v>
      </c>
      <c r="F7304" t="s">
        <v>16</v>
      </c>
      <c r="G7304">
        <v>72</v>
      </c>
      <c r="H7304">
        <v>6</v>
      </c>
      <c r="I7304">
        <v>91285.22</v>
      </c>
      <c r="J7304">
        <v>1</v>
      </c>
      <c r="K7304">
        <v>1</v>
      </c>
      <c r="L7304">
        <v>1</v>
      </c>
      <c r="M7304">
        <v>7032.95</v>
      </c>
      <c r="N7304">
        <v>0</v>
      </c>
      <c r="P7304">
        <f t="shared" si="690"/>
        <v>91285.22</v>
      </c>
      <c r="Q7304">
        <f t="shared" si="691"/>
        <v>8.4852813742385695</v>
      </c>
      <c r="W7304">
        <f t="shared" si="692"/>
        <v>9476</v>
      </c>
      <c r="X7304" t="str">
        <f t="shared" si="693"/>
        <v>Wri</v>
      </c>
      <c r="Y7304" t="str">
        <f t="shared" si="694"/>
        <v>ght</v>
      </c>
      <c r="Z7304">
        <f t="shared" si="695"/>
        <v>6</v>
      </c>
    </row>
    <row r="7305" spans="1:26" x14ac:dyDescent="0.25">
      <c r="A7305">
        <v>7304</v>
      </c>
      <c r="B7305">
        <v>15568469</v>
      </c>
      <c r="C7305" t="s">
        <v>1580</v>
      </c>
      <c r="D7305">
        <v>653</v>
      </c>
      <c r="E7305" t="s">
        <v>15</v>
      </c>
      <c r="F7305" t="s">
        <v>23</v>
      </c>
      <c r="G7305">
        <v>43</v>
      </c>
      <c r="H7305">
        <v>0</v>
      </c>
      <c r="I7305">
        <v>0</v>
      </c>
      <c r="J7305">
        <v>2</v>
      </c>
      <c r="K7305">
        <v>1</v>
      </c>
      <c r="L7305">
        <v>0</v>
      </c>
      <c r="M7305">
        <v>27862.58</v>
      </c>
      <c r="N7305">
        <v>0</v>
      </c>
      <c r="P7305">
        <f t="shared" si="690"/>
        <v>0</v>
      </c>
      <c r="Q7305">
        <f t="shared" si="691"/>
        <v>6.5574385243020004</v>
      </c>
      <c r="W7305">
        <f t="shared" si="692"/>
        <v>4929</v>
      </c>
      <c r="X7305" t="str">
        <f t="shared" si="693"/>
        <v>Buc</v>
      </c>
      <c r="Y7305" t="str">
        <f t="shared" si="694"/>
        <v>ley</v>
      </c>
      <c r="Z7305">
        <f t="shared" si="695"/>
        <v>7</v>
      </c>
    </row>
    <row r="7306" spans="1:26" x14ac:dyDescent="0.25">
      <c r="A7306">
        <v>7305</v>
      </c>
      <c r="B7306">
        <v>15764444</v>
      </c>
      <c r="C7306" t="s">
        <v>748</v>
      </c>
      <c r="D7306">
        <v>679</v>
      </c>
      <c r="E7306" t="s">
        <v>26</v>
      </c>
      <c r="F7306" t="s">
        <v>23</v>
      </c>
      <c r="G7306">
        <v>58</v>
      </c>
      <c r="H7306">
        <v>8</v>
      </c>
      <c r="I7306">
        <v>125850.53</v>
      </c>
      <c r="J7306">
        <v>2</v>
      </c>
      <c r="K7306">
        <v>1</v>
      </c>
      <c r="L7306">
        <v>1</v>
      </c>
      <c r="M7306">
        <v>87008.17</v>
      </c>
      <c r="N7306">
        <v>0</v>
      </c>
      <c r="P7306">
        <f t="shared" si="690"/>
        <v>125850.53</v>
      </c>
      <c r="Q7306">
        <f t="shared" si="691"/>
        <v>7.6157731058639087</v>
      </c>
      <c r="W7306">
        <f t="shared" si="692"/>
        <v>3916</v>
      </c>
      <c r="X7306" t="str">
        <f t="shared" si="693"/>
        <v>Pan</v>
      </c>
      <c r="Y7306" t="str">
        <f t="shared" si="694"/>
        <v>Pan</v>
      </c>
      <c r="Z7306">
        <f t="shared" si="695"/>
        <v>3</v>
      </c>
    </row>
    <row r="7307" spans="1:26" x14ac:dyDescent="0.25">
      <c r="A7307">
        <v>7306</v>
      </c>
      <c r="B7307">
        <v>15794204</v>
      </c>
      <c r="C7307" t="s">
        <v>388</v>
      </c>
      <c r="D7307">
        <v>687</v>
      </c>
      <c r="E7307" t="s">
        <v>15</v>
      </c>
      <c r="F7307" t="s">
        <v>23</v>
      </c>
      <c r="G7307">
        <v>28</v>
      </c>
      <c r="H7307">
        <v>7</v>
      </c>
      <c r="I7307">
        <v>108116.66</v>
      </c>
      <c r="J7307">
        <v>1</v>
      </c>
      <c r="K7307">
        <v>1</v>
      </c>
      <c r="L7307">
        <v>1</v>
      </c>
      <c r="M7307">
        <v>27411.19</v>
      </c>
      <c r="N7307">
        <v>0</v>
      </c>
      <c r="P7307">
        <f t="shared" si="690"/>
        <v>108116.66</v>
      </c>
      <c r="Q7307">
        <f t="shared" si="691"/>
        <v>5.2915026221291814</v>
      </c>
      <c r="W7307">
        <f t="shared" si="692"/>
        <v>3565</v>
      </c>
      <c r="X7307" t="str">
        <f t="shared" si="693"/>
        <v>Man</v>
      </c>
      <c r="Y7307" t="str">
        <f t="shared" si="694"/>
        <v>nna</v>
      </c>
      <c r="Z7307">
        <f t="shared" si="695"/>
        <v>5</v>
      </c>
    </row>
    <row r="7308" spans="1:26" x14ac:dyDescent="0.25">
      <c r="A7308">
        <v>7307</v>
      </c>
      <c r="B7308">
        <v>15807546</v>
      </c>
      <c r="C7308" t="s">
        <v>712</v>
      </c>
      <c r="D7308">
        <v>837</v>
      </c>
      <c r="E7308" t="s">
        <v>15</v>
      </c>
      <c r="F7308" t="s">
        <v>16</v>
      </c>
      <c r="G7308">
        <v>38</v>
      </c>
      <c r="H7308">
        <v>2</v>
      </c>
      <c r="I7308">
        <v>0</v>
      </c>
      <c r="J7308">
        <v>2</v>
      </c>
      <c r="K7308">
        <v>1</v>
      </c>
      <c r="L7308">
        <v>1</v>
      </c>
      <c r="M7308">
        <v>46395.21</v>
      </c>
      <c r="N7308">
        <v>0</v>
      </c>
      <c r="P7308">
        <f t="shared" si="690"/>
        <v>0</v>
      </c>
      <c r="Q7308">
        <f t="shared" si="691"/>
        <v>6.164414002968976</v>
      </c>
      <c r="W7308">
        <f t="shared" si="692"/>
        <v>308</v>
      </c>
      <c r="X7308" t="str">
        <f t="shared" si="693"/>
        <v>Chi</v>
      </c>
      <c r="Y7308" t="str">
        <f t="shared" si="694"/>
        <v>ndu</v>
      </c>
      <c r="Z7308">
        <f t="shared" si="695"/>
        <v>9</v>
      </c>
    </row>
    <row r="7309" spans="1:26" x14ac:dyDescent="0.25">
      <c r="A7309">
        <v>7308</v>
      </c>
      <c r="B7309">
        <v>15782159</v>
      </c>
      <c r="C7309" t="s">
        <v>2515</v>
      </c>
      <c r="D7309">
        <v>850</v>
      </c>
      <c r="E7309" t="s">
        <v>15</v>
      </c>
      <c r="F7309" t="s">
        <v>23</v>
      </c>
      <c r="G7309">
        <v>28</v>
      </c>
      <c r="H7309">
        <v>8</v>
      </c>
      <c r="I7309">
        <v>67639.56</v>
      </c>
      <c r="J7309">
        <v>2</v>
      </c>
      <c r="K7309">
        <v>1</v>
      </c>
      <c r="L7309">
        <v>1</v>
      </c>
      <c r="M7309">
        <v>194245.29</v>
      </c>
      <c r="N7309">
        <v>0</v>
      </c>
      <c r="P7309">
        <f t="shared" si="690"/>
        <v>67639.56</v>
      </c>
      <c r="Q7309">
        <f t="shared" si="691"/>
        <v>5.2915026221291814</v>
      </c>
      <c r="W7309">
        <f t="shared" si="692"/>
        <v>1</v>
      </c>
      <c r="X7309" t="str">
        <f t="shared" si="693"/>
        <v>Ndu</v>
      </c>
      <c r="Y7309" t="str">
        <f t="shared" si="694"/>
        <v>gha</v>
      </c>
      <c r="Z7309">
        <f t="shared" si="695"/>
        <v>9</v>
      </c>
    </row>
    <row r="7310" spans="1:26" x14ac:dyDescent="0.25">
      <c r="A7310">
        <v>7309</v>
      </c>
      <c r="B7310">
        <v>15618703</v>
      </c>
      <c r="C7310" t="s">
        <v>322</v>
      </c>
      <c r="D7310">
        <v>663</v>
      </c>
      <c r="E7310" t="s">
        <v>18</v>
      </c>
      <c r="F7310" t="s">
        <v>16</v>
      </c>
      <c r="G7310">
        <v>53</v>
      </c>
      <c r="H7310">
        <v>6</v>
      </c>
      <c r="I7310">
        <v>150200.23000000001</v>
      </c>
      <c r="J7310">
        <v>1</v>
      </c>
      <c r="K7310">
        <v>0</v>
      </c>
      <c r="L7310">
        <v>1</v>
      </c>
      <c r="M7310">
        <v>151317.26999999999</v>
      </c>
      <c r="N7310">
        <v>1</v>
      </c>
      <c r="P7310">
        <f t="shared" si="690"/>
        <v>150200.23000000001</v>
      </c>
      <c r="Q7310">
        <f t="shared" si="691"/>
        <v>7.2801098892805181</v>
      </c>
      <c r="W7310">
        <f t="shared" si="692"/>
        <v>4535</v>
      </c>
      <c r="X7310" t="str">
        <f t="shared" si="693"/>
        <v>Whi</v>
      </c>
      <c r="Y7310" t="str">
        <f t="shared" si="694"/>
        <v>ite</v>
      </c>
      <c r="Z7310">
        <f t="shared" si="695"/>
        <v>5</v>
      </c>
    </row>
    <row r="7311" spans="1:26" x14ac:dyDescent="0.25">
      <c r="A7311">
        <v>7310</v>
      </c>
      <c r="B7311">
        <v>15793317</v>
      </c>
      <c r="C7311" t="s">
        <v>432</v>
      </c>
      <c r="D7311">
        <v>547</v>
      </c>
      <c r="E7311" t="s">
        <v>18</v>
      </c>
      <c r="F7311" t="s">
        <v>16</v>
      </c>
      <c r="G7311">
        <v>22</v>
      </c>
      <c r="H7311">
        <v>7</v>
      </c>
      <c r="I7311">
        <v>141287.15</v>
      </c>
      <c r="J7311">
        <v>1</v>
      </c>
      <c r="K7311">
        <v>1</v>
      </c>
      <c r="L7311">
        <v>0</v>
      </c>
      <c r="M7311">
        <v>118142.79</v>
      </c>
      <c r="N7311">
        <v>0</v>
      </c>
      <c r="P7311">
        <f t="shared" si="690"/>
        <v>141287.15</v>
      </c>
      <c r="Q7311">
        <f t="shared" si="691"/>
        <v>4.6904157598234297</v>
      </c>
      <c r="W7311">
        <f t="shared" si="692"/>
        <v>8456</v>
      </c>
      <c r="X7311" t="str">
        <f t="shared" si="693"/>
        <v>Hal</v>
      </c>
      <c r="Y7311" t="str">
        <f t="shared" si="694"/>
        <v>ale</v>
      </c>
      <c r="Z7311">
        <f t="shared" si="695"/>
        <v>4</v>
      </c>
    </row>
    <row r="7312" spans="1:26" x14ac:dyDescent="0.25">
      <c r="A7312">
        <v>7311</v>
      </c>
      <c r="B7312">
        <v>15740487</v>
      </c>
      <c r="C7312" t="s">
        <v>398</v>
      </c>
      <c r="D7312">
        <v>627</v>
      </c>
      <c r="E7312" t="s">
        <v>15</v>
      </c>
      <c r="F7312" t="s">
        <v>16</v>
      </c>
      <c r="G7312">
        <v>41</v>
      </c>
      <c r="H7312">
        <v>6</v>
      </c>
      <c r="I7312">
        <v>0</v>
      </c>
      <c r="J7312">
        <v>3</v>
      </c>
      <c r="K7312">
        <v>1</v>
      </c>
      <c r="L7312">
        <v>1</v>
      </c>
      <c r="M7312">
        <v>138700.75</v>
      </c>
      <c r="N7312">
        <v>1</v>
      </c>
      <c r="P7312">
        <f t="shared" si="690"/>
        <v>0</v>
      </c>
      <c r="Q7312">
        <f t="shared" si="691"/>
        <v>6.4031242374328485</v>
      </c>
      <c r="W7312">
        <f t="shared" si="692"/>
        <v>5971</v>
      </c>
      <c r="X7312" t="str">
        <f t="shared" si="693"/>
        <v>Ros</v>
      </c>
      <c r="Y7312" t="str">
        <f t="shared" si="694"/>
        <v>oss</v>
      </c>
      <c r="Z7312">
        <f t="shared" si="695"/>
        <v>4</v>
      </c>
    </row>
    <row r="7313" spans="1:26" x14ac:dyDescent="0.25">
      <c r="A7313">
        <v>7312</v>
      </c>
      <c r="B7313">
        <v>15722479</v>
      </c>
      <c r="C7313" t="s">
        <v>650</v>
      </c>
      <c r="D7313">
        <v>707</v>
      </c>
      <c r="E7313" t="s">
        <v>15</v>
      </c>
      <c r="F7313" t="s">
        <v>23</v>
      </c>
      <c r="G7313">
        <v>37</v>
      </c>
      <c r="H7313">
        <v>1</v>
      </c>
      <c r="I7313">
        <v>0</v>
      </c>
      <c r="J7313">
        <v>2</v>
      </c>
      <c r="K7313">
        <v>0</v>
      </c>
      <c r="L7313">
        <v>1</v>
      </c>
      <c r="M7313">
        <v>6035.51</v>
      </c>
      <c r="N7313">
        <v>0</v>
      </c>
      <c r="P7313">
        <f t="shared" si="690"/>
        <v>0</v>
      </c>
      <c r="Q7313">
        <f t="shared" si="691"/>
        <v>6.0827625302982193</v>
      </c>
      <c r="W7313">
        <f t="shared" si="692"/>
        <v>2850</v>
      </c>
      <c r="X7313" t="str">
        <f t="shared" si="693"/>
        <v>Ike</v>
      </c>
      <c r="Y7313" t="str">
        <f t="shared" si="694"/>
        <v>nna</v>
      </c>
      <c r="Z7313">
        <f t="shared" si="695"/>
        <v>6</v>
      </c>
    </row>
    <row r="7314" spans="1:26" x14ac:dyDescent="0.25">
      <c r="A7314">
        <v>7313</v>
      </c>
      <c r="B7314">
        <v>15688264</v>
      </c>
      <c r="C7314" t="s">
        <v>1553</v>
      </c>
      <c r="D7314">
        <v>629</v>
      </c>
      <c r="E7314" t="s">
        <v>15</v>
      </c>
      <c r="F7314" t="s">
        <v>16</v>
      </c>
      <c r="G7314">
        <v>43</v>
      </c>
      <c r="H7314">
        <v>0</v>
      </c>
      <c r="I7314">
        <v>0</v>
      </c>
      <c r="J7314">
        <v>2</v>
      </c>
      <c r="K7314">
        <v>1</v>
      </c>
      <c r="L7314">
        <v>1</v>
      </c>
      <c r="M7314">
        <v>41263.69</v>
      </c>
      <c r="N7314">
        <v>0</v>
      </c>
      <c r="P7314">
        <f t="shared" si="690"/>
        <v>0</v>
      </c>
      <c r="Q7314">
        <f t="shared" si="691"/>
        <v>6.5574385243020004</v>
      </c>
      <c r="W7314">
        <f t="shared" si="692"/>
        <v>5891</v>
      </c>
      <c r="X7314" t="str">
        <f t="shared" si="693"/>
        <v>Nke</v>
      </c>
      <c r="Y7314" t="str">
        <f t="shared" si="694"/>
        <v>lim</v>
      </c>
      <c r="Z7314">
        <f t="shared" si="695"/>
        <v>9</v>
      </c>
    </row>
    <row r="7315" spans="1:26" x14ac:dyDescent="0.25">
      <c r="A7315">
        <v>7314</v>
      </c>
      <c r="B7315">
        <v>15583067</v>
      </c>
      <c r="C7315" t="s">
        <v>524</v>
      </c>
      <c r="D7315">
        <v>687</v>
      </c>
      <c r="E7315" t="s">
        <v>15</v>
      </c>
      <c r="F7315" t="s">
        <v>16</v>
      </c>
      <c r="G7315">
        <v>36</v>
      </c>
      <c r="H7315">
        <v>4</v>
      </c>
      <c r="I7315">
        <v>97157.96</v>
      </c>
      <c r="J7315">
        <v>1</v>
      </c>
      <c r="K7315">
        <v>0</v>
      </c>
      <c r="L7315">
        <v>1</v>
      </c>
      <c r="M7315">
        <v>63185.05</v>
      </c>
      <c r="N7315">
        <v>0</v>
      </c>
      <c r="P7315">
        <f t="shared" si="690"/>
        <v>97157.96</v>
      </c>
      <c r="Q7315">
        <f t="shared" si="691"/>
        <v>6</v>
      </c>
      <c r="W7315">
        <f t="shared" si="692"/>
        <v>3565</v>
      </c>
      <c r="X7315" t="str">
        <f t="shared" si="693"/>
        <v>McM</v>
      </c>
      <c r="Y7315" t="str">
        <f t="shared" si="694"/>
        <v>lan</v>
      </c>
      <c r="Z7315">
        <f t="shared" si="695"/>
        <v>8</v>
      </c>
    </row>
    <row r="7316" spans="1:26" x14ac:dyDescent="0.25">
      <c r="A7316">
        <v>7315</v>
      </c>
      <c r="B7316">
        <v>15686670</v>
      </c>
      <c r="C7316" t="s">
        <v>2516</v>
      </c>
      <c r="D7316">
        <v>588</v>
      </c>
      <c r="E7316" t="s">
        <v>15</v>
      </c>
      <c r="F7316" t="s">
        <v>16</v>
      </c>
      <c r="G7316">
        <v>36</v>
      </c>
      <c r="H7316">
        <v>2</v>
      </c>
      <c r="I7316">
        <v>0</v>
      </c>
      <c r="J7316">
        <v>2</v>
      </c>
      <c r="K7316">
        <v>1</v>
      </c>
      <c r="L7316">
        <v>0</v>
      </c>
      <c r="M7316">
        <v>92536</v>
      </c>
      <c r="N7316">
        <v>1</v>
      </c>
      <c r="P7316">
        <f t="shared" si="690"/>
        <v>0</v>
      </c>
      <c r="Q7316">
        <f t="shared" si="691"/>
        <v>6</v>
      </c>
      <c r="W7316">
        <f t="shared" si="692"/>
        <v>7340</v>
      </c>
      <c r="X7316" t="str">
        <f t="shared" si="693"/>
        <v>Duk</v>
      </c>
      <c r="Y7316" t="str">
        <f t="shared" si="694"/>
        <v>uke</v>
      </c>
      <c r="Z7316">
        <f t="shared" si="695"/>
        <v>4</v>
      </c>
    </row>
    <row r="7317" spans="1:26" x14ac:dyDescent="0.25">
      <c r="A7317">
        <v>7316</v>
      </c>
      <c r="B7317">
        <v>15593345</v>
      </c>
      <c r="C7317" t="s">
        <v>2517</v>
      </c>
      <c r="D7317">
        <v>502</v>
      </c>
      <c r="E7317" t="s">
        <v>26</v>
      </c>
      <c r="F7317" t="s">
        <v>16</v>
      </c>
      <c r="G7317">
        <v>33</v>
      </c>
      <c r="H7317">
        <v>6</v>
      </c>
      <c r="I7317">
        <v>125241.17</v>
      </c>
      <c r="J7317">
        <v>2</v>
      </c>
      <c r="K7317">
        <v>1</v>
      </c>
      <c r="L7317">
        <v>1</v>
      </c>
      <c r="M7317">
        <v>158736.07</v>
      </c>
      <c r="N7317">
        <v>0</v>
      </c>
      <c r="P7317">
        <f t="shared" si="690"/>
        <v>125241.17</v>
      </c>
      <c r="Q7317">
        <f t="shared" si="691"/>
        <v>5.7445626465380286</v>
      </c>
      <c r="W7317">
        <f t="shared" si="692"/>
        <v>9325</v>
      </c>
      <c r="X7317" t="str">
        <f t="shared" si="693"/>
        <v>Bra</v>
      </c>
      <c r="Y7317" t="str">
        <f t="shared" si="694"/>
        <v>ury</v>
      </c>
      <c r="Z7317">
        <f t="shared" si="695"/>
        <v>8</v>
      </c>
    </row>
    <row r="7318" spans="1:26" x14ac:dyDescent="0.25">
      <c r="A7318">
        <v>7317</v>
      </c>
      <c r="B7318">
        <v>15811690</v>
      </c>
      <c r="C7318" t="s">
        <v>2518</v>
      </c>
      <c r="D7318">
        <v>793</v>
      </c>
      <c r="E7318" t="s">
        <v>26</v>
      </c>
      <c r="F7318" t="s">
        <v>23</v>
      </c>
      <c r="G7318">
        <v>54</v>
      </c>
      <c r="H7318">
        <v>2</v>
      </c>
      <c r="I7318">
        <v>128966.13</v>
      </c>
      <c r="J7318">
        <v>1</v>
      </c>
      <c r="K7318">
        <v>0</v>
      </c>
      <c r="L7318">
        <v>0</v>
      </c>
      <c r="M7318">
        <v>18633.400000000001</v>
      </c>
      <c r="N7318">
        <v>1</v>
      </c>
      <c r="P7318">
        <f t="shared" si="690"/>
        <v>128966.13</v>
      </c>
      <c r="Q7318">
        <f t="shared" si="691"/>
        <v>7.3484692283495345</v>
      </c>
      <c r="W7318">
        <f t="shared" si="692"/>
        <v>742</v>
      </c>
      <c r="X7318" t="str">
        <f t="shared" si="693"/>
        <v>Bay</v>
      </c>
      <c r="Y7318" t="str">
        <f t="shared" si="694"/>
        <v>ley</v>
      </c>
      <c r="Z7318">
        <f t="shared" si="695"/>
        <v>6</v>
      </c>
    </row>
    <row r="7319" spans="1:26" x14ac:dyDescent="0.25">
      <c r="A7319">
        <v>7318</v>
      </c>
      <c r="B7319">
        <v>15734008</v>
      </c>
      <c r="C7319" t="s">
        <v>24</v>
      </c>
      <c r="D7319">
        <v>727</v>
      </c>
      <c r="E7319" t="s">
        <v>26</v>
      </c>
      <c r="F7319" t="s">
        <v>23</v>
      </c>
      <c r="G7319">
        <v>59</v>
      </c>
      <c r="H7319">
        <v>5</v>
      </c>
      <c r="I7319">
        <v>152581.06</v>
      </c>
      <c r="J7319">
        <v>1</v>
      </c>
      <c r="K7319">
        <v>1</v>
      </c>
      <c r="L7319">
        <v>0</v>
      </c>
      <c r="M7319">
        <v>71830.100000000006</v>
      </c>
      <c r="N7319">
        <v>1</v>
      </c>
      <c r="P7319">
        <f t="shared" si="690"/>
        <v>152581.06</v>
      </c>
      <c r="Q7319">
        <f t="shared" si="691"/>
        <v>7.6811457478686078</v>
      </c>
      <c r="W7319">
        <f t="shared" si="692"/>
        <v>2206</v>
      </c>
      <c r="X7319" t="str">
        <f t="shared" si="693"/>
        <v>Bar</v>
      </c>
      <c r="Y7319" t="str">
        <f t="shared" si="694"/>
        <v>ett</v>
      </c>
      <c r="Z7319">
        <f t="shared" si="695"/>
        <v>8</v>
      </c>
    </row>
    <row r="7320" spans="1:26" x14ac:dyDescent="0.25">
      <c r="A7320">
        <v>7319</v>
      </c>
      <c r="B7320">
        <v>15771856</v>
      </c>
      <c r="C7320" t="s">
        <v>2519</v>
      </c>
      <c r="D7320">
        <v>632</v>
      </c>
      <c r="E7320" t="s">
        <v>18</v>
      </c>
      <c r="F7320" t="s">
        <v>16</v>
      </c>
      <c r="G7320">
        <v>32</v>
      </c>
      <c r="H7320">
        <v>1</v>
      </c>
      <c r="I7320">
        <v>0</v>
      </c>
      <c r="J7320">
        <v>2</v>
      </c>
      <c r="K7320">
        <v>1</v>
      </c>
      <c r="L7320">
        <v>0</v>
      </c>
      <c r="M7320">
        <v>19525.650000000001</v>
      </c>
      <c r="N7320">
        <v>0</v>
      </c>
      <c r="P7320">
        <f t="shared" si="690"/>
        <v>0</v>
      </c>
      <c r="Q7320">
        <f t="shared" si="691"/>
        <v>5.6568542494923806</v>
      </c>
      <c r="W7320">
        <f t="shared" si="692"/>
        <v>5778</v>
      </c>
      <c r="X7320" t="str">
        <f t="shared" si="693"/>
        <v>Cre</v>
      </c>
      <c r="Y7320" t="str">
        <f t="shared" si="694"/>
        <v>min</v>
      </c>
      <c r="Z7320">
        <f t="shared" si="695"/>
        <v>6</v>
      </c>
    </row>
    <row r="7321" spans="1:26" x14ac:dyDescent="0.25">
      <c r="A7321">
        <v>7320</v>
      </c>
      <c r="B7321">
        <v>15762045</v>
      </c>
      <c r="C7321" t="s">
        <v>2520</v>
      </c>
      <c r="D7321">
        <v>474</v>
      </c>
      <c r="E7321" t="s">
        <v>26</v>
      </c>
      <c r="F7321" t="s">
        <v>16</v>
      </c>
      <c r="G7321">
        <v>37</v>
      </c>
      <c r="H7321">
        <v>5</v>
      </c>
      <c r="I7321">
        <v>142688.57</v>
      </c>
      <c r="J7321">
        <v>2</v>
      </c>
      <c r="K7321">
        <v>1</v>
      </c>
      <c r="L7321">
        <v>1</v>
      </c>
      <c r="M7321">
        <v>110953.33</v>
      </c>
      <c r="N7321">
        <v>0</v>
      </c>
      <c r="P7321">
        <f t="shared" si="690"/>
        <v>142688.57</v>
      </c>
      <c r="Q7321">
        <f t="shared" si="691"/>
        <v>6.0827625302982193</v>
      </c>
      <c r="W7321">
        <f t="shared" si="692"/>
        <v>9650</v>
      </c>
      <c r="X7321" t="str">
        <f t="shared" si="693"/>
        <v>Gil</v>
      </c>
      <c r="Y7321" t="str">
        <f t="shared" si="694"/>
        <v>ist</v>
      </c>
      <c r="Z7321">
        <f t="shared" si="695"/>
        <v>9</v>
      </c>
    </row>
    <row r="7322" spans="1:26" x14ac:dyDescent="0.25">
      <c r="A7322">
        <v>7321</v>
      </c>
      <c r="B7322">
        <v>15778142</v>
      </c>
      <c r="C7322" t="s">
        <v>220</v>
      </c>
      <c r="D7322">
        <v>850</v>
      </c>
      <c r="E7322" t="s">
        <v>26</v>
      </c>
      <c r="F7322" t="s">
        <v>16</v>
      </c>
      <c r="G7322">
        <v>31</v>
      </c>
      <c r="H7322">
        <v>1</v>
      </c>
      <c r="I7322">
        <v>130089.56</v>
      </c>
      <c r="J7322">
        <v>2</v>
      </c>
      <c r="K7322">
        <v>1</v>
      </c>
      <c r="L7322">
        <v>1</v>
      </c>
      <c r="M7322">
        <v>4466.21</v>
      </c>
      <c r="N7322">
        <v>0</v>
      </c>
      <c r="P7322">
        <f t="shared" si="690"/>
        <v>130089.56</v>
      </c>
      <c r="Q7322">
        <f t="shared" si="691"/>
        <v>5.5677643628300215</v>
      </c>
      <c r="W7322">
        <f t="shared" si="692"/>
        <v>1</v>
      </c>
      <c r="X7322" t="str">
        <f t="shared" si="693"/>
        <v>Shi</v>
      </c>
      <c r="Y7322" t="str">
        <f t="shared" si="694"/>
        <v>hih</v>
      </c>
      <c r="Z7322">
        <f t="shared" si="695"/>
        <v>4</v>
      </c>
    </row>
    <row r="7323" spans="1:26" x14ac:dyDescent="0.25">
      <c r="A7323">
        <v>7322</v>
      </c>
      <c r="B7323">
        <v>15689268</v>
      </c>
      <c r="C7323" t="s">
        <v>2521</v>
      </c>
      <c r="D7323">
        <v>584</v>
      </c>
      <c r="E7323" t="s">
        <v>15</v>
      </c>
      <c r="F7323" t="s">
        <v>23</v>
      </c>
      <c r="G7323">
        <v>36</v>
      </c>
      <c r="H7323">
        <v>9</v>
      </c>
      <c r="I7323">
        <v>0</v>
      </c>
      <c r="J7323">
        <v>1</v>
      </c>
      <c r="K7323">
        <v>1</v>
      </c>
      <c r="L7323">
        <v>1</v>
      </c>
      <c r="M7323">
        <v>105818.51</v>
      </c>
      <c r="N7323">
        <v>0</v>
      </c>
      <c r="P7323">
        <f t="shared" si="690"/>
        <v>0</v>
      </c>
      <c r="Q7323">
        <f t="shared" si="691"/>
        <v>6</v>
      </c>
      <c r="W7323">
        <f t="shared" si="692"/>
        <v>7467</v>
      </c>
      <c r="X7323" t="str">
        <f t="shared" si="693"/>
        <v>Fit</v>
      </c>
      <c r="Y7323" t="str">
        <f t="shared" si="694"/>
        <v>ick</v>
      </c>
      <c r="Z7323">
        <f t="shared" si="695"/>
        <v>11</v>
      </c>
    </row>
    <row r="7324" spans="1:26" x14ac:dyDescent="0.25">
      <c r="A7324">
        <v>7323</v>
      </c>
      <c r="B7324">
        <v>15721507</v>
      </c>
      <c r="C7324" t="s">
        <v>2522</v>
      </c>
      <c r="D7324">
        <v>713</v>
      </c>
      <c r="E7324" t="s">
        <v>15</v>
      </c>
      <c r="F7324" t="s">
        <v>16</v>
      </c>
      <c r="G7324">
        <v>32</v>
      </c>
      <c r="H7324">
        <v>1</v>
      </c>
      <c r="I7324">
        <v>117094.02</v>
      </c>
      <c r="J7324">
        <v>1</v>
      </c>
      <c r="K7324">
        <v>0</v>
      </c>
      <c r="L7324">
        <v>0</v>
      </c>
      <c r="M7324">
        <v>149558.82999999999</v>
      </c>
      <c r="N7324">
        <v>1</v>
      </c>
      <c r="P7324">
        <f t="shared" si="690"/>
        <v>117094.02</v>
      </c>
      <c r="Q7324">
        <f t="shared" si="691"/>
        <v>5.6568542494923806</v>
      </c>
      <c r="W7324">
        <f t="shared" si="692"/>
        <v>2635</v>
      </c>
      <c r="X7324" t="str">
        <f t="shared" si="693"/>
        <v>Pag</v>
      </c>
      <c r="Y7324" t="str">
        <f t="shared" si="694"/>
        <v>gan</v>
      </c>
      <c r="Z7324">
        <f t="shared" si="695"/>
        <v>5</v>
      </c>
    </row>
    <row r="7325" spans="1:26" x14ac:dyDescent="0.25">
      <c r="A7325">
        <v>7324</v>
      </c>
      <c r="B7325">
        <v>15750476</v>
      </c>
      <c r="C7325" t="s">
        <v>2523</v>
      </c>
      <c r="D7325">
        <v>742</v>
      </c>
      <c r="E7325" t="s">
        <v>18</v>
      </c>
      <c r="F7325" t="s">
        <v>23</v>
      </c>
      <c r="G7325">
        <v>24</v>
      </c>
      <c r="H7325">
        <v>8</v>
      </c>
      <c r="I7325">
        <v>0</v>
      </c>
      <c r="J7325">
        <v>2</v>
      </c>
      <c r="K7325">
        <v>1</v>
      </c>
      <c r="L7325">
        <v>0</v>
      </c>
      <c r="M7325">
        <v>4070.28</v>
      </c>
      <c r="N7325">
        <v>0</v>
      </c>
      <c r="P7325">
        <f t="shared" si="690"/>
        <v>0</v>
      </c>
      <c r="Q7325">
        <f t="shared" si="691"/>
        <v>4.8989794855663558</v>
      </c>
      <c r="W7325">
        <f t="shared" si="692"/>
        <v>1813</v>
      </c>
      <c r="X7325" t="str">
        <f t="shared" si="693"/>
        <v>Hen</v>
      </c>
      <c r="Y7325" t="str">
        <f t="shared" si="694"/>
        <v>ick</v>
      </c>
      <c r="Z7325">
        <f t="shared" si="695"/>
        <v>8</v>
      </c>
    </row>
    <row r="7326" spans="1:26" x14ac:dyDescent="0.25">
      <c r="A7326">
        <v>7325</v>
      </c>
      <c r="B7326">
        <v>15810723</v>
      </c>
      <c r="C7326" t="s">
        <v>51</v>
      </c>
      <c r="D7326">
        <v>607</v>
      </c>
      <c r="E7326" t="s">
        <v>15</v>
      </c>
      <c r="F7326" t="s">
        <v>16</v>
      </c>
      <c r="G7326">
        <v>39</v>
      </c>
      <c r="H7326">
        <v>10</v>
      </c>
      <c r="I7326">
        <v>0</v>
      </c>
      <c r="J7326">
        <v>3</v>
      </c>
      <c r="K7326">
        <v>1</v>
      </c>
      <c r="L7326">
        <v>0</v>
      </c>
      <c r="M7326">
        <v>132741.13</v>
      </c>
      <c r="N7326">
        <v>1</v>
      </c>
      <c r="P7326">
        <f t="shared" si="690"/>
        <v>0</v>
      </c>
      <c r="Q7326">
        <f t="shared" si="691"/>
        <v>6.2449979983983983</v>
      </c>
      <c r="W7326">
        <f t="shared" si="692"/>
        <v>6681</v>
      </c>
      <c r="X7326" t="str">
        <f t="shared" si="693"/>
        <v>San</v>
      </c>
      <c r="Y7326" t="str">
        <f t="shared" si="694"/>
        <v>son</v>
      </c>
      <c r="Z7326">
        <f t="shared" si="695"/>
        <v>9</v>
      </c>
    </row>
    <row r="7327" spans="1:26" x14ac:dyDescent="0.25">
      <c r="A7327">
        <v>7326</v>
      </c>
      <c r="B7327">
        <v>15787229</v>
      </c>
      <c r="C7327" t="s">
        <v>202</v>
      </c>
      <c r="D7327">
        <v>761</v>
      </c>
      <c r="E7327" t="s">
        <v>18</v>
      </c>
      <c r="F7327" t="s">
        <v>16</v>
      </c>
      <c r="G7327">
        <v>34</v>
      </c>
      <c r="H7327">
        <v>2</v>
      </c>
      <c r="I7327">
        <v>0</v>
      </c>
      <c r="J7327">
        <v>2</v>
      </c>
      <c r="K7327">
        <v>1</v>
      </c>
      <c r="L7327">
        <v>0</v>
      </c>
      <c r="M7327">
        <v>61251.25</v>
      </c>
      <c r="N7327">
        <v>0</v>
      </c>
      <c r="P7327">
        <f t="shared" si="690"/>
        <v>0</v>
      </c>
      <c r="Q7327">
        <f t="shared" si="691"/>
        <v>5.8309518948453007</v>
      </c>
      <c r="W7327">
        <f t="shared" si="692"/>
        <v>1335</v>
      </c>
      <c r="X7327" t="str">
        <f t="shared" si="693"/>
        <v>Sam</v>
      </c>
      <c r="Y7327" t="str">
        <f t="shared" si="694"/>
        <v>ova</v>
      </c>
      <c r="Z7327">
        <f t="shared" si="695"/>
        <v>9</v>
      </c>
    </row>
    <row r="7328" spans="1:26" x14ac:dyDescent="0.25">
      <c r="A7328">
        <v>7327</v>
      </c>
      <c r="B7328">
        <v>15570508</v>
      </c>
      <c r="C7328" t="s">
        <v>614</v>
      </c>
      <c r="D7328">
        <v>600</v>
      </c>
      <c r="E7328" t="s">
        <v>15</v>
      </c>
      <c r="F7328" t="s">
        <v>23</v>
      </c>
      <c r="G7328">
        <v>49</v>
      </c>
      <c r="H7328">
        <v>7</v>
      </c>
      <c r="I7328">
        <v>90218.9</v>
      </c>
      <c r="J7328">
        <v>1</v>
      </c>
      <c r="K7328">
        <v>1</v>
      </c>
      <c r="L7328">
        <v>0</v>
      </c>
      <c r="M7328">
        <v>91347.76</v>
      </c>
      <c r="N7328">
        <v>0</v>
      </c>
      <c r="P7328">
        <f t="shared" si="690"/>
        <v>90218.9</v>
      </c>
      <c r="Q7328">
        <f t="shared" si="691"/>
        <v>7</v>
      </c>
      <c r="W7328">
        <f t="shared" si="692"/>
        <v>6935</v>
      </c>
      <c r="X7328" t="str">
        <f t="shared" si="693"/>
        <v>Azu</v>
      </c>
      <c r="Y7328" t="str">
        <f t="shared" si="694"/>
        <v>ike</v>
      </c>
      <c r="Z7328">
        <f t="shared" si="695"/>
        <v>8</v>
      </c>
    </row>
    <row r="7329" spans="1:26" x14ac:dyDescent="0.25">
      <c r="A7329">
        <v>7328</v>
      </c>
      <c r="B7329">
        <v>15617065</v>
      </c>
      <c r="C7329" t="s">
        <v>748</v>
      </c>
      <c r="D7329">
        <v>650</v>
      </c>
      <c r="E7329" t="s">
        <v>18</v>
      </c>
      <c r="F7329" t="s">
        <v>23</v>
      </c>
      <c r="G7329">
        <v>42</v>
      </c>
      <c r="H7329">
        <v>4</v>
      </c>
      <c r="I7329">
        <v>194532.66</v>
      </c>
      <c r="J7329">
        <v>1</v>
      </c>
      <c r="K7329">
        <v>1</v>
      </c>
      <c r="L7329">
        <v>0</v>
      </c>
      <c r="M7329">
        <v>171045.31</v>
      </c>
      <c r="N7329">
        <v>1</v>
      </c>
      <c r="P7329">
        <f t="shared" si="690"/>
        <v>194532.66</v>
      </c>
      <c r="Q7329">
        <f t="shared" si="691"/>
        <v>6.4807406984078604</v>
      </c>
      <c r="W7329">
        <f t="shared" si="692"/>
        <v>5064</v>
      </c>
      <c r="X7329" t="str">
        <f t="shared" si="693"/>
        <v>Pan</v>
      </c>
      <c r="Y7329" t="str">
        <f t="shared" si="694"/>
        <v>Pan</v>
      </c>
      <c r="Z7329">
        <f t="shared" si="695"/>
        <v>3</v>
      </c>
    </row>
    <row r="7330" spans="1:26" x14ac:dyDescent="0.25">
      <c r="A7330">
        <v>7329</v>
      </c>
      <c r="B7330">
        <v>15689786</v>
      </c>
      <c r="C7330" t="s">
        <v>2275</v>
      </c>
      <c r="D7330">
        <v>850</v>
      </c>
      <c r="E7330" t="s">
        <v>26</v>
      </c>
      <c r="F7330" t="s">
        <v>23</v>
      </c>
      <c r="G7330">
        <v>56</v>
      </c>
      <c r="H7330">
        <v>1</v>
      </c>
      <c r="I7330">
        <v>169743.83</v>
      </c>
      <c r="J7330">
        <v>1</v>
      </c>
      <c r="K7330">
        <v>0</v>
      </c>
      <c r="L7330">
        <v>0</v>
      </c>
      <c r="M7330">
        <v>155850.4</v>
      </c>
      <c r="N7330">
        <v>1</v>
      </c>
      <c r="P7330">
        <f t="shared" si="690"/>
        <v>169743.83</v>
      </c>
      <c r="Q7330">
        <f t="shared" si="691"/>
        <v>7.4833147735478827</v>
      </c>
      <c r="W7330">
        <f t="shared" si="692"/>
        <v>1</v>
      </c>
      <c r="X7330" t="str">
        <f t="shared" si="693"/>
        <v>Mas</v>
      </c>
      <c r="Y7330" t="str">
        <f t="shared" si="694"/>
        <v>sie</v>
      </c>
      <c r="Z7330">
        <f t="shared" si="695"/>
        <v>6</v>
      </c>
    </row>
    <row r="7331" spans="1:26" x14ac:dyDescent="0.25">
      <c r="A7331">
        <v>7330</v>
      </c>
      <c r="B7331">
        <v>15648876</v>
      </c>
      <c r="C7331" t="s">
        <v>2380</v>
      </c>
      <c r="D7331">
        <v>501</v>
      </c>
      <c r="E7331" t="s">
        <v>15</v>
      </c>
      <c r="F7331" t="s">
        <v>16</v>
      </c>
      <c r="G7331">
        <v>34</v>
      </c>
      <c r="H7331">
        <v>5</v>
      </c>
      <c r="I7331">
        <v>0</v>
      </c>
      <c r="J7331">
        <v>1</v>
      </c>
      <c r="K7331">
        <v>1</v>
      </c>
      <c r="L7331">
        <v>0</v>
      </c>
      <c r="M7331">
        <v>27380.99</v>
      </c>
      <c r="N7331">
        <v>0</v>
      </c>
      <c r="P7331">
        <f t="shared" si="690"/>
        <v>0</v>
      </c>
      <c r="Q7331">
        <f t="shared" si="691"/>
        <v>5.8309518948453007</v>
      </c>
      <c r="W7331">
        <f t="shared" si="692"/>
        <v>9339</v>
      </c>
      <c r="X7331" t="str">
        <f t="shared" si="693"/>
        <v>San</v>
      </c>
      <c r="Y7331" t="str">
        <f t="shared" si="694"/>
        <v>ver</v>
      </c>
      <c r="Z7331">
        <f t="shared" si="695"/>
        <v>8</v>
      </c>
    </row>
    <row r="7332" spans="1:26" x14ac:dyDescent="0.25">
      <c r="A7332">
        <v>7331</v>
      </c>
      <c r="B7332">
        <v>15802106</v>
      </c>
      <c r="C7332" t="s">
        <v>520</v>
      </c>
      <c r="D7332">
        <v>418</v>
      </c>
      <c r="E7332" t="s">
        <v>15</v>
      </c>
      <c r="F7332" t="s">
        <v>23</v>
      </c>
      <c r="G7332">
        <v>34</v>
      </c>
      <c r="H7332">
        <v>8</v>
      </c>
      <c r="I7332">
        <v>155973.88</v>
      </c>
      <c r="J7332">
        <v>1</v>
      </c>
      <c r="K7332">
        <v>1</v>
      </c>
      <c r="L7332">
        <v>0</v>
      </c>
      <c r="M7332">
        <v>154208.95999999999</v>
      </c>
      <c r="N7332">
        <v>0</v>
      </c>
      <c r="P7332">
        <f t="shared" si="690"/>
        <v>155973.88</v>
      </c>
      <c r="Q7332">
        <f t="shared" si="691"/>
        <v>5.8309518948453007</v>
      </c>
      <c r="W7332">
        <f t="shared" si="692"/>
        <v>9948</v>
      </c>
      <c r="X7332" t="str">
        <f t="shared" si="693"/>
        <v>Cra</v>
      </c>
      <c r="Y7332" t="str">
        <f t="shared" si="694"/>
        <v>aig</v>
      </c>
      <c r="Z7332">
        <f t="shared" si="695"/>
        <v>5</v>
      </c>
    </row>
    <row r="7333" spans="1:26" x14ac:dyDescent="0.25">
      <c r="A7333">
        <v>7332</v>
      </c>
      <c r="B7333">
        <v>15773869</v>
      </c>
      <c r="C7333" t="s">
        <v>827</v>
      </c>
      <c r="D7333">
        <v>797</v>
      </c>
      <c r="E7333" t="s">
        <v>18</v>
      </c>
      <c r="F7333" t="s">
        <v>23</v>
      </c>
      <c r="G7333">
        <v>59</v>
      </c>
      <c r="H7333">
        <v>4</v>
      </c>
      <c r="I7333">
        <v>129321.44</v>
      </c>
      <c r="J7333">
        <v>1</v>
      </c>
      <c r="K7333">
        <v>1</v>
      </c>
      <c r="L7333">
        <v>1</v>
      </c>
      <c r="M7333">
        <v>93624.55</v>
      </c>
      <c r="N7333">
        <v>0</v>
      </c>
      <c r="P7333">
        <f t="shared" si="690"/>
        <v>129321.44</v>
      </c>
      <c r="Q7333">
        <f t="shared" si="691"/>
        <v>7.6811457478686078</v>
      </c>
      <c r="W7333">
        <f t="shared" si="692"/>
        <v>681</v>
      </c>
      <c r="X7333" t="str">
        <f t="shared" si="693"/>
        <v>Onw</v>
      </c>
      <c r="Y7333" t="str">
        <f t="shared" si="694"/>
        <v>iwe</v>
      </c>
      <c r="Z7333">
        <f t="shared" si="695"/>
        <v>8</v>
      </c>
    </row>
    <row r="7334" spans="1:26" x14ac:dyDescent="0.25">
      <c r="A7334">
        <v>7333</v>
      </c>
      <c r="B7334">
        <v>15711635</v>
      </c>
      <c r="C7334" t="s">
        <v>22</v>
      </c>
      <c r="D7334">
        <v>788</v>
      </c>
      <c r="E7334" t="s">
        <v>26</v>
      </c>
      <c r="F7334" t="s">
        <v>16</v>
      </c>
      <c r="G7334">
        <v>42</v>
      </c>
      <c r="H7334">
        <v>6</v>
      </c>
      <c r="I7334">
        <v>138650.49</v>
      </c>
      <c r="J7334">
        <v>2</v>
      </c>
      <c r="K7334">
        <v>1</v>
      </c>
      <c r="L7334">
        <v>0</v>
      </c>
      <c r="M7334">
        <v>64746.07</v>
      </c>
      <c r="N7334">
        <v>0</v>
      </c>
      <c r="P7334">
        <f t="shared" si="690"/>
        <v>138650.49</v>
      </c>
      <c r="Q7334">
        <f t="shared" si="691"/>
        <v>6.4807406984078604</v>
      </c>
      <c r="W7334">
        <f t="shared" si="692"/>
        <v>828</v>
      </c>
      <c r="X7334" t="str">
        <f t="shared" si="693"/>
        <v>Chu</v>
      </c>
      <c r="Y7334" t="str">
        <f t="shared" si="694"/>
        <v>Chu</v>
      </c>
      <c r="Z7334">
        <f t="shared" si="695"/>
        <v>3</v>
      </c>
    </row>
    <row r="7335" spans="1:26" x14ac:dyDescent="0.25">
      <c r="A7335">
        <v>7334</v>
      </c>
      <c r="B7335">
        <v>15795527</v>
      </c>
      <c r="C7335" t="s">
        <v>138</v>
      </c>
      <c r="D7335">
        <v>699</v>
      </c>
      <c r="E7335" t="s">
        <v>18</v>
      </c>
      <c r="F7335" t="s">
        <v>23</v>
      </c>
      <c r="G7335">
        <v>43</v>
      </c>
      <c r="H7335">
        <v>2</v>
      </c>
      <c r="I7335">
        <v>136487.85999999999</v>
      </c>
      <c r="J7335">
        <v>2</v>
      </c>
      <c r="K7335">
        <v>1</v>
      </c>
      <c r="L7335">
        <v>0</v>
      </c>
      <c r="M7335">
        <v>82815.929999999993</v>
      </c>
      <c r="N7335">
        <v>0</v>
      </c>
      <c r="P7335">
        <f t="shared" si="690"/>
        <v>136487.85999999999</v>
      </c>
      <c r="Q7335">
        <f t="shared" si="691"/>
        <v>6.5574385243020004</v>
      </c>
      <c r="W7335">
        <f t="shared" si="692"/>
        <v>3149</v>
      </c>
      <c r="X7335" t="str">
        <f t="shared" si="693"/>
        <v>Zet</v>
      </c>
      <c r="Y7335" t="str">
        <f t="shared" si="694"/>
        <v>cci</v>
      </c>
      <c r="Z7335">
        <f t="shared" si="695"/>
        <v>8</v>
      </c>
    </row>
    <row r="7336" spans="1:26" x14ac:dyDescent="0.25">
      <c r="A7336">
        <v>7335</v>
      </c>
      <c r="B7336">
        <v>15759133</v>
      </c>
      <c r="C7336" t="s">
        <v>1921</v>
      </c>
      <c r="D7336">
        <v>616</v>
      </c>
      <c r="E7336" t="s">
        <v>15</v>
      </c>
      <c r="F7336" t="s">
        <v>23</v>
      </c>
      <c r="G7336">
        <v>18</v>
      </c>
      <c r="H7336">
        <v>6</v>
      </c>
      <c r="I7336">
        <v>0</v>
      </c>
      <c r="J7336">
        <v>2</v>
      </c>
      <c r="K7336">
        <v>1</v>
      </c>
      <c r="L7336">
        <v>1</v>
      </c>
      <c r="M7336">
        <v>27308.58</v>
      </c>
      <c r="N7336">
        <v>0</v>
      </c>
      <c r="P7336">
        <f t="shared" si="690"/>
        <v>0</v>
      </c>
      <c r="Q7336">
        <f t="shared" si="691"/>
        <v>4.2426406871192848</v>
      </c>
      <c r="W7336">
        <f t="shared" si="692"/>
        <v>6360</v>
      </c>
      <c r="X7336" t="str">
        <f t="shared" si="693"/>
        <v>Vag</v>
      </c>
      <c r="Y7336" t="str">
        <f t="shared" si="694"/>
        <v>ine</v>
      </c>
      <c r="Z7336">
        <f t="shared" si="695"/>
        <v>7</v>
      </c>
    </row>
    <row r="7337" spans="1:26" x14ac:dyDescent="0.25">
      <c r="A7337">
        <v>7336</v>
      </c>
      <c r="B7337">
        <v>15679394</v>
      </c>
      <c r="C7337" t="s">
        <v>760</v>
      </c>
      <c r="D7337">
        <v>651</v>
      </c>
      <c r="E7337" t="s">
        <v>15</v>
      </c>
      <c r="F7337" t="s">
        <v>16</v>
      </c>
      <c r="G7337">
        <v>41</v>
      </c>
      <c r="H7337">
        <v>4</v>
      </c>
      <c r="I7337">
        <v>38617.199999999997</v>
      </c>
      <c r="J7337">
        <v>1</v>
      </c>
      <c r="K7337">
        <v>1</v>
      </c>
      <c r="L7337">
        <v>1</v>
      </c>
      <c r="M7337">
        <v>104876.8</v>
      </c>
      <c r="N7337">
        <v>0</v>
      </c>
      <c r="P7337">
        <f t="shared" si="690"/>
        <v>38617.199999999997</v>
      </c>
      <c r="Q7337">
        <f t="shared" si="691"/>
        <v>6.4031242374328485</v>
      </c>
      <c r="W7337">
        <f t="shared" si="692"/>
        <v>5014</v>
      </c>
      <c r="X7337" t="str">
        <f t="shared" si="693"/>
        <v>Owe</v>
      </c>
      <c r="Y7337" t="str">
        <f t="shared" si="694"/>
        <v>wen</v>
      </c>
      <c r="Z7337">
        <f t="shared" si="695"/>
        <v>4</v>
      </c>
    </row>
    <row r="7338" spans="1:26" x14ac:dyDescent="0.25">
      <c r="A7338">
        <v>7337</v>
      </c>
      <c r="B7338">
        <v>15801072</v>
      </c>
      <c r="C7338" t="s">
        <v>1484</v>
      </c>
      <c r="D7338">
        <v>654</v>
      </c>
      <c r="E7338" t="s">
        <v>15</v>
      </c>
      <c r="F7338" t="s">
        <v>16</v>
      </c>
      <c r="G7338">
        <v>28</v>
      </c>
      <c r="H7338">
        <v>7</v>
      </c>
      <c r="I7338">
        <v>0</v>
      </c>
      <c r="J7338">
        <v>2</v>
      </c>
      <c r="K7338">
        <v>1</v>
      </c>
      <c r="L7338">
        <v>0</v>
      </c>
      <c r="M7338">
        <v>151316.37</v>
      </c>
      <c r="N7338">
        <v>0</v>
      </c>
      <c r="P7338">
        <f t="shared" si="690"/>
        <v>0</v>
      </c>
      <c r="Q7338">
        <f t="shared" si="691"/>
        <v>5.2915026221291814</v>
      </c>
      <c r="W7338">
        <f t="shared" si="692"/>
        <v>4899</v>
      </c>
      <c r="X7338" t="str">
        <f t="shared" si="693"/>
        <v>Hur</v>
      </c>
      <c r="Y7338" t="str">
        <f t="shared" si="694"/>
        <v>rst</v>
      </c>
      <c r="Z7338">
        <f t="shared" si="695"/>
        <v>5</v>
      </c>
    </row>
    <row r="7339" spans="1:26" x14ac:dyDescent="0.25">
      <c r="A7339">
        <v>7338</v>
      </c>
      <c r="B7339">
        <v>15646082</v>
      </c>
      <c r="C7339" t="s">
        <v>2524</v>
      </c>
      <c r="D7339">
        <v>676</v>
      </c>
      <c r="E7339" t="s">
        <v>15</v>
      </c>
      <c r="F7339" t="s">
        <v>16</v>
      </c>
      <c r="G7339">
        <v>34</v>
      </c>
      <c r="H7339">
        <v>8</v>
      </c>
      <c r="I7339">
        <v>82909.14</v>
      </c>
      <c r="J7339">
        <v>1</v>
      </c>
      <c r="K7339">
        <v>1</v>
      </c>
      <c r="L7339">
        <v>0</v>
      </c>
      <c r="M7339">
        <v>91817.38</v>
      </c>
      <c r="N7339">
        <v>1</v>
      </c>
      <c r="P7339">
        <f t="shared" si="690"/>
        <v>82909.14</v>
      </c>
      <c r="Q7339">
        <f t="shared" si="691"/>
        <v>5.8309518948453007</v>
      </c>
      <c r="W7339">
        <f t="shared" si="692"/>
        <v>4059</v>
      </c>
      <c r="X7339" t="str">
        <f t="shared" si="693"/>
        <v>Har</v>
      </c>
      <c r="Y7339" t="str">
        <f t="shared" si="694"/>
        <v>ing</v>
      </c>
      <c r="Z7339">
        <f t="shared" si="695"/>
        <v>7</v>
      </c>
    </row>
    <row r="7340" spans="1:26" x14ac:dyDescent="0.25">
      <c r="A7340">
        <v>7339</v>
      </c>
      <c r="B7340">
        <v>15796111</v>
      </c>
      <c r="C7340" t="s">
        <v>235</v>
      </c>
      <c r="D7340">
        <v>708</v>
      </c>
      <c r="E7340" t="s">
        <v>26</v>
      </c>
      <c r="F7340" t="s">
        <v>16</v>
      </c>
      <c r="G7340">
        <v>54</v>
      </c>
      <c r="H7340">
        <v>8</v>
      </c>
      <c r="I7340">
        <v>145151.4</v>
      </c>
      <c r="J7340">
        <v>1</v>
      </c>
      <c r="K7340">
        <v>0</v>
      </c>
      <c r="L7340">
        <v>1</v>
      </c>
      <c r="M7340">
        <v>125311.17</v>
      </c>
      <c r="N7340">
        <v>1</v>
      </c>
      <c r="P7340">
        <f t="shared" si="690"/>
        <v>145151.4</v>
      </c>
      <c r="Q7340">
        <f t="shared" si="691"/>
        <v>7.3484692283495345</v>
      </c>
      <c r="W7340">
        <f t="shared" si="692"/>
        <v>2822</v>
      </c>
      <c r="X7340" t="str">
        <f t="shared" si="693"/>
        <v>Smi</v>
      </c>
      <c r="Y7340" t="str">
        <f t="shared" si="694"/>
        <v>ith</v>
      </c>
      <c r="Z7340">
        <f t="shared" si="695"/>
        <v>5</v>
      </c>
    </row>
    <row r="7341" spans="1:26" x14ac:dyDescent="0.25">
      <c r="A7341">
        <v>7340</v>
      </c>
      <c r="B7341">
        <v>15670646</v>
      </c>
      <c r="C7341" t="s">
        <v>700</v>
      </c>
      <c r="D7341">
        <v>499</v>
      </c>
      <c r="E7341" t="s">
        <v>18</v>
      </c>
      <c r="F7341" t="s">
        <v>16</v>
      </c>
      <c r="G7341">
        <v>42</v>
      </c>
      <c r="H7341">
        <v>0</v>
      </c>
      <c r="I7341">
        <v>147187.84</v>
      </c>
      <c r="J7341">
        <v>1</v>
      </c>
      <c r="K7341">
        <v>1</v>
      </c>
      <c r="L7341">
        <v>1</v>
      </c>
      <c r="M7341">
        <v>14868.94</v>
      </c>
      <c r="N7341">
        <v>1</v>
      </c>
      <c r="P7341">
        <f t="shared" si="690"/>
        <v>147187.84</v>
      </c>
      <c r="Q7341">
        <f t="shared" si="691"/>
        <v>6.4807406984078604</v>
      </c>
      <c r="W7341">
        <f t="shared" si="692"/>
        <v>9369</v>
      </c>
      <c r="X7341" t="str">
        <f t="shared" si="693"/>
        <v>Moo</v>
      </c>
      <c r="Y7341" t="str">
        <f t="shared" si="694"/>
        <v>ore</v>
      </c>
      <c r="Z7341">
        <f t="shared" si="695"/>
        <v>5</v>
      </c>
    </row>
    <row r="7342" spans="1:26" x14ac:dyDescent="0.25">
      <c r="A7342">
        <v>7341</v>
      </c>
      <c r="B7342">
        <v>15578722</v>
      </c>
      <c r="C7342" t="s">
        <v>119</v>
      </c>
      <c r="D7342">
        <v>689</v>
      </c>
      <c r="E7342" t="s">
        <v>15</v>
      </c>
      <c r="F7342" t="s">
        <v>23</v>
      </c>
      <c r="G7342">
        <v>39</v>
      </c>
      <c r="H7342">
        <v>4</v>
      </c>
      <c r="I7342">
        <v>0</v>
      </c>
      <c r="J7342">
        <v>2</v>
      </c>
      <c r="K7342">
        <v>1</v>
      </c>
      <c r="L7342">
        <v>0</v>
      </c>
      <c r="M7342">
        <v>196112.45</v>
      </c>
      <c r="N7342">
        <v>0</v>
      </c>
      <c r="P7342">
        <f t="shared" si="690"/>
        <v>0</v>
      </c>
      <c r="Q7342">
        <f t="shared" si="691"/>
        <v>6.2449979983983983</v>
      </c>
      <c r="W7342">
        <f t="shared" si="692"/>
        <v>3502</v>
      </c>
      <c r="X7342" t="str">
        <f t="shared" si="693"/>
        <v>Bra</v>
      </c>
      <c r="Y7342" t="str">
        <f t="shared" si="694"/>
        <v>ley</v>
      </c>
      <c r="Z7342">
        <f t="shared" si="695"/>
        <v>7</v>
      </c>
    </row>
    <row r="7343" spans="1:26" x14ac:dyDescent="0.25">
      <c r="A7343">
        <v>7342</v>
      </c>
      <c r="B7343">
        <v>15815095</v>
      </c>
      <c r="C7343" t="s">
        <v>2525</v>
      </c>
      <c r="D7343">
        <v>850</v>
      </c>
      <c r="E7343" t="s">
        <v>18</v>
      </c>
      <c r="F7343" t="s">
        <v>23</v>
      </c>
      <c r="G7343">
        <v>54</v>
      </c>
      <c r="H7343">
        <v>7</v>
      </c>
      <c r="I7343">
        <v>108185.81</v>
      </c>
      <c r="J7343">
        <v>2</v>
      </c>
      <c r="K7343">
        <v>0</v>
      </c>
      <c r="L7343">
        <v>0</v>
      </c>
      <c r="M7343">
        <v>24093.4</v>
      </c>
      <c r="N7343">
        <v>1</v>
      </c>
      <c r="P7343">
        <f t="shared" si="690"/>
        <v>108185.81</v>
      </c>
      <c r="Q7343">
        <f t="shared" si="691"/>
        <v>7.3484692283495345</v>
      </c>
      <c r="W7343">
        <f t="shared" si="692"/>
        <v>1</v>
      </c>
      <c r="X7343" t="str">
        <f t="shared" si="693"/>
        <v>Bur</v>
      </c>
      <c r="Y7343" t="str">
        <f t="shared" si="694"/>
        <v>itt</v>
      </c>
      <c r="Z7343">
        <f t="shared" si="695"/>
        <v>7</v>
      </c>
    </row>
    <row r="7344" spans="1:26" x14ac:dyDescent="0.25">
      <c r="A7344">
        <v>7343</v>
      </c>
      <c r="B7344">
        <v>15730360</v>
      </c>
      <c r="C7344" t="s">
        <v>477</v>
      </c>
      <c r="D7344">
        <v>502</v>
      </c>
      <c r="E7344" t="s">
        <v>15</v>
      </c>
      <c r="F7344" t="s">
        <v>23</v>
      </c>
      <c r="G7344">
        <v>30</v>
      </c>
      <c r="H7344">
        <v>4</v>
      </c>
      <c r="I7344">
        <v>0</v>
      </c>
      <c r="J7344">
        <v>2</v>
      </c>
      <c r="K7344">
        <v>1</v>
      </c>
      <c r="L7344">
        <v>1</v>
      </c>
      <c r="M7344">
        <v>66263.87</v>
      </c>
      <c r="N7344">
        <v>0</v>
      </c>
      <c r="P7344">
        <f t="shared" si="690"/>
        <v>0</v>
      </c>
      <c r="Q7344">
        <f t="shared" si="691"/>
        <v>5.4772255750516612</v>
      </c>
      <c r="W7344">
        <f t="shared" si="692"/>
        <v>9325</v>
      </c>
      <c r="X7344" t="str">
        <f t="shared" si="693"/>
        <v>Mac</v>
      </c>
      <c r="Y7344" t="str">
        <f t="shared" si="694"/>
        <v>zie</v>
      </c>
      <c r="Z7344">
        <f t="shared" si="695"/>
        <v>9</v>
      </c>
    </row>
    <row r="7345" spans="1:26" x14ac:dyDescent="0.25">
      <c r="A7345">
        <v>7344</v>
      </c>
      <c r="B7345">
        <v>15763194</v>
      </c>
      <c r="C7345" t="s">
        <v>868</v>
      </c>
      <c r="D7345">
        <v>643</v>
      </c>
      <c r="E7345" t="s">
        <v>15</v>
      </c>
      <c r="F7345" t="s">
        <v>23</v>
      </c>
      <c r="G7345">
        <v>34</v>
      </c>
      <c r="H7345">
        <v>7</v>
      </c>
      <c r="I7345">
        <v>0</v>
      </c>
      <c r="J7345">
        <v>2</v>
      </c>
      <c r="K7345">
        <v>0</v>
      </c>
      <c r="L7345">
        <v>1</v>
      </c>
      <c r="M7345">
        <v>100304.13</v>
      </c>
      <c r="N7345">
        <v>0</v>
      </c>
      <c r="P7345">
        <f t="shared" si="690"/>
        <v>0</v>
      </c>
      <c r="Q7345">
        <f t="shared" si="691"/>
        <v>5.8309518948453007</v>
      </c>
      <c r="W7345">
        <f t="shared" si="692"/>
        <v>5344</v>
      </c>
      <c r="X7345" t="str">
        <f t="shared" si="693"/>
        <v>Mil</v>
      </c>
      <c r="Y7345" t="str">
        <f t="shared" si="694"/>
        <v>esi</v>
      </c>
      <c r="Z7345">
        <f t="shared" si="695"/>
        <v>8</v>
      </c>
    </row>
    <row r="7346" spans="1:26" x14ac:dyDescent="0.25">
      <c r="A7346">
        <v>7345</v>
      </c>
      <c r="B7346">
        <v>15720725</v>
      </c>
      <c r="C7346" t="s">
        <v>2082</v>
      </c>
      <c r="D7346">
        <v>762</v>
      </c>
      <c r="E7346" t="s">
        <v>15</v>
      </c>
      <c r="F7346" t="s">
        <v>23</v>
      </c>
      <c r="G7346">
        <v>28</v>
      </c>
      <c r="H7346">
        <v>2</v>
      </c>
      <c r="I7346">
        <v>0</v>
      </c>
      <c r="J7346">
        <v>2</v>
      </c>
      <c r="K7346">
        <v>1</v>
      </c>
      <c r="L7346">
        <v>0</v>
      </c>
      <c r="M7346">
        <v>167909.52</v>
      </c>
      <c r="N7346">
        <v>0</v>
      </c>
      <c r="P7346">
        <f t="shared" si="690"/>
        <v>0</v>
      </c>
      <c r="Q7346">
        <f t="shared" si="691"/>
        <v>5.2915026221291814</v>
      </c>
      <c r="W7346">
        <f t="shared" si="692"/>
        <v>1309</v>
      </c>
      <c r="X7346" t="str">
        <f t="shared" si="693"/>
        <v>Shu</v>
      </c>
      <c r="Y7346" t="str">
        <f t="shared" si="694"/>
        <v>bin</v>
      </c>
      <c r="Z7346">
        <f t="shared" si="695"/>
        <v>6</v>
      </c>
    </row>
    <row r="7347" spans="1:26" x14ac:dyDescent="0.25">
      <c r="A7347">
        <v>7346</v>
      </c>
      <c r="B7347">
        <v>15567834</v>
      </c>
      <c r="C7347" t="s">
        <v>2526</v>
      </c>
      <c r="D7347">
        <v>719</v>
      </c>
      <c r="E7347" t="s">
        <v>15</v>
      </c>
      <c r="F7347" t="s">
        <v>23</v>
      </c>
      <c r="G7347">
        <v>49</v>
      </c>
      <c r="H7347">
        <v>5</v>
      </c>
      <c r="I7347">
        <v>105918.1</v>
      </c>
      <c r="J7347">
        <v>1</v>
      </c>
      <c r="K7347">
        <v>1</v>
      </c>
      <c r="L7347">
        <v>1</v>
      </c>
      <c r="M7347">
        <v>16246.59</v>
      </c>
      <c r="N7347">
        <v>0</v>
      </c>
      <c r="P7347">
        <f t="shared" si="690"/>
        <v>105918.1</v>
      </c>
      <c r="Q7347">
        <f t="shared" si="691"/>
        <v>7</v>
      </c>
      <c r="W7347">
        <f t="shared" si="692"/>
        <v>2437</v>
      </c>
      <c r="X7347" t="str">
        <f t="shared" si="693"/>
        <v>Nie</v>
      </c>
      <c r="Y7347" t="str">
        <f t="shared" si="694"/>
        <v>ves</v>
      </c>
      <c r="Z7347">
        <f t="shared" si="695"/>
        <v>6</v>
      </c>
    </row>
    <row r="7348" spans="1:26" x14ac:dyDescent="0.25">
      <c r="A7348">
        <v>7347</v>
      </c>
      <c r="B7348">
        <v>15720644</v>
      </c>
      <c r="C7348" t="s">
        <v>65</v>
      </c>
      <c r="D7348">
        <v>789</v>
      </c>
      <c r="E7348" t="s">
        <v>15</v>
      </c>
      <c r="F7348" t="s">
        <v>23</v>
      </c>
      <c r="G7348">
        <v>27</v>
      </c>
      <c r="H7348">
        <v>6</v>
      </c>
      <c r="I7348">
        <v>0</v>
      </c>
      <c r="J7348">
        <v>2</v>
      </c>
      <c r="K7348">
        <v>1</v>
      </c>
      <c r="L7348">
        <v>0</v>
      </c>
      <c r="M7348">
        <v>103603.65</v>
      </c>
      <c r="N7348">
        <v>0</v>
      </c>
      <c r="P7348">
        <f t="shared" si="690"/>
        <v>0</v>
      </c>
      <c r="Q7348">
        <f t="shared" si="691"/>
        <v>5.196152422706632</v>
      </c>
      <c r="W7348">
        <f t="shared" si="692"/>
        <v>815</v>
      </c>
      <c r="X7348" t="str">
        <f t="shared" si="693"/>
        <v>Mar</v>
      </c>
      <c r="Y7348" t="str">
        <f t="shared" si="694"/>
        <v>tin</v>
      </c>
      <c r="Z7348">
        <f t="shared" si="695"/>
        <v>6</v>
      </c>
    </row>
    <row r="7349" spans="1:26" x14ac:dyDescent="0.25">
      <c r="A7349">
        <v>7348</v>
      </c>
      <c r="B7349">
        <v>15811742</v>
      </c>
      <c r="C7349" t="s">
        <v>597</v>
      </c>
      <c r="D7349">
        <v>553</v>
      </c>
      <c r="E7349" t="s">
        <v>18</v>
      </c>
      <c r="F7349" t="s">
        <v>23</v>
      </c>
      <c r="G7349">
        <v>42</v>
      </c>
      <c r="H7349">
        <v>7</v>
      </c>
      <c r="I7349">
        <v>0</v>
      </c>
      <c r="J7349">
        <v>2</v>
      </c>
      <c r="K7349">
        <v>1</v>
      </c>
      <c r="L7349">
        <v>0</v>
      </c>
      <c r="M7349">
        <v>7680.23</v>
      </c>
      <c r="N7349">
        <v>0</v>
      </c>
      <c r="P7349">
        <f t="shared" si="690"/>
        <v>0</v>
      </c>
      <c r="Q7349">
        <f t="shared" si="691"/>
        <v>6.4807406984078604</v>
      </c>
      <c r="W7349">
        <f t="shared" si="692"/>
        <v>8318</v>
      </c>
      <c r="X7349" t="str">
        <f t="shared" si="693"/>
        <v>Jen</v>
      </c>
      <c r="Y7349" t="str">
        <f t="shared" si="694"/>
        <v>Jen</v>
      </c>
      <c r="Z7349">
        <f t="shared" si="695"/>
        <v>3</v>
      </c>
    </row>
    <row r="7350" spans="1:26" x14ac:dyDescent="0.25">
      <c r="A7350">
        <v>7349</v>
      </c>
      <c r="B7350">
        <v>15813363</v>
      </c>
      <c r="C7350" t="s">
        <v>798</v>
      </c>
      <c r="D7350">
        <v>448</v>
      </c>
      <c r="E7350" t="s">
        <v>18</v>
      </c>
      <c r="F7350" t="s">
        <v>23</v>
      </c>
      <c r="G7350">
        <v>25</v>
      </c>
      <c r="H7350">
        <v>2</v>
      </c>
      <c r="I7350">
        <v>0</v>
      </c>
      <c r="J7350">
        <v>2</v>
      </c>
      <c r="K7350">
        <v>0</v>
      </c>
      <c r="L7350">
        <v>0</v>
      </c>
      <c r="M7350">
        <v>95215.73</v>
      </c>
      <c r="N7350">
        <v>0</v>
      </c>
      <c r="P7350">
        <f t="shared" si="690"/>
        <v>0</v>
      </c>
      <c r="Q7350">
        <f t="shared" si="691"/>
        <v>5</v>
      </c>
      <c r="W7350">
        <f t="shared" si="692"/>
        <v>9822</v>
      </c>
      <c r="X7350" t="str">
        <f t="shared" si="693"/>
        <v>Woo</v>
      </c>
      <c r="Y7350" t="str">
        <f t="shared" si="694"/>
        <v>ods</v>
      </c>
      <c r="Z7350">
        <f t="shared" si="695"/>
        <v>5</v>
      </c>
    </row>
    <row r="7351" spans="1:26" x14ac:dyDescent="0.25">
      <c r="A7351">
        <v>7350</v>
      </c>
      <c r="B7351">
        <v>15717629</v>
      </c>
      <c r="C7351" t="s">
        <v>871</v>
      </c>
      <c r="D7351">
        <v>632</v>
      </c>
      <c r="E7351" t="s">
        <v>26</v>
      </c>
      <c r="F7351" t="s">
        <v>23</v>
      </c>
      <c r="G7351">
        <v>42</v>
      </c>
      <c r="H7351">
        <v>6</v>
      </c>
      <c r="I7351">
        <v>59972.26</v>
      </c>
      <c r="J7351">
        <v>2</v>
      </c>
      <c r="K7351">
        <v>0</v>
      </c>
      <c r="L7351">
        <v>1</v>
      </c>
      <c r="M7351">
        <v>148172.94</v>
      </c>
      <c r="N7351">
        <v>0</v>
      </c>
      <c r="P7351">
        <f t="shared" si="690"/>
        <v>59972.26</v>
      </c>
      <c r="Q7351">
        <f t="shared" si="691"/>
        <v>6.4807406984078604</v>
      </c>
      <c r="W7351">
        <f t="shared" si="692"/>
        <v>5778</v>
      </c>
      <c r="X7351" t="str">
        <f t="shared" si="693"/>
        <v>Doc</v>
      </c>
      <c r="Y7351" t="str">
        <f t="shared" si="694"/>
        <v>rty</v>
      </c>
      <c r="Z7351">
        <f t="shared" si="695"/>
        <v>8</v>
      </c>
    </row>
    <row r="7352" spans="1:26" x14ac:dyDescent="0.25">
      <c r="A7352">
        <v>7351</v>
      </c>
      <c r="B7352">
        <v>15713160</v>
      </c>
      <c r="C7352" t="s">
        <v>487</v>
      </c>
      <c r="D7352">
        <v>669</v>
      </c>
      <c r="E7352" t="s">
        <v>18</v>
      </c>
      <c r="F7352" t="s">
        <v>23</v>
      </c>
      <c r="G7352">
        <v>25</v>
      </c>
      <c r="H7352">
        <v>7</v>
      </c>
      <c r="I7352">
        <v>157228.60999999999</v>
      </c>
      <c r="J7352">
        <v>2</v>
      </c>
      <c r="K7352">
        <v>1</v>
      </c>
      <c r="L7352">
        <v>0</v>
      </c>
      <c r="M7352">
        <v>124382.9</v>
      </c>
      <c r="N7352">
        <v>0</v>
      </c>
      <c r="P7352">
        <f t="shared" si="690"/>
        <v>157228.60999999999</v>
      </c>
      <c r="Q7352">
        <f t="shared" si="691"/>
        <v>5</v>
      </c>
      <c r="W7352">
        <f t="shared" si="692"/>
        <v>4308</v>
      </c>
      <c r="X7352" t="str">
        <f t="shared" si="693"/>
        <v>Lin</v>
      </c>
      <c r="Y7352" t="str">
        <f t="shared" si="694"/>
        <v>Lin</v>
      </c>
      <c r="Z7352">
        <f t="shared" si="695"/>
        <v>3</v>
      </c>
    </row>
    <row r="7353" spans="1:26" x14ac:dyDescent="0.25">
      <c r="A7353">
        <v>7352</v>
      </c>
      <c r="B7353">
        <v>15568878</v>
      </c>
      <c r="C7353" t="s">
        <v>360</v>
      </c>
      <c r="D7353">
        <v>654</v>
      </c>
      <c r="E7353" t="s">
        <v>18</v>
      </c>
      <c r="F7353" t="s">
        <v>23</v>
      </c>
      <c r="G7353">
        <v>34</v>
      </c>
      <c r="H7353">
        <v>5</v>
      </c>
      <c r="I7353">
        <v>0</v>
      </c>
      <c r="J7353">
        <v>2</v>
      </c>
      <c r="K7353">
        <v>1</v>
      </c>
      <c r="L7353">
        <v>0</v>
      </c>
      <c r="M7353">
        <v>159311.46</v>
      </c>
      <c r="N7353">
        <v>0</v>
      </c>
      <c r="P7353">
        <f t="shared" si="690"/>
        <v>0</v>
      </c>
      <c r="Q7353">
        <f t="shared" si="691"/>
        <v>5.8309518948453007</v>
      </c>
      <c r="W7353">
        <f t="shared" si="692"/>
        <v>4899</v>
      </c>
      <c r="X7353" t="str">
        <f t="shared" si="693"/>
        <v>Che</v>
      </c>
      <c r="Y7353" t="str">
        <f t="shared" si="694"/>
        <v>eng</v>
      </c>
      <c r="Z7353">
        <f t="shared" si="695"/>
        <v>5</v>
      </c>
    </row>
    <row r="7354" spans="1:26" x14ac:dyDescent="0.25">
      <c r="A7354">
        <v>7353</v>
      </c>
      <c r="B7354">
        <v>15809800</v>
      </c>
      <c r="C7354" t="s">
        <v>1519</v>
      </c>
      <c r="D7354">
        <v>726</v>
      </c>
      <c r="E7354" t="s">
        <v>15</v>
      </c>
      <c r="F7354" t="s">
        <v>16</v>
      </c>
      <c r="G7354">
        <v>38</v>
      </c>
      <c r="H7354">
        <v>4</v>
      </c>
      <c r="I7354">
        <v>0</v>
      </c>
      <c r="J7354">
        <v>2</v>
      </c>
      <c r="K7354">
        <v>0</v>
      </c>
      <c r="L7354">
        <v>0</v>
      </c>
      <c r="M7354">
        <v>6787.48</v>
      </c>
      <c r="N7354">
        <v>0</v>
      </c>
      <c r="P7354">
        <f t="shared" si="690"/>
        <v>0</v>
      </c>
      <c r="Q7354">
        <f t="shared" si="691"/>
        <v>6.164414002968976</v>
      </c>
      <c r="W7354">
        <f t="shared" si="692"/>
        <v>2242</v>
      </c>
      <c r="X7354" t="str">
        <f t="shared" si="693"/>
        <v>Kor</v>
      </c>
      <c r="Y7354" t="str">
        <f t="shared" si="694"/>
        <v>ina</v>
      </c>
      <c r="Z7354">
        <f t="shared" si="695"/>
        <v>8</v>
      </c>
    </row>
    <row r="7355" spans="1:26" x14ac:dyDescent="0.25">
      <c r="A7355">
        <v>7354</v>
      </c>
      <c r="B7355">
        <v>15736420</v>
      </c>
      <c r="C7355" t="s">
        <v>1478</v>
      </c>
      <c r="D7355">
        <v>596</v>
      </c>
      <c r="E7355" t="s">
        <v>15</v>
      </c>
      <c r="F7355" t="s">
        <v>23</v>
      </c>
      <c r="G7355">
        <v>21</v>
      </c>
      <c r="H7355">
        <v>4</v>
      </c>
      <c r="I7355">
        <v>210433.08</v>
      </c>
      <c r="J7355">
        <v>2</v>
      </c>
      <c r="K7355">
        <v>0</v>
      </c>
      <c r="L7355">
        <v>1</v>
      </c>
      <c r="M7355">
        <v>197297.77</v>
      </c>
      <c r="N7355">
        <v>1</v>
      </c>
      <c r="P7355">
        <f t="shared" si="690"/>
        <v>210433.08</v>
      </c>
      <c r="Q7355">
        <f t="shared" si="691"/>
        <v>4.5825756949558398</v>
      </c>
      <c r="W7355">
        <f t="shared" si="692"/>
        <v>7075</v>
      </c>
      <c r="X7355" t="str">
        <f t="shared" si="693"/>
        <v>Mac</v>
      </c>
      <c r="Y7355" t="str">
        <f t="shared" si="694"/>
        <v>ald</v>
      </c>
      <c r="Z7355">
        <f t="shared" si="695"/>
        <v>9</v>
      </c>
    </row>
    <row r="7356" spans="1:26" x14ac:dyDescent="0.25">
      <c r="A7356">
        <v>7355</v>
      </c>
      <c r="B7356">
        <v>15757933</v>
      </c>
      <c r="C7356" t="s">
        <v>830</v>
      </c>
      <c r="D7356">
        <v>733</v>
      </c>
      <c r="E7356" t="s">
        <v>26</v>
      </c>
      <c r="F7356" t="s">
        <v>16</v>
      </c>
      <c r="G7356">
        <v>30</v>
      </c>
      <c r="H7356">
        <v>1</v>
      </c>
      <c r="I7356">
        <v>102452.71</v>
      </c>
      <c r="J7356">
        <v>1</v>
      </c>
      <c r="K7356">
        <v>1</v>
      </c>
      <c r="L7356">
        <v>0</v>
      </c>
      <c r="M7356">
        <v>21556.95</v>
      </c>
      <c r="N7356">
        <v>0</v>
      </c>
      <c r="P7356">
        <f t="shared" si="690"/>
        <v>102452.71</v>
      </c>
      <c r="Q7356">
        <f t="shared" si="691"/>
        <v>5.4772255750516612</v>
      </c>
      <c r="W7356">
        <f t="shared" si="692"/>
        <v>2026</v>
      </c>
      <c r="X7356" t="str">
        <f t="shared" si="693"/>
        <v>Har</v>
      </c>
      <c r="Y7356" t="str">
        <f t="shared" si="694"/>
        <v>rdy</v>
      </c>
      <c r="Z7356">
        <f t="shared" si="695"/>
        <v>5</v>
      </c>
    </row>
    <row r="7357" spans="1:26" x14ac:dyDescent="0.25">
      <c r="A7357">
        <v>7356</v>
      </c>
      <c r="B7357">
        <v>15623072</v>
      </c>
      <c r="C7357" t="s">
        <v>610</v>
      </c>
      <c r="D7357">
        <v>529</v>
      </c>
      <c r="E7357" t="s">
        <v>18</v>
      </c>
      <c r="F7357" t="s">
        <v>16</v>
      </c>
      <c r="G7357">
        <v>35</v>
      </c>
      <c r="H7357">
        <v>5</v>
      </c>
      <c r="I7357">
        <v>0</v>
      </c>
      <c r="J7357">
        <v>2</v>
      </c>
      <c r="K7357">
        <v>1</v>
      </c>
      <c r="L7357">
        <v>0</v>
      </c>
      <c r="M7357">
        <v>56518</v>
      </c>
      <c r="N7357">
        <v>0</v>
      </c>
      <c r="P7357">
        <f t="shared" si="690"/>
        <v>0</v>
      </c>
      <c r="Q7357">
        <f t="shared" si="691"/>
        <v>5.9160797830996161</v>
      </c>
      <c r="W7357">
        <f t="shared" si="692"/>
        <v>8836</v>
      </c>
      <c r="X7357" t="str">
        <f t="shared" si="693"/>
        <v>Sha</v>
      </c>
      <c r="Y7357" t="str">
        <f t="shared" si="694"/>
        <v>haw</v>
      </c>
      <c r="Z7357">
        <f t="shared" si="695"/>
        <v>4</v>
      </c>
    </row>
    <row r="7358" spans="1:26" x14ac:dyDescent="0.25">
      <c r="A7358">
        <v>7357</v>
      </c>
      <c r="B7358">
        <v>15683993</v>
      </c>
      <c r="C7358" t="s">
        <v>361</v>
      </c>
      <c r="D7358">
        <v>493</v>
      </c>
      <c r="E7358" t="s">
        <v>15</v>
      </c>
      <c r="F7358" t="s">
        <v>16</v>
      </c>
      <c r="G7358">
        <v>37</v>
      </c>
      <c r="H7358">
        <v>8</v>
      </c>
      <c r="I7358">
        <v>142987.46</v>
      </c>
      <c r="J7358">
        <v>2</v>
      </c>
      <c r="K7358">
        <v>1</v>
      </c>
      <c r="L7358">
        <v>0</v>
      </c>
      <c r="M7358">
        <v>158840.99</v>
      </c>
      <c r="N7358">
        <v>0</v>
      </c>
      <c r="P7358">
        <f t="shared" si="690"/>
        <v>142987.46</v>
      </c>
      <c r="Q7358">
        <f t="shared" si="691"/>
        <v>6.0827625302982193</v>
      </c>
      <c r="W7358">
        <f t="shared" si="692"/>
        <v>9449</v>
      </c>
      <c r="X7358" t="str">
        <f t="shared" si="693"/>
        <v>Kni</v>
      </c>
      <c r="Y7358" t="str">
        <f t="shared" si="694"/>
        <v>ght</v>
      </c>
      <c r="Z7358">
        <f t="shared" si="695"/>
        <v>6</v>
      </c>
    </row>
    <row r="7359" spans="1:26" x14ac:dyDescent="0.25">
      <c r="A7359">
        <v>7358</v>
      </c>
      <c r="B7359">
        <v>15570947</v>
      </c>
      <c r="C7359" t="s">
        <v>2527</v>
      </c>
      <c r="D7359">
        <v>615</v>
      </c>
      <c r="E7359" t="s">
        <v>18</v>
      </c>
      <c r="F7359" t="s">
        <v>16</v>
      </c>
      <c r="G7359">
        <v>29</v>
      </c>
      <c r="H7359">
        <v>7</v>
      </c>
      <c r="I7359">
        <v>143330.56</v>
      </c>
      <c r="J7359">
        <v>2</v>
      </c>
      <c r="K7359">
        <v>1</v>
      </c>
      <c r="L7359">
        <v>1</v>
      </c>
      <c r="M7359">
        <v>126396.01</v>
      </c>
      <c r="N7359">
        <v>0</v>
      </c>
      <c r="P7359">
        <f t="shared" si="690"/>
        <v>143330.56</v>
      </c>
      <c r="Q7359">
        <f t="shared" si="691"/>
        <v>5.3851648071345037</v>
      </c>
      <c r="W7359">
        <f t="shared" si="692"/>
        <v>6397</v>
      </c>
      <c r="X7359" t="str">
        <f t="shared" si="693"/>
        <v>Bru</v>
      </c>
      <c r="Y7359" t="str">
        <f t="shared" si="694"/>
        <v>uny</v>
      </c>
      <c r="Z7359">
        <f t="shared" si="695"/>
        <v>5</v>
      </c>
    </row>
    <row r="7360" spans="1:26" x14ac:dyDescent="0.25">
      <c r="A7360">
        <v>7359</v>
      </c>
      <c r="B7360">
        <v>15797767</v>
      </c>
      <c r="C7360" t="s">
        <v>328</v>
      </c>
      <c r="D7360">
        <v>600</v>
      </c>
      <c r="E7360" t="s">
        <v>15</v>
      </c>
      <c r="F7360" t="s">
        <v>16</v>
      </c>
      <c r="G7360">
        <v>49</v>
      </c>
      <c r="H7360">
        <v>6</v>
      </c>
      <c r="I7360">
        <v>0</v>
      </c>
      <c r="J7360">
        <v>1</v>
      </c>
      <c r="K7360">
        <v>0</v>
      </c>
      <c r="L7360">
        <v>1</v>
      </c>
      <c r="M7360">
        <v>148087.88</v>
      </c>
      <c r="N7360">
        <v>1</v>
      </c>
      <c r="P7360">
        <f t="shared" si="690"/>
        <v>0</v>
      </c>
      <c r="Q7360">
        <f t="shared" si="691"/>
        <v>7</v>
      </c>
      <c r="W7360">
        <f t="shared" si="692"/>
        <v>6935</v>
      </c>
      <c r="X7360" t="str">
        <f t="shared" si="693"/>
        <v>Ike</v>
      </c>
      <c r="Y7360" t="str">
        <f t="shared" si="694"/>
        <v>kwu</v>
      </c>
      <c r="Z7360">
        <f t="shared" si="695"/>
        <v>13</v>
      </c>
    </row>
    <row r="7361" spans="1:26" x14ac:dyDescent="0.25">
      <c r="A7361">
        <v>7360</v>
      </c>
      <c r="B7361">
        <v>15731989</v>
      </c>
      <c r="C7361" t="s">
        <v>201</v>
      </c>
      <c r="D7361">
        <v>666</v>
      </c>
      <c r="E7361" t="s">
        <v>15</v>
      </c>
      <c r="F7361" t="s">
        <v>23</v>
      </c>
      <c r="G7361">
        <v>36</v>
      </c>
      <c r="H7361">
        <v>4</v>
      </c>
      <c r="I7361">
        <v>120165.4</v>
      </c>
      <c r="J7361">
        <v>2</v>
      </c>
      <c r="K7361">
        <v>1</v>
      </c>
      <c r="L7361">
        <v>0</v>
      </c>
      <c r="M7361">
        <v>33701.5</v>
      </c>
      <c r="N7361">
        <v>0</v>
      </c>
      <c r="P7361">
        <f t="shared" si="690"/>
        <v>120165.4</v>
      </c>
      <c r="Q7361">
        <f t="shared" si="691"/>
        <v>6</v>
      </c>
      <c r="W7361">
        <f t="shared" si="692"/>
        <v>4432</v>
      </c>
      <c r="X7361" t="str">
        <f t="shared" si="693"/>
        <v>Mor</v>
      </c>
      <c r="Y7361" t="str">
        <f t="shared" si="694"/>
        <v>ran</v>
      </c>
      <c r="Z7361">
        <f t="shared" si="695"/>
        <v>5</v>
      </c>
    </row>
    <row r="7362" spans="1:26" x14ac:dyDescent="0.25">
      <c r="A7362">
        <v>7361</v>
      </c>
      <c r="B7362">
        <v>15591035</v>
      </c>
      <c r="C7362" t="s">
        <v>445</v>
      </c>
      <c r="D7362">
        <v>644</v>
      </c>
      <c r="E7362" t="s">
        <v>18</v>
      </c>
      <c r="F7362" t="s">
        <v>23</v>
      </c>
      <c r="G7362">
        <v>54</v>
      </c>
      <c r="H7362">
        <v>6</v>
      </c>
      <c r="I7362">
        <v>0</v>
      </c>
      <c r="J7362">
        <v>1</v>
      </c>
      <c r="K7362">
        <v>0</v>
      </c>
      <c r="L7362">
        <v>1</v>
      </c>
      <c r="M7362">
        <v>84622.37</v>
      </c>
      <c r="N7362">
        <v>0</v>
      </c>
      <c r="P7362">
        <f t="shared" ref="P7362:P7425" si="696">ROUND(I7362,2)</f>
        <v>0</v>
      </c>
      <c r="Q7362">
        <f t="shared" ref="Q7362:Q7425" si="697">SQRT(G:G)</f>
        <v>7.3484692283495345</v>
      </c>
      <c r="W7362">
        <f t="shared" ref="W7362:W7425" si="698">RANK(D7362,D:D)</f>
        <v>5305</v>
      </c>
      <c r="X7362" t="str">
        <f t="shared" ref="X7362:X7425" si="699">LEFT(C:C,3)</f>
        <v>Mac</v>
      </c>
      <c r="Y7362" t="str">
        <f t="shared" ref="Y7362:Y7425" si="700">RIGHT(C:C,3)</f>
        <v>eod</v>
      </c>
      <c r="Z7362">
        <f t="shared" ref="Z7362:Z7425" si="701">LEN(C:C)</f>
        <v>7</v>
      </c>
    </row>
    <row r="7363" spans="1:26" x14ac:dyDescent="0.25">
      <c r="A7363">
        <v>7362</v>
      </c>
      <c r="B7363">
        <v>15586479</v>
      </c>
      <c r="C7363" t="s">
        <v>67</v>
      </c>
      <c r="D7363">
        <v>692</v>
      </c>
      <c r="E7363" t="s">
        <v>15</v>
      </c>
      <c r="F7363" t="s">
        <v>16</v>
      </c>
      <c r="G7363">
        <v>36</v>
      </c>
      <c r="H7363">
        <v>4</v>
      </c>
      <c r="I7363">
        <v>0</v>
      </c>
      <c r="J7363">
        <v>1</v>
      </c>
      <c r="K7363">
        <v>1</v>
      </c>
      <c r="L7363">
        <v>0</v>
      </c>
      <c r="M7363">
        <v>185580.89</v>
      </c>
      <c r="N7363">
        <v>1</v>
      </c>
      <c r="P7363">
        <f t="shared" si="696"/>
        <v>0</v>
      </c>
      <c r="Q7363">
        <f t="shared" si="697"/>
        <v>6</v>
      </c>
      <c r="W7363">
        <f t="shared" si="698"/>
        <v>3407</v>
      </c>
      <c r="X7363" t="str">
        <f t="shared" si="699"/>
        <v>Yin</v>
      </c>
      <c r="Y7363" t="str">
        <f t="shared" si="700"/>
        <v>Yin</v>
      </c>
      <c r="Z7363">
        <f t="shared" si="701"/>
        <v>3</v>
      </c>
    </row>
    <row r="7364" spans="1:26" x14ac:dyDescent="0.25">
      <c r="A7364">
        <v>7363</v>
      </c>
      <c r="B7364">
        <v>15605872</v>
      </c>
      <c r="C7364" t="s">
        <v>2528</v>
      </c>
      <c r="D7364">
        <v>707</v>
      </c>
      <c r="E7364" t="s">
        <v>15</v>
      </c>
      <c r="F7364" t="s">
        <v>23</v>
      </c>
      <c r="G7364">
        <v>73</v>
      </c>
      <c r="H7364">
        <v>6</v>
      </c>
      <c r="I7364">
        <v>66573.17</v>
      </c>
      <c r="J7364">
        <v>1</v>
      </c>
      <c r="K7364">
        <v>1</v>
      </c>
      <c r="L7364">
        <v>1</v>
      </c>
      <c r="M7364">
        <v>62768.800000000003</v>
      </c>
      <c r="N7364">
        <v>0</v>
      </c>
      <c r="P7364">
        <f t="shared" si="696"/>
        <v>66573.17</v>
      </c>
      <c r="Q7364">
        <f t="shared" si="697"/>
        <v>8.5440037453175304</v>
      </c>
      <c r="W7364">
        <f t="shared" si="698"/>
        <v>2850</v>
      </c>
      <c r="X7364" t="str">
        <f t="shared" si="699"/>
        <v>Fel</v>
      </c>
      <c r="Y7364" t="str">
        <f t="shared" si="700"/>
        <v>lix</v>
      </c>
      <c r="Z7364">
        <f t="shared" si="701"/>
        <v>5</v>
      </c>
    </row>
    <row r="7365" spans="1:26" x14ac:dyDescent="0.25">
      <c r="A7365">
        <v>7364</v>
      </c>
      <c r="B7365">
        <v>15666012</v>
      </c>
      <c r="C7365" t="s">
        <v>2529</v>
      </c>
      <c r="D7365">
        <v>603</v>
      </c>
      <c r="E7365" t="s">
        <v>15</v>
      </c>
      <c r="F7365" t="s">
        <v>23</v>
      </c>
      <c r="G7365">
        <v>40</v>
      </c>
      <c r="H7365">
        <v>4</v>
      </c>
      <c r="I7365">
        <v>102833.46</v>
      </c>
      <c r="J7365">
        <v>2</v>
      </c>
      <c r="K7365">
        <v>1</v>
      </c>
      <c r="L7365">
        <v>1</v>
      </c>
      <c r="M7365">
        <v>38829.11</v>
      </c>
      <c r="N7365">
        <v>0</v>
      </c>
      <c r="P7365">
        <f t="shared" si="696"/>
        <v>102833.46</v>
      </c>
      <c r="Q7365">
        <f t="shared" si="697"/>
        <v>6.324555320336759</v>
      </c>
      <c r="W7365">
        <f t="shared" si="698"/>
        <v>6828</v>
      </c>
      <c r="X7365" t="str">
        <f t="shared" si="699"/>
        <v>Rip</v>
      </c>
      <c r="Y7365" t="str">
        <f t="shared" si="700"/>
        <v>pey</v>
      </c>
      <c r="Z7365">
        <f t="shared" si="701"/>
        <v>6</v>
      </c>
    </row>
    <row r="7366" spans="1:26" x14ac:dyDescent="0.25">
      <c r="A7366">
        <v>7365</v>
      </c>
      <c r="B7366">
        <v>15641733</v>
      </c>
      <c r="C7366" t="s">
        <v>1651</v>
      </c>
      <c r="D7366">
        <v>671</v>
      </c>
      <c r="E7366" t="s">
        <v>15</v>
      </c>
      <c r="F7366" t="s">
        <v>16</v>
      </c>
      <c r="G7366">
        <v>34</v>
      </c>
      <c r="H7366">
        <v>5</v>
      </c>
      <c r="I7366">
        <v>164757.56</v>
      </c>
      <c r="J7366">
        <v>1</v>
      </c>
      <c r="K7366">
        <v>1</v>
      </c>
      <c r="L7366">
        <v>0</v>
      </c>
      <c r="M7366">
        <v>110748.88</v>
      </c>
      <c r="N7366">
        <v>0</v>
      </c>
      <c r="P7366">
        <f t="shared" si="696"/>
        <v>164757.56</v>
      </c>
      <c r="Q7366">
        <f t="shared" si="697"/>
        <v>5.8309518948453007</v>
      </c>
      <c r="W7366">
        <f t="shared" si="698"/>
        <v>4224</v>
      </c>
      <c r="X7366" t="str">
        <f t="shared" si="699"/>
        <v>Mis</v>
      </c>
      <c r="Y7366" t="str">
        <f t="shared" si="700"/>
        <v>ina</v>
      </c>
      <c r="Z7366">
        <f t="shared" si="701"/>
        <v>7</v>
      </c>
    </row>
    <row r="7367" spans="1:26" x14ac:dyDescent="0.25">
      <c r="A7367">
        <v>7366</v>
      </c>
      <c r="B7367">
        <v>15593178</v>
      </c>
      <c r="C7367" t="s">
        <v>113</v>
      </c>
      <c r="D7367">
        <v>568</v>
      </c>
      <c r="E7367" t="s">
        <v>18</v>
      </c>
      <c r="F7367" t="s">
        <v>16</v>
      </c>
      <c r="G7367">
        <v>36</v>
      </c>
      <c r="H7367">
        <v>10</v>
      </c>
      <c r="I7367">
        <v>153610.60999999999</v>
      </c>
      <c r="J7367">
        <v>1</v>
      </c>
      <c r="K7367">
        <v>1</v>
      </c>
      <c r="L7367">
        <v>1</v>
      </c>
      <c r="M7367">
        <v>54083.8</v>
      </c>
      <c r="N7367">
        <v>1</v>
      </c>
      <c r="P7367">
        <f t="shared" si="696"/>
        <v>153610.60999999999</v>
      </c>
      <c r="Q7367">
        <f t="shared" si="697"/>
        <v>6</v>
      </c>
      <c r="W7367">
        <f t="shared" si="698"/>
        <v>7936</v>
      </c>
      <c r="X7367" t="str">
        <f t="shared" si="699"/>
        <v>Gra</v>
      </c>
      <c r="Y7367" t="str">
        <f t="shared" si="700"/>
        <v>ham</v>
      </c>
      <c r="Z7367">
        <f t="shared" si="701"/>
        <v>6</v>
      </c>
    </row>
    <row r="7368" spans="1:26" x14ac:dyDescent="0.25">
      <c r="A7368">
        <v>7367</v>
      </c>
      <c r="B7368">
        <v>15649183</v>
      </c>
      <c r="C7368" t="s">
        <v>239</v>
      </c>
      <c r="D7368">
        <v>598</v>
      </c>
      <c r="E7368" t="s">
        <v>18</v>
      </c>
      <c r="F7368" t="s">
        <v>16</v>
      </c>
      <c r="G7368">
        <v>35</v>
      </c>
      <c r="H7368">
        <v>8</v>
      </c>
      <c r="I7368">
        <v>0</v>
      </c>
      <c r="J7368">
        <v>3</v>
      </c>
      <c r="K7368">
        <v>0</v>
      </c>
      <c r="L7368">
        <v>1</v>
      </c>
      <c r="M7368">
        <v>88658.73</v>
      </c>
      <c r="N7368">
        <v>0</v>
      </c>
      <c r="P7368">
        <f t="shared" si="696"/>
        <v>0</v>
      </c>
      <c r="Q7368">
        <f t="shared" si="697"/>
        <v>5.9160797830996161</v>
      </c>
      <c r="W7368">
        <f t="shared" si="698"/>
        <v>7001</v>
      </c>
      <c r="X7368" t="str">
        <f t="shared" si="699"/>
        <v>Joh</v>
      </c>
      <c r="Y7368" t="str">
        <f t="shared" si="700"/>
        <v>ton</v>
      </c>
      <c r="Z7368">
        <f t="shared" si="701"/>
        <v>8</v>
      </c>
    </row>
    <row r="7369" spans="1:26" x14ac:dyDescent="0.25">
      <c r="A7369">
        <v>7368</v>
      </c>
      <c r="B7369">
        <v>15736399</v>
      </c>
      <c r="C7369" t="s">
        <v>1236</v>
      </c>
      <c r="D7369">
        <v>606</v>
      </c>
      <c r="E7369" t="s">
        <v>18</v>
      </c>
      <c r="F7369" t="s">
        <v>23</v>
      </c>
      <c r="G7369">
        <v>42</v>
      </c>
      <c r="H7369">
        <v>10</v>
      </c>
      <c r="I7369">
        <v>0</v>
      </c>
      <c r="J7369">
        <v>2</v>
      </c>
      <c r="K7369">
        <v>1</v>
      </c>
      <c r="L7369">
        <v>0</v>
      </c>
      <c r="M7369">
        <v>177938.52</v>
      </c>
      <c r="N7369">
        <v>0</v>
      </c>
      <c r="P7369">
        <f t="shared" si="696"/>
        <v>0</v>
      </c>
      <c r="Q7369">
        <f t="shared" si="697"/>
        <v>6.4807406984078604</v>
      </c>
      <c r="W7369">
        <f t="shared" si="698"/>
        <v>6717</v>
      </c>
      <c r="X7369" t="str">
        <f t="shared" si="699"/>
        <v>Kor</v>
      </c>
      <c r="Y7369" t="str">
        <f t="shared" si="700"/>
        <v>vin</v>
      </c>
      <c r="Z7369">
        <f t="shared" si="701"/>
        <v>7</v>
      </c>
    </row>
    <row r="7370" spans="1:26" x14ac:dyDescent="0.25">
      <c r="A7370">
        <v>7369</v>
      </c>
      <c r="B7370">
        <v>15751137</v>
      </c>
      <c r="C7370" t="s">
        <v>1355</v>
      </c>
      <c r="D7370">
        <v>850</v>
      </c>
      <c r="E7370" t="s">
        <v>26</v>
      </c>
      <c r="F7370" t="s">
        <v>16</v>
      </c>
      <c r="G7370">
        <v>36</v>
      </c>
      <c r="H7370">
        <v>3</v>
      </c>
      <c r="I7370">
        <v>169025.83</v>
      </c>
      <c r="J7370">
        <v>1</v>
      </c>
      <c r="K7370">
        <v>1</v>
      </c>
      <c r="L7370">
        <v>0</v>
      </c>
      <c r="M7370">
        <v>174235.06</v>
      </c>
      <c r="N7370">
        <v>0</v>
      </c>
      <c r="P7370">
        <f t="shared" si="696"/>
        <v>169025.83</v>
      </c>
      <c r="Q7370">
        <f t="shared" si="697"/>
        <v>6</v>
      </c>
      <c r="W7370">
        <f t="shared" si="698"/>
        <v>1</v>
      </c>
      <c r="X7370" t="str">
        <f t="shared" si="699"/>
        <v>Lei</v>
      </c>
      <c r="Y7370" t="str">
        <f t="shared" si="700"/>
        <v>Lei</v>
      </c>
      <c r="Z7370">
        <f t="shared" si="701"/>
        <v>3</v>
      </c>
    </row>
    <row r="7371" spans="1:26" x14ac:dyDescent="0.25">
      <c r="A7371">
        <v>7370</v>
      </c>
      <c r="B7371">
        <v>15757188</v>
      </c>
      <c r="C7371" t="s">
        <v>1452</v>
      </c>
      <c r="D7371">
        <v>644</v>
      </c>
      <c r="E7371" t="s">
        <v>18</v>
      </c>
      <c r="F7371" t="s">
        <v>16</v>
      </c>
      <c r="G7371">
        <v>26</v>
      </c>
      <c r="H7371">
        <v>4</v>
      </c>
      <c r="I7371">
        <v>153455.72</v>
      </c>
      <c r="J7371">
        <v>2</v>
      </c>
      <c r="K7371">
        <v>1</v>
      </c>
      <c r="L7371">
        <v>1</v>
      </c>
      <c r="M7371">
        <v>82696.84</v>
      </c>
      <c r="N7371">
        <v>0</v>
      </c>
      <c r="P7371">
        <f t="shared" si="696"/>
        <v>153455.72</v>
      </c>
      <c r="Q7371">
        <f t="shared" si="697"/>
        <v>5.0990195135927845</v>
      </c>
      <c r="W7371">
        <f t="shared" si="698"/>
        <v>5305</v>
      </c>
      <c r="X7371" t="str">
        <f t="shared" si="699"/>
        <v>Chi</v>
      </c>
      <c r="Y7371" t="str">
        <f t="shared" si="700"/>
        <v>jem</v>
      </c>
      <c r="Z7371">
        <f t="shared" si="701"/>
        <v>9</v>
      </c>
    </row>
    <row r="7372" spans="1:26" x14ac:dyDescent="0.25">
      <c r="A7372">
        <v>7371</v>
      </c>
      <c r="B7372">
        <v>15726167</v>
      </c>
      <c r="C7372" t="s">
        <v>33</v>
      </c>
      <c r="D7372">
        <v>655</v>
      </c>
      <c r="E7372" t="s">
        <v>15</v>
      </c>
      <c r="F7372" t="s">
        <v>23</v>
      </c>
      <c r="G7372">
        <v>37</v>
      </c>
      <c r="H7372">
        <v>4</v>
      </c>
      <c r="I7372">
        <v>0</v>
      </c>
      <c r="J7372">
        <v>2</v>
      </c>
      <c r="K7372">
        <v>1</v>
      </c>
      <c r="L7372">
        <v>1</v>
      </c>
      <c r="M7372">
        <v>142415.97</v>
      </c>
      <c r="N7372">
        <v>0</v>
      </c>
      <c r="P7372">
        <f t="shared" si="696"/>
        <v>0</v>
      </c>
      <c r="Q7372">
        <f t="shared" si="697"/>
        <v>6.0827625302982193</v>
      </c>
      <c r="W7372">
        <f t="shared" si="698"/>
        <v>4845</v>
      </c>
      <c r="X7372" t="str">
        <f t="shared" si="699"/>
        <v>Sco</v>
      </c>
      <c r="Y7372" t="str">
        <f t="shared" si="700"/>
        <v>ott</v>
      </c>
      <c r="Z7372">
        <f t="shared" si="701"/>
        <v>5</v>
      </c>
    </row>
    <row r="7373" spans="1:26" x14ac:dyDescent="0.25">
      <c r="A7373">
        <v>7372</v>
      </c>
      <c r="B7373">
        <v>15624850</v>
      </c>
      <c r="C7373" t="s">
        <v>241</v>
      </c>
      <c r="D7373">
        <v>850</v>
      </c>
      <c r="E7373" t="s">
        <v>15</v>
      </c>
      <c r="F7373" t="s">
        <v>23</v>
      </c>
      <c r="G7373">
        <v>30</v>
      </c>
      <c r="H7373">
        <v>10</v>
      </c>
      <c r="I7373">
        <v>153972.89000000001</v>
      </c>
      <c r="J7373">
        <v>2</v>
      </c>
      <c r="K7373">
        <v>1</v>
      </c>
      <c r="L7373">
        <v>0</v>
      </c>
      <c r="M7373">
        <v>62811.03</v>
      </c>
      <c r="N7373">
        <v>0</v>
      </c>
      <c r="P7373">
        <f t="shared" si="696"/>
        <v>153972.89000000001</v>
      </c>
      <c r="Q7373">
        <f t="shared" si="697"/>
        <v>5.4772255750516612</v>
      </c>
      <c r="W7373">
        <f t="shared" si="698"/>
        <v>1</v>
      </c>
      <c r="X7373" t="str">
        <f t="shared" si="699"/>
        <v>Gra</v>
      </c>
      <c r="Y7373" t="str">
        <f t="shared" si="700"/>
        <v>ant</v>
      </c>
      <c r="Z7373">
        <f t="shared" si="701"/>
        <v>5</v>
      </c>
    </row>
    <row r="7374" spans="1:26" x14ac:dyDescent="0.25">
      <c r="A7374">
        <v>7373</v>
      </c>
      <c r="B7374">
        <v>15717700</v>
      </c>
      <c r="C7374" t="s">
        <v>223</v>
      </c>
      <c r="D7374">
        <v>683</v>
      </c>
      <c r="E7374" t="s">
        <v>18</v>
      </c>
      <c r="F7374" t="s">
        <v>23</v>
      </c>
      <c r="G7374">
        <v>34</v>
      </c>
      <c r="H7374">
        <v>9</v>
      </c>
      <c r="I7374">
        <v>114609.55</v>
      </c>
      <c r="J7374">
        <v>2</v>
      </c>
      <c r="K7374">
        <v>0</v>
      </c>
      <c r="L7374">
        <v>1</v>
      </c>
      <c r="M7374">
        <v>25339.29</v>
      </c>
      <c r="N7374">
        <v>0</v>
      </c>
      <c r="P7374">
        <f t="shared" si="696"/>
        <v>114609.55</v>
      </c>
      <c r="Q7374">
        <f t="shared" si="697"/>
        <v>5.8309518948453007</v>
      </c>
      <c r="W7374">
        <f t="shared" si="698"/>
        <v>3742</v>
      </c>
      <c r="X7374" t="str">
        <f t="shared" si="699"/>
        <v>McI</v>
      </c>
      <c r="Y7374" t="str">
        <f t="shared" si="700"/>
        <v>yre</v>
      </c>
      <c r="Z7374">
        <f t="shared" si="701"/>
        <v>8</v>
      </c>
    </row>
    <row r="7375" spans="1:26" x14ac:dyDescent="0.25">
      <c r="A7375">
        <v>7374</v>
      </c>
      <c r="B7375">
        <v>15716347</v>
      </c>
      <c r="C7375" t="s">
        <v>906</v>
      </c>
      <c r="D7375">
        <v>663</v>
      </c>
      <c r="E7375" t="s">
        <v>26</v>
      </c>
      <c r="F7375" t="s">
        <v>23</v>
      </c>
      <c r="G7375">
        <v>37</v>
      </c>
      <c r="H7375">
        <v>7</v>
      </c>
      <c r="I7375">
        <v>143625.82999999999</v>
      </c>
      <c r="J7375">
        <v>2</v>
      </c>
      <c r="K7375">
        <v>0</v>
      </c>
      <c r="L7375">
        <v>1</v>
      </c>
      <c r="M7375">
        <v>176487.05</v>
      </c>
      <c r="N7375">
        <v>0</v>
      </c>
      <c r="P7375">
        <f t="shared" si="696"/>
        <v>143625.82999999999</v>
      </c>
      <c r="Q7375">
        <f t="shared" si="697"/>
        <v>6.0827625302982193</v>
      </c>
      <c r="W7375">
        <f t="shared" si="698"/>
        <v>4535</v>
      </c>
      <c r="X7375" t="str">
        <f t="shared" si="699"/>
        <v>Gri</v>
      </c>
      <c r="Y7375" t="str">
        <f t="shared" si="700"/>
        <v>fin</v>
      </c>
      <c r="Z7375">
        <f t="shared" si="701"/>
        <v>7</v>
      </c>
    </row>
    <row r="7376" spans="1:26" x14ac:dyDescent="0.25">
      <c r="A7376">
        <v>7375</v>
      </c>
      <c r="B7376">
        <v>15696287</v>
      </c>
      <c r="C7376" t="s">
        <v>2530</v>
      </c>
      <c r="D7376">
        <v>682</v>
      </c>
      <c r="E7376" t="s">
        <v>26</v>
      </c>
      <c r="F7376" t="s">
        <v>16</v>
      </c>
      <c r="G7376">
        <v>38</v>
      </c>
      <c r="H7376">
        <v>1</v>
      </c>
      <c r="I7376">
        <v>116520.28</v>
      </c>
      <c r="J7376">
        <v>1</v>
      </c>
      <c r="K7376">
        <v>1</v>
      </c>
      <c r="L7376">
        <v>1</v>
      </c>
      <c r="M7376">
        <v>49833.5</v>
      </c>
      <c r="N7376">
        <v>1</v>
      </c>
      <c r="P7376">
        <f t="shared" si="696"/>
        <v>116520.28</v>
      </c>
      <c r="Q7376">
        <f t="shared" si="697"/>
        <v>6.164414002968976</v>
      </c>
      <c r="W7376">
        <f t="shared" si="698"/>
        <v>3790</v>
      </c>
      <c r="X7376" t="str">
        <f t="shared" si="699"/>
        <v>Con</v>
      </c>
      <c r="Y7376" t="str">
        <f t="shared" si="700"/>
        <v>rse</v>
      </c>
      <c r="Z7376">
        <f t="shared" si="701"/>
        <v>8</v>
      </c>
    </row>
    <row r="7377" spans="1:26" x14ac:dyDescent="0.25">
      <c r="A7377">
        <v>7376</v>
      </c>
      <c r="B7377">
        <v>15638871</v>
      </c>
      <c r="C7377" t="s">
        <v>484</v>
      </c>
      <c r="D7377">
        <v>639</v>
      </c>
      <c r="E7377" t="s">
        <v>15</v>
      </c>
      <c r="F7377" t="s">
        <v>23</v>
      </c>
      <c r="G7377">
        <v>77</v>
      </c>
      <c r="H7377">
        <v>6</v>
      </c>
      <c r="I7377">
        <v>80926.02</v>
      </c>
      <c r="J7377">
        <v>2</v>
      </c>
      <c r="K7377">
        <v>1</v>
      </c>
      <c r="L7377">
        <v>1</v>
      </c>
      <c r="M7377">
        <v>55829.25</v>
      </c>
      <c r="N7377">
        <v>0</v>
      </c>
      <c r="P7377">
        <f t="shared" si="696"/>
        <v>80926.02</v>
      </c>
      <c r="Q7377">
        <f t="shared" si="697"/>
        <v>8.7749643873921226</v>
      </c>
      <c r="W7377">
        <f t="shared" si="698"/>
        <v>5498</v>
      </c>
      <c r="X7377" t="str">
        <f t="shared" si="699"/>
        <v>Ch'</v>
      </c>
      <c r="Y7377" t="str">
        <f t="shared" si="700"/>
        <v>ang</v>
      </c>
      <c r="Z7377">
        <f t="shared" si="701"/>
        <v>6</v>
      </c>
    </row>
    <row r="7378" spans="1:26" x14ac:dyDescent="0.25">
      <c r="A7378">
        <v>7377</v>
      </c>
      <c r="B7378">
        <v>15765093</v>
      </c>
      <c r="C7378" t="s">
        <v>1701</v>
      </c>
      <c r="D7378">
        <v>704</v>
      </c>
      <c r="E7378" t="s">
        <v>15</v>
      </c>
      <c r="F7378" t="s">
        <v>23</v>
      </c>
      <c r="G7378">
        <v>23</v>
      </c>
      <c r="H7378">
        <v>6</v>
      </c>
      <c r="I7378">
        <v>166594.78</v>
      </c>
      <c r="J7378">
        <v>1</v>
      </c>
      <c r="K7378">
        <v>1</v>
      </c>
      <c r="L7378">
        <v>1</v>
      </c>
      <c r="M7378">
        <v>155823.20000000001</v>
      </c>
      <c r="N7378">
        <v>0</v>
      </c>
      <c r="P7378">
        <f t="shared" si="696"/>
        <v>166594.78</v>
      </c>
      <c r="Q7378">
        <f t="shared" si="697"/>
        <v>4.7958315233127191</v>
      </c>
      <c r="W7378">
        <f t="shared" si="698"/>
        <v>2983</v>
      </c>
      <c r="X7378" t="str">
        <f t="shared" si="699"/>
        <v>Coa</v>
      </c>
      <c r="Y7378" t="str">
        <f t="shared" si="700"/>
        <v>tes</v>
      </c>
      <c r="Z7378">
        <f t="shared" si="701"/>
        <v>6</v>
      </c>
    </row>
    <row r="7379" spans="1:26" x14ac:dyDescent="0.25">
      <c r="A7379">
        <v>7378</v>
      </c>
      <c r="B7379">
        <v>15592999</v>
      </c>
      <c r="C7379" t="s">
        <v>929</v>
      </c>
      <c r="D7379">
        <v>691</v>
      </c>
      <c r="E7379" t="s">
        <v>15</v>
      </c>
      <c r="F7379" t="s">
        <v>16</v>
      </c>
      <c r="G7379">
        <v>40</v>
      </c>
      <c r="H7379">
        <v>0</v>
      </c>
      <c r="I7379">
        <v>115465.98</v>
      </c>
      <c r="J7379">
        <v>1</v>
      </c>
      <c r="K7379">
        <v>1</v>
      </c>
      <c r="L7379">
        <v>1</v>
      </c>
      <c r="M7379">
        <v>60622.61</v>
      </c>
      <c r="N7379">
        <v>0</v>
      </c>
      <c r="P7379">
        <f t="shared" si="696"/>
        <v>115465.98</v>
      </c>
      <c r="Q7379">
        <f t="shared" si="697"/>
        <v>6.324555320336759</v>
      </c>
      <c r="W7379">
        <f t="shared" si="698"/>
        <v>3439</v>
      </c>
      <c r="X7379" t="str">
        <f t="shared" si="699"/>
        <v>Rei</v>
      </c>
      <c r="Y7379" t="str">
        <f t="shared" si="700"/>
        <v>eid</v>
      </c>
      <c r="Z7379">
        <f t="shared" si="701"/>
        <v>4</v>
      </c>
    </row>
    <row r="7380" spans="1:26" x14ac:dyDescent="0.25">
      <c r="A7380">
        <v>7379</v>
      </c>
      <c r="B7380">
        <v>15641715</v>
      </c>
      <c r="C7380" t="s">
        <v>617</v>
      </c>
      <c r="D7380">
        <v>599</v>
      </c>
      <c r="E7380" t="s">
        <v>15</v>
      </c>
      <c r="F7380" t="s">
        <v>23</v>
      </c>
      <c r="G7380">
        <v>34</v>
      </c>
      <c r="H7380">
        <v>8</v>
      </c>
      <c r="I7380">
        <v>0</v>
      </c>
      <c r="J7380">
        <v>2</v>
      </c>
      <c r="K7380">
        <v>1</v>
      </c>
      <c r="L7380">
        <v>1</v>
      </c>
      <c r="M7380">
        <v>174196.68</v>
      </c>
      <c r="N7380">
        <v>0</v>
      </c>
      <c r="P7380">
        <f t="shared" si="696"/>
        <v>0</v>
      </c>
      <c r="Q7380">
        <f t="shared" si="697"/>
        <v>5.8309518948453007</v>
      </c>
      <c r="W7380">
        <f t="shared" si="698"/>
        <v>6967</v>
      </c>
      <c r="X7380" t="str">
        <f t="shared" si="699"/>
        <v>Ts'</v>
      </c>
      <c r="Y7380" t="str">
        <f t="shared" si="700"/>
        <v>'ui</v>
      </c>
      <c r="Z7380">
        <f t="shared" si="701"/>
        <v>5</v>
      </c>
    </row>
    <row r="7381" spans="1:26" x14ac:dyDescent="0.25">
      <c r="A7381">
        <v>7380</v>
      </c>
      <c r="B7381">
        <v>15607746</v>
      </c>
      <c r="C7381" t="s">
        <v>448</v>
      </c>
      <c r="D7381">
        <v>573</v>
      </c>
      <c r="E7381" t="s">
        <v>15</v>
      </c>
      <c r="F7381" t="s">
        <v>16</v>
      </c>
      <c r="G7381">
        <v>36</v>
      </c>
      <c r="H7381">
        <v>1</v>
      </c>
      <c r="I7381">
        <v>0</v>
      </c>
      <c r="J7381">
        <v>1</v>
      </c>
      <c r="K7381">
        <v>1</v>
      </c>
      <c r="L7381">
        <v>1</v>
      </c>
      <c r="M7381">
        <v>56905.38</v>
      </c>
      <c r="N7381">
        <v>0</v>
      </c>
      <c r="P7381">
        <f t="shared" si="696"/>
        <v>0</v>
      </c>
      <c r="Q7381">
        <f t="shared" si="697"/>
        <v>6</v>
      </c>
      <c r="W7381">
        <f t="shared" si="698"/>
        <v>7804</v>
      </c>
      <c r="X7381" t="str">
        <f t="shared" si="699"/>
        <v>Bel</v>
      </c>
      <c r="Y7381" t="str">
        <f t="shared" si="700"/>
        <v>ead</v>
      </c>
      <c r="Z7381">
        <f t="shared" si="701"/>
        <v>8</v>
      </c>
    </row>
    <row r="7382" spans="1:26" x14ac:dyDescent="0.25">
      <c r="A7382">
        <v>7381</v>
      </c>
      <c r="B7382">
        <v>15625311</v>
      </c>
      <c r="C7382" t="s">
        <v>1540</v>
      </c>
      <c r="D7382">
        <v>589</v>
      </c>
      <c r="E7382" t="s">
        <v>26</v>
      </c>
      <c r="F7382" t="s">
        <v>16</v>
      </c>
      <c r="G7382">
        <v>41</v>
      </c>
      <c r="H7382">
        <v>7</v>
      </c>
      <c r="I7382">
        <v>92618.62</v>
      </c>
      <c r="J7382">
        <v>1</v>
      </c>
      <c r="K7382">
        <v>1</v>
      </c>
      <c r="L7382">
        <v>1</v>
      </c>
      <c r="M7382">
        <v>101178.85</v>
      </c>
      <c r="N7382">
        <v>0</v>
      </c>
      <c r="P7382">
        <f t="shared" si="696"/>
        <v>92618.62</v>
      </c>
      <c r="Q7382">
        <f t="shared" si="697"/>
        <v>6.4031242374328485</v>
      </c>
      <c r="W7382">
        <f t="shared" si="698"/>
        <v>7310</v>
      </c>
      <c r="X7382" t="str">
        <f t="shared" si="699"/>
        <v>Dic</v>
      </c>
      <c r="Y7382" t="str">
        <f t="shared" si="700"/>
        <v>son</v>
      </c>
      <c r="Z7382">
        <f t="shared" si="701"/>
        <v>9</v>
      </c>
    </row>
    <row r="7383" spans="1:26" x14ac:dyDescent="0.25">
      <c r="A7383">
        <v>7382</v>
      </c>
      <c r="B7383">
        <v>15573077</v>
      </c>
      <c r="C7383" t="s">
        <v>1860</v>
      </c>
      <c r="D7383">
        <v>620</v>
      </c>
      <c r="E7383" t="s">
        <v>26</v>
      </c>
      <c r="F7383" t="s">
        <v>16</v>
      </c>
      <c r="G7383">
        <v>25</v>
      </c>
      <c r="H7383">
        <v>8</v>
      </c>
      <c r="I7383">
        <v>141825.88</v>
      </c>
      <c r="J7383">
        <v>1</v>
      </c>
      <c r="K7383">
        <v>1</v>
      </c>
      <c r="L7383">
        <v>1</v>
      </c>
      <c r="M7383">
        <v>73857.94</v>
      </c>
      <c r="N7383">
        <v>1</v>
      </c>
      <c r="P7383">
        <f t="shared" si="696"/>
        <v>141825.88</v>
      </c>
      <c r="Q7383">
        <f t="shared" si="697"/>
        <v>5</v>
      </c>
      <c r="W7383">
        <f t="shared" si="698"/>
        <v>6224</v>
      </c>
      <c r="X7383" t="str">
        <f t="shared" si="699"/>
        <v>Nwo</v>
      </c>
      <c r="Y7383" t="str">
        <f t="shared" si="700"/>
        <v>ora</v>
      </c>
      <c r="Z7383">
        <f t="shared" si="701"/>
        <v>5</v>
      </c>
    </row>
    <row r="7384" spans="1:26" x14ac:dyDescent="0.25">
      <c r="A7384">
        <v>7383</v>
      </c>
      <c r="B7384">
        <v>15735106</v>
      </c>
      <c r="C7384" t="s">
        <v>2051</v>
      </c>
      <c r="D7384">
        <v>647</v>
      </c>
      <c r="E7384" t="s">
        <v>18</v>
      </c>
      <c r="F7384" t="s">
        <v>23</v>
      </c>
      <c r="G7384">
        <v>28</v>
      </c>
      <c r="H7384">
        <v>6</v>
      </c>
      <c r="I7384">
        <v>149594.01999999999</v>
      </c>
      <c r="J7384">
        <v>2</v>
      </c>
      <c r="K7384">
        <v>1</v>
      </c>
      <c r="L7384">
        <v>0</v>
      </c>
      <c r="M7384">
        <v>102325.19</v>
      </c>
      <c r="N7384">
        <v>0</v>
      </c>
      <c r="P7384">
        <f t="shared" si="696"/>
        <v>149594.01999999999</v>
      </c>
      <c r="Q7384">
        <f t="shared" si="697"/>
        <v>5.2915026221291814</v>
      </c>
      <c r="W7384">
        <f t="shared" si="698"/>
        <v>5185</v>
      </c>
      <c r="X7384" t="str">
        <f t="shared" si="699"/>
        <v>Bis</v>
      </c>
      <c r="Y7384" t="str">
        <f t="shared" si="700"/>
        <v>hop</v>
      </c>
      <c r="Z7384">
        <f t="shared" si="701"/>
        <v>6</v>
      </c>
    </row>
    <row r="7385" spans="1:26" x14ac:dyDescent="0.25">
      <c r="A7385">
        <v>7384</v>
      </c>
      <c r="B7385">
        <v>15672912</v>
      </c>
      <c r="C7385" t="s">
        <v>517</v>
      </c>
      <c r="D7385">
        <v>737</v>
      </c>
      <c r="E7385" t="s">
        <v>18</v>
      </c>
      <c r="F7385" t="s">
        <v>16</v>
      </c>
      <c r="G7385">
        <v>39</v>
      </c>
      <c r="H7385">
        <v>7</v>
      </c>
      <c r="I7385">
        <v>130051.66</v>
      </c>
      <c r="J7385">
        <v>2</v>
      </c>
      <c r="K7385">
        <v>0</v>
      </c>
      <c r="L7385">
        <v>0</v>
      </c>
      <c r="M7385">
        <v>55356.39</v>
      </c>
      <c r="N7385">
        <v>1</v>
      </c>
      <c r="P7385">
        <f t="shared" si="696"/>
        <v>130051.66</v>
      </c>
      <c r="Q7385">
        <f t="shared" si="697"/>
        <v>6.2449979983983983</v>
      </c>
      <c r="W7385">
        <f t="shared" si="698"/>
        <v>1938</v>
      </c>
      <c r="X7385" t="str">
        <f t="shared" si="699"/>
        <v>Log</v>
      </c>
      <c r="Y7385" t="str">
        <f t="shared" si="700"/>
        <v>gia</v>
      </c>
      <c r="Z7385">
        <f t="shared" si="701"/>
        <v>6</v>
      </c>
    </row>
    <row r="7386" spans="1:26" x14ac:dyDescent="0.25">
      <c r="A7386">
        <v>7385</v>
      </c>
      <c r="B7386">
        <v>15589881</v>
      </c>
      <c r="C7386" t="s">
        <v>183</v>
      </c>
      <c r="D7386">
        <v>634</v>
      </c>
      <c r="E7386" t="s">
        <v>15</v>
      </c>
      <c r="F7386" t="s">
        <v>16</v>
      </c>
      <c r="G7386">
        <v>41</v>
      </c>
      <c r="H7386">
        <v>7</v>
      </c>
      <c r="I7386">
        <v>0</v>
      </c>
      <c r="J7386">
        <v>2</v>
      </c>
      <c r="K7386">
        <v>1</v>
      </c>
      <c r="L7386">
        <v>1</v>
      </c>
      <c r="M7386">
        <v>131284.93</v>
      </c>
      <c r="N7386">
        <v>0</v>
      </c>
      <c r="P7386">
        <f t="shared" si="696"/>
        <v>0</v>
      </c>
      <c r="Q7386">
        <f t="shared" si="697"/>
        <v>6.4031242374328485</v>
      </c>
      <c r="W7386">
        <f t="shared" si="698"/>
        <v>5693</v>
      </c>
      <c r="X7386" t="str">
        <f t="shared" si="699"/>
        <v>Row</v>
      </c>
      <c r="Y7386" t="str">
        <f t="shared" si="700"/>
        <v>owe</v>
      </c>
      <c r="Z7386">
        <f t="shared" si="701"/>
        <v>4</v>
      </c>
    </row>
    <row r="7387" spans="1:26" x14ac:dyDescent="0.25">
      <c r="A7387">
        <v>7386</v>
      </c>
      <c r="B7387">
        <v>15660144</v>
      </c>
      <c r="C7387" t="s">
        <v>296</v>
      </c>
      <c r="D7387">
        <v>660</v>
      </c>
      <c r="E7387" t="s">
        <v>15</v>
      </c>
      <c r="F7387" t="s">
        <v>23</v>
      </c>
      <c r="G7387">
        <v>38</v>
      </c>
      <c r="H7387">
        <v>4</v>
      </c>
      <c r="I7387">
        <v>0</v>
      </c>
      <c r="J7387">
        <v>2</v>
      </c>
      <c r="K7387">
        <v>0</v>
      </c>
      <c r="L7387">
        <v>0</v>
      </c>
      <c r="M7387">
        <v>88080.43</v>
      </c>
      <c r="N7387">
        <v>0</v>
      </c>
      <c r="P7387">
        <f t="shared" si="696"/>
        <v>0</v>
      </c>
      <c r="Q7387">
        <f t="shared" si="697"/>
        <v>6.164414002968976</v>
      </c>
      <c r="W7387">
        <f t="shared" si="698"/>
        <v>4654</v>
      </c>
      <c r="X7387" t="str">
        <f t="shared" si="699"/>
        <v>Bal</v>
      </c>
      <c r="Y7387" t="str">
        <f t="shared" si="700"/>
        <v>hov</v>
      </c>
      <c r="Z7387">
        <f t="shared" si="701"/>
        <v>8</v>
      </c>
    </row>
    <row r="7388" spans="1:26" x14ac:dyDescent="0.25">
      <c r="A7388">
        <v>7387</v>
      </c>
      <c r="B7388">
        <v>15664083</v>
      </c>
      <c r="C7388" t="s">
        <v>983</v>
      </c>
      <c r="D7388">
        <v>666</v>
      </c>
      <c r="E7388" t="s">
        <v>26</v>
      </c>
      <c r="F7388" t="s">
        <v>16</v>
      </c>
      <c r="G7388">
        <v>37</v>
      </c>
      <c r="H7388">
        <v>2</v>
      </c>
      <c r="I7388">
        <v>158468.76</v>
      </c>
      <c r="J7388">
        <v>1</v>
      </c>
      <c r="K7388">
        <v>0</v>
      </c>
      <c r="L7388">
        <v>1</v>
      </c>
      <c r="M7388">
        <v>93266.01</v>
      </c>
      <c r="N7388">
        <v>0</v>
      </c>
      <c r="P7388">
        <f t="shared" si="696"/>
        <v>158468.76</v>
      </c>
      <c r="Q7388">
        <f t="shared" si="697"/>
        <v>6.0827625302982193</v>
      </c>
      <c r="W7388">
        <f t="shared" si="698"/>
        <v>4432</v>
      </c>
      <c r="X7388" t="str">
        <f t="shared" si="699"/>
        <v>Uly</v>
      </c>
      <c r="Y7388" t="str">
        <f t="shared" si="700"/>
        <v>ova</v>
      </c>
      <c r="Z7388">
        <f t="shared" si="701"/>
        <v>8</v>
      </c>
    </row>
    <row r="7389" spans="1:26" x14ac:dyDescent="0.25">
      <c r="A7389">
        <v>7388</v>
      </c>
      <c r="B7389">
        <v>15690898</v>
      </c>
      <c r="C7389" t="s">
        <v>2531</v>
      </c>
      <c r="D7389">
        <v>696</v>
      </c>
      <c r="E7389" t="s">
        <v>15</v>
      </c>
      <c r="F7389" t="s">
        <v>23</v>
      </c>
      <c r="G7389">
        <v>44</v>
      </c>
      <c r="H7389">
        <v>8</v>
      </c>
      <c r="I7389">
        <v>161889.79</v>
      </c>
      <c r="J7389">
        <v>1</v>
      </c>
      <c r="K7389">
        <v>0</v>
      </c>
      <c r="L7389">
        <v>0</v>
      </c>
      <c r="M7389">
        <v>75562.47</v>
      </c>
      <c r="N7389">
        <v>0</v>
      </c>
      <c r="P7389">
        <f t="shared" si="696"/>
        <v>161889.79</v>
      </c>
      <c r="Q7389">
        <f t="shared" si="697"/>
        <v>6.6332495807107996</v>
      </c>
      <c r="W7389">
        <f t="shared" si="698"/>
        <v>3266</v>
      </c>
      <c r="X7389" t="str">
        <f t="shared" si="699"/>
        <v>Bog</v>
      </c>
      <c r="Y7389" t="str">
        <f t="shared" si="700"/>
        <v>ova</v>
      </c>
      <c r="Z7389">
        <f t="shared" si="701"/>
        <v>11</v>
      </c>
    </row>
    <row r="7390" spans="1:26" x14ac:dyDescent="0.25">
      <c r="A7390">
        <v>7389</v>
      </c>
      <c r="B7390">
        <v>15808023</v>
      </c>
      <c r="C7390" t="s">
        <v>2532</v>
      </c>
      <c r="D7390">
        <v>836</v>
      </c>
      <c r="E7390" t="s">
        <v>15</v>
      </c>
      <c r="F7390" t="s">
        <v>16</v>
      </c>
      <c r="G7390">
        <v>29</v>
      </c>
      <c r="H7390">
        <v>9</v>
      </c>
      <c r="I7390">
        <v>133681.78</v>
      </c>
      <c r="J7390">
        <v>1</v>
      </c>
      <c r="K7390">
        <v>1</v>
      </c>
      <c r="L7390">
        <v>1</v>
      </c>
      <c r="M7390">
        <v>153747.73000000001</v>
      </c>
      <c r="N7390">
        <v>0</v>
      </c>
      <c r="P7390">
        <f t="shared" si="696"/>
        <v>133681.78</v>
      </c>
      <c r="Q7390">
        <f t="shared" si="697"/>
        <v>5.3851648071345037</v>
      </c>
      <c r="W7390">
        <f t="shared" si="698"/>
        <v>316</v>
      </c>
      <c r="X7390" t="str">
        <f t="shared" si="699"/>
        <v>Rem</v>
      </c>
      <c r="Y7390" t="str">
        <f t="shared" si="700"/>
        <v>ton</v>
      </c>
      <c r="Z7390">
        <f t="shared" si="701"/>
        <v>9</v>
      </c>
    </row>
    <row r="7391" spans="1:26" x14ac:dyDescent="0.25">
      <c r="A7391">
        <v>7390</v>
      </c>
      <c r="B7391">
        <v>15676909</v>
      </c>
      <c r="C7391" t="s">
        <v>1719</v>
      </c>
      <c r="D7391">
        <v>667</v>
      </c>
      <c r="E7391" t="s">
        <v>18</v>
      </c>
      <c r="F7391" t="s">
        <v>16</v>
      </c>
      <c r="G7391">
        <v>34</v>
      </c>
      <c r="H7391">
        <v>5</v>
      </c>
      <c r="I7391">
        <v>0</v>
      </c>
      <c r="J7391">
        <v>2</v>
      </c>
      <c r="K7391">
        <v>1</v>
      </c>
      <c r="L7391">
        <v>0</v>
      </c>
      <c r="M7391">
        <v>163830.64000000001</v>
      </c>
      <c r="N7391">
        <v>0</v>
      </c>
      <c r="P7391">
        <f t="shared" si="696"/>
        <v>0</v>
      </c>
      <c r="Q7391">
        <f t="shared" si="697"/>
        <v>5.8309518948453007</v>
      </c>
      <c r="W7391">
        <f t="shared" si="698"/>
        <v>4379</v>
      </c>
      <c r="X7391" t="str">
        <f t="shared" si="699"/>
        <v>Mis</v>
      </c>
      <c r="Y7391" t="str">
        <f t="shared" si="700"/>
        <v>hin</v>
      </c>
      <c r="Z7391">
        <f t="shared" si="701"/>
        <v>6</v>
      </c>
    </row>
    <row r="7392" spans="1:26" x14ac:dyDescent="0.25">
      <c r="A7392">
        <v>7391</v>
      </c>
      <c r="B7392">
        <v>15764922</v>
      </c>
      <c r="C7392" t="s">
        <v>1048</v>
      </c>
      <c r="D7392">
        <v>596</v>
      </c>
      <c r="E7392" t="s">
        <v>18</v>
      </c>
      <c r="F7392" t="s">
        <v>23</v>
      </c>
      <c r="G7392">
        <v>20</v>
      </c>
      <c r="H7392">
        <v>3</v>
      </c>
      <c r="I7392">
        <v>187294.46</v>
      </c>
      <c r="J7392">
        <v>1</v>
      </c>
      <c r="K7392">
        <v>1</v>
      </c>
      <c r="L7392">
        <v>0</v>
      </c>
      <c r="M7392">
        <v>103456.47</v>
      </c>
      <c r="N7392">
        <v>0</v>
      </c>
      <c r="P7392">
        <f t="shared" si="696"/>
        <v>187294.46</v>
      </c>
      <c r="Q7392">
        <f t="shared" si="697"/>
        <v>4.4721359549995796</v>
      </c>
      <c r="W7392">
        <f t="shared" si="698"/>
        <v>7075</v>
      </c>
      <c r="X7392" t="str">
        <f t="shared" si="699"/>
        <v>Tu</v>
      </c>
      <c r="Y7392" t="str">
        <f t="shared" si="700"/>
        <v>Tu</v>
      </c>
      <c r="Z7392">
        <f t="shared" si="701"/>
        <v>2</v>
      </c>
    </row>
    <row r="7393" spans="1:26" x14ac:dyDescent="0.25">
      <c r="A7393">
        <v>7392</v>
      </c>
      <c r="B7393">
        <v>15766734</v>
      </c>
      <c r="C7393" t="s">
        <v>1213</v>
      </c>
      <c r="D7393">
        <v>430</v>
      </c>
      <c r="E7393" t="s">
        <v>15</v>
      </c>
      <c r="F7393" t="s">
        <v>23</v>
      </c>
      <c r="G7393">
        <v>31</v>
      </c>
      <c r="H7393">
        <v>5</v>
      </c>
      <c r="I7393">
        <v>0</v>
      </c>
      <c r="J7393">
        <v>1</v>
      </c>
      <c r="K7393">
        <v>1</v>
      </c>
      <c r="L7393">
        <v>0</v>
      </c>
      <c r="M7393">
        <v>95655.16</v>
      </c>
      <c r="N7393">
        <v>0</v>
      </c>
      <c r="P7393">
        <f t="shared" si="696"/>
        <v>0</v>
      </c>
      <c r="Q7393">
        <f t="shared" si="697"/>
        <v>5.5677643628300215</v>
      </c>
      <c r="W7393">
        <f t="shared" si="698"/>
        <v>9907</v>
      </c>
      <c r="X7393" t="str">
        <f t="shared" si="699"/>
        <v>Cas</v>
      </c>
      <c r="Y7393" t="str">
        <f t="shared" si="700"/>
        <v>one</v>
      </c>
      <c r="Z7393">
        <f t="shared" si="701"/>
        <v>11</v>
      </c>
    </row>
    <row r="7394" spans="1:26" x14ac:dyDescent="0.25">
      <c r="A7394">
        <v>7393</v>
      </c>
      <c r="B7394">
        <v>15795079</v>
      </c>
      <c r="C7394" t="s">
        <v>1244</v>
      </c>
      <c r="D7394">
        <v>596</v>
      </c>
      <c r="E7394" t="s">
        <v>18</v>
      </c>
      <c r="F7394" t="s">
        <v>23</v>
      </c>
      <c r="G7394">
        <v>67</v>
      </c>
      <c r="H7394">
        <v>6</v>
      </c>
      <c r="I7394">
        <v>0</v>
      </c>
      <c r="J7394">
        <v>2</v>
      </c>
      <c r="K7394">
        <v>1</v>
      </c>
      <c r="L7394">
        <v>1</v>
      </c>
      <c r="M7394">
        <v>138350.74</v>
      </c>
      <c r="N7394">
        <v>0</v>
      </c>
      <c r="P7394">
        <f t="shared" si="696"/>
        <v>0</v>
      </c>
      <c r="Q7394">
        <f t="shared" si="697"/>
        <v>8.1853527718724504</v>
      </c>
      <c r="W7394">
        <f t="shared" si="698"/>
        <v>7075</v>
      </c>
      <c r="X7394" t="str">
        <f t="shared" si="699"/>
        <v>Nna</v>
      </c>
      <c r="Y7394" t="str">
        <f t="shared" si="700"/>
        <v>ife</v>
      </c>
      <c r="Z7394">
        <f t="shared" si="701"/>
        <v>6</v>
      </c>
    </row>
    <row r="7395" spans="1:26" x14ac:dyDescent="0.25">
      <c r="A7395">
        <v>7394</v>
      </c>
      <c r="B7395">
        <v>15757434</v>
      </c>
      <c r="C7395" t="s">
        <v>222</v>
      </c>
      <c r="D7395">
        <v>599</v>
      </c>
      <c r="E7395" t="s">
        <v>15</v>
      </c>
      <c r="F7395" t="s">
        <v>23</v>
      </c>
      <c r="G7395">
        <v>28</v>
      </c>
      <c r="H7395">
        <v>7</v>
      </c>
      <c r="I7395">
        <v>119706.22</v>
      </c>
      <c r="J7395">
        <v>1</v>
      </c>
      <c r="K7395">
        <v>0</v>
      </c>
      <c r="L7395">
        <v>0</v>
      </c>
      <c r="M7395">
        <v>31190.42</v>
      </c>
      <c r="N7395">
        <v>0</v>
      </c>
      <c r="P7395">
        <f t="shared" si="696"/>
        <v>119706.22</v>
      </c>
      <c r="Q7395">
        <f t="shared" si="697"/>
        <v>5.2915026221291814</v>
      </c>
      <c r="W7395">
        <f t="shared" si="698"/>
        <v>6967</v>
      </c>
      <c r="X7395" t="str">
        <f t="shared" si="699"/>
        <v>Yan</v>
      </c>
      <c r="Y7395" t="str">
        <f t="shared" si="700"/>
        <v>ang</v>
      </c>
      <c r="Z7395">
        <f t="shared" si="701"/>
        <v>4</v>
      </c>
    </row>
    <row r="7396" spans="1:26" x14ac:dyDescent="0.25">
      <c r="A7396">
        <v>7395</v>
      </c>
      <c r="B7396">
        <v>15673747</v>
      </c>
      <c r="C7396" t="s">
        <v>763</v>
      </c>
      <c r="D7396">
        <v>519</v>
      </c>
      <c r="E7396" t="s">
        <v>15</v>
      </c>
      <c r="F7396" t="s">
        <v>16</v>
      </c>
      <c r="G7396">
        <v>22</v>
      </c>
      <c r="H7396">
        <v>8</v>
      </c>
      <c r="I7396">
        <v>0</v>
      </c>
      <c r="J7396">
        <v>1</v>
      </c>
      <c r="K7396">
        <v>0</v>
      </c>
      <c r="L7396">
        <v>1</v>
      </c>
      <c r="M7396">
        <v>167553.06</v>
      </c>
      <c r="N7396">
        <v>0</v>
      </c>
      <c r="P7396">
        <f t="shared" si="696"/>
        <v>0</v>
      </c>
      <c r="Q7396">
        <f t="shared" si="697"/>
        <v>4.6904157598234297</v>
      </c>
      <c r="W7396">
        <f t="shared" si="698"/>
        <v>9052</v>
      </c>
      <c r="X7396" t="str">
        <f t="shared" si="699"/>
        <v>Aye</v>
      </c>
      <c r="Y7396" t="str">
        <f t="shared" si="700"/>
        <v>ers</v>
      </c>
      <c r="Z7396">
        <f t="shared" si="701"/>
        <v>5</v>
      </c>
    </row>
    <row r="7397" spans="1:26" x14ac:dyDescent="0.25">
      <c r="A7397">
        <v>7396</v>
      </c>
      <c r="B7397">
        <v>15808386</v>
      </c>
      <c r="C7397" t="s">
        <v>144</v>
      </c>
      <c r="D7397">
        <v>721</v>
      </c>
      <c r="E7397" t="s">
        <v>26</v>
      </c>
      <c r="F7397" t="s">
        <v>16</v>
      </c>
      <c r="G7397">
        <v>45</v>
      </c>
      <c r="H7397">
        <v>7</v>
      </c>
      <c r="I7397">
        <v>138523.20000000001</v>
      </c>
      <c r="J7397">
        <v>1</v>
      </c>
      <c r="K7397">
        <v>0</v>
      </c>
      <c r="L7397">
        <v>0</v>
      </c>
      <c r="M7397">
        <v>59604.45</v>
      </c>
      <c r="N7397">
        <v>1</v>
      </c>
      <c r="P7397">
        <f t="shared" si="696"/>
        <v>138523.20000000001</v>
      </c>
      <c r="Q7397">
        <f t="shared" si="697"/>
        <v>6.7082039324993694</v>
      </c>
      <c r="W7397">
        <f t="shared" si="698"/>
        <v>2377</v>
      </c>
      <c r="X7397" t="str">
        <f t="shared" si="699"/>
        <v>Coc</v>
      </c>
      <c r="Y7397" t="str">
        <f t="shared" si="700"/>
        <v>cci</v>
      </c>
      <c r="Z7397">
        <f t="shared" si="701"/>
        <v>5</v>
      </c>
    </row>
    <row r="7398" spans="1:26" x14ac:dyDescent="0.25">
      <c r="A7398">
        <v>7397</v>
      </c>
      <c r="B7398">
        <v>15603565</v>
      </c>
      <c r="C7398" t="s">
        <v>477</v>
      </c>
      <c r="D7398">
        <v>603</v>
      </c>
      <c r="E7398" t="s">
        <v>18</v>
      </c>
      <c r="F7398" t="s">
        <v>16</v>
      </c>
      <c r="G7398">
        <v>56</v>
      </c>
      <c r="H7398">
        <v>5</v>
      </c>
      <c r="I7398">
        <v>90778.76</v>
      </c>
      <c r="J7398">
        <v>2</v>
      </c>
      <c r="K7398">
        <v>1</v>
      </c>
      <c r="L7398">
        <v>0</v>
      </c>
      <c r="M7398">
        <v>162223.67000000001</v>
      </c>
      <c r="N7398">
        <v>1</v>
      </c>
      <c r="P7398">
        <f t="shared" si="696"/>
        <v>90778.76</v>
      </c>
      <c r="Q7398">
        <f t="shared" si="697"/>
        <v>7.4833147735478827</v>
      </c>
      <c r="W7398">
        <f t="shared" si="698"/>
        <v>6828</v>
      </c>
      <c r="X7398" t="str">
        <f t="shared" si="699"/>
        <v>Mac</v>
      </c>
      <c r="Y7398" t="str">
        <f t="shared" si="700"/>
        <v>zie</v>
      </c>
      <c r="Z7398">
        <f t="shared" si="701"/>
        <v>9</v>
      </c>
    </row>
    <row r="7399" spans="1:26" x14ac:dyDescent="0.25">
      <c r="A7399">
        <v>7398</v>
      </c>
      <c r="B7399">
        <v>15744044</v>
      </c>
      <c r="C7399" t="s">
        <v>112</v>
      </c>
      <c r="D7399">
        <v>572</v>
      </c>
      <c r="E7399" t="s">
        <v>26</v>
      </c>
      <c r="F7399" t="s">
        <v>23</v>
      </c>
      <c r="G7399">
        <v>47</v>
      </c>
      <c r="H7399">
        <v>4</v>
      </c>
      <c r="I7399">
        <v>99353.42</v>
      </c>
      <c r="J7399">
        <v>1</v>
      </c>
      <c r="K7399">
        <v>1</v>
      </c>
      <c r="L7399">
        <v>0</v>
      </c>
      <c r="M7399">
        <v>196549.85</v>
      </c>
      <c r="N7399">
        <v>1</v>
      </c>
      <c r="P7399">
        <f t="shared" si="696"/>
        <v>99353.42</v>
      </c>
      <c r="Q7399">
        <f t="shared" si="697"/>
        <v>6.8556546004010439</v>
      </c>
      <c r="W7399">
        <f t="shared" si="698"/>
        <v>7835</v>
      </c>
      <c r="X7399" t="str">
        <f t="shared" si="699"/>
        <v>Fio</v>
      </c>
      <c r="Y7399" t="str">
        <f t="shared" si="700"/>
        <v>ini</v>
      </c>
      <c r="Z7399">
        <f t="shared" si="701"/>
        <v>10</v>
      </c>
    </row>
    <row r="7400" spans="1:26" x14ac:dyDescent="0.25">
      <c r="A7400">
        <v>7399</v>
      </c>
      <c r="B7400">
        <v>15577771</v>
      </c>
      <c r="C7400" t="s">
        <v>985</v>
      </c>
      <c r="D7400">
        <v>453</v>
      </c>
      <c r="E7400" t="s">
        <v>26</v>
      </c>
      <c r="F7400" t="s">
        <v>16</v>
      </c>
      <c r="G7400">
        <v>40</v>
      </c>
      <c r="H7400">
        <v>1</v>
      </c>
      <c r="I7400">
        <v>111524.49</v>
      </c>
      <c r="J7400">
        <v>1</v>
      </c>
      <c r="K7400">
        <v>1</v>
      </c>
      <c r="L7400">
        <v>1</v>
      </c>
      <c r="M7400">
        <v>120373.84</v>
      </c>
      <c r="N7400">
        <v>1</v>
      </c>
      <c r="P7400">
        <f t="shared" si="696"/>
        <v>111524.49</v>
      </c>
      <c r="Q7400">
        <f t="shared" si="697"/>
        <v>6.324555320336759</v>
      </c>
      <c r="W7400">
        <f t="shared" si="698"/>
        <v>9791</v>
      </c>
      <c r="X7400" t="str">
        <f t="shared" si="699"/>
        <v>Aka</v>
      </c>
      <c r="Y7400" t="str">
        <f t="shared" si="700"/>
        <v>eze</v>
      </c>
      <c r="Z7400">
        <f t="shared" si="701"/>
        <v>8</v>
      </c>
    </row>
    <row r="7401" spans="1:26" x14ac:dyDescent="0.25">
      <c r="A7401">
        <v>7400</v>
      </c>
      <c r="B7401">
        <v>15769548</v>
      </c>
      <c r="C7401" t="s">
        <v>1589</v>
      </c>
      <c r="D7401">
        <v>668</v>
      </c>
      <c r="E7401" t="s">
        <v>15</v>
      </c>
      <c r="F7401" t="s">
        <v>16</v>
      </c>
      <c r="G7401">
        <v>37</v>
      </c>
      <c r="H7401">
        <v>7</v>
      </c>
      <c r="I7401">
        <v>128645.67</v>
      </c>
      <c r="J7401">
        <v>1</v>
      </c>
      <c r="K7401">
        <v>1</v>
      </c>
      <c r="L7401">
        <v>0</v>
      </c>
      <c r="M7401">
        <v>92149.64</v>
      </c>
      <c r="N7401">
        <v>0</v>
      </c>
      <c r="P7401">
        <f t="shared" si="696"/>
        <v>128645.67</v>
      </c>
      <c r="Q7401">
        <f t="shared" si="697"/>
        <v>6.0827625302982193</v>
      </c>
      <c r="W7401">
        <f t="shared" si="698"/>
        <v>4344</v>
      </c>
      <c r="X7401" t="str">
        <f t="shared" si="699"/>
        <v>Hyd</v>
      </c>
      <c r="Y7401" t="str">
        <f t="shared" si="700"/>
        <v>yde</v>
      </c>
      <c r="Z7401">
        <f t="shared" si="701"/>
        <v>4</v>
      </c>
    </row>
    <row r="7402" spans="1:26" x14ac:dyDescent="0.25">
      <c r="A7402">
        <v>7401</v>
      </c>
      <c r="B7402">
        <v>15802071</v>
      </c>
      <c r="C7402" t="s">
        <v>2533</v>
      </c>
      <c r="D7402">
        <v>762</v>
      </c>
      <c r="E7402" t="s">
        <v>26</v>
      </c>
      <c r="F7402" t="s">
        <v>23</v>
      </c>
      <c r="G7402">
        <v>35</v>
      </c>
      <c r="H7402">
        <v>1</v>
      </c>
      <c r="I7402">
        <v>117458.51</v>
      </c>
      <c r="J7402">
        <v>1</v>
      </c>
      <c r="K7402">
        <v>0</v>
      </c>
      <c r="L7402">
        <v>1</v>
      </c>
      <c r="M7402">
        <v>178361.48</v>
      </c>
      <c r="N7402">
        <v>1</v>
      </c>
      <c r="P7402">
        <f t="shared" si="696"/>
        <v>117458.51</v>
      </c>
      <c r="Q7402">
        <f t="shared" si="697"/>
        <v>5.9160797830996161</v>
      </c>
      <c r="W7402">
        <f t="shared" si="698"/>
        <v>1309</v>
      </c>
      <c r="X7402" t="str">
        <f t="shared" si="699"/>
        <v>Lev</v>
      </c>
      <c r="Y7402" t="str">
        <f t="shared" si="700"/>
        <v>evi</v>
      </c>
      <c r="Z7402">
        <f t="shared" si="701"/>
        <v>4</v>
      </c>
    </row>
    <row r="7403" spans="1:26" x14ac:dyDescent="0.25">
      <c r="A7403">
        <v>7402</v>
      </c>
      <c r="B7403">
        <v>15677395</v>
      </c>
      <c r="C7403" t="s">
        <v>319</v>
      </c>
      <c r="D7403">
        <v>633</v>
      </c>
      <c r="E7403" t="s">
        <v>15</v>
      </c>
      <c r="F7403" t="s">
        <v>16</v>
      </c>
      <c r="G7403">
        <v>39</v>
      </c>
      <c r="H7403">
        <v>9</v>
      </c>
      <c r="I7403">
        <v>129189.15</v>
      </c>
      <c r="J7403">
        <v>2</v>
      </c>
      <c r="K7403">
        <v>0</v>
      </c>
      <c r="L7403">
        <v>0</v>
      </c>
      <c r="M7403">
        <v>170998.83</v>
      </c>
      <c r="N7403">
        <v>0</v>
      </c>
      <c r="P7403">
        <f t="shared" si="696"/>
        <v>129189.15</v>
      </c>
      <c r="Q7403">
        <f t="shared" si="697"/>
        <v>6.2449979983983983</v>
      </c>
      <c r="W7403">
        <f t="shared" si="698"/>
        <v>5733</v>
      </c>
      <c r="X7403" t="str">
        <f t="shared" si="699"/>
        <v>Nwa</v>
      </c>
      <c r="Y7403" t="str">
        <f t="shared" si="700"/>
        <v>gwu</v>
      </c>
      <c r="Z7403">
        <f t="shared" si="701"/>
        <v>8</v>
      </c>
    </row>
    <row r="7404" spans="1:26" x14ac:dyDescent="0.25">
      <c r="A7404">
        <v>7403</v>
      </c>
      <c r="B7404">
        <v>15632010</v>
      </c>
      <c r="C7404" t="s">
        <v>150</v>
      </c>
      <c r="D7404">
        <v>647</v>
      </c>
      <c r="E7404" t="s">
        <v>18</v>
      </c>
      <c r="F7404" t="s">
        <v>23</v>
      </c>
      <c r="G7404">
        <v>33</v>
      </c>
      <c r="H7404">
        <v>7</v>
      </c>
      <c r="I7404">
        <v>121260.19</v>
      </c>
      <c r="J7404">
        <v>2</v>
      </c>
      <c r="K7404">
        <v>1</v>
      </c>
      <c r="L7404">
        <v>0</v>
      </c>
      <c r="M7404">
        <v>77216.479999999996</v>
      </c>
      <c r="N7404">
        <v>0</v>
      </c>
      <c r="P7404">
        <f t="shared" si="696"/>
        <v>121260.19</v>
      </c>
      <c r="Q7404">
        <f t="shared" si="697"/>
        <v>5.7445626465380286</v>
      </c>
      <c r="W7404">
        <f t="shared" si="698"/>
        <v>5185</v>
      </c>
      <c r="X7404" t="str">
        <f t="shared" si="699"/>
        <v>Chi</v>
      </c>
      <c r="Y7404" t="str">
        <f t="shared" si="700"/>
        <v>hia</v>
      </c>
      <c r="Z7404">
        <f t="shared" si="701"/>
        <v>4</v>
      </c>
    </row>
    <row r="7405" spans="1:26" x14ac:dyDescent="0.25">
      <c r="A7405">
        <v>7404</v>
      </c>
      <c r="B7405">
        <v>15779492</v>
      </c>
      <c r="C7405" t="s">
        <v>213</v>
      </c>
      <c r="D7405">
        <v>796</v>
      </c>
      <c r="E7405" t="s">
        <v>18</v>
      </c>
      <c r="F7405" t="s">
        <v>23</v>
      </c>
      <c r="G7405">
        <v>56</v>
      </c>
      <c r="H7405">
        <v>6</v>
      </c>
      <c r="I7405">
        <v>94231.13</v>
      </c>
      <c r="J7405">
        <v>1</v>
      </c>
      <c r="K7405">
        <v>0</v>
      </c>
      <c r="L7405">
        <v>0</v>
      </c>
      <c r="M7405">
        <v>121164.6</v>
      </c>
      <c r="N7405">
        <v>1</v>
      </c>
      <c r="P7405">
        <f t="shared" si="696"/>
        <v>94231.13</v>
      </c>
      <c r="Q7405">
        <f t="shared" si="697"/>
        <v>7.4833147735478827</v>
      </c>
      <c r="W7405">
        <f t="shared" si="698"/>
        <v>695</v>
      </c>
      <c r="X7405" t="str">
        <f t="shared" si="699"/>
        <v>Tre</v>
      </c>
      <c r="Y7405" t="str">
        <f t="shared" si="700"/>
        <v>ano</v>
      </c>
      <c r="Z7405">
        <f t="shared" si="701"/>
        <v>9</v>
      </c>
    </row>
    <row r="7406" spans="1:26" x14ac:dyDescent="0.25">
      <c r="A7406">
        <v>7405</v>
      </c>
      <c r="B7406">
        <v>15694677</v>
      </c>
      <c r="C7406" t="s">
        <v>2534</v>
      </c>
      <c r="D7406">
        <v>733</v>
      </c>
      <c r="E7406" t="s">
        <v>15</v>
      </c>
      <c r="F7406" t="s">
        <v>23</v>
      </c>
      <c r="G7406">
        <v>39</v>
      </c>
      <c r="H7406">
        <v>1</v>
      </c>
      <c r="I7406">
        <v>0</v>
      </c>
      <c r="J7406">
        <v>2</v>
      </c>
      <c r="K7406">
        <v>1</v>
      </c>
      <c r="L7406">
        <v>1</v>
      </c>
      <c r="M7406">
        <v>141841.31</v>
      </c>
      <c r="N7406">
        <v>0</v>
      </c>
      <c r="P7406">
        <f t="shared" si="696"/>
        <v>0</v>
      </c>
      <c r="Q7406">
        <f t="shared" si="697"/>
        <v>6.2449979983983983</v>
      </c>
      <c r="W7406">
        <f t="shared" si="698"/>
        <v>2026</v>
      </c>
      <c r="X7406" t="str">
        <f t="shared" si="699"/>
        <v>Ben</v>
      </c>
      <c r="Y7406" t="str">
        <f t="shared" si="700"/>
        <v>tts</v>
      </c>
      <c r="Z7406">
        <f t="shared" si="701"/>
        <v>8</v>
      </c>
    </row>
    <row r="7407" spans="1:26" x14ac:dyDescent="0.25">
      <c r="A7407">
        <v>7406</v>
      </c>
      <c r="B7407">
        <v>15704315</v>
      </c>
      <c r="C7407" t="s">
        <v>480</v>
      </c>
      <c r="D7407">
        <v>556</v>
      </c>
      <c r="E7407" t="s">
        <v>15</v>
      </c>
      <c r="F7407" t="s">
        <v>23</v>
      </c>
      <c r="G7407">
        <v>34</v>
      </c>
      <c r="H7407">
        <v>8</v>
      </c>
      <c r="I7407">
        <v>163757.06</v>
      </c>
      <c r="J7407">
        <v>1</v>
      </c>
      <c r="K7407">
        <v>1</v>
      </c>
      <c r="L7407">
        <v>1</v>
      </c>
      <c r="M7407">
        <v>104000.06</v>
      </c>
      <c r="N7407">
        <v>0</v>
      </c>
      <c r="P7407">
        <f t="shared" si="696"/>
        <v>163757.06</v>
      </c>
      <c r="Q7407">
        <f t="shared" si="697"/>
        <v>5.8309518948453007</v>
      </c>
      <c r="W7407">
        <f t="shared" si="698"/>
        <v>8221</v>
      </c>
      <c r="X7407" t="str">
        <f t="shared" si="699"/>
        <v>Ten</v>
      </c>
      <c r="Y7407" t="str">
        <f t="shared" si="700"/>
        <v>eng</v>
      </c>
      <c r="Z7407">
        <f t="shared" si="701"/>
        <v>4</v>
      </c>
    </row>
    <row r="7408" spans="1:26" x14ac:dyDescent="0.25">
      <c r="A7408">
        <v>7407</v>
      </c>
      <c r="B7408">
        <v>15742009</v>
      </c>
      <c r="C7408" t="s">
        <v>318</v>
      </c>
      <c r="D7408">
        <v>489</v>
      </c>
      <c r="E7408" t="s">
        <v>18</v>
      </c>
      <c r="F7408" t="s">
        <v>23</v>
      </c>
      <c r="G7408">
        <v>58</v>
      </c>
      <c r="H7408">
        <v>4</v>
      </c>
      <c r="I7408">
        <v>0</v>
      </c>
      <c r="J7408">
        <v>2</v>
      </c>
      <c r="K7408">
        <v>1</v>
      </c>
      <c r="L7408">
        <v>1</v>
      </c>
      <c r="M7408">
        <v>191419.32</v>
      </c>
      <c r="N7408">
        <v>0</v>
      </c>
      <c r="P7408">
        <f t="shared" si="696"/>
        <v>0</v>
      </c>
      <c r="Q7408">
        <f t="shared" si="697"/>
        <v>7.6157731058639087</v>
      </c>
      <c r="W7408">
        <f t="shared" si="698"/>
        <v>9499</v>
      </c>
      <c r="X7408" t="str">
        <f t="shared" si="699"/>
        <v>Hsu</v>
      </c>
      <c r="Y7408" t="str">
        <f t="shared" si="700"/>
        <v>ueh</v>
      </c>
      <c r="Z7408">
        <f t="shared" si="701"/>
        <v>5</v>
      </c>
    </row>
    <row r="7409" spans="1:26" x14ac:dyDescent="0.25">
      <c r="A7409">
        <v>7408</v>
      </c>
      <c r="B7409">
        <v>15766663</v>
      </c>
      <c r="C7409" t="s">
        <v>1146</v>
      </c>
      <c r="D7409">
        <v>639</v>
      </c>
      <c r="E7409" t="s">
        <v>15</v>
      </c>
      <c r="F7409" t="s">
        <v>23</v>
      </c>
      <c r="G7409">
        <v>22</v>
      </c>
      <c r="H7409">
        <v>4</v>
      </c>
      <c r="I7409">
        <v>0</v>
      </c>
      <c r="J7409">
        <v>2</v>
      </c>
      <c r="K7409">
        <v>1</v>
      </c>
      <c r="L7409">
        <v>0</v>
      </c>
      <c r="M7409">
        <v>28188.959999999999</v>
      </c>
      <c r="N7409">
        <v>0</v>
      </c>
      <c r="P7409">
        <f t="shared" si="696"/>
        <v>0</v>
      </c>
      <c r="Q7409">
        <f t="shared" si="697"/>
        <v>4.6904157598234297</v>
      </c>
      <c r="W7409">
        <f t="shared" si="698"/>
        <v>5498</v>
      </c>
      <c r="X7409" t="str">
        <f t="shared" si="699"/>
        <v>Mah</v>
      </c>
      <c r="Y7409" t="str">
        <f t="shared" si="700"/>
        <v>ood</v>
      </c>
      <c r="Z7409">
        <f t="shared" si="701"/>
        <v>7</v>
      </c>
    </row>
    <row r="7410" spans="1:26" x14ac:dyDescent="0.25">
      <c r="A7410">
        <v>7409</v>
      </c>
      <c r="B7410">
        <v>15742297</v>
      </c>
      <c r="C7410" t="s">
        <v>744</v>
      </c>
      <c r="D7410">
        <v>715</v>
      </c>
      <c r="E7410" t="s">
        <v>15</v>
      </c>
      <c r="F7410" t="s">
        <v>23</v>
      </c>
      <c r="G7410">
        <v>35</v>
      </c>
      <c r="H7410">
        <v>2</v>
      </c>
      <c r="I7410">
        <v>141005.47</v>
      </c>
      <c r="J7410">
        <v>1</v>
      </c>
      <c r="K7410">
        <v>1</v>
      </c>
      <c r="L7410">
        <v>1</v>
      </c>
      <c r="M7410">
        <v>60407.93</v>
      </c>
      <c r="N7410">
        <v>0</v>
      </c>
      <c r="P7410">
        <f t="shared" si="696"/>
        <v>141005.47</v>
      </c>
      <c r="Q7410">
        <f t="shared" si="697"/>
        <v>5.9160797830996161</v>
      </c>
      <c r="W7410">
        <f t="shared" si="698"/>
        <v>2563</v>
      </c>
      <c r="X7410" t="str">
        <f t="shared" si="699"/>
        <v>Sin</v>
      </c>
      <c r="Y7410" t="str">
        <f t="shared" si="700"/>
        <v>air</v>
      </c>
      <c r="Z7410">
        <f t="shared" si="701"/>
        <v>8</v>
      </c>
    </row>
    <row r="7411" spans="1:26" x14ac:dyDescent="0.25">
      <c r="A7411">
        <v>7410</v>
      </c>
      <c r="B7411">
        <v>15688059</v>
      </c>
      <c r="C7411" t="s">
        <v>32</v>
      </c>
      <c r="D7411">
        <v>807</v>
      </c>
      <c r="E7411" t="s">
        <v>26</v>
      </c>
      <c r="F7411" t="s">
        <v>16</v>
      </c>
      <c r="G7411">
        <v>42</v>
      </c>
      <c r="H7411">
        <v>9</v>
      </c>
      <c r="I7411">
        <v>105356.09</v>
      </c>
      <c r="J7411">
        <v>2</v>
      </c>
      <c r="K7411">
        <v>1</v>
      </c>
      <c r="L7411">
        <v>1</v>
      </c>
      <c r="M7411">
        <v>130489.37</v>
      </c>
      <c r="N7411">
        <v>0</v>
      </c>
      <c r="P7411">
        <f t="shared" si="696"/>
        <v>105356.09</v>
      </c>
      <c r="Q7411">
        <f t="shared" si="697"/>
        <v>6.4807406984078604</v>
      </c>
      <c r="W7411">
        <f t="shared" si="698"/>
        <v>556</v>
      </c>
      <c r="X7411" t="str">
        <f t="shared" si="699"/>
        <v>Chi</v>
      </c>
      <c r="Y7411" t="str">
        <f t="shared" si="700"/>
        <v>hin</v>
      </c>
      <c r="Z7411">
        <f t="shared" si="701"/>
        <v>4</v>
      </c>
    </row>
    <row r="7412" spans="1:26" x14ac:dyDescent="0.25">
      <c r="A7412">
        <v>7411</v>
      </c>
      <c r="B7412">
        <v>15752344</v>
      </c>
      <c r="C7412" t="s">
        <v>691</v>
      </c>
      <c r="D7412">
        <v>714</v>
      </c>
      <c r="E7412" t="s">
        <v>18</v>
      </c>
      <c r="F7412" t="s">
        <v>23</v>
      </c>
      <c r="G7412">
        <v>34</v>
      </c>
      <c r="H7412">
        <v>5</v>
      </c>
      <c r="I7412">
        <v>0</v>
      </c>
      <c r="J7412">
        <v>2</v>
      </c>
      <c r="K7412">
        <v>1</v>
      </c>
      <c r="L7412">
        <v>0</v>
      </c>
      <c r="M7412">
        <v>193040.32</v>
      </c>
      <c r="N7412">
        <v>0</v>
      </c>
      <c r="P7412">
        <f t="shared" si="696"/>
        <v>0</v>
      </c>
      <c r="Q7412">
        <f t="shared" si="697"/>
        <v>5.8309518948453007</v>
      </c>
      <c r="W7412">
        <f t="shared" si="698"/>
        <v>2590</v>
      </c>
      <c r="X7412" t="str">
        <f t="shared" si="699"/>
        <v>She</v>
      </c>
      <c r="Y7412" t="str">
        <f t="shared" si="700"/>
        <v>She</v>
      </c>
      <c r="Z7412">
        <f t="shared" si="701"/>
        <v>3</v>
      </c>
    </row>
    <row r="7413" spans="1:26" x14ac:dyDescent="0.25">
      <c r="A7413">
        <v>7412</v>
      </c>
      <c r="B7413">
        <v>15698749</v>
      </c>
      <c r="C7413" t="s">
        <v>27</v>
      </c>
      <c r="D7413">
        <v>626</v>
      </c>
      <c r="E7413" t="s">
        <v>26</v>
      </c>
      <c r="F7413" t="s">
        <v>16</v>
      </c>
      <c r="G7413">
        <v>23</v>
      </c>
      <c r="H7413">
        <v>6</v>
      </c>
      <c r="I7413">
        <v>85897.95</v>
      </c>
      <c r="J7413">
        <v>1</v>
      </c>
      <c r="K7413">
        <v>1</v>
      </c>
      <c r="L7413">
        <v>0</v>
      </c>
      <c r="M7413">
        <v>109742.8</v>
      </c>
      <c r="N7413">
        <v>0</v>
      </c>
      <c r="P7413">
        <f t="shared" si="696"/>
        <v>85897.95</v>
      </c>
      <c r="Q7413">
        <f t="shared" si="697"/>
        <v>4.7958315233127191</v>
      </c>
      <c r="W7413">
        <f t="shared" si="698"/>
        <v>6015</v>
      </c>
      <c r="X7413" t="str">
        <f t="shared" si="699"/>
        <v>He</v>
      </c>
      <c r="Y7413" t="str">
        <f t="shared" si="700"/>
        <v>He</v>
      </c>
      <c r="Z7413">
        <f t="shared" si="701"/>
        <v>2</v>
      </c>
    </row>
    <row r="7414" spans="1:26" x14ac:dyDescent="0.25">
      <c r="A7414">
        <v>7413</v>
      </c>
      <c r="B7414">
        <v>15631693</v>
      </c>
      <c r="C7414" t="s">
        <v>17</v>
      </c>
      <c r="D7414">
        <v>697</v>
      </c>
      <c r="E7414" t="s">
        <v>15</v>
      </c>
      <c r="F7414" t="s">
        <v>23</v>
      </c>
      <c r="G7414">
        <v>36</v>
      </c>
      <c r="H7414">
        <v>7</v>
      </c>
      <c r="I7414">
        <v>0</v>
      </c>
      <c r="J7414">
        <v>2</v>
      </c>
      <c r="K7414">
        <v>1</v>
      </c>
      <c r="L7414">
        <v>1</v>
      </c>
      <c r="M7414">
        <v>74760.320000000007</v>
      </c>
      <c r="N7414">
        <v>0</v>
      </c>
      <c r="P7414">
        <f t="shared" si="696"/>
        <v>0</v>
      </c>
      <c r="Q7414">
        <f t="shared" si="697"/>
        <v>6</v>
      </c>
      <c r="W7414">
        <f t="shared" si="698"/>
        <v>3230</v>
      </c>
      <c r="X7414" t="str">
        <f t="shared" si="699"/>
        <v>Hil</v>
      </c>
      <c r="Y7414" t="str">
        <f t="shared" si="700"/>
        <v>ill</v>
      </c>
      <c r="Z7414">
        <f t="shared" si="701"/>
        <v>4</v>
      </c>
    </row>
    <row r="7415" spans="1:26" x14ac:dyDescent="0.25">
      <c r="A7415">
        <v>7414</v>
      </c>
      <c r="B7415">
        <v>15604536</v>
      </c>
      <c r="C7415" t="s">
        <v>2535</v>
      </c>
      <c r="D7415">
        <v>850</v>
      </c>
      <c r="E7415" t="s">
        <v>26</v>
      </c>
      <c r="F7415" t="s">
        <v>16</v>
      </c>
      <c r="G7415">
        <v>31</v>
      </c>
      <c r="H7415">
        <v>4</v>
      </c>
      <c r="I7415">
        <v>164672.66</v>
      </c>
      <c r="J7415">
        <v>1</v>
      </c>
      <c r="K7415">
        <v>0</v>
      </c>
      <c r="L7415">
        <v>1</v>
      </c>
      <c r="M7415">
        <v>61936.1</v>
      </c>
      <c r="N7415">
        <v>0</v>
      </c>
      <c r="P7415">
        <f t="shared" si="696"/>
        <v>164672.66</v>
      </c>
      <c r="Q7415">
        <f t="shared" si="697"/>
        <v>5.5677643628300215</v>
      </c>
      <c r="W7415">
        <f t="shared" si="698"/>
        <v>1</v>
      </c>
      <c r="X7415" t="str">
        <f t="shared" si="699"/>
        <v>Vac</v>
      </c>
      <c r="Y7415" t="str">
        <f t="shared" si="700"/>
        <v>hon</v>
      </c>
      <c r="Z7415">
        <f t="shared" si="701"/>
        <v>6</v>
      </c>
    </row>
    <row r="7416" spans="1:26" x14ac:dyDescent="0.25">
      <c r="A7416">
        <v>7415</v>
      </c>
      <c r="B7416">
        <v>15802869</v>
      </c>
      <c r="C7416" t="s">
        <v>641</v>
      </c>
      <c r="D7416">
        <v>737</v>
      </c>
      <c r="E7416" t="s">
        <v>26</v>
      </c>
      <c r="F7416" t="s">
        <v>16</v>
      </c>
      <c r="G7416">
        <v>45</v>
      </c>
      <c r="H7416">
        <v>2</v>
      </c>
      <c r="I7416">
        <v>99169.67</v>
      </c>
      <c r="J7416">
        <v>2</v>
      </c>
      <c r="K7416">
        <v>1</v>
      </c>
      <c r="L7416">
        <v>1</v>
      </c>
      <c r="M7416">
        <v>78650.95</v>
      </c>
      <c r="N7416">
        <v>0</v>
      </c>
      <c r="P7416">
        <f t="shared" si="696"/>
        <v>99169.67</v>
      </c>
      <c r="Q7416">
        <f t="shared" si="697"/>
        <v>6.7082039324993694</v>
      </c>
      <c r="W7416">
        <f t="shared" si="698"/>
        <v>1938</v>
      </c>
      <c r="X7416" t="str">
        <f t="shared" si="699"/>
        <v>Bal</v>
      </c>
      <c r="Y7416" t="str">
        <f t="shared" si="700"/>
        <v>all</v>
      </c>
      <c r="Z7416">
        <f t="shared" si="701"/>
        <v>4</v>
      </c>
    </row>
    <row r="7417" spans="1:26" x14ac:dyDescent="0.25">
      <c r="A7417">
        <v>7416</v>
      </c>
      <c r="B7417">
        <v>15635598</v>
      </c>
      <c r="C7417" t="s">
        <v>314</v>
      </c>
      <c r="D7417">
        <v>812</v>
      </c>
      <c r="E7417" t="s">
        <v>15</v>
      </c>
      <c r="F7417" t="s">
        <v>23</v>
      </c>
      <c r="G7417">
        <v>29</v>
      </c>
      <c r="H7417">
        <v>6</v>
      </c>
      <c r="I7417">
        <v>0</v>
      </c>
      <c r="J7417">
        <v>2</v>
      </c>
      <c r="K7417">
        <v>0</v>
      </c>
      <c r="L7417">
        <v>0</v>
      </c>
      <c r="M7417">
        <v>168023.6</v>
      </c>
      <c r="N7417">
        <v>0</v>
      </c>
      <c r="P7417">
        <f t="shared" si="696"/>
        <v>0</v>
      </c>
      <c r="Q7417">
        <f t="shared" si="697"/>
        <v>5.3851648071345037</v>
      </c>
      <c r="W7417">
        <f t="shared" si="698"/>
        <v>500</v>
      </c>
      <c r="X7417" t="str">
        <f t="shared" si="699"/>
        <v>Hsi</v>
      </c>
      <c r="Y7417" t="str">
        <f t="shared" si="700"/>
        <v>ieh</v>
      </c>
      <c r="Z7417">
        <f t="shared" si="701"/>
        <v>5</v>
      </c>
    </row>
    <row r="7418" spans="1:26" x14ac:dyDescent="0.25">
      <c r="A7418">
        <v>7417</v>
      </c>
      <c r="B7418">
        <v>15592326</v>
      </c>
      <c r="C7418" t="s">
        <v>1786</v>
      </c>
      <c r="D7418">
        <v>583</v>
      </c>
      <c r="E7418" t="s">
        <v>15</v>
      </c>
      <c r="F7418" t="s">
        <v>23</v>
      </c>
      <c r="G7418">
        <v>36</v>
      </c>
      <c r="H7418">
        <v>8</v>
      </c>
      <c r="I7418">
        <v>0</v>
      </c>
      <c r="J7418">
        <v>2</v>
      </c>
      <c r="K7418">
        <v>0</v>
      </c>
      <c r="L7418">
        <v>1</v>
      </c>
      <c r="M7418">
        <v>5571.59</v>
      </c>
      <c r="N7418">
        <v>0</v>
      </c>
      <c r="P7418">
        <f t="shared" si="696"/>
        <v>0</v>
      </c>
      <c r="Q7418">
        <f t="shared" si="697"/>
        <v>6</v>
      </c>
      <c r="W7418">
        <f t="shared" si="698"/>
        <v>7510</v>
      </c>
      <c r="X7418" t="str">
        <f t="shared" si="699"/>
        <v>Bak</v>
      </c>
      <c r="Y7418" t="str">
        <f t="shared" si="700"/>
        <v>ker</v>
      </c>
      <c r="Z7418">
        <f t="shared" si="701"/>
        <v>5</v>
      </c>
    </row>
    <row r="7419" spans="1:26" x14ac:dyDescent="0.25">
      <c r="A7419">
        <v>7418</v>
      </c>
      <c r="B7419">
        <v>15736533</v>
      </c>
      <c r="C7419" t="s">
        <v>340</v>
      </c>
      <c r="D7419">
        <v>730</v>
      </c>
      <c r="E7419" t="s">
        <v>26</v>
      </c>
      <c r="F7419" t="s">
        <v>16</v>
      </c>
      <c r="G7419">
        <v>37</v>
      </c>
      <c r="H7419">
        <v>5</v>
      </c>
      <c r="I7419">
        <v>124053.03</v>
      </c>
      <c r="J7419">
        <v>1</v>
      </c>
      <c r="K7419">
        <v>1</v>
      </c>
      <c r="L7419">
        <v>0</v>
      </c>
      <c r="M7419">
        <v>118591.67</v>
      </c>
      <c r="N7419">
        <v>0</v>
      </c>
      <c r="P7419">
        <f t="shared" si="696"/>
        <v>124053.03</v>
      </c>
      <c r="Q7419">
        <f t="shared" si="697"/>
        <v>6.0827625302982193</v>
      </c>
      <c r="W7419">
        <f t="shared" si="698"/>
        <v>2119</v>
      </c>
      <c r="X7419" t="str">
        <f t="shared" si="699"/>
        <v>Mon</v>
      </c>
      <c r="Y7419" t="str">
        <f t="shared" si="700"/>
        <v>ldo</v>
      </c>
      <c r="Z7419">
        <f t="shared" si="701"/>
        <v>7</v>
      </c>
    </row>
    <row r="7420" spans="1:26" x14ac:dyDescent="0.25">
      <c r="A7420">
        <v>7419</v>
      </c>
      <c r="B7420">
        <v>15647191</v>
      </c>
      <c r="C7420" t="s">
        <v>881</v>
      </c>
      <c r="D7420">
        <v>677</v>
      </c>
      <c r="E7420" t="s">
        <v>15</v>
      </c>
      <c r="F7420" t="s">
        <v>23</v>
      </c>
      <c r="G7420">
        <v>36</v>
      </c>
      <c r="H7420">
        <v>4</v>
      </c>
      <c r="I7420">
        <v>0</v>
      </c>
      <c r="J7420">
        <v>2</v>
      </c>
      <c r="K7420">
        <v>1</v>
      </c>
      <c r="L7420">
        <v>0</v>
      </c>
      <c r="M7420">
        <v>7824.31</v>
      </c>
      <c r="N7420">
        <v>0</v>
      </c>
      <c r="P7420">
        <f t="shared" si="696"/>
        <v>0</v>
      </c>
      <c r="Q7420">
        <f t="shared" si="697"/>
        <v>6</v>
      </c>
      <c r="W7420">
        <f t="shared" si="698"/>
        <v>4024</v>
      </c>
      <c r="X7420" t="str">
        <f t="shared" si="699"/>
        <v>Luc</v>
      </c>
      <c r="Y7420" t="str">
        <f t="shared" si="700"/>
        <v>esi</v>
      </c>
      <c r="Z7420">
        <f t="shared" si="701"/>
        <v>8</v>
      </c>
    </row>
    <row r="7421" spans="1:26" x14ac:dyDescent="0.25">
      <c r="A7421">
        <v>7420</v>
      </c>
      <c r="B7421">
        <v>15622507</v>
      </c>
      <c r="C7421" t="s">
        <v>782</v>
      </c>
      <c r="D7421">
        <v>748</v>
      </c>
      <c r="E7421" t="s">
        <v>26</v>
      </c>
      <c r="F7421" t="s">
        <v>16</v>
      </c>
      <c r="G7421">
        <v>40</v>
      </c>
      <c r="H7421">
        <v>3</v>
      </c>
      <c r="I7421">
        <v>103499.09</v>
      </c>
      <c r="J7421">
        <v>2</v>
      </c>
      <c r="K7421">
        <v>0</v>
      </c>
      <c r="L7421">
        <v>0</v>
      </c>
      <c r="M7421">
        <v>38153.19</v>
      </c>
      <c r="N7421">
        <v>0</v>
      </c>
      <c r="P7421">
        <f t="shared" si="696"/>
        <v>103499.09</v>
      </c>
      <c r="Q7421">
        <f t="shared" si="697"/>
        <v>6.324555320336759</v>
      </c>
      <c r="W7421">
        <f t="shared" si="698"/>
        <v>1654</v>
      </c>
      <c r="X7421" t="str">
        <f t="shared" si="699"/>
        <v>Ham</v>
      </c>
      <c r="Y7421" t="str">
        <f t="shared" si="700"/>
        <v>ton</v>
      </c>
      <c r="Z7421">
        <f t="shared" si="701"/>
        <v>8</v>
      </c>
    </row>
    <row r="7422" spans="1:26" x14ac:dyDescent="0.25">
      <c r="A7422">
        <v>7421</v>
      </c>
      <c r="B7422">
        <v>15765487</v>
      </c>
      <c r="C7422" t="s">
        <v>656</v>
      </c>
      <c r="D7422">
        <v>753</v>
      </c>
      <c r="E7422" t="s">
        <v>26</v>
      </c>
      <c r="F7422" t="s">
        <v>16</v>
      </c>
      <c r="G7422">
        <v>38</v>
      </c>
      <c r="H7422">
        <v>9</v>
      </c>
      <c r="I7422">
        <v>151766.71</v>
      </c>
      <c r="J7422">
        <v>1</v>
      </c>
      <c r="K7422">
        <v>1</v>
      </c>
      <c r="L7422">
        <v>1</v>
      </c>
      <c r="M7422">
        <v>180829.99</v>
      </c>
      <c r="N7422">
        <v>0</v>
      </c>
      <c r="P7422">
        <f t="shared" si="696"/>
        <v>151766.71</v>
      </c>
      <c r="Q7422">
        <f t="shared" si="697"/>
        <v>6.164414002968976</v>
      </c>
      <c r="W7422">
        <f t="shared" si="698"/>
        <v>1522</v>
      </c>
      <c r="X7422" t="str">
        <f t="shared" si="699"/>
        <v>Kuo</v>
      </c>
      <c r="Y7422" t="str">
        <f t="shared" si="700"/>
        <v>Kuo</v>
      </c>
      <c r="Z7422">
        <f t="shared" si="701"/>
        <v>3</v>
      </c>
    </row>
    <row r="7423" spans="1:26" x14ac:dyDescent="0.25">
      <c r="A7423">
        <v>7422</v>
      </c>
      <c r="B7423">
        <v>15646521</v>
      </c>
      <c r="C7423" t="s">
        <v>1032</v>
      </c>
      <c r="D7423">
        <v>634</v>
      </c>
      <c r="E7423" t="s">
        <v>18</v>
      </c>
      <c r="F7423" t="s">
        <v>16</v>
      </c>
      <c r="G7423">
        <v>36</v>
      </c>
      <c r="H7423">
        <v>1</v>
      </c>
      <c r="I7423">
        <v>0</v>
      </c>
      <c r="J7423">
        <v>1</v>
      </c>
      <c r="K7423">
        <v>1</v>
      </c>
      <c r="L7423">
        <v>1</v>
      </c>
      <c r="M7423">
        <v>143960.72</v>
      </c>
      <c r="N7423">
        <v>0</v>
      </c>
      <c r="P7423">
        <f t="shared" si="696"/>
        <v>0</v>
      </c>
      <c r="Q7423">
        <f t="shared" si="697"/>
        <v>6</v>
      </c>
      <c r="W7423">
        <f t="shared" si="698"/>
        <v>5693</v>
      </c>
      <c r="X7423" t="str">
        <f t="shared" si="699"/>
        <v>Fan</v>
      </c>
      <c r="Y7423" t="str">
        <f t="shared" si="700"/>
        <v>Fan</v>
      </c>
      <c r="Z7423">
        <f t="shared" si="701"/>
        <v>3</v>
      </c>
    </row>
    <row r="7424" spans="1:26" x14ac:dyDescent="0.25">
      <c r="A7424">
        <v>7423</v>
      </c>
      <c r="B7424">
        <v>15746258</v>
      </c>
      <c r="C7424" t="s">
        <v>699</v>
      </c>
      <c r="D7424">
        <v>622</v>
      </c>
      <c r="E7424" t="s">
        <v>15</v>
      </c>
      <c r="F7424" t="s">
        <v>23</v>
      </c>
      <c r="G7424">
        <v>29</v>
      </c>
      <c r="H7424">
        <v>7</v>
      </c>
      <c r="I7424">
        <v>101486.96</v>
      </c>
      <c r="J7424">
        <v>1</v>
      </c>
      <c r="K7424">
        <v>1</v>
      </c>
      <c r="L7424">
        <v>1</v>
      </c>
      <c r="M7424">
        <v>8788.35</v>
      </c>
      <c r="N7424">
        <v>0</v>
      </c>
      <c r="P7424">
        <f t="shared" si="696"/>
        <v>101486.96</v>
      </c>
      <c r="Q7424">
        <f t="shared" si="697"/>
        <v>5.3851648071345037</v>
      </c>
      <c r="W7424">
        <f t="shared" si="698"/>
        <v>6155</v>
      </c>
      <c r="X7424" t="str">
        <f t="shared" si="699"/>
        <v>Wri</v>
      </c>
      <c r="Y7424" t="str">
        <f t="shared" si="700"/>
        <v>ght</v>
      </c>
      <c r="Z7424">
        <f t="shared" si="701"/>
        <v>6</v>
      </c>
    </row>
    <row r="7425" spans="1:26" x14ac:dyDescent="0.25">
      <c r="A7425">
        <v>7424</v>
      </c>
      <c r="B7425">
        <v>15692430</v>
      </c>
      <c r="C7425" t="s">
        <v>348</v>
      </c>
      <c r="D7425">
        <v>699</v>
      </c>
      <c r="E7425" t="s">
        <v>26</v>
      </c>
      <c r="F7425" t="s">
        <v>23</v>
      </c>
      <c r="G7425">
        <v>36</v>
      </c>
      <c r="H7425">
        <v>2</v>
      </c>
      <c r="I7425">
        <v>123601.56</v>
      </c>
      <c r="J7425">
        <v>2</v>
      </c>
      <c r="K7425">
        <v>1</v>
      </c>
      <c r="L7425">
        <v>0</v>
      </c>
      <c r="M7425">
        <v>103557.85</v>
      </c>
      <c r="N7425">
        <v>0</v>
      </c>
      <c r="P7425">
        <f t="shared" si="696"/>
        <v>123601.56</v>
      </c>
      <c r="Q7425">
        <f t="shared" si="697"/>
        <v>6</v>
      </c>
      <c r="W7425">
        <f t="shared" si="698"/>
        <v>3149</v>
      </c>
      <c r="X7425" t="str">
        <f t="shared" si="699"/>
        <v>Mil</v>
      </c>
      <c r="Y7425" t="str">
        <f t="shared" si="700"/>
        <v>ano</v>
      </c>
      <c r="Z7425">
        <f t="shared" si="701"/>
        <v>6</v>
      </c>
    </row>
    <row r="7426" spans="1:26" x14ac:dyDescent="0.25">
      <c r="A7426">
        <v>7425</v>
      </c>
      <c r="B7426">
        <v>15625501</v>
      </c>
      <c r="C7426" t="s">
        <v>729</v>
      </c>
      <c r="D7426">
        <v>570</v>
      </c>
      <c r="E7426" t="s">
        <v>26</v>
      </c>
      <c r="F7426" t="s">
        <v>23</v>
      </c>
      <c r="G7426">
        <v>38</v>
      </c>
      <c r="H7426">
        <v>1</v>
      </c>
      <c r="I7426">
        <v>127201.58</v>
      </c>
      <c r="J7426">
        <v>1</v>
      </c>
      <c r="K7426">
        <v>1</v>
      </c>
      <c r="L7426">
        <v>0</v>
      </c>
      <c r="M7426">
        <v>147168.28</v>
      </c>
      <c r="N7426">
        <v>1</v>
      </c>
      <c r="P7426">
        <f t="shared" ref="P7426:P7489" si="702">ROUND(I7426,2)</f>
        <v>127201.58</v>
      </c>
      <c r="Q7426">
        <f t="shared" ref="Q7426:Q7489" si="703">SQRT(G:G)</f>
        <v>6.164414002968976</v>
      </c>
      <c r="W7426">
        <f t="shared" ref="W7426:W7489" si="704">RANK(D7426,D:D)</f>
        <v>7884</v>
      </c>
      <c r="X7426" t="str">
        <f t="shared" ref="X7426:X7489" si="705">LEFT(C:C,3)</f>
        <v>Wal</v>
      </c>
      <c r="Y7426" t="str">
        <f t="shared" ref="Y7426:Y7489" si="706">RIGHT(C:C,3)</f>
        <v>all</v>
      </c>
      <c r="Z7426">
        <f t="shared" ref="Z7426:Z7489" si="707">LEN(C:C)</f>
        <v>4</v>
      </c>
    </row>
    <row r="7427" spans="1:26" x14ac:dyDescent="0.25">
      <c r="A7427">
        <v>7426</v>
      </c>
      <c r="B7427">
        <v>15640521</v>
      </c>
      <c r="C7427" t="s">
        <v>2020</v>
      </c>
      <c r="D7427">
        <v>552</v>
      </c>
      <c r="E7427" t="s">
        <v>26</v>
      </c>
      <c r="F7427" t="s">
        <v>23</v>
      </c>
      <c r="G7427">
        <v>33</v>
      </c>
      <c r="H7427">
        <v>3</v>
      </c>
      <c r="I7427">
        <v>144962.74</v>
      </c>
      <c r="J7427">
        <v>1</v>
      </c>
      <c r="K7427">
        <v>1</v>
      </c>
      <c r="L7427">
        <v>0</v>
      </c>
      <c r="M7427">
        <v>58844.84</v>
      </c>
      <c r="N7427">
        <v>1</v>
      </c>
      <c r="P7427">
        <f t="shared" si="702"/>
        <v>144962.74</v>
      </c>
      <c r="Q7427">
        <f t="shared" si="703"/>
        <v>5.7445626465380286</v>
      </c>
      <c r="W7427">
        <f t="shared" si="704"/>
        <v>8342</v>
      </c>
      <c r="X7427" t="str">
        <f t="shared" si="705"/>
        <v>Chi</v>
      </c>
      <c r="Y7427" t="str">
        <f t="shared" si="706"/>
        <v>aga</v>
      </c>
      <c r="Z7427">
        <f t="shared" si="707"/>
        <v>9</v>
      </c>
    </row>
    <row r="7428" spans="1:26" x14ac:dyDescent="0.25">
      <c r="A7428">
        <v>7427</v>
      </c>
      <c r="B7428">
        <v>15790630</v>
      </c>
      <c r="C7428" t="s">
        <v>1188</v>
      </c>
      <c r="D7428">
        <v>619</v>
      </c>
      <c r="E7428" t="s">
        <v>15</v>
      </c>
      <c r="F7428" t="s">
        <v>16</v>
      </c>
      <c r="G7428">
        <v>48</v>
      </c>
      <c r="H7428">
        <v>4</v>
      </c>
      <c r="I7428">
        <v>0</v>
      </c>
      <c r="J7428">
        <v>1</v>
      </c>
      <c r="K7428">
        <v>0</v>
      </c>
      <c r="L7428">
        <v>0</v>
      </c>
      <c r="M7428">
        <v>18094.96</v>
      </c>
      <c r="N7428">
        <v>1</v>
      </c>
      <c r="P7428">
        <f t="shared" si="702"/>
        <v>0</v>
      </c>
      <c r="Q7428">
        <f t="shared" si="703"/>
        <v>6.9282032302755088</v>
      </c>
      <c r="W7428">
        <f t="shared" si="704"/>
        <v>6257</v>
      </c>
      <c r="X7428" t="str">
        <f t="shared" si="705"/>
        <v>Oli</v>
      </c>
      <c r="Y7428" t="str">
        <f t="shared" si="706"/>
        <v>eka</v>
      </c>
      <c r="Z7428">
        <f t="shared" si="707"/>
        <v>10</v>
      </c>
    </row>
    <row r="7429" spans="1:26" x14ac:dyDescent="0.25">
      <c r="A7429">
        <v>7428</v>
      </c>
      <c r="B7429">
        <v>15664720</v>
      </c>
      <c r="C7429" t="s">
        <v>1056</v>
      </c>
      <c r="D7429">
        <v>714</v>
      </c>
      <c r="E7429" t="s">
        <v>18</v>
      </c>
      <c r="F7429" t="s">
        <v>23</v>
      </c>
      <c r="G7429">
        <v>33</v>
      </c>
      <c r="H7429">
        <v>8</v>
      </c>
      <c r="I7429">
        <v>122017.19</v>
      </c>
      <c r="J7429">
        <v>1</v>
      </c>
      <c r="K7429">
        <v>0</v>
      </c>
      <c r="L7429">
        <v>0</v>
      </c>
      <c r="M7429">
        <v>162515.17000000001</v>
      </c>
      <c r="N7429">
        <v>0</v>
      </c>
      <c r="P7429">
        <f t="shared" si="702"/>
        <v>122017.19</v>
      </c>
      <c r="Q7429">
        <f t="shared" si="703"/>
        <v>5.7445626465380286</v>
      </c>
      <c r="W7429">
        <f t="shared" si="704"/>
        <v>2590</v>
      </c>
      <c r="X7429" t="str">
        <f t="shared" si="705"/>
        <v>Kov</v>
      </c>
      <c r="Y7429" t="str">
        <f t="shared" si="706"/>
        <v>ova</v>
      </c>
      <c r="Z7429">
        <f t="shared" si="707"/>
        <v>9</v>
      </c>
    </row>
    <row r="7430" spans="1:26" x14ac:dyDescent="0.25">
      <c r="A7430">
        <v>7429</v>
      </c>
      <c r="B7430">
        <v>15750055</v>
      </c>
      <c r="C7430" t="s">
        <v>19</v>
      </c>
      <c r="D7430">
        <v>503</v>
      </c>
      <c r="E7430" t="s">
        <v>18</v>
      </c>
      <c r="F7430" t="s">
        <v>23</v>
      </c>
      <c r="G7430">
        <v>32</v>
      </c>
      <c r="H7430">
        <v>9</v>
      </c>
      <c r="I7430">
        <v>100262.88</v>
      </c>
      <c r="J7430">
        <v>2</v>
      </c>
      <c r="K7430">
        <v>1</v>
      </c>
      <c r="L7430">
        <v>1</v>
      </c>
      <c r="M7430">
        <v>157921.25</v>
      </c>
      <c r="N7430">
        <v>0</v>
      </c>
      <c r="P7430">
        <f t="shared" si="702"/>
        <v>100262.88</v>
      </c>
      <c r="Q7430">
        <f t="shared" si="703"/>
        <v>5.6568542494923806</v>
      </c>
      <c r="W7430">
        <f t="shared" si="704"/>
        <v>9312</v>
      </c>
      <c r="X7430" t="str">
        <f t="shared" si="705"/>
        <v>Oni</v>
      </c>
      <c r="Y7430" t="str">
        <f t="shared" si="706"/>
        <v>nio</v>
      </c>
      <c r="Z7430">
        <f t="shared" si="707"/>
        <v>4</v>
      </c>
    </row>
    <row r="7431" spans="1:26" x14ac:dyDescent="0.25">
      <c r="A7431">
        <v>7430</v>
      </c>
      <c r="B7431">
        <v>15644878</v>
      </c>
      <c r="C7431" t="s">
        <v>17</v>
      </c>
      <c r="D7431">
        <v>685</v>
      </c>
      <c r="E7431" t="s">
        <v>18</v>
      </c>
      <c r="F7431" t="s">
        <v>16</v>
      </c>
      <c r="G7431">
        <v>43</v>
      </c>
      <c r="H7431">
        <v>6</v>
      </c>
      <c r="I7431">
        <v>117302.62</v>
      </c>
      <c r="J7431">
        <v>1</v>
      </c>
      <c r="K7431">
        <v>0</v>
      </c>
      <c r="L7431">
        <v>0</v>
      </c>
      <c r="M7431">
        <v>68701.73</v>
      </c>
      <c r="N7431">
        <v>0</v>
      </c>
      <c r="P7431">
        <f t="shared" si="702"/>
        <v>117302.62</v>
      </c>
      <c r="Q7431">
        <f t="shared" si="703"/>
        <v>6.5574385243020004</v>
      </c>
      <c r="W7431">
        <f t="shared" si="704"/>
        <v>3655</v>
      </c>
      <c r="X7431" t="str">
        <f t="shared" si="705"/>
        <v>Hil</v>
      </c>
      <c r="Y7431" t="str">
        <f t="shared" si="706"/>
        <v>ill</v>
      </c>
      <c r="Z7431">
        <f t="shared" si="707"/>
        <v>4</v>
      </c>
    </row>
    <row r="7432" spans="1:26" x14ac:dyDescent="0.25">
      <c r="A7432">
        <v>7431</v>
      </c>
      <c r="B7432">
        <v>15754578</v>
      </c>
      <c r="C7432" t="s">
        <v>968</v>
      </c>
      <c r="D7432">
        <v>606</v>
      </c>
      <c r="E7432" t="s">
        <v>15</v>
      </c>
      <c r="F7432" t="s">
        <v>16</v>
      </c>
      <c r="G7432">
        <v>35</v>
      </c>
      <c r="H7432">
        <v>0</v>
      </c>
      <c r="I7432">
        <v>135984.15</v>
      </c>
      <c r="J7432">
        <v>2</v>
      </c>
      <c r="K7432">
        <v>1</v>
      </c>
      <c r="L7432">
        <v>0</v>
      </c>
      <c r="M7432">
        <v>186778.89</v>
      </c>
      <c r="N7432">
        <v>0</v>
      </c>
      <c r="P7432">
        <f t="shared" si="702"/>
        <v>135984.15</v>
      </c>
      <c r="Q7432">
        <f t="shared" si="703"/>
        <v>5.9160797830996161</v>
      </c>
      <c r="W7432">
        <f t="shared" si="704"/>
        <v>6717</v>
      </c>
      <c r="X7432" t="str">
        <f t="shared" si="705"/>
        <v>Oke</v>
      </c>
      <c r="Y7432" t="str">
        <f t="shared" si="706"/>
        <v>eke</v>
      </c>
      <c r="Z7432">
        <f t="shared" si="707"/>
        <v>5</v>
      </c>
    </row>
    <row r="7433" spans="1:26" x14ac:dyDescent="0.25">
      <c r="A7433">
        <v>7432</v>
      </c>
      <c r="B7433">
        <v>15705379</v>
      </c>
      <c r="C7433" t="s">
        <v>2536</v>
      </c>
      <c r="D7433">
        <v>678</v>
      </c>
      <c r="E7433" t="s">
        <v>15</v>
      </c>
      <c r="F7433" t="s">
        <v>23</v>
      </c>
      <c r="G7433">
        <v>38</v>
      </c>
      <c r="H7433">
        <v>3</v>
      </c>
      <c r="I7433">
        <v>0</v>
      </c>
      <c r="J7433">
        <v>2</v>
      </c>
      <c r="K7433">
        <v>1</v>
      </c>
      <c r="L7433">
        <v>0</v>
      </c>
      <c r="M7433">
        <v>66561.600000000006</v>
      </c>
      <c r="N7433">
        <v>0</v>
      </c>
      <c r="P7433">
        <f t="shared" si="702"/>
        <v>0</v>
      </c>
      <c r="Q7433">
        <f t="shared" si="703"/>
        <v>6.164414002968976</v>
      </c>
      <c r="W7433">
        <f t="shared" si="704"/>
        <v>3961</v>
      </c>
      <c r="X7433" t="str">
        <f t="shared" si="705"/>
        <v>Upj</v>
      </c>
      <c r="Y7433" t="str">
        <f t="shared" si="706"/>
        <v>ohn</v>
      </c>
      <c r="Z7433">
        <f t="shared" si="707"/>
        <v>6</v>
      </c>
    </row>
    <row r="7434" spans="1:26" x14ac:dyDescent="0.25">
      <c r="A7434">
        <v>7433</v>
      </c>
      <c r="B7434">
        <v>15761047</v>
      </c>
      <c r="C7434" t="s">
        <v>28</v>
      </c>
      <c r="D7434">
        <v>724</v>
      </c>
      <c r="E7434" t="s">
        <v>26</v>
      </c>
      <c r="F7434" t="s">
        <v>23</v>
      </c>
      <c r="G7434">
        <v>31</v>
      </c>
      <c r="H7434">
        <v>2</v>
      </c>
      <c r="I7434">
        <v>160997.54</v>
      </c>
      <c r="J7434">
        <v>2</v>
      </c>
      <c r="K7434">
        <v>0</v>
      </c>
      <c r="L7434">
        <v>1</v>
      </c>
      <c r="M7434">
        <v>64831.360000000001</v>
      </c>
      <c r="N7434">
        <v>0</v>
      </c>
      <c r="P7434">
        <f t="shared" si="702"/>
        <v>160997.54</v>
      </c>
      <c r="Q7434">
        <f t="shared" si="703"/>
        <v>5.5677643628300215</v>
      </c>
      <c r="W7434">
        <f t="shared" si="704"/>
        <v>2298</v>
      </c>
      <c r="X7434" t="str">
        <f t="shared" si="705"/>
        <v>H?</v>
      </c>
      <c r="Y7434" t="str">
        <f t="shared" si="706"/>
        <v>H?</v>
      </c>
      <c r="Z7434">
        <f t="shared" si="707"/>
        <v>2</v>
      </c>
    </row>
    <row r="7435" spans="1:26" x14ac:dyDescent="0.25">
      <c r="A7435">
        <v>7434</v>
      </c>
      <c r="B7435">
        <v>15671293</v>
      </c>
      <c r="C7435" t="s">
        <v>2537</v>
      </c>
      <c r="D7435">
        <v>779</v>
      </c>
      <c r="E7435" t="s">
        <v>26</v>
      </c>
      <c r="F7435" t="s">
        <v>16</v>
      </c>
      <c r="G7435">
        <v>37</v>
      </c>
      <c r="H7435">
        <v>2</v>
      </c>
      <c r="I7435">
        <v>128389.63</v>
      </c>
      <c r="J7435">
        <v>1</v>
      </c>
      <c r="K7435">
        <v>1</v>
      </c>
      <c r="L7435">
        <v>1</v>
      </c>
      <c r="M7435">
        <v>6589.16</v>
      </c>
      <c r="N7435">
        <v>1</v>
      </c>
      <c r="P7435">
        <f t="shared" si="702"/>
        <v>128389.63</v>
      </c>
      <c r="Q7435">
        <f t="shared" si="703"/>
        <v>6.0827625302982193</v>
      </c>
      <c r="W7435">
        <f t="shared" si="704"/>
        <v>962</v>
      </c>
      <c r="X7435" t="str">
        <f t="shared" si="705"/>
        <v>Mar</v>
      </c>
      <c r="Y7435" t="str">
        <f t="shared" si="706"/>
        <v>cus</v>
      </c>
      <c r="Z7435">
        <f t="shared" si="707"/>
        <v>6</v>
      </c>
    </row>
    <row r="7436" spans="1:26" x14ac:dyDescent="0.25">
      <c r="A7436">
        <v>7435</v>
      </c>
      <c r="B7436">
        <v>15687527</v>
      </c>
      <c r="C7436" t="s">
        <v>1301</v>
      </c>
      <c r="D7436">
        <v>638</v>
      </c>
      <c r="E7436" t="s">
        <v>18</v>
      </c>
      <c r="F7436" t="s">
        <v>23</v>
      </c>
      <c r="G7436">
        <v>35</v>
      </c>
      <c r="H7436">
        <v>1</v>
      </c>
      <c r="I7436">
        <v>0</v>
      </c>
      <c r="J7436">
        <v>2</v>
      </c>
      <c r="K7436">
        <v>1</v>
      </c>
      <c r="L7436">
        <v>0</v>
      </c>
      <c r="M7436">
        <v>165370.66</v>
      </c>
      <c r="N7436">
        <v>0</v>
      </c>
      <c r="P7436">
        <f t="shared" si="702"/>
        <v>0</v>
      </c>
      <c r="Q7436">
        <f t="shared" si="703"/>
        <v>5.9160797830996161</v>
      </c>
      <c r="W7436">
        <f t="shared" si="704"/>
        <v>5535</v>
      </c>
      <c r="X7436" t="str">
        <f t="shared" si="705"/>
        <v>Yob</v>
      </c>
      <c r="Y7436" t="str">
        <f t="shared" si="706"/>
        <v>kwu</v>
      </c>
      <c r="Z7436">
        <f t="shared" si="707"/>
        <v>10</v>
      </c>
    </row>
    <row r="7437" spans="1:26" x14ac:dyDescent="0.25">
      <c r="A7437">
        <v>7436</v>
      </c>
      <c r="B7437">
        <v>15647898</v>
      </c>
      <c r="C7437" t="s">
        <v>324</v>
      </c>
      <c r="D7437">
        <v>610</v>
      </c>
      <c r="E7437" t="s">
        <v>18</v>
      </c>
      <c r="F7437" t="s">
        <v>16</v>
      </c>
      <c r="G7437">
        <v>50</v>
      </c>
      <c r="H7437">
        <v>5</v>
      </c>
      <c r="I7437">
        <v>130554.51</v>
      </c>
      <c r="J7437">
        <v>3</v>
      </c>
      <c r="K7437">
        <v>1</v>
      </c>
      <c r="L7437">
        <v>0</v>
      </c>
      <c r="M7437">
        <v>184758.17</v>
      </c>
      <c r="N7437">
        <v>1</v>
      </c>
      <c r="P7437">
        <f t="shared" si="702"/>
        <v>130554.51</v>
      </c>
      <c r="Q7437">
        <f t="shared" si="703"/>
        <v>7.0710678118654755</v>
      </c>
      <c r="W7437">
        <f t="shared" si="704"/>
        <v>6579</v>
      </c>
      <c r="X7437" t="str">
        <f t="shared" si="705"/>
        <v>Rus</v>
      </c>
      <c r="Y7437" t="str">
        <f t="shared" si="706"/>
        <v>ell</v>
      </c>
      <c r="Z7437">
        <f t="shared" si="707"/>
        <v>7</v>
      </c>
    </row>
    <row r="7438" spans="1:26" x14ac:dyDescent="0.25">
      <c r="A7438">
        <v>7437</v>
      </c>
      <c r="B7438">
        <v>15671534</v>
      </c>
      <c r="C7438" t="s">
        <v>979</v>
      </c>
      <c r="D7438">
        <v>646</v>
      </c>
      <c r="E7438" t="s">
        <v>26</v>
      </c>
      <c r="F7438" t="s">
        <v>16</v>
      </c>
      <c r="G7438">
        <v>57</v>
      </c>
      <c r="H7438">
        <v>6</v>
      </c>
      <c r="I7438">
        <v>90212</v>
      </c>
      <c r="J7438">
        <v>1</v>
      </c>
      <c r="K7438">
        <v>1</v>
      </c>
      <c r="L7438">
        <v>0</v>
      </c>
      <c r="M7438">
        <v>13911.27</v>
      </c>
      <c r="N7438">
        <v>1</v>
      </c>
      <c r="P7438">
        <f t="shared" si="702"/>
        <v>90212</v>
      </c>
      <c r="Q7438">
        <f t="shared" si="703"/>
        <v>7.5498344352707498</v>
      </c>
      <c r="W7438">
        <f t="shared" si="704"/>
        <v>5216</v>
      </c>
      <c r="X7438" t="str">
        <f t="shared" si="705"/>
        <v>Hov</v>
      </c>
      <c r="Y7438" t="str">
        <f t="shared" si="706"/>
        <v>ell</v>
      </c>
      <c r="Z7438">
        <f t="shared" si="707"/>
        <v>6</v>
      </c>
    </row>
    <row r="7439" spans="1:26" x14ac:dyDescent="0.25">
      <c r="A7439">
        <v>7438</v>
      </c>
      <c r="B7439">
        <v>15591248</v>
      </c>
      <c r="C7439" t="s">
        <v>1910</v>
      </c>
      <c r="D7439">
        <v>628</v>
      </c>
      <c r="E7439" t="s">
        <v>15</v>
      </c>
      <c r="F7439" t="s">
        <v>16</v>
      </c>
      <c r="G7439">
        <v>29</v>
      </c>
      <c r="H7439">
        <v>9</v>
      </c>
      <c r="I7439">
        <v>71996.289999999994</v>
      </c>
      <c r="J7439">
        <v>1</v>
      </c>
      <c r="K7439">
        <v>1</v>
      </c>
      <c r="L7439">
        <v>1</v>
      </c>
      <c r="M7439">
        <v>34857.46</v>
      </c>
      <c r="N7439">
        <v>0</v>
      </c>
      <c r="P7439">
        <f t="shared" si="702"/>
        <v>71996.289999999994</v>
      </c>
      <c r="Q7439">
        <f t="shared" si="703"/>
        <v>5.3851648071345037</v>
      </c>
      <c r="W7439">
        <f t="shared" si="704"/>
        <v>5928</v>
      </c>
      <c r="X7439" t="str">
        <f t="shared" si="705"/>
        <v>Chu</v>
      </c>
      <c r="Y7439" t="str">
        <f t="shared" si="706"/>
        <v>bim</v>
      </c>
      <c r="Z7439">
        <f t="shared" si="707"/>
        <v>12</v>
      </c>
    </row>
    <row r="7440" spans="1:26" x14ac:dyDescent="0.25">
      <c r="A7440">
        <v>7439</v>
      </c>
      <c r="B7440">
        <v>15676156</v>
      </c>
      <c r="C7440" t="s">
        <v>268</v>
      </c>
      <c r="D7440">
        <v>528</v>
      </c>
      <c r="E7440" t="s">
        <v>15</v>
      </c>
      <c r="F7440" t="s">
        <v>16</v>
      </c>
      <c r="G7440">
        <v>32</v>
      </c>
      <c r="H7440">
        <v>4</v>
      </c>
      <c r="I7440">
        <v>85615.66</v>
      </c>
      <c r="J7440">
        <v>2</v>
      </c>
      <c r="K7440">
        <v>1</v>
      </c>
      <c r="L7440">
        <v>0</v>
      </c>
      <c r="M7440">
        <v>156192.43</v>
      </c>
      <c r="N7440">
        <v>0</v>
      </c>
      <c r="P7440">
        <f t="shared" si="702"/>
        <v>85615.66</v>
      </c>
      <c r="Q7440">
        <f t="shared" si="703"/>
        <v>5.6568542494923806</v>
      </c>
      <c r="W7440">
        <f t="shared" si="704"/>
        <v>8866</v>
      </c>
      <c r="X7440" t="str">
        <f t="shared" si="705"/>
        <v>Boy</v>
      </c>
      <c r="Y7440" t="str">
        <f t="shared" si="706"/>
        <v>yle</v>
      </c>
      <c r="Z7440">
        <f t="shared" si="707"/>
        <v>5</v>
      </c>
    </row>
    <row r="7441" spans="1:26" x14ac:dyDescent="0.25">
      <c r="A7441">
        <v>7440</v>
      </c>
      <c r="B7441">
        <v>15812918</v>
      </c>
      <c r="C7441" t="s">
        <v>33</v>
      </c>
      <c r="D7441">
        <v>432</v>
      </c>
      <c r="E7441" t="s">
        <v>15</v>
      </c>
      <c r="F7441" t="s">
        <v>16</v>
      </c>
      <c r="G7441">
        <v>27</v>
      </c>
      <c r="H7441">
        <v>6</v>
      </c>
      <c r="I7441">
        <v>62339.81</v>
      </c>
      <c r="J7441">
        <v>2</v>
      </c>
      <c r="K7441">
        <v>0</v>
      </c>
      <c r="L7441">
        <v>0</v>
      </c>
      <c r="M7441">
        <v>53874.67</v>
      </c>
      <c r="N7441">
        <v>0</v>
      </c>
      <c r="P7441">
        <f t="shared" si="702"/>
        <v>62339.81</v>
      </c>
      <c r="Q7441">
        <f t="shared" si="703"/>
        <v>5.196152422706632</v>
      </c>
      <c r="W7441">
        <f t="shared" si="704"/>
        <v>9897</v>
      </c>
      <c r="X7441" t="str">
        <f t="shared" si="705"/>
        <v>Sco</v>
      </c>
      <c r="Y7441" t="str">
        <f t="shared" si="706"/>
        <v>ott</v>
      </c>
      <c r="Z7441">
        <f t="shared" si="707"/>
        <v>5</v>
      </c>
    </row>
    <row r="7442" spans="1:26" x14ac:dyDescent="0.25">
      <c r="A7442">
        <v>7441</v>
      </c>
      <c r="B7442">
        <v>15604130</v>
      </c>
      <c r="C7442" t="s">
        <v>625</v>
      </c>
      <c r="D7442">
        <v>622</v>
      </c>
      <c r="E7442" t="s">
        <v>18</v>
      </c>
      <c r="F7442" t="s">
        <v>16</v>
      </c>
      <c r="G7442">
        <v>47</v>
      </c>
      <c r="H7442">
        <v>6</v>
      </c>
      <c r="I7442">
        <v>142319.03</v>
      </c>
      <c r="J7442">
        <v>1</v>
      </c>
      <c r="K7442">
        <v>0</v>
      </c>
      <c r="L7442">
        <v>0</v>
      </c>
      <c r="M7442">
        <v>100183.05</v>
      </c>
      <c r="N7442">
        <v>0</v>
      </c>
      <c r="P7442">
        <f t="shared" si="702"/>
        <v>142319.03</v>
      </c>
      <c r="Q7442">
        <f t="shared" si="703"/>
        <v>6.8556546004010439</v>
      </c>
      <c r="W7442">
        <f t="shared" si="704"/>
        <v>6155</v>
      </c>
      <c r="X7442" t="str">
        <f t="shared" si="705"/>
        <v>Joh</v>
      </c>
      <c r="Y7442" t="str">
        <f t="shared" si="706"/>
        <v>one</v>
      </c>
      <c r="Z7442">
        <f t="shared" si="707"/>
        <v>9</v>
      </c>
    </row>
    <row r="7443" spans="1:26" x14ac:dyDescent="0.25">
      <c r="A7443">
        <v>7442</v>
      </c>
      <c r="B7443">
        <v>15700549</v>
      </c>
      <c r="C7443" t="s">
        <v>2538</v>
      </c>
      <c r="D7443">
        <v>721</v>
      </c>
      <c r="E7443" t="s">
        <v>15</v>
      </c>
      <c r="F7443" t="s">
        <v>23</v>
      </c>
      <c r="G7443">
        <v>54</v>
      </c>
      <c r="H7443">
        <v>5</v>
      </c>
      <c r="I7443">
        <v>0</v>
      </c>
      <c r="J7443">
        <v>2</v>
      </c>
      <c r="K7443">
        <v>1</v>
      </c>
      <c r="L7443">
        <v>1</v>
      </c>
      <c r="M7443">
        <v>4493.12</v>
      </c>
      <c r="N7443">
        <v>0</v>
      </c>
      <c r="P7443">
        <f t="shared" si="702"/>
        <v>0</v>
      </c>
      <c r="Q7443">
        <f t="shared" si="703"/>
        <v>7.3484692283495345</v>
      </c>
      <c r="W7443">
        <f t="shared" si="704"/>
        <v>2377</v>
      </c>
      <c r="X7443" t="str">
        <f t="shared" si="705"/>
        <v>Alv</v>
      </c>
      <c r="Y7443" t="str">
        <f t="shared" si="706"/>
        <v>res</v>
      </c>
      <c r="Z7443">
        <f t="shared" si="707"/>
        <v>7</v>
      </c>
    </row>
    <row r="7444" spans="1:26" x14ac:dyDescent="0.25">
      <c r="A7444">
        <v>7443</v>
      </c>
      <c r="B7444">
        <v>15715519</v>
      </c>
      <c r="C7444" t="s">
        <v>2539</v>
      </c>
      <c r="D7444">
        <v>614</v>
      </c>
      <c r="E7444" t="s">
        <v>18</v>
      </c>
      <c r="F7444" t="s">
        <v>23</v>
      </c>
      <c r="G7444">
        <v>36</v>
      </c>
      <c r="H7444">
        <v>5</v>
      </c>
      <c r="I7444">
        <v>0</v>
      </c>
      <c r="J7444">
        <v>2</v>
      </c>
      <c r="K7444">
        <v>1</v>
      </c>
      <c r="L7444">
        <v>0</v>
      </c>
      <c r="M7444">
        <v>130610.78</v>
      </c>
      <c r="N7444">
        <v>0</v>
      </c>
      <c r="P7444">
        <f t="shared" si="702"/>
        <v>0</v>
      </c>
      <c r="Q7444">
        <f t="shared" si="703"/>
        <v>6</v>
      </c>
      <c r="W7444">
        <f t="shared" si="704"/>
        <v>6432</v>
      </c>
      <c r="X7444" t="str">
        <f t="shared" si="705"/>
        <v>McD</v>
      </c>
      <c r="Y7444" t="str">
        <f t="shared" si="706"/>
        <v>vid</v>
      </c>
      <c r="Z7444">
        <f t="shared" si="707"/>
        <v>7</v>
      </c>
    </row>
    <row r="7445" spans="1:26" x14ac:dyDescent="0.25">
      <c r="A7445">
        <v>7444</v>
      </c>
      <c r="B7445">
        <v>15707042</v>
      </c>
      <c r="C7445" t="s">
        <v>40</v>
      </c>
      <c r="D7445">
        <v>634</v>
      </c>
      <c r="E7445" t="s">
        <v>15</v>
      </c>
      <c r="F7445" t="s">
        <v>16</v>
      </c>
      <c r="G7445">
        <v>24</v>
      </c>
      <c r="H7445">
        <v>2</v>
      </c>
      <c r="I7445">
        <v>87413.19</v>
      </c>
      <c r="J7445">
        <v>1</v>
      </c>
      <c r="K7445">
        <v>1</v>
      </c>
      <c r="L7445">
        <v>0</v>
      </c>
      <c r="M7445">
        <v>63340.65</v>
      </c>
      <c r="N7445">
        <v>0</v>
      </c>
      <c r="P7445">
        <f t="shared" si="702"/>
        <v>87413.19</v>
      </c>
      <c r="Q7445">
        <f t="shared" si="703"/>
        <v>4.8989794855663558</v>
      </c>
      <c r="W7445">
        <f t="shared" si="704"/>
        <v>5693</v>
      </c>
      <c r="X7445" t="str">
        <f t="shared" si="705"/>
        <v>Del</v>
      </c>
      <c r="Y7445" t="str">
        <f t="shared" si="706"/>
        <v>cci</v>
      </c>
      <c r="Z7445">
        <f t="shared" si="707"/>
        <v>8</v>
      </c>
    </row>
    <row r="7446" spans="1:26" x14ac:dyDescent="0.25">
      <c r="A7446">
        <v>7445</v>
      </c>
      <c r="B7446">
        <v>15605276</v>
      </c>
      <c r="C7446" t="s">
        <v>2540</v>
      </c>
      <c r="D7446">
        <v>742</v>
      </c>
      <c r="E7446" t="s">
        <v>15</v>
      </c>
      <c r="F7446" t="s">
        <v>16</v>
      </c>
      <c r="G7446">
        <v>29</v>
      </c>
      <c r="H7446">
        <v>4</v>
      </c>
      <c r="I7446">
        <v>0</v>
      </c>
      <c r="J7446">
        <v>2</v>
      </c>
      <c r="K7446">
        <v>1</v>
      </c>
      <c r="L7446">
        <v>1</v>
      </c>
      <c r="M7446">
        <v>180066.59</v>
      </c>
      <c r="N7446">
        <v>0</v>
      </c>
      <c r="P7446">
        <f t="shared" si="702"/>
        <v>0</v>
      </c>
      <c r="Q7446">
        <f t="shared" si="703"/>
        <v>5.3851648071345037</v>
      </c>
      <c r="W7446">
        <f t="shared" si="704"/>
        <v>1813</v>
      </c>
      <c r="X7446" t="str">
        <f t="shared" si="705"/>
        <v>Bro</v>
      </c>
      <c r="Y7446" t="str">
        <f t="shared" si="706"/>
        <v>ers</v>
      </c>
      <c r="Z7446">
        <f t="shared" si="707"/>
        <v>8</v>
      </c>
    </row>
    <row r="7447" spans="1:26" x14ac:dyDescent="0.25">
      <c r="A7447">
        <v>7446</v>
      </c>
      <c r="B7447">
        <v>15630592</v>
      </c>
      <c r="C7447" t="s">
        <v>764</v>
      </c>
      <c r="D7447">
        <v>516</v>
      </c>
      <c r="E7447" t="s">
        <v>15</v>
      </c>
      <c r="F7447" t="s">
        <v>16</v>
      </c>
      <c r="G7447">
        <v>45</v>
      </c>
      <c r="H7447">
        <v>4</v>
      </c>
      <c r="I7447">
        <v>0</v>
      </c>
      <c r="J7447">
        <v>1</v>
      </c>
      <c r="K7447">
        <v>1</v>
      </c>
      <c r="L7447">
        <v>0</v>
      </c>
      <c r="M7447">
        <v>95273.73</v>
      </c>
      <c r="N7447">
        <v>1</v>
      </c>
      <c r="P7447">
        <f t="shared" si="702"/>
        <v>0</v>
      </c>
      <c r="Q7447">
        <f t="shared" si="703"/>
        <v>6.7082039324993694</v>
      </c>
      <c r="W7447">
        <f t="shared" si="704"/>
        <v>9092</v>
      </c>
      <c r="X7447" t="str">
        <f t="shared" si="705"/>
        <v>San</v>
      </c>
      <c r="Y7447" t="str">
        <f t="shared" si="706"/>
        <v>ers</v>
      </c>
      <c r="Z7447">
        <f t="shared" si="707"/>
        <v>7</v>
      </c>
    </row>
    <row r="7448" spans="1:26" x14ac:dyDescent="0.25">
      <c r="A7448">
        <v>7447</v>
      </c>
      <c r="B7448">
        <v>15636626</v>
      </c>
      <c r="C7448" t="s">
        <v>251</v>
      </c>
      <c r="D7448">
        <v>718</v>
      </c>
      <c r="E7448" t="s">
        <v>15</v>
      </c>
      <c r="F7448" t="s">
        <v>23</v>
      </c>
      <c r="G7448">
        <v>35</v>
      </c>
      <c r="H7448">
        <v>3</v>
      </c>
      <c r="I7448">
        <v>97560.16</v>
      </c>
      <c r="J7448">
        <v>1</v>
      </c>
      <c r="K7448">
        <v>1</v>
      </c>
      <c r="L7448">
        <v>1</v>
      </c>
      <c r="M7448">
        <v>53511.74</v>
      </c>
      <c r="N7448">
        <v>0</v>
      </c>
      <c r="P7448">
        <f t="shared" si="702"/>
        <v>97560.16</v>
      </c>
      <c r="Q7448">
        <f t="shared" si="703"/>
        <v>5.9160797830996161</v>
      </c>
      <c r="W7448">
        <f t="shared" si="704"/>
        <v>2464</v>
      </c>
      <c r="X7448" t="str">
        <f t="shared" si="705"/>
        <v>Mor</v>
      </c>
      <c r="Y7448" t="str">
        <f t="shared" si="706"/>
        <v>son</v>
      </c>
      <c r="Z7448">
        <f t="shared" si="707"/>
        <v>8</v>
      </c>
    </row>
    <row r="7449" spans="1:26" x14ac:dyDescent="0.25">
      <c r="A7449">
        <v>7448</v>
      </c>
      <c r="B7449">
        <v>15740411</v>
      </c>
      <c r="C7449" t="s">
        <v>2541</v>
      </c>
      <c r="D7449">
        <v>636</v>
      </c>
      <c r="E7449" t="s">
        <v>26</v>
      </c>
      <c r="F7449" t="s">
        <v>23</v>
      </c>
      <c r="G7449">
        <v>30</v>
      </c>
      <c r="H7449">
        <v>8</v>
      </c>
      <c r="I7449">
        <v>141787.31</v>
      </c>
      <c r="J7449">
        <v>2</v>
      </c>
      <c r="K7449">
        <v>1</v>
      </c>
      <c r="L7449">
        <v>1</v>
      </c>
      <c r="M7449">
        <v>109685.61</v>
      </c>
      <c r="N7449">
        <v>0</v>
      </c>
      <c r="P7449">
        <f t="shared" si="702"/>
        <v>141787.31</v>
      </c>
      <c r="Q7449">
        <f t="shared" si="703"/>
        <v>5.4772255750516612</v>
      </c>
      <c r="W7449">
        <f t="shared" si="704"/>
        <v>5615</v>
      </c>
      <c r="X7449" t="str">
        <f t="shared" si="705"/>
        <v>Mol</v>
      </c>
      <c r="Y7449" t="str">
        <f t="shared" si="706"/>
        <v>lle</v>
      </c>
      <c r="Z7449">
        <f t="shared" si="707"/>
        <v>5</v>
      </c>
    </row>
    <row r="7450" spans="1:26" x14ac:dyDescent="0.25">
      <c r="A7450">
        <v>7449</v>
      </c>
      <c r="B7450">
        <v>15593834</v>
      </c>
      <c r="C7450" t="s">
        <v>394</v>
      </c>
      <c r="D7450">
        <v>691</v>
      </c>
      <c r="E7450" t="s">
        <v>18</v>
      </c>
      <c r="F7450" t="s">
        <v>23</v>
      </c>
      <c r="G7450">
        <v>36</v>
      </c>
      <c r="H7450">
        <v>7</v>
      </c>
      <c r="I7450">
        <v>129934.64</v>
      </c>
      <c r="J7450">
        <v>1</v>
      </c>
      <c r="K7450">
        <v>0</v>
      </c>
      <c r="L7450">
        <v>0</v>
      </c>
      <c r="M7450">
        <v>75664.56</v>
      </c>
      <c r="N7450">
        <v>1</v>
      </c>
      <c r="P7450">
        <f t="shared" si="702"/>
        <v>129934.64</v>
      </c>
      <c r="Q7450">
        <f t="shared" si="703"/>
        <v>6</v>
      </c>
      <c r="W7450">
        <f t="shared" si="704"/>
        <v>3439</v>
      </c>
      <c r="X7450" t="str">
        <f t="shared" si="705"/>
        <v>Gen</v>
      </c>
      <c r="Y7450" t="str">
        <f t="shared" si="706"/>
        <v>ese</v>
      </c>
      <c r="Z7450">
        <f t="shared" si="707"/>
        <v>8</v>
      </c>
    </row>
    <row r="7451" spans="1:26" x14ac:dyDescent="0.25">
      <c r="A7451">
        <v>7450</v>
      </c>
      <c r="B7451">
        <v>15804235</v>
      </c>
      <c r="C7451" t="s">
        <v>138</v>
      </c>
      <c r="D7451">
        <v>698</v>
      </c>
      <c r="E7451" t="s">
        <v>15</v>
      </c>
      <c r="F7451" t="s">
        <v>16</v>
      </c>
      <c r="G7451">
        <v>37</v>
      </c>
      <c r="H7451">
        <v>2</v>
      </c>
      <c r="I7451">
        <v>166178.01999999999</v>
      </c>
      <c r="J7451">
        <v>2</v>
      </c>
      <c r="K7451">
        <v>1</v>
      </c>
      <c r="L7451">
        <v>1</v>
      </c>
      <c r="M7451">
        <v>71972.95</v>
      </c>
      <c r="N7451">
        <v>0</v>
      </c>
      <c r="P7451">
        <f t="shared" si="702"/>
        <v>166178.01999999999</v>
      </c>
      <c r="Q7451">
        <f t="shared" si="703"/>
        <v>6.0827625302982193</v>
      </c>
      <c r="W7451">
        <f t="shared" si="704"/>
        <v>3189</v>
      </c>
      <c r="X7451" t="str">
        <f t="shared" si="705"/>
        <v>Zet</v>
      </c>
      <c r="Y7451" t="str">
        <f t="shared" si="706"/>
        <v>cci</v>
      </c>
      <c r="Z7451">
        <f t="shared" si="707"/>
        <v>8</v>
      </c>
    </row>
    <row r="7452" spans="1:26" x14ac:dyDescent="0.25">
      <c r="A7452">
        <v>7451</v>
      </c>
      <c r="B7452">
        <v>15679801</v>
      </c>
      <c r="C7452" t="s">
        <v>318</v>
      </c>
      <c r="D7452">
        <v>712</v>
      </c>
      <c r="E7452" t="s">
        <v>18</v>
      </c>
      <c r="F7452" t="s">
        <v>16</v>
      </c>
      <c r="G7452">
        <v>39</v>
      </c>
      <c r="H7452">
        <v>5</v>
      </c>
      <c r="I7452">
        <v>163097.54999999999</v>
      </c>
      <c r="J7452">
        <v>2</v>
      </c>
      <c r="K7452">
        <v>1</v>
      </c>
      <c r="L7452">
        <v>1</v>
      </c>
      <c r="M7452">
        <v>23702.42</v>
      </c>
      <c r="N7452">
        <v>0</v>
      </c>
      <c r="P7452">
        <f t="shared" si="702"/>
        <v>163097.54999999999</v>
      </c>
      <c r="Q7452">
        <f t="shared" si="703"/>
        <v>6.2449979983983983</v>
      </c>
      <c r="W7452">
        <f t="shared" si="704"/>
        <v>2661</v>
      </c>
      <c r="X7452" t="str">
        <f t="shared" si="705"/>
        <v>Hsu</v>
      </c>
      <c r="Y7452" t="str">
        <f t="shared" si="706"/>
        <v>ueh</v>
      </c>
      <c r="Z7452">
        <f t="shared" si="707"/>
        <v>5</v>
      </c>
    </row>
    <row r="7453" spans="1:26" x14ac:dyDescent="0.25">
      <c r="A7453">
        <v>7452</v>
      </c>
      <c r="B7453">
        <v>15673907</v>
      </c>
      <c r="C7453" t="s">
        <v>651</v>
      </c>
      <c r="D7453">
        <v>659</v>
      </c>
      <c r="E7453" t="s">
        <v>15</v>
      </c>
      <c r="F7453" t="s">
        <v>23</v>
      </c>
      <c r="G7453">
        <v>20</v>
      </c>
      <c r="H7453">
        <v>8</v>
      </c>
      <c r="I7453">
        <v>0</v>
      </c>
      <c r="J7453">
        <v>2</v>
      </c>
      <c r="K7453">
        <v>0</v>
      </c>
      <c r="L7453">
        <v>0</v>
      </c>
      <c r="M7453">
        <v>112572.02</v>
      </c>
      <c r="N7453">
        <v>0</v>
      </c>
      <c r="P7453">
        <f t="shared" si="702"/>
        <v>0</v>
      </c>
      <c r="Q7453">
        <f t="shared" si="703"/>
        <v>4.4721359549995796</v>
      </c>
      <c r="W7453">
        <f t="shared" si="704"/>
        <v>4702</v>
      </c>
      <c r="X7453" t="str">
        <f t="shared" si="705"/>
        <v>Ale</v>
      </c>
      <c r="Y7453" t="str">
        <f t="shared" si="706"/>
        <v>der</v>
      </c>
      <c r="Z7453">
        <f t="shared" si="707"/>
        <v>9</v>
      </c>
    </row>
    <row r="7454" spans="1:26" x14ac:dyDescent="0.25">
      <c r="A7454">
        <v>7453</v>
      </c>
      <c r="B7454">
        <v>15636562</v>
      </c>
      <c r="C7454" t="s">
        <v>2032</v>
      </c>
      <c r="D7454">
        <v>573</v>
      </c>
      <c r="E7454" t="s">
        <v>18</v>
      </c>
      <c r="F7454" t="s">
        <v>23</v>
      </c>
      <c r="G7454">
        <v>44</v>
      </c>
      <c r="H7454">
        <v>8</v>
      </c>
      <c r="I7454">
        <v>0</v>
      </c>
      <c r="J7454">
        <v>2</v>
      </c>
      <c r="K7454">
        <v>0</v>
      </c>
      <c r="L7454">
        <v>0</v>
      </c>
      <c r="M7454">
        <v>62424.46</v>
      </c>
      <c r="N7454">
        <v>0</v>
      </c>
      <c r="P7454">
        <f t="shared" si="702"/>
        <v>0</v>
      </c>
      <c r="Q7454">
        <f t="shared" si="703"/>
        <v>6.6332495807107996</v>
      </c>
      <c r="W7454">
        <f t="shared" si="704"/>
        <v>7804</v>
      </c>
      <c r="X7454" t="str">
        <f t="shared" si="705"/>
        <v>Mur</v>
      </c>
      <c r="Y7454" t="str">
        <f t="shared" si="706"/>
        <v>ova</v>
      </c>
      <c r="Z7454">
        <f t="shared" si="707"/>
        <v>9</v>
      </c>
    </row>
    <row r="7455" spans="1:26" x14ac:dyDescent="0.25">
      <c r="A7455">
        <v>7454</v>
      </c>
      <c r="B7455">
        <v>15702571</v>
      </c>
      <c r="C7455" t="s">
        <v>699</v>
      </c>
      <c r="D7455">
        <v>778</v>
      </c>
      <c r="E7455" t="s">
        <v>26</v>
      </c>
      <c r="F7455" t="s">
        <v>16</v>
      </c>
      <c r="G7455">
        <v>35</v>
      </c>
      <c r="H7455">
        <v>1</v>
      </c>
      <c r="I7455">
        <v>151958.19</v>
      </c>
      <c r="J7455">
        <v>3</v>
      </c>
      <c r="K7455">
        <v>1</v>
      </c>
      <c r="L7455">
        <v>1</v>
      </c>
      <c r="M7455">
        <v>131238.37</v>
      </c>
      <c r="N7455">
        <v>1</v>
      </c>
      <c r="P7455">
        <f t="shared" si="702"/>
        <v>151958.19</v>
      </c>
      <c r="Q7455">
        <f t="shared" si="703"/>
        <v>5.9160797830996161</v>
      </c>
      <c r="W7455">
        <f t="shared" si="704"/>
        <v>982</v>
      </c>
      <c r="X7455" t="str">
        <f t="shared" si="705"/>
        <v>Wri</v>
      </c>
      <c r="Y7455" t="str">
        <f t="shared" si="706"/>
        <v>ght</v>
      </c>
      <c r="Z7455">
        <f t="shared" si="707"/>
        <v>6</v>
      </c>
    </row>
    <row r="7456" spans="1:26" x14ac:dyDescent="0.25">
      <c r="A7456">
        <v>7455</v>
      </c>
      <c r="B7456">
        <v>15627365</v>
      </c>
      <c r="C7456" t="s">
        <v>137</v>
      </c>
      <c r="D7456">
        <v>732</v>
      </c>
      <c r="E7456" t="s">
        <v>15</v>
      </c>
      <c r="F7456" t="s">
        <v>23</v>
      </c>
      <c r="G7456">
        <v>46</v>
      </c>
      <c r="H7456">
        <v>0</v>
      </c>
      <c r="I7456">
        <v>0</v>
      </c>
      <c r="J7456">
        <v>2</v>
      </c>
      <c r="K7456">
        <v>1</v>
      </c>
      <c r="L7456">
        <v>1</v>
      </c>
      <c r="M7456">
        <v>184350.78</v>
      </c>
      <c r="N7456">
        <v>0</v>
      </c>
      <c r="P7456">
        <f t="shared" si="702"/>
        <v>0</v>
      </c>
      <c r="Q7456">
        <f t="shared" si="703"/>
        <v>6.7823299831252681</v>
      </c>
      <c r="W7456">
        <f t="shared" si="704"/>
        <v>2056</v>
      </c>
      <c r="X7456" t="str">
        <f t="shared" si="705"/>
        <v>Cal</v>
      </c>
      <c r="Y7456" t="str">
        <f t="shared" si="706"/>
        <v>esi</v>
      </c>
      <c r="Z7456">
        <f t="shared" si="707"/>
        <v>9</v>
      </c>
    </row>
    <row r="7457" spans="1:26" x14ac:dyDescent="0.25">
      <c r="A7457">
        <v>7456</v>
      </c>
      <c r="B7457">
        <v>15748499</v>
      </c>
      <c r="C7457" t="s">
        <v>287</v>
      </c>
      <c r="D7457">
        <v>550</v>
      </c>
      <c r="E7457" t="s">
        <v>26</v>
      </c>
      <c r="F7457" t="s">
        <v>23</v>
      </c>
      <c r="G7457">
        <v>33</v>
      </c>
      <c r="H7457">
        <v>4</v>
      </c>
      <c r="I7457">
        <v>118400.91</v>
      </c>
      <c r="J7457">
        <v>1</v>
      </c>
      <c r="K7457">
        <v>0</v>
      </c>
      <c r="L7457">
        <v>1</v>
      </c>
      <c r="M7457">
        <v>13999.64</v>
      </c>
      <c r="N7457">
        <v>1</v>
      </c>
      <c r="P7457">
        <f t="shared" si="702"/>
        <v>118400.91</v>
      </c>
      <c r="Q7457">
        <f t="shared" si="703"/>
        <v>5.7445626465380286</v>
      </c>
      <c r="W7457">
        <f t="shared" si="704"/>
        <v>8380</v>
      </c>
      <c r="X7457" t="str">
        <f t="shared" si="705"/>
        <v>Joh</v>
      </c>
      <c r="Y7457" t="str">
        <f t="shared" si="706"/>
        <v>son</v>
      </c>
      <c r="Z7457">
        <f t="shared" si="707"/>
        <v>7</v>
      </c>
    </row>
    <row r="7458" spans="1:26" x14ac:dyDescent="0.25">
      <c r="A7458">
        <v>7457</v>
      </c>
      <c r="B7458">
        <v>15598614</v>
      </c>
      <c r="C7458" t="s">
        <v>881</v>
      </c>
      <c r="D7458">
        <v>790</v>
      </c>
      <c r="E7458" t="s">
        <v>18</v>
      </c>
      <c r="F7458" t="s">
        <v>23</v>
      </c>
      <c r="G7458">
        <v>20</v>
      </c>
      <c r="H7458">
        <v>8</v>
      </c>
      <c r="I7458">
        <v>0</v>
      </c>
      <c r="J7458">
        <v>2</v>
      </c>
      <c r="K7458">
        <v>1</v>
      </c>
      <c r="L7458">
        <v>0</v>
      </c>
      <c r="M7458">
        <v>168152.76</v>
      </c>
      <c r="N7458">
        <v>0</v>
      </c>
      <c r="P7458">
        <f t="shared" si="702"/>
        <v>0</v>
      </c>
      <c r="Q7458">
        <f t="shared" si="703"/>
        <v>4.4721359549995796</v>
      </c>
      <c r="W7458">
        <f t="shared" si="704"/>
        <v>792</v>
      </c>
      <c r="X7458" t="str">
        <f t="shared" si="705"/>
        <v>Luc</v>
      </c>
      <c r="Y7458" t="str">
        <f t="shared" si="706"/>
        <v>esi</v>
      </c>
      <c r="Z7458">
        <f t="shared" si="707"/>
        <v>8</v>
      </c>
    </row>
    <row r="7459" spans="1:26" x14ac:dyDescent="0.25">
      <c r="A7459">
        <v>7458</v>
      </c>
      <c r="B7459">
        <v>15668889</v>
      </c>
      <c r="C7459" t="s">
        <v>2542</v>
      </c>
      <c r="D7459">
        <v>665</v>
      </c>
      <c r="E7459" t="s">
        <v>26</v>
      </c>
      <c r="F7459" t="s">
        <v>16</v>
      </c>
      <c r="G7459">
        <v>43</v>
      </c>
      <c r="H7459">
        <v>2</v>
      </c>
      <c r="I7459">
        <v>116322.27</v>
      </c>
      <c r="J7459">
        <v>4</v>
      </c>
      <c r="K7459">
        <v>1</v>
      </c>
      <c r="L7459">
        <v>0</v>
      </c>
      <c r="M7459">
        <v>35640.120000000003</v>
      </c>
      <c r="N7459">
        <v>1</v>
      </c>
      <c r="P7459">
        <f t="shared" si="702"/>
        <v>116322.27</v>
      </c>
      <c r="Q7459">
        <f t="shared" si="703"/>
        <v>6.5574385243020004</v>
      </c>
      <c r="W7459">
        <f t="shared" si="704"/>
        <v>4470</v>
      </c>
      <c r="X7459" t="str">
        <f t="shared" si="705"/>
        <v>Gal</v>
      </c>
      <c r="Y7459" t="str">
        <f t="shared" si="706"/>
        <v>ano</v>
      </c>
      <c r="Z7459">
        <f t="shared" si="707"/>
        <v>7</v>
      </c>
    </row>
    <row r="7460" spans="1:26" x14ac:dyDescent="0.25">
      <c r="A7460">
        <v>7459</v>
      </c>
      <c r="B7460">
        <v>15800049</v>
      </c>
      <c r="C7460" t="s">
        <v>2285</v>
      </c>
      <c r="D7460">
        <v>728</v>
      </c>
      <c r="E7460" t="s">
        <v>18</v>
      </c>
      <c r="F7460" t="s">
        <v>16</v>
      </c>
      <c r="G7460">
        <v>43</v>
      </c>
      <c r="H7460">
        <v>5</v>
      </c>
      <c r="I7460">
        <v>0</v>
      </c>
      <c r="J7460">
        <v>1</v>
      </c>
      <c r="K7460">
        <v>1</v>
      </c>
      <c r="L7460">
        <v>1</v>
      </c>
      <c r="M7460">
        <v>120088.17</v>
      </c>
      <c r="N7460">
        <v>0</v>
      </c>
      <c r="P7460">
        <f t="shared" si="702"/>
        <v>0</v>
      </c>
      <c r="Q7460">
        <f t="shared" si="703"/>
        <v>6.5574385243020004</v>
      </c>
      <c r="W7460">
        <f t="shared" si="704"/>
        <v>2183</v>
      </c>
      <c r="X7460" t="str">
        <f t="shared" si="705"/>
        <v>Gri</v>
      </c>
      <c r="Y7460" t="str">
        <f t="shared" si="706"/>
        <v>eva</v>
      </c>
      <c r="Z7460">
        <f t="shared" si="707"/>
        <v>10</v>
      </c>
    </row>
    <row r="7461" spans="1:26" x14ac:dyDescent="0.25">
      <c r="A7461">
        <v>7460</v>
      </c>
      <c r="B7461">
        <v>15583724</v>
      </c>
      <c r="C7461" t="s">
        <v>2543</v>
      </c>
      <c r="D7461">
        <v>645</v>
      </c>
      <c r="E7461" t="s">
        <v>18</v>
      </c>
      <c r="F7461" t="s">
        <v>16</v>
      </c>
      <c r="G7461">
        <v>29</v>
      </c>
      <c r="H7461">
        <v>4</v>
      </c>
      <c r="I7461">
        <v>0</v>
      </c>
      <c r="J7461">
        <v>2</v>
      </c>
      <c r="K7461">
        <v>1</v>
      </c>
      <c r="L7461">
        <v>1</v>
      </c>
      <c r="M7461">
        <v>74346.11</v>
      </c>
      <c r="N7461">
        <v>0</v>
      </c>
      <c r="P7461">
        <f t="shared" si="702"/>
        <v>0</v>
      </c>
      <c r="Q7461">
        <f t="shared" si="703"/>
        <v>5.3851648071345037</v>
      </c>
      <c r="W7461">
        <f t="shared" si="704"/>
        <v>5260</v>
      </c>
      <c r="X7461" t="str">
        <f t="shared" si="705"/>
        <v>Ray</v>
      </c>
      <c r="Y7461" t="str">
        <f t="shared" si="706"/>
        <v>ond</v>
      </c>
      <c r="Z7461">
        <f t="shared" si="707"/>
        <v>7</v>
      </c>
    </row>
    <row r="7462" spans="1:26" x14ac:dyDescent="0.25">
      <c r="A7462">
        <v>7461</v>
      </c>
      <c r="B7462">
        <v>15622083</v>
      </c>
      <c r="C7462" t="s">
        <v>468</v>
      </c>
      <c r="D7462">
        <v>647</v>
      </c>
      <c r="E7462" t="s">
        <v>26</v>
      </c>
      <c r="F7462" t="s">
        <v>23</v>
      </c>
      <c r="G7462">
        <v>30</v>
      </c>
      <c r="H7462">
        <v>6</v>
      </c>
      <c r="I7462">
        <v>143138.91</v>
      </c>
      <c r="J7462">
        <v>2</v>
      </c>
      <c r="K7462">
        <v>1</v>
      </c>
      <c r="L7462">
        <v>0</v>
      </c>
      <c r="M7462">
        <v>2955.46</v>
      </c>
      <c r="N7462">
        <v>0</v>
      </c>
      <c r="P7462">
        <f t="shared" si="702"/>
        <v>143138.91</v>
      </c>
      <c r="Q7462">
        <f t="shared" si="703"/>
        <v>5.4772255750516612</v>
      </c>
      <c r="W7462">
        <f t="shared" si="704"/>
        <v>5185</v>
      </c>
      <c r="X7462" t="str">
        <f t="shared" si="705"/>
        <v>Pat</v>
      </c>
      <c r="Y7462" t="str">
        <f t="shared" si="706"/>
        <v>son</v>
      </c>
      <c r="Z7462">
        <f t="shared" si="707"/>
        <v>8</v>
      </c>
    </row>
    <row r="7463" spans="1:26" x14ac:dyDescent="0.25">
      <c r="A7463">
        <v>7462</v>
      </c>
      <c r="B7463">
        <v>15645571</v>
      </c>
      <c r="C7463" t="s">
        <v>394</v>
      </c>
      <c r="D7463">
        <v>596</v>
      </c>
      <c r="E7463" t="s">
        <v>18</v>
      </c>
      <c r="F7463" t="s">
        <v>23</v>
      </c>
      <c r="G7463">
        <v>32</v>
      </c>
      <c r="H7463">
        <v>4</v>
      </c>
      <c r="I7463">
        <v>0</v>
      </c>
      <c r="J7463">
        <v>2</v>
      </c>
      <c r="K7463">
        <v>0</v>
      </c>
      <c r="L7463">
        <v>1</v>
      </c>
      <c r="M7463">
        <v>146504.35</v>
      </c>
      <c r="N7463">
        <v>0</v>
      </c>
      <c r="P7463">
        <f t="shared" si="702"/>
        <v>0</v>
      </c>
      <c r="Q7463">
        <f t="shared" si="703"/>
        <v>5.6568542494923806</v>
      </c>
      <c r="W7463">
        <f t="shared" si="704"/>
        <v>7075</v>
      </c>
      <c r="X7463" t="str">
        <f t="shared" si="705"/>
        <v>Gen</v>
      </c>
      <c r="Y7463" t="str">
        <f t="shared" si="706"/>
        <v>ese</v>
      </c>
      <c r="Z7463">
        <f t="shared" si="707"/>
        <v>8</v>
      </c>
    </row>
    <row r="7464" spans="1:26" x14ac:dyDescent="0.25">
      <c r="A7464">
        <v>7463</v>
      </c>
      <c r="B7464">
        <v>15598266</v>
      </c>
      <c r="C7464" t="s">
        <v>65</v>
      </c>
      <c r="D7464">
        <v>610</v>
      </c>
      <c r="E7464" t="s">
        <v>15</v>
      </c>
      <c r="F7464" t="s">
        <v>23</v>
      </c>
      <c r="G7464">
        <v>40</v>
      </c>
      <c r="H7464">
        <v>9</v>
      </c>
      <c r="I7464">
        <v>0</v>
      </c>
      <c r="J7464">
        <v>1</v>
      </c>
      <c r="K7464">
        <v>1</v>
      </c>
      <c r="L7464">
        <v>1</v>
      </c>
      <c r="M7464">
        <v>149602.54</v>
      </c>
      <c r="N7464">
        <v>0</v>
      </c>
      <c r="P7464">
        <f t="shared" si="702"/>
        <v>0</v>
      </c>
      <c r="Q7464">
        <f t="shared" si="703"/>
        <v>6.324555320336759</v>
      </c>
      <c r="W7464">
        <f t="shared" si="704"/>
        <v>6579</v>
      </c>
      <c r="X7464" t="str">
        <f t="shared" si="705"/>
        <v>Mar</v>
      </c>
      <c r="Y7464" t="str">
        <f t="shared" si="706"/>
        <v>tin</v>
      </c>
      <c r="Z7464">
        <f t="shared" si="707"/>
        <v>6</v>
      </c>
    </row>
    <row r="7465" spans="1:26" x14ac:dyDescent="0.25">
      <c r="A7465">
        <v>7464</v>
      </c>
      <c r="B7465">
        <v>15667934</v>
      </c>
      <c r="C7465" t="s">
        <v>481</v>
      </c>
      <c r="D7465">
        <v>512</v>
      </c>
      <c r="E7465" t="s">
        <v>15</v>
      </c>
      <c r="F7465" t="s">
        <v>23</v>
      </c>
      <c r="G7465">
        <v>36</v>
      </c>
      <c r="H7465">
        <v>0</v>
      </c>
      <c r="I7465">
        <v>129804.17</v>
      </c>
      <c r="J7465">
        <v>1</v>
      </c>
      <c r="K7465">
        <v>1</v>
      </c>
      <c r="L7465">
        <v>0</v>
      </c>
      <c r="M7465">
        <v>53020.9</v>
      </c>
      <c r="N7465">
        <v>0</v>
      </c>
      <c r="P7465">
        <f t="shared" si="702"/>
        <v>129804.17</v>
      </c>
      <c r="Q7465">
        <f t="shared" si="703"/>
        <v>6</v>
      </c>
      <c r="W7465">
        <f t="shared" si="704"/>
        <v>9166</v>
      </c>
      <c r="X7465" t="str">
        <f t="shared" si="705"/>
        <v>Mor</v>
      </c>
      <c r="Y7465" t="str">
        <f t="shared" si="706"/>
        <v>tti</v>
      </c>
      <c r="Z7465">
        <f t="shared" si="707"/>
        <v>7</v>
      </c>
    </row>
    <row r="7466" spans="1:26" x14ac:dyDescent="0.25">
      <c r="A7466">
        <v>7465</v>
      </c>
      <c r="B7466">
        <v>15569682</v>
      </c>
      <c r="C7466" t="s">
        <v>2413</v>
      </c>
      <c r="D7466">
        <v>768</v>
      </c>
      <c r="E7466" t="s">
        <v>26</v>
      </c>
      <c r="F7466" t="s">
        <v>23</v>
      </c>
      <c r="G7466">
        <v>37</v>
      </c>
      <c r="H7466">
        <v>9</v>
      </c>
      <c r="I7466">
        <v>108308.11</v>
      </c>
      <c r="J7466">
        <v>1</v>
      </c>
      <c r="K7466">
        <v>1</v>
      </c>
      <c r="L7466">
        <v>0</v>
      </c>
      <c r="M7466">
        <v>41788.25</v>
      </c>
      <c r="N7466">
        <v>1</v>
      </c>
      <c r="P7466">
        <f t="shared" si="702"/>
        <v>108308.11</v>
      </c>
      <c r="Q7466">
        <f t="shared" si="703"/>
        <v>6.0827625302982193</v>
      </c>
      <c r="W7466">
        <f t="shared" si="704"/>
        <v>1194</v>
      </c>
      <c r="X7466" t="str">
        <f t="shared" si="705"/>
        <v>Lec</v>
      </c>
      <c r="Y7466" t="str">
        <f t="shared" si="706"/>
        <v>kie</v>
      </c>
      <c r="Z7466">
        <f t="shared" si="707"/>
        <v>6</v>
      </c>
    </row>
    <row r="7467" spans="1:26" x14ac:dyDescent="0.25">
      <c r="A7467">
        <v>7466</v>
      </c>
      <c r="B7467">
        <v>15772941</v>
      </c>
      <c r="C7467" t="s">
        <v>1307</v>
      </c>
      <c r="D7467">
        <v>666</v>
      </c>
      <c r="E7467" t="s">
        <v>26</v>
      </c>
      <c r="F7467" t="s">
        <v>23</v>
      </c>
      <c r="G7467">
        <v>30</v>
      </c>
      <c r="H7467">
        <v>3</v>
      </c>
      <c r="I7467">
        <v>110153.27</v>
      </c>
      <c r="J7467">
        <v>1</v>
      </c>
      <c r="K7467">
        <v>0</v>
      </c>
      <c r="L7467">
        <v>1</v>
      </c>
      <c r="M7467">
        <v>74849.460000000006</v>
      </c>
      <c r="N7467">
        <v>0</v>
      </c>
      <c r="P7467">
        <f t="shared" si="702"/>
        <v>110153.27</v>
      </c>
      <c r="Q7467">
        <f t="shared" si="703"/>
        <v>5.4772255750516612</v>
      </c>
      <c r="W7467">
        <f t="shared" si="704"/>
        <v>4432</v>
      </c>
      <c r="X7467" t="str">
        <f t="shared" si="705"/>
        <v>Lan</v>
      </c>
      <c r="Y7467" t="str">
        <f t="shared" si="706"/>
        <v>ane</v>
      </c>
      <c r="Z7467">
        <f t="shared" si="707"/>
        <v>4</v>
      </c>
    </row>
    <row r="7468" spans="1:26" x14ac:dyDescent="0.25">
      <c r="A7468">
        <v>7467</v>
      </c>
      <c r="B7468">
        <v>15586174</v>
      </c>
      <c r="C7468" t="s">
        <v>2544</v>
      </c>
      <c r="D7468">
        <v>700</v>
      </c>
      <c r="E7468" t="s">
        <v>26</v>
      </c>
      <c r="F7468" t="s">
        <v>16</v>
      </c>
      <c r="G7468">
        <v>30</v>
      </c>
      <c r="H7468">
        <v>4</v>
      </c>
      <c r="I7468">
        <v>116377.48</v>
      </c>
      <c r="J7468">
        <v>1</v>
      </c>
      <c r="K7468">
        <v>1</v>
      </c>
      <c r="L7468">
        <v>1</v>
      </c>
      <c r="M7468">
        <v>134417.31</v>
      </c>
      <c r="N7468">
        <v>0</v>
      </c>
      <c r="P7468">
        <f t="shared" si="702"/>
        <v>116377.48</v>
      </c>
      <c r="Q7468">
        <f t="shared" si="703"/>
        <v>5.4772255750516612</v>
      </c>
      <c r="W7468">
        <f t="shared" si="704"/>
        <v>3117</v>
      </c>
      <c r="X7468" t="str">
        <f t="shared" si="705"/>
        <v>Bro</v>
      </c>
      <c r="Y7468" t="str">
        <f t="shared" si="706"/>
        <v>ney</v>
      </c>
      <c r="Z7468">
        <f t="shared" si="707"/>
        <v>7</v>
      </c>
    </row>
    <row r="7469" spans="1:26" x14ac:dyDescent="0.25">
      <c r="A7469">
        <v>7468</v>
      </c>
      <c r="B7469">
        <v>15803682</v>
      </c>
      <c r="C7469" t="s">
        <v>344</v>
      </c>
      <c r="D7469">
        <v>651</v>
      </c>
      <c r="E7469" t="s">
        <v>26</v>
      </c>
      <c r="F7469" t="s">
        <v>16</v>
      </c>
      <c r="G7469">
        <v>37</v>
      </c>
      <c r="H7469">
        <v>10</v>
      </c>
      <c r="I7469">
        <v>117791.06</v>
      </c>
      <c r="J7469">
        <v>2</v>
      </c>
      <c r="K7469">
        <v>1</v>
      </c>
      <c r="L7469">
        <v>1</v>
      </c>
      <c r="M7469">
        <v>75837.58</v>
      </c>
      <c r="N7469">
        <v>0</v>
      </c>
      <c r="P7469">
        <f t="shared" si="702"/>
        <v>117791.06</v>
      </c>
      <c r="Q7469">
        <f t="shared" si="703"/>
        <v>6.0827625302982193</v>
      </c>
      <c r="W7469">
        <f t="shared" si="704"/>
        <v>5014</v>
      </c>
      <c r="X7469" t="str">
        <f t="shared" si="705"/>
        <v>Ang</v>
      </c>
      <c r="Y7469" t="str">
        <f t="shared" si="706"/>
        <v>elo</v>
      </c>
      <c r="Z7469">
        <f t="shared" si="707"/>
        <v>6</v>
      </c>
    </row>
    <row r="7470" spans="1:26" x14ac:dyDescent="0.25">
      <c r="A7470">
        <v>7469</v>
      </c>
      <c r="B7470">
        <v>15627328</v>
      </c>
      <c r="C7470" t="s">
        <v>219</v>
      </c>
      <c r="D7470">
        <v>542</v>
      </c>
      <c r="E7470" t="s">
        <v>18</v>
      </c>
      <c r="F7470" t="s">
        <v>16</v>
      </c>
      <c r="G7470">
        <v>26</v>
      </c>
      <c r="H7470">
        <v>2</v>
      </c>
      <c r="I7470">
        <v>0</v>
      </c>
      <c r="J7470">
        <v>2</v>
      </c>
      <c r="K7470">
        <v>1</v>
      </c>
      <c r="L7470">
        <v>1</v>
      </c>
      <c r="M7470">
        <v>54869.54</v>
      </c>
      <c r="N7470">
        <v>0</v>
      </c>
      <c r="P7470">
        <f t="shared" si="702"/>
        <v>0</v>
      </c>
      <c r="Q7470">
        <f t="shared" si="703"/>
        <v>5.0990195135927845</v>
      </c>
      <c r="W7470">
        <f t="shared" si="704"/>
        <v>8576</v>
      </c>
      <c r="X7470" t="str">
        <f t="shared" si="705"/>
        <v>Mil</v>
      </c>
      <c r="Y7470" t="str">
        <f t="shared" si="706"/>
        <v>lar</v>
      </c>
      <c r="Z7470">
        <f t="shared" si="707"/>
        <v>6</v>
      </c>
    </row>
    <row r="7471" spans="1:26" x14ac:dyDescent="0.25">
      <c r="A7471">
        <v>7470</v>
      </c>
      <c r="B7471">
        <v>15717065</v>
      </c>
      <c r="C7471" t="s">
        <v>296</v>
      </c>
      <c r="D7471">
        <v>686</v>
      </c>
      <c r="E7471" t="s">
        <v>15</v>
      </c>
      <c r="F7471" t="s">
        <v>16</v>
      </c>
      <c r="G7471">
        <v>35</v>
      </c>
      <c r="H7471">
        <v>8</v>
      </c>
      <c r="I7471">
        <v>105419.73</v>
      </c>
      <c r="J7471">
        <v>1</v>
      </c>
      <c r="K7471">
        <v>1</v>
      </c>
      <c r="L7471">
        <v>0</v>
      </c>
      <c r="M7471">
        <v>35356.46</v>
      </c>
      <c r="N7471">
        <v>0</v>
      </c>
      <c r="P7471">
        <f t="shared" si="702"/>
        <v>105419.73</v>
      </c>
      <c r="Q7471">
        <f t="shared" si="703"/>
        <v>5.9160797830996161</v>
      </c>
      <c r="W7471">
        <f t="shared" si="704"/>
        <v>3610</v>
      </c>
      <c r="X7471" t="str">
        <f t="shared" si="705"/>
        <v>Bal</v>
      </c>
      <c r="Y7471" t="str">
        <f t="shared" si="706"/>
        <v>hov</v>
      </c>
      <c r="Z7471">
        <f t="shared" si="707"/>
        <v>8</v>
      </c>
    </row>
    <row r="7472" spans="1:26" x14ac:dyDescent="0.25">
      <c r="A7472">
        <v>7471</v>
      </c>
      <c r="B7472">
        <v>15602456</v>
      </c>
      <c r="C7472" t="s">
        <v>2545</v>
      </c>
      <c r="D7472">
        <v>850</v>
      </c>
      <c r="E7472" t="s">
        <v>26</v>
      </c>
      <c r="F7472" t="s">
        <v>16</v>
      </c>
      <c r="G7472">
        <v>47</v>
      </c>
      <c r="H7472">
        <v>4</v>
      </c>
      <c r="I7472">
        <v>99219.47</v>
      </c>
      <c r="J7472">
        <v>2</v>
      </c>
      <c r="K7472">
        <v>1</v>
      </c>
      <c r="L7472">
        <v>1</v>
      </c>
      <c r="M7472">
        <v>122141.13</v>
      </c>
      <c r="N7472">
        <v>0</v>
      </c>
      <c r="P7472">
        <f t="shared" si="702"/>
        <v>99219.47</v>
      </c>
      <c r="Q7472">
        <f t="shared" si="703"/>
        <v>6.8556546004010439</v>
      </c>
      <c r="W7472">
        <f t="shared" si="704"/>
        <v>1</v>
      </c>
      <c r="X7472" t="str">
        <f t="shared" si="705"/>
        <v>Afa</v>
      </c>
      <c r="Y7472" t="str">
        <f t="shared" si="706"/>
        <v>yev</v>
      </c>
      <c r="Z7472">
        <f t="shared" si="707"/>
        <v>9</v>
      </c>
    </row>
    <row r="7473" spans="1:26" x14ac:dyDescent="0.25">
      <c r="A7473">
        <v>7472</v>
      </c>
      <c r="B7473">
        <v>15721569</v>
      </c>
      <c r="C7473" t="s">
        <v>2145</v>
      </c>
      <c r="D7473">
        <v>658</v>
      </c>
      <c r="E7473" t="s">
        <v>26</v>
      </c>
      <c r="F7473" t="s">
        <v>16</v>
      </c>
      <c r="G7473">
        <v>55</v>
      </c>
      <c r="H7473">
        <v>8</v>
      </c>
      <c r="I7473">
        <v>119327.93</v>
      </c>
      <c r="J7473">
        <v>1</v>
      </c>
      <c r="K7473">
        <v>0</v>
      </c>
      <c r="L7473">
        <v>1</v>
      </c>
      <c r="M7473">
        <v>119439.66</v>
      </c>
      <c r="N7473">
        <v>0</v>
      </c>
      <c r="P7473">
        <f t="shared" si="702"/>
        <v>119327.93</v>
      </c>
      <c r="Q7473">
        <f t="shared" si="703"/>
        <v>7.416198487095663</v>
      </c>
      <c r="W7473">
        <f t="shared" si="704"/>
        <v>4740</v>
      </c>
      <c r="X7473" t="str">
        <f t="shared" si="705"/>
        <v>Chi</v>
      </c>
      <c r="Y7473" t="str">
        <f t="shared" si="706"/>
        <v>uka</v>
      </c>
      <c r="Z7473">
        <f t="shared" si="707"/>
        <v>8</v>
      </c>
    </row>
    <row r="7474" spans="1:26" x14ac:dyDescent="0.25">
      <c r="A7474">
        <v>7473</v>
      </c>
      <c r="B7474">
        <v>15573798</v>
      </c>
      <c r="C7474" t="s">
        <v>2375</v>
      </c>
      <c r="D7474">
        <v>448</v>
      </c>
      <c r="E7474" t="s">
        <v>15</v>
      </c>
      <c r="F7474" t="s">
        <v>16</v>
      </c>
      <c r="G7474">
        <v>36</v>
      </c>
      <c r="H7474">
        <v>6</v>
      </c>
      <c r="I7474">
        <v>83947.12</v>
      </c>
      <c r="J7474">
        <v>2</v>
      </c>
      <c r="K7474">
        <v>1</v>
      </c>
      <c r="L7474">
        <v>0</v>
      </c>
      <c r="M7474">
        <v>81999.53</v>
      </c>
      <c r="N7474">
        <v>0</v>
      </c>
      <c r="P7474">
        <f t="shared" si="702"/>
        <v>83947.12</v>
      </c>
      <c r="Q7474">
        <f t="shared" si="703"/>
        <v>6</v>
      </c>
      <c r="W7474">
        <f t="shared" si="704"/>
        <v>9822</v>
      </c>
      <c r="X7474" t="str">
        <f t="shared" si="705"/>
        <v>Yer</v>
      </c>
      <c r="Y7474" t="str">
        <f t="shared" si="706"/>
        <v>yev</v>
      </c>
      <c r="Z7474">
        <f t="shared" si="707"/>
        <v>10</v>
      </c>
    </row>
    <row r="7475" spans="1:26" x14ac:dyDescent="0.25">
      <c r="A7475">
        <v>7474</v>
      </c>
      <c r="B7475">
        <v>15638272</v>
      </c>
      <c r="C7475" t="s">
        <v>153</v>
      </c>
      <c r="D7475">
        <v>609</v>
      </c>
      <c r="E7475" t="s">
        <v>18</v>
      </c>
      <c r="F7475" t="s">
        <v>23</v>
      </c>
      <c r="G7475">
        <v>32</v>
      </c>
      <c r="H7475">
        <v>4</v>
      </c>
      <c r="I7475">
        <v>99883.16</v>
      </c>
      <c r="J7475">
        <v>1</v>
      </c>
      <c r="K7475">
        <v>1</v>
      </c>
      <c r="L7475">
        <v>1</v>
      </c>
      <c r="M7475">
        <v>120594.85</v>
      </c>
      <c r="N7475">
        <v>0</v>
      </c>
      <c r="P7475">
        <f t="shared" si="702"/>
        <v>99883.16</v>
      </c>
      <c r="Q7475">
        <f t="shared" si="703"/>
        <v>5.6568542494923806</v>
      </c>
      <c r="W7475">
        <f t="shared" si="704"/>
        <v>6608</v>
      </c>
      <c r="X7475" t="str">
        <f t="shared" si="705"/>
        <v>Tie</v>
      </c>
      <c r="Y7475" t="str">
        <f t="shared" si="706"/>
        <v>ien</v>
      </c>
      <c r="Z7475">
        <f t="shared" si="707"/>
        <v>4</v>
      </c>
    </row>
    <row r="7476" spans="1:26" x14ac:dyDescent="0.25">
      <c r="A7476">
        <v>7475</v>
      </c>
      <c r="B7476">
        <v>15799859</v>
      </c>
      <c r="C7476" t="s">
        <v>881</v>
      </c>
      <c r="D7476">
        <v>704</v>
      </c>
      <c r="E7476" t="s">
        <v>15</v>
      </c>
      <c r="F7476" t="s">
        <v>23</v>
      </c>
      <c r="G7476">
        <v>50</v>
      </c>
      <c r="H7476">
        <v>4</v>
      </c>
      <c r="I7476">
        <v>165438.26</v>
      </c>
      <c r="J7476">
        <v>1</v>
      </c>
      <c r="K7476">
        <v>1</v>
      </c>
      <c r="L7476">
        <v>0</v>
      </c>
      <c r="M7476">
        <v>120770.75</v>
      </c>
      <c r="N7476">
        <v>1</v>
      </c>
      <c r="P7476">
        <f t="shared" si="702"/>
        <v>165438.26</v>
      </c>
      <c r="Q7476">
        <f t="shared" si="703"/>
        <v>7.0710678118654755</v>
      </c>
      <c r="W7476">
        <f t="shared" si="704"/>
        <v>2983</v>
      </c>
      <c r="X7476" t="str">
        <f t="shared" si="705"/>
        <v>Luc</v>
      </c>
      <c r="Y7476" t="str">
        <f t="shared" si="706"/>
        <v>esi</v>
      </c>
      <c r="Z7476">
        <f t="shared" si="707"/>
        <v>8</v>
      </c>
    </row>
    <row r="7477" spans="1:26" x14ac:dyDescent="0.25">
      <c r="A7477">
        <v>7476</v>
      </c>
      <c r="B7477">
        <v>15599152</v>
      </c>
      <c r="C7477" t="s">
        <v>895</v>
      </c>
      <c r="D7477">
        <v>698</v>
      </c>
      <c r="E7477" t="s">
        <v>15</v>
      </c>
      <c r="F7477" t="s">
        <v>23</v>
      </c>
      <c r="G7477">
        <v>31</v>
      </c>
      <c r="H7477">
        <v>1</v>
      </c>
      <c r="I7477">
        <v>156111.24</v>
      </c>
      <c r="J7477">
        <v>1</v>
      </c>
      <c r="K7477">
        <v>0</v>
      </c>
      <c r="L7477">
        <v>0</v>
      </c>
      <c r="M7477">
        <v>134790.74</v>
      </c>
      <c r="N7477">
        <v>0</v>
      </c>
      <c r="P7477">
        <f t="shared" si="702"/>
        <v>156111.24</v>
      </c>
      <c r="Q7477">
        <f t="shared" si="703"/>
        <v>5.5677643628300215</v>
      </c>
      <c r="W7477">
        <f t="shared" si="704"/>
        <v>3189</v>
      </c>
      <c r="X7477" t="str">
        <f t="shared" si="705"/>
        <v>Lai</v>
      </c>
      <c r="Y7477" t="str">
        <f t="shared" si="706"/>
        <v>Lai</v>
      </c>
      <c r="Z7477">
        <f t="shared" si="707"/>
        <v>3</v>
      </c>
    </row>
    <row r="7478" spans="1:26" x14ac:dyDescent="0.25">
      <c r="A7478">
        <v>7477</v>
      </c>
      <c r="B7478">
        <v>15737909</v>
      </c>
      <c r="C7478" t="s">
        <v>1083</v>
      </c>
      <c r="D7478">
        <v>759</v>
      </c>
      <c r="E7478" t="s">
        <v>15</v>
      </c>
      <c r="F7478" t="s">
        <v>23</v>
      </c>
      <c r="G7478">
        <v>44</v>
      </c>
      <c r="H7478">
        <v>2</v>
      </c>
      <c r="I7478">
        <v>111095.58</v>
      </c>
      <c r="J7478">
        <v>2</v>
      </c>
      <c r="K7478">
        <v>1</v>
      </c>
      <c r="L7478">
        <v>0</v>
      </c>
      <c r="M7478">
        <v>100137.7</v>
      </c>
      <c r="N7478">
        <v>0</v>
      </c>
      <c r="P7478">
        <f t="shared" si="702"/>
        <v>111095.58</v>
      </c>
      <c r="Q7478">
        <f t="shared" si="703"/>
        <v>6.6332495807107996</v>
      </c>
      <c r="W7478">
        <f t="shared" si="704"/>
        <v>1365</v>
      </c>
      <c r="X7478" t="str">
        <f t="shared" si="705"/>
        <v>Bat</v>
      </c>
      <c r="Y7478" t="str">
        <f t="shared" si="706"/>
        <v>tes</v>
      </c>
      <c r="Z7478">
        <f t="shared" si="707"/>
        <v>5</v>
      </c>
    </row>
    <row r="7479" spans="1:26" x14ac:dyDescent="0.25">
      <c r="A7479">
        <v>7478</v>
      </c>
      <c r="B7479">
        <v>15646190</v>
      </c>
      <c r="C7479" t="s">
        <v>1178</v>
      </c>
      <c r="D7479">
        <v>677</v>
      </c>
      <c r="E7479" t="s">
        <v>15</v>
      </c>
      <c r="F7479" t="s">
        <v>16</v>
      </c>
      <c r="G7479">
        <v>56</v>
      </c>
      <c r="H7479">
        <v>0</v>
      </c>
      <c r="I7479">
        <v>119963.45</v>
      </c>
      <c r="J7479">
        <v>1</v>
      </c>
      <c r="K7479">
        <v>0</v>
      </c>
      <c r="L7479">
        <v>0</v>
      </c>
      <c r="M7479">
        <v>158325.87</v>
      </c>
      <c r="N7479">
        <v>1</v>
      </c>
      <c r="P7479">
        <f t="shared" si="702"/>
        <v>119963.45</v>
      </c>
      <c r="Q7479">
        <f t="shared" si="703"/>
        <v>7.4833147735478827</v>
      </c>
      <c r="W7479">
        <f t="shared" si="704"/>
        <v>4024</v>
      </c>
      <c r="X7479" t="str">
        <f t="shared" si="705"/>
        <v>Sau</v>
      </c>
      <c r="Y7479" t="str">
        <f t="shared" si="706"/>
        <v>ers</v>
      </c>
      <c r="Z7479">
        <f t="shared" si="707"/>
        <v>8</v>
      </c>
    </row>
    <row r="7480" spans="1:26" x14ac:dyDescent="0.25">
      <c r="A7480">
        <v>7479</v>
      </c>
      <c r="B7480">
        <v>15711249</v>
      </c>
      <c r="C7480" t="s">
        <v>393</v>
      </c>
      <c r="D7480">
        <v>544</v>
      </c>
      <c r="E7480" t="s">
        <v>18</v>
      </c>
      <c r="F7480" t="s">
        <v>23</v>
      </c>
      <c r="G7480">
        <v>22</v>
      </c>
      <c r="H7480">
        <v>4</v>
      </c>
      <c r="I7480">
        <v>0</v>
      </c>
      <c r="J7480">
        <v>2</v>
      </c>
      <c r="K7480">
        <v>1</v>
      </c>
      <c r="L7480">
        <v>0</v>
      </c>
      <c r="M7480">
        <v>70007.67</v>
      </c>
      <c r="N7480">
        <v>0</v>
      </c>
      <c r="P7480">
        <f t="shared" si="702"/>
        <v>0</v>
      </c>
      <c r="Q7480">
        <f t="shared" si="703"/>
        <v>4.6904157598234297</v>
      </c>
      <c r="W7480">
        <f t="shared" si="704"/>
        <v>8520</v>
      </c>
      <c r="X7480" t="str">
        <f t="shared" si="705"/>
        <v>Chu</v>
      </c>
      <c r="Y7480" t="str">
        <f t="shared" si="706"/>
        <v>eka</v>
      </c>
      <c r="Z7480">
        <f t="shared" si="707"/>
        <v>11</v>
      </c>
    </row>
    <row r="7481" spans="1:26" x14ac:dyDescent="0.25">
      <c r="A7481">
        <v>7480</v>
      </c>
      <c r="B7481">
        <v>15671987</v>
      </c>
      <c r="C7481" t="s">
        <v>2546</v>
      </c>
      <c r="D7481">
        <v>567</v>
      </c>
      <c r="E7481" t="s">
        <v>18</v>
      </c>
      <c r="F7481" t="s">
        <v>23</v>
      </c>
      <c r="G7481">
        <v>35</v>
      </c>
      <c r="H7481">
        <v>8</v>
      </c>
      <c r="I7481">
        <v>153137.74</v>
      </c>
      <c r="J7481">
        <v>1</v>
      </c>
      <c r="K7481">
        <v>1</v>
      </c>
      <c r="L7481">
        <v>0</v>
      </c>
      <c r="M7481">
        <v>88659.07</v>
      </c>
      <c r="N7481">
        <v>0</v>
      </c>
      <c r="P7481">
        <f t="shared" si="702"/>
        <v>153137.74</v>
      </c>
      <c r="Q7481">
        <f t="shared" si="703"/>
        <v>5.9160797830996161</v>
      </c>
      <c r="W7481">
        <f t="shared" si="704"/>
        <v>7959</v>
      </c>
      <c r="X7481" t="str">
        <f t="shared" si="705"/>
        <v>Mea</v>
      </c>
      <c r="Y7481" t="str">
        <f t="shared" si="706"/>
        <v>her</v>
      </c>
      <c r="Z7481">
        <f t="shared" si="707"/>
        <v>7</v>
      </c>
    </row>
    <row r="7482" spans="1:26" x14ac:dyDescent="0.25">
      <c r="A7482">
        <v>7481</v>
      </c>
      <c r="B7482">
        <v>15812766</v>
      </c>
      <c r="C7482" t="s">
        <v>2393</v>
      </c>
      <c r="D7482">
        <v>490</v>
      </c>
      <c r="E7482" t="s">
        <v>18</v>
      </c>
      <c r="F7482" t="s">
        <v>23</v>
      </c>
      <c r="G7482">
        <v>40</v>
      </c>
      <c r="H7482">
        <v>6</v>
      </c>
      <c r="I7482">
        <v>156111.07999999999</v>
      </c>
      <c r="J7482">
        <v>1</v>
      </c>
      <c r="K7482">
        <v>0</v>
      </c>
      <c r="L7482">
        <v>0</v>
      </c>
      <c r="M7482">
        <v>190889.13</v>
      </c>
      <c r="N7482">
        <v>0</v>
      </c>
      <c r="P7482">
        <f t="shared" si="702"/>
        <v>156111.07999999999</v>
      </c>
      <c r="Q7482">
        <f t="shared" si="703"/>
        <v>6.324555320336759</v>
      </c>
      <c r="W7482">
        <f t="shared" si="704"/>
        <v>9486</v>
      </c>
      <c r="X7482" t="str">
        <f t="shared" si="705"/>
        <v>Gol</v>
      </c>
      <c r="Y7482" t="str">
        <f t="shared" si="706"/>
        <v>eva</v>
      </c>
      <c r="Z7482">
        <f t="shared" si="707"/>
        <v>8</v>
      </c>
    </row>
    <row r="7483" spans="1:26" x14ac:dyDescent="0.25">
      <c r="A7483">
        <v>7482</v>
      </c>
      <c r="B7483">
        <v>15778589</v>
      </c>
      <c r="C7483" t="s">
        <v>389</v>
      </c>
      <c r="D7483">
        <v>626</v>
      </c>
      <c r="E7483" t="s">
        <v>15</v>
      </c>
      <c r="F7483" t="s">
        <v>23</v>
      </c>
      <c r="G7483">
        <v>34</v>
      </c>
      <c r="H7483">
        <v>7</v>
      </c>
      <c r="I7483">
        <v>113014.7</v>
      </c>
      <c r="J7483">
        <v>2</v>
      </c>
      <c r="K7483">
        <v>1</v>
      </c>
      <c r="L7483">
        <v>1</v>
      </c>
      <c r="M7483">
        <v>56646.28</v>
      </c>
      <c r="N7483">
        <v>0</v>
      </c>
      <c r="P7483">
        <f t="shared" si="702"/>
        <v>113014.7</v>
      </c>
      <c r="Q7483">
        <f t="shared" si="703"/>
        <v>5.8309518948453007</v>
      </c>
      <c r="W7483">
        <f t="shared" si="704"/>
        <v>6015</v>
      </c>
      <c r="X7483" t="str">
        <f t="shared" si="705"/>
        <v>Col</v>
      </c>
      <c r="Y7483" t="str">
        <f t="shared" si="706"/>
        <v>ier</v>
      </c>
      <c r="Z7483">
        <f t="shared" si="707"/>
        <v>7</v>
      </c>
    </row>
    <row r="7484" spans="1:26" x14ac:dyDescent="0.25">
      <c r="A7484">
        <v>7483</v>
      </c>
      <c r="B7484">
        <v>15750104</v>
      </c>
      <c r="C7484" t="s">
        <v>498</v>
      </c>
      <c r="D7484">
        <v>718</v>
      </c>
      <c r="E7484" t="s">
        <v>26</v>
      </c>
      <c r="F7484" t="s">
        <v>23</v>
      </c>
      <c r="G7484">
        <v>43</v>
      </c>
      <c r="H7484">
        <v>5</v>
      </c>
      <c r="I7484">
        <v>132615.73000000001</v>
      </c>
      <c r="J7484">
        <v>2</v>
      </c>
      <c r="K7484">
        <v>1</v>
      </c>
      <c r="L7484">
        <v>0</v>
      </c>
      <c r="M7484">
        <v>32999.1</v>
      </c>
      <c r="N7484">
        <v>0</v>
      </c>
      <c r="P7484">
        <f t="shared" si="702"/>
        <v>132615.73000000001</v>
      </c>
      <c r="Q7484">
        <f t="shared" si="703"/>
        <v>6.5574385243020004</v>
      </c>
      <c r="W7484">
        <f t="shared" si="704"/>
        <v>2464</v>
      </c>
      <c r="X7484" t="str">
        <f t="shared" si="705"/>
        <v>Cha</v>
      </c>
      <c r="Y7484" t="str">
        <f t="shared" si="706"/>
        <v>han</v>
      </c>
      <c r="Z7484">
        <f t="shared" si="707"/>
        <v>4</v>
      </c>
    </row>
    <row r="7485" spans="1:26" x14ac:dyDescent="0.25">
      <c r="A7485">
        <v>7484</v>
      </c>
      <c r="B7485">
        <v>15784526</v>
      </c>
      <c r="C7485" t="s">
        <v>335</v>
      </c>
      <c r="D7485">
        <v>616</v>
      </c>
      <c r="E7485" t="s">
        <v>15</v>
      </c>
      <c r="F7485" t="s">
        <v>23</v>
      </c>
      <c r="G7485">
        <v>44</v>
      </c>
      <c r="H7485">
        <v>5</v>
      </c>
      <c r="I7485">
        <v>102016.38</v>
      </c>
      <c r="J7485">
        <v>1</v>
      </c>
      <c r="K7485">
        <v>0</v>
      </c>
      <c r="L7485">
        <v>1</v>
      </c>
      <c r="M7485">
        <v>178235.37</v>
      </c>
      <c r="N7485">
        <v>1</v>
      </c>
      <c r="P7485">
        <f t="shared" si="702"/>
        <v>102016.38</v>
      </c>
      <c r="Q7485">
        <f t="shared" si="703"/>
        <v>6.6332495807107996</v>
      </c>
      <c r="W7485">
        <f t="shared" si="704"/>
        <v>6360</v>
      </c>
      <c r="X7485" t="str">
        <f t="shared" si="705"/>
        <v>Che</v>
      </c>
      <c r="Y7485" t="str">
        <f t="shared" si="706"/>
        <v>hen</v>
      </c>
      <c r="Z7485">
        <f t="shared" si="707"/>
        <v>4</v>
      </c>
    </row>
    <row r="7486" spans="1:26" x14ac:dyDescent="0.25">
      <c r="A7486">
        <v>7485</v>
      </c>
      <c r="B7486">
        <v>15646563</v>
      </c>
      <c r="C7486" t="s">
        <v>699</v>
      </c>
      <c r="D7486">
        <v>772</v>
      </c>
      <c r="E7486" t="s">
        <v>15</v>
      </c>
      <c r="F7486" t="s">
        <v>16</v>
      </c>
      <c r="G7486">
        <v>35</v>
      </c>
      <c r="H7486">
        <v>9</v>
      </c>
      <c r="I7486">
        <v>0</v>
      </c>
      <c r="J7486">
        <v>1</v>
      </c>
      <c r="K7486">
        <v>0</v>
      </c>
      <c r="L7486">
        <v>1</v>
      </c>
      <c r="M7486">
        <v>25448.31</v>
      </c>
      <c r="N7486">
        <v>0</v>
      </c>
      <c r="P7486">
        <f t="shared" si="702"/>
        <v>0</v>
      </c>
      <c r="Q7486">
        <f t="shared" si="703"/>
        <v>5.9160797830996161</v>
      </c>
      <c r="W7486">
        <f t="shared" si="704"/>
        <v>1120</v>
      </c>
      <c r="X7486" t="str">
        <f t="shared" si="705"/>
        <v>Wri</v>
      </c>
      <c r="Y7486" t="str">
        <f t="shared" si="706"/>
        <v>ght</v>
      </c>
      <c r="Z7486">
        <f t="shared" si="707"/>
        <v>6</v>
      </c>
    </row>
    <row r="7487" spans="1:26" x14ac:dyDescent="0.25">
      <c r="A7487">
        <v>7486</v>
      </c>
      <c r="B7487">
        <v>15744423</v>
      </c>
      <c r="C7487" t="s">
        <v>144</v>
      </c>
      <c r="D7487">
        <v>561</v>
      </c>
      <c r="E7487" t="s">
        <v>15</v>
      </c>
      <c r="F7487" t="s">
        <v>23</v>
      </c>
      <c r="G7487">
        <v>32</v>
      </c>
      <c r="H7487">
        <v>5</v>
      </c>
      <c r="I7487">
        <v>0</v>
      </c>
      <c r="J7487">
        <v>2</v>
      </c>
      <c r="K7487">
        <v>1</v>
      </c>
      <c r="L7487">
        <v>0</v>
      </c>
      <c r="M7487">
        <v>84871.99</v>
      </c>
      <c r="N7487">
        <v>0</v>
      </c>
      <c r="P7487">
        <f t="shared" si="702"/>
        <v>0</v>
      </c>
      <c r="Q7487">
        <f t="shared" si="703"/>
        <v>5.6568542494923806</v>
      </c>
      <c r="W7487">
        <f t="shared" si="704"/>
        <v>8100</v>
      </c>
      <c r="X7487" t="str">
        <f t="shared" si="705"/>
        <v>Coc</v>
      </c>
      <c r="Y7487" t="str">
        <f t="shared" si="706"/>
        <v>cci</v>
      </c>
      <c r="Z7487">
        <f t="shared" si="707"/>
        <v>5</v>
      </c>
    </row>
    <row r="7488" spans="1:26" x14ac:dyDescent="0.25">
      <c r="A7488">
        <v>7487</v>
      </c>
      <c r="B7488">
        <v>15593694</v>
      </c>
      <c r="C7488" t="s">
        <v>847</v>
      </c>
      <c r="D7488">
        <v>814</v>
      </c>
      <c r="E7488" t="s">
        <v>15</v>
      </c>
      <c r="F7488" t="s">
        <v>23</v>
      </c>
      <c r="G7488">
        <v>49</v>
      </c>
      <c r="H7488">
        <v>8</v>
      </c>
      <c r="I7488">
        <v>0</v>
      </c>
      <c r="J7488">
        <v>2</v>
      </c>
      <c r="K7488">
        <v>0</v>
      </c>
      <c r="L7488">
        <v>0</v>
      </c>
      <c r="M7488">
        <v>157822.54</v>
      </c>
      <c r="N7488">
        <v>0</v>
      </c>
      <c r="P7488">
        <f t="shared" si="702"/>
        <v>0</v>
      </c>
      <c r="Q7488">
        <f t="shared" si="703"/>
        <v>7</v>
      </c>
      <c r="W7488">
        <f t="shared" si="704"/>
        <v>478</v>
      </c>
      <c r="X7488" t="str">
        <f t="shared" si="705"/>
        <v>Wil</v>
      </c>
      <c r="Y7488" t="str">
        <f t="shared" si="706"/>
        <v>ams</v>
      </c>
      <c r="Z7488">
        <f t="shared" si="707"/>
        <v>8</v>
      </c>
    </row>
    <row r="7489" spans="1:26" x14ac:dyDescent="0.25">
      <c r="A7489">
        <v>7488</v>
      </c>
      <c r="B7489">
        <v>15785367</v>
      </c>
      <c r="C7489" t="s">
        <v>2547</v>
      </c>
      <c r="D7489">
        <v>651</v>
      </c>
      <c r="E7489" t="s">
        <v>15</v>
      </c>
      <c r="F7489" t="s">
        <v>16</v>
      </c>
      <c r="G7489">
        <v>56</v>
      </c>
      <c r="H7489">
        <v>4</v>
      </c>
      <c r="I7489">
        <v>0</v>
      </c>
      <c r="J7489">
        <v>1</v>
      </c>
      <c r="K7489">
        <v>0</v>
      </c>
      <c r="L7489">
        <v>0</v>
      </c>
      <c r="M7489">
        <v>84383.22</v>
      </c>
      <c r="N7489">
        <v>1</v>
      </c>
      <c r="P7489">
        <f t="shared" si="702"/>
        <v>0</v>
      </c>
      <c r="Q7489">
        <f t="shared" si="703"/>
        <v>7.4833147735478827</v>
      </c>
      <c r="W7489">
        <f t="shared" si="704"/>
        <v>5014</v>
      </c>
      <c r="X7489" t="str">
        <f t="shared" si="705"/>
        <v>McG</v>
      </c>
      <c r="Y7489" t="str">
        <f t="shared" si="706"/>
        <v>fog</v>
      </c>
      <c r="Z7489">
        <f t="shared" si="707"/>
        <v>8</v>
      </c>
    </row>
    <row r="7490" spans="1:26" x14ac:dyDescent="0.25">
      <c r="A7490">
        <v>7489</v>
      </c>
      <c r="B7490">
        <v>15687765</v>
      </c>
      <c r="C7490" t="s">
        <v>2349</v>
      </c>
      <c r="D7490">
        <v>538</v>
      </c>
      <c r="E7490" t="s">
        <v>26</v>
      </c>
      <c r="F7490" t="s">
        <v>16</v>
      </c>
      <c r="G7490">
        <v>42</v>
      </c>
      <c r="H7490">
        <v>4</v>
      </c>
      <c r="I7490">
        <v>80380.240000000005</v>
      </c>
      <c r="J7490">
        <v>1</v>
      </c>
      <c r="K7490">
        <v>1</v>
      </c>
      <c r="L7490">
        <v>0</v>
      </c>
      <c r="M7490">
        <v>119216.46</v>
      </c>
      <c r="N7490">
        <v>0</v>
      </c>
      <c r="P7490">
        <f t="shared" ref="P7490:P7553" si="708">ROUND(I7490,2)</f>
        <v>80380.240000000005</v>
      </c>
      <c r="Q7490">
        <f t="shared" ref="Q7490:Q7553" si="709">SQRT(G:G)</f>
        <v>6.4807406984078604</v>
      </c>
      <c r="W7490">
        <f t="shared" ref="W7490:W7553" si="710">RANK(D7490,D:D)</f>
        <v>8662</v>
      </c>
      <c r="X7490" t="str">
        <f t="shared" ref="X7490:X7553" si="711">LEFT(C:C,3)</f>
        <v>Chu</v>
      </c>
      <c r="Y7490" t="str">
        <f t="shared" ref="Y7490:Y7553" si="712">RIGHT(C:C,3)</f>
        <v>ike</v>
      </c>
      <c r="Z7490">
        <f t="shared" ref="Z7490:Z7553" si="713">LEN(C:C)</f>
        <v>13</v>
      </c>
    </row>
    <row r="7491" spans="1:26" x14ac:dyDescent="0.25">
      <c r="A7491">
        <v>7490</v>
      </c>
      <c r="B7491">
        <v>15789014</v>
      </c>
      <c r="C7491" t="s">
        <v>33</v>
      </c>
      <c r="D7491">
        <v>600</v>
      </c>
      <c r="E7491" t="s">
        <v>15</v>
      </c>
      <c r="F7491" t="s">
        <v>16</v>
      </c>
      <c r="G7491">
        <v>26</v>
      </c>
      <c r="H7491">
        <v>6</v>
      </c>
      <c r="I7491">
        <v>108909.12</v>
      </c>
      <c r="J7491">
        <v>1</v>
      </c>
      <c r="K7491">
        <v>1</v>
      </c>
      <c r="L7491">
        <v>0</v>
      </c>
      <c r="M7491">
        <v>82547.009999999995</v>
      </c>
      <c r="N7491">
        <v>0</v>
      </c>
      <c r="P7491">
        <f t="shared" si="708"/>
        <v>108909.12</v>
      </c>
      <c r="Q7491">
        <f t="shared" si="709"/>
        <v>5.0990195135927845</v>
      </c>
      <c r="W7491">
        <f t="shared" si="710"/>
        <v>6935</v>
      </c>
      <c r="X7491" t="str">
        <f t="shared" si="711"/>
        <v>Sco</v>
      </c>
      <c r="Y7491" t="str">
        <f t="shared" si="712"/>
        <v>ott</v>
      </c>
      <c r="Z7491">
        <f t="shared" si="713"/>
        <v>5</v>
      </c>
    </row>
    <row r="7492" spans="1:26" x14ac:dyDescent="0.25">
      <c r="A7492">
        <v>7491</v>
      </c>
      <c r="B7492">
        <v>15703177</v>
      </c>
      <c r="C7492" t="s">
        <v>529</v>
      </c>
      <c r="D7492">
        <v>654</v>
      </c>
      <c r="E7492" t="s">
        <v>15</v>
      </c>
      <c r="F7492" t="s">
        <v>16</v>
      </c>
      <c r="G7492">
        <v>35</v>
      </c>
      <c r="H7492">
        <v>2</v>
      </c>
      <c r="I7492">
        <v>90865.8</v>
      </c>
      <c r="J7492">
        <v>1</v>
      </c>
      <c r="K7492">
        <v>1</v>
      </c>
      <c r="L7492">
        <v>1</v>
      </c>
      <c r="M7492">
        <v>86764.46</v>
      </c>
      <c r="N7492">
        <v>0</v>
      </c>
      <c r="P7492">
        <f t="shared" si="708"/>
        <v>90865.8</v>
      </c>
      <c r="Q7492">
        <f t="shared" si="709"/>
        <v>5.9160797830996161</v>
      </c>
      <c r="W7492">
        <f t="shared" si="710"/>
        <v>4899</v>
      </c>
      <c r="X7492" t="str">
        <f t="shared" si="711"/>
        <v>Bel</v>
      </c>
      <c r="Y7492" t="str">
        <f t="shared" si="712"/>
        <v>ell</v>
      </c>
      <c r="Z7492">
        <f t="shared" si="713"/>
        <v>4</v>
      </c>
    </row>
    <row r="7493" spans="1:26" x14ac:dyDescent="0.25">
      <c r="A7493">
        <v>7492</v>
      </c>
      <c r="B7493">
        <v>15660263</v>
      </c>
      <c r="C7493" t="s">
        <v>1188</v>
      </c>
      <c r="D7493">
        <v>622</v>
      </c>
      <c r="E7493" t="s">
        <v>15</v>
      </c>
      <c r="F7493" t="s">
        <v>23</v>
      </c>
      <c r="G7493">
        <v>40</v>
      </c>
      <c r="H7493">
        <v>4</v>
      </c>
      <c r="I7493">
        <v>99799.76</v>
      </c>
      <c r="J7493">
        <v>2</v>
      </c>
      <c r="K7493">
        <v>1</v>
      </c>
      <c r="L7493">
        <v>0</v>
      </c>
      <c r="M7493">
        <v>197372.13</v>
      </c>
      <c r="N7493">
        <v>0</v>
      </c>
      <c r="P7493">
        <f t="shared" si="708"/>
        <v>99799.76</v>
      </c>
      <c r="Q7493">
        <f t="shared" si="709"/>
        <v>6.324555320336759</v>
      </c>
      <c r="W7493">
        <f t="shared" si="710"/>
        <v>6155</v>
      </c>
      <c r="X7493" t="str">
        <f t="shared" si="711"/>
        <v>Oli</v>
      </c>
      <c r="Y7493" t="str">
        <f t="shared" si="712"/>
        <v>eka</v>
      </c>
      <c r="Z7493">
        <f t="shared" si="713"/>
        <v>10</v>
      </c>
    </row>
    <row r="7494" spans="1:26" x14ac:dyDescent="0.25">
      <c r="A7494">
        <v>7493</v>
      </c>
      <c r="B7494">
        <v>15776545</v>
      </c>
      <c r="C7494" t="s">
        <v>547</v>
      </c>
      <c r="D7494">
        <v>682</v>
      </c>
      <c r="E7494" t="s">
        <v>15</v>
      </c>
      <c r="F7494" t="s">
        <v>23</v>
      </c>
      <c r="G7494">
        <v>28</v>
      </c>
      <c r="H7494">
        <v>10</v>
      </c>
      <c r="I7494">
        <v>200724.96</v>
      </c>
      <c r="J7494">
        <v>1</v>
      </c>
      <c r="K7494">
        <v>0</v>
      </c>
      <c r="L7494">
        <v>1</v>
      </c>
      <c r="M7494">
        <v>82872.639999999999</v>
      </c>
      <c r="N7494">
        <v>1</v>
      </c>
      <c r="P7494">
        <f t="shared" si="708"/>
        <v>200724.96</v>
      </c>
      <c r="Q7494">
        <f t="shared" si="709"/>
        <v>5.2915026221291814</v>
      </c>
      <c r="W7494">
        <f t="shared" si="710"/>
        <v>3790</v>
      </c>
      <c r="X7494" t="str">
        <f t="shared" si="711"/>
        <v>Nap</v>
      </c>
      <c r="Y7494" t="str">
        <f t="shared" si="712"/>
        <v>ani</v>
      </c>
      <c r="Z7494">
        <f t="shared" si="713"/>
        <v>10</v>
      </c>
    </row>
    <row r="7495" spans="1:26" x14ac:dyDescent="0.25">
      <c r="A7495">
        <v>7494</v>
      </c>
      <c r="B7495">
        <v>15683276</v>
      </c>
      <c r="C7495" t="s">
        <v>2548</v>
      </c>
      <c r="D7495">
        <v>610</v>
      </c>
      <c r="E7495" t="s">
        <v>18</v>
      </c>
      <c r="F7495" t="s">
        <v>16</v>
      </c>
      <c r="G7495">
        <v>37</v>
      </c>
      <c r="H7495">
        <v>10</v>
      </c>
      <c r="I7495">
        <v>140363.95000000001</v>
      </c>
      <c r="J7495">
        <v>2</v>
      </c>
      <c r="K7495">
        <v>1</v>
      </c>
      <c r="L7495">
        <v>1</v>
      </c>
      <c r="M7495">
        <v>129563.86</v>
      </c>
      <c r="N7495">
        <v>0</v>
      </c>
      <c r="P7495">
        <f t="shared" si="708"/>
        <v>140363.95000000001</v>
      </c>
      <c r="Q7495">
        <f t="shared" si="709"/>
        <v>6.0827625302982193</v>
      </c>
      <c r="W7495">
        <f t="shared" si="710"/>
        <v>6579</v>
      </c>
      <c r="X7495" t="str">
        <f t="shared" si="711"/>
        <v>Sar</v>
      </c>
      <c r="Y7495" t="str">
        <f t="shared" si="712"/>
        <v>ood</v>
      </c>
      <c r="Z7495">
        <f t="shared" si="713"/>
        <v>7</v>
      </c>
    </row>
    <row r="7496" spans="1:26" x14ac:dyDescent="0.25">
      <c r="A7496">
        <v>7495</v>
      </c>
      <c r="B7496">
        <v>15599272</v>
      </c>
      <c r="C7496" t="s">
        <v>2549</v>
      </c>
      <c r="D7496">
        <v>795</v>
      </c>
      <c r="E7496" t="s">
        <v>15</v>
      </c>
      <c r="F7496" t="s">
        <v>16</v>
      </c>
      <c r="G7496">
        <v>36</v>
      </c>
      <c r="H7496">
        <v>1</v>
      </c>
      <c r="I7496">
        <v>151844.64000000001</v>
      </c>
      <c r="J7496">
        <v>1</v>
      </c>
      <c r="K7496">
        <v>1</v>
      </c>
      <c r="L7496">
        <v>1</v>
      </c>
      <c r="M7496">
        <v>135388.89000000001</v>
      </c>
      <c r="N7496">
        <v>0</v>
      </c>
      <c r="P7496">
        <f t="shared" si="708"/>
        <v>151844.64000000001</v>
      </c>
      <c r="Q7496">
        <f t="shared" si="709"/>
        <v>6</v>
      </c>
      <c r="W7496">
        <f t="shared" si="710"/>
        <v>710</v>
      </c>
      <c r="X7496" t="str">
        <f t="shared" si="711"/>
        <v>Har</v>
      </c>
      <c r="Y7496" t="str">
        <f t="shared" si="712"/>
        <v>ton</v>
      </c>
      <c r="Z7496">
        <f t="shared" si="713"/>
        <v>10</v>
      </c>
    </row>
    <row r="7497" spans="1:26" x14ac:dyDescent="0.25">
      <c r="A7497">
        <v>7496</v>
      </c>
      <c r="B7497">
        <v>15589541</v>
      </c>
      <c r="C7497" t="s">
        <v>341</v>
      </c>
      <c r="D7497">
        <v>557</v>
      </c>
      <c r="E7497" t="s">
        <v>15</v>
      </c>
      <c r="F7497" t="s">
        <v>16</v>
      </c>
      <c r="G7497">
        <v>27</v>
      </c>
      <c r="H7497">
        <v>2</v>
      </c>
      <c r="I7497">
        <v>0</v>
      </c>
      <c r="J7497">
        <v>2</v>
      </c>
      <c r="K7497">
        <v>0</v>
      </c>
      <c r="L7497">
        <v>1</v>
      </c>
      <c r="M7497">
        <v>4497.55</v>
      </c>
      <c r="N7497">
        <v>0</v>
      </c>
      <c r="P7497">
        <f t="shared" si="708"/>
        <v>0</v>
      </c>
      <c r="Q7497">
        <f t="shared" si="709"/>
        <v>5.196152422706632</v>
      </c>
      <c r="W7497">
        <f t="shared" si="710"/>
        <v>8200</v>
      </c>
      <c r="X7497" t="str">
        <f t="shared" si="711"/>
        <v>Sut</v>
      </c>
      <c r="Y7497" t="str">
        <f t="shared" si="712"/>
        <v>and</v>
      </c>
      <c r="Z7497">
        <f t="shared" si="713"/>
        <v>10</v>
      </c>
    </row>
    <row r="7498" spans="1:26" x14ac:dyDescent="0.25">
      <c r="A7498">
        <v>7497</v>
      </c>
      <c r="B7498">
        <v>15608804</v>
      </c>
      <c r="C7498" t="s">
        <v>1550</v>
      </c>
      <c r="D7498">
        <v>824</v>
      </c>
      <c r="E7498" t="s">
        <v>26</v>
      </c>
      <c r="F7498" t="s">
        <v>23</v>
      </c>
      <c r="G7498">
        <v>49</v>
      </c>
      <c r="H7498">
        <v>8</v>
      </c>
      <c r="I7498">
        <v>133231.48000000001</v>
      </c>
      <c r="J7498">
        <v>1</v>
      </c>
      <c r="K7498">
        <v>1</v>
      </c>
      <c r="L7498">
        <v>1</v>
      </c>
      <c r="M7498">
        <v>67885.37</v>
      </c>
      <c r="N7498">
        <v>0</v>
      </c>
      <c r="P7498">
        <f t="shared" si="708"/>
        <v>133231.48000000001</v>
      </c>
      <c r="Q7498">
        <f t="shared" si="709"/>
        <v>7</v>
      </c>
      <c r="W7498">
        <f t="shared" si="710"/>
        <v>405</v>
      </c>
      <c r="X7498" t="str">
        <f t="shared" si="711"/>
        <v>All</v>
      </c>
      <c r="Y7498" t="str">
        <f t="shared" si="712"/>
        <v>lan</v>
      </c>
      <c r="Z7498">
        <f t="shared" si="713"/>
        <v>5</v>
      </c>
    </row>
    <row r="7499" spans="1:26" x14ac:dyDescent="0.25">
      <c r="A7499">
        <v>7498</v>
      </c>
      <c r="B7499">
        <v>15645820</v>
      </c>
      <c r="C7499" t="s">
        <v>1581</v>
      </c>
      <c r="D7499">
        <v>698</v>
      </c>
      <c r="E7499" t="s">
        <v>15</v>
      </c>
      <c r="F7499" t="s">
        <v>23</v>
      </c>
      <c r="G7499">
        <v>27</v>
      </c>
      <c r="H7499">
        <v>7</v>
      </c>
      <c r="I7499">
        <v>0</v>
      </c>
      <c r="J7499">
        <v>2</v>
      </c>
      <c r="K7499">
        <v>1</v>
      </c>
      <c r="L7499">
        <v>0</v>
      </c>
      <c r="M7499">
        <v>111471.55</v>
      </c>
      <c r="N7499">
        <v>0</v>
      </c>
      <c r="P7499">
        <f t="shared" si="708"/>
        <v>0</v>
      </c>
      <c r="Q7499">
        <f t="shared" si="709"/>
        <v>5.196152422706632</v>
      </c>
      <c r="W7499">
        <f t="shared" si="710"/>
        <v>3189</v>
      </c>
      <c r="X7499" t="str">
        <f t="shared" si="711"/>
        <v>Fol</v>
      </c>
      <c r="Y7499" t="str">
        <f t="shared" si="712"/>
        <v>ero</v>
      </c>
      <c r="Z7499">
        <f t="shared" si="713"/>
        <v>8</v>
      </c>
    </row>
    <row r="7500" spans="1:26" x14ac:dyDescent="0.25">
      <c r="A7500">
        <v>7499</v>
      </c>
      <c r="B7500">
        <v>15659031</v>
      </c>
      <c r="C7500" t="s">
        <v>584</v>
      </c>
      <c r="D7500">
        <v>630</v>
      </c>
      <c r="E7500" t="s">
        <v>15</v>
      </c>
      <c r="F7500" t="s">
        <v>16</v>
      </c>
      <c r="G7500">
        <v>36</v>
      </c>
      <c r="H7500">
        <v>8</v>
      </c>
      <c r="I7500">
        <v>126598.99</v>
      </c>
      <c r="J7500">
        <v>2</v>
      </c>
      <c r="K7500">
        <v>1</v>
      </c>
      <c r="L7500">
        <v>1</v>
      </c>
      <c r="M7500">
        <v>134407.93</v>
      </c>
      <c r="N7500">
        <v>0</v>
      </c>
      <c r="P7500">
        <f t="shared" si="708"/>
        <v>126598.99</v>
      </c>
      <c r="Q7500">
        <f t="shared" si="709"/>
        <v>6</v>
      </c>
      <c r="W7500">
        <f t="shared" si="710"/>
        <v>5853</v>
      </c>
      <c r="X7500" t="str">
        <f t="shared" si="711"/>
        <v>Mor</v>
      </c>
      <c r="Y7500" t="str">
        <f t="shared" si="712"/>
        <v>ova</v>
      </c>
      <c r="Z7500">
        <f t="shared" si="713"/>
        <v>10</v>
      </c>
    </row>
    <row r="7501" spans="1:26" x14ac:dyDescent="0.25">
      <c r="A7501">
        <v>7500</v>
      </c>
      <c r="B7501">
        <v>15790113</v>
      </c>
      <c r="C7501" t="s">
        <v>728</v>
      </c>
      <c r="D7501">
        <v>609</v>
      </c>
      <c r="E7501" t="s">
        <v>26</v>
      </c>
      <c r="F7501" t="s">
        <v>16</v>
      </c>
      <c r="G7501">
        <v>71</v>
      </c>
      <c r="H7501">
        <v>6</v>
      </c>
      <c r="I7501">
        <v>113317.1</v>
      </c>
      <c r="J7501">
        <v>1</v>
      </c>
      <c r="K7501">
        <v>1</v>
      </c>
      <c r="L7501">
        <v>0</v>
      </c>
      <c r="M7501">
        <v>108258.22</v>
      </c>
      <c r="N7501">
        <v>1</v>
      </c>
      <c r="P7501">
        <f t="shared" si="708"/>
        <v>113317.1</v>
      </c>
      <c r="Q7501">
        <f t="shared" si="709"/>
        <v>8.426149773176359</v>
      </c>
      <c r="W7501">
        <f t="shared" si="710"/>
        <v>6608</v>
      </c>
      <c r="X7501" t="str">
        <f t="shared" si="711"/>
        <v>Sch</v>
      </c>
      <c r="Y7501" t="str">
        <f t="shared" si="712"/>
        <v>eld</v>
      </c>
      <c r="Z7501">
        <f t="shared" si="713"/>
        <v>9</v>
      </c>
    </row>
    <row r="7502" spans="1:26" x14ac:dyDescent="0.25">
      <c r="A7502">
        <v>7501</v>
      </c>
      <c r="B7502">
        <v>15652289</v>
      </c>
      <c r="C7502" t="s">
        <v>847</v>
      </c>
      <c r="D7502">
        <v>694</v>
      </c>
      <c r="E7502" t="s">
        <v>15</v>
      </c>
      <c r="F7502" t="s">
        <v>23</v>
      </c>
      <c r="G7502">
        <v>47</v>
      </c>
      <c r="H7502">
        <v>4</v>
      </c>
      <c r="I7502">
        <v>0</v>
      </c>
      <c r="J7502">
        <v>2</v>
      </c>
      <c r="K7502">
        <v>1</v>
      </c>
      <c r="L7502">
        <v>0</v>
      </c>
      <c r="M7502">
        <v>197528.62</v>
      </c>
      <c r="N7502">
        <v>0</v>
      </c>
      <c r="P7502">
        <f t="shared" si="708"/>
        <v>0</v>
      </c>
      <c r="Q7502">
        <f t="shared" si="709"/>
        <v>6.8556546004010439</v>
      </c>
      <c r="W7502">
        <f t="shared" si="710"/>
        <v>3341</v>
      </c>
      <c r="X7502" t="str">
        <f t="shared" si="711"/>
        <v>Wil</v>
      </c>
      <c r="Y7502" t="str">
        <f t="shared" si="712"/>
        <v>ams</v>
      </c>
      <c r="Z7502">
        <f t="shared" si="713"/>
        <v>8</v>
      </c>
    </row>
    <row r="7503" spans="1:26" x14ac:dyDescent="0.25">
      <c r="A7503">
        <v>7502</v>
      </c>
      <c r="B7503">
        <v>15605341</v>
      </c>
      <c r="C7503" t="s">
        <v>1150</v>
      </c>
      <c r="D7503">
        <v>681</v>
      </c>
      <c r="E7503" t="s">
        <v>15</v>
      </c>
      <c r="F7503" t="s">
        <v>16</v>
      </c>
      <c r="G7503">
        <v>58</v>
      </c>
      <c r="H7503">
        <v>8</v>
      </c>
      <c r="I7503">
        <v>93173.88</v>
      </c>
      <c r="J7503">
        <v>1</v>
      </c>
      <c r="K7503">
        <v>1</v>
      </c>
      <c r="L7503">
        <v>1</v>
      </c>
      <c r="M7503">
        <v>139761.25</v>
      </c>
      <c r="N7503">
        <v>0</v>
      </c>
      <c r="P7503">
        <f t="shared" si="708"/>
        <v>93173.88</v>
      </c>
      <c r="Q7503">
        <f t="shared" si="709"/>
        <v>7.6157731058639087</v>
      </c>
      <c r="W7503">
        <f t="shared" si="710"/>
        <v>3837</v>
      </c>
      <c r="X7503" t="str">
        <f t="shared" si="711"/>
        <v>Bai</v>
      </c>
      <c r="Y7503" t="str">
        <f t="shared" si="712"/>
        <v>ird</v>
      </c>
      <c r="Z7503">
        <f t="shared" si="713"/>
        <v>5</v>
      </c>
    </row>
    <row r="7504" spans="1:26" x14ac:dyDescent="0.25">
      <c r="A7504">
        <v>7503</v>
      </c>
      <c r="B7504">
        <v>15697844</v>
      </c>
      <c r="C7504" t="s">
        <v>1912</v>
      </c>
      <c r="D7504">
        <v>721</v>
      </c>
      <c r="E7504" t="s">
        <v>18</v>
      </c>
      <c r="F7504" t="s">
        <v>16</v>
      </c>
      <c r="G7504">
        <v>32</v>
      </c>
      <c r="H7504">
        <v>10</v>
      </c>
      <c r="I7504">
        <v>0</v>
      </c>
      <c r="J7504">
        <v>1</v>
      </c>
      <c r="K7504">
        <v>1</v>
      </c>
      <c r="L7504">
        <v>0</v>
      </c>
      <c r="M7504">
        <v>136119.96</v>
      </c>
      <c r="N7504">
        <v>1</v>
      </c>
      <c r="P7504">
        <f t="shared" si="708"/>
        <v>0</v>
      </c>
      <c r="Q7504">
        <f t="shared" si="709"/>
        <v>5.6568542494923806</v>
      </c>
      <c r="W7504">
        <f t="shared" si="710"/>
        <v>2377</v>
      </c>
      <c r="X7504" t="str">
        <f t="shared" si="711"/>
        <v>Whi</v>
      </c>
      <c r="Y7504" t="str">
        <f t="shared" si="712"/>
        <v>use</v>
      </c>
      <c r="Z7504">
        <f t="shared" si="713"/>
        <v>10</v>
      </c>
    </row>
    <row r="7505" spans="1:26" x14ac:dyDescent="0.25">
      <c r="A7505">
        <v>7504</v>
      </c>
      <c r="B7505">
        <v>15652048</v>
      </c>
      <c r="C7505" t="s">
        <v>809</v>
      </c>
      <c r="D7505">
        <v>563</v>
      </c>
      <c r="E7505" t="s">
        <v>26</v>
      </c>
      <c r="F7505" t="s">
        <v>23</v>
      </c>
      <c r="G7505">
        <v>44</v>
      </c>
      <c r="H7505">
        <v>7</v>
      </c>
      <c r="I7505">
        <v>105007.31</v>
      </c>
      <c r="J7505">
        <v>2</v>
      </c>
      <c r="K7505">
        <v>1</v>
      </c>
      <c r="L7505">
        <v>1</v>
      </c>
      <c r="M7505">
        <v>197812.16</v>
      </c>
      <c r="N7505">
        <v>0</v>
      </c>
      <c r="P7505">
        <f t="shared" si="708"/>
        <v>105007.31</v>
      </c>
      <c r="Q7505">
        <f t="shared" si="709"/>
        <v>6.6332495807107996</v>
      </c>
      <c r="W7505">
        <f t="shared" si="710"/>
        <v>8054</v>
      </c>
      <c r="X7505" t="str">
        <f t="shared" si="711"/>
        <v>Tho</v>
      </c>
      <c r="Y7505" t="str">
        <f t="shared" si="712"/>
        <v>son</v>
      </c>
      <c r="Z7505">
        <f t="shared" si="713"/>
        <v>8</v>
      </c>
    </row>
    <row r="7506" spans="1:26" x14ac:dyDescent="0.25">
      <c r="A7506">
        <v>7505</v>
      </c>
      <c r="B7506">
        <v>15587038</v>
      </c>
      <c r="C7506" t="s">
        <v>1284</v>
      </c>
      <c r="D7506">
        <v>654</v>
      </c>
      <c r="E7506" t="s">
        <v>18</v>
      </c>
      <c r="F7506" t="s">
        <v>16</v>
      </c>
      <c r="G7506">
        <v>32</v>
      </c>
      <c r="H7506">
        <v>2</v>
      </c>
      <c r="I7506">
        <v>0</v>
      </c>
      <c r="J7506">
        <v>1</v>
      </c>
      <c r="K7506">
        <v>1</v>
      </c>
      <c r="L7506">
        <v>1</v>
      </c>
      <c r="M7506">
        <v>51972.92</v>
      </c>
      <c r="N7506">
        <v>1</v>
      </c>
      <c r="P7506">
        <f t="shared" si="708"/>
        <v>0</v>
      </c>
      <c r="Q7506">
        <f t="shared" si="709"/>
        <v>5.6568542494923806</v>
      </c>
      <c r="W7506">
        <f t="shared" si="710"/>
        <v>4899</v>
      </c>
      <c r="X7506" t="str">
        <f t="shared" si="711"/>
        <v>Ogo</v>
      </c>
      <c r="Y7506" t="str">
        <f t="shared" si="712"/>
        <v>kwu</v>
      </c>
      <c r="Z7506">
        <f t="shared" si="713"/>
        <v>9</v>
      </c>
    </row>
    <row r="7507" spans="1:26" x14ac:dyDescent="0.25">
      <c r="A7507">
        <v>7506</v>
      </c>
      <c r="B7507">
        <v>15660528</v>
      </c>
      <c r="C7507" t="s">
        <v>708</v>
      </c>
      <c r="D7507">
        <v>659</v>
      </c>
      <c r="E7507" t="s">
        <v>18</v>
      </c>
      <c r="F7507" t="s">
        <v>23</v>
      </c>
      <c r="G7507">
        <v>27</v>
      </c>
      <c r="H7507">
        <v>4</v>
      </c>
      <c r="I7507">
        <v>0</v>
      </c>
      <c r="J7507">
        <v>2</v>
      </c>
      <c r="K7507">
        <v>1</v>
      </c>
      <c r="L7507">
        <v>0</v>
      </c>
      <c r="M7507">
        <v>99341.87</v>
      </c>
      <c r="N7507">
        <v>0</v>
      </c>
      <c r="P7507">
        <f t="shared" si="708"/>
        <v>0</v>
      </c>
      <c r="Q7507">
        <f t="shared" si="709"/>
        <v>5.196152422706632</v>
      </c>
      <c r="W7507">
        <f t="shared" si="710"/>
        <v>4702</v>
      </c>
      <c r="X7507" t="str">
        <f t="shared" si="711"/>
        <v>Niu</v>
      </c>
      <c r="Y7507" t="str">
        <f t="shared" si="712"/>
        <v>Niu</v>
      </c>
      <c r="Z7507">
        <f t="shared" si="713"/>
        <v>3</v>
      </c>
    </row>
    <row r="7508" spans="1:26" x14ac:dyDescent="0.25">
      <c r="A7508">
        <v>7507</v>
      </c>
      <c r="B7508">
        <v>15700300</v>
      </c>
      <c r="C7508" t="s">
        <v>665</v>
      </c>
      <c r="D7508">
        <v>674</v>
      </c>
      <c r="E7508" t="s">
        <v>26</v>
      </c>
      <c r="F7508" t="s">
        <v>16</v>
      </c>
      <c r="G7508">
        <v>44</v>
      </c>
      <c r="H7508">
        <v>4</v>
      </c>
      <c r="I7508">
        <v>131593.85</v>
      </c>
      <c r="J7508">
        <v>1</v>
      </c>
      <c r="K7508">
        <v>0</v>
      </c>
      <c r="L7508">
        <v>1</v>
      </c>
      <c r="M7508">
        <v>171345.02</v>
      </c>
      <c r="N7508">
        <v>1</v>
      </c>
      <c r="P7508">
        <f t="shared" si="708"/>
        <v>131593.85</v>
      </c>
      <c r="Q7508">
        <f t="shared" si="709"/>
        <v>6.6332495807107996</v>
      </c>
      <c r="W7508">
        <f t="shared" si="710"/>
        <v>4132</v>
      </c>
      <c r="X7508" t="str">
        <f t="shared" si="711"/>
        <v>Oko</v>
      </c>
      <c r="Y7508" t="str">
        <f t="shared" si="712"/>
        <v>oli</v>
      </c>
      <c r="Z7508">
        <f t="shared" si="713"/>
        <v>5</v>
      </c>
    </row>
    <row r="7509" spans="1:26" x14ac:dyDescent="0.25">
      <c r="A7509">
        <v>7508</v>
      </c>
      <c r="B7509">
        <v>15642001</v>
      </c>
      <c r="C7509" t="s">
        <v>2550</v>
      </c>
      <c r="D7509">
        <v>576</v>
      </c>
      <c r="E7509" t="s">
        <v>26</v>
      </c>
      <c r="F7509" t="s">
        <v>23</v>
      </c>
      <c r="G7509">
        <v>44</v>
      </c>
      <c r="H7509">
        <v>9</v>
      </c>
      <c r="I7509">
        <v>119530.52</v>
      </c>
      <c r="J7509">
        <v>1</v>
      </c>
      <c r="K7509">
        <v>1</v>
      </c>
      <c r="L7509">
        <v>0</v>
      </c>
      <c r="M7509">
        <v>119056.68</v>
      </c>
      <c r="N7509">
        <v>1</v>
      </c>
      <c r="P7509">
        <f t="shared" si="708"/>
        <v>119530.52</v>
      </c>
      <c r="Q7509">
        <f t="shared" si="709"/>
        <v>6.6332495807107996</v>
      </c>
      <c r="W7509">
        <f t="shared" si="710"/>
        <v>7732</v>
      </c>
      <c r="X7509" t="str">
        <f t="shared" si="711"/>
        <v>Lor</v>
      </c>
      <c r="Y7509" t="str">
        <f t="shared" si="712"/>
        <v>zen</v>
      </c>
      <c r="Z7509">
        <f t="shared" si="713"/>
        <v>8</v>
      </c>
    </row>
    <row r="7510" spans="1:26" x14ac:dyDescent="0.25">
      <c r="A7510">
        <v>7509</v>
      </c>
      <c r="B7510">
        <v>15580366</v>
      </c>
      <c r="C7510" t="s">
        <v>185</v>
      </c>
      <c r="D7510">
        <v>566</v>
      </c>
      <c r="E7510" t="s">
        <v>26</v>
      </c>
      <c r="F7510" t="s">
        <v>23</v>
      </c>
      <c r="G7510">
        <v>54</v>
      </c>
      <c r="H7510">
        <v>4</v>
      </c>
      <c r="I7510">
        <v>118614.6</v>
      </c>
      <c r="J7510">
        <v>2</v>
      </c>
      <c r="K7510">
        <v>1</v>
      </c>
      <c r="L7510">
        <v>1</v>
      </c>
      <c r="M7510">
        <v>172601.62</v>
      </c>
      <c r="N7510">
        <v>0</v>
      </c>
      <c r="P7510">
        <f t="shared" si="708"/>
        <v>118614.6</v>
      </c>
      <c r="Q7510">
        <f t="shared" si="709"/>
        <v>7.3484692283495345</v>
      </c>
      <c r="W7510">
        <f t="shared" si="710"/>
        <v>7991</v>
      </c>
      <c r="X7510" t="str">
        <f t="shared" si="711"/>
        <v>Oke</v>
      </c>
      <c r="Y7510" t="str">
        <f t="shared" si="712"/>
        <v>kwu</v>
      </c>
      <c r="Z7510">
        <f t="shared" si="713"/>
        <v>9</v>
      </c>
    </row>
    <row r="7511" spans="1:26" x14ac:dyDescent="0.25">
      <c r="A7511">
        <v>7510</v>
      </c>
      <c r="B7511">
        <v>15657228</v>
      </c>
      <c r="C7511" t="s">
        <v>541</v>
      </c>
      <c r="D7511">
        <v>545</v>
      </c>
      <c r="E7511" t="s">
        <v>26</v>
      </c>
      <c r="F7511" t="s">
        <v>23</v>
      </c>
      <c r="G7511">
        <v>37</v>
      </c>
      <c r="H7511">
        <v>9</v>
      </c>
      <c r="I7511">
        <v>95829.13</v>
      </c>
      <c r="J7511">
        <v>2</v>
      </c>
      <c r="K7511">
        <v>0</v>
      </c>
      <c r="L7511">
        <v>1</v>
      </c>
      <c r="M7511">
        <v>104936.88</v>
      </c>
      <c r="N7511">
        <v>0</v>
      </c>
      <c r="P7511">
        <f t="shared" si="708"/>
        <v>95829.13</v>
      </c>
      <c r="Q7511">
        <f t="shared" si="709"/>
        <v>6.0827625302982193</v>
      </c>
      <c r="W7511">
        <f t="shared" si="710"/>
        <v>8496</v>
      </c>
      <c r="X7511" t="str">
        <f t="shared" si="711"/>
        <v>And</v>
      </c>
      <c r="Y7511" t="str">
        <f t="shared" si="712"/>
        <v>son</v>
      </c>
      <c r="Z7511">
        <f t="shared" si="713"/>
        <v>8</v>
      </c>
    </row>
    <row r="7512" spans="1:26" x14ac:dyDescent="0.25">
      <c r="A7512">
        <v>7511</v>
      </c>
      <c r="B7512">
        <v>15729377</v>
      </c>
      <c r="C7512" t="s">
        <v>209</v>
      </c>
      <c r="D7512">
        <v>798</v>
      </c>
      <c r="E7512" t="s">
        <v>15</v>
      </c>
      <c r="F7512" t="s">
        <v>23</v>
      </c>
      <c r="G7512">
        <v>36</v>
      </c>
      <c r="H7512">
        <v>1</v>
      </c>
      <c r="I7512">
        <v>0</v>
      </c>
      <c r="J7512">
        <v>2</v>
      </c>
      <c r="K7512">
        <v>1</v>
      </c>
      <c r="L7512">
        <v>1</v>
      </c>
      <c r="M7512">
        <v>159044.1</v>
      </c>
      <c r="N7512">
        <v>0</v>
      </c>
      <c r="P7512">
        <f t="shared" si="708"/>
        <v>0</v>
      </c>
      <c r="Q7512">
        <f t="shared" si="709"/>
        <v>6</v>
      </c>
      <c r="W7512">
        <f t="shared" si="710"/>
        <v>668</v>
      </c>
      <c r="X7512" t="str">
        <f t="shared" si="711"/>
        <v>Ku</v>
      </c>
      <c r="Y7512" t="str">
        <f t="shared" si="712"/>
        <v>Ku</v>
      </c>
      <c r="Z7512">
        <f t="shared" si="713"/>
        <v>2</v>
      </c>
    </row>
    <row r="7513" spans="1:26" x14ac:dyDescent="0.25">
      <c r="A7513">
        <v>7512</v>
      </c>
      <c r="B7513">
        <v>15686913</v>
      </c>
      <c r="C7513" t="s">
        <v>456</v>
      </c>
      <c r="D7513">
        <v>757</v>
      </c>
      <c r="E7513" t="s">
        <v>15</v>
      </c>
      <c r="F7513" t="s">
        <v>23</v>
      </c>
      <c r="G7513">
        <v>38</v>
      </c>
      <c r="H7513">
        <v>0</v>
      </c>
      <c r="I7513">
        <v>0</v>
      </c>
      <c r="J7513">
        <v>1</v>
      </c>
      <c r="K7513">
        <v>1</v>
      </c>
      <c r="L7513">
        <v>0</v>
      </c>
      <c r="M7513">
        <v>83263.06</v>
      </c>
      <c r="N7513">
        <v>0</v>
      </c>
      <c r="P7513">
        <f t="shared" si="708"/>
        <v>0</v>
      </c>
      <c r="Q7513">
        <f t="shared" si="709"/>
        <v>6.164414002968976</v>
      </c>
      <c r="W7513">
        <f t="shared" si="710"/>
        <v>1411</v>
      </c>
      <c r="X7513" t="str">
        <f t="shared" si="711"/>
        <v>Kun</v>
      </c>
      <c r="Y7513" t="str">
        <f t="shared" si="712"/>
        <v>ung</v>
      </c>
      <c r="Z7513">
        <f t="shared" si="713"/>
        <v>4</v>
      </c>
    </row>
    <row r="7514" spans="1:26" x14ac:dyDescent="0.25">
      <c r="A7514">
        <v>7513</v>
      </c>
      <c r="B7514">
        <v>15631267</v>
      </c>
      <c r="C7514" t="s">
        <v>457</v>
      </c>
      <c r="D7514">
        <v>641</v>
      </c>
      <c r="E7514" t="s">
        <v>15</v>
      </c>
      <c r="F7514" t="s">
        <v>23</v>
      </c>
      <c r="G7514">
        <v>50</v>
      </c>
      <c r="H7514">
        <v>6</v>
      </c>
      <c r="I7514">
        <v>153590.73000000001</v>
      </c>
      <c r="J7514">
        <v>2</v>
      </c>
      <c r="K7514">
        <v>1</v>
      </c>
      <c r="L7514">
        <v>1</v>
      </c>
      <c r="M7514">
        <v>130910.78</v>
      </c>
      <c r="N7514">
        <v>0</v>
      </c>
      <c r="P7514">
        <f t="shared" si="708"/>
        <v>153590.73000000001</v>
      </c>
      <c r="Q7514">
        <f t="shared" si="709"/>
        <v>7.0710678118654755</v>
      </c>
      <c r="W7514">
        <f t="shared" si="710"/>
        <v>5413</v>
      </c>
      <c r="X7514" t="str">
        <f t="shared" si="711"/>
        <v>Lu</v>
      </c>
      <c r="Y7514" t="str">
        <f t="shared" si="712"/>
        <v>Lu</v>
      </c>
      <c r="Z7514">
        <f t="shared" si="713"/>
        <v>2</v>
      </c>
    </row>
    <row r="7515" spans="1:26" x14ac:dyDescent="0.25">
      <c r="A7515">
        <v>7514</v>
      </c>
      <c r="B7515">
        <v>15632275</v>
      </c>
      <c r="C7515" t="s">
        <v>213</v>
      </c>
      <c r="D7515">
        <v>718</v>
      </c>
      <c r="E7515" t="s">
        <v>15</v>
      </c>
      <c r="F7515" t="s">
        <v>23</v>
      </c>
      <c r="G7515">
        <v>29</v>
      </c>
      <c r="H7515">
        <v>2</v>
      </c>
      <c r="I7515">
        <v>0</v>
      </c>
      <c r="J7515">
        <v>1</v>
      </c>
      <c r="K7515">
        <v>1</v>
      </c>
      <c r="L7515">
        <v>0</v>
      </c>
      <c r="M7515">
        <v>126336.72</v>
      </c>
      <c r="N7515">
        <v>0</v>
      </c>
      <c r="P7515">
        <f t="shared" si="708"/>
        <v>0</v>
      </c>
      <c r="Q7515">
        <f t="shared" si="709"/>
        <v>5.3851648071345037</v>
      </c>
      <c r="W7515">
        <f t="shared" si="710"/>
        <v>2464</v>
      </c>
      <c r="X7515" t="str">
        <f t="shared" si="711"/>
        <v>Tre</v>
      </c>
      <c r="Y7515" t="str">
        <f t="shared" si="712"/>
        <v>ano</v>
      </c>
      <c r="Z7515">
        <f t="shared" si="713"/>
        <v>9</v>
      </c>
    </row>
    <row r="7516" spans="1:26" x14ac:dyDescent="0.25">
      <c r="A7516">
        <v>7515</v>
      </c>
      <c r="B7516">
        <v>15715907</v>
      </c>
      <c r="C7516" t="s">
        <v>2276</v>
      </c>
      <c r="D7516">
        <v>699</v>
      </c>
      <c r="E7516" t="s">
        <v>15</v>
      </c>
      <c r="F7516" t="s">
        <v>23</v>
      </c>
      <c r="G7516">
        <v>64</v>
      </c>
      <c r="H7516">
        <v>9</v>
      </c>
      <c r="I7516">
        <v>113109.52</v>
      </c>
      <c r="J7516">
        <v>1</v>
      </c>
      <c r="K7516">
        <v>1</v>
      </c>
      <c r="L7516">
        <v>0</v>
      </c>
      <c r="M7516">
        <v>27980.799999999999</v>
      </c>
      <c r="N7516">
        <v>1</v>
      </c>
      <c r="P7516">
        <f t="shared" si="708"/>
        <v>113109.52</v>
      </c>
      <c r="Q7516">
        <f t="shared" si="709"/>
        <v>8</v>
      </c>
      <c r="W7516">
        <f t="shared" si="710"/>
        <v>3149</v>
      </c>
      <c r="X7516" t="str">
        <f t="shared" si="711"/>
        <v>Onw</v>
      </c>
      <c r="Y7516" t="str">
        <f t="shared" si="712"/>
        <v>iko</v>
      </c>
      <c r="Z7516">
        <f t="shared" si="713"/>
        <v>8</v>
      </c>
    </row>
    <row r="7517" spans="1:26" x14ac:dyDescent="0.25">
      <c r="A7517">
        <v>7516</v>
      </c>
      <c r="B7517">
        <v>15764841</v>
      </c>
      <c r="C7517" t="s">
        <v>2551</v>
      </c>
      <c r="D7517">
        <v>623</v>
      </c>
      <c r="E7517" t="s">
        <v>15</v>
      </c>
      <c r="F7517" t="s">
        <v>16</v>
      </c>
      <c r="G7517">
        <v>35</v>
      </c>
      <c r="H7517">
        <v>0</v>
      </c>
      <c r="I7517">
        <v>130557.24</v>
      </c>
      <c r="J7517">
        <v>1</v>
      </c>
      <c r="K7517">
        <v>1</v>
      </c>
      <c r="L7517">
        <v>1</v>
      </c>
      <c r="M7517">
        <v>47880.71</v>
      </c>
      <c r="N7517">
        <v>0</v>
      </c>
      <c r="P7517">
        <f t="shared" si="708"/>
        <v>130557.24</v>
      </c>
      <c r="Q7517">
        <f t="shared" si="709"/>
        <v>5.9160797830996161</v>
      </c>
      <c r="W7517">
        <f t="shared" si="710"/>
        <v>6123</v>
      </c>
      <c r="X7517" t="str">
        <f t="shared" si="711"/>
        <v>Vid</v>
      </c>
      <c r="Y7517" t="str">
        <f t="shared" si="712"/>
        <v>ler</v>
      </c>
      <c r="Z7517">
        <f t="shared" si="713"/>
        <v>6</v>
      </c>
    </row>
    <row r="7518" spans="1:26" x14ac:dyDescent="0.25">
      <c r="A7518">
        <v>7517</v>
      </c>
      <c r="B7518">
        <v>15748649</v>
      </c>
      <c r="C7518" t="s">
        <v>628</v>
      </c>
      <c r="D7518">
        <v>644</v>
      </c>
      <c r="E7518" t="s">
        <v>15</v>
      </c>
      <c r="F7518" t="s">
        <v>23</v>
      </c>
      <c r="G7518">
        <v>40</v>
      </c>
      <c r="H7518">
        <v>8</v>
      </c>
      <c r="I7518">
        <v>93183.19</v>
      </c>
      <c r="J7518">
        <v>1</v>
      </c>
      <c r="K7518">
        <v>1</v>
      </c>
      <c r="L7518">
        <v>0</v>
      </c>
      <c r="M7518">
        <v>73882.490000000005</v>
      </c>
      <c r="N7518">
        <v>0</v>
      </c>
      <c r="P7518">
        <f t="shared" si="708"/>
        <v>93183.19</v>
      </c>
      <c r="Q7518">
        <f t="shared" si="709"/>
        <v>6.324555320336759</v>
      </c>
      <c r="W7518">
        <f t="shared" si="710"/>
        <v>5305</v>
      </c>
      <c r="X7518" t="str">
        <f t="shared" si="711"/>
        <v>She</v>
      </c>
      <c r="Y7518" t="str">
        <f t="shared" si="712"/>
        <v>hen</v>
      </c>
      <c r="Z7518">
        <f t="shared" si="713"/>
        <v>4</v>
      </c>
    </row>
    <row r="7519" spans="1:26" x14ac:dyDescent="0.25">
      <c r="A7519">
        <v>7518</v>
      </c>
      <c r="B7519">
        <v>15771409</v>
      </c>
      <c r="C7519" t="s">
        <v>680</v>
      </c>
      <c r="D7519">
        <v>586</v>
      </c>
      <c r="E7519" t="s">
        <v>15</v>
      </c>
      <c r="F7519" t="s">
        <v>23</v>
      </c>
      <c r="G7519">
        <v>58</v>
      </c>
      <c r="H7519">
        <v>7</v>
      </c>
      <c r="I7519">
        <v>151933.63</v>
      </c>
      <c r="J7519">
        <v>1</v>
      </c>
      <c r="K7519">
        <v>1</v>
      </c>
      <c r="L7519">
        <v>0</v>
      </c>
      <c r="M7519">
        <v>162960.04999999999</v>
      </c>
      <c r="N7519">
        <v>1</v>
      </c>
      <c r="P7519">
        <f t="shared" si="708"/>
        <v>151933.63</v>
      </c>
      <c r="Q7519">
        <f t="shared" si="709"/>
        <v>7.6157731058639087</v>
      </c>
      <c r="W7519">
        <f t="shared" si="710"/>
        <v>7405</v>
      </c>
      <c r="X7519" t="str">
        <f t="shared" si="711"/>
        <v>McG</v>
      </c>
      <c r="Y7519" t="str">
        <f t="shared" si="712"/>
        <v>gor</v>
      </c>
      <c r="Z7519">
        <f t="shared" si="713"/>
        <v>8</v>
      </c>
    </row>
    <row r="7520" spans="1:26" x14ac:dyDescent="0.25">
      <c r="A7520">
        <v>7519</v>
      </c>
      <c r="B7520">
        <v>15779207</v>
      </c>
      <c r="C7520" t="s">
        <v>1576</v>
      </c>
      <c r="D7520">
        <v>500</v>
      </c>
      <c r="E7520" t="s">
        <v>26</v>
      </c>
      <c r="F7520" t="s">
        <v>23</v>
      </c>
      <c r="G7520">
        <v>30</v>
      </c>
      <c r="H7520">
        <v>2</v>
      </c>
      <c r="I7520">
        <v>125495.64</v>
      </c>
      <c r="J7520">
        <v>2</v>
      </c>
      <c r="K7520">
        <v>1</v>
      </c>
      <c r="L7520">
        <v>1</v>
      </c>
      <c r="M7520">
        <v>68807.47</v>
      </c>
      <c r="N7520">
        <v>0</v>
      </c>
      <c r="P7520">
        <f t="shared" si="708"/>
        <v>125495.64</v>
      </c>
      <c r="Q7520">
        <f t="shared" si="709"/>
        <v>5.4772255750516612</v>
      </c>
      <c r="W7520">
        <f t="shared" si="710"/>
        <v>9358</v>
      </c>
      <c r="X7520" t="str">
        <f t="shared" si="711"/>
        <v>Nna</v>
      </c>
      <c r="Y7520" t="str">
        <f t="shared" si="712"/>
        <v>mdi</v>
      </c>
      <c r="Z7520">
        <f t="shared" si="713"/>
        <v>6</v>
      </c>
    </row>
    <row r="7521" spans="1:26" x14ac:dyDescent="0.25">
      <c r="A7521">
        <v>7520</v>
      </c>
      <c r="B7521">
        <v>15814116</v>
      </c>
      <c r="C7521" t="s">
        <v>1213</v>
      </c>
      <c r="D7521">
        <v>583</v>
      </c>
      <c r="E7521" t="s">
        <v>15</v>
      </c>
      <c r="F7521" t="s">
        <v>16</v>
      </c>
      <c r="G7521">
        <v>42</v>
      </c>
      <c r="H7521">
        <v>7</v>
      </c>
      <c r="I7521">
        <v>0</v>
      </c>
      <c r="J7521">
        <v>2</v>
      </c>
      <c r="K7521">
        <v>1</v>
      </c>
      <c r="L7521">
        <v>0</v>
      </c>
      <c r="M7521">
        <v>144039.04999999999</v>
      </c>
      <c r="N7521">
        <v>0</v>
      </c>
      <c r="P7521">
        <f t="shared" si="708"/>
        <v>0</v>
      </c>
      <c r="Q7521">
        <f t="shared" si="709"/>
        <v>6.4807406984078604</v>
      </c>
      <c r="W7521">
        <f t="shared" si="710"/>
        <v>7510</v>
      </c>
      <c r="X7521" t="str">
        <f t="shared" si="711"/>
        <v>Cas</v>
      </c>
      <c r="Y7521" t="str">
        <f t="shared" si="712"/>
        <v>one</v>
      </c>
      <c r="Z7521">
        <f t="shared" si="713"/>
        <v>11</v>
      </c>
    </row>
    <row r="7522" spans="1:26" x14ac:dyDescent="0.25">
      <c r="A7522">
        <v>7521</v>
      </c>
      <c r="B7522">
        <v>15665087</v>
      </c>
      <c r="C7522" t="s">
        <v>635</v>
      </c>
      <c r="D7522">
        <v>595</v>
      </c>
      <c r="E7522" t="s">
        <v>26</v>
      </c>
      <c r="F7522" t="s">
        <v>16</v>
      </c>
      <c r="G7522">
        <v>26</v>
      </c>
      <c r="H7522">
        <v>8</v>
      </c>
      <c r="I7522">
        <v>118547.72</v>
      </c>
      <c r="J7522">
        <v>1</v>
      </c>
      <c r="K7522">
        <v>1</v>
      </c>
      <c r="L7522">
        <v>1</v>
      </c>
      <c r="M7522">
        <v>151192.18</v>
      </c>
      <c r="N7522">
        <v>0</v>
      </c>
      <c r="P7522">
        <f t="shared" si="708"/>
        <v>118547.72</v>
      </c>
      <c r="Q7522">
        <f t="shared" si="709"/>
        <v>5.0990195135927845</v>
      </c>
      <c r="W7522">
        <f t="shared" si="710"/>
        <v>7105</v>
      </c>
      <c r="X7522" t="str">
        <f t="shared" si="711"/>
        <v>Ber</v>
      </c>
      <c r="Y7522" t="str">
        <f t="shared" si="712"/>
        <v>chi</v>
      </c>
      <c r="Z7522">
        <f t="shared" si="713"/>
        <v>11</v>
      </c>
    </row>
    <row r="7523" spans="1:26" x14ac:dyDescent="0.25">
      <c r="A7523">
        <v>7522</v>
      </c>
      <c r="B7523">
        <v>15611189</v>
      </c>
      <c r="C7523" t="s">
        <v>2552</v>
      </c>
      <c r="D7523">
        <v>670</v>
      </c>
      <c r="E7523" t="s">
        <v>18</v>
      </c>
      <c r="F7523" t="s">
        <v>23</v>
      </c>
      <c r="G7523">
        <v>43</v>
      </c>
      <c r="H7523">
        <v>1</v>
      </c>
      <c r="I7523">
        <v>97792.21</v>
      </c>
      <c r="J7523">
        <v>1</v>
      </c>
      <c r="K7523">
        <v>0</v>
      </c>
      <c r="L7523">
        <v>0</v>
      </c>
      <c r="M7523">
        <v>120225.62</v>
      </c>
      <c r="N7523">
        <v>0</v>
      </c>
      <c r="P7523">
        <f t="shared" si="708"/>
        <v>97792.21</v>
      </c>
      <c r="Q7523">
        <f t="shared" si="709"/>
        <v>6.5574385243020004</v>
      </c>
      <c r="W7523">
        <f t="shared" si="710"/>
        <v>4258</v>
      </c>
      <c r="X7523" t="str">
        <f t="shared" si="711"/>
        <v>All</v>
      </c>
      <c r="Y7523" t="str">
        <f t="shared" si="712"/>
        <v>ham</v>
      </c>
      <c r="Z7523">
        <f t="shared" si="713"/>
        <v>9</v>
      </c>
    </row>
    <row r="7524" spans="1:26" x14ac:dyDescent="0.25">
      <c r="A7524">
        <v>7523</v>
      </c>
      <c r="B7524">
        <v>15729718</v>
      </c>
      <c r="C7524" t="s">
        <v>2553</v>
      </c>
      <c r="D7524">
        <v>610</v>
      </c>
      <c r="E7524" t="s">
        <v>15</v>
      </c>
      <c r="F7524" t="s">
        <v>23</v>
      </c>
      <c r="G7524">
        <v>41</v>
      </c>
      <c r="H7524">
        <v>6</v>
      </c>
      <c r="I7524">
        <v>0</v>
      </c>
      <c r="J7524">
        <v>3</v>
      </c>
      <c r="K7524">
        <v>0</v>
      </c>
      <c r="L7524">
        <v>0</v>
      </c>
      <c r="M7524">
        <v>56118.81</v>
      </c>
      <c r="N7524">
        <v>1</v>
      </c>
      <c r="P7524">
        <f t="shared" si="708"/>
        <v>0</v>
      </c>
      <c r="Q7524">
        <f t="shared" si="709"/>
        <v>6.4031242374328485</v>
      </c>
      <c r="W7524">
        <f t="shared" si="710"/>
        <v>6579</v>
      </c>
      <c r="X7524" t="str">
        <f t="shared" si="711"/>
        <v>Ste</v>
      </c>
      <c r="Y7524" t="str">
        <f t="shared" si="712"/>
        <v>zer</v>
      </c>
      <c r="Z7524">
        <f t="shared" si="713"/>
        <v>7</v>
      </c>
    </row>
    <row r="7525" spans="1:26" x14ac:dyDescent="0.25">
      <c r="A7525">
        <v>7524</v>
      </c>
      <c r="B7525">
        <v>15733602</v>
      </c>
      <c r="C7525" t="s">
        <v>2554</v>
      </c>
      <c r="D7525">
        <v>814</v>
      </c>
      <c r="E7525" t="s">
        <v>18</v>
      </c>
      <c r="F7525" t="s">
        <v>16</v>
      </c>
      <c r="G7525">
        <v>72</v>
      </c>
      <c r="H7525">
        <v>2</v>
      </c>
      <c r="I7525">
        <v>0</v>
      </c>
      <c r="J7525">
        <v>2</v>
      </c>
      <c r="K7525">
        <v>0</v>
      </c>
      <c r="L7525">
        <v>1</v>
      </c>
      <c r="M7525">
        <v>130853.03</v>
      </c>
      <c r="N7525">
        <v>0</v>
      </c>
      <c r="P7525">
        <f t="shared" si="708"/>
        <v>0</v>
      </c>
      <c r="Q7525">
        <f t="shared" si="709"/>
        <v>8.4852813742385695</v>
      </c>
      <c r="W7525">
        <f t="shared" si="710"/>
        <v>478</v>
      </c>
      <c r="X7525" t="str">
        <f t="shared" si="711"/>
        <v>Rub</v>
      </c>
      <c r="Y7525" t="str">
        <f t="shared" si="712"/>
        <v>bin</v>
      </c>
      <c r="Z7525">
        <f t="shared" si="713"/>
        <v>5</v>
      </c>
    </row>
    <row r="7526" spans="1:26" x14ac:dyDescent="0.25">
      <c r="A7526">
        <v>7525</v>
      </c>
      <c r="B7526">
        <v>15620103</v>
      </c>
      <c r="C7526" t="s">
        <v>184</v>
      </c>
      <c r="D7526">
        <v>660</v>
      </c>
      <c r="E7526" t="s">
        <v>15</v>
      </c>
      <c r="F7526" t="s">
        <v>16</v>
      </c>
      <c r="G7526">
        <v>40</v>
      </c>
      <c r="H7526">
        <v>8</v>
      </c>
      <c r="I7526">
        <v>167181.01</v>
      </c>
      <c r="J7526">
        <v>1</v>
      </c>
      <c r="K7526">
        <v>1</v>
      </c>
      <c r="L7526">
        <v>1</v>
      </c>
      <c r="M7526">
        <v>185156.94</v>
      </c>
      <c r="N7526">
        <v>0</v>
      </c>
      <c r="P7526">
        <f t="shared" si="708"/>
        <v>167181.01</v>
      </c>
      <c r="Q7526">
        <f t="shared" si="709"/>
        <v>6.324555320336759</v>
      </c>
      <c r="W7526">
        <f t="shared" si="710"/>
        <v>4654</v>
      </c>
      <c r="X7526" t="str">
        <f t="shared" si="711"/>
        <v>Ho</v>
      </c>
      <c r="Y7526" t="str">
        <f t="shared" si="712"/>
        <v>Ho</v>
      </c>
      <c r="Z7526">
        <f t="shared" si="713"/>
        <v>2</v>
      </c>
    </row>
    <row r="7527" spans="1:26" x14ac:dyDescent="0.25">
      <c r="A7527">
        <v>7526</v>
      </c>
      <c r="B7527">
        <v>15770406</v>
      </c>
      <c r="C7527" t="s">
        <v>55</v>
      </c>
      <c r="D7527">
        <v>580</v>
      </c>
      <c r="E7527" t="s">
        <v>26</v>
      </c>
      <c r="F7527" t="s">
        <v>23</v>
      </c>
      <c r="G7527">
        <v>35</v>
      </c>
      <c r="H7527">
        <v>9</v>
      </c>
      <c r="I7527">
        <v>121355.19</v>
      </c>
      <c r="J7527">
        <v>1</v>
      </c>
      <c r="K7527">
        <v>0</v>
      </c>
      <c r="L7527">
        <v>1</v>
      </c>
      <c r="M7527">
        <v>35671.449999999997</v>
      </c>
      <c r="N7527">
        <v>0</v>
      </c>
      <c r="P7527">
        <f t="shared" si="708"/>
        <v>121355.19</v>
      </c>
      <c r="Q7527">
        <f t="shared" si="709"/>
        <v>5.9160797830996161</v>
      </c>
      <c r="W7527">
        <f t="shared" si="710"/>
        <v>7608</v>
      </c>
      <c r="X7527" t="str">
        <f t="shared" si="711"/>
        <v>Wat</v>
      </c>
      <c r="Y7527" t="str">
        <f t="shared" si="712"/>
        <v>son</v>
      </c>
      <c r="Z7527">
        <f t="shared" si="713"/>
        <v>6</v>
      </c>
    </row>
    <row r="7528" spans="1:26" x14ac:dyDescent="0.25">
      <c r="A7528">
        <v>7527</v>
      </c>
      <c r="B7528">
        <v>15800554</v>
      </c>
      <c r="C7528" t="s">
        <v>804</v>
      </c>
      <c r="D7528">
        <v>850</v>
      </c>
      <c r="E7528" t="s">
        <v>15</v>
      </c>
      <c r="F7528" t="s">
        <v>16</v>
      </c>
      <c r="G7528">
        <v>81</v>
      </c>
      <c r="H7528">
        <v>1</v>
      </c>
      <c r="I7528">
        <v>0</v>
      </c>
      <c r="J7528">
        <v>2</v>
      </c>
      <c r="K7528">
        <v>1</v>
      </c>
      <c r="L7528">
        <v>1</v>
      </c>
      <c r="M7528">
        <v>59568.24</v>
      </c>
      <c r="N7528">
        <v>0</v>
      </c>
      <c r="P7528">
        <f t="shared" si="708"/>
        <v>0</v>
      </c>
      <c r="Q7528">
        <f t="shared" si="709"/>
        <v>9</v>
      </c>
      <c r="W7528">
        <f t="shared" si="710"/>
        <v>1</v>
      </c>
      <c r="X7528" t="str">
        <f t="shared" si="711"/>
        <v>Per</v>
      </c>
      <c r="Y7528" t="str">
        <f t="shared" si="712"/>
        <v>rry</v>
      </c>
      <c r="Z7528">
        <f t="shared" si="713"/>
        <v>5</v>
      </c>
    </row>
    <row r="7529" spans="1:26" x14ac:dyDescent="0.25">
      <c r="A7529">
        <v>7528</v>
      </c>
      <c r="B7529">
        <v>15611409</v>
      </c>
      <c r="C7529" t="s">
        <v>180</v>
      </c>
      <c r="D7529">
        <v>676</v>
      </c>
      <c r="E7529" t="s">
        <v>18</v>
      </c>
      <c r="F7529" t="s">
        <v>23</v>
      </c>
      <c r="G7529">
        <v>35</v>
      </c>
      <c r="H7529">
        <v>0</v>
      </c>
      <c r="I7529">
        <v>0</v>
      </c>
      <c r="J7529">
        <v>2</v>
      </c>
      <c r="K7529">
        <v>0</v>
      </c>
      <c r="L7529">
        <v>0</v>
      </c>
      <c r="M7529">
        <v>139911.57999999999</v>
      </c>
      <c r="N7529">
        <v>0</v>
      </c>
      <c r="P7529">
        <f t="shared" si="708"/>
        <v>0</v>
      </c>
      <c r="Q7529">
        <f t="shared" si="709"/>
        <v>5.9160797830996161</v>
      </c>
      <c r="W7529">
        <f t="shared" si="710"/>
        <v>4059</v>
      </c>
      <c r="X7529" t="str">
        <f t="shared" si="711"/>
        <v>Sun</v>
      </c>
      <c r="Y7529" t="str">
        <f t="shared" si="712"/>
        <v>Sun</v>
      </c>
      <c r="Z7529">
        <f t="shared" si="713"/>
        <v>3</v>
      </c>
    </row>
    <row r="7530" spans="1:26" x14ac:dyDescent="0.25">
      <c r="A7530">
        <v>7529</v>
      </c>
      <c r="B7530">
        <v>15646535</v>
      </c>
      <c r="C7530" t="s">
        <v>2555</v>
      </c>
      <c r="D7530">
        <v>578</v>
      </c>
      <c r="E7530" t="s">
        <v>15</v>
      </c>
      <c r="F7530" t="s">
        <v>23</v>
      </c>
      <c r="G7530">
        <v>46</v>
      </c>
      <c r="H7530">
        <v>5</v>
      </c>
      <c r="I7530">
        <v>113226.47</v>
      </c>
      <c r="J7530">
        <v>1</v>
      </c>
      <c r="K7530">
        <v>1</v>
      </c>
      <c r="L7530">
        <v>0</v>
      </c>
      <c r="M7530">
        <v>56770.76</v>
      </c>
      <c r="N7530">
        <v>0</v>
      </c>
      <c r="P7530">
        <f t="shared" si="708"/>
        <v>113226.47</v>
      </c>
      <c r="Q7530">
        <f t="shared" si="709"/>
        <v>6.7823299831252681</v>
      </c>
      <c r="W7530">
        <f t="shared" si="710"/>
        <v>7676</v>
      </c>
      <c r="X7530" t="str">
        <f t="shared" si="711"/>
        <v>Har</v>
      </c>
      <c r="Y7530" t="str">
        <f t="shared" si="712"/>
        <v>ell</v>
      </c>
      <c r="Z7530">
        <f t="shared" si="713"/>
        <v>7</v>
      </c>
    </row>
    <row r="7531" spans="1:26" x14ac:dyDescent="0.25">
      <c r="A7531">
        <v>7530</v>
      </c>
      <c r="B7531">
        <v>15575430</v>
      </c>
      <c r="C7531" t="s">
        <v>1089</v>
      </c>
      <c r="D7531">
        <v>579</v>
      </c>
      <c r="E7531" t="s">
        <v>15</v>
      </c>
      <c r="F7531" t="s">
        <v>16</v>
      </c>
      <c r="G7531">
        <v>33</v>
      </c>
      <c r="H7531">
        <v>1</v>
      </c>
      <c r="I7531">
        <v>118392.75</v>
      </c>
      <c r="J7531">
        <v>1</v>
      </c>
      <c r="K7531">
        <v>1</v>
      </c>
      <c r="L7531">
        <v>1</v>
      </c>
      <c r="M7531">
        <v>157564.75</v>
      </c>
      <c r="N7531">
        <v>0</v>
      </c>
      <c r="P7531">
        <f t="shared" si="708"/>
        <v>118392.75</v>
      </c>
      <c r="Q7531">
        <f t="shared" si="709"/>
        <v>5.7445626465380286</v>
      </c>
      <c r="W7531">
        <f t="shared" si="710"/>
        <v>7639</v>
      </c>
      <c r="X7531" t="str">
        <f t="shared" si="711"/>
        <v>Rob</v>
      </c>
      <c r="Y7531" t="str">
        <f t="shared" si="712"/>
        <v>son</v>
      </c>
      <c r="Z7531">
        <f t="shared" si="713"/>
        <v>6</v>
      </c>
    </row>
    <row r="7532" spans="1:26" x14ac:dyDescent="0.25">
      <c r="A7532">
        <v>7531</v>
      </c>
      <c r="B7532">
        <v>15711299</v>
      </c>
      <c r="C7532" t="s">
        <v>1071</v>
      </c>
      <c r="D7532">
        <v>711</v>
      </c>
      <c r="E7532" t="s">
        <v>26</v>
      </c>
      <c r="F7532" t="s">
        <v>16</v>
      </c>
      <c r="G7532">
        <v>52</v>
      </c>
      <c r="H7532">
        <v>8</v>
      </c>
      <c r="I7532">
        <v>145262.54</v>
      </c>
      <c r="J7532">
        <v>1</v>
      </c>
      <c r="K7532">
        <v>0</v>
      </c>
      <c r="L7532">
        <v>1</v>
      </c>
      <c r="M7532">
        <v>131473.31</v>
      </c>
      <c r="N7532">
        <v>0</v>
      </c>
      <c r="P7532">
        <f t="shared" si="708"/>
        <v>145262.54</v>
      </c>
      <c r="Q7532">
        <f t="shared" si="709"/>
        <v>7.2111025509279782</v>
      </c>
      <c r="W7532">
        <f t="shared" si="710"/>
        <v>2702</v>
      </c>
      <c r="X7532" t="str">
        <f t="shared" si="711"/>
        <v>Wil</v>
      </c>
      <c r="Y7532" t="str">
        <f t="shared" si="712"/>
        <v>son</v>
      </c>
      <c r="Z7532">
        <f t="shared" si="713"/>
        <v>6</v>
      </c>
    </row>
    <row r="7533" spans="1:26" x14ac:dyDescent="0.25">
      <c r="A7533">
        <v>7532</v>
      </c>
      <c r="B7533">
        <v>15642063</v>
      </c>
      <c r="C7533" t="s">
        <v>1312</v>
      </c>
      <c r="D7533">
        <v>692</v>
      </c>
      <c r="E7533" t="s">
        <v>15</v>
      </c>
      <c r="F7533" t="s">
        <v>23</v>
      </c>
      <c r="G7533">
        <v>40</v>
      </c>
      <c r="H7533">
        <v>6</v>
      </c>
      <c r="I7533">
        <v>163505.16</v>
      </c>
      <c r="J7533">
        <v>1</v>
      </c>
      <c r="K7533">
        <v>0</v>
      </c>
      <c r="L7533">
        <v>0</v>
      </c>
      <c r="M7533">
        <v>90424.09</v>
      </c>
      <c r="N7533">
        <v>0</v>
      </c>
      <c r="P7533">
        <f t="shared" si="708"/>
        <v>163505.16</v>
      </c>
      <c r="Q7533">
        <f t="shared" si="709"/>
        <v>6.324555320336759</v>
      </c>
      <c r="W7533">
        <f t="shared" si="710"/>
        <v>3407</v>
      </c>
      <c r="X7533" t="str">
        <f t="shared" si="711"/>
        <v>Kel</v>
      </c>
      <c r="Y7533" t="str">
        <f t="shared" si="712"/>
        <v>chi</v>
      </c>
      <c r="Z7533">
        <f t="shared" si="713"/>
        <v>7</v>
      </c>
    </row>
    <row r="7534" spans="1:26" x14ac:dyDescent="0.25">
      <c r="A7534">
        <v>7533</v>
      </c>
      <c r="B7534">
        <v>15706602</v>
      </c>
      <c r="C7534" t="s">
        <v>1083</v>
      </c>
      <c r="D7534">
        <v>760</v>
      </c>
      <c r="E7534" t="s">
        <v>18</v>
      </c>
      <c r="F7534" t="s">
        <v>16</v>
      </c>
      <c r="G7534">
        <v>33</v>
      </c>
      <c r="H7534">
        <v>1</v>
      </c>
      <c r="I7534">
        <v>118114.28</v>
      </c>
      <c r="J7534">
        <v>2</v>
      </c>
      <c r="K7534">
        <v>0</v>
      </c>
      <c r="L7534">
        <v>1</v>
      </c>
      <c r="M7534">
        <v>156660.21</v>
      </c>
      <c r="N7534">
        <v>0</v>
      </c>
      <c r="P7534">
        <f t="shared" si="708"/>
        <v>118114.28</v>
      </c>
      <c r="Q7534">
        <f t="shared" si="709"/>
        <v>5.7445626465380286</v>
      </c>
      <c r="W7534">
        <f t="shared" si="710"/>
        <v>1346</v>
      </c>
      <c r="X7534" t="str">
        <f t="shared" si="711"/>
        <v>Bat</v>
      </c>
      <c r="Y7534" t="str">
        <f t="shared" si="712"/>
        <v>tes</v>
      </c>
      <c r="Z7534">
        <f t="shared" si="713"/>
        <v>5</v>
      </c>
    </row>
    <row r="7535" spans="1:26" x14ac:dyDescent="0.25">
      <c r="A7535">
        <v>7534</v>
      </c>
      <c r="B7535">
        <v>15592773</v>
      </c>
      <c r="C7535" t="s">
        <v>1888</v>
      </c>
      <c r="D7535">
        <v>630</v>
      </c>
      <c r="E7535" t="s">
        <v>26</v>
      </c>
      <c r="F7535" t="s">
        <v>16</v>
      </c>
      <c r="G7535">
        <v>51</v>
      </c>
      <c r="H7535">
        <v>0</v>
      </c>
      <c r="I7535">
        <v>108449.23</v>
      </c>
      <c r="J7535">
        <v>3</v>
      </c>
      <c r="K7535">
        <v>0</v>
      </c>
      <c r="L7535">
        <v>0</v>
      </c>
      <c r="M7535">
        <v>88372.69</v>
      </c>
      <c r="N7535">
        <v>1</v>
      </c>
      <c r="P7535">
        <f t="shared" si="708"/>
        <v>108449.23</v>
      </c>
      <c r="Q7535">
        <f t="shared" si="709"/>
        <v>7.1414284285428504</v>
      </c>
      <c r="W7535">
        <f t="shared" si="710"/>
        <v>5853</v>
      </c>
      <c r="X7535" t="str">
        <f t="shared" si="711"/>
        <v>Ebe</v>
      </c>
      <c r="Y7535" t="str">
        <f t="shared" si="712"/>
        <v>lam</v>
      </c>
      <c r="Z7535">
        <f t="shared" si="713"/>
        <v>11</v>
      </c>
    </row>
    <row r="7536" spans="1:26" x14ac:dyDescent="0.25">
      <c r="A7536">
        <v>7535</v>
      </c>
      <c r="B7536">
        <v>15786539</v>
      </c>
      <c r="C7536" t="s">
        <v>1188</v>
      </c>
      <c r="D7536">
        <v>808</v>
      </c>
      <c r="E7536" t="s">
        <v>15</v>
      </c>
      <c r="F7536" t="s">
        <v>23</v>
      </c>
      <c r="G7536">
        <v>32</v>
      </c>
      <c r="H7536">
        <v>1</v>
      </c>
      <c r="I7536">
        <v>0</v>
      </c>
      <c r="J7536">
        <v>2</v>
      </c>
      <c r="K7536">
        <v>1</v>
      </c>
      <c r="L7536">
        <v>1</v>
      </c>
      <c r="M7536">
        <v>46200.71</v>
      </c>
      <c r="N7536">
        <v>0</v>
      </c>
      <c r="P7536">
        <f t="shared" si="708"/>
        <v>0</v>
      </c>
      <c r="Q7536">
        <f t="shared" si="709"/>
        <v>5.6568542494923806</v>
      </c>
      <c r="W7536">
        <f t="shared" si="710"/>
        <v>546</v>
      </c>
      <c r="X7536" t="str">
        <f t="shared" si="711"/>
        <v>Oli</v>
      </c>
      <c r="Y7536" t="str">
        <f t="shared" si="712"/>
        <v>eka</v>
      </c>
      <c r="Z7536">
        <f t="shared" si="713"/>
        <v>10</v>
      </c>
    </row>
    <row r="7537" spans="1:26" x14ac:dyDescent="0.25">
      <c r="A7537">
        <v>7536</v>
      </c>
      <c r="B7537">
        <v>15737542</v>
      </c>
      <c r="C7537" t="s">
        <v>1410</v>
      </c>
      <c r="D7537">
        <v>611</v>
      </c>
      <c r="E7537" t="s">
        <v>26</v>
      </c>
      <c r="F7537" t="s">
        <v>16</v>
      </c>
      <c r="G7537">
        <v>36</v>
      </c>
      <c r="H7537">
        <v>10</v>
      </c>
      <c r="I7537">
        <v>103294.56</v>
      </c>
      <c r="J7537">
        <v>1</v>
      </c>
      <c r="K7537">
        <v>1</v>
      </c>
      <c r="L7537">
        <v>0</v>
      </c>
      <c r="M7537">
        <v>160548.12</v>
      </c>
      <c r="N7537">
        <v>0</v>
      </c>
      <c r="P7537">
        <f t="shared" si="708"/>
        <v>103294.56</v>
      </c>
      <c r="Q7537">
        <f t="shared" si="709"/>
        <v>6</v>
      </c>
      <c r="W7537">
        <f t="shared" si="710"/>
        <v>6541</v>
      </c>
      <c r="X7537" t="str">
        <f t="shared" si="711"/>
        <v>Dav</v>
      </c>
      <c r="Y7537" t="str">
        <f t="shared" si="712"/>
        <v>vey</v>
      </c>
      <c r="Z7537">
        <f t="shared" si="713"/>
        <v>5</v>
      </c>
    </row>
    <row r="7538" spans="1:26" x14ac:dyDescent="0.25">
      <c r="A7538">
        <v>7537</v>
      </c>
      <c r="B7538">
        <v>15590234</v>
      </c>
      <c r="C7538" t="s">
        <v>464</v>
      </c>
      <c r="D7538">
        <v>697</v>
      </c>
      <c r="E7538" t="s">
        <v>15</v>
      </c>
      <c r="F7538" t="s">
        <v>16</v>
      </c>
      <c r="G7538">
        <v>42</v>
      </c>
      <c r="H7538">
        <v>1</v>
      </c>
      <c r="I7538">
        <v>0</v>
      </c>
      <c r="J7538">
        <v>1</v>
      </c>
      <c r="K7538">
        <v>1</v>
      </c>
      <c r="L7538">
        <v>0</v>
      </c>
      <c r="M7538">
        <v>1262.83</v>
      </c>
      <c r="N7538">
        <v>1</v>
      </c>
      <c r="P7538">
        <f t="shared" si="708"/>
        <v>0</v>
      </c>
      <c r="Q7538">
        <f t="shared" si="709"/>
        <v>6.4807406984078604</v>
      </c>
      <c r="W7538">
        <f t="shared" si="710"/>
        <v>3230</v>
      </c>
      <c r="X7538" t="str">
        <f t="shared" si="711"/>
        <v xml:space="preserve">De </v>
      </c>
      <c r="Y7538" t="str">
        <f t="shared" si="712"/>
        <v>uca</v>
      </c>
      <c r="Z7538">
        <f t="shared" si="713"/>
        <v>7</v>
      </c>
    </row>
    <row r="7539" spans="1:26" x14ac:dyDescent="0.25">
      <c r="A7539">
        <v>7538</v>
      </c>
      <c r="B7539">
        <v>15773776</v>
      </c>
      <c r="C7539" t="s">
        <v>184</v>
      </c>
      <c r="D7539">
        <v>655</v>
      </c>
      <c r="E7539" t="s">
        <v>15</v>
      </c>
      <c r="F7539" t="s">
        <v>16</v>
      </c>
      <c r="G7539">
        <v>38</v>
      </c>
      <c r="H7539">
        <v>6</v>
      </c>
      <c r="I7539">
        <v>0</v>
      </c>
      <c r="J7539">
        <v>1</v>
      </c>
      <c r="K7539">
        <v>1</v>
      </c>
      <c r="L7539">
        <v>1</v>
      </c>
      <c r="M7539">
        <v>188639.28</v>
      </c>
      <c r="N7539">
        <v>0</v>
      </c>
      <c r="P7539">
        <f t="shared" si="708"/>
        <v>0</v>
      </c>
      <c r="Q7539">
        <f t="shared" si="709"/>
        <v>6.164414002968976</v>
      </c>
      <c r="W7539">
        <f t="shared" si="710"/>
        <v>4845</v>
      </c>
      <c r="X7539" t="str">
        <f t="shared" si="711"/>
        <v>Ho</v>
      </c>
      <c r="Y7539" t="str">
        <f t="shared" si="712"/>
        <v>Ho</v>
      </c>
      <c r="Z7539">
        <f t="shared" si="713"/>
        <v>2</v>
      </c>
    </row>
    <row r="7540" spans="1:26" x14ac:dyDescent="0.25">
      <c r="A7540">
        <v>7539</v>
      </c>
      <c r="B7540">
        <v>15728082</v>
      </c>
      <c r="C7540" t="s">
        <v>1216</v>
      </c>
      <c r="D7540">
        <v>601</v>
      </c>
      <c r="E7540" t="s">
        <v>18</v>
      </c>
      <c r="F7540" t="s">
        <v>23</v>
      </c>
      <c r="G7540">
        <v>28</v>
      </c>
      <c r="H7540">
        <v>6</v>
      </c>
      <c r="I7540">
        <v>0</v>
      </c>
      <c r="J7540">
        <v>2</v>
      </c>
      <c r="K7540">
        <v>1</v>
      </c>
      <c r="L7540">
        <v>0</v>
      </c>
      <c r="M7540">
        <v>14665.28</v>
      </c>
      <c r="N7540">
        <v>0</v>
      </c>
      <c r="P7540">
        <f t="shared" si="708"/>
        <v>0</v>
      </c>
      <c r="Q7540">
        <f t="shared" si="709"/>
        <v>5.2915026221291814</v>
      </c>
      <c r="W7540">
        <f t="shared" si="710"/>
        <v>6895</v>
      </c>
      <c r="X7540" t="str">
        <f t="shared" si="711"/>
        <v>Vas</v>
      </c>
      <c r="Y7540" t="str">
        <f t="shared" si="712"/>
        <v>iev</v>
      </c>
      <c r="Z7540">
        <f t="shared" si="713"/>
        <v>8</v>
      </c>
    </row>
    <row r="7541" spans="1:26" x14ac:dyDescent="0.25">
      <c r="A7541">
        <v>7540</v>
      </c>
      <c r="B7541">
        <v>15609987</v>
      </c>
      <c r="C7541" t="s">
        <v>235</v>
      </c>
      <c r="D7541">
        <v>755</v>
      </c>
      <c r="E7541" t="s">
        <v>15</v>
      </c>
      <c r="F7541" t="s">
        <v>23</v>
      </c>
      <c r="G7541">
        <v>42</v>
      </c>
      <c r="H7541">
        <v>2</v>
      </c>
      <c r="I7541">
        <v>119919.12</v>
      </c>
      <c r="J7541">
        <v>1</v>
      </c>
      <c r="K7541">
        <v>1</v>
      </c>
      <c r="L7541">
        <v>0</v>
      </c>
      <c r="M7541">
        <v>156868.21</v>
      </c>
      <c r="N7541">
        <v>0</v>
      </c>
      <c r="P7541">
        <f t="shared" si="708"/>
        <v>119919.12</v>
      </c>
      <c r="Q7541">
        <f t="shared" si="709"/>
        <v>6.4807406984078604</v>
      </c>
      <c r="W7541">
        <f t="shared" si="710"/>
        <v>1471</v>
      </c>
      <c r="X7541" t="str">
        <f t="shared" si="711"/>
        <v>Smi</v>
      </c>
      <c r="Y7541" t="str">
        <f t="shared" si="712"/>
        <v>ith</v>
      </c>
      <c r="Z7541">
        <f t="shared" si="713"/>
        <v>5</v>
      </c>
    </row>
    <row r="7542" spans="1:26" x14ac:dyDescent="0.25">
      <c r="A7542">
        <v>7541</v>
      </c>
      <c r="B7542">
        <v>15735330</v>
      </c>
      <c r="C7542" t="s">
        <v>701</v>
      </c>
      <c r="D7542">
        <v>553</v>
      </c>
      <c r="E7542" t="s">
        <v>15</v>
      </c>
      <c r="F7542" t="s">
        <v>23</v>
      </c>
      <c r="G7542">
        <v>37</v>
      </c>
      <c r="H7542">
        <v>1</v>
      </c>
      <c r="I7542">
        <v>0</v>
      </c>
      <c r="J7542">
        <v>1</v>
      </c>
      <c r="K7542">
        <v>1</v>
      </c>
      <c r="L7542">
        <v>0</v>
      </c>
      <c r="M7542">
        <v>30461.55</v>
      </c>
      <c r="N7542">
        <v>0</v>
      </c>
      <c r="P7542">
        <f t="shared" si="708"/>
        <v>0</v>
      </c>
      <c r="Q7542">
        <f t="shared" si="709"/>
        <v>6.0827625302982193</v>
      </c>
      <c r="W7542">
        <f t="shared" si="710"/>
        <v>8318</v>
      </c>
      <c r="X7542" t="str">
        <f t="shared" si="711"/>
        <v>Sun</v>
      </c>
      <c r="Y7542" t="str">
        <f t="shared" si="712"/>
        <v>ung</v>
      </c>
      <c r="Z7542">
        <f t="shared" si="713"/>
        <v>4</v>
      </c>
    </row>
    <row r="7543" spans="1:26" x14ac:dyDescent="0.25">
      <c r="A7543">
        <v>7542</v>
      </c>
      <c r="B7543">
        <v>15649430</v>
      </c>
      <c r="C7543" t="s">
        <v>322</v>
      </c>
      <c r="D7543">
        <v>723</v>
      </c>
      <c r="E7543" t="s">
        <v>15</v>
      </c>
      <c r="F7543" t="s">
        <v>23</v>
      </c>
      <c r="G7543">
        <v>28</v>
      </c>
      <c r="H7543">
        <v>4</v>
      </c>
      <c r="I7543">
        <v>0</v>
      </c>
      <c r="J7543">
        <v>2</v>
      </c>
      <c r="K7543">
        <v>1</v>
      </c>
      <c r="L7543">
        <v>1</v>
      </c>
      <c r="M7543">
        <v>123885.88</v>
      </c>
      <c r="N7543">
        <v>0</v>
      </c>
      <c r="P7543">
        <f t="shared" si="708"/>
        <v>0</v>
      </c>
      <c r="Q7543">
        <f t="shared" si="709"/>
        <v>5.2915026221291814</v>
      </c>
      <c r="W7543">
        <f t="shared" si="710"/>
        <v>2335</v>
      </c>
      <c r="X7543" t="str">
        <f t="shared" si="711"/>
        <v>Whi</v>
      </c>
      <c r="Y7543" t="str">
        <f t="shared" si="712"/>
        <v>ite</v>
      </c>
      <c r="Z7543">
        <f t="shared" si="713"/>
        <v>5</v>
      </c>
    </row>
    <row r="7544" spans="1:26" x14ac:dyDescent="0.25">
      <c r="A7544">
        <v>7543</v>
      </c>
      <c r="B7544">
        <v>15768777</v>
      </c>
      <c r="C7544" t="s">
        <v>1109</v>
      </c>
      <c r="D7544">
        <v>507</v>
      </c>
      <c r="E7544" t="s">
        <v>18</v>
      </c>
      <c r="F7544" t="s">
        <v>16</v>
      </c>
      <c r="G7544">
        <v>34</v>
      </c>
      <c r="H7544">
        <v>4</v>
      </c>
      <c r="I7544">
        <v>0</v>
      </c>
      <c r="J7544">
        <v>2</v>
      </c>
      <c r="K7544">
        <v>1</v>
      </c>
      <c r="L7544">
        <v>1</v>
      </c>
      <c r="M7544">
        <v>60688.38</v>
      </c>
      <c r="N7544">
        <v>0</v>
      </c>
      <c r="P7544">
        <f t="shared" si="708"/>
        <v>0</v>
      </c>
      <c r="Q7544">
        <f t="shared" si="709"/>
        <v>5.8309518948453007</v>
      </c>
      <c r="W7544">
        <f t="shared" si="710"/>
        <v>9249</v>
      </c>
      <c r="X7544" t="str">
        <f t="shared" si="711"/>
        <v>Wan</v>
      </c>
      <c r="Y7544" t="str">
        <f t="shared" si="712"/>
        <v>ang</v>
      </c>
      <c r="Z7544">
        <f t="shared" si="713"/>
        <v>4</v>
      </c>
    </row>
    <row r="7545" spans="1:26" x14ac:dyDescent="0.25">
      <c r="A7545">
        <v>7544</v>
      </c>
      <c r="B7545">
        <v>15777893</v>
      </c>
      <c r="C7545" t="s">
        <v>465</v>
      </c>
      <c r="D7545">
        <v>777</v>
      </c>
      <c r="E7545" t="s">
        <v>15</v>
      </c>
      <c r="F7545" t="s">
        <v>23</v>
      </c>
      <c r="G7545">
        <v>43</v>
      </c>
      <c r="H7545">
        <v>1</v>
      </c>
      <c r="I7545">
        <v>0</v>
      </c>
      <c r="J7545">
        <v>2</v>
      </c>
      <c r="K7545">
        <v>1</v>
      </c>
      <c r="L7545">
        <v>0</v>
      </c>
      <c r="M7545">
        <v>21785.91</v>
      </c>
      <c r="N7545">
        <v>0</v>
      </c>
      <c r="P7545">
        <f t="shared" si="708"/>
        <v>0</v>
      </c>
      <c r="Q7545">
        <f t="shared" si="709"/>
        <v>6.5574385243020004</v>
      </c>
      <c r="W7545">
        <f t="shared" si="710"/>
        <v>1004</v>
      </c>
      <c r="X7545" t="str">
        <f t="shared" si="711"/>
        <v>Dav</v>
      </c>
      <c r="Y7545" t="str">
        <f t="shared" si="712"/>
        <v>ide</v>
      </c>
      <c r="Z7545">
        <f t="shared" si="713"/>
        <v>6</v>
      </c>
    </row>
    <row r="7546" spans="1:26" x14ac:dyDescent="0.25">
      <c r="A7546">
        <v>7545</v>
      </c>
      <c r="B7546">
        <v>15791326</v>
      </c>
      <c r="C7546" t="s">
        <v>1576</v>
      </c>
      <c r="D7546">
        <v>566</v>
      </c>
      <c r="E7546" t="s">
        <v>15</v>
      </c>
      <c r="F7546" t="s">
        <v>23</v>
      </c>
      <c r="G7546">
        <v>34</v>
      </c>
      <c r="H7546">
        <v>3</v>
      </c>
      <c r="I7546">
        <v>0</v>
      </c>
      <c r="J7546">
        <v>1</v>
      </c>
      <c r="K7546">
        <v>0</v>
      </c>
      <c r="L7546">
        <v>0</v>
      </c>
      <c r="M7546">
        <v>188135.69</v>
      </c>
      <c r="N7546">
        <v>0</v>
      </c>
      <c r="P7546">
        <f t="shared" si="708"/>
        <v>0</v>
      </c>
      <c r="Q7546">
        <f t="shared" si="709"/>
        <v>5.8309518948453007</v>
      </c>
      <c r="W7546">
        <f t="shared" si="710"/>
        <v>7991</v>
      </c>
      <c r="X7546" t="str">
        <f t="shared" si="711"/>
        <v>Nna</v>
      </c>
      <c r="Y7546" t="str">
        <f t="shared" si="712"/>
        <v>mdi</v>
      </c>
      <c r="Z7546">
        <f t="shared" si="713"/>
        <v>6</v>
      </c>
    </row>
    <row r="7547" spans="1:26" x14ac:dyDescent="0.25">
      <c r="A7547">
        <v>7546</v>
      </c>
      <c r="B7547">
        <v>15615176</v>
      </c>
      <c r="C7547" t="s">
        <v>2556</v>
      </c>
      <c r="D7547">
        <v>732</v>
      </c>
      <c r="E7547" t="s">
        <v>15</v>
      </c>
      <c r="F7547" t="s">
        <v>23</v>
      </c>
      <c r="G7547">
        <v>26</v>
      </c>
      <c r="H7547">
        <v>7</v>
      </c>
      <c r="I7547">
        <v>0</v>
      </c>
      <c r="J7547">
        <v>2</v>
      </c>
      <c r="K7547">
        <v>1</v>
      </c>
      <c r="L7547">
        <v>0</v>
      </c>
      <c r="M7547">
        <v>154364.66</v>
      </c>
      <c r="N7547">
        <v>0</v>
      </c>
      <c r="P7547">
        <f t="shared" si="708"/>
        <v>0</v>
      </c>
      <c r="Q7547">
        <f t="shared" si="709"/>
        <v>5.0990195135927845</v>
      </c>
      <c r="W7547">
        <f t="shared" si="710"/>
        <v>2056</v>
      </c>
      <c r="X7547" t="str">
        <f t="shared" si="711"/>
        <v>Wel</v>
      </c>
      <c r="Y7547" t="str">
        <f t="shared" si="712"/>
        <v>lsh</v>
      </c>
      <c r="Z7547">
        <f t="shared" si="713"/>
        <v>5</v>
      </c>
    </row>
    <row r="7548" spans="1:26" x14ac:dyDescent="0.25">
      <c r="A7548">
        <v>7547</v>
      </c>
      <c r="B7548">
        <v>15735221</v>
      </c>
      <c r="C7548" t="s">
        <v>2557</v>
      </c>
      <c r="D7548">
        <v>697</v>
      </c>
      <c r="E7548" t="s">
        <v>15</v>
      </c>
      <c r="F7548" t="s">
        <v>16</v>
      </c>
      <c r="G7548">
        <v>42</v>
      </c>
      <c r="H7548">
        <v>10</v>
      </c>
      <c r="I7548">
        <v>0</v>
      </c>
      <c r="J7548">
        <v>2</v>
      </c>
      <c r="K7548">
        <v>1</v>
      </c>
      <c r="L7548">
        <v>0</v>
      </c>
      <c r="M7548">
        <v>61312.15</v>
      </c>
      <c r="N7548">
        <v>0</v>
      </c>
      <c r="P7548">
        <f t="shared" si="708"/>
        <v>0</v>
      </c>
      <c r="Q7548">
        <f t="shared" si="709"/>
        <v>6.4807406984078604</v>
      </c>
      <c r="W7548">
        <f t="shared" si="710"/>
        <v>3230</v>
      </c>
      <c r="X7548" t="str">
        <f t="shared" si="711"/>
        <v>Sou</v>
      </c>
      <c r="Y7548" t="str">
        <f t="shared" si="712"/>
        <v>usa</v>
      </c>
      <c r="Z7548">
        <f t="shared" si="713"/>
        <v>5</v>
      </c>
    </row>
    <row r="7549" spans="1:26" x14ac:dyDescent="0.25">
      <c r="A7549">
        <v>7548</v>
      </c>
      <c r="B7549">
        <v>15617991</v>
      </c>
      <c r="C7549" t="s">
        <v>30</v>
      </c>
      <c r="D7549">
        <v>555</v>
      </c>
      <c r="E7549" t="s">
        <v>15</v>
      </c>
      <c r="F7549" t="s">
        <v>23</v>
      </c>
      <c r="G7549">
        <v>29</v>
      </c>
      <c r="H7549">
        <v>4</v>
      </c>
      <c r="I7549">
        <v>128744.04</v>
      </c>
      <c r="J7549">
        <v>1</v>
      </c>
      <c r="K7549">
        <v>1</v>
      </c>
      <c r="L7549">
        <v>1</v>
      </c>
      <c r="M7549">
        <v>47454.93</v>
      </c>
      <c r="N7549">
        <v>0</v>
      </c>
      <c r="P7549">
        <f t="shared" si="708"/>
        <v>128744.04</v>
      </c>
      <c r="Q7549">
        <f t="shared" si="709"/>
        <v>5.3851648071345037</v>
      </c>
      <c r="W7549">
        <f t="shared" si="710"/>
        <v>8248</v>
      </c>
      <c r="X7549" t="str">
        <f t="shared" si="711"/>
        <v>And</v>
      </c>
      <c r="Y7549" t="str">
        <f t="shared" si="712"/>
        <v>ews</v>
      </c>
      <c r="Z7549">
        <f t="shared" si="713"/>
        <v>7</v>
      </c>
    </row>
    <row r="7550" spans="1:26" x14ac:dyDescent="0.25">
      <c r="A7550">
        <v>7549</v>
      </c>
      <c r="B7550">
        <v>15658504</v>
      </c>
      <c r="C7550" t="s">
        <v>716</v>
      </c>
      <c r="D7550">
        <v>584</v>
      </c>
      <c r="E7550" t="s">
        <v>26</v>
      </c>
      <c r="F7550" t="s">
        <v>16</v>
      </c>
      <c r="G7550">
        <v>62</v>
      </c>
      <c r="H7550">
        <v>9</v>
      </c>
      <c r="I7550">
        <v>137727.34</v>
      </c>
      <c r="J7550">
        <v>2</v>
      </c>
      <c r="K7550">
        <v>0</v>
      </c>
      <c r="L7550">
        <v>1</v>
      </c>
      <c r="M7550">
        <v>121102.9</v>
      </c>
      <c r="N7550">
        <v>0</v>
      </c>
      <c r="P7550">
        <f t="shared" si="708"/>
        <v>137727.34</v>
      </c>
      <c r="Q7550">
        <f t="shared" si="709"/>
        <v>7.8740078740118111</v>
      </c>
      <c r="W7550">
        <f t="shared" si="710"/>
        <v>7467</v>
      </c>
      <c r="X7550" t="str">
        <f t="shared" si="711"/>
        <v>Chi</v>
      </c>
      <c r="Y7550" t="str">
        <f t="shared" si="712"/>
        <v>otu</v>
      </c>
      <c r="Z7550">
        <f t="shared" si="713"/>
        <v>9</v>
      </c>
    </row>
    <row r="7551" spans="1:26" x14ac:dyDescent="0.25">
      <c r="A7551">
        <v>7550</v>
      </c>
      <c r="B7551">
        <v>15785705</v>
      </c>
      <c r="C7551" t="s">
        <v>1101</v>
      </c>
      <c r="D7551">
        <v>705</v>
      </c>
      <c r="E7551" t="s">
        <v>26</v>
      </c>
      <c r="F7551" t="s">
        <v>16</v>
      </c>
      <c r="G7551">
        <v>44</v>
      </c>
      <c r="H7551">
        <v>10</v>
      </c>
      <c r="I7551">
        <v>106731.58</v>
      </c>
      <c r="J7551">
        <v>1</v>
      </c>
      <c r="K7551">
        <v>1</v>
      </c>
      <c r="L7551">
        <v>0</v>
      </c>
      <c r="M7551">
        <v>137419.87</v>
      </c>
      <c r="N7551">
        <v>1</v>
      </c>
      <c r="P7551">
        <f t="shared" si="708"/>
        <v>106731.58</v>
      </c>
      <c r="Q7551">
        <f t="shared" si="709"/>
        <v>6.6332495807107996</v>
      </c>
      <c r="W7551">
        <f t="shared" si="710"/>
        <v>2930</v>
      </c>
      <c r="X7551" t="str">
        <f t="shared" si="711"/>
        <v>Tho</v>
      </c>
      <c r="Y7551" t="str">
        <f t="shared" si="712"/>
        <v>son</v>
      </c>
      <c r="Z7551">
        <f t="shared" si="713"/>
        <v>7</v>
      </c>
    </row>
    <row r="7552" spans="1:26" x14ac:dyDescent="0.25">
      <c r="A7552">
        <v>7551</v>
      </c>
      <c r="B7552">
        <v>15801817</v>
      </c>
      <c r="C7552" t="s">
        <v>366</v>
      </c>
      <c r="D7552">
        <v>688</v>
      </c>
      <c r="E7552" t="s">
        <v>15</v>
      </c>
      <c r="F7552" t="s">
        <v>16</v>
      </c>
      <c r="G7552">
        <v>38</v>
      </c>
      <c r="H7552">
        <v>7</v>
      </c>
      <c r="I7552">
        <v>123544.21</v>
      </c>
      <c r="J7552">
        <v>1</v>
      </c>
      <c r="K7552">
        <v>1</v>
      </c>
      <c r="L7552">
        <v>1</v>
      </c>
      <c r="M7552">
        <v>157664.01999999999</v>
      </c>
      <c r="N7552">
        <v>0</v>
      </c>
      <c r="P7552">
        <f t="shared" si="708"/>
        <v>123544.21</v>
      </c>
      <c r="Q7552">
        <f t="shared" si="709"/>
        <v>6.164414002968976</v>
      </c>
      <c r="W7552">
        <f t="shared" si="710"/>
        <v>3535</v>
      </c>
      <c r="X7552" t="str">
        <f t="shared" si="711"/>
        <v>Car</v>
      </c>
      <c r="Y7552" t="str">
        <f t="shared" si="712"/>
        <v>ter</v>
      </c>
      <c r="Z7552">
        <f t="shared" si="713"/>
        <v>9</v>
      </c>
    </row>
    <row r="7553" spans="1:26" x14ac:dyDescent="0.25">
      <c r="A7553">
        <v>7552</v>
      </c>
      <c r="B7553">
        <v>15752578</v>
      </c>
      <c r="C7553" t="s">
        <v>837</v>
      </c>
      <c r="D7553">
        <v>626</v>
      </c>
      <c r="E7553" t="s">
        <v>15</v>
      </c>
      <c r="F7553" t="s">
        <v>16</v>
      </c>
      <c r="G7553">
        <v>37</v>
      </c>
      <c r="H7553">
        <v>2</v>
      </c>
      <c r="I7553">
        <v>133968.95999999999</v>
      </c>
      <c r="J7553">
        <v>2</v>
      </c>
      <c r="K7553">
        <v>1</v>
      </c>
      <c r="L7553">
        <v>0</v>
      </c>
      <c r="M7553">
        <v>148689.65</v>
      </c>
      <c r="N7553">
        <v>0</v>
      </c>
      <c r="P7553">
        <f t="shared" si="708"/>
        <v>133968.95999999999</v>
      </c>
      <c r="Q7553">
        <f t="shared" si="709"/>
        <v>6.0827625302982193</v>
      </c>
      <c r="W7553">
        <f t="shared" si="710"/>
        <v>6015</v>
      </c>
      <c r="X7553" t="str">
        <f t="shared" si="711"/>
        <v>Yef</v>
      </c>
      <c r="Y7553" t="str">
        <f t="shared" si="712"/>
        <v>ova</v>
      </c>
      <c r="Z7553">
        <f t="shared" si="713"/>
        <v>8</v>
      </c>
    </row>
    <row r="7554" spans="1:26" x14ac:dyDescent="0.25">
      <c r="A7554">
        <v>7553</v>
      </c>
      <c r="B7554">
        <v>15781574</v>
      </c>
      <c r="C7554" t="s">
        <v>149</v>
      </c>
      <c r="D7554">
        <v>636</v>
      </c>
      <c r="E7554" t="s">
        <v>18</v>
      </c>
      <c r="F7554" t="s">
        <v>23</v>
      </c>
      <c r="G7554">
        <v>76</v>
      </c>
      <c r="H7554">
        <v>9</v>
      </c>
      <c r="I7554">
        <v>126534.6</v>
      </c>
      <c r="J7554">
        <v>1</v>
      </c>
      <c r="K7554">
        <v>1</v>
      </c>
      <c r="L7554">
        <v>1</v>
      </c>
      <c r="M7554">
        <v>39789.620000000003</v>
      </c>
      <c r="N7554">
        <v>0</v>
      </c>
      <c r="P7554">
        <f t="shared" ref="P7554:P7617" si="714">ROUND(I7554,2)</f>
        <v>126534.6</v>
      </c>
      <c r="Q7554">
        <f t="shared" ref="Q7554:Q7617" si="715">SQRT(G:G)</f>
        <v>8.717797887081348</v>
      </c>
      <c r="W7554">
        <f t="shared" ref="W7554:W7617" si="716">RANK(D7554,D:D)</f>
        <v>5615</v>
      </c>
      <c r="X7554" t="str">
        <f t="shared" ref="X7554:X7617" si="717">LEFT(C:C,3)</f>
        <v>Ma</v>
      </c>
      <c r="Y7554" t="str">
        <f t="shared" ref="Y7554:Y7617" si="718">RIGHT(C:C,3)</f>
        <v>Ma</v>
      </c>
      <c r="Z7554">
        <f t="shared" ref="Z7554:Z7617" si="719">LEN(C:C)</f>
        <v>2</v>
      </c>
    </row>
    <row r="7555" spans="1:26" x14ac:dyDescent="0.25">
      <c r="A7555">
        <v>7554</v>
      </c>
      <c r="B7555">
        <v>15792107</v>
      </c>
      <c r="C7555" t="s">
        <v>351</v>
      </c>
      <c r="D7555">
        <v>719</v>
      </c>
      <c r="E7555" t="s">
        <v>18</v>
      </c>
      <c r="F7555" t="s">
        <v>16</v>
      </c>
      <c r="G7555">
        <v>35</v>
      </c>
      <c r="H7555">
        <v>8</v>
      </c>
      <c r="I7555">
        <v>0</v>
      </c>
      <c r="J7555">
        <v>1</v>
      </c>
      <c r="K7555">
        <v>1</v>
      </c>
      <c r="L7555">
        <v>1</v>
      </c>
      <c r="M7555">
        <v>165162.4</v>
      </c>
      <c r="N7555">
        <v>0</v>
      </c>
      <c r="P7555">
        <f t="shared" si="714"/>
        <v>0</v>
      </c>
      <c r="Q7555">
        <f t="shared" si="715"/>
        <v>5.9160797830996161</v>
      </c>
      <c r="W7555">
        <f t="shared" si="716"/>
        <v>2437</v>
      </c>
      <c r="X7555" t="str">
        <f t="shared" si="717"/>
        <v>Bla</v>
      </c>
      <c r="Y7555" t="str">
        <f t="shared" si="718"/>
        <v>ack</v>
      </c>
      <c r="Z7555">
        <f t="shared" si="719"/>
        <v>5</v>
      </c>
    </row>
    <row r="7556" spans="1:26" x14ac:dyDescent="0.25">
      <c r="A7556">
        <v>7555</v>
      </c>
      <c r="B7556">
        <v>15569917</v>
      </c>
      <c r="C7556" t="s">
        <v>2558</v>
      </c>
      <c r="D7556">
        <v>706</v>
      </c>
      <c r="E7556" t="s">
        <v>18</v>
      </c>
      <c r="F7556" t="s">
        <v>23</v>
      </c>
      <c r="G7556">
        <v>30</v>
      </c>
      <c r="H7556">
        <v>6</v>
      </c>
      <c r="I7556">
        <v>87609.68</v>
      </c>
      <c r="J7556">
        <v>2</v>
      </c>
      <c r="K7556">
        <v>0</v>
      </c>
      <c r="L7556">
        <v>0</v>
      </c>
      <c r="M7556">
        <v>137674.54999999999</v>
      </c>
      <c r="N7556">
        <v>1</v>
      </c>
      <c r="P7556">
        <f t="shared" si="714"/>
        <v>87609.68</v>
      </c>
      <c r="Q7556">
        <f t="shared" si="715"/>
        <v>5.4772255750516612</v>
      </c>
      <c r="W7556">
        <f t="shared" si="716"/>
        <v>2886</v>
      </c>
      <c r="X7556" t="str">
        <f t="shared" si="717"/>
        <v>Obi</v>
      </c>
      <c r="Y7556" t="str">
        <f t="shared" si="718"/>
        <v>aku</v>
      </c>
      <c r="Z7556">
        <f t="shared" si="719"/>
        <v>8</v>
      </c>
    </row>
    <row r="7557" spans="1:26" x14ac:dyDescent="0.25">
      <c r="A7557">
        <v>7556</v>
      </c>
      <c r="B7557">
        <v>15721504</v>
      </c>
      <c r="C7557" t="s">
        <v>443</v>
      </c>
      <c r="D7557">
        <v>731</v>
      </c>
      <c r="E7557" t="s">
        <v>18</v>
      </c>
      <c r="F7557" t="s">
        <v>23</v>
      </c>
      <c r="G7557">
        <v>41</v>
      </c>
      <c r="H7557">
        <v>3</v>
      </c>
      <c r="I7557">
        <v>0</v>
      </c>
      <c r="J7557">
        <v>2</v>
      </c>
      <c r="K7557">
        <v>1</v>
      </c>
      <c r="L7557">
        <v>0</v>
      </c>
      <c r="M7557">
        <v>101371.72</v>
      </c>
      <c r="N7557">
        <v>0</v>
      </c>
      <c r="P7557">
        <f t="shared" si="714"/>
        <v>0</v>
      </c>
      <c r="Q7557">
        <f t="shared" si="715"/>
        <v>6.4031242374328485</v>
      </c>
      <c r="W7557">
        <f t="shared" si="716"/>
        <v>2085</v>
      </c>
      <c r="X7557" t="str">
        <f t="shared" si="717"/>
        <v>Kin</v>
      </c>
      <c r="Y7557" t="str">
        <f t="shared" si="718"/>
        <v>ing</v>
      </c>
      <c r="Z7557">
        <f t="shared" si="719"/>
        <v>4</v>
      </c>
    </row>
    <row r="7558" spans="1:26" x14ac:dyDescent="0.25">
      <c r="A7558">
        <v>7557</v>
      </c>
      <c r="B7558">
        <v>15757306</v>
      </c>
      <c r="C7558" t="s">
        <v>216</v>
      </c>
      <c r="D7558">
        <v>738</v>
      </c>
      <c r="E7558" t="s">
        <v>18</v>
      </c>
      <c r="F7558" t="s">
        <v>23</v>
      </c>
      <c r="G7558">
        <v>49</v>
      </c>
      <c r="H7558">
        <v>3</v>
      </c>
      <c r="I7558">
        <v>0</v>
      </c>
      <c r="J7558">
        <v>3</v>
      </c>
      <c r="K7558">
        <v>1</v>
      </c>
      <c r="L7558">
        <v>1</v>
      </c>
      <c r="M7558">
        <v>65066.48</v>
      </c>
      <c r="N7558">
        <v>1</v>
      </c>
      <c r="P7558">
        <f t="shared" si="714"/>
        <v>0</v>
      </c>
      <c r="Q7558">
        <f t="shared" si="715"/>
        <v>7</v>
      </c>
      <c r="W7558">
        <f t="shared" si="716"/>
        <v>1907</v>
      </c>
      <c r="X7558" t="str">
        <f t="shared" si="717"/>
        <v>Mil</v>
      </c>
      <c r="Y7558" t="str">
        <f t="shared" si="718"/>
        <v>ler</v>
      </c>
      <c r="Z7558">
        <f t="shared" si="719"/>
        <v>6</v>
      </c>
    </row>
    <row r="7559" spans="1:26" x14ac:dyDescent="0.25">
      <c r="A7559">
        <v>7558</v>
      </c>
      <c r="B7559">
        <v>15647295</v>
      </c>
      <c r="C7559" t="s">
        <v>32</v>
      </c>
      <c r="D7559">
        <v>426</v>
      </c>
      <c r="E7559" t="s">
        <v>15</v>
      </c>
      <c r="F7559" t="s">
        <v>23</v>
      </c>
      <c r="G7559">
        <v>34</v>
      </c>
      <c r="H7559">
        <v>9</v>
      </c>
      <c r="I7559">
        <v>0</v>
      </c>
      <c r="J7559">
        <v>2</v>
      </c>
      <c r="K7559">
        <v>1</v>
      </c>
      <c r="L7559">
        <v>0</v>
      </c>
      <c r="M7559">
        <v>107876.91</v>
      </c>
      <c r="N7559">
        <v>0</v>
      </c>
      <c r="P7559">
        <f t="shared" si="714"/>
        <v>0</v>
      </c>
      <c r="Q7559">
        <f t="shared" si="715"/>
        <v>5.8309518948453007</v>
      </c>
      <c r="W7559">
        <f t="shared" si="716"/>
        <v>9929</v>
      </c>
      <c r="X7559" t="str">
        <f t="shared" si="717"/>
        <v>Chi</v>
      </c>
      <c r="Y7559" t="str">
        <f t="shared" si="718"/>
        <v>hin</v>
      </c>
      <c r="Z7559">
        <f t="shared" si="719"/>
        <v>4</v>
      </c>
    </row>
    <row r="7560" spans="1:26" x14ac:dyDescent="0.25">
      <c r="A7560">
        <v>7559</v>
      </c>
      <c r="B7560">
        <v>15642098</v>
      </c>
      <c r="C7560" t="s">
        <v>649</v>
      </c>
      <c r="D7560">
        <v>622</v>
      </c>
      <c r="E7560" t="s">
        <v>18</v>
      </c>
      <c r="F7560" t="s">
        <v>16</v>
      </c>
      <c r="G7560">
        <v>36</v>
      </c>
      <c r="H7560">
        <v>0</v>
      </c>
      <c r="I7560">
        <v>108960</v>
      </c>
      <c r="J7560">
        <v>2</v>
      </c>
      <c r="K7560">
        <v>1</v>
      </c>
      <c r="L7560">
        <v>0</v>
      </c>
      <c r="M7560">
        <v>111180.3</v>
      </c>
      <c r="N7560">
        <v>1</v>
      </c>
      <c r="P7560">
        <f t="shared" si="714"/>
        <v>108960</v>
      </c>
      <c r="Q7560">
        <f t="shared" si="715"/>
        <v>6</v>
      </c>
      <c r="W7560">
        <f t="shared" si="716"/>
        <v>6155</v>
      </c>
      <c r="X7560" t="str">
        <f t="shared" si="717"/>
        <v>Cox</v>
      </c>
      <c r="Y7560" t="str">
        <f t="shared" si="718"/>
        <v>Cox</v>
      </c>
      <c r="Z7560">
        <f t="shared" si="719"/>
        <v>3</v>
      </c>
    </row>
    <row r="7561" spans="1:26" x14ac:dyDescent="0.25">
      <c r="A7561">
        <v>7560</v>
      </c>
      <c r="B7561">
        <v>15696120</v>
      </c>
      <c r="C7561" t="s">
        <v>93</v>
      </c>
      <c r="D7561">
        <v>701</v>
      </c>
      <c r="E7561" t="s">
        <v>18</v>
      </c>
      <c r="F7561" t="s">
        <v>16</v>
      </c>
      <c r="G7561">
        <v>30</v>
      </c>
      <c r="H7561">
        <v>2</v>
      </c>
      <c r="I7561">
        <v>0</v>
      </c>
      <c r="J7561">
        <v>2</v>
      </c>
      <c r="K7561">
        <v>1</v>
      </c>
      <c r="L7561">
        <v>0</v>
      </c>
      <c r="M7561">
        <v>115650.63</v>
      </c>
      <c r="N7561">
        <v>0</v>
      </c>
      <c r="P7561">
        <f t="shared" si="714"/>
        <v>0</v>
      </c>
      <c r="Q7561">
        <f t="shared" si="715"/>
        <v>5.4772255750516612</v>
      </c>
      <c r="W7561">
        <f t="shared" si="716"/>
        <v>3076</v>
      </c>
      <c r="X7561" t="str">
        <f t="shared" si="717"/>
        <v>Wal</v>
      </c>
      <c r="Y7561" t="str">
        <f t="shared" si="718"/>
        <v>ace</v>
      </c>
      <c r="Z7561">
        <f t="shared" si="719"/>
        <v>7</v>
      </c>
    </row>
    <row r="7562" spans="1:26" x14ac:dyDescent="0.25">
      <c r="A7562">
        <v>7561</v>
      </c>
      <c r="B7562">
        <v>15675176</v>
      </c>
      <c r="C7562" t="s">
        <v>472</v>
      </c>
      <c r="D7562">
        <v>512</v>
      </c>
      <c r="E7562" t="s">
        <v>15</v>
      </c>
      <c r="F7562" t="s">
        <v>23</v>
      </c>
      <c r="G7562">
        <v>51</v>
      </c>
      <c r="H7562">
        <v>6</v>
      </c>
      <c r="I7562">
        <v>144953.31</v>
      </c>
      <c r="J7562">
        <v>1</v>
      </c>
      <c r="K7562">
        <v>1</v>
      </c>
      <c r="L7562">
        <v>1</v>
      </c>
      <c r="M7562">
        <v>165035.17000000001</v>
      </c>
      <c r="N7562">
        <v>0</v>
      </c>
      <c r="P7562">
        <f t="shared" si="714"/>
        <v>144953.31</v>
      </c>
      <c r="Q7562">
        <f t="shared" si="715"/>
        <v>7.1414284285428504</v>
      </c>
      <c r="W7562">
        <f t="shared" si="716"/>
        <v>9166</v>
      </c>
      <c r="X7562" t="str">
        <f t="shared" si="717"/>
        <v>Pri</v>
      </c>
      <c r="Y7562" t="str">
        <f t="shared" si="718"/>
        <v>ice</v>
      </c>
      <c r="Z7562">
        <f t="shared" si="719"/>
        <v>5</v>
      </c>
    </row>
    <row r="7563" spans="1:26" x14ac:dyDescent="0.25">
      <c r="A7563">
        <v>7562</v>
      </c>
      <c r="B7563">
        <v>15700046</v>
      </c>
      <c r="C7563" t="s">
        <v>308</v>
      </c>
      <c r="D7563">
        <v>635</v>
      </c>
      <c r="E7563" t="s">
        <v>15</v>
      </c>
      <c r="F7563" t="s">
        <v>23</v>
      </c>
      <c r="G7563">
        <v>41</v>
      </c>
      <c r="H7563">
        <v>4</v>
      </c>
      <c r="I7563">
        <v>103544.88</v>
      </c>
      <c r="J7563">
        <v>2</v>
      </c>
      <c r="K7563">
        <v>1</v>
      </c>
      <c r="L7563">
        <v>0</v>
      </c>
      <c r="M7563">
        <v>193746.55</v>
      </c>
      <c r="N7563">
        <v>0</v>
      </c>
      <c r="P7563">
        <f t="shared" si="714"/>
        <v>103544.88</v>
      </c>
      <c r="Q7563">
        <f t="shared" si="715"/>
        <v>6.4031242374328485</v>
      </c>
      <c r="W7563">
        <f t="shared" si="716"/>
        <v>5651</v>
      </c>
      <c r="X7563" t="str">
        <f t="shared" si="717"/>
        <v>Yua</v>
      </c>
      <c r="Y7563" t="str">
        <f t="shared" si="718"/>
        <v>uan</v>
      </c>
      <c r="Z7563">
        <f t="shared" si="719"/>
        <v>4</v>
      </c>
    </row>
    <row r="7564" spans="1:26" x14ac:dyDescent="0.25">
      <c r="A7564">
        <v>7563</v>
      </c>
      <c r="B7564">
        <v>15782089</v>
      </c>
      <c r="C7564" t="s">
        <v>2559</v>
      </c>
      <c r="D7564">
        <v>685</v>
      </c>
      <c r="E7564" t="s">
        <v>15</v>
      </c>
      <c r="F7564" t="s">
        <v>23</v>
      </c>
      <c r="G7564">
        <v>33</v>
      </c>
      <c r="H7564">
        <v>6</v>
      </c>
      <c r="I7564">
        <v>0</v>
      </c>
      <c r="J7564">
        <v>1</v>
      </c>
      <c r="K7564">
        <v>1</v>
      </c>
      <c r="L7564">
        <v>0</v>
      </c>
      <c r="M7564">
        <v>58458.26</v>
      </c>
      <c r="N7564">
        <v>0</v>
      </c>
      <c r="P7564">
        <f t="shared" si="714"/>
        <v>0</v>
      </c>
      <c r="Q7564">
        <f t="shared" si="715"/>
        <v>5.7445626465380286</v>
      </c>
      <c r="W7564">
        <f t="shared" si="716"/>
        <v>3655</v>
      </c>
      <c r="X7564" t="str">
        <f t="shared" si="717"/>
        <v>Mul</v>
      </c>
      <c r="Y7564" t="str">
        <f t="shared" si="718"/>
        <v>len</v>
      </c>
      <c r="Z7564">
        <f t="shared" si="719"/>
        <v>6</v>
      </c>
    </row>
    <row r="7565" spans="1:26" x14ac:dyDescent="0.25">
      <c r="A7565">
        <v>7564</v>
      </c>
      <c r="B7565">
        <v>15706394</v>
      </c>
      <c r="C7565" t="s">
        <v>2560</v>
      </c>
      <c r="D7565">
        <v>609</v>
      </c>
      <c r="E7565" t="s">
        <v>15</v>
      </c>
      <c r="F7565" t="s">
        <v>23</v>
      </c>
      <c r="G7565">
        <v>53</v>
      </c>
      <c r="H7565">
        <v>7</v>
      </c>
      <c r="I7565">
        <v>0</v>
      </c>
      <c r="J7565">
        <v>2</v>
      </c>
      <c r="K7565">
        <v>0</v>
      </c>
      <c r="L7565">
        <v>1</v>
      </c>
      <c r="M7565">
        <v>52332.85</v>
      </c>
      <c r="N7565">
        <v>0</v>
      </c>
      <c r="P7565">
        <f t="shared" si="714"/>
        <v>0</v>
      </c>
      <c r="Q7565">
        <f t="shared" si="715"/>
        <v>7.2801098892805181</v>
      </c>
      <c r="W7565">
        <f t="shared" si="716"/>
        <v>6608</v>
      </c>
      <c r="X7565" t="str">
        <f t="shared" si="717"/>
        <v>How</v>
      </c>
      <c r="Y7565" t="str">
        <f t="shared" si="718"/>
        <v>ell</v>
      </c>
      <c r="Z7565">
        <f t="shared" si="719"/>
        <v>6</v>
      </c>
    </row>
    <row r="7566" spans="1:26" x14ac:dyDescent="0.25">
      <c r="A7566">
        <v>7565</v>
      </c>
      <c r="B7566">
        <v>15759387</v>
      </c>
      <c r="C7566" t="s">
        <v>243</v>
      </c>
      <c r="D7566">
        <v>598</v>
      </c>
      <c r="E7566" t="s">
        <v>26</v>
      </c>
      <c r="F7566" t="s">
        <v>23</v>
      </c>
      <c r="G7566">
        <v>38</v>
      </c>
      <c r="H7566">
        <v>1</v>
      </c>
      <c r="I7566">
        <v>101487.18</v>
      </c>
      <c r="J7566">
        <v>1</v>
      </c>
      <c r="K7566">
        <v>1</v>
      </c>
      <c r="L7566">
        <v>1</v>
      </c>
      <c r="M7566">
        <v>75959.100000000006</v>
      </c>
      <c r="N7566">
        <v>1</v>
      </c>
      <c r="P7566">
        <f t="shared" si="714"/>
        <v>101487.18</v>
      </c>
      <c r="Q7566">
        <f t="shared" si="715"/>
        <v>6.164414002968976</v>
      </c>
      <c r="W7566">
        <f t="shared" si="716"/>
        <v>7001</v>
      </c>
      <c r="X7566" t="str">
        <f t="shared" si="717"/>
        <v>McI</v>
      </c>
      <c r="Y7566" t="str">
        <f t="shared" si="718"/>
        <v>osh</v>
      </c>
      <c r="Z7566">
        <f t="shared" si="719"/>
        <v>8</v>
      </c>
    </row>
    <row r="7567" spans="1:26" x14ac:dyDescent="0.25">
      <c r="A7567">
        <v>7566</v>
      </c>
      <c r="B7567">
        <v>15623369</v>
      </c>
      <c r="C7567" t="s">
        <v>2561</v>
      </c>
      <c r="D7567">
        <v>708</v>
      </c>
      <c r="E7567" t="s">
        <v>15</v>
      </c>
      <c r="F7567" t="s">
        <v>23</v>
      </c>
      <c r="G7567">
        <v>52</v>
      </c>
      <c r="H7567">
        <v>10</v>
      </c>
      <c r="I7567">
        <v>105355.81</v>
      </c>
      <c r="J7567">
        <v>1</v>
      </c>
      <c r="K7567">
        <v>1</v>
      </c>
      <c r="L7567">
        <v>0</v>
      </c>
      <c r="M7567">
        <v>123.07</v>
      </c>
      <c r="N7567">
        <v>1</v>
      </c>
      <c r="P7567">
        <f t="shared" si="714"/>
        <v>105355.81</v>
      </c>
      <c r="Q7567">
        <f t="shared" si="715"/>
        <v>7.2111025509279782</v>
      </c>
      <c r="W7567">
        <f t="shared" si="716"/>
        <v>2822</v>
      </c>
      <c r="X7567" t="str">
        <f t="shared" si="717"/>
        <v>Cli</v>
      </c>
      <c r="Y7567" t="str">
        <f t="shared" si="718"/>
        <v>ton</v>
      </c>
      <c r="Z7567">
        <f t="shared" si="719"/>
        <v>7</v>
      </c>
    </row>
    <row r="7568" spans="1:26" x14ac:dyDescent="0.25">
      <c r="A7568">
        <v>7567</v>
      </c>
      <c r="B7568">
        <v>15732943</v>
      </c>
      <c r="C7568" t="s">
        <v>1983</v>
      </c>
      <c r="D7568">
        <v>574</v>
      </c>
      <c r="E7568" t="s">
        <v>18</v>
      </c>
      <c r="F7568" t="s">
        <v>23</v>
      </c>
      <c r="G7568">
        <v>36</v>
      </c>
      <c r="H7568">
        <v>4</v>
      </c>
      <c r="I7568">
        <v>77967.5</v>
      </c>
      <c r="J7568">
        <v>1</v>
      </c>
      <c r="K7568">
        <v>1</v>
      </c>
      <c r="L7568">
        <v>0</v>
      </c>
      <c r="M7568">
        <v>167066.95000000001</v>
      </c>
      <c r="N7568">
        <v>1</v>
      </c>
      <c r="P7568">
        <f t="shared" si="714"/>
        <v>77967.5</v>
      </c>
      <c r="Q7568">
        <f t="shared" si="715"/>
        <v>6</v>
      </c>
      <c r="W7568">
        <f t="shared" si="716"/>
        <v>7783</v>
      </c>
      <c r="X7568" t="str">
        <f t="shared" si="717"/>
        <v>Okw</v>
      </c>
      <c r="Y7568" t="str">
        <f t="shared" si="718"/>
        <v>oma</v>
      </c>
      <c r="Z7568">
        <f t="shared" si="719"/>
        <v>7</v>
      </c>
    </row>
    <row r="7569" spans="1:26" x14ac:dyDescent="0.25">
      <c r="A7569">
        <v>7568</v>
      </c>
      <c r="B7569">
        <v>15750545</v>
      </c>
      <c r="C7569" t="s">
        <v>1657</v>
      </c>
      <c r="D7569">
        <v>629</v>
      </c>
      <c r="E7569" t="s">
        <v>15</v>
      </c>
      <c r="F7569" t="s">
        <v>23</v>
      </c>
      <c r="G7569">
        <v>44</v>
      </c>
      <c r="H7569">
        <v>5</v>
      </c>
      <c r="I7569">
        <v>0</v>
      </c>
      <c r="J7569">
        <v>4</v>
      </c>
      <c r="K7569">
        <v>0</v>
      </c>
      <c r="L7569">
        <v>0</v>
      </c>
      <c r="M7569">
        <v>117572.59</v>
      </c>
      <c r="N7569">
        <v>1</v>
      </c>
      <c r="P7569">
        <f t="shared" si="714"/>
        <v>0</v>
      </c>
      <c r="Q7569">
        <f t="shared" si="715"/>
        <v>6.6332495807107996</v>
      </c>
      <c r="W7569">
        <f t="shared" si="716"/>
        <v>5891</v>
      </c>
      <c r="X7569" t="str">
        <f t="shared" si="717"/>
        <v>Chi</v>
      </c>
      <c r="Y7569" t="str">
        <f t="shared" si="718"/>
        <v>ere</v>
      </c>
      <c r="Z7569">
        <f t="shared" si="719"/>
        <v>10</v>
      </c>
    </row>
    <row r="7570" spans="1:26" x14ac:dyDescent="0.25">
      <c r="A7570">
        <v>7569</v>
      </c>
      <c r="B7570">
        <v>15809909</v>
      </c>
      <c r="C7570" t="s">
        <v>1032</v>
      </c>
      <c r="D7570">
        <v>422</v>
      </c>
      <c r="E7570" t="s">
        <v>18</v>
      </c>
      <c r="F7570" t="s">
        <v>16</v>
      </c>
      <c r="G7570">
        <v>54</v>
      </c>
      <c r="H7570">
        <v>4</v>
      </c>
      <c r="I7570">
        <v>0</v>
      </c>
      <c r="J7570">
        <v>2</v>
      </c>
      <c r="K7570">
        <v>1</v>
      </c>
      <c r="L7570">
        <v>1</v>
      </c>
      <c r="M7570">
        <v>7166.71</v>
      </c>
      <c r="N7570">
        <v>0</v>
      </c>
      <c r="P7570">
        <f t="shared" si="714"/>
        <v>0</v>
      </c>
      <c r="Q7570">
        <f t="shared" si="715"/>
        <v>7.3484692283495345</v>
      </c>
      <c r="W7570">
        <f t="shared" si="716"/>
        <v>9937</v>
      </c>
      <c r="X7570" t="str">
        <f t="shared" si="717"/>
        <v>Fan</v>
      </c>
      <c r="Y7570" t="str">
        <f t="shared" si="718"/>
        <v>Fan</v>
      </c>
      <c r="Z7570">
        <f t="shared" si="719"/>
        <v>3</v>
      </c>
    </row>
    <row r="7571" spans="1:26" x14ac:dyDescent="0.25">
      <c r="A7571">
        <v>7570</v>
      </c>
      <c r="B7571">
        <v>15642448</v>
      </c>
      <c r="C7571" t="s">
        <v>606</v>
      </c>
      <c r="D7571">
        <v>656</v>
      </c>
      <c r="E7571" t="s">
        <v>18</v>
      </c>
      <c r="F7571" t="s">
        <v>23</v>
      </c>
      <c r="G7571">
        <v>28</v>
      </c>
      <c r="H7571">
        <v>8</v>
      </c>
      <c r="I7571">
        <v>120047.77</v>
      </c>
      <c r="J7571">
        <v>1</v>
      </c>
      <c r="K7571">
        <v>1</v>
      </c>
      <c r="L7571">
        <v>1</v>
      </c>
      <c r="M7571">
        <v>137173.39000000001</v>
      </c>
      <c r="N7571">
        <v>0</v>
      </c>
      <c r="P7571">
        <f t="shared" si="714"/>
        <v>120047.77</v>
      </c>
      <c r="Q7571">
        <f t="shared" si="715"/>
        <v>5.2915026221291814</v>
      </c>
      <c r="W7571">
        <f t="shared" si="716"/>
        <v>4806</v>
      </c>
      <c r="X7571" t="str">
        <f t="shared" si="717"/>
        <v>Ony</v>
      </c>
      <c r="Y7571" t="str">
        <f t="shared" si="718"/>
        <v>kwu</v>
      </c>
      <c r="Z7571">
        <f t="shared" si="719"/>
        <v>16</v>
      </c>
    </row>
    <row r="7572" spans="1:26" x14ac:dyDescent="0.25">
      <c r="A7572">
        <v>7571</v>
      </c>
      <c r="B7572">
        <v>15791944</v>
      </c>
      <c r="C7572" t="s">
        <v>654</v>
      </c>
      <c r="D7572">
        <v>697</v>
      </c>
      <c r="E7572" t="s">
        <v>15</v>
      </c>
      <c r="F7572" t="s">
        <v>23</v>
      </c>
      <c r="G7572">
        <v>32</v>
      </c>
      <c r="H7572">
        <v>7</v>
      </c>
      <c r="I7572">
        <v>175464.85</v>
      </c>
      <c r="J7572">
        <v>3</v>
      </c>
      <c r="K7572">
        <v>1</v>
      </c>
      <c r="L7572">
        <v>0</v>
      </c>
      <c r="M7572">
        <v>116442.42</v>
      </c>
      <c r="N7572">
        <v>1</v>
      </c>
      <c r="P7572">
        <f t="shared" si="714"/>
        <v>175464.85</v>
      </c>
      <c r="Q7572">
        <f t="shared" si="715"/>
        <v>5.6568542494923806</v>
      </c>
      <c r="W7572">
        <f t="shared" si="716"/>
        <v>3230</v>
      </c>
      <c r="X7572" t="str">
        <f t="shared" si="717"/>
        <v>Har</v>
      </c>
      <c r="Y7572" t="str">
        <f t="shared" si="718"/>
        <v>ker</v>
      </c>
      <c r="Z7572">
        <f t="shared" si="719"/>
        <v>6</v>
      </c>
    </row>
    <row r="7573" spans="1:26" x14ac:dyDescent="0.25">
      <c r="A7573">
        <v>7572</v>
      </c>
      <c r="B7573">
        <v>15768342</v>
      </c>
      <c r="C7573" t="s">
        <v>2314</v>
      </c>
      <c r="D7573">
        <v>718</v>
      </c>
      <c r="E7573" t="s">
        <v>15</v>
      </c>
      <c r="F7573" t="s">
        <v>23</v>
      </c>
      <c r="G7573">
        <v>52</v>
      </c>
      <c r="H7573">
        <v>8</v>
      </c>
      <c r="I7573">
        <v>79475.3</v>
      </c>
      <c r="J7573">
        <v>3</v>
      </c>
      <c r="K7573">
        <v>1</v>
      </c>
      <c r="L7573">
        <v>1</v>
      </c>
      <c r="M7573">
        <v>32421.32</v>
      </c>
      <c r="N7573">
        <v>1</v>
      </c>
      <c r="P7573">
        <f t="shared" si="714"/>
        <v>79475.3</v>
      </c>
      <c r="Q7573">
        <f t="shared" si="715"/>
        <v>7.2111025509279782</v>
      </c>
      <c r="W7573">
        <f t="shared" si="716"/>
        <v>2464</v>
      </c>
      <c r="X7573" t="str">
        <f t="shared" si="717"/>
        <v>Bol</v>
      </c>
      <c r="Y7573" t="str">
        <f t="shared" si="718"/>
        <v>ton</v>
      </c>
      <c r="Z7573">
        <f t="shared" si="719"/>
        <v>6</v>
      </c>
    </row>
    <row r="7574" spans="1:26" x14ac:dyDescent="0.25">
      <c r="A7574">
        <v>7573</v>
      </c>
      <c r="B7574">
        <v>15567919</v>
      </c>
      <c r="C7574" t="s">
        <v>475</v>
      </c>
      <c r="D7574">
        <v>586</v>
      </c>
      <c r="E7574" t="s">
        <v>26</v>
      </c>
      <c r="F7574" t="s">
        <v>23</v>
      </c>
      <c r="G7574">
        <v>37</v>
      </c>
      <c r="H7574">
        <v>8</v>
      </c>
      <c r="I7574">
        <v>167735.69</v>
      </c>
      <c r="J7574">
        <v>2</v>
      </c>
      <c r="K7574">
        <v>0</v>
      </c>
      <c r="L7574">
        <v>1</v>
      </c>
      <c r="M7574">
        <v>104665.79</v>
      </c>
      <c r="N7574">
        <v>0</v>
      </c>
      <c r="P7574">
        <f t="shared" si="714"/>
        <v>167735.69</v>
      </c>
      <c r="Q7574">
        <f t="shared" si="715"/>
        <v>6.0827625302982193</v>
      </c>
      <c r="W7574">
        <f t="shared" si="716"/>
        <v>7405</v>
      </c>
      <c r="X7574" t="str">
        <f t="shared" si="717"/>
        <v>Laz</v>
      </c>
      <c r="Y7574" t="str">
        <f t="shared" si="718"/>
        <v>rev</v>
      </c>
      <c r="Z7574">
        <f t="shared" si="719"/>
        <v>7</v>
      </c>
    </row>
    <row r="7575" spans="1:26" x14ac:dyDescent="0.25">
      <c r="A7575">
        <v>7574</v>
      </c>
      <c r="B7575">
        <v>15674750</v>
      </c>
      <c r="C7575" t="s">
        <v>965</v>
      </c>
      <c r="D7575">
        <v>481</v>
      </c>
      <c r="E7575" t="s">
        <v>18</v>
      </c>
      <c r="F7575" t="s">
        <v>16</v>
      </c>
      <c r="G7575">
        <v>37</v>
      </c>
      <c r="H7575">
        <v>8</v>
      </c>
      <c r="I7575">
        <v>0</v>
      </c>
      <c r="J7575">
        <v>2</v>
      </c>
      <c r="K7575">
        <v>1</v>
      </c>
      <c r="L7575">
        <v>0</v>
      </c>
      <c r="M7575">
        <v>44215.86</v>
      </c>
      <c r="N7575">
        <v>0</v>
      </c>
      <c r="P7575">
        <f t="shared" si="714"/>
        <v>0</v>
      </c>
      <c r="Q7575">
        <f t="shared" si="715"/>
        <v>6.0827625302982193</v>
      </c>
      <c r="W7575">
        <f t="shared" si="716"/>
        <v>9580</v>
      </c>
      <c r="X7575" t="str">
        <f t="shared" si="717"/>
        <v>Ale</v>
      </c>
      <c r="Y7575" t="str">
        <f t="shared" si="718"/>
        <v>eva</v>
      </c>
      <c r="Z7575">
        <f t="shared" si="719"/>
        <v>9</v>
      </c>
    </row>
    <row r="7576" spans="1:26" x14ac:dyDescent="0.25">
      <c r="A7576">
        <v>7575</v>
      </c>
      <c r="B7576">
        <v>15778345</v>
      </c>
      <c r="C7576" t="s">
        <v>240</v>
      </c>
      <c r="D7576">
        <v>749</v>
      </c>
      <c r="E7576" t="s">
        <v>15</v>
      </c>
      <c r="F7576" t="s">
        <v>16</v>
      </c>
      <c r="G7576">
        <v>33</v>
      </c>
      <c r="H7576">
        <v>1</v>
      </c>
      <c r="I7576">
        <v>74385.98</v>
      </c>
      <c r="J7576">
        <v>1</v>
      </c>
      <c r="K7576">
        <v>1</v>
      </c>
      <c r="L7576">
        <v>0</v>
      </c>
      <c r="M7576">
        <v>20164.47</v>
      </c>
      <c r="N7576">
        <v>0</v>
      </c>
      <c r="P7576">
        <f t="shared" si="714"/>
        <v>74385.98</v>
      </c>
      <c r="Q7576">
        <f t="shared" si="715"/>
        <v>5.7445626465380286</v>
      </c>
      <c r="W7576">
        <f t="shared" si="716"/>
        <v>1624</v>
      </c>
      <c r="X7576" t="str">
        <f t="shared" si="717"/>
        <v>Ste</v>
      </c>
      <c r="Y7576" t="str">
        <f t="shared" si="718"/>
        <v>ens</v>
      </c>
      <c r="Z7576">
        <f t="shared" si="719"/>
        <v>7</v>
      </c>
    </row>
    <row r="7577" spans="1:26" x14ac:dyDescent="0.25">
      <c r="A7577">
        <v>7576</v>
      </c>
      <c r="B7577">
        <v>15687634</v>
      </c>
      <c r="C7577" t="s">
        <v>817</v>
      </c>
      <c r="D7577">
        <v>561</v>
      </c>
      <c r="E7577" t="s">
        <v>26</v>
      </c>
      <c r="F7577" t="s">
        <v>23</v>
      </c>
      <c r="G7577">
        <v>49</v>
      </c>
      <c r="H7577">
        <v>5</v>
      </c>
      <c r="I7577">
        <v>94754</v>
      </c>
      <c r="J7577">
        <v>1</v>
      </c>
      <c r="K7577">
        <v>1</v>
      </c>
      <c r="L7577">
        <v>1</v>
      </c>
      <c r="M7577">
        <v>26691.31</v>
      </c>
      <c r="N7577">
        <v>0</v>
      </c>
      <c r="P7577">
        <f t="shared" si="714"/>
        <v>94754</v>
      </c>
      <c r="Q7577">
        <f t="shared" si="715"/>
        <v>7</v>
      </c>
      <c r="W7577">
        <f t="shared" si="716"/>
        <v>8100</v>
      </c>
      <c r="X7577" t="str">
        <f t="shared" si="717"/>
        <v>Glo</v>
      </c>
      <c r="Y7577" t="str">
        <f t="shared" si="718"/>
        <v>ver</v>
      </c>
      <c r="Z7577">
        <f t="shared" si="719"/>
        <v>6</v>
      </c>
    </row>
    <row r="7578" spans="1:26" x14ac:dyDescent="0.25">
      <c r="A7578">
        <v>7577</v>
      </c>
      <c r="B7578">
        <v>15666096</v>
      </c>
      <c r="C7578" t="s">
        <v>2288</v>
      </c>
      <c r="D7578">
        <v>676</v>
      </c>
      <c r="E7578" t="s">
        <v>18</v>
      </c>
      <c r="F7578" t="s">
        <v>23</v>
      </c>
      <c r="G7578">
        <v>27</v>
      </c>
      <c r="H7578">
        <v>4</v>
      </c>
      <c r="I7578">
        <v>0</v>
      </c>
      <c r="J7578">
        <v>1</v>
      </c>
      <c r="K7578">
        <v>0</v>
      </c>
      <c r="L7578">
        <v>1</v>
      </c>
      <c r="M7578">
        <v>107955.67</v>
      </c>
      <c r="N7578">
        <v>0</v>
      </c>
      <c r="P7578">
        <f t="shared" si="714"/>
        <v>0</v>
      </c>
      <c r="Q7578">
        <f t="shared" si="715"/>
        <v>5.196152422706632</v>
      </c>
      <c r="W7578">
        <f t="shared" si="716"/>
        <v>4059</v>
      </c>
      <c r="X7578" t="str">
        <f t="shared" si="717"/>
        <v>Ibe</v>
      </c>
      <c r="Y7578" t="str">
        <f t="shared" si="718"/>
        <v>kwe</v>
      </c>
      <c r="Z7578">
        <f t="shared" si="719"/>
        <v>6</v>
      </c>
    </row>
    <row r="7579" spans="1:26" x14ac:dyDescent="0.25">
      <c r="A7579">
        <v>7578</v>
      </c>
      <c r="B7579">
        <v>15581700</v>
      </c>
      <c r="C7579" t="s">
        <v>468</v>
      </c>
      <c r="D7579">
        <v>615</v>
      </c>
      <c r="E7579" t="s">
        <v>26</v>
      </c>
      <c r="F7579" t="s">
        <v>23</v>
      </c>
      <c r="G7579">
        <v>43</v>
      </c>
      <c r="H7579">
        <v>3</v>
      </c>
      <c r="I7579">
        <v>86920.86</v>
      </c>
      <c r="J7579">
        <v>1</v>
      </c>
      <c r="K7579">
        <v>1</v>
      </c>
      <c r="L7579">
        <v>1</v>
      </c>
      <c r="M7579">
        <v>150048.37</v>
      </c>
      <c r="N7579">
        <v>0</v>
      </c>
      <c r="P7579">
        <f t="shared" si="714"/>
        <v>86920.86</v>
      </c>
      <c r="Q7579">
        <f t="shared" si="715"/>
        <v>6.5574385243020004</v>
      </c>
      <c r="W7579">
        <f t="shared" si="716"/>
        <v>6397</v>
      </c>
      <c r="X7579" t="str">
        <f t="shared" si="717"/>
        <v>Pat</v>
      </c>
      <c r="Y7579" t="str">
        <f t="shared" si="718"/>
        <v>son</v>
      </c>
      <c r="Z7579">
        <f t="shared" si="719"/>
        <v>8</v>
      </c>
    </row>
    <row r="7580" spans="1:26" x14ac:dyDescent="0.25">
      <c r="A7580">
        <v>7579</v>
      </c>
      <c r="B7580">
        <v>15656417</v>
      </c>
      <c r="C7580" t="s">
        <v>1578</v>
      </c>
      <c r="D7580">
        <v>582</v>
      </c>
      <c r="E7580" t="s">
        <v>15</v>
      </c>
      <c r="F7580" t="s">
        <v>16</v>
      </c>
      <c r="G7580">
        <v>39</v>
      </c>
      <c r="H7580">
        <v>1</v>
      </c>
      <c r="I7580">
        <v>132077.48000000001</v>
      </c>
      <c r="J7580">
        <v>2</v>
      </c>
      <c r="K7580">
        <v>1</v>
      </c>
      <c r="L7580">
        <v>0</v>
      </c>
      <c r="M7580">
        <v>192255.15</v>
      </c>
      <c r="N7580">
        <v>0</v>
      </c>
      <c r="P7580">
        <f t="shared" si="714"/>
        <v>132077.48000000001</v>
      </c>
      <c r="Q7580">
        <f t="shared" si="715"/>
        <v>6.2449979983983983</v>
      </c>
      <c r="W7580">
        <f t="shared" si="716"/>
        <v>7543</v>
      </c>
      <c r="X7580" t="str">
        <f t="shared" si="717"/>
        <v>Mar</v>
      </c>
      <c r="Y7580" t="str">
        <f t="shared" si="718"/>
        <v>rsh</v>
      </c>
      <c r="Z7580">
        <f t="shared" si="719"/>
        <v>5</v>
      </c>
    </row>
    <row r="7581" spans="1:26" x14ac:dyDescent="0.25">
      <c r="A7581">
        <v>7580</v>
      </c>
      <c r="B7581">
        <v>15649101</v>
      </c>
      <c r="C7581" t="s">
        <v>1575</v>
      </c>
      <c r="D7581">
        <v>601</v>
      </c>
      <c r="E7581" t="s">
        <v>15</v>
      </c>
      <c r="F7581" t="s">
        <v>23</v>
      </c>
      <c r="G7581">
        <v>40</v>
      </c>
      <c r="H7581">
        <v>10</v>
      </c>
      <c r="I7581">
        <v>127847.86</v>
      </c>
      <c r="J7581">
        <v>1</v>
      </c>
      <c r="K7581">
        <v>0</v>
      </c>
      <c r="L7581">
        <v>0</v>
      </c>
      <c r="M7581">
        <v>173245.68</v>
      </c>
      <c r="N7581">
        <v>0</v>
      </c>
      <c r="P7581">
        <f t="shared" si="714"/>
        <v>127847.86</v>
      </c>
      <c r="Q7581">
        <f t="shared" si="715"/>
        <v>6.324555320336759</v>
      </c>
      <c r="W7581">
        <f t="shared" si="716"/>
        <v>6895</v>
      </c>
      <c r="X7581" t="str">
        <f t="shared" si="717"/>
        <v>Ree</v>
      </c>
      <c r="Y7581" t="str">
        <f t="shared" si="718"/>
        <v>ves</v>
      </c>
      <c r="Z7581">
        <f t="shared" si="719"/>
        <v>6</v>
      </c>
    </row>
    <row r="7582" spans="1:26" x14ac:dyDescent="0.25">
      <c r="A7582">
        <v>7581</v>
      </c>
      <c r="B7582">
        <v>15781975</v>
      </c>
      <c r="C7582" t="s">
        <v>2562</v>
      </c>
      <c r="D7582">
        <v>708</v>
      </c>
      <c r="E7582" t="s">
        <v>15</v>
      </c>
      <c r="F7582" t="s">
        <v>23</v>
      </c>
      <c r="G7582">
        <v>34</v>
      </c>
      <c r="H7582">
        <v>3</v>
      </c>
      <c r="I7582">
        <v>0</v>
      </c>
      <c r="J7582">
        <v>1</v>
      </c>
      <c r="K7582">
        <v>0</v>
      </c>
      <c r="L7582">
        <v>1</v>
      </c>
      <c r="M7582">
        <v>121457.88</v>
      </c>
      <c r="N7582">
        <v>1</v>
      </c>
      <c r="P7582">
        <f t="shared" si="714"/>
        <v>0</v>
      </c>
      <c r="Q7582">
        <f t="shared" si="715"/>
        <v>5.8309518948453007</v>
      </c>
      <c r="W7582">
        <f t="shared" si="716"/>
        <v>2822</v>
      </c>
      <c r="X7582" t="str">
        <f t="shared" si="717"/>
        <v>Ree</v>
      </c>
      <c r="Y7582" t="str">
        <f t="shared" si="718"/>
        <v>ees</v>
      </c>
      <c r="Z7582">
        <f t="shared" si="719"/>
        <v>4</v>
      </c>
    </row>
    <row r="7583" spans="1:26" x14ac:dyDescent="0.25">
      <c r="A7583">
        <v>7582</v>
      </c>
      <c r="B7583">
        <v>15700511</v>
      </c>
      <c r="C7583" t="s">
        <v>1280</v>
      </c>
      <c r="D7583">
        <v>708</v>
      </c>
      <c r="E7583" t="s">
        <v>26</v>
      </c>
      <c r="F7583" t="s">
        <v>23</v>
      </c>
      <c r="G7583">
        <v>42</v>
      </c>
      <c r="H7583">
        <v>9</v>
      </c>
      <c r="I7583">
        <v>176702.36</v>
      </c>
      <c r="J7583">
        <v>2</v>
      </c>
      <c r="K7583">
        <v>1</v>
      </c>
      <c r="L7583">
        <v>1</v>
      </c>
      <c r="M7583">
        <v>104804.74</v>
      </c>
      <c r="N7583">
        <v>0</v>
      </c>
      <c r="P7583">
        <f t="shared" si="714"/>
        <v>176702.36</v>
      </c>
      <c r="Q7583">
        <f t="shared" si="715"/>
        <v>6.4807406984078604</v>
      </c>
      <c r="W7583">
        <f t="shared" si="716"/>
        <v>2822</v>
      </c>
      <c r="X7583" t="str">
        <f t="shared" si="717"/>
        <v>Han</v>
      </c>
      <c r="Y7583" t="str">
        <f t="shared" si="718"/>
        <v>son</v>
      </c>
      <c r="Z7583">
        <f t="shared" si="719"/>
        <v>6</v>
      </c>
    </row>
    <row r="7584" spans="1:26" x14ac:dyDescent="0.25">
      <c r="A7584">
        <v>7583</v>
      </c>
      <c r="B7584">
        <v>15770255</v>
      </c>
      <c r="C7584" t="s">
        <v>2563</v>
      </c>
      <c r="D7584">
        <v>797</v>
      </c>
      <c r="E7584" t="s">
        <v>26</v>
      </c>
      <c r="F7584" t="s">
        <v>16</v>
      </c>
      <c r="G7584">
        <v>33</v>
      </c>
      <c r="H7584">
        <v>10</v>
      </c>
      <c r="I7584">
        <v>83555.58</v>
      </c>
      <c r="J7584">
        <v>1</v>
      </c>
      <c r="K7584">
        <v>0</v>
      </c>
      <c r="L7584">
        <v>0</v>
      </c>
      <c r="M7584">
        <v>69767.14</v>
      </c>
      <c r="N7584">
        <v>0</v>
      </c>
      <c r="P7584">
        <f t="shared" si="714"/>
        <v>83555.58</v>
      </c>
      <c r="Q7584">
        <f t="shared" si="715"/>
        <v>5.7445626465380286</v>
      </c>
      <c r="W7584">
        <f t="shared" si="716"/>
        <v>681</v>
      </c>
      <c r="X7584" t="str">
        <f t="shared" si="717"/>
        <v>Onw</v>
      </c>
      <c r="Y7584" t="str">
        <f t="shared" si="718"/>
        <v>ara</v>
      </c>
      <c r="Z7584">
        <f t="shared" si="719"/>
        <v>9</v>
      </c>
    </row>
    <row r="7585" spans="1:26" x14ac:dyDescent="0.25">
      <c r="A7585">
        <v>7584</v>
      </c>
      <c r="B7585">
        <v>15643574</v>
      </c>
      <c r="C7585" t="s">
        <v>50</v>
      </c>
      <c r="D7585">
        <v>682</v>
      </c>
      <c r="E7585" t="s">
        <v>15</v>
      </c>
      <c r="F7585" t="s">
        <v>23</v>
      </c>
      <c r="G7585">
        <v>26</v>
      </c>
      <c r="H7585">
        <v>8</v>
      </c>
      <c r="I7585">
        <v>0</v>
      </c>
      <c r="J7585">
        <v>2</v>
      </c>
      <c r="K7585">
        <v>1</v>
      </c>
      <c r="L7585">
        <v>0</v>
      </c>
      <c r="M7585">
        <v>178373.43</v>
      </c>
      <c r="N7585">
        <v>0</v>
      </c>
      <c r="P7585">
        <f t="shared" si="714"/>
        <v>0</v>
      </c>
      <c r="Q7585">
        <f t="shared" si="715"/>
        <v>5.0990195135927845</v>
      </c>
      <c r="W7585">
        <f t="shared" si="716"/>
        <v>3790</v>
      </c>
      <c r="X7585" t="str">
        <f t="shared" si="717"/>
        <v>Odi</v>
      </c>
      <c r="Y7585" t="str">
        <f t="shared" si="718"/>
        <v>kwu</v>
      </c>
      <c r="Z7585">
        <f t="shared" si="719"/>
        <v>13</v>
      </c>
    </row>
    <row r="7586" spans="1:26" x14ac:dyDescent="0.25">
      <c r="A7586">
        <v>7585</v>
      </c>
      <c r="B7586">
        <v>15595010</v>
      </c>
      <c r="C7586" t="s">
        <v>278</v>
      </c>
      <c r="D7586">
        <v>694</v>
      </c>
      <c r="E7586" t="s">
        <v>18</v>
      </c>
      <c r="F7586" t="s">
        <v>16</v>
      </c>
      <c r="G7586">
        <v>39</v>
      </c>
      <c r="H7586">
        <v>9</v>
      </c>
      <c r="I7586">
        <v>0</v>
      </c>
      <c r="J7586">
        <v>2</v>
      </c>
      <c r="K7586">
        <v>0</v>
      </c>
      <c r="L7586">
        <v>0</v>
      </c>
      <c r="M7586">
        <v>99924.04</v>
      </c>
      <c r="N7586">
        <v>0</v>
      </c>
      <c r="P7586">
        <f t="shared" si="714"/>
        <v>0</v>
      </c>
      <c r="Q7586">
        <f t="shared" si="715"/>
        <v>6.2449979983983983</v>
      </c>
      <c r="W7586">
        <f t="shared" si="716"/>
        <v>3341</v>
      </c>
      <c r="X7586" t="str">
        <f t="shared" si="717"/>
        <v>Hua</v>
      </c>
      <c r="Y7586" t="str">
        <f t="shared" si="718"/>
        <v>ang</v>
      </c>
      <c r="Z7586">
        <f t="shared" si="719"/>
        <v>5</v>
      </c>
    </row>
    <row r="7587" spans="1:26" x14ac:dyDescent="0.25">
      <c r="A7587">
        <v>7586</v>
      </c>
      <c r="B7587">
        <v>15580579</v>
      </c>
      <c r="C7587" t="s">
        <v>70</v>
      </c>
      <c r="D7587">
        <v>490</v>
      </c>
      <c r="E7587" t="s">
        <v>15</v>
      </c>
      <c r="F7587" t="s">
        <v>16</v>
      </c>
      <c r="G7587">
        <v>40</v>
      </c>
      <c r="H7587">
        <v>1</v>
      </c>
      <c r="I7587">
        <v>0</v>
      </c>
      <c r="J7587">
        <v>1</v>
      </c>
      <c r="K7587">
        <v>1</v>
      </c>
      <c r="L7587">
        <v>1</v>
      </c>
      <c r="M7587">
        <v>49594.19</v>
      </c>
      <c r="N7587">
        <v>1</v>
      </c>
      <c r="P7587">
        <f t="shared" si="714"/>
        <v>0</v>
      </c>
      <c r="Q7587">
        <f t="shared" si="715"/>
        <v>6.324555320336759</v>
      </c>
      <c r="W7587">
        <f t="shared" si="716"/>
        <v>9486</v>
      </c>
      <c r="X7587" t="str">
        <f t="shared" si="717"/>
        <v>Tre</v>
      </c>
      <c r="Y7587" t="str">
        <f t="shared" si="718"/>
        <v>ani</v>
      </c>
      <c r="Z7587">
        <f t="shared" si="719"/>
        <v>9</v>
      </c>
    </row>
    <row r="7588" spans="1:26" x14ac:dyDescent="0.25">
      <c r="A7588">
        <v>7587</v>
      </c>
      <c r="B7588">
        <v>15748532</v>
      </c>
      <c r="C7588" t="s">
        <v>537</v>
      </c>
      <c r="D7588">
        <v>828</v>
      </c>
      <c r="E7588" t="s">
        <v>18</v>
      </c>
      <c r="F7588" t="s">
        <v>23</v>
      </c>
      <c r="G7588">
        <v>42</v>
      </c>
      <c r="H7588">
        <v>10</v>
      </c>
      <c r="I7588">
        <v>0</v>
      </c>
      <c r="J7588">
        <v>1</v>
      </c>
      <c r="K7588">
        <v>1</v>
      </c>
      <c r="L7588">
        <v>1</v>
      </c>
      <c r="M7588">
        <v>186071.14</v>
      </c>
      <c r="N7588">
        <v>0</v>
      </c>
      <c r="P7588">
        <f t="shared" si="714"/>
        <v>0</v>
      </c>
      <c r="Q7588">
        <f t="shared" si="715"/>
        <v>6.4807406984078604</v>
      </c>
      <c r="W7588">
        <f t="shared" si="716"/>
        <v>375</v>
      </c>
      <c r="X7588" t="str">
        <f t="shared" si="717"/>
        <v>Dal</v>
      </c>
      <c r="Y7588" t="str">
        <f t="shared" si="718"/>
        <v>ale</v>
      </c>
      <c r="Z7588">
        <f t="shared" si="719"/>
        <v>4</v>
      </c>
    </row>
    <row r="7589" spans="1:26" x14ac:dyDescent="0.25">
      <c r="A7589">
        <v>7588</v>
      </c>
      <c r="B7589">
        <v>15773789</v>
      </c>
      <c r="C7589" t="s">
        <v>1202</v>
      </c>
      <c r="D7589">
        <v>594</v>
      </c>
      <c r="E7589" t="s">
        <v>18</v>
      </c>
      <c r="F7589" t="s">
        <v>16</v>
      </c>
      <c r="G7589">
        <v>38</v>
      </c>
      <c r="H7589">
        <v>7</v>
      </c>
      <c r="I7589">
        <v>96858.35</v>
      </c>
      <c r="J7589">
        <v>1</v>
      </c>
      <c r="K7589">
        <v>1</v>
      </c>
      <c r="L7589">
        <v>0</v>
      </c>
      <c r="M7589">
        <v>77511.45</v>
      </c>
      <c r="N7589">
        <v>0</v>
      </c>
      <c r="P7589">
        <f t="shared" si="714"/>
        <v>96858.35</v>
      </c>
      <c r="Q7589">
        <f t="shared" si="715"/>
        <v>6.164414002968976</v>
      </c>
      <c r="W7589">
        <f t="shared" si="716"/>
        <v>7134</v>
      </c>
      <c r="X7589" t="str">
        <f t="shared" si="717"/>
        <v>Pav</v>
      </c>
      <c r="Y7589" t="str">
        <f t="shared" si="718"/>
        <v>ova</v>
      </c>
      <c r="Z7589">
        <f t="shared" si="719"/>
        <v>7</v>
      </c>
    </row>
    <row r="7590" spans="1:26" x14ac:dyDescent="0.25">
      <c r="A7590">
        <v>7589</v>
      </c>
      <c r="B7590">
        <v>15600027</v>
      </c>
      <c r="C7590" t="s">
        <v>1379</v>
      </c>
      <c r="D7590">
        <v>579</v>
      </c>
      <c r="E7590" t="s">
        <v>18</v>
      </c>
      <c r="F7590" t="s">
        <v>23</v>
      </c>
      <c r="G7590">
        <v>33</v>
      </c>
      <c r="H7590">
        <v>1</v>
      </c>
      <c r="I7590">
        <v>0</v>
      </c>
      <c r="J7590">
        <v>2</v>
      </c>
      <c r="K7590">
        <v>1</v>
      </c>
      <c r="L7590">
        <v>1</v>
      </c>
      <c r="M7590">
        <v>54816.57</v>
      </c>
      <c r="N7590">
        <v>0</v>
      </c>
      <c r="P7590">
        <f t="shared" si="714"/>
        <v>0</v>
      </c>
      <c r="Q7590">
        <f t="shared" si="715"/>
        <v>5.7445626465380286</v>
      </c>
      <c r="W7590">
        <f t="shared" si="716"/>
        <v>7639</v>
      </c>
      <c r="X7590" t="str">
        <f t="shared" si="717"/>
        <v>Men</v>
      </c>
      <c r="Y7590" t="str">
        <f t="shared" si="718"/>
        <v>eng</v>
      </c>
      <c r="Z7590">
        <f t="shared" si="719"/>
        <v>4</v>
      </c>
    </row>
    <row r="7591" spans="1:26" x14ac:dyDescent="0.25">
      <c r="A7591">
        <v>7590</v>
      </c>
      <c r="B7591">
        <v>15620832</v>
      </c>
      <c r="C7591" t="s">
        <v>1215</v>
      </c>
      <c r="D7591">
        <v>723</v>
      </c>
      <c r="E7591" t="s">
        <v>15</v>
      </c>
      <c r="F7591" t="s">
        <v>16</v>
      </c>
      <c r="G7591">
        <v>35</v>
      </c>
      <c r="H7591">
        <v>0</v>
      </c>
      <c r="I7591">
        <v>0</v>
      </c>
      <c r="J7591">
        <v>2</v>
      </c>
      <c r="K7591">
        <v>0</v>
      </c>
      <c r="L7591">
        <v>1</v>
      </c>
      <c r="M7591">
        <v>61290.99</v>
      </c>
      <c r="N7591">
        <v>0</v>
      </c>
      <c r="P7591">
        <f t="shared" si="714"/>
        <v>0</v>
      </c>
      <c r="Q7591">
        <f t="shared" si="715"/>
        <v>5.9160797830996161</v>
      </c>
      <c r="W7591">
        <f t="shared" si="716"/>
        <v>2335</v>
      </c>
      <c r="X7591" t="str">
        <f t="shared" si="717"/>
        <v>Dea</v>
      </c>
      <c r="Y7591" t="str">
        <f t="shared" si="718"/>
        <v>ean</v>
      </c>
      <c r="Z7591">
        <f t="shared" si="719"/>
        <v>4</v>
      </c>
    </row>
    <row r="7592" spans="1:26" x14ac:dyDescent="0.25">
      <c r="A7592">
        <v>7591</v>
      </c>
      <c r="B7592">
        <v>15568819</v>
      </c>
      <c r="C7592" t="s">
        <v>796</v>
      </c>
      <c r="D7592">
        <v>619</v>
      </c>
      <c r="E7592" t="s">
        <v>26</v>
      </c>
      <c r="F7592" t="s">
        <v>16</v>
      </c>
      <c r="G7592">
        <v>42</v>
      </c>
      <c r="H7592">
        <v>8</v>
      </c>
      <c r="I7592">
        <v>132796.04</v>
      </c>
      <c r="J7592">
        <v>3</v>
      </c>
      <c r="K7592">
        <v>1</v>
      </c>
      <c r="L7592">
        <v>1</v>
      </c>
      <c r="M7592">
        <v>191821.35</v>
      </c>
      <c r="N7592">
        <v>1</v>
      </c>
      <c r="P7592">
        <f t="shared" si="714"/>
        <v>132796.04</v>
      </c>
      <c r="Q7592">
        <f t="shared" si="715"/>
        <v>6.4807406984078604</v>
      </c>
      <c r="W7592">
        <f t="shared" si="716"/>
        <v>6257</v>
      </c>
      <c r="X7592" t="str">
        <f t="shared" si="717"/>
        <v>Chi</v>
      </c>
      <c r="Y7592" t="str">
        <f t="shared" si="718"/>
        <v>anu</v>
      </c>
      <c r="Z7592">
        <f t="shared" si="719"/>
        <v>7</v>
      </c>
    </row>
    <row r="7593" spans="1:26" x14ac:dyDescent="0.25">
      <c r="A7593">
        <v>7592</v>
      </c>
      <c r="B7593">
        <v>15748691</v>
      </c>
      <c r="C7593" t="s">
        <v>307</v>
      </c>
      <c r="D7593">
        <v>794</v>
      </c>
      <c r="E7593" t="s">
        <v>18</v>
      </c>
      <c r="F7593" t="s">
        <v>16</v>
      </c>
      <c r="G7593">
        <v>30</v>
      </c>
      <c r="H7593">
        <v>1</v>
      </c>
      <c r="I7593">
        <v>154970.54</v>
      </c>
      <c r="J7593">
        <v>1</v>
      </c>
      <c r="K7593">
        <v>0</v>
      </c>
      <c r="L7593">
        <v>1</v>
      </c>
      <c r="M7593">
        <v>156768.45000000001</v>
      </c>
      <c r="N7593">
        <v>0</v>
      </c>
      <c r="P7593">
        <f t="shared" si="714"/>
        <v>154970.54</v>
      </c>
      <c r="Q7593">
        <f t="shared" si="715"/>
        <v>5.4772255750516612</v>
      </c>
      <c r="W7593">
        <f t="shared" si="716"/>
        <v>721</v>
      </c>
      <c r="X7593" t="str">
        <f t="shared" si="717"/>
        <v>Lun</v>
      </c>
      <c r="Y7593" t="str">
        <f t="shared" si="718"/>
        <v>ung</v>
      </c>
      <c r="Z7593">
        <f t="shared" si="719"/>
        <v>4</v>
      </c>
    </row>
    <row r="7594" spans="1:26" x14ac:dyDescent="0.25">
      <c r="A7594">
        <v>7593</v>
      </c>
      <c r="B7594">
        <v>15583552</v>
      </c>
      <c r="C7594" t="s">
        <v>533</v>
      </c>
      <c r="D7594">
        <v>674</v>
      </c>
      <c r="E7594" t="s">
        <v>26</v>
      </c>
      <c r="F7594" t="s">
        <v>23</v>
      </c>
      <c r="G7594">
        <v>44</v>
      </c>
      <c r="H7594">
        <v>3</v>
      </c>
      <c r="I7594">
        <v>88902.21</v>
      </c>
      <c r="J7594">
        <v>1</v>
      </c>
      <c r="K7594">
        <v>1</v>
      </c>
      <c r="L7594">
        <v>0</v>
      </c>
      <c r="M7594">
        <v>73731.320000000007</v>
      </c>
      <c r="N7594">
        <v>0</v>
      </c>
      <c r="P7594">
        <f t="shared" si="714"/>
        <v>88902.21</v>
      </c>
      <c r="Q7594">
        <f t="shared" si="715"/>
        <v>6.6332495807107996</v>
      </c>
      <c r="W7594">
        <f t="shared" si="716"/>
        <v>4132</v>
      </c>
      <c r="X7594" t="str">
        <f t="shared" si="717"/>
        <v>Don</v>
      </c>
      <c r="Y7594" t="str">
        <f t="shared" si="718"/>
        <v>son</v>
      </c>
      <c r="Z7594">
        <f t="shared" si="719"/>
        <v>9</v>
      </c>
    </row>
    <row r="7595" spans="1:26" x14ac:dyDescent="0.25">
      <c r="A7595">
        <v>7594</v>
      </c>
      <c r="B7595">
        <v>15588019</v>
      </c>
      <c r="C7595" t="s">
        <v>845</v>
      </c>
      <c r="D7595">
        <v>418</v>
      </c>
      <c r="E7595" t="s">
        <v>15</v>
      </c>
      <c r="F7595" t="s">
        <v>23</v>
      </c>
      <c r="G7595">
        <v>28</v>
      </c>
      <c r="H7595">
        <v>7</v>
      </c>
      <c r="I7595">
        <v>98738.92</v>
      </c>
      <c r="J7595">
        <v>1</v>
      </c>
      <c r="K7595">
        <v>1</v>
      </c>
      <c r="L7595">
        <v>0</v>
      </c>
      <c r="M7595">
        <v>122190.22</v>
      </c>
      <c r="N7595">
        <v>0</v>
      </c>
      <c r="P7595">
        <f t="shared" si="714"/>
        <v>98738.92</v>
      </c>
      <c r="Q7595">
        <f t="shared" si="715"/>
        <v>5.2915026221291814</v>
      </c>
      <c r="W7595">
        <f t="shared" si="716"/>
        <v>9948</v>
      </c>
      <c r="X7595" t="str">
        <f t="shared" si="717"/>
        <v xml:space="preserve">Li </v>
      </c>
      <c r="Y7595" t="str">
        <f t="shared" si="718"/>
        <v>nti</v>
      </c>
      <c r="Z7595">
        <f t="shared" si="719"/>
        <v>8</v>
      </c>
    </row>
    <row r="7596" spans="1:26" x14ac:dyDescent="0.25">
      <c r="A7596">
        <v>7595</v>
      </c>
      <c r="B7596">
        <v>15713250</v>
      </c>
      <c r="C7596" t="s">
        <v>1981</v>
      </c>
      <c r="D7596">
        <v>502</v>
      </c>
      <c r="E7596" t="s">
        <v>15</v>
      </c>
      <c r="F7596" t="s">
        <v>23</v>
      </c>
      <c r="G7596">
        <v>33</v>
      </c>
      <c r="H7596">
        <v>8</v>
      </c>
      <c r="I7596">
        <v>0</v>
      </c>
      <c r="J7596">
        <v>2</v>
      </c>
      <c r="K7596">
        <v>1</v>
      </c>
      <c r="L7596">
        <v>1</v>
      </c>
      <c r="M7596">
        <v>123509.01</v>
      </c>
      <c r="N7596">
        <v>0</v>
      </c>
      <c r="P7596">
        <f t="shared" si="714"/>
        <v>0</v>
      </c>
      <c r="Q7596">
        <f t="shared" si="715"/>
        <v>5.7445626465380286</v>
      </c>
      <c r="W7596">
        <f t="shared" si="716"/>
        <v>9325</v>
      </c>
      <c r="X7596" t="str">
        <f t="shared" si="717"/>
        <v>Izm</v>
      </c>
      <c r="Y7596" t="str">
        <f t="shared" si="718"/>
        <v>ova</v>
      </c>
      <c r="Z7596">
        <f t="shared" si="719"/>
        <v>9</v>
      </c>
    </row>
    <row r="7597" spans="1:26" x14ac:dyDescent="0.25">
      <c r="A7597">
        <v>7596</v>
      </c>
      <c r="B7597">
        <v>15569595</v>
      </c>
      <c r="C7597" t="s">
        <v>579</v>
      </c>
      <c r="D7597">
        <v>678</v>
      </c>
      <c r="E7597" t="s">
        <v>15</v>
      </c>
      <c r="F7597" t="s">
        <v>16</v>
      </c>
      <c r="G7597">
        <v>50</v>
      </c>
      <c r="H7597">
        <v>6</v>
      </c>
      <c r="I7597">
        <v>0</v>
      </c>
      <c r="J7597">
        <v>1</v>
      </c>
      <c r="K7597">
        <v>1</v>
      </c>
      <c r="L7597">
        <v>0</v>
      </c>
      <c r="M7597">
        <v>8199.5</v>
      </c>
      <c r="N7597">
        <v>0</v>
      </c>
      <c r="P7597">
        <f t="shared" si="714"/>
        <v>0</v>
      </c>
      <c r="Q7597">
        <f t="shared" si="715"/>
        <v>7.0710678118654755</v>
      </c>
      <c r="W7597">
        <f t="shared" si="716"/>
        <v>3961</v>
      </c>
      <c r="X7597" t="str">
        <f t="shared" si="717"/>
        <v>Wal</v>
      </c>
      <c r="Y7597" t="str">
        <f t="shared" si="718"/>
        <v>ker</v>
      </c>
      <c r="Z7597">
        <f t="shared" si="719"/>
        <v>6</v>
      </c>
    </row>
    <row r="7598" spans="1:26" x14ac:dyDescent="0.25">
      <c r="A7598">
        <v>7597</v>
      </c>
      <c r="B7598">
        <v>15794868</v>
      </c>
      <c r="C7598" t="s">
        <v>615</v>
      </c>
      <c r="D7598">
        <v>599</v>
      </c>
      <c r="E7598" t="s">
        <v>26</v>
      </c>
      <c r="F7598" t="s">
        <v>23</v>
      </c>
      <c r="G7598">
        <v>40</v>
      </c>
      <c r="H7598">
        <v>10</v>
      </c>
      <c r="I7598">
        <v>137456.28</v>
      </c>
      <c r="J7598">
        <v>2</v>
      </c>
      <c r="K7598">
        <v>1</v>
      </c>
      <c r="L7598">
        <v>1</v>
      </c>
      <c r="M7598">
        <v>14113.11</v>
      </c>
      <c r="N7598">
        <v>0</v>
      </c>
      <c r="P7598">
        <f t="shared" si="714"/>
        <v>137456.28</v>
      </c>
      <c r="Q7598">
        <f t="shared" si="715"/>
        <v>6.324555320336759</v>
      </c>
      <c r="W7598">
        <f t="shared" si="716"/>
        <v>6967</v>
      </c>
      <c r="X7598" t="str">
        <f t="shared" si="717"/>
        <v>Nno</v>
      </c>
      <c r="Y7598" t="str">
        <f t="shared" si="718"/>
        <v>nso</v>
      </c>
      <c r="Z7598">
        <f t="shared" si="719"/>
        <v>6</v>
      </c>
    </row>
    <row r="7599" spans="1:26" x14ac:dyDescent="0.25">
      <c r="A7599">
        <v>7598</v>
      </c>
      <c r="B7599">
        <v>15576680</v>
      </c>
      <c r="C7599" t="s">
        <v>224</v>
      </c>
      <c r="D7599">
        <v>736</v>
      </c>
      <c r="E7599" t="s">
        <v>15</v>
      </c>
      <c r="F7599" t="s">
        <v>23</v>
      </c>
      <c r="G7599">
        <v>29</v>
      </c>
      <c r="H7599">
        <v>4</v>
      </c>
      <c r="I7599">
        <v>0</v>
      </c>
      <c r="J7599">
        <v>2</v>
      </c>
      <c r="K7599">
        <v>0</v>
      </c>
      <c r="L7599">
        <v>0</v>
      </c>
      <c r="M7599">
        <v>51705.01</v>
      </c>
      <c r="N7599">
        <v>0</v>
      </c>
      <c r="P7599">
        <f t="shared" si="714"/>
        <v>0</v>
      </c>
      <c r="Q7599">
        <f t="shared" si="715"/>
        <v>5.3851648071345037</v>
      </c>
      <c r="W7599">
        <f t="shared" si="716"/>
        <v>1960</v>
      </c>
      <c r="X7599" t="str">
        <f t="shared" si="717"/>
        <v>Ste</v>
      </c>
      <c r="Y7599" t="str">
        <f t="shared" si="718"/>
        <v>son</v>
      </c>
      <c r="Z7599">
        <f t="shared" si="719"/>
        <v>9</v>
      </c>
    </row>
    <row r="7600" spans="1:26" x14ac:dyDescent="0.25">
      <c r="A7600">
        <v>7599</v>
      </c>
      <c r="B7600">
        <v>15613699</v>
      </c>
      <c r="C7600" t="s">
        <v>1896</v>
      </c>
      <c r="D7600">
        <v>430</v>
      </c>
      <c r="E7600" t="s">
        <v>15</v>
      </c>
      <c r="F7600" t="s">
        <v>16</v>
      </c>
      <c r="G7600">
        <v>60</v>
      </c>
      <c r="H7600">
        <v>7</v>
      </c>
      <c r="I7600">
        <v>73937.02</v>
      </c>
      <c r="J7600">
        <v>1</v>
      </c>
      <c r="K7600">
        <v>1</v>
      </c>
      <c r="L7600">
        <v>0</v>
      </c>
      <c r="M7600">
        <v>161937.62</v>
      </c>
      <c r="N7600">
        <v>1</v>
      </c>
      <c r="P7600">
        <f t="shared" si="714"/>
        <v>73937.02</v>
      </c>
      <c r="Q7600">
        <f t="shared" si="715"/>
        <v>7.745966692414834</v>
      </c>
      <c r="W7600">
        <f t="shared" si="716"/>
        <v>9907</v>
      </c>
      <c r="X7600" t="str">
        <f t="shared" si="717"/>
        <v>Sch</v>
      </c>
      <c r="Y7600" t="str">
        <f t="shared" si="718"/>
        <v>ars</v>
      </c>
      <c r="Z7600">
        <f t="shared" si="719"/>
        <v>8</v>
      </c>
    </row>
    <row r="7601" spans="1:26" x14ac:dyDescent="0.25">
      <c r="A7601">
        <v>7600</v>
      </c>
      <c r="B7601">
        <v>15609758</v>
      </c>
      <c r="C7601" t="s">
        <v>2564</v>
      </c>
      <c r="D7601">
        <v>537</v>
      </c>
      <c r="E7601" t="s">
        <v>15</v>
      </c>
      <c r="F7601" t="s">
        <v>16</v>
      </c>
      <c r="G7601">
        <v>45</v>
      </c>
      <c r="H7601">
        <v>7</v>
      </c>
      <c r="I7601">
        <v>158621.04</v>
      </c>
      <c r="J7601">
        <v>1</v>
      </c>
      <c r="K7601">
        <v>1</v>
      </c>
      <c r="L7601">
        <v>0</v>
      </c>
      <c r="M7601">
        <v>120892.96</v>
      </c>
      <c r="N7601">
        <v>1</v>
      </c>
      <c r="P7601">
        <f t="shared" si="714"/>
        <v>158621.04</v>
      </c>
      <c r="Q7601">
        <f t="shared" si="715"/>
        <v>6.7082039324993694</v>
      </c>
      <c r="W7601">
        <f t="shared" si="716"/>
        <v>8682</v>
      </c>
      <c r="X7601" t="str">
        <f t="shared" si="717"/>
        <v>Geo</v>
      </c>
      <c r="Y7601" t="str">
        <f t="shared" si="718"/>
        <v>gan</v>
      </c>
      <c r="Z7601">
        <f t="shared" si="719"/>
        <v>9</v>
      </c>
    </row>
    <row r="7602" spans="1:26" x14ac:dyDescent="0.25">
      <c r="A7602">
        <v>7601</v>
      </c>
      <c r="B7602">
        <v>15762392</v>
      </c>
      <c r="C7602" t="s">
        <v>2565</v>
      </c>
      <c r="D7602">
        <v>683</v>
      </c>
      <c r="E7602" t="s">
        <v>18</v>
      </c>
      <c r="F7602" t="s">
        <v>23</v>
      </c>
      <c r="G7602">
        <v>30</v>
      </c>
      <c r="H7602">
        <v>1</v>
      </c>
      <c r="I7602">
        <v>113257.2</v>
      </c>
      <c r="J7602">
        <v>1</v>
      </c>
      <c r="K7602">
        <v>1</v>
      </c>
      <c r="L7602">
        <v>1</v>
      </c>
      <c r="M7602">
        <v>65035.02</v>
      </c>
      <c r="N7602">
        <v>0</v>
      </c>
      <c r="P7602">
        <f t="shared" si="714"/>
        <v>113257.2</v>
      </c>
      <c r="Q7602">
        <f t="shared" si="715"/>
        <v>5.4772255750516612</v>
      </c>
      <c r="W7602">
        <f t="shared" si="716"/>
        <v>3742</v>
      </c>
      <c r="X7602" t="str">
        <f t="shared" si="717"/>
        <v>Ily</v>
      </c>
      <c r="Y7602" t="str">
        <f t="shared" si="718"/>
        <v>ina</v>
      </c>
      <c r="Z7602">
        <f t="shared" si="719"/>
        <v>6</v>
      </c>
    </row>
    <row r="7603" spans="1:26" x14ac:dyDescent="0.25">
      <c r="A7603">
        <v>7602</v>
      </c>
      <c r="B7603">
        <v>15693382</v>
      </c>
      <c r="C7603" t="s">
        <v>418</v>
      </c>
      <c r="D7603">
        <v>828</v>
      </c>
      <c r="E7603" t="s">
        <v>15</v>
      </c>
      <c r="F7603" t="s">
        <v>23</v>
      </c>
      <c r="G7603">
        <v>31</v>
      </c>
      <c r="H7603">
        <v>9</v>
      </c>
      <c r="I7603">
        <v>0</v>
      </c>
      <c r="J7603">
        <v>1</v>
      </c>
      <c r="K7603">
        <v>0</v>
      </c>
      <c r="L7603">
        <v>1</v>
      </c>
      <c r="M7603">
        <v>164257.37</v>
      </c>
      <c r="N7603">
        <v>0</v>
      </c>
      <c r="P7603">
        <f t="shared" si="714"/>
        <v>0</v>
      </c>
      <c r="Q7603">
        <f t="shared" si="715"/>
        <v>5.5677643628300215</v>
      </c>
      <c r="W7603">
        <f t="shared" si="716"/>
        <v>375</v>
      </c>
      <c r="X7603" t="str">
        <f t="shared" si="717"/>
        <v>Mui</v>
      </c>
      <c r="Y7603" t="str">
        <f t="shared" si="718"/>
        <v>uir</v>
      </c>
      <c r="Z7603">
        <f t="shared" si="719"/>
        <v>4</v>
      </c>
    </row>
    <row r="7604" spans="1:26" x14ac:dyDescent="0.25">
      <c r="A7604">
        <v>7603</v>
      </c>
      <c r="B7604">
        <v>15791769</v>
      </c>
      <c r="C7604" t="s">
        <v>1464</v>
      </c>
      <c r="D7604">
        <v>691</v>
      </c>
      <c r="E7604" t="s">
        <v>15</v>
      </c>
      <c r="F7604" t="s">
        <v>16</v>
      </c>
      <c r="G7604">
        <v>29</v>
      </c>
      <c r="H7604">
        <v>9</v>
      </c>
      <c r="I7604">
        <v>116536.43</v>
      </c>
      <c r="J7604">
        <v>1</v>
      </c>
      <c r="K7604">
        <v>1</v>
      </c>
      <c r="L7604">
        <v>0</v>
      </c>
      <c r="M7604">
        <v>51987.99</v>
      </c>
      <c r="N7604">
        <v>0</v>
      </c>
      <c r="P7604">
        <f t="shared" si="714"/>
        <v>116536.43</v>
      </c>
      <c r="Q7604">
        <f t="shared" si="715"/>
        <v>5.3851648071345037</v>
      </c>
      <c r="W7604">
        <f t="shared" si="716"/>
        <v>3439</v>
      </c>
      <c r="X7604" t="str">
        <f t="shared" si="717"/>
        <v>Gar</v>
      </c>
      <c r="Y7604" t="str">
        <f t="shared" si="718"/>
        <v>ner</v>
      </c>
      <c r="Z7604">
        <f t="shared" si="719"/>
        <v>8</v>
      </c>
    </row>
    <row r="7605" spans="1:26" x14ac:dyDescent="0.25">
      <c r="A7605">
        <v>7604</v>
      </c>
      <c r="B7605">
        <v>15712483</v>
      </c>
      <c r="C7605" t="s">
        <v>2308</v>
      </c>
      <c r="D7605">
        <v>608</v>
      </c>
      <c r="E7605" t="s">
        <v>18</v>
      </c>
      <c r="F7605" t="s">
        <v>16</v>
      </c>
      <c r="G7605">
        <v>28</v>
      </c>
      <c r="H7605">
        <v>4</v>
      </c>
      <c r="I7605">
        <v>0</v>
      </c>
      <c r="J7605">
        <v>2</v>
      </c>
      <c r="K7605">
        <v>1</v>
      </c>
      <c r="L7605">
        <v>0</v>
      </c>
      <c r="M7605">
        <v>10899.63</v>
      </c>
      <c r="N7605">
        <v>1</v>
      </c>
      <c r="P7605">
        <f t="shared" si="714"/>
        <v>0</v>
      </c>
      <c r="Q7605">
        <f t="shared" si="715"/>
        <v>5.2915026221291814</v>
      </c>
      <c r="W7605">
        <f t="shared" si="716"/>
        <v>6638</v>
      </c>
      <c r="X7605" t="str">
        <f t="shared" si="717"/>
        <v>Chi</v>
      </c>
      <c r="Y7605" t="str">
        <f t="shared" si="718"/>
        <v>idi</v>
      </c>
      <c r="Z7605">
        <f t="shared" si="719"/>
        <v>5</v>
      </c>
    </row>
    <row r="7606" spans="1:26" x14ac:dyDescent="0.25">
      <c r="A7606">
        <v>7605</v>
      </c>
      <c r="B7606">
        <v>15636454</v>
      </c>
      <c r="C7606" t="s">
        <v>117</v>
      </c>
      <c r="D7606">
        <v>691</v>
      </c>
      <c r="E7606" t="s">
        <v>15</v>
      </c>
      <c r="F7606" t="s">
        <v>16</v>
      </c>
      <c r="G7606">
        <v>60</v>
      </c>
      <c r="H7606">
        <v>6</v>
      </c>
      <c r="I7606">
        <v>101070.69</v>
      </c>
      <c r="J7606">
        <v>1</v>
      </c>
      <c r="K7606">
        <v>1</v>
      </c>
      <c r="L7606">
        <v>0</v>
      </c>
      <c r="M7606">
        <v>177355.8</v>
      </c>
      <c r="N7606">
        <v>1</v>
      </c>
      <c r="P7606">
        <f t="shared" si="714"/>
        <v>101070.69</v>
      </c>
      <c r="Q7606">
        <f t="shared" si="715"/>
        <v>7.745966692414834</v>
      </c>
      <c r="W7606">
        <f t="shared" si="716"/>
        <v>3439</v>
      </c>
      <c r="X7606" t="str">
        <f t="shared" si="717"/>
        <v>Fu</v>
      </c>
      <c r="Y7606" t="str">
        <f t="shared" si="718"/>
        <v>Fu</v>
      </c>
      <c r="Z7606">
        <f t="shared" si="719"/>
        <v>2</v>
      </c>
    </row>
    <row r="7607" spans="1:26" x14ac:dyDescent="0.25">
      <c r="A7607">
        <v>7606</v>
      </c>
      <c r="B7607">
        <v>15710138</v>
      </c>
      <c r="C7607" t="s">
        <v>180</v>
      </c>
      <c r="D7607">
        <v>718</v>
      </c>
      <c r="E7607" t="s">
        <v>18</v>
      </c>
      <c r="F7607" t="s">
        <v>23</v>
      </c>
      <c r="G7607">
        <v>39</v>
      </c>
      <c r="H7607">
        <v>6</v>
      </c>
      <c r="I7607">
        <v>0</v>
      </c>
      <c r="J7607">
        <v>2</v>
      </c>
      <c r="K7607">
        <v>0</v>
      </c>
      <c r="L7607">
        <v>1</v>
      </c>
      <c r="M7607">
        <v>63889.1</v>
      </c>
      <c r="N7607">
        <v>0</v>
      </c>
      <c r="P7607">
        <f t="shared" si="714"/>
        <v>0</v>
      </c>
      <c r="Q7607">
        <f t="shared" si="715"/>
        <v>6.2449979983983983</v>
      </c>
      <c r="W7607">
        <f t="shared" si="716"/>
        <v>2464</v>
      </c>
      <c r="X7607" t="str">
        <f t="shared" si="717"/>
        <v>Sun</v>
      </c>
      <c r="Y7607" t="str">
        <f t="shared" si="718"/>
        <v>Sun</v>
      </c>
      <c r="Z7607">
        <f t="shared" si="719"/>
        <v>3</v>
      </c>
    </row>
    <row r="7608" spans="1:26" x14ac:dyDescent="0.25">
      <c r="A7608">
        <v>7607</v>
      </c>
      <c r="B7608">
        <v>15571571</v>
      </c>
      <c r="C7608" t="s">
        <v>182</v>
      </c>
      <c r="D7608">
        <v>680</v>
      </c>
      <c r="E7608" t="s">
        <v>26</v>
      </c>
      <c r="F7608" t="s">
        <v>16</v>
      </c>
      <c r="G7608">
        <v>31</v>
      </c>
      <c r="H7608">
        <v>3</v>
      </c>
      <c r="I7608">
        <v>127331.46</v>
      </c>
      <c r="J7608">
        <v>3</v>
      </c>
      <c r="K7608">
        <v>1</v>
      </c>
      <c r="L7608">
        <v>1</v>
      </c>
      <c r="M7608">
        <v>176433.6</v>
      </c>
      <c r="N7608">
        <v>0</v>
      </c>
      <c r="P7608">
        <f t="shared" si="714"/>
        <v>127331.46</v>
      </c>
      <c r="Q7608">
        <f t="shared" si="715"/>
        <v>5.5677643628300215</v>
      </c>
      <c r="W7608">
        <f t="shared" si="716"/>
        <v>3876</v>
      </c>
      <c r="X7608" t="str">
        <f t="shared" si="717"/>
        <v>Tin</v>
      </c>
      <c r="Y7608" t="str">
        <f t="shared" si="718"/>
        <v>ing</v>
      </c>
      <c r="Z7608">
        <f t="shared" si="719"/>
        <v>4</v>
      </c>
    </row>
    <row r="7609" spans="1:26" x14ac:dyDescent="0.25">
      <c r="A7609">
        <v>7608</v>
      </c>
      <c r="B7609">
        <v>15638751</v>
      </c>
      <c r="C7609" t="s">
        <v>1228</v>
      </c>
      <c r="D7609">
        <v>838</v>
      </c>
      <c r="E7609" t="s">
        <v>18</v>
      </c>
      <c r="F7609" t="s">
        <v>16</v>
      </c>
      <c r="G7609">
        <v>41</v>
      </c>
      <c r="H7609">
        <v>5</v>
      </c>
      <c r="I7609">
        <v>0</v>
      </c>
      <c r="J7609">
        <v>2</v>
      </c>
      <c r="K7609">
        <v>1</v>
      </c>
      <c r="L7609">
        <v>0</v>
      </c>
      <c r="M7609">
        <v>81313.509999999995</v>
      </c>
      <c r="N7609">
        <v>0</v>
      </c>
      <c r="P7609">
        <f t="shared" si="714"/>
        <v>0</v>
      </c>
      <c r="Q7609">
        <f t="shared" si="715"/>
        <v>6.4031242374328485</v>
      </c>
      <c r="W7609">
        <f t="shared" si="716"/>
        <v>300</v>
      </c>
      <c r="X7609" t="str">
        <f t="shared" si="717"/>
        <v>Ash</v>
      </c>
      <c r="Y7609" t="str">
        <f t="shared" si="718"/>
        <v>ton</v>
      </c>
      <c r="Z7609">
        <f t="shared" si="719"/>
        <v>6</v>
      </c>
    </row>
    <row r="7610" spans="1:26" x14ac:dyDescent="0.25">
      <c r="A7610">
        <v>7609</v>
      </c>
      <c r="B7610">
        <v>15598574</v>
      </c>
      <c r="C7610" t="s">
        <v>1272</v>
      </c>
      <c r="D7610">
        <v>695</v>
      </c>
      <c r="E7610" t="s">
        <v>18</v>
      </c>
      <c r="F7610" t="s">
        <v>16</v>
      </c>
      <c r="G7610">
        <v>31</v>
      </c>
      <c r="H7610">
        <v>5</v>
      </c>
      <c r="I7610">
        <v>0</v>
      </c>
      <c r="J7610">
        <v>2</v>
      </c>
      <c r="K7610">
        <v>0</v>
      </c>
      <c r="L7610">
        <v>1</v>
      </c>
      <c r="M7610">
        <v>13998.88</v>
      </c>
      <c r="N7610">
        <v>0</v>
      </c>
      <c r="P7610">
        <f t="shared" si="714"/>
        <v>0</v>
      </c>
      <c r="Q7610">
        <f t="shared" si="715"/>
        <v>5.5677643628300215</v>
      </c>
      <c r="W7610">
        <f t="shared" si="716"/>
        <v>3304</v>
      </c>
      <c r="X7610" t="str">
        <f t="shared" si="717"/>
        <v>Uwa</v>
      </c>
      <c r="Y7610" t="str">
        <f t="shared" si="718"/>
        <v>kwe</v>
      </c>
      <c r="Z7610">
        <f t="shared" si="719"/>
        <v>6</v>
      </c>
    </row>
    <row r="7611" spans="1:26" x14ac:dyDescent="0.25">
      <c r="A7611">
        <v>7610</v>
      </c>
      <c r="B7611">
        <v>15796787</v>
      </c>
      <c r="C7611" t="s">
        <v>449</v>
      </c>
      <c r="D7611">
        <v>681</v>
      </c>
      <c r="E7611" t="s">
        <v>15</v>
      </c>
      <c r="F7611" t="s">
        <v>23</v>
      </c>
      <c r="G7611">
        <v>46</v>
      </c>
      <c r="H7611">
        <v>0</v>
      </c>
      <c r="I7611">
        <v>105969.42</v>
      </c>
      <c r="J7611">
        <v>1</v>
      </c>
      <c r="K7611">
        <v>1</v>
      </c>
      <c r="L7611">
        <v>0</v>
      </c>
      <c r="M7611">
        <v>5771.56</v>
      </c>
      <c r="N7611">
        <v>0</v>
      </c>
      <c r="P7611">
        <f t="shared" si="714"/>
        <v>105969.42</v>
      </c>
      <c r="Q7611">
        <f t="shared" si="715"/>
        <v>6.7823299831252681</v>
      </c>
      <c r="W7611">
        <f t="shared" si="716"/>
        <v>3837</v>
      </c>
      <c r="X7611" t="str">
        <f t="shared" si="717"/>
        <v>Vas</v>
      </c>
      <c r="Y7611" t="str">
        <f t="shared" si="718"/>
        <v>iev</v>
      </c>
      <c r="Z7611">
        <f t="shared" si="719"/>
        <v>9</v>
      </c>
    </row>
    <row r="7612" spans="1:26" x14ac:dyDescent="0.25">
      <c r="A7612">
        <v>7611</v>
      </c>
      <c r="B7612">
        <v>15615670</v>
      </c>
      <c r="C7612" t="s">
        <v>1543</v>
      </c>
      <c r="D7612">
        <v>762</v>
      </c>
      <c r="E7612" t="s">
        <v>15</v>
      </c>
      <c r="F7612" t="s">
        <v>23</v>
      </c>
      <c r="G7612">
        <v>36</v>
      </c>
      <c r="H7612">
        <v>5</v>
      </c>
      <c r="I7612">
        <v>119547.46</v>
      </c>
      <c r="J7612">
        <v>1</v>
      </c>
      <c r="K7612">
        <v>1</v>
      </c>
      <c r="L7612">
        <v>1</v>
      </c>
      <c r="M7612">
        <v>42693.65</v>
      </c>
      <c r="N7612">
        <v>0</v>
      </c>
      <c r="P7612">
        <f t="shared" si="714"/>
        <v>119547.46</v>
      </c>
      <c r="Q7612">
        <f t="shared" si="715"/>
        <v>6</v>
      </c>
      <c r="W7612">
        <f t="shared" si="716"/>
        <v>1309</v>
      </c>
      <c r="X7612" t="str">
        <f t="shared" si="717"/>
        <v>Kaz</v>
      </c>
      <c r="Y7612" t="str">
        <f t="shared" si="718"/>
        <v>ova</v>
      </c>
      <c r="Z7612">
        <f t="shared" si="719"/>
        <v>8</v>
      </c>
    </row>
    <row r="7613" spans="1:26" x14ac:dyDescent="0.25">
      <c r="A7613">
        <v>7612</v>
      </c>
      <c r="B7613">
        <v>15705506</v>
      </c>
      <c r="C7613" t="s">
        <v>804</v>
      </c>
      <c r="D7613">
        <v>751</v>
      </c>
      <c r="E7613" t="s">
        <v>18</v>
      </c>
      <c r="F7613" t="s">
        <v>23</v>
      </c>
      <c r="G7613">
        <v>38</v>
      </c>
      <c r="H7613">
        <v>7</v>
      </c>
      <c r="I7613">
        <v>0</v>
      </c>
      <c r="J7613">
        <v>2</v>
      </c>
      <c r="K7613">
        <v>0</v>
      </c>
      <c r="L7613">
        <v>0</v>
      </c>
      <c r="M7613">
        <v>90839.61</v>
      </c>
      <c r="N7613">
        <v>0</v>
      </c>
      <c r="P7613">
        <f t="shared" si="714"/>
        <v>0</v>
      </c>
      <c r="Q7613">
        <f t="shared" si="715"/>
        <v>6.164414002968976</v>
      </c>
      <c r="W7613">
        <f t="shared" si="716"/>
        <v>1572</v>
      </c>
      <c r="X7613" t="str">
        <f t="shared" si="717"/>
        <v>Per</v>
      </c>
      <c r="Y7613" t="str">
        <f t="shared" si="718"/>
        <v>rry</v>
      </c>
      <c r="Z7613">
        <f t="shared" si="719"/>
        <v>5</v>
      </c>
    </row>
    <row r="7614" spans="1:26" x14ac:dyDescent="0.25">
      <c r="A7614">
        <v>7613</v>
      </c>
      <c r="B7614">
        <v>15599535</v>
      </c>
      <c r="C7614" t="s">
        <v>2560</v>
      </c>
      <c r="D7614">
        <v>678</v>
      </c>
      <c r="E7614" t="s">
        <v>18</v>
      </c>
      <c r="F7614" t="s">
        <v>23</v>
      </c>
      <c r="G7614">
        <v>28</v>
      </c>
      <c r="H7614">
        <v>5</v>
      </c>
      <c r="I7614">
        <v>138668.18</v>
      </c>
      <c r="J7614">
        <v>1</v>
      </c>
      <c r="K7614">
        <v>1</v>
      </c>
      <c r="L7614">
        <v>1</v>
      </c>
      <c r="M7614">
        <v>54144.01</v>
      </c>
      <c r="N7614">
        <v>0</v>
      </c>
      <c r="P7614">
        <f t="shared" si="714"/>
        <v>138668.18</v>
      </c>
      <c r="Q7614">
        <f t="shared" si="715"/>
        <v>5.2915026221291814</v>
      </c>
      <c r="W7614">
        <f t="shared" si="716"/>
        <v>3961</v>
      </c>
      <c r="X7614" t="str">
        <f t="shared" si="717"/>
        <v>How</v>
      </c>
      <c r="Y7614" t="str">
        <f t="shared" si="718"/>
        <v>ell</v>
      </c>
      <c r="Z7614">
        <f t="shared" si="719"/>
        <v>6</v>
      </c>
    </row>
    <row r="7615" spans="1:26" x14ac:dyDescent="0.25">
      <c r="A7615">
        <v>7614</v>
      </c>
      <c r="B7615">
        <v>15768449</v>
      </c>
      <c r="C7615" t="s">
        <v>333</v>
      </c>
      <c r="D7615">
        <v>634</v>
      </c>
      <c r="E7615" t="s">
        <v>15</v>
      </c>
      <c r="F7615" t="s">
        <v>16</v>
      </c>
      <c r="G7615">
        <v>37</v>
      </c>
      <c r="H7615">
        <v>7</v>
      </c>
      <c r="I7615">
        <v>51582.5</v>
      </c>
      <c r="J7615">
        <v>2</v>
      </c>
      <c r="K7615">
        <v>1</v>
      </c>
      <c r="L7615">
        <v>1</v>
      </c>
      <c r="M7615">
        <v>184312.88</v>
      </c>
      <c r="N7615">
        <v>0</v>
      </c>
      <c r="P7615">
        <f t="shared" si="714"/>
        <v>51582.5</v>
      </c>
      <c r="Q7615">
        <f t="shared" si="715"/>
        <v>6.0827625302982193</v>
      </c>
      <c r="W7615">
        <f t="shared" si="716"/>
        <v>5693</v>
      </c>
      <c r="X7615" t="str">
        <f t="shared" si="717"/>
        <v>Ric</v>
      </c>
      <c r="Y7615" t="str">
        <f t="shared" si="718"/>
        <v>cci</v>
      </c>
      <c r="Z7615">
        <f t="shared" si="719"/>
        <v>5</v>
      </c>
    </row>
    <row r="7616" spans="1:26" x14ac:dyDescent="0.25">
      <c r="A7616">
        <v>7615</v>
      </c>
      <c r="B7616">
        <v>15725002</v>
      </c>
      <c r="C7616" t="s">
        <v>235</v>
      </c>
      <c r="D7616">
        <v>749</v>
      </c>
      <c r="E7616" t="s">
        <v>15</v>
      </c>
      <c r="F7616" t="s">
        <v>23</v>
      </c>
      <c r="G7616">
        <v>37</v>
      </c>
      <c r="H7616">
        <v>7</v>
      </c>
      <c r="I7616">
        <v>0</v>
      </c>
      <c r="J7616">
        <v>2</v>
      </c>
      <c r="K7616">
        <v>1</v>
      </c>
      <c r="L7616">
        <v>0</v>
      </c>
      <c r="M7616">
        <v>20306.79</v>
      </c>
      <c r="N7616">
        <v>0</v>
      </c>
      <c r="P7616">
        <f t="shared" si="714"/>
        <v>0</v>
      </c>
      <c r="Q7616">
        <f t="shared" si="715"/>
        <v>6.0827625302982193</v>
      </c>
      <c r="W7616">
        <f t="shared" si="716"/>
        <v>1624</v>
      </c>
      <c r="X7616" t="str">
        <f t="shared" si="717"/>
        <v>Smi</v>
      </c>
      <c r="Y7616" t="str">
        <f t="shared" si="718"/>
        <v>ith</v>
      </c>
      <c r="Z7616">
        <f t="shared" si="719"/>
        <v>5</v>
      </c>
    </row>
    <row r="7617" spans="1:26" x14ac:dyDescent="0.25">
      <c r="A7617">
        <v>7616</v>
      </c>
      <c r="B7617">
        <v>15611682</v>
      </c>
      <c r="C7617" t="s">
        <v>260</v>
      </c>
      <c r="D7617">
        <v>590</v>
      </c>
      <c r="E7617" t="s">
        <v>18</v>
      </c>
      <c r="F7617" t="s">
        <v>23</v>
      </c>
      <c r="G7617">
        <v>37</v>
      </c>
      <c r="H7617">
        <v>6</v>
      </c>
      <c r="I7617">
        <v>169902.92</v>
      </c>
      <c r="J7617">
        <v>1</v>
      </c>
      <c r="K7617">
        <v>1</v>
      </c>
      <c r="L7617">
        <v>1</v>
      </c>
      <c r="M7617">
        <v>128256.18</v>
      </c>
      <c r="N7617">
        <v>0</v>
      </c>
      <c r="P7617">
        <f t="shared" si="714"/>
        <v>169902.92</v>
      </c>
      <c r="Q7617">
        <f t="shared" si="715"/>
        <v>6.0827625302982193</v>
      </c>
      <c r="W7617">
        <f t="shared" si="716"/>
        <v>7274</v>
      </c>
      <c r="X7617" t="str">
        <f t="shared" si="717"/>
        <v>Ros</v>
      </c>
      <c r="Y7617" t="str">
        <f t="shared" si="718"/>
        <v>ssi</v>
      </c>
      <c r="Z7617">
        <f t="shared" si="719"/>
        <v>5</v>
      </c>
    </row>
    <row r="7618" spans="1:26" x14ac:dyDescent="0.25">
      <c r="A7618">
        <v>7617</v>
      </c>
      <c r="B7618">
        <v>15749964</v>
      </c>
      <c r="C7618" t="s">
        <v>1568</v>
      </c>
      <c r="D7618">
        <v>610</v>
      </c>
      <c r="E7618" t="s">
        <v>15</v>
      </c>
      <c r="F7618" t="s">
        <v>16</v>
      </c>
      <c r="G7618">
        <v>27</v>
      </c>
      <c r="H7618">
        <v>4</v>
      </c>
      <c r="I7618">
        <v>87262.399999999994</v>
      </c>
      <c r="J7618">
        <v>2</v>
      </c>
      <c r="K7618">
        <v>1</v>
      </c>
      <c r="L7618">
        <v>0</v>
      </c>
      <c r="M7618">
        <v>182720.07</v>
      </c>
      <c r="N7618">
        <v>0</v>
      </c>
      <c r="P7618">
        <f t="shared" ref="P7618:P7681" si="720">ROUND(I7618,2)</f>
        <v>87262.399999999994</v>
      </c>
      <c r="Q7618">
        <f t="shared" ref="Q7618:Q7681" si="721">SQRT(G:G)</f>
        <v>5.196152422706632</v>
      </c>
      <c r="W7618">
        <f t="shared" ref="W7618:W7681" si="722">RANK(D7618,D:D)</f>
        <v>6579</v>
      </c>
      <c r="X7618" t="str">
        <f t="shared" ref="X7618:X7681" si="723">LEFT(C:C,3)</f>
        <v>Jon</v>
      </c>
      <c r="Y7618" t="str">
        <f t="shared" ref="Y7618:Y7681" si="724">RIGHT(C:C,3)</f>
        <v>nes</v>
      </c>
      <c r="Z7618">
        <f t="shared" ref="Z7618:Z7681" si="725">LEN(C:C)</f>
        <v>5</v>
      </c>
    </row>
    <row r="7619" spans="1:26" x14ac:dyDescent="0.25">
      <c r="A7619">
        <v>7618</v>
      </c>
      <c r="B7619">
        <v>15678779</v>
      </c>
      <c r="C7619" t="s">
        <v>2566</v>
      </c>
      <c r="D7619">
        <v>502</v>
      </c>
      <c r="E7619" t="s">
        <v>15</v>
      </c>
      <c r="F7619" t="s">
        <v>23</v>
      </c>
      <c r="G7619">
        <v>33</v>
      </c>
      <c r="H7619">
        <v>7</v>
      </c>
      <c r="I7619">
        <v>0</v>
      </c>
      <c r="J7619">
        <v>2</v>
      </c>
      <c r="K7619">
        <v>0</v>
      </c>
      <c r="L7619">
        <v>1</v>
      </c>
      <c r="M7619">
        <v>4082.52</v>
      </c>
      <c r="N7619">
        <v>0</v>
      </c>
      <c r="P7619">
        <f t="shared" si="720"/>
        <v>0</v>
      </c>
      <c r="Q7619">
        <f t="shared" si="721"/>
        <v>5.7445626465380286</v>
      </c>
      <c r="W7619">
        <f t="shared" si="722"/>
        <v>9325</v>
      </c>
      <c r="X7619" t="str">
        <f t="shared" si="723"/>
        <v>Que</v>
      </c>
      <c r="Y7619" t="str">
        <f t="shared" si="724"/>
        <v>ada</v>
      </c>
      <c r="Z7619">
        <f t="shared" si="725"/>
        <v>7</v>
      </c>
    </row>
    <row r="7620" spans="1:26" x14ac:dyDescent="0.25">
      <c r="A7620">
        <v>7619</v>
      </c>
      <c r="B7620">
        <v>15752601</v>
      </c>
      <c r="C7620" t="s">
        <v>1913</v>
      </c>
      <c r="D7620">
        <v>578</v>
      </c>
      <c r="E7620" t="s">
        <v>15</v>
      </c>
      <c r="F7620" t="s">
        <v>16</v>
      </c>
      <c r="G7620">
        <v>40</v>
      </c>
      <c r="H7620">
        <v>7</v>
      </c>
      <c r="I7620">
        <v>0</v>
      </c>
      <c r="J7620">
        <v>2</v>
      </c>
      <c r="K7620">
        <v>0</v>
      </c>
      <c r="L7620">
        <v>0</v>
      </c>
      <c r="M7620">
        <v>102233.73</v>
      </c>
      <c r="N7620">
        <v>0</v>
      </c>
      <c r="P7620">
        <f t="shared" si="720"/>
        <v>0</v>
      </c>
      <c r="Q7620">
        <f t="shared" si="721"/>
        <v>6.324555320336759</v>
      </c>
      <c r="W7620">
        <f t="shared" si="722"/>
        <v>7676</v>
      </c>
      <c r="X7620" t="str">
        <f t="shared" si="723"/>
        <v>McC</v>
      </c>
      <c r="Y7620" t="str">
        <f t="shared" si="724"/>
        <v>och</v>
      </c>
      <c r="Z7620">
        <f t="shared" si="725"/>
        <v>9</v>
      </c>
    </row>
    <row r="7621" spans="1:26" x14ac:dyDescent="0.25">
      <c r="A7621">
        <v>7620</v>
      </c>
      <c r="B7621">
        <v>15758477</v>
      </c>
      <c r="C7621" t="s">
        <v>2567</v>
      </c>
      <c r="D7621">
        <v>547</v>
      </c>
      <c r="E7621" t="s">
        <v>15</v>
      </c>
      <c r="F7621" t="s">
        <v>16</v>
      </c>
      <c r="G7621">
        <v>32</v>
      </c>
      <c r="H7621">
        <v>2</v>
      </c>
      <c r="I7621">
        <v>0</v>
      </c>
      <c r="J7621">
        <v>2</v>
      </c>
      <c r="K7621">
        <v>1</v>
      </c>
      <c r="L7621">
        <v>0</v>
      </c>
      <c r="M7621">
        <v>132002.82999999999</v>
      </c>
      <c r="N7621">
        <v>0</v>
      </c>
      <c r="P7621">
        <f t="shared" si="720"/>
        <v>0</v>
      </c>
      <c r="Q7621">
        <f t="shared" si="721"/>
        <v>5.6568542494923806</v>
      </c>
      <c r="W7621">
        <f t="shared" si="722"/>
        <v>8456</v>
      </c>
      <c r="X7621" t="str">
        <f t="shared" si="723"/>
        <v>Tob</v>
      </c>
      <c r="Y7621" t="str">
        <f t="shared" si="724"/>
        <v>isa</v>
      </c>
      <c r="Z7621">
        <f t="shared" si="725"/>
        <v>9</v>
      </c>
    </row>
    <row r="7622" spans="1:26" x14ac:dyDescent="0.25">
      <c r="A7622">
        <v>7621</v>
      </c>
      <c r="B7622">
        <v>15629133</v>
      </c>
      <c r="C7622" t="s">
        <v>351</v>
      </c>
      <c r="D7622">
        <v>579</v>
      </c>
      <c r="E7622" t="s">
        <v>15</v>
      </c>
      <c r="F7622" t="s">
        <v>16</v>
      </c>
      <c r="G7622">
        <v>27</v>
      </c>
      <c r="H7622">
        <v>9</v>
      </c>
      <c r="I7622">
        <v>0</v>
      </c>
      <c r="J7622">
        <v>2</v>
      </c>
      <c r="K7622">
        <v>1</v>
      </c>
      <c r="L7622">
        <v>0</v>
      </c>
      <c r="M7622">
        <v>126838.7</v>
      </c>
      <c r="N7622">
        <v>0</v>
      </c>
      <c r="P7622">
        <f t="shared" si="720"/>
        <v>0</v>
      </c>
      <c r="Q7622">
        <f t="shared" si="721"/>
        <v>5.196152422706632</v>
      </c>
      <c r="W7622">
        <f t="shared" si="722"/>
        <v>7639</v>
      </c>
      <c r="X7622" t="str">
        <f t="shared" si="723"/>
        <v>Bla</v>
      </c>
      <c r="Y7622" t="str">
        <f t="shared" si="724"/>
        <v>ack</v>
      </c>
      <c r="Z7622">
        <f t="shared" si="725"/>
        <v>5</v>
      </c>
    </row>
    <row r="7623" spans="1:26" x14ac:dyDescent="0.25">
      <c r="A7623">
        <v>7622</v>
      </c>
      <c r="B7623">
        <v>15604963</v>
      </c>
      <c r="C7623" t="s">
        <v>645</v>
      </c>
      <c r="D7623">
        <v>661</v>
      </c>
      <c r="E7623" t="s">
        <v>15</v>
      </c>
      <c r="F7623" t="s">
        <v>23</v>
      </c>
      <c r="G7623">
        <v>39</v>
      </c>
      <c r="H7623">
        <v>5</v>
      </c>
      <c r="I7623">
        <v>0</v>
      </c>
      <c r="J7623">
        <v>2</v>
      </c>
      <c r="K7623">
        <v>0</v>
      </c>
      <c r="L7623">
        <v>0</v>
      </c>
      <c r="M7623">
        <v>181461.46</v>
      </c>
      <c r="N7623">
        <v>0</v>
      </c>
      <c r="P7623">
        <f t="shared" si="720"/>
        <v>0</v>
      </c>
      <c r="Q7623">
        <f t="shared" si="721"/>
        <v>6.2449979983983983</v>
      </c>
      <c r="W7623">
        <f t="shared" si="722"/>
        <v>4619</v>
      </c>
      <c r="X7623" t="str">
        <f t="shared" si="723"/>
        <v>Fra</v>
      </c>
      <c r="Y7623" t="str">
        <f t="shared" si="724"/>
        <v>ser</v>
      </c>
      <c r="Z7623">
        <f t="shared" si="725"/>
        <v>6</v>
      </c>
    </row>
    <row r="7624" spans="1:26" x14ac:dyDescent="0.25">
      <c r="A7624">
        <v>7623</v>
      </c>
      <c r="B7624">
        <v>15796413</v>
      </c>
      <c r="C7624" t="s">
        <v>1081</v>
      </c>
      <c r="D7624">
        <v>794</v>
      </c>
      <c r="E7624" t="s">
        <v>15</v>
      </c>
      <c r="F7624" t="s">
        <v>23</v>
      </c>
      <c r="G7624">
        <v>46</v>
      </c>
      <c r="H7624">
        <v>6</v>
      </c>
      <c r="I7624">
        <v>0</v>
      </c>
      <c r="J7624">
        <v>2</v>
      </c>
      <c r="K7624">
        <v>1</v>
      </c>
      <c r="L7624">
        <v>0</v>
      </c>
      <c r="M7624">
        <v>195325.74</v>
      </c>
      <c r="N7624">
        <v>0</v>
      </c>
      <c r="P7624">
        <f t="shared" si="720"/>
        <v>0</v>
      </c>
      <c r="Q7624">
        <f t="shared" si="721"/>
        <v>6.7823299831252681</v>
      </c>
      <c r="W7624">
        <f t="shared" si="722"/>
        <v>721</v>
      </c>
      <c r="X7624" t="str">
        <f t="shared" si="723"/>
        <v>Gre</v>
      </c>
      <c r="Y7624" t="str">
        <f t="shared" si="724"/>
        <v>een</v>
      </c>
      <c r="Z7624">
        <f t="shared" si="725"/>
        <v>5</v>
      </c>
    </row>
    <row r="7625" spans="1:26" x14ac:dyDescent="0.25">
      <c r="A7625">
        <v>7624</v>
      </c>
      <c r="B7625">
        <v>15812470</v>
      </c>
      <c r="C7625" t="s">
        <v>1550</v>
      </c>
      <c r="D7625">
        <v>719</v>
      </c>
      <c r="E7625" t="s">
        <v>15</v>
      </c>
      <c r="F7625" t="s">
        <v>23</v>
      </c>
      <c r="G7625">
        <v>61</v>
      </c>
      <c r="H7625">
        <v>5</v>
      </c>
      <c r="I7625">
        <v>0</v>
      </c>
      <c r="J7625">
        <v>2</v>
      </c>
      <c r="K7625">
        <v>0</v>
      </c>
      <c r="L7625">
        <v>1</v>
      </c>
      <c r="M7625">
        <v>29132.43</v>
      </c>
      <c r="N7625">
        <v>0</v>
      </c>
      <c r="P7625">
        <f t="shared" si="720"/>
        <v>0</v>
      </c>
      <c r="Q7625">
        <f t="shared" si="721"/>
        <v>7.810249675906654</v>
      </c>
      <c r="W7625">
        <f t="shared" si="722"/>
        <v>2437</v>
      </c>
      <c r="X7625" t="str">
        <f t="shared" si="723"/>
        <v>All</v>
      </c>
      <c r="Y7625" t="str">
        <f t="shared" si="724"/>
        <v>lan</v>
      </c>
      <c r="Z7625">
        <f t="shared" si="725"/>
        <v>5</v>
      </c>
    </row>
    <row r="7626" spans="1:26" x14ac:dyDescent="0.25">
      <c r="A7626">
        <v>7625</v>
      </c>
      <c r="B7626">
        <v>15587443</v>
      </c>
      <c r="C7626" t="s">
        <v>2568</v>
      </c>
      <c r="D7626">
        <v>728</v>
      </c>
      <c r="E7626" t="s">
        <v>15</v>
      </c>
      <c r="F7626" t="s">
        <v>16</v>
      </c>
      <c r="G7626">
        <v>69</v>
      </c>
      <c r="H7626">
        <v>1</v>
      </c>
      <c r="I7626">
        <v>0</v>
      </c>
      <c r="J7626">
        <v>2</v>
      </c>
      <c r="K7626">
        <v>1</v>
      </c>
      <c r="L7626">
        <v>1</v>
      </c>
      <c r="M7626">
        <v>131804.85999999999</v>
      </c>
      <c r="N7626">
        <v>0</v>
      </c>
      <c r="P7626">
        <f t="shared" si="720"/>
        <v>0</v>
      </c>
      <c r="Q7626">
        <f t="shared" si="721"/>
        <v>8.3066238629180749</v>
      </c>
      <c r="W7626">
        <f t="shared" si="722"/>
        <v>2183</v>
      </c>
      <c r="X7626" t="str">
        <f t="shared" si="723"/>
        <v>Aku</v>
      </c>
      <c r="Y7626" t="str">
        <f t="shared" si="724"/>
        <v>obi</v>
      </c>
      <c r="Z7626">
        <f t="shared" si="725"/>
        <v>9</v>
      </c>
    </row>
    <row r="7627" spans="1:26" x14ac:dyDescent="0.25">
      <c r="A7627">
        <v>7626</v>
      </c>
      <c r="B7627">
        <v>15689692</v>
      </c>
      <c r="C7627" t="s">
        <v>579</v>
      </c>
      <c r="D7627">
        <v>598</v>
      </c>
      <c r="E7627" t="s">
        <v>26</v>
      </c>
      <c r="F7627" t="s">
        <v>23</v>
      </c>
      <c r="G7627">
        <v>19</v>
      </c>
      <c r="H7627">
        <v>3</v>
      </c>
      <c r="I7627">
        <v>150348.37</v>
      </c>
      <c r="J7627">
        <v>1</v>
      </c>
      <c r="K7627">
        <v>1</v>
      </c>
      <c r="L7627">
        <v>1</v>
      </c>
      <c r="M7627">
        <v>173784.04</v>
      </c>
      <c r="N7627">
        <v>0</v>
      </c>
      <c r="P7627">
        <f t="shared" si="720"/>
        <v>150348.37</v>
      </c>
      <c r="Q7627">
        <f t="shared" si="721"/>
        <v>4.358898943540674</v>
      </c>
      <c r="W7627">
        <f t="shared" si="722"/>
        <v>7001</v>
      </c>
      <c r="X7627" t="str">
        <f t="shared" si="723"/>
        <v>Wal</v>
      </c>
      <c r="Y7627" t="str">
        <f t="shared" si="724"/>
        <v>ker</v>
      </c>
      <c r="Z7627">
        <f t="shared" si="725"/>
        <v>6</v>
      </c>
    </row>
    <row r="7628" spans="1:26" x14ac:dyDescent="0.25">
      <c r="A7628">
        <v>7627</v>
      </c>
      <c r="B7628">
        <v>15779586</v>
      </c>
      <c r="C7628" t="s">
        <v>1188</v>
      </c>
      <c r="D7628">
        <v>822</v>
      </c>
      <c r="E7628" t="s">
        <v>26</v>
      </c>
      <c r="F7628" t="s">
        <v>16</v>
      </c>
      <c r="G7628">
        <v>46</v>
      </c>
      <c r="H7628">
        <v>3</v>
      </c>
      <c r="I7628">
        <v>115074.02</v>
      </c>
      <c r="J7628">
        <v>2</v>
      </c>
      <c r="K7628">
        <v>1</v>
      </c>
      <c r="L7628">
        <v>0</v>
      </c>
      <c r="M7628">
        <v>26249.86</v>
      </c>
      <c r="N7628">
        <v>0</v>
      </c>
      <c r="P7628">
        <f t="shared" si="720"/>
        <v>115074.02</v>
      </c>
      <c r="Q7628">
        <f t="shared" si="721"/>
        <v>6.7823299831252681</v>
      </c>
      <c r="W7628">
        <f t="shared" si="722"/>
        <v>419</v>
      </c>
      <c r="X7628" t="str">
        <f t="shared" si="723"/>
        <v>Oli</v>
      </c>
      <c r="Y7628" t="str">
        <f t="shared" si="724"/>
        <v>eka</v>
      </c>
      <c r="Z7628">
        <f t="shared" si="725"/>
        <v>10</v>
      </c>
    </row>
    <row r="7629" spans="1:26" x14ac:dyDescent="0.25">
      <c r="A7629">
        <v>7628</v>
      </c>
      <c r="B7629">
        <v>15667588</v>
      </c>
      <c r="C7629" t="s">
        <v>1350</v>
      </c>
      <c r="D7629">
        <v>670</v>
      </c>
      <c r="E7629" t="s">
        <v>18</v>
      </c>
      <c r="F7629" t="s">
        <v>16</v>
      </c>
      <c r="G7629">
        <v>40</v>
      </c>
      <c r="H7629">
        <v>3</v>
      </c>
      <c r="I7629">
        <v>0</v>
      </c>
      <c r="J7629">
        <v>1</v>
      </c>
      <c r="K7629">
        <v>1</v>
      </c>
      <c r="L7629">
        <v>1</v>
      </c>
      <c r="M7629">
        <v>182650.15</v>
      </c>
      <c r="N7629">
        <v>0</v>
      </c>
      <c r="P7629">
        <f t="shared" si="720"/>
        <v>0</v>
      </c>
      <c r="Q7629">
        <f t="shared" si="721"/>
        <v>6.324555320336759</v>
      </c>
      <c r="W7629">
        <f t="shared" si="722"/>
        <v>4258</v>
      </c>
      <c r="X7629" t="str">
        <f t="shared" si="723"/>
        <v>Arc</v>
      </c>
      <c r="Y7629" t="str">
        <f t="shared" si="724"/>
        <v>uri</v>
      </c>
      <c r="Z7629">
        <f t="shared" si="725"/>
        <v>6</v>
      </c>
    </row>
    <row r="7630" spans="1:26" x14ac:dyDescent="0.25">
      <c r="A7630">
        <v>7629</v>
      </c>
      <c r="B7630">
        <v>15624423</v>
      </c>
      <c r="C7630" t="s">
        <v>924</v>
      </c>
      <c r="D7630">
        <v>850</v>
      </c>
      <c r="E7630" t="s">
        <v>15</v>
      </c>
      <c r="F7630" t="s">
        <v>23</v>
      </c>
      <c r="G7630">
        <v>28</v>
      </c>
      <c r="H7630">
        <v>8</v>
      </c>
      <c r="I7630">
        <v>99986.98</v>
      </c>
      <c r="J7630">
        <v>1</v>
      </c>
      <c r="K7630">
        <v>1</v>
      </c>
      <c r="L7630">
        <v>0</v>
      </c>
      <c r="M7630">
        <v>196582.55</v>
      </c>
      <c r="N7630">
        <v>0</v>
      </c>
      <c r="P7630">
        <f t="shared" si="720"/>
        <v>99986.98</v>
      </c>
      <c r="Q7630">
        <f t="shared" si="721"/>
        <v>5.2915026221291814</v>
      </c>
      <c r="W7630">
        <f t="shared" si="722"/>
        <v>1</v>
      </c>
      <c r="X7630" t="str">
        <f t="shared" si="723"/>
        <v>Liu</v>
      </c>
      <c r="Y7630" t="str">
        <f t="shared" si="724"/>
        <v>Liu</v>
      </c>
      <c r="Z7630">
        <f t="shared" si="725"/>
        <v>3</v>
      </c>
    </row>
    <row r="7631" spans="1:26" x14ac:dyDescent="0.25">
      <c r="A7631">
        <v>7630</v>
      </c>
      <c r="B7631">
        <v>15591107</v>
      </c>
      <c r="C7631" t="s">
        <v>2569</v>
      </c>
      <c r="D7631">
        <v>723</v>
      </c>
      <c r="E7631" t="s">
        <v>26</v>
      </c>
      <c r="F7631" t="s">
        <v>16</v>
      </c>
      <c r="G7631">
        <v>68</v>
      </c>
      <c r="H7631">
        <v>3</v>
      </c>
      <c r="I7631">
        <v>110357</v>
      </c>
      <c r="J7631">
        <v>1</v>
      </c>
      <c r="K7631">
        <v>0</v>
      </c>
      <c r="L7631">
        <v>0</v>
      </c>
      <c r="M7631">
        <v>141977.54</v>
      </c>
      <c r="N7631">
        <v>1</v>
      </c>
      <c r="P7631">
        <f t="shared" si="720"/>
        <v>110357</v>
      </c>
      <c r="Q7631">
        <f t="shared" si="721"/>
        <v>8.2462112512353212</v>
      </c>
      <c r="W7631">
        <f t="shared" si="722"/>
        <v>2335</v>
      </c>
      <c r="X7631" t="str">
        <f t="shared" si="723"/>
        <v>Fle</v>
      </c>
      <c r="Y7631" t="str">
        <f t="shared" si="724"/>
        <v>ing</v>
      </c>
      <c r="Z7631">
        <f t="shared" si="725"/>
        <v>8</v>
      </c>
    </row>
    <row r="7632" spans="1:26" x14ac:dyDescent="0.25">
      <c r="A7632">
        <v>7631</v>
      </c>
      <c r="B7632">
        <v>15748986</v>
      </c>
      <c r="C7632" t="s">
        <v>1868</v>
      </c>
      <c r="D7632">
        <v>705</v>
      </c>
      <c r="E7632" t="s">
        <v>26</v>
      </c>
      <c r="F7632" t="s">
        <v>23</v>
      </c>
      <c r="G7632">
        <v>42</v>
      </c>
      <c r="H7632">
        <v>8</v>
      </c>
      <c r="I7632">
        <v>166685.92000000001</v>
      </c>
      <c r="J7632">
        <v>2</v>
      </c>
      <c r="K7632">
        <v>1</v>
      </c>
      <c r="L7632">
        <v>1</v>
      </c>
      <c r="M7632">
        <v>55313.51</v>
      </c>
      <c r="N7632">
        <v>0</v>
      </c>
      <c r="P7632">
        <f t="shared" si="720"/>
        <v>166685.92000000001</v>
      </c>
      <c r="Q7632">
        <f t="shared" si="721"/>
        <v>6.4807406984078604</v>
      </c>
      <c r="W7632">
        <f t="shared" si="722"/>
        <v>2930</v>
      </c>
      <c r="X7632" t="str">
        <f t="shared" si="723"/>
        <v>Bis</v>
      </c>
      <c r="Y7632" t="str">
        <f t="shared" si="724"/>
        <v>hof</v>
      </c>
      <c r="Z7632">
        <f t="shared" si="725"/>
        <v>7</v>
      </c>
    </row>
    <row r="7633" spans="1:26" x14ac:dyDescent="0.25">
      <c r="A7633">
        <v>7632</v>
      </c>
      <c r="B7633">
        <v>15793896</v>
      </c>
      <c r="C7633" t="s">
        <v>1530</v>
      </c>
      <c r="D7633">
        <v>677</v>
      </c>
      <c r="E7633" t="s">
        <v>18</v>
      </c>
      <c r="F7633" t="s">
        <v>23</v>
      </c>
      <c r="G7633">
        <v>40</v>
      </c>
      <c r="H7633">
        <v>7</v>
      </c>
      <c r="I7633">
        <v>95312.8</v>
      </c>
      <c r="J7633">
        <v>1</v>
      </c>
      <c r="K7633">
        <v>1</v>
      </c>
      <c r="L7633">
        <v>1</v>
      </c>
      <c r="M7633">
        <v>62944.75</v>
      </c>
      <c r="N7633">
        <v>0</v>
      </c>
      <c r="P7633">
        <f t="shared" si="720"/>
        <v>95312.8</v>
      </c>
      <c r="Q7633">
        <f t="shared" si="721"/>
        <v>6.324555320336759</v>
      </c>
      <c r="W7633">
        <f t="shared" si="722"/>
        <v>4024</v>
      </c>
      <c r="X7633" t="str">
        <f t="shared" si="723"/>
        <v>Joh</v>
      </c>
      <c r="Y7633" t="str">
        <f t="shared" si="724"/>
        <v>ohn</v>
      </c>
      <c r="Z7633">
        <f t="shared" si="725"/>
        <v>4</v>
      </c>
    </row>
    <row r="7634" spans="1:26" x14ac:dyDescent="0.25">
      <c r="A7634">
        <v>7633</v>
      </c>
      <c r="B7634">
        <v>15620570</v>
      </c>
      <c r="C7634" t="s">
        <v>1451</v>
      </c>
      <c r="D7634">
        <v>736</v>
      </c>
      <c r="E7634" t="s">
        <v>15</v>
      </c>
      <c r="F7634" t="s">
        <v>23</v>
      </c>
      <c r="G7634">
        <v>43</v>
      </c>
      <c r="H7634">
        <v>4</v>
      </c>
      <c r="I7634">
        <v>202443.47</v>
      </c>
      <c r="J7634">
        <v>1</v>
      </c>
      <c r="K7634">
        <v>1</v>
      </c>
      <c r="L7634">
        <v>0</v>
      </c>
      <c r="M7634">
        <v>72375.03</v>
      </c>
      <c r="N7634">
        <v>0</v>
      </c>
      <c r="P7634">
        <f t="shared" si="720"/>
        <v>202443.47</v>
      </c>
      <c r="Q7634">
        <f t="shared" si="721"/>
        <v>6.5574385243020004</v>
      </c>
      <c r="W7634">
        <f t="shared" si="722"/>
        <v>1960</v>
      </c>
      <c r="X7634" t="str">
        <f t="shared" si="723"/>
        <v>Sin</v>
      </c>
      <c r="Y7634" t="str">
        <f t="shared" si="724"/>
        <v>ett</v>
      </c>
      <c r="Z7634">
        <f t="shared" si="725"/>
        <v>7</v>
      </c>
    </row>
    <row r="7635" spans="1:26" x14ac:dyDescent="0.25">
      <c r="A7635">
        <v>7634</v>
      </c>
      <c r="B7635">
        <v>15727811</v>
      </c>
      <c r="C7635" t="s">
        <v>617</v>
      </c>
      <c r="D7635">
        <v>661</v>
      </c>
      <c r="E7635" t="s">
        <v>26</v>
      </c>
      <c r="F7635" t="s">
        <v>16</v>
      </c>
      <c r="G7635">
        <v>47</v>
      </c>
      <c r="H7635">
        <v>0</v>
      </c>
      <c r="I7635">
        <v>109493.62</v>
      </c>
      <c r="J7635">
        <v>1</v>
      </c>
      <c r="K7635">
        <v>0</v>
      </c>
      <c r="L7635">
        <v>0</v>
      </c>
      <c r="M7635">
        <v>188324.01</v>
      </c>
      <c r="N7635">
        <v>1</v>
      </c>
      <c r="P7635">
        <f t="shared" si="720"/>
        <v>109493.62</v>
      </c>
      <c r="Q7635">
        <f t="shared" si="721"/>
        <v>6.8556546004010439</v>
      </c>
      <c r="W7635">
        <f t="shared" si="722"/>
        <v>4619</v>
      </c>
      <c r="X7635" t="str">
        <f t="shared" si="723"/>
        <v>Ts'</v>
      </c>
      <c r="Y7635" t="str">
        <f t="shared" si="724"/>
        <v>'ui</v>
      </c>
      <c r="Z7635">
        <f t="shared" si="725"/>
        <v>5</v>
      </c>
    </row>
    <row r="7636" spans="1:26" x14ac:dyDescent="0.25">
      <c r="A7636">
        <v>7635</v>
      </c>
      <c r="B7636">
        <v>15707681</v>
      </c>
      <c r="C7636" t="s">
        <v>538</v>
      </c>
      <c r="D7636">
        <v>501</v>
      </c>
      <c r="E7636" t="s">
        <v>26</v>
      </c>
      <c r="F7636" t="s">
        <v>23</v>
      </c>
      <c r="G7636">
        <v>38</v>
      </c>
      <c r="H7636">
        <v>9</v>
      </c>
      <c r="I7636">
        <v>88977.39</v>
      </c>
      <c r="J7636">
        <v>2</v>
      </c>
      <c r="K7636">
        <v>0</v>
      </c>
      <c r="L7636">
        <v>1</v>
      </c>
      <c r="M7636">
        <v>133403.07</v>
      </c>
      <c r="N7636">
        <v>0</v>
      </c>
      <c r="P7636">
        <f t="shared" si="720"/>
        <v>88977.39</v>
      </c>
      <c r="Q7636">
        <f t="shared" si="721"/>
        <v>6.164414002968976</v>
      </c>
      <c r="W7636">
        <f t="shared" si="722"/>
        <v>9339</v>
      </c>
      <c r="X7636" t="str">
        <f t="shared" si="723"/>
        <v>Pok</v>
      </c>
      <c r="Y7636" t="str">
        <f t="shared" si="724"/>
        <v>sky</v>
      </c>
      <c r="Z7636">
        <f t="shared" si="725"/>
        <v>9</v>
      </c>
    </row>
    <row r="7637" spans="1:26" x14ac:dyDescent="0.25">
      <c r="A7637">
        <v>7636</v>
      </c>
      <c r="B7637">
        <v>15702030</v>
      </c>
      <c r="C7637" t="s">
        <v>2570</v>
      </c>
      <c r="D7637">
        <v>516</v>
      </c>
      <c r="E7637" t="s">
        <v>15</v>
      </c>
      <c r="F7637" t="s">
        <v>16</v>
      </c>
      <c r="G7637">
        <v>29</v>
      </c>
      <c r="H7637">
        <v>2</v>
      </c>
      <c r="I7637">
        <v>104982.57</v>
      </c>
      <c r="J7637">
        <v>1</v>
      </c>
      <c r="K7637">
        <v>1</v>
      </c>
      <c r="L7637">
        <v>0</v>
      </c>
      <c r="M7637">
        <v>157378.5</v>
      </c>
      <c r="N7637">
        <v>0</v>
      </c>
      <c r="P7637">
        <f t="shared" si="720"/>
        <v>104982.57</v>
      </c>
      <c r="Q7637">
        <f t="shared" si="721"/>
        <v>5.3851648071345037</v>
      </c>
      <c r="W7637">
        <f t="shared" si="722"/>
        <v>9092</v>
      </c>
      <c r="X7637" t="str">
        <f t="shared" si="723"/>
        <v>Aza</v>
      </c>
      <c r="Y7637" t="str">
        <f t="shared" si="724"/>
        <v>rov</v>
      </c>
      <c r="Z7637">
        <f t="shared" si="725"/>
        <v>6</v>
      </c>
    </row>
    <row r="7638" spans="1:26" x14ac:dyDescent="0.25">
      <c r="A7638">
        <v>7637</v>
      </c>
      <c r="B7638">
        <v>15673238</v>
      </c>
      <c r="C7638" t="s">
        <v>2062</v>
      </c>
      <c r="D7638">
        <v>517</v>
      </c>
      <c r="E7638" t="s">
        <v>26</v>
      </c>
      <c r="F7638" t="s">
        <v>16</v>
      </c>
      <c r="G7638">
        <v>59</v>
      </c>
      <c r="H7638">
        <v>8</v>
      </c>
      <c r="I7638">
        <v>154110.99</v>
      </c>
      <c r="J7638">
        <v>2</v>
      </c>
      <c r="K7638">
        <v>1</v>
      </c>
      <c r="L7638">
        <v>0</v>
      </c>
      <c r="M7638">
        <v>101240.08</v>
      </c>
      <c r="N7638">
        <v>1</v>
      </c>
      <c r="P7638">
        <f t="shared" si="720"/>
        <v>154110.99</v>
      </c>
      <c r="Q7638">
        <f t="shared" si="721"/>
        <v>7.6811457478686078</v>
      </c>
      <c r="W7638">
        <f t="shared" si="722"/>
        <v>9081</v>
      </c>
      <c r="X7638" t="str">
        <f t="shared" si="723"/>
        <v>McC</v>
      </c>
      <c r="Y7638" t="str">
        <f t="shared" si="724"/>
        <v>thy</v>
      </c>
      <c r="Z7638">
        <f t="shared" si="725"/>
        <v>8</v>
      </c>
    </row>
    <row r="7639" spans="1:26" x14ac:dyDescent="0.25">
      <c r="A7639">
        <v>7638</v>
      </c>
      <c r="B7639">
        <v>15604196</v>
      </c>
      <c r="C7639" t="s">
        <v>949</v>
      </c>
      <c r="D7639">
        <v>766</v>
      </c>
      <c r="E7639" t="s">
        <v>15</v>
      </c>
      <c r="F7639" t="s">
        <v>23</v>
      </c>
      <c r="G7639">
        <v>32</v>
      </c>
      <c r="H7639">
        <v>6</v>
      </c>
      <c r="I7639">
        <v>185714.28</v>
      </c>
      <c r="J7639">
        <v>1</v>
      </c>
      <c r="K7639">
        <v>1</v>
      </c>
      <c r="L7639">
        <v>1</v>
      </c>
      <c r="M7639">
        <v>102502.5</v>
      </c>
      <c r="N7639">
        <v>0</v>
      </c>
      <c r="P7639">
        <f t="shared" si="720"/>
        <v>185714.28</v>
      </c>
      <c r="Q7639">
        <f t="shared" si="721"/>
        <v>5.6568542494923806</v>
      </c>
      <c r="W7639">
        <f t="shared" si="722"/>
        <v>1233</v>
      </c>
      <c r="X7639" t="str">
        <f t="shared" si="723"/>
        <v>Sim</v>
      </c>
      <c r="Y7639" t="str">
        <f t="shared" si="724"/>
        <v>son</v>
      </c>
      <c r="Z7639">
        <f t="shared" si="725"/>
        <v>7</v>
      </c>
    </row>
    <row r="7640" spans="1:26" x14ac:dyDescent="0.25">
      <c r="A7640">
        <v>7639</v>
      </c>
      <c r="B7640">
        <v>15769356</v>
      </c>
      <c r="C7640" t="s">
        <v>224</v>
      </c>
      <c r="D7640">
        <v>520</v>
      </c>
      <c r="E7640" t="s">
        <v>26</v>
      </c>
      <c r="F7640" t="s">
        <v>16</v>
      </c>
      <c r="G7640">
        <v>23</v>
      </c>
      <c r="H7640">
        <v>3</v>
      </c>
      <c r="I7640">
        <v>116022.53</v>
      </c>
      <c r="J7640">
        <v>2</v>
      </c>
      <c r="K7640">
        <v>1</v>
      </c>
      <c r="L7640">
        <v>1</v>
      </c>
      <c r="M7640">
        <v>37577.660000000003</v>
      </c>
      <c r="N7640">
        <v>0</v>
      </c>
      <c r="P7640">
        <f t="shared" si="720"/>
        <v>116022.53</v>
      </c>
      <c r="Q7640">
        <f t="shared" si="721"/>
        <v>4.7958315233127191</v>
      </c>
      <c r="W7640">
        <f t="shared" si="722"/>
        <v>9025</v>
      </c>
      <c r="X7640" t="str">
        <f t="shared" si="723"/>
        <v>Ste</v>
      </c>
      <c r="Y7640" t="str">
        <f t="shared" si="724"/>
        <v>son</v>
      </c>
      <c r="Z7640">
        <f t="shared" si="725"/>
        <v>9</v>
      </c>
    </row>
    <row r="7641" spans="1:26" x14ac:dyDescent="0.25">
      <c r="A7641">
        <v>7640</v>
      </c>
      <c r="B7641">
        <v>15665590</v>
      </c>
      <c r="C7641" t="s">
        <v>700</v>
      </c>
      <c r="D7641">
        <v>541</v>
      </c>
      <c r="E7641" t="s">
        <v>15</v>
      </c>
      <c r="F7641" t="s">
        <v>23</v>
      </c>
      <c r="G7641">
        <v>46</v>
      </c>
      <c r="H7641">
        <v>6</v>
      </c>
      <c r="I7641">
        <v>0</v>
      </c>
      <c r="J7641">
        <v>2</v>
      </c>
      <c r="K7641">
        <v>1</v>
      </c>
      <c r="L7641">
        <v>1</v>
      </c>
      <c r="M7641">
        <v>83456.67</v>
      </c>
      <c r="N7641">
        <v>0</v>
      </c>
      <c r="P7641">
        <f t="shared" si="720"/>
        <v>0</v>
      </c>
      <c r="Q7641">
        <f t="shared" si="721"/>
        <v>6.7823299831252681</v>
      </c>
      <c r="W7641">
        <f t="shared" si="722"/>
        <v>8599</v>
      </c>
      <c r="X7641" t="str">
        <f t="shared" si="723"/>
        <v>Moo</v>
      </c>
      <c r="Y7641" t="str">
        <f t="shared" si="724"/>
        <v>ore</v>
      </c>
      <c r="Z7641">
        <f t="shared" si="725"/>
        <v>5</v>
      </c>
    </row>
    <row r="7642" spans="1:26" x14ac:dyDescent="0.25">
      <c r="A7642">
        <v>7641</v>
      </c>
      <c r="B7642">
        <v>15572361</v>
      </c>
      <c r="C7642" t="s">
        <v>2571</v>
      </c>
      <c r="D7642">
        <v>790</v>
      </c>
      <c r="E7642" t="s">
        <v>26</v>
      </c>
      <c r="F7642" t="s">
        <v>16</v>
      </c>
      <c r="G7642">
        <v>34</v>
      </c>
      <c r="H7642">
        <v>2</v>
      </c>
      <c r="I7642">
        <v>164011.48000000001</v>
      </c>
      <c r="J7642">
        <v>1</v>
      </c>
      <c r="K7642">
        <v>1</v>
      </c>
      <c r="L7642">
        <v>0</v>
      </c>
      <c r="M7642">
        <v>199420.41</v>
      </c>
      <c r="N7642">
        <v>0</v>
      </c>
      <c r="P7642">
        <f t="shared" si="720"/>
        <v>164011.48000000001</v>
      </c>
      <c r="Q7642">
        <f t="shared" si="721"/>
        <v>5.8309518948453007</v>
      </c>
      <c r="W7642">
        <f t="shared" si="722"/>
        <v>792</v>
      </c>
      <c r="X7642" t="str">
        <f t="shared" si="723"/>
        <v>Chi</v>
      </c>
      <c r="Y7642" t="str">
        <f t="shared" si="724"/>
        <v>ill</v>
      </c>
      <c r="Z7642">
        <f t="shared" si="725"/>
        <v>5</v>
      </c>
    </row>
    <row r="7643" spans="1:26" x14ac:dyDescent="0.25">
      <c r="A7643">
        <v>7642</v>
      </c>
      <c r="B7643">
        <v>15667460</v>
      </c>
      <c r="C7643" t="s">
        <v>700</v>
      </c>
      <c r="D7643">
        <v>797</v>
      </c>
      <c r="E7643" t="s">
        <v>15</v>
      </c>
      <c r="F7643" t="s">
        <v>23</v>
      </c>
      <c r="G7643">
        <v>31</v>
      </c>
      <c r="H7643">
        <v>9</v>
      </c>
      <c r="I7643">
        <v>0</v>
      </c>
      <c r="J7643">
        <v>2</v>
      </c>
      <c r="K7643">
        <v>1</v>
      </c>
      <c r="L7643">
        <v>1</v>
      </c>
      <c r="M7643">
        <v>24748.89</v>
      </c>
      <c r="N7643">
        <v>0</v>
      </c>
      <c r="P7643">
        <f t="shared" si="720"/>
        <v>0</v>
      </c>
      <c r="Q7643">
        <f t="shared" si="721"/>
        <v>5.5677643628300215</v>
      </c>
      <c r="W7643">
        <f t="shared" si="722"/>
        <v>681</v>
      </c>
      <c r="X7643" t="str">
        <f t="shared" si="723"/>
        <v>Moo</v>
      </c>
      <c r="Y7643" t="str">
        <f t="shared" si="724"/>
        <v>ore</v>
      </c>
      <c r="Z7643">
        <f t="shared" si="725"/>
        <v>5</v>
      </c>
    </row>
    <row r="7644" spans="1:26" x14ac:dyDescent="0.25">
      <c r="A7644">
        <v>7643</v>
      </c>
      <c r="B7644">
        <v>15654760</v>
      </c>
      <c r="C7644" t="s">
        <v>783</v>
      </c>
      <c r="D7644">
        <v>811</v>
      </c>
      <c r="E7644" t="s">
        <v>15</v>
      </c>
      <c r="F7644" t="s">
        <v>23</v>
      </c>
      <c r="G7644">
        <v>40</v>
      </c>
      <c r="H7644">
        <v>1</v>
      </c>
      <c r="I7644">
        <v>101514.89</v>
      </c>
      <c r="J7644">
        <v>1</v>
      </c>
      <c r="K7644">
        <v>1</v>
      </c>
      <c r="L7644">
        <v>1</v>
      </c>
      <c r="M7644">
        <v>121765</v>
      </c>
      <c r="N7644">
        <v>0</v>
      </c>
      <c r="P7644">
        <f t="shared" si="720"/>
        <v>101514.89</v>
      </c>
      <c r="Q7644">
        <f t="shared" si="721"/>
        <v>6.324555320336759</v>
      </c>
      <c r="W7644">
        <f t="shared" si="722"/>
        <v>512</v>
      </c>
      <c r="X7644" t="str">
        <f t="shared" si="723"/>
        <v>Su</v>
      </c>
      <c r="Y7644" t="str">
        <f t="shared" si="724"/>
        <v>Su</v>
      </c>
      <c r="Z7644">
        <f t="shared" si="725"/>
        <v>2</v>
      </c>
    </row>
    <row r="7645" spans="1:26" x14ac:dyDescent="0.25">
      <c r="A7645">
        <v>7644</v>
      </c>
      <c r="B7645">
        <v>15632669</v>
      </c>
      <c r="C7645" t="s">
        <v>2562</v>
      </c>
      <c r="D7645">
        <v>722</v>
      </c>
      <c r="E7645" t="s">
        <v>18</v>
      </c>
      <c r="F7645" t="s">
        <v>16</v>
      </c>
      <c r="G7645">
        <v>32</v>
      </c>
      <c r="H7645">
        <v>4</v>
      </c>
      <c r="I7645">
        <v>0</v>
      </c>
      <c r="J7645">
        <v>2</v>
      </c>
      <c r="K7645">
        <v>1</v>
      </c>
      <c r="L7645">
        <v>1</v>
      </c>
      <c r="M7645">
        <v>113666.48</v>
      </c>
      <c r="N7645">
        <v>0</v>
      </c>
      <c r="P7645">
        <f t="shared" si="720"/>
        <v>0</v>
      </c>
      <c r="Q7645">
        <f t="shared" si="721"/>
        <v>5.6568542494923806</v>
      </c>
      <c r="W7645">
        <f t="shared" si="722"/>
        <v>2355</v>
      </c>
      <c r="X7645" t="str">
        <f t="shared" si="723"/>
        <v>Ree</v>
      </c>
      <c r="Y7645" t="str">
        <f t="shared" si="724"/>
        <v>ees</v>
      </c>
      <c r="Z7645">
        <f t="shared" si="725"/>
        <v>4</v>
      </c>
    </row>
    <row r="7646" spans="1:26" x14ac:dyDescent="0.25">
      <c r="A7646">
        <v>7645</v>
      </c>
      <c r="B7646">
        <v>15613673</v>
      </c>
      <c r="C7646" t="s">
        <v>307</v>
      </c>
      <c r="D7646">
        <v>675</v>
      </c>
      <c r="E7646" t="s">
        <v>15</v>
      </c>
      <c r="F7646" t="s">
        <v>23</v>
      </c>
      <c r="G7646">
        <v>28</v>
      </c>
      <c r="H7646">
        <v>9</v>
      </c>
      <c r="I7646">
        <v>0</v>
      </c>
      <c r="J7646">
        <v>1</v>
      </c>
      <c r="K7646">
        <v>1</v>
      </c>
      <c r="L7646">
        <v>0</v>
      </c>
      <c r="M7646">
        <v>134110.93</v>
      </c>
      <c r="N7646">
        <v>0</v>
      </c>
      <c r="P7646">
        <f t="shared" si="720"/>
        <v>0</v>
      </c>
      <c r="Q7646">
        <f t="shared" si="721"/>
        <v>5.2915026221291814</v>
      </c>
      <c r="W7646">
        <f t="shared" si="722"/>
        <v>4095</v>
      </c>
      <c r="X7646" t="str">
        <f t="shared" si="723"/>
        <v>Lun</v>
      </c>
      <c r="Y7646" t="str">
        <f t="shared" si="724"/>
        <v>ung</v>
      </c>
      <c r="Z7646">
        <f t="shared" si="725"/>
        <v>4</v>
      </c>
    </row>
    <row r="7647" spans="1:26" x14ac:dyDescent="0.25">
      <c r="A7647">
        <v>7646</v>
      </c>
      <c r="B7647">
        <v>15698522</v>
      </c>
      <c r="C7647" t="s">
        <v>857</v>
      </c>
      <c r="D7647">
        <v>660</v>
      </c>
      <c r="E7647" t="s">
        <v>26</v>
      </c>
      <c r="F7647" t="s">
        <v>23</v>
      </c>
      <c r="G7647">
        <v>39</v>
      </c>
      <c r="H7647">
        <v>9</v>
      </c>
      <c r="I7647">
        <v>134599.32999999999</v>
      </c>
      <c r="J7647">
        <v>2</v>
      </c>
      <c r="K7647">
        <v>1</v>
      </c>
      <c r="L7647">
        <v>0</v>
      </c>
      <c r="M7647">
        <v>183095.87</v>
      </c>
      <c r="N7647">
        <v>0</v>
      </c>
      <c r="P7647">
        <f t="shared" si="720"/>
        <v>134599.32999999999</v>
      </c>
      <c r="Q7647">
        <f t="shared" si="721"/>
        <v>6.2449979983983983</v>
      </c>
      <c r="W7647">
        <f t="shared" si="722"/>
        <v>4654</v>
      </c>
      <c r="X7647" t="str">
        <f t="shared" si="723"/>
        <v>Tho</v>
      </c>
      <c r="Y7647" t="str">
        <f t="shared" si="724"/>
        <v>mas</v>
      </c>
      <c r="Z7647">
        <f t="shared" si="725"/>
        <v>6</v>
      </c>
    </row>
    <row r="7648" spans="1:26" x14ac:dyDescent="0.25">
      <c r="A7648">
        <v>7647</v>
      </c>
      <c r="B7648">
        <v>15741633</v>
      </c>
      <c r="C7648" t="s">
        <v>139</v>
      </c>
      <c r="D7648">
        <v>566</v>
      </c>
      <c r="E7648" t="s">
        <v>18</v>
      </c>
      <c r="F7648" t="s">
        <v>23</v>
      </c>
      <c r="G7648">
        <v>32</v>
      </c>
      <c r="H7648">
        <v>10</v>
      </c>
      <c r="I7648">
        <v>147511.26</v>
      </c>
      <c r="J7648">
        <v>1</v>
      </c>
      <c r="K7648">
        <v>1</v>
      </c>
      <c r="L7648">
        <v>1</v>
      </c>
      <c r="M7648">
        <v>159891.03</v>
      </c>
      <c r="N7648">
        <v>0</v>
      </c>
      <c r="P7648">
        <f t="shared" si="720"/>
        <v>147511.26</v>
      </c>
      <c r="Q7648">
        <f t="shared" si="721"/>
        <v>5.6568542494923806</v>
      </c>
      <c r="W7648">
        <f t="shared" si="722"/>
        <v>7991</v>
      </c>
      <c r="X7648" t="str">
        <f t="shared" si="723"/>
        <v>Ful</v>
      </c>
      <c r="Y7648" t="str">
        <f t="shared" si="724"/>
        <v>ler</v>
      </c>
      <c r="Z7648">
        <f t="shared" si="725"/>
        <v>6</v>
      </c>
    </row>
    <row r="7649" spans="1:26" x14ac:dyDescent="0.25">
      <c r="A7649">
        <v>7648</v>
      </c>
      <c r="B7649">
        <v>15674583</v>
      </c>
      <c r="C7649" t="s">
        <v>70</v>
      </c>
      <c r="D7649">
        <v>768</v>
      </c>
      <c r="E7649" t="s">
        <v>15</v>
      </c>
      <c r="F7649" t="s">
        <v>23</v>
      </c>
      <c r="G7649">
        <v>25</v>
      </c>
      <c r="H7649">
        <v>0</v>
      </c>
      <c r="I7649">
        <v>78396.08</v>
      </c>
      <c r="J7649">
        <v>1</v>
      </c>
      <c r="K7649">
        <v>1</v>
      </c>
      <c r="L7649">
        <v>1</v>
      </c>
      <c r="M7649">
        <v>8316.19</v>
      </c>
      <c r="N7649">
        <v>0</v>
      </c>
      <c r="P7649">
        <f t="shared" si="720"/>
        <v>78396.08</v>
      </c>
      <c r="Q7649">
        <f t="shared" si="721"/>
        <v>5</v>
      </c>
      <c r="W7649">
        <f t="shared" si="722"/>
        <v>1194</v>
      </c>
      <c r="X7649" t="str">
        <f t="shared" si="723"/>
        <v>Tre</v>
      </c>
      <c r="Y7649" t="str">
        <f t="shared" si="724"/>
        <v>ani</v>
      </c>
      <c r="Z7649">
        <f t="shared" si="725"/>
        <v>9</v>
      </c>
    </row>
    <row r="7650" spans="1:26" x14ac:dyDescent="0.25">
      <c r="A7650">
        <v>7649</v>
      </c>
      <c r="B7650">
        <v>15665374</v>
      </c>
      <c r="C7650" t="s">
        <v>2572</v>
      </c>
      <c r="D7650">
        <v>610</v>
      </c>
      <c r="E7650" t="s">
        <v>18</v>
      </c>
      <c r="F7650" t="s">
        <v>16</v>
      </c>
      <c r="G7650">
        <v>31</v>
      </c>
      <c r="H7650">
        <v>5</v>
      </c>
      <c r="I7650">
        <v>0</v>
      </c>
      <c r="J7650">
        <v>2</v>
      </c>
      <c r="K7650">
        <v>0</v>
      </c>
      <c r="L7650">
        <v>0</v>
      </c>
      <c r="M7650">
        <v>63736.36</v>
      </c>
      <c r="N7650">
        <v>0</v>
      </c>
      <c r="P7650">
        <f t="shared" si="720"/>
        <v>0</v>
      </c>
      <c r="Q7650">
        <f t="shared" si="721"/>
        <v>5.5677643628300215</v>
      </c>
      <c r="W7650">
        <f t="shared" si="722"/>
        <v>6579</v>
      </c>
      <c r="X7650" t="str">
        <f t="shared" si="723"/>
        <v>Dum</v>
      </c>
      <c r="Y7650" t="str">
        <f t="shared" si="724"/>
        <v>olo</v>
      </c>
      <c r="Z7650">
        <f t="shared" si="725"/>
        <v>6</v>
      </c>
    </row>
    <row r="7651" spans="1:26" x14ac:dyDescent="0.25">
      <c r="A7651">
        <v>7650</v>
      </c>
      <c r="B7651">
        <v>15588854</v>
      </c>
      <c r="C7651" t="s">
        <v>134</v>
      </c>
      <c r="D7651">
        <v>715</v>
      </c>
      <c r="E7651" t="s">
        <v>15</v>
      </c>
      <c r="F7651" t="s">
        <v>16</v>
      </c>
      <c r="G7651">
        <v>31</v>
      </c>
      <c r="H7651">
        <v>3</v>
      </c>
      <c r="I7651">
        <v>110581.29</v>
      </c>
      <c r="J7651">
        <v>1</v>
      </c>
      <c r="K7651">
        <v>1</v>
      </c>
      <c r="L7651">
        <v>1</v>
      </c>
      <c r="M7651">
        <v>94715.24</v>
      </c>
      <c r="N7651">
        <v>0</v>
      </c>
      <c r="P7651">
        <f t="shared" si="720"/>
        <v>110581.29</v>
      </c>
      <c r="Q7651">
        <f t="shared" si="721"/>
        <v>5.5677643628300215</v>
      </c>
      <c r="W7651">
        <f t="shared" si="722"/>
        <v>2563</v>
      </c>
      <c r="X7651" t="str">
        <f t="shared" si="723"/>
        <v>Wu</v>
      </c>
      <c r="Y7651" t="str">
        <f t="shared" si="724"/>
        <v>Wu</v>
      </c>
      <c r="Z7651">
        <f t="shared" si="725"/>
        <v>2</v>
      </c>
    </row>
    <row r="7652" spans="1:26" x14ac:dyDescent="0.25">
      <c r="A7652">
        <v>7651</v>
      </c>
      <c r="B7652">
        <v>15810716</v>
      </c>
      <c r="C7652" t="s">
        <v>320</v>
      </c>
      <c r="D7652">
        <v>750</v>
      </c>
      <c r="E7652" t="s">
        <v>26</v>
      </c>
      <c r="F7652" t="s">
        <v>23</v>
      </c>
      <c r="G7652">
        <v>42</v>
      </c>
      <c r="H7652">
        <v>8</v>
      </c>
      <c r="I7652">
        <v>151836.35999999999</v>
      </c>
      <c r="J7652">
        <v>2</v>
      </c>
      <c r="K7652">
        <v>1</v>
      </c>
      <c r="L7652">
        <v>0</v>
      </c>
      <c r="M7652">
        <v>68695.38</v>
      </c>
      <c r="N7652">
        <v>0</v>
      </c>
      <c r="P7652">
        <f t="shared" si="720"/>
        <v>151836.35999999999</v>
      </c>
      <c r="Q7652">
        <f t="shared" si="721"/>
        <v>6.4807406984078604</v>
      </c>
      <c r="W7652">
        <f t="shared" si="722"/>
        <v>1599</v>
      </c>
      <c r="X7652" t="str">
        <f t="shared" si="723"/>
        <v>Ker</v>
      </c>
      <c r="Y7652" t="str">
        <f t="shared" si="724"/>
        <v>err</v>
      </c>
      <c r="Z7652">
        <f t="shared" si="725"/>
        <v>4</v>
      </c>
    </row>
    <row r="7653" spans="1:26" x14ac:dyDescent="0.25">
      <c r="A7653">
        <v>7652</v>
      </c>
      <c r="B7653">
        <v>15776921</v>
      </c>
      <c r="C7653" t="s">
        <v>2564</v>
      </c>
      <c r="D7653">
        <v>431</v>
      </c>
      <c r="E7653" t="s">
        <v>26</v>
      </c>
      <c r="F7653" t="s">
        <v>23</v>
      </c>
      <c r="G7653">
        <v>45</v>
      </c>
      <c r="H7653">
        <v>5</v>
      </c>
      <c r="I7653">
        <v>83624.55</v>
      </c>
      <c r="J7653">
        <v>2</v>
      </c>
      <c r="K7653">
        <v>0</v>
      </c>
      <c r="L7653">
        <v>0</v>
      </c>
      <c r="M7653">
        <v>36899.620000000003</v>
      </c>
      <c r="N7653">
        <v>0</v>
      </c>
      <c r="P7653">
        <f t="shared" si="720"/>
        <v>83624.55</v>
      </c>
      <c r="Q7653">
        <f t="shared" si="721"/>
        <v>6.7082039324993694</v>
      </c>
      <c r="W7653">
        <f t="shared" si="722"/>
        <v>9902</v>
      </c>
      <c r="X7653" t="str">
        <f t="shared" si="723"/>
        <v>Geo</v>
      </c>
      <c r="Y7653" t="str">
        <f t="shared" si="724"/>
        <v>gan</v>
      </c>
      <c r="Z7653">
        <f t="shared" si="725"/>
        <v>9</v>
      </c>
    </row>
    <row r="7654" spans="1:26" x14ac:dyDescent="0.25">
      <c r="A7654">
        <v>7653</v>
      </c>
      <c r="B7654">
        <v>15569394</v>
      </c>
      <c r="C7654" t="s">
        <v>1158</v>
      </c>
      <c r="D7654">
        <v>704</v>
      </c>
      <c r="E7654" t="s">
        <v>15</v>
      </c>
      <c r="F7654" t="s">
        <v>23</v>
      </c>
      <c r="G7654">
        <v>24</v>
      </c>
      <c r="H7654">
        <v>2</v>
      </c>
      <c r="I7654">
        <v>148197.15</v>
      </c>
      <c r="J7654">
        <v>2</v>
      </c>
      <c r="K7654">
        <v>1</v>
      </c>
      <c r="L7654">
        <v>0</v>
      </c>
      <c r="M7654">
        <v>182775.08</v>
      </c>
      <c r="N7654">
        <v>0</v>
      </c>
      <c r="P7654">
        <f t="shared" si="720"/>
        <v>148197.15</v>
      </c>
      <c r="Q7654">
        <f t="shared" si="721"/>
        <v>4.8989794855663558</v>
      </c>
      <c r="W7654">
        <f t="shared" si="722"/>
        <v>2983</v>
      </c>
      <c r="X7654" t="str">
        <f t="shared" si="723"/>
        <v>Bai</v>
      </c>
      <c r="Y7654" t="str">
        <f t="shared" si="724"/>
        <v>ley</v>
      </c>
      <c r="Z7654">
        <f t="shared" si="725"/>
        <v>6</v>
      </c>
    </row>
    <row r="7655" spans="1:26" x14ac:dyDescent="0.25">
      <c r="A7655">
        <v>7654</v>
      </c>
      <c r="B7655">
        <v>15788215</v>
      </c>
      <c r="C7655" t="s">
        <v>189</v>
      </c>
      <c r="D7655">
        <v>535</v>
      </c>
      <c r="E7655" t="s">
        <v>18</v>
      </c>
      <c r="F7655" t="s">
        <v>16</v>
      </c>
      <c r="G7655">
        <v>30</v>
      </c>
      <c r="H7655">
        <v>5</v>
      </c>
      <c r="I7655">
        <v>122924.75</v>
      </c>
      <c r="J7655">
        <v>1</v>
      </c>
      <c r="K7655">
        <v>0</v>
      </c>
      <c r="L7655">
        <v>0</v>
      </c>
      <c r="M7655">
        <v>62390.59</v>
      </c>
      <c r="N7655">
        <v>1</v>
      </c>
      <c r="P7655">
        <f t="shared" si="720"/>
        <v>122924.75</v>
      </c>
      <c r="Q7655">
        <f t="shared" si="721"/>
        <v>5.4772255750516612</v>
      </c>
      <c r="W7655">
        <f t="shared" si="722"/>
        <v>8724</v>
      </c>
      <c r="X7655" t="str">
        <f t="shared" si="723"/>
        <v>Hsi</v>
      </c>
      <c r="Y7655" t="str">
        <f t="shared" si="724"/>
        <v>sia</v>
      </c>
      <c r="Z7655">
        <f t="shared" si="725"/>
        <v>4</v>
      </c>
    </row>
    <row r="7656" spans="1:26" x14ac:dyDescent="0.25">
      <c r="A7656">
        <v>7655</v>
      </c>
      <c r="B7656">
        <v>15641007</v>
      </c>
      <c r="C7656" t="s">
        <v>832</v>
      </c>
      <c r="D7656">
        <v>614</v>
      </c>
      <c r="E7656" t="s">
        <v>15</v>
      </c>
      <c r="F7656" t="s">
        <v>16</v>
      </c>
      <c r="G7656">
        <v>38</v>
      </c>
      <c r="H7656">
        <v>4</v>
      </c>
      <c r="I7656">
        <v>72594</v>
      </c>
      <c r="J7656">
        <v>1</v>
      </c>
      <c r="K7656">
        <v>1</v>
      </c>
      <c r="L7656">
        <v>1</v>
      </c>
      <c r="M7656">
        <v>76042.48</v>
      </c>
      <c r="N7656">
        <v>0</v>
      </c>
      <c r="P7656">
        <f t="shared" si="720"/>
        <v>72594</v>
      </c>
      <c r="Q7656">
        <f t="shared" si="721"/>
        <v>6.164414002968976</v>
      </c>
      <c r="W7656">
        <f t="shared" si="722"/>
        <v>6432</v>
      </c>
      <c r="X7656" t="str">
        <f t="shared" si="723"/>
        <v>Hol</v>
      </c>
      <c r="Y7656" t="str">
        <f t="shared" si="724"/>
        <v>den</v>
      </c>
      <c r="Z7656">
        <f t="shared" si="725"/>
        <v>6</v>
      </c>
    </row>
    <row r="7657" spans="1:26" x14ac:dyDescent="0.25">
      <c r="A7657">
        <v>7656</v>
      </c>
      <c r="B7657">
        <v>15594651</v>
      </c>
      <c r="C7657" t="s">
        <v>602</v>
      </c>
      <c r="D7657">
        <v>748</v>
      </c>
      <c r="E7657" t="s">
        <v>15</v>
      </c>
      <c r="F7657" t="s">
        <v>23</v>
      </c>
      <c r="G7657">
        <v>38</v>
      </c>
      <c r="H7657">
        <v>4</v>
      </c>
      <c r="I7657">
        <v>115221.36</v>
      </c>
      <c r="J7657">
        <v>1</v>
      </c>
      <c r="K7657">
        <v>0</v>
      </c>
      <c r="L7657">
        <v>1</v>
      </c>
      <c r="M7657">
        <v>70956.75</v>
      </c>
      <c r="N7657">
        <v>0</v>
      </c>
      <c r="P7657">
        <f t="shared" si="720"/>
        <v>115221.36</v>
      </c>
      <c r="Q7657">
        <f t="shared" si="721"/>
        <v>6.164414002968976</v>
      </c>
      <c r="W7657">
        <f t="shared" si="722"/>
        <v>1654</v>
      </c>
      <c r="X7657" t="str">
        <f t="shared" si="723"/>
        <v>Mil</v>
      </c>
      <c r="Y7657" t="str">
        <f t="shared" si="724"/>
        <v>ani</v>
      </c>
      <c r="Z7657">
        <f t="shared" si="725"/>
        <v>6</v>
      </c>
    </row>
    <row r="7658" spans="1:26" x14ac:dyDescent="0.25">
      <c r="A7658">
        <v>7657</v>
      </c>
      <c r="B7658">
        <v>15575146</v>
      </c>
      <c r="C7658" t="s">
        <v>795</v>
      </c>
      <c r="D7658">
        <v>492</v>
      </c>
      <c r="E7658" t="s">
        <v>26</v>
      </c>
      <c r="F7658" t="s">
        <v>23</v>
      </c>
      <c r="G7658">
        <v>51</v>
      </c>
      <c r="H7658">
        <v>8</v>
      </c>
      <c r="I7658">
        <v>117808.74</v>
      </c>
      <c r="J7658">
        <v>2</v>
      </c>
      <c r="K7658">
        <v>1</v>
      </c>
      <c r="L7658">
        <v>1</v>
      </c>
      <c r="M7658">
        <v>67311.12</v>
      </c>
      <c r="N7658">
        <v>0</v>
      </c>
      <c r="P7658">
        <f t="shared" si="720"/>
        <v>117808.74</v>
      </c>
      <c r="Q7658">
        <f t="shared" si="721"/>
        <v>7.1414284285428504</v>
      </c>
      <c r="W7658">
        <f t="shared" si="722"/>
        <v>9461</v>
      </c>
      <c r="X7658" t="str">
        <f t="shared" si="723"/>
        <v>Jam</v>
      </c>
      <c r="Y7658" t="str">
        <f t="shared" si="724"/>
        <v>son</v>
      </c>
      <c r="Z7658">
        <f t="shared" si="725"/>
        <v>8</v>
      </c>
    </row>
    <row r="7659" spans="1:26" x14ac:dyDescent="0.25">
      <c r="A7659">
        <v>7658</v>
      </c>
      <c r="B7659">
        <v>15608916</v>
      </c>
      <c r="C7659" t="s">
        <v>813</v>
      </c>
      <c r="D7659">
        <v>573</v>
      </c>
      <c r="E7659" t="s">
        <v>15</v>
      </c>
      <c r="F7659" t="s">
        <v>23</v>
      </c>
      <c r="G7659">
        <v>40</v>
      </c>
      <c r="H7659">
        <v>7</v>
      </c>
      <c r="I7659">
        <v>147754.68</v>
      </c>
      <c r="J7659">
        <v>1</v>
      </c>
      <c r="K7659">
        <v>1</v>
      </c>
      <c r="L7659">
        <v>1</v>
      </c>
      <c r="M7659">
        <v>110454.46</v>
      </c>
      <c r="N7659">
        <v>0</v>
      </c>
      <c r="P7659">
        <f t="shared" si="720"/>
        <v>147754.68</v>
      </c>
      <c r="Q7659">
        <f t="shared" si="721"/>
        <v>6.324555320336759</v>
      </c>
      <c r="W7659">
        <f t="shared" si="722"/>
        <v>7804</v>
      </c>
      <c r="X7659" t="str">
        <f t="shared" si="723"/>
        <v>Ndu</v>
      </c>
      <c r="Y7659" t="str">
        <f t="shared" si="724"/>
        <v>eze</v>
      </c>
      <c r="Z7659">
        <f t="shared" si="725"/>
        <v>8</v>
      </c>
    </row>
    <row r="7660" spans="1:26" x14ac:dyDescent="0.25">
      <c r="A7660">
        <v>7659</v>
      </c>
      <c r="B7660">
        <v>15666297</v>
      </c>
      <c r="C7660" t="s">
        <v>2172</v>
      </c>
      <c r="D7660">
        <v>706</v>
      </c>
      <c r="E7660" t="s">
        <v>18</v>
      </c>
      <c r="F7660" t="s">
        <v>16</v>
      </c>
      <c r="G7660">
        <v>53</v>
      </c>
      <c r="H7660">
        <v>3</v>
      </c>
      <c r="I7660">
        <v>0</v>
      </c>
      <c r="J7660">
        <v>3</v>
      </c>
      <c r="K7660">
        <v>0</v>
      </c>
      <c r="L7660">
        <v>0</v>
      </c>
      <c r="M7660">
        <v>88479.02</v>
      </c>
      <c r="N7660">
        <v>1</v>
      </c>
      <c r="P7660">
        <f t="shared" si="720"/>
        <v>0</v>
      </c>
      <c r="Q7660">
        <f t="shared" si="721"/>
        <v>7.2801098892805181</v>
      </c>
      <c r="W7660">
        <f t="shared" si="722"/>
        <v>2886</v>
      </c>
      <c r="X7660" t="str">
        <f t="shared" si="723"/>
        <v>Abr</v>
      </c>
      <c r="Y7660" t="str">
        <f t="shared" si="724"/>
        <v>ova</v>
      </c>
      <c r="Z7660">
        <f t="shared" si="725"/>
        <v>8</v>
      </c>
    </row>
    <row r="7661" spans="1:26" x14ac:dyDescent="0.25">
      <c r="A7661">
        <v>7660</v>
      </c>
      <c r="B7661">
        <v>15598586</v>
      </c>
      <c r="C7661" t="s">
        <v>2573</v>
      </c>
      <c r="D7661">
        <v>680</v>
      </c>
      <c r="E7661" t="s">
        <v>15</v>
      </c>
      <c r="F7661" t="s">
        <v>23</v>
      </c>
      <c r="G7661">
        <v>31</v>
      </c>
      <c r="H7661">
        <v>10</v>
      </c>
      <c r="I7661">
        <v>113292.17</v>
      </c>
      <c r="J7661">
        <v>1</v>
      </c>
      <c r="K7661">
        <v>1</v>
      </c>
      <c r="L7661">
        <v>1</v>
      </c>
      <c r="M7661">
        <v>122639.73</v>
      </c>
      <c r="N7661">
        <v>0</v>
      </c>
      <c r="P7661">
        <f t="shared" si="720"/>
        <v>113292.17</v>
      </c>
      <c r="Q7661">
        <f t="shared" si="721"/>
        <v>5.5677643628300215</v>
      </c>
      <c r="W7661">
        <f t="shared" si="722"/>
        <v>3876</v>
      </c>
      <c r="X7661" t="str">
        <f t="shared" si="723"/>
        <v>Wet</v>
      </c>
      <c r="Y7661" t="str">
        <f t="shared" si="724"/>
        <v>oon</v>
      </c>
      <c r="Z7661">
        <f t="shared" si="725"/>
        <v>11</v>
      </c>
    </row>
    <row r="7662" spans="1:26" x14ac:dyDescent="0.25">
      <c r="A7662">
        <v>7661</v>
      </c>
      <c r="B7662">
        <v>15665014</v>
      </c>
      <c r="C7662" t="s">
        <v>1924</v>
      </c>
      <c r="D7662">
        <v>458</v>
      </c>
      <c r="E7662" t="s">
        <v>18</v>
      </c>
      <c r="F7662" t="s">
        <v>23</v>
      </c>
      <c r="G7662">
        <v>36</v>
      </c>
      <c r="H7662">
        <v>5</v>
      </c>
      <c r="I7662">
        <v>0</v>
      </c>
      <c r="J7662">
        <v>2</v>
      </c>
      <c r="K7662">
        <v>1</v>
      </c>
      <c r="L7662">
        <v>0</v>
      </c>
      <c r="M7662">
        <v>79723.78</v>
      </c>
      <c r="N7662">
        <v>0</v>
      </c>
      <c r="P7662">
        <f t="shared" si="720"/>
        <v>0</v>
      </c>
      <c r="Q7662">
        <f t="shared" si="721"/>
        <v>6</v>
      </c>
      <c r="W7662">
        <f t="shared" si="722"/>
        <v>9764</v>
      </c>
      <c r="X7662" t="str">
        <f t="shared" si="723"/>
        <v>Mid</v>
      </c>
      <c r="Y7662" t="str">
        <f t="shared" si="724"/>
        <v>ton</v>
      </c>
      <c r="Z7662">
        <f t="shared" si="725"/>
        <v>9</v>
      </c>
    </row>
    <row r="7663" spans="1:26" x14ac:dyDescent="0.25">
      <c r="A7663">
        <v>7662</v>
      </c>
      <c r="B7663">
        <v>15701738</v>
      </c>
      <c r="C7663" t="s">
        <v>1350</v>
      </c>
      <c r="D7663">
        <v>612</v>
      </c>
      <c r="E7663" t="s">
        <v>26</v>
      </c>
      <c r="F7663" t="s">
        <v>23</v>
      </c>
      <c r="G7663">
        <v>44</v>
      </c>
      <c r="H7663">
        <v>2</v>
      </c>
      <c r="I7663">
        <v>115163.38</v>
      </c>
      <c r="J7663">
        <v>1</v>
      </c>
      <c r="K7663">
        <v>1</v>
      </c>
      <c r="L7663">
        <v>1</v>
      </c>
      <c r="M7663">
        <v>97677.52</v>
      </c>
      <c r="N7663">
        <v>1</v>
      </c>
      <c r="P7663">
        <f t="shared" si="720"/>
        <v>115163.38</v>
      </c>
      <c r="Q7663">
        <f t="shared" si="721"/>
        <v>6.6332495807107996</v>
      </c>
      <c r="W7663">
        <f t="shared" si="722"/>
        <v>6511</v>
      </c>
      <c r="X7663" t="str">
        <f t="shared" si="723"/>
        <v>Arc</v>
      </c>
      <c r="Y7663" t="str">
        <f t="shared" si="724"/>
        <v>uri</v>
      </c>
      <c r="Z7663">
        <f t="shared" si="725"/>
        <v>6</v>
      </c>
    </row>
    <row r="7664" spans="1:26" x14ac:dyDescent="0.25">
      <c r="A7664">
        <v>7663</v>
      </c>
      <c r="B7664">
        <v>15650591</v>
      </c>
      <c r="C7664" t="s">
        <v>291</v>
      </c>
      <c r="D7664">
        <v>809</v>
      </c>
      <c r="E7664" t="s">
        <v>26</v>
      </c>
      <c r="F7664" t="s">
        <v>23</v>
      </c>
      <c r="G7664">
        <v>50</v>
      </c>
      <c r="H7664">
        <v>10</v>
      </c>
      <c r="I7664">
        <v>118098.62</v>
      </c>
      <c r="J7664">
        <v>1</v>
      </c>
      <c r="K7664">
        <v>1</v>
      </c>
      <c r="L7664">
        <v>1</v>
      </c>
      <c r="M7664">
        <v>100720.02</v>
      </c>
      <c r="N7664">
        <v>1</v>
      </c>
      <c r="P7664">
        <f t="shared" si="720"/>
        <v>118098.62</v>
      </c>
      <c r="Q7664">
        <f t="shared" si="721"/>
        <v>7.0710678118654755</v>
      </c>
      <c r="W7664">
        <f t="shared" si="722"/>
        <v>531</v>
      </c>
      <c r="X7664" t="str">
        <f t="shared" si="723"/>
        <v>Cal</v>
      </c>
      <c r="Y7664" t="str">
        <f t="shared" si="724"/>
        <v>ese</v>
      </c>
      <c r="Z7664">
        <f t="shared" si="725"/>
        <v>9</v>
      </c>
    </row>
    <row r="7665" spans="1:26" x14ac:dyDescent="0.25">
      <c r="A7665">
        <v>7664</v>
      </c>
      <c r="B7665">
        <v>15652667</v>
      </c>
      <c r="C7665" t="s">
        <v>2574</v>
      </c>
      <c r="D7665">
        <v>590</v>
      </c>
      <c r="E7665" t="s">
        <v>15</v>
      </c>
      <c r="F7665" t="s">
        <v>23</v>
      </c>
      <c r="G7665">
        <v>39</v>
      </c>
      <c r="H7665">
        <v>9</v>
      </c>
      <c r="I7665">
        <v>0</v>
      </c>
      <c r="J7665">
        <v>2</v>
      </c>
      <c r="K7665">
        <v>1</v>
      </c>
      <c r="L7665">
        <v>1</v>
      </c>
      <c r="M7665">
        <v>104730.52</v>
      </c>
      <c r="N7665">
        <v>0</v>
      </c>
      <c r="P7665">
        <f t="shared" si="720"/>
        <v>0</v>
      </c>
      <c r="Q7665">
        <f t="shared" si="721"/>
        <v>6.2449979983983983</v>
      </c>
      <c r="W7665">
        <f t="shared" si="722"/>
        <v>7274</v>
      </c>
      <c r="X7665" t="str">
        <f t="shared" si="723"/>
        <v>Ham</v>
      </c>
      <c r="Y7665" t="str">
        <f t="shared" si="724"/>
        <v>ton</v>
      </c>
      <c r="Z7665">
        <f t="shared" si="725"/>
        <v>7</v>
      </c>
    </row>
    <row r="7666" spans="1:26" x14ac:dyDescent="0.25">
      <c r="A7666">
        <v>7665</v>
      </c>
      <c r="B7666">
        <v>15679622</v>
      </c>
      <c r="C7666" t="s">
        <v>168</v>
      </c>
      <c r="D7666">
        <v>602</v>
      </c>
      <c r="E7666" t="s">
        <v>15</v>
      </c>
      <c r="F7666" t="s">
        <v>23</v>
      </c>
      <c r="G7666">
        <v>35</v>
      </c>
      <c r="H7666">
        <v>8</v>
      </c>
      <c r="I7666">
        <v>0</v>
      </c>
      <c r="J7666">
        <v>1</v>
      </c>
      <c r="K7666">
        <v>1</v>
      </c>
      <c r="L7666">
        <v>1</v>
      </c>
      <c r="M7666">
        <v>22499.29</v>
      </c>
      <c r="N7666">
        <v>0</v>
      </c>
      <c r="P7666">
        <f t="shared" si="720"/>
        <v>0</v>
      </c>
      <c r="Q7666">
        <f t="shared" si="721"/>
        <v>5.9160797830996161</v>
      </c>
      <c r="W7666">
        <f t="shared" si="722"/>
        <v>6861</v>
      </c>
      <c r="X7666" t="str">
        <f t="shared" si="723"/>
        <v>Cla</v>
      </c>
      <c r="Y7666" t="str">
        <f t="shared" si="724"/>
        <v>ton</v>
      </c>
      <c r="Z7666">
        <f t="shared" si="725"/>
        <v>7</v>
      </c>
    </row>
    <row r="7667" spans="1:26" x14ac:dyDescent="0.25">
      <c r="A7667">
        <v>7666</v>
      </c>
      <c r="B7667">
        <v>15730150</v>
      </c>
      <c r="C7667" t="s">
        <v>856</v>
      </c>
      <c r="D7667">
        <v>540</v>
      </c>
      <c r="E7667" t="s">
        <v>18</v>
      </c>
      <c r="F7667" t="s">
        <v>23</v>
      </c>
      <c r="G7667">
        <v>37</v>
      </c>
      <c r="H7667">
        <v>0</v>
      </c>
      <c r="I7667">
        <v>120825.7</v>
      </c>
      <c r="J7667">
        <v>1</v>
      </c>
      <c r="K7667">
        <v>1</v>
      </c>
      <c r="L7667">
        <v>0</v>
      </c>
      <c r="M7667">
        <v>28257.89</v>
      </c>
      <c r="N7667">
        <v>0</v>
      </c>
      <c r="P7667">
        <f t="shared" si="720"/>
        <v>120825.7</v>
      </c>
      <c r="Q7667">
        <f t="shared" si="721"/>
        <v>6.0827625302982193</v>
      </c>
      <c r="W7667">
        <f t="shared" si="722"/>
        <v>8613</v>
      </c>
      <c r="X7667" t="str">
        <f t="shared" si="723"/>
        <v>Otu</v>
      </c>
      <c r="Y7667" t="str">
        <f t="shared" si="724"/>
        <v>kwu</v>
      </c>
      <c r="Z7667">
        <f t="shared" si="725"/>
        <v>15</v>
      </c>
    </row>
    <row r="7668" spans="1:26" x14ac:dyDescent="0.25">
      <c r="A7668">
        <v>7667</v>
      </c>
      <c r="B7668">
        <v>15813192</v>
      </c>
      <c r="C7668" t="s">
        <v>393</v>
      </c>
      <c r="D7668">
        <v>494</v>
      </c>
      <c r="E7668" t="s">
        <v>15</v>
      </c>
      <c r="F7668" t="s">
        <v>23</v>
      </c>
      <c r="G7668">
        <v>25</v>
      </c>
      <c r="H7668">
        <v>6</v>
      </c>
      <c r="I7668">
        <v>0</v>
      </c>
      <c r="J7668">
        <v>2</v>
      </c>
      <c r="K7668">
        <v>0</v>
      </c>
      <c r="L7668">
        <v>1</v>
      </c>
      <c r="M7668">
        <v>109988.09</v>
      </c>
      <c r="N7668">
        <v>0</v>
      </c>
      <c r="P7668">
        <f t="shared" si="720"/>
        <v>0</v>
      </c>
      <c r="Q7668">
        <f t="shared" si="721"/>
        <v>5</v>
      </c>
      <c r="W7668">
        <f t="shared" si="722"/>
        <v>9436</v>
      </c>
      <c r="X7668" t="str">
        <f t="shared" si="723"/>
        <v>Chu</v>
      </c>
      <c r="Y7668" t="str">
        <f t="shared" si="724"/>
        <v>eka</v>
      </c>
      <c r="Z7668">
        <f t="shared" si="725"/>
        <v>11</v>
      </c>
    </row>
    <row r="7669" spans="1:26" x14ac:dyDescent="0.25">
      <c r="A7669">
        <v>7668</v>
      </c>
      <c r="B7669">
        <v>15606554</v>
      </c>
      <c r="C7669" t="s">
        <v>527</v>
      </c>
      <c r="D7669">
        <v>797</v>
      </c>
      <c r="E7669" t="s">
        <v>15</v>
      </c>
      <c r="F7669" t="s">
        <v>23</v>
      </c>
      <c r="G7669">
        <v>29</v>
      </c>
      <c r="H7669">
        <v>1</v>
      </c>
      <c r="I7669">
        <v>0</v>
      </c>
      <c r="J7669">
        <v>1</v>
      </c>
      <c r="K7669">
        <v>0</v>
      </c>
      <c r="L7669">
        <v>1</v>
      </c>
      <c r="M7669">
        <v>149991.32</v>
      </c>
      <c r="N7669">
        <v>0</v>
      </c>
      <c r="P7669">
        <f t="shared" si="720"/>
        <v>0</v>
      </c>
      <c r="Q7669">
        <f t="shared" si="721"/>
        <v>5.3851648071345037</v>
      </c>
      <c r="W7669">
        <f t="shared" si="722"/>
        <v>681</v>
      </c>
      <c r="X7669" t="str">
        <f t="shared" si="723"/>
        <v>Dou</v>
      </c>
      <c r="Y7669" t="str">
        <f t="shared" si="724"/>
        <v>las</v>
      </c>
      <c r="Z7669">
        <f t="shared" si="725"/>
        <v>7</v>
      </c>
    </row>
    <row r="7670" spans="1:26" x14ac:dyDescent="0.25">
      <c r="A7670">
        <v>7669</v>
      </c>
      <c r="B7670">
        <v>15611794</v>
      </c>
      <c r="C7670" t="s">
        <v>2218</v>
      </c>
      <c r="D7670">
        <v>526</v>
      </c>
      <c r="E7670" t="s">
        <v>26</v>
      </c>
      <c r="F7670" t="s">
        <v>23</v>
      </c>
      <c r="G7670">
        <v>61</v>
      </c>
      <c r="H7670">
        <v>6</v>
      </c>
      <c r="I7670">
        <v>133845.28</v>
      </c>
      <c r="J7670">
        <v>2</v>
      </c>
      <c r="K7670">
        <v>1</v>
      </c>
      <c r="L7670">
        <v>1</v>
      </c>
      <c r="M7670">
        <v>45180.800000000003</v>
      </c>
      <c r="N7670">
        <v>0</v>
      </c>
      <c r="P7670">
        <f t="shared" si="720"/>
        <v>133845.28</v>
      </c>
      <c r="Q7670">
        <f t="shared" si="721"/>
        <v>7.810249675906654</v>
      </c>
      <c r="W7670">
        <f t="shared" si="722"/>
        <v>8908</v>
      </c>
      <c r="X7670" t="str">
        <f t="shared" si="723"/>
        <v>Gal</v>
      </c>
      <c r="Y7670" t="str">
        <f t="shared" si="724"/>
        <v>way</v>
      </c>
      <c r="Z7670">
        <f t="shared" si="725"/>
        <v>8</v>
      </c>
    </row>
    <row r="7671" spans="1:26" x14ac:dyDescent="0.25">
      <c r="A7671">
        <v>7670</v>
      </c>
      <c r="B7671">
        <v>15672357</v>
      </c>
      <c r="C7671" t="s">
        <v>1507</v>
      </c>
      <c r="D7671">
        <v>631</v>
      </c>
      <c r="E7671" t="s">
        <v>18</v>
      </c>
      <c r="F7671" t="s">
        <v>23</v>
      </c>
      <c r="G7671">
        <v>38</v>
      </c>
      <c r="H7671">
        <v>7</v>
      </c>
      <c r="I7671">
        <v>0</v>
      </c>
      <c r="J7671">
        <v>2</v>
      </c>
      <c r="K7671">
        <v>1</v>
      </c>
      <c r="L7671">
        <v>0</v>
      </c>
      <c r="M7671">
        <v>181605.85</v>
      </c>
      <c r="N7671">
        <v>0</v>
      </c>
      <c r="P7671">
        <f t="shared" si="720"/>
        <v>0</v>
      </c>
      <c r="Q7671">
        <f t="shared" si="721"/>
        <v>6.164414002968976</v>
      </c>
      <c r="W7671">
        <f t="shared" si="722"/>
        <v>5820</v>
      </c>
      <c r="X7671" t="str">
        <f t="shared" si="723"/>
        <v>Soc</v>
      </c>
      <c r="Y7671" t="str">
        <f t="shared" si="724"/>
        <v>ima</v>
      </c>
      <c r="Z7671">
        <f t="shared" si="725"/>
        <v>7</v>
      </c>
    </row>
    <row r="7672" spans="1:26" x14ac:dyDescent="0.25">
      <c r="A7672">
        <v>7671</v>
      </c>
      <c r="B7672">
        <v>15711759</v>
      </c>
      <c r="C7672" t="s">
        <v>849</v>
      </c>
      <c r="D7672">
        <v>576</v>
      </c>
      <c r="E7672" t="s">
        <v>15</v>
      </c>
      <c r="F7672" t="s">
        <v>16</v>
      </c>
      <c r="G7672">
        <v>29</v>
      </c>
      <c r="H7672">
        <v>5</v>
      </c>
      <c r="I7672">
        <v>108541.04</v>
      </c>
      <c r="J7672">
        <v>1</v>
      </c>
      <c r="K7672">
        <v>1</v>
      </c>
      <c r="L7672">
        <v>1</v>
      </c>
      <c r="M7672">
        <v>126469.09</v>
      </c>
      <c r="N7672">
        <v>0</v>
      </c>
      <c r="P7672">
        <f t="shared" si="720"/>
        <v>108541.04</v>
      </c>
      <c r="Q7672">
        <f t="shared" si="721"/>
        <v>5.3851648071345037</v>
      </c>
      <c r="W7672">
        <f t="shared" si="722"/>
        <v>7732</v>
      </c>
      <c r="X7672" t="str">
        <f t="shared" si="723"/>
        <v>Wil</v>
      </c>
      <c r="Y7672" t="str">
        <f t="shared" si="724"/>
        <v>ins</v>
      </c>
      <c r="Z7672">
        <f t="shared" si="725"/>
        <v>7</v>
      </c>
    </row>
    <row r="7673" spans="1:26" x14ac:dyDescent="0.25">
      <c r="A7673">
        <v>7672</v>
      </c>
      <c r="B7673">
        <v>15615296</v>
      </c>
      <c r="C7673" t="s">
        <v>648</v>
      </c>
      <c r="D7673">
        <v>405</v>
      </c>
      <c r="E7673" t="s">
        <v>15</v>
      </c>
      <c r="F7673" t="s">
        <v>23</v>
      </c>
      <c r="G7673">
        <v>39</v>
      </c>
      <c r="H7673">
        <v>10</v>
      </c>
      <c r="I7673">
        <v>0</v>
      </c>
      <c r="J7673">
        <v>1</v>
      </c>
      <c r="K7673">
        <v>1</v>
      </c>
      <c r="L7673">
        <v>0</v>
      </c>
      <c r="M7673">
        <v>160810.85</v>
      </c>
      <c r="N7673">
        <v>1</v>
      </c>
      <c r="P7673">
        <f t="shared" si="720"/>
        <v>0</v>
      </c>
      <c r="Q7673">
        <f t="shared" si="721"/>
        <v>6.2449979983983983</v>
      </c>
      <c r="W7673">
        <f t="shared" si="722"/>
        <v>9978</v>
      </c>
      <c r="X7673" t="str">
        <f t="shared" si="723"/>
        <v>Ric</v>
      </c>
      <c r="Y7673" t="str">
        <f t="shared" si="724"/>
        <v>ice</v>
      </c>
      <c r="Z7673">
        <f t="shared" si="725"/>
        <v>4</v>
      </c>
    </row>
    <row r="7674" spans="1:26" x14ac:dyDescent="0.25">
      <c r="A7674">
        <v>7673</v>
      </c>
      <c r="B7674">
        <v>15699294</v>
      </c>
      <c r="C7674" t="s">
        <v>1099</v>
      </c>
      <c r="D7674">
        <v>555</v>
      </c>
      <c r="E7674" t="s">
        <v>15</v>
      </c>
      <c r="F7674" t="s">
        <v>23</v>
      </c>
      <c r="G7674">
        <v>30</v>
      </c>
      <c r="H7674">
        <v>1</v>
      </c>
      <c r="I7674">
        <v>0</v>
      </c>
      <c r="J7674">
        <v>2</v>
      </c>
      <c r="K7674">
        <v>0</v>
      </c>
      <c r="L7674">
        <v>0</v>
      </c>
      <c r="M7674">
        <v>88146.86</v>
      </c>
      <c r="N7674">
        <v>0</v>
      </c>
      <c r="P7674">
        <f t="shared" si="720"/>
        <v>0</v>
      </c>
      <c r="Q7674">
        <f t="shared" si="721"/>
        <v>5.4772255750516612</v>
      </c>
      <c r="W7674">
        <f t="shared" si="722"/>
        <v>8248</v>
      </c>
      <c r="X7674" t="str">
        <f t="shared" si="723"/>
        <v>Pop</v>
      </c>
      <c r="Y7674" t="str">
        <f t="shared" si="724"/>
        <v>ope</v>
      </c>
      <c r="Z7674">
        <f t="shared" si="725"/>
        <v>4</v>
      </c>
    </row>
    <row r="7675" spans="1:26" x14ac:dyDescent="0.25">
      <c r="A7675">
        <v>7674</v>
      </c>
      <c r="B7675">
        <v>15788634</v>
      </c>
      <c r="C7675" t="s">
        <v>604</v>
      </c>
      <c r="D7675">
        <v>750</v>
      </c>
      <c r="E7675" t="s">
        <v>18</v>
      </c>
      <c r="F7675" t="s">
        <v>16</v>
      </c>
      <c r="G7675">
        <v>37</v>
      </c>
      <c r="H7675">
        <v>2</v>
      </c>
      <c r="I7675">
        <v>113817.06</v>
      </c>
      <c r="J7675">
        <v>1</v>
      </c>
      <c r="K7675">
        <v>0</v>
      </c>
      <c r="L7675">
        <v>0</v>
      </c>
      <c r="M7675">
        <v>88333.74</v>
      </c>
      <c r="N7675">
        <v>0</v>
      </c>
      <c r="P7675">
        <f t="shared" si="720"/>
        <v>113817.06</v>
      </c>
      <c r="Q7675">
        <f t="shared" si="721"/>
        <v>6.0827625302982193</v>
      </c>
      <c r="W7675">
        <f t="shared" si="722"/>
        <v>1599</v>
      </c>
      <c r="X7675" t="str">
        <f t="shared" si="723"/>
        <v>Rom</v>
      </c>
      <c r="Y7675" t="str">
        <f t="shared" si="724"/>
        <v>ani</v>
      </c>
      <c r="Z7675">
        <f t="shared" si="725"/>
        <v>6</v>
      </c>
    </row>
    <row r="7676" spans="1:26" x14ac:dyDescent="0.25">
      <c r="A7676">
        <v>7675</v>
      </c>
      <c r="B7676">
        <v>15660871</v>
      </c>
      <c r="C7676" t="s">
        <v>484</v>
      </c>
      <c r="D7676">
        <v>665</v>
      </c>
      <c r="E7676" t="s">
        <v>15</v>
      </c>
      <c r="F7676" t="s">
        <v>23</v>
      </c>
      <c r="G7676">
        <v>28</v>
      </c>
      <c r="H7676">
        <v>8</v>
      </c>
      <c r="I7676">
        <v>137300.23000000001</v>
      </c>
      <c r="J7676">
        <v>1</v>
      </c>
      <c r="K7676">
        <v>1</v>
      </c>
      <c r="L7676">
        <v>0</v>
      </c>
      <c r="M7676">
        <v>90174.83</v>
      </c>
      <c r="N7676">
        <v>0</v>
      </c>
      <c r="P7676">
        <f t="shared" si="720"/>
        <v>137300.23000000001</v>
      </c>
      <c r="Q7676">
        <f t="shared" si="721"/>
        <v>5.2915026221291814</v>
      </c>
      <c r="W7676">
        <f t="shared" si="722"/>
        <v>4470</v>
      </c>
      <c r="X7676" t="str">
        <f t="shared" si="723"/>
        <v>Ch'</v>
      </c>
      <c r="Y7676" t="str">
        <f t="shared" si="724"/>
        <v>ang</v>
      </c>
      <c r="Z7676">
        <f t="shared" si="725"/>
        <v>6</v>
      </c>
    </row>
    <row r="7677" spans="1:26" x14ac:dyDescent="0.25">
      <c r="A7677">
        <v>7676</v>
      </c>
      <c r="B7677">
        <v>15618258</v>
      </c>
      <c r="C7677" t="s">
        <v>437</v>
      </c>
      <c r="D7677">
        <v>640</v>
      </c>
      <c r="E7677" t="s">
        <v>18</v>
      </c>
      <c r="F7677" t="s">
        <v>23</v>
      </c>
      <c r="G7677">
        <v>37</v>
      </c>
      <c r="H7677">
        <v>5</v>
      </c>
      <c r="I7677">
        <v>158024.38</v>
      </c>
      <c r="J7677">
        <v>1</v>
      </c>
      <c r="K7677">
        <v>1</v>
      </c>
      <c r="L7677">
        <v>0</v>
      </c>
      <c r="M7677">
        <v>81298.09</v>
      </c>
      <c r="N7677">
        <v>0</v>
      </c>
      <c r="P7677">
        <f t="shared" si="720"/>
        <v>158024.38</v>
      </c>
      <c r="Q7677">
        <f t="shared" si="721"/>
        <v>6.0827625302982193</v>
      </c>
      <c r="W7677">
        <f t="shared" si="722"/>
        <v>5451</v>
      </c>
      <c r="X7677" t="str">
        <f t="shared" si="723"/>
        <v>Chi</v>
      </c>
      <c r="Y7677" t="str">
        <f t="shared" si="724"/>
        <v>oke</v>
      </c>
      <c r="Z7677">
        <f t="shared" si="725"/>
        <v>8</v>
      </c>
    </row>
    <row r="7678" spans="1:26" x14ac:dyDescent="0.25">
      <c r="A7678">
        <v>7677</v>
      </c>
      <c r="B7678">
        <v>15722535</v>
      </c>
      <c r="C7678" t="s">
        <v>2575</v>
      </c>
      <c r="D7678">
        <v>457</v>
      </c>
      <c r="E7678" t="s">
        <v>15</v>
      </c>
      <c r="F7678" t="s">
        <v>16</v>
      </c>
      <c r="G7678">
        <v>33</v>
      </c>
      <c r="H7678">
        <v>7</v>
      </c>
      <c r="I7678">
        <v>127837.54</v>
      </c>
      <c r="J7678">
        <v>1</v>
      </c>
      <c r="K7678">
        <v>0</v>
      </c>
      <c r="L7678">
        <v>1</v>
      </c>
      <c r="M7678">
        <v>60013.17</v>
      </c>
      <c r="N7678">
        <v>0</v>
      </c>
      <c r="P7678">
        <f t="shared" si="720"/>
        <v>127837.54</v>
      </c>
      <c r="Q7678">
        <f t="shared" si="721"/>
        <v>5.7445626465380286</v>
      </c>
      <c r="W7678">
        <f t="shared" si="722"/>
        <v>9771</v>
      </c>
      <c r="X7678" t="str">
        <f t="shared" si="723"/>
        <v>Ire</v>
      </c>
      <c r="Y7678" t="str">
        <f t="shared" si="724"/>
        <v>and</v>
      </c>
      <c r="Z7678">
        <f t="shared" si="725"/>
        <v>7</v>
      </c>
    </row>
    <row r="7679" spans="1:26" x14ac:dyDescent="0.25">
      <c r="A7679">
        <v>7678</v>
      </c>
      <c r="B7679">
        <v>15711977</v>
      </c>
      <c r="C7679" t="s">
        <v>2069</v>
      </c>
      <c r="D7679">
        <v>695</v>
      </c>
      <c r="E7679" t="s">
        <v>15</v>
      </c>
      <c r="F7679" t="s">
        <v>23</v>
      </c>
      <c r="G7679">
        <v>36</v>
      </c>
      <c r="H7679">
        <v>4</v>
      </c>
      <c r="I7679">
        <v>161533</v>
      </c>
      <c r="J7679">
        <v>1</v>
      </c>
      <c r="K7679">
        <v>1</v>
      </c>
      <c r="L7679">
        <v>0</v>
      </c>
      <c r="M7679">
        <v>100940.91</v>
      </c>
      <c r="N7679">
        <v>0</v>
      </c>
      <c r="P7679">
        <f t="shared" si="720"/>
        <v>161533</v>
      </c>
      <c r="Q7679">
        <f t="shared" si="721"/>
        <v>6</v>
      </c>
      <c r="W7679">
        <f t="shared" si="722"/>
        <v>3304</v>
      </c>
      <c r="X7679" t="str">
        <f t="shared" si="723"/>
        <v>Fin</v>
      </c>
      <c r="Y7679" t="str">
        <f t="shared" si="724"/>
        <v>nch</v>
      </c>
      <c r="Z7679">
        <f t="shared" si="725"/>
        <v>5</v>
      </c>
    </row>
    <row r="7680" spans="1:26" x14ac:dyDescent="0.25">
      <c r="A7680">
        <v>7679</v>
      </c>
      <c r="B7680">
        <v>15690169</v>
      </c>
      <c r="C7680" t="s">
        <v>1379</v>
      </c>
      <c r="D7680">
        <v>645</v>
      </c>
      <c r="E7680" t="s">
        <v>15</v>
      </c>
      <c r="F7680" t="s">
        <v>23</v>
      </c>
      <c r="G7680">
        <v>31</v>
      </c>
      <c r="H7680">
        <v>7</v>
      </c>
      <c r="I7680">
        <v>161171.70000000001</v>
      </c>
      <c r="J7680">
        <v>2</v>
      </c>
      <c r="K7680">
        <v>1</v>
      </c>
      <c r="L7680">
        <v>0</v>
      </c>
      <c r="M7680">
        <v>12599.94</v>
      </c>
      <c r="N7680">
        <v>1</v>
      </c>
      <c r="P7680">
        <f t="shared" si="720"/>
        <v>161171.70000000001</v>
      </c>
      <c r="Q7680">
        <f t="shared" si="721"/>
        <v>5.5677643628300215</v>
      </c>
      <c r="W7680">
        <f t="shared" si="722"/>
        <v>5260</v>
      </c>
      <c r="X7680" t="str">
        <f t="shared" si="723"/>
        <v>Men</v>
      </c>
      <c r="Y7680" t="str">
        <f t="shared" si="724"/>
        <v>eng</v>
      </c>
      <c r="Z7680">
        <f t="shared" si="725"/>
        <v>4</v>
      </c>
    </row>
    <row r="7681" spans="1:26" x14ac:dyDescent="0.25">
      <c r="A7681">
        <v>7680</v>
      </c>
      <c r="B7681">
        <v>15790689</v>
      </c>
      <c r="C7681" t="s">
        <v>2576</v>
      </c>
      <c r="D7681">
        <v>647</v>
      </c>
      <c r="E7681" t="s">
        <v>18</v>
      </c>
      <c r="F7681" t="s">
        <v>23</v>
      </c>
      <c r="G7681">
        <v>32</v>
      </c>
      <c r="H7681">
        <v>9</v>
      </c>
      <c r="I7681">
        <v>80958.36</v>
      </c>
      <c r="J7681">
        <v>1</v>
      </c>
      <c r="K7681">
        <v>1</v>
      </c>
      <c r="L7681">
        <v>1</v>
      </c>
      <c r="M7681">
        <v>128590.73</v>
      </c>
      <c r="N7681">
        <v>0</v>
      </c>
      <c r="P7681">
        <f t="shared" si="720"/>
        <v>80958.36</v>
      </c>
      <c r="Q7681">
        <f t="shared" si="721"/>
        <v>5.6568542494923806</v>
      </c>
      <c r="W7681">
        <f t="shared" si="722"/>
        <v>5185</v>
      </c>
      <c r="X7681" t="str">
        <f t="shared" si="723"/>
        <v>Hib</v>
      </c>
      <c r="Y7681" t="str">
        <f t="shared" si="724"/>
        <v>ins</v>
      </c>
      <c r="Z7681">
        <f t="shared" si="725"/>
        <v>7</v>
      </c>
    </row>
    <row r="7682" spans="1:26" x14ac:dyDescent="0.25">
      <c r="A7682">
        <v>7681</v>
      </c>
      <c r="B7682">
        <v>15665181</v>
      </c>
      <c r="C7682" t="s">
        <v>383</v>
      </c>
      <c r="D7682">
        <v>808</v>
      </c>
      <c r="E7682" t="s">
        <v>18</v>
      </c>
      <c r="F7682" t="s">
        <v>23</v>
      </c>
      <c r="G7682">
        <v>25</v>
      </c>
      <c r="H7682">
        <v>7</v>
      </c>
      <c r="I7682">
        <v>0</v>
      </c>
      <c r="J7682">
        <v>2</v>
      </c>
      <c r="K7682">
        <v>0</v>
      </c>
      <c r="L7682">
        <v>1</v>
      </c>
      <c r="M7682">
        <v>23180.37</v>
      </c>
      <c r="N7682">
        <v>0</v>
      </c>
      <c r="P7682">
        <f t="shared" ref="P7682:P7745" si="726">ROUND(I7682,2)</f>
        <v>0</v>
      </c>
      <c r="Q7682">
        <f t="shared" ref="Q7682:Q7745" si="727">SQRT(G:G)</f>
        <v>5</v>
      </c>
      <c r="W7682">
        <f t="shared" ref="W7682:W7745" si="728">RANK(D7682,D:D)</f>
        <v>546</v>
      </c>
      <c r="X7682" t="str">
        <f t="shared" ref="X7682:X7745" si="729">LEFT(C:C,3)</f>
        <v>Chu</v>
      </c>
      <c r="Y7682" t="str">
        <f t="shared" ref="Y7682:Y7745" si="730">RIGHT(C:C,3)</f>
        <v>ung</v>
      </c>
      <c r="Z7682">
        <f t="shared" ref="Z7682:Z7745" si="731">LEN(C:C)</f>
        <v>5</v>
      </c>
    </row>
    <row r="7683" spans="1:26" x14ac:dyDescent="0.25">
      <c r="A7683">
        <v>7682</v>
      </c>
      <c r="B7683">
        <v>15633608</v>
      </c>
      <c r="C7683" t="s">
        <v>351</v>
      </c>
      <c r="D7683">
        <v>641</v>
      </c>
      <c r="E7683" t="s">
        <v>15</v>
      </c>
      <c r="F7683" t="s">
        <v>23</v>
      </c>
      <c r="G7683">
        <v>33</v>
      </c>
      <c r="H7683">
        <v>2</v>
      </c>
      <c r="I7683">
        <v>146193.60000000001</v>
      </c>
      <c r="J7683">
        <v>2</v>
      </c>
      <c r="K7683">
        <v>1</v>
      </c>
      <c r="L7683">
        <v>1</v>
      </c>
      <c r="M7683">
        <v>55796.83</v>
      </c>
      <c r="N7683">
        <v>1</v>
      </c>
      <c r="P7683">
        <f t="shared" si="726"/>
        <v>146193.60000000001</v>
      </c>
      <c r="Q7683">
        <f t="shared" si="727"/>
        <v>5.7445626465380286</v>
      </c>
      <c r="W7683">
        <f t="shared" si="728"/>
        <v>5413</v>
      </c>
      <c r="X7683" t="str">
        <f t="shared" si="729"/>
        <v>Bla</v>
      </c>
      <c r="Y7683" t="str">
        <f t="shared" si="730"/>
        <v>ack</v>
      </c>
      <c r="Z7683">
        <f t="shared" si="731"/>
        <v>5</v>
      </c>
    </row>
    <row r="7684" spans="1:26" x14ac:dyDescent="0.25">
      <c r="A7684">
        <v>7683</v>
      </c>
      <c r="B7684">
        <v>15805261</v>
      </c>
      <c r="C7684" t="s">
        <v>296</v>
      </c>
      <c r="D7684">
        <v>700</v>
      </c>
      <c r="E7684" t="s">
        <v>18</v>
      </c>
      <c r="F7684" t="s">
        <v>23</v>
      </c>
      <c r="G7684">
        <v>29</v>
      </c>
      <c r="H7684">
        <v>8</v>
      </c>
      <c r="I7684">
        <v>0</v>
      </c>
      <c r="J7684">
        <v>2</v>
      </c>
      <c r="K7684">
        <v>0</v>
      </c>
      <c r="L7684">
        <v>1</v>
      </c>
      <c r="M7684">
        <v>152097.01999999999</v>
      </c>
      <c r="N7684">
        <v>0</v>
      </c>
      <c r="P7684">
        <f t="shared" si="726"/>
        <v>0</v>
      </c>
      <c r="Q7684">
        <f t="shared" si="727"/>
        <v>5.3851648071345037</v>
      </c>
      <c r="W7684">
        <f t="shared" si="728"/>
        <v>3117</v>
      </c>
      <c r="X7684" t="str">
        <f t="shared" si="729"/>
        <v>Bal</v>
      </c>
      <c r="Y7684" t="str">
        <f t="shared" si="730"/>
        <v>hov</v>
      </c>
      <c r="Z7684">
        <f t="shared" si="731"/>
        <v>8</v>
      </c>
    </row>
    <row r="7685" spans="1:26" x14ac:dyDescent="0.25">
      <c r="A7685">
        <v>7684</v>
      </c>
      <c r="B7685">
        <v>15740356</v>
      </c>
      <c r="C7685" t="s">
        <v>660</v>
      </c>
      <c r="D7685">
        <v>660</v>
      </c>
      <c r="E7685" t="s">
        <v>26</v>
      </c>
      <c r="F7685" t="s">
        <v>23</v>
      </c>
      <c r="G7685">
        <v>26</v>
      </c>
      <c r="H7685">
        <v>4</v>
      </c>
      <c r="I7685">
        <v>115021.75999999999</v>
      </c>
      <c r="J7685">
        <v>1</v>
      </c>
      <c r="K7685">
        <v>0</v>
      </c>
      <c r="L7685">
        <v>1</v>
      </c>
      <c r="M7685">
        <v>162443.04999999999</v>
      </c>
      <c r="N7685">
        <v>0</v>
      </c>
      <c r="P7685">
        <f t="shared" si="726"/>
        <v>115021.75999999999</v>
      </c>
      <c r="Q7685">
        <f t="shared" si="727"/>
        <v>5.0990195135927845</v>
      </c>
      <c r="W7685">
        <f t="shared" si="728"/>
        <v>4654</v>
      </c>
      <c r="X7685" t="str">
        <f t="shared" si="729"/>
        <v>Pal</v>
      </c>
      <c r="Y7685" t="str">
        <f t="shared" si="730"/>
        <v>mer</v>
      </c>
      <c r="Z7685">
        <f t="shared" si="731"/>
        <v>6</v>
      </c>
    </row>
    <row r="7686" spans="1:26" x14ac:dyDescent="0.25">
      <c r="A7686">
        <v>7685</v>
      </c>
      <c r="B7686">
        <v>15808223</v>
      </c>
      <c r="C7686" t="s">
        <v>2577</v>
      </c>
      <c r="D7686">
        <v>615</v>
      </c>
      <c r="E7686" t="s">
        <v>18</v>
      </c>
      <c r="F7686" t="s">
        <v>23</v>
      </c>
      <c r="G7686">
        <v>41</v>
      </c>
      <c r="H7686">
        <v>1</v>
      </c>
      <c r="I7686">
        <v>126773.43</v>
      </c>
      <c r="J7686">
        <v>1</v>
      </c>
      <c r="K7686">
        <v>1</v>
      </c>
      <c r="L7686">
        <v>1</v>
      </c>
      <c r="M7686">
        <v>55551.26</v>
      </c>
      <c r="N7686">
        <v>0</v>
      </c>
      <c r="P7686">
        <f t="shared" si="726"/>
        <v>126773.43</v>
      </c>
      <c r="Q7686">
        <f t="shared" si="727"/>
        <v>6.4031242374328485</v>
      </c>
      <c r="W7686">
        <f t="shared" si="728"/>
        <v>6397</v>
      </c>
      <c r="X7686" t="str">
        <f t="shared" si="729"/>
        <v>Lea</v>
      </c>
      <c r="Y7686" t="str">
        <f t="shared" si="730"/>
        <v>Lea</v>
      </c>
      <c r="Z7686">
        <f t="shared" si="731"/>
        <v>3</v>
      </c>
    </row>
    <row r="7687" spans="1:26" x14ac:dyDescent="0.25">
      <c r="A7687">
        <v>7686</v>
      </c>
      <c r="B7687">
        <v>15769980</v>
      </c>
      <c r="C7687" t="s">
        <v>2578</v>
      </c>
      <c r="D7687">
        <v>705</v>
      </c>
      <c r="E7687" t="s">
        <v>26</v>
      </c>
      <c r="F7687" t="s">
        <v>16</v>
      </c>
      <c r="G7687">
        <v>40</v>
      </c>
      <c r="H7687">
        <v>3</v>
      </c>
      <c r="I7687">
        <v>92889.91</v>
      </c>
      <c r="J7687">
        <v>1</v>
      </c>
      <c r="K7687">
        <v>1</v>
      </c>
      <c r="L7687">
        <v>1</v>
      </c>
      <c r="M7687">
        <v>109496.69</v>
      </c>
      <c r="N7687">
        <v>0</v>
      </c>
      <c r="P7687">
        <f t="shared" si="726"/>
        <v>92889.91</v>
      </c>
      <c r="Q7687">
        <f t="shared" si="727"/>
        <v>6.324555320336759</v>
      </c>
      <c r="W7687">
        <f t="shared" si="728"/>
        <v>2930</v>
      </c>
      <c r="X7687" t="str">
        <f t="shared" si="729"/>
        <v>Sin</v>
      </c>
      <c r="Y7687" t="str">
        <f t="shared" si="730"/>
        <v>ton</v>
      </c>
      <c r="Z7687">
        <f t="shared" si="731"/>
        <v>9</v>
      </c>
    </row>
    <row r="7688" spans="1:26" x14ac:dyDescent="0.25">
      <c r="A7688">
        <v>7687</v>
      </c>
      <c r="B7688">
        <v>15675450</v>
      </c>
      <c r="C7688" t="s">
        <v>2099</v>
      </c>
      <c r="D7688">
        <v>718</v>
      </c>
      <c r="E7688" t="s">
        <v>15</v>
      </c>
      <c r="F7688" t="s">
        <v>23</v>
      </c>
      <c r="G7688">
        <v>48</v>
      </c>
      <c r="H7688">
        <v>9</v>
      </c>
      <c r="I7688">
        <v>0</v>
      </c>
      <c r="J7688">
        <v>2</v>
      </c>
      <c r="K7688">
        <v>1</v>
      </c>
      <c r="L7688">
        <v>1</v>
      </c>
      <c r="M7688">
        <v>72105.63</v>
      </c>
      <c r="N7688">
        <v>0</v>
      </c>
      <c r="P7688">
        <f t="shared" si="726"/>
        <v>0</v>
      </c>
      <c r="Q7688">
        <f t="shared" si="727"/>
        <v>6.9282032302755088</v>
      </c>
      <c r="W7688">
        <f t="shared" si="728"/>
        <v>2464</v>
      </c>
      <c r="X7688" t="str">
        <f t="shared" si="729"/>
        <v>Bur</v>
      </c>
      <c r="Y7688" t="str">
        <f t="shared" si="730"/>
        <v>urt</v>
      </c>
      <c r="Z7688">
        <f t="shared" si="731"/>
        <v>4</v>
      </c>
    </row>
    <row r="7689" spans="1:26" x14ac:dyDescent="0.25">
      <c r="A7689">
        <v>7688</v>
      </c>
      <c r="B7689">
        <v>15776494</v>
      </c>
      <c r="C7689" t="s">
        <v>1606</v>
      </c>
      <c r="D7689">
        <v>754</v>
      </c>
      <c r="E7689" t="s">
        <v>15</v>
      </c>
      <c r="F7689" t="s">
        <v>23</v>
      </c>
      <c r="G7689">
        <v>61</v>
      </c>
      <c r="H7689">
        <v>5</v>
      </c>
      <c r="I7689">
        <v>146622.35</v>
      </c>
      <c r="J7689">
        <v>1</v>
      </c>
      <c r="K7689">
        <v>1</v>
      </c>
      <c r="L7689">
        <v>1</v>
      </c>
      <c r="M7689">
        <v>41815.22</v>
      </c>
      <c r="N7689">
        <v>1</v>
      </c>
      <c r="P7689">
        <f t="shared" si="726"/>
        <v>146622.35</v>
      </c>
      <c r="Q7689">
        <f t="shared" si="727"/>
        <v>7.810249675906654</v>
      </c>
      <c r="W7689">
        <f t="shared" si="728"/>
        <v>1495</v>
      </c>
      <c r="X7689" t="str">
        <f t="shared" si="729"/>
        <v>Sic</v>
      </c>
      <c r="Y7689" t="str">
        <f t="shared" si="730"/>
        <v>ano</v>
      </c>
      <c r="Z7689">
        <f t="shared" si="731"/>
        <v>9</v>
      </c>
    </row>
    <row r="7690" spans="1:26" x14ac:dyDescent="0.25">
      <c r="A7690">
        <v>7689</v>
      </c>
      <c r="B7690">
        <v>15592412</v>
      </c>
      <c r="C7690" t="s">
        <v>180</v>
      </c>
      <c r="D7690">
        <v>713</v>
      </c>
      <c r="E7690" t="s">
        <v>26</v>
      </c>
      <c r="F7690" t="s">
        <v>23</v>
      </c>
      <c r="G7690">
        <v>45</v>
      </c>
      <c r="H7690">
        <v>4</v>
      </c>
      <c r="I7690">
        <v>131038.14</v>
      </c>
      <c r="J7690">
        <v>1</v>
      </c>
      <c r="K7690">
        <v>1</v>
      </c>
      <c r="L7690">
        <v>0</v>
      </c>
      <c r="M7690">
        <v>74005.039999999994</v>
      </c>
      <c r="N7690">
        <v>1</v>
      </c>
      <c r="P7690">
        <f t="shared" si="726"/>
        <v>131038.14</v>
      </c>
      <c r="Q7690">
        <f t="shared" si="727"/>
        <v>6.7082039324993694</v>
      </c>
      <c r="W7690">
        <f t="shared" si="728"/>
        <v>2635</v>
      </c>
      <c r="X7690" t="str">
        <f t="shared" si="729"/>
        <v>Sun</v>
      </c>
      <c r="Y7690" t="str">
        <f t="shared" si="730"/>
        <v>Sun</v>
      </c>
      <c r="Z7690">
        <f t="shared" si="731"/>
        <v>3</v>
      </c>
    </row>
    <row r="7691" spans="1:26" x14ac:dyDescent="0.25">
      <c r="A7691">
        <v>7690</v>
      </c>
      <c r="B7691">
        <v>15777452</v>
      </c>
      <c r="C7691" t="s">
        <v>2579</v>
      </c>
      <c r="D7691">
        <v>587</v>
      </c>
      <c r="E7691" t="s">
        <v>15</v>
      </c>
      <c r="F7691" t="s">
        <v>16</v>
      </c>
      <c r="G7691">
        <v>46</v>
      </c>
      <c r="H7691">
        <v>6</v>
      </c>
      <c r="I7691">
        <v>88820.29</v>
      </c>
      <c r="J7691">
        <v>1</v>
      </c>
      <c r="K7691">
        <v>0</v>
      </c>
      <c r="L7691">
        <v>0</v>
      </c>
      <c r="M7691">
        <v>70224.34</v>
      </c>
      <c r="N7691">
        <v>0</v>
      </c>
      <c r="P7691">
        <f t="shared" si="726"/>
        <v>88820.29</v>
      </c>
      <c r="Q7691">
        <f t="shared" si="727"/>
        <v>6.7823299831252681</v>
      </c>
      <c r="W7691">
        <f t="shared" si="728"/>
        <v>7374</v>
      </c>
      <c r="X7691" t="str">
        <f t="shared" si="729"/>
        <v>Sau</v>
      </c>
      <c r="Y7691" t="str">
        <f t="shared" si="730"/>
        <v>uve</v>
      </c>
      <c r="Z7691">
        <f t="shared" si="731"/>
        <v>5</v>
      </c>
    </row>
    <row r="7692" spans="1:26" x14ac:dyDescent="0.25">
      <c r="A7692">
        <v>7691</v>
      </c>
      <c r="B7692">
        <v>15692258</v>
      </c>
      <c r="C7692" t="s">
        <v>809</v>
      </c>
      <c r="D7692">
        <v>569</v>
      </c>
      <c r="E7692" t="s">
        <v>18</v>
      </c>
      <c r="F7692" t="s">
        <v>23</v>
      </c>
      <c r="G7692">
        <v>31</v>
      </c>
      <c r="H7692">
        <v>1</v>
      </c>
      <c r="I7692">
        <v>115406.97</v>
      </c>
      <c r="J7692">
        <v>1</v>
      </c>
      <c r="K7692">
        <v>0</v>
      </c>
      <c r="L7692">
        <v>0</v>
      </c>
      <c r="M7692">
        <v>145528.22</v>
      </c>
      <c r="N7692">
        <v>0</v>
      </c>
      <c r="P7692">
        <f t="shared" si="726"/>
        <v>115406.97</v>
      </c>
      <c r="Q7692">
        <f t="shared" si="727"/>
        <v>5.5677643628300215</v>
      </c>
      <c r="W7692">
        <f t="shared" si="728"/>
        <v>7907</v>
      </c>
      <c r="X7692" t="str">
        <f t="shared" si="729"/>
        <v>Tho</v>
      </c>
      <c r="Y7692" t="str">
        <f t="shared" si="730"/>
        <v>son</v>
      </c>
      <c r="Z7692">
        <f t="shared" si="731"/>
        <v>8</v>
      </c>
    </row>
    <row r="7693" spans="1:26" x14ac:dyDescent="0.25">
      <c r="A7693">
        <v>7692</v>
      </c>
      <c r="B7693">
        <v>15791045</v>
      </c>
      <c r="C7693" t="s">
        <v>20</v>
      </c>
      <c r="D7693">
        <v>568</v>
      </c>
      <c r="E7693" t="s">
        <v>15</v>
      </c>
      <c r="F7693" t="s">
        <v>16</v>
      </c>
      <c r="G7693">
        <v>38</v>
      </c>
      <c r="H7693">
        <v>3</v>
      </c>
      <c r="I7693">
        <v>132951.92000000001</v>
      </c>
      <c r="J7693">
        <v>1</v>
      </c>
      <c r="K7693">
        <v>0</v>
      </c>
      <c r="L7693">
        <v>1</v>
      </c>
      <c r="M7693">
        <v>124486.28</v>
      </c>
      <c r="N7693">
        <v>0</v>
      </c>
      <c r="P7693">
        <f t="shared" si="726"/>
        <v>132951.92000000001</v>
      </c>
      <c r="Q7693">
        <f t="shared" si="727"/>
        <v>6.164414002968976</v>
      </c>
      <c r="W7693">
        <f t="shared" si="728"/>
        <v>7936</v>
      </c>
      <c r="X7693" t="str">
        <f t="shared" si="729"/>
        <v>Bon</v>
      </c>
      <c r="Y7693" t="str">
        <f t="shared" si="730"/>
        <v>oni</v>
      </c>
      <c r="Z7693">
        <f t="shared" si="731"/>
        <v>4</v>
      </c>
    </row>
    <row r="7694" spans="1:26" x14ac:dyDescent="0.25">
      <c r="A7694">
        <v>7693</v>
      </c>
      <c r="B7694">
        <v>15807889</v>
      </c>
      <c r="C7694" t="s">
        <v>178</v>
      </c>
      <c r="D7694">
        <v>634</v>
      </c>
      <c r="E7694" t="s">
        <v>26</v>
      </c>
      <c r="F7694" t="s">
        <v>23</v>
      </c>
      <c r="G7694">
        <v>74</v>
      </c>
      <c r="H7694">
        <v>5</v>
      </c>
      <c r="I7694">
        <v>108891.7</v>
      </c>
      <c r="J7694">
        <v>1</v>
      </c>
      <c r="K7694">
        <v>1</v>
      </c>
      <c r="L7694">
        <v>0</v>
      </c>
      <c r="M7694">
        <v>10078.02</v>
      </c>
      <c r="N7694">
        <v>0</v>
      </c>
      <c r="P7694">
        <f t="shared" si="726"/>
        <v>108891.7</v>
      </c>
      <c r="Q7694">
        <f t="shared" si="727"/>
        <v>8.6023252670426267</v>
      </c>
      <c r="W7694">
        <f t="shared" si="728"/>
        <v>5693</v>
      </c>
      <c r="X7694" t="str">
        <f t="shared" si="729"/>
        <v>Woo</v>
      </c>
      <c r="Y7694" t="str">
        <f t="shared" si="730"/>
        <v>ood</v>
      </c>
      <c r="Z7694">
        <f t="shared" si="731"/>
        <v>4</v>
      </c>
    </row>
    <row r="7695" spans="1:26" x14ac:dyDescent="0.25">
      <c r="A7695">
        <v>7694</v>
      </c>
      <c r="B7695">
        <v>15602043</v>
      </c>
      <c r="C7695" t="s">
        <v>68</v>
      </c>
      <c r="D7695">
        <v>770</v>
      </c>
      <c r="E7695" t="s">
        <v>26</v>
      </c>
      <c r="F7695" t="s">
        <v>16</v>
      </c>
      <c r="G7695">
        <v>46</v>
      </c>
      <c r="H7695">
        <v>5</v>
      </c>
      <c r="I7695">
        <v>141788.63</v>
      </c>
      <c r="J7695">
        <v>2</v>
      </c>
      <c r="K7695">
        <v>0</v>
      </c>
      <c r="L7695">
        <v>0</v>
      </c>
      <c r="M7695">
        <v>164967.21</v>
      </c>
      <c r="N7695">
        <v>0</v>
      </c>
      <c r="P7695">
        <f t="shared" si="726"/>
        <v>141788.63</v>
      </c>
      <c r="Q7695">
        <f t="shared" si="727"/>
        <v>6.7823299831252681</v>
      </c>
      <c r="W7695">
        <f t="shared" si="728"/>
        <v>1155</v>
      </c>
      <c r="X7695" t="str">
        <f t="shared" si="729"/>
        <v>Buc</v>
      </c>
      <c r="Y7695" t="str">
        <f t="shared" si="730"/>
        <v>cho</v>
      </c>
      <c r="Z7695">
        <f t="shared" si="731"/>
        <v>6</v>
      </c>
    </row>
    <row r="7696" spans="1:26" x14ac:dyDescent="0.25">
      <c r="A7696">
        <v>7695</v>
      </c>
      <c r="B7696">
        <v>15807335</v>
      </c>
      <c r="C7696" t="s">
        <v>750</v>
      </c>
      <c r="D7696">
        <v>676</v>
      </c>
      <c r="E7696" t="s">
        <v>18</v>
      </c>
      <c r="F7696" t="s">
        <v>16</v>
      </c>
      <c r="G7696">
        <v>64</v>
      </c>
      <c r="H7696">
        <v>4</v>
      </c>
      <c r="I7696">
        <v>116954.32</v>
      </c>
      <c r="J7696">
        <v>1</v>
      </c>
      <c r="K7696">
        <v>1</v>
      </c>
      <c r="L7696">
        <v>1</v>
      </c>
      <c r="M7696">
        <v>91149.48</v>
      </c>
      <c r="N7696">
        <v>0</v>
      </c>
      <c r="P7696">
        <f t="shared" si="726"/>
        <v>116954.32</v>
      </c>
      <c r="Q7696">
        <f t="shared" si="727"/>
        <v>8</v>
      </c>
      <c r="W7696">
        <f t="shared" si="728"/>
        <v>4059</v>
      </c>
      <c r="X7696" t="str">
        <f t="shared" si="729"/>
        <v>Spe</v>
      </c>
      <c r="Y7696" t="str">
        <f t="shared" si="730"/>
        <v>cer</v>
      </c>
      <c r="Z7696">
        <f t="shared" si="731"/>
        <v>7</v>
      </c>
    </row>
    <row r="7697" spans="1:26" x14ac:dyDescent="0.25">
      <c r="A7697">
        <v>7696</v>
      </c>
      <c r="B7697">
        <v>15629985</v>
      </c>
      <c r="C7697" t="s">
        <v>2580</v>
      </c>
      <c r="D7697">
        <v>723</v>
      </c>
      <c r="E7697" t="s">
        <v>26</v>
      </c>
      <c r="F7697" t="s">
        <v>16</v>
      </c>
      <c r="G7697">
        <v>47</v>
      </c>
      <c r="H7697">
        <v>10</v>
      </c>
      <c r="I7697">
        <v>90450</v>
      </c>
      <c r="J7697">
        <v>2</v>
      </c>
      <c r="K7697">
        <v>0</v>
      </c>
      <c r="L7697">
        <v>0</v>
      </c>
      <c r="M7697">
        <v>103379.31</v>
      </c>
      <c r="N7697">
        <v>1</v>
      </c>
      <c r="P7697">
        <f t="shared" si="726"/>
        <v>90450</v>
      </c>
      <c r="Q7697">
        <f t="shared" si="727"/>
        <v>6.8556546004010439</v>
      </c>
      <c r="W7697">
        <f t="shared" si="728"/>
        <v>2335</v>
      </c>
      <c r="X7697" t="str">
        <f t="shared" si="729"/>
        <v>Eid</v>
      </c>
      <c r="Y7697" t="str">
        <f t="shared" si="730"/>
        <v>son</v>
      </c>
      <c r="Z7697">
        <f t="shared" si="731"/>
        <v>6</v>
      </c>
    </row>
    <row r="7698" spans="1:26" x14ac:dyDescent="0.25">
      <c r="A7698">
        <v>7697</v>
      </c>
      <c r="B7698">
        <v>15679453</v>
      </c>
      <c r="C7698" t="s">
        <v>118</v>
      </c>
      <c r="D7698">
        <v>614</v>
      </c>
      <c r="E7698" t="s">
        <v>26</v>
      </c>
      <c r="F7698" t="s">
        <v>16</v>
      </c>
      <c r="G7698">
        <v>39</v>
      </c>
      <c r="H7698">
        <v>8</v>
      </c>
      <c r="I7698">
        <v>125997.22</v>
      </c>
      <c r="J7698">
        <v>1</v>
      </c>
      <c r="K7698">
        <v>1</v>
      </c>
      <c r="L7698">
        <v>1</v>
      </c>
      <c r="M7698">
        <v>128049.34</v>
      </c>
      <c r="N7698">
        <v>1</v>
      </c>
      <c r="P7698">
        <f t="shared" si="726"/>
        <v>125997.22</v>
      </c>
      <c r="Q7698">
        <f t="shared" si="727"/>
        <v>6.2449979983983983</v>
      </c>
      <c r="W7698">
        <f t="shared" si="728"/>
        <v>6432</v>
      </c>
      <c r="X7698" t="str">
        <f t="shared" si="729"/>
        <v>Hun</v>
      </c>
      <c r="Y7698" t="str">
        <f t="shared" si="730"/>
        <v>ung</v>
      </c>
      <c r="Z7698">
        <f t="shared" si="731"/>
        <v>4</v>
      </c>
    </row>
    <row r="7699" spans="1:26" x14ac:dyDescent="0.25">
      <c r="A7699">
        <v>7698</v>
      </c>
      <c r="B7699">
        <v>15637315</v>
      </c>
      <c r="C7699" t="s">
        <v>2581</v>
      </c>
      <c r="D7699">
        <v>601</v>
      </c>
      <c r="E7699" t="s">
        <v>18</v>
      </c>
      <c r="F7699" t="s">
        <v>16</v>
      </c>
      <c r="G7699">
        <v>41</v>
      </c>
      <c r="H7699">
        <v>3</v>
      </c>
      <c r="I7699">
        <v>0</v>
      </c>
      <c r="J7699">
        <v>2</v>
      </c>
      <c r="K7699">
        <v>1</v>
      </c>
      <c r="L7699">
        <v>0</v>
      </c>
      <c r="M7699">
        <v>54342.83</v>
      </c>
      <c r="N7699">
        <v>0</v>
      </c>
      <c r="P7699">
        <f t="shared" si="726"/>
        <v>0</v>
      </c>
      <c r="Q7699">
        <f t="shared" si="727"/>
        <v>6.4031242374328485</v>
      </c>
      <c r="W7699">
        <f t="shared" si="728"/>
        <v>6895</v>
      </c>
      <c r="X7699" t="str">
        <f t="shared" si="729"/>
        <v>Mel</v>
      </c>
      <c r="Y7699" t="str">
        <f t="shared" si="730"/>
        <v>vin</v>
      </c>
      <c r="Z7699">
        <f t="shared" si="731"/>
        <v>6</v>
      </c>
    </row>
    <row r="7700" spans="1:26" x14ac:dyDescent="0.25">
      <c r="A7700">
        <v>7699</v>
      </c>
      <c r="B7700">
        <v>15691513</v>
      </c>
      <c r="C7700" t="s">
        <v>2582</v>
      </c>
      <c r="D7700">
        <v>592</v>
      </c>
      <c r="E7700" t="s">
        <v>15</v>
      </c>
      <c r="F7700" t="s">
        <v>23</v>
      </c>
      <c r="G7700">
        <v>60</v>
      </c>
      <c r="H7700">
        <v>9</v>
      </c>
      <c r="I7700">
        <v>0</v>
      </c>
      <c r="J7700">
        <v>4</v>
      </c>
      <c r="K7700">
        <v>1</v>
      </c>
      <c r="L7700">
        <v>1</v>
      </c>
      <c r="M7700">
        <v>13614.01</v>
      </c>
      <c r="N7700">
        <v>1</v>
      </c>
      <c r="P7700">
        <f t="shared" si="726"/>
        <v>0</v>
      </c>
      <c r="Q7700">
        <f t="shared" si="727"/>
        <v>7.745966692414834</v>
      </c>
      <c r="W7700">
        <f t="shared" si="728"/>
        <v>7205</v>
      </c>
      <c r="X7700" t="str">
        <f t="shared" si="729"/>
        <v>Daw</v>
      </c>
      <c r="Y7700" t="str">
        <f t="shared" si="730"/>
        <v>ins</v>
      </c>
      <c r="Z7700">
        <f t="shared" si="731"/>
        <v>7</v>
      </c>
    </row>
    <row r="7701" spans="1:26" x14ac:dyDescent="0.25">
      <c r="A7701">
        <v>7700</v>
      </c>
      <c r="B7701">
        <v>15622289</v>
      </c>
      <c r="C7701" t="s">
        <v>1169</v>
      </c>
      <c r="D7701">
        <v>605</v>
      </c>
      <c r="E7701" t="s">
        <v>18</v>
      </c>
      <c r="F7701" t="s">
        <v>16</v>
      </c>
      <c r="G7701">
        <v>36</v>
      </c>
      <c r="H7701">
        <v>9</v>
      </c>
      <c r="I7701">
        <v>0</v>
      </c>
      <c r="J7701">
        <v>2</v>
      </c>
      <c r="K7701">
        <v>0</v>
      </c>
      <c r="L7701">
        <v>1</v>
      </c>
      <c r="M7701">
        <v>35521.629999999997</v>
      </c>
      <c r="N7701">
        <v>0</v>
      </c>
      <c r="P7701">
        <f t="shared" si="726"/>
        <v>0</v>
      </c>
      <c r="Q7701">
        <f t="shared" si="727"/>
        <v>6</v>
      </c>
      <c r="W7701">
        <f t="shared" si="728"/>
        <v>6757</v>
      </c>
      <c r="X7701" t="str">
        <f t="shared" si="729"/>
        <v>Riz</v>
      </c>
      <c r="Y7701" t="str">
        <f t="shared" si="730"/>
        <v>zzo</v>
      </c>
      <c r="Z7701">
        <f t="shared" si="731"/>
        <v>5</v>
      </c>
    </row>
    <row r="7702" spans="1:26" x14ac:dyDescent="0.25">
      <c r="A7702">
        <v>7701</v>
      </c>
      <c r="B7702">
        <v>15715184</v>
      </c>
      <c r="C7702" t="s">
        <v>111</v>
      </c>
      <c r="D7702">
        <v>752</v>
      </c>
      <c r="E7702" t="s">
        <v>18</v>
      </c>
      <c r="F7702" t="s">
        <v>16</v>
      </c>
      <c r="G7702">
        <v>31</v>
      </c>
      <c r="H7702">
        <v>4</v>
      </c>
      <c r="I7702">
        <v>144637.85999999999</v>
      </c>
      <c r="J7702">
        <v>2</v>
      </c>
      <c r="K7702">
        <v>1</v>
      </c>
      <c r="L7702">
        <v>0</v>
      </c>
      <c r="M7702">
        <v>40496.720000000001</v>
      </c>
      <c r="N7702">
        <v>0</v>
      </c>
      <c r="P7702">
        <f t="shared" si="726"/>
        <v>144637.85999999999</v>
      </c>
      <c r="Q7702">
        <f t="shared" si="727"/>
        <v>5.5677643628300215</v>
      </c>
      <c r="W7702">
        <f t="shared" si="728"/>
        <v>1548</v>
      </c>
      <c r="X7702" t="str">
        <f t="shared" si="729"/>
        <v>Cap</v>
      </c>
      <c r="Y7702" t="str">
        <f t="shared" si="730"/>
        <v>pon</v>
      </c>
      <c r="Z7702">
        <f t="shared" si="731"/>
        <v>5</v>
      </c>
    </row>
    <row r="7703" spans="1:26" x14ac:dyDescent="0.25">
      <c r="A7703">
        <v>7702</v>
      </c>
      <c r="B7703">
        <v>15702801</v>
      </c>
      <c r="C7703" t="s">
        <v>483</v>
      </c>
      <c r="D7703">
        <v>677</v>
      </c>
      <c r="E7703" t="s">
        <v>15</v>
      </c>
      <c r="F7703" t="s">
        <v>16</v>
      </c>
      <c r="G7703">
        <v>29</v>
      </c>
      <c r="H7703">
        <v>3</v>
      </c>
      <c r="I7703">
        <v>86616.35</v>
      </c>
      <c r="J7703">
        <v>1</v>
      </c>
      <c r="K7703">
        <v>0</v>
      </c>
      <c r="L7703">
        <v>0</v>
      </c>
      <c r="M7703">
        <v>91903.9</v>
      </c>
      <c r="N7703">
        <v>1</v>
      </c>
      <c r="P7703">
        <f t="shared" si="726"/>
        <v>86616.35</v>
      </c>
      <c r="Q7703">
        <f t="shared" si="727"/>
        <v>5.3851648071345037</v>
      </c>
      <c r="W7703">
        <f t="shared" si="728"/>
        <v>4024</v>
      </c>
      <c r="X7703" t="str">
        <f t="shared" si="729"/>
        <v>Ts'</v>
      </c>
      <c r="Y7703" t="str">
        <f t="shared" si="730"/>
        <v>'ao</v>
      </c>
      <c r="Z7703">
        <f t="shared" si="731"/>
        <v>5</v>
      </c>
    </row>
    <row r="7704" spans="1:26" x14ac:dyDescent="0.25">
      <c r="A7704">
        <v>7703</v>
      </c>
      <c r="B7704">
        <v>15719931</v>
      </c>
      <c r="C7704" t="s">
        <v>625</v>
      </c>
      <c r="D7704">
        <v>850</v>
      </c>
      <c r="E7704" t="s">
        <v>15</v>
      </c>
      <c r="F7704" t="s">
        <v>23</v>
      </c>
      <c r="G7704">
        <v>31</v>
      </c>
      <c r="H7704">
        <v>8</v>
      </c>
      <c r="I7704">
        <v>0</v>
      </c>
      <c r="J7704">
        <v>2</v>
      </c>
      <c r="K7704">
        <v>1</v>
      </c>
      <c r="L7704">
        <v>0</v>
      </c>
      <c r="M7704">
        <v>178667.7</v>
      </c>
      <c r="N7704">
        <v>0</v>
      </c>
      <c r="P7704">
        <f t="shared" si="726"/>
        <v>0</v>
      </c>
      <c r="Q7704">
        <f t="shared" si="727"/>
        <v>5.5677643628300215</v>
      </c>
      <c r="W7704">
        <f t="shared" si="728"/>
        <v>1</v>
      </c>
      <c r="X7704" t="str">
        <f t="shared" si="729"/>
        <v>Joh</v>
      </c>
      <c r="Y7704" t="str">
        <f t="shared" si="730"/>
        <v>one</v>
      </c>
      <c r="Z7704">
        <f t="shared" si="731"/>
        <v>9</v>
      </c>
    </row>
    <row r="7705" spans="1:26" x14ac:dyDescent="0.25">
      <c r="A7705">
        <v>7704</v>
      </c>
      <c r="B7705">
        <v>15806081</v>
      </c>
      <c r="C7705" t="s">
        <v>545</v>
      </c>
      <c r="D7705">
        <v>608</v>
      </c>
      <c r="E7705" t="s">
        <v>26</v>
      </c>
      <c r="F7705" t="s">
        <v>16</v>
      </c>
      <c r="G7705">
        <v>48</v>
      </c>
      <c r="H7705">
        <v>2</v>
      </c>
      <c r="I7705">
        <v>127924.25</v>
      </c>
      <c r="J7705">
        <v>2</v>
      </c>
      <c r="K7705">
        <v>1</v>
      </c>
      <c r="L7705">
        <v>0</v>
      </c>
      <c r="M7705">
        <v>32202.61</v>
      </c>
      <c r="N7705">
        <v>0</v>
      </c>
      <c r="P7705">
        <f t="shared" si="726"/>
        <v>127924.25</v>
      </c>
      <c r="Q7705">
        <f t="shared" si="727"/>
        <v>6.9282032302755088</v>
      </c>
      <c r="W7705">
        <f t="shared" si="728"/>
        <v>6638</v>
      </c>
      <c r="X7705" t="str">
        <f t="shared" si="729"/>
        <v>Fle</v>
      </c>
      <c r="Y7705" t="str">
        <f t="shared" si="730"/>
        <v>ing</v>
      </c>
      <c r="Z7705">
        <f t="shared" si="731"/>
        <v>7</v>
      </c>
    </row>
    <row r="7706" spans="1:26" x14ac:dyDescent="0.25">
      <c r="A7706">
        <v>7705</v>
      </c>
      <c r="B7706">
        <v>15796336</v>
      </c>
      <c r="C7706" t="s">
        <v>191</v>
      </c>
      <c r="D7706">
        <v>786</v>
      </c>
      <c r="E7706" t="s">
        <v>18</v>
      </c>
      <c r="F7706" t="s">
        <v>16</v>
      </c>
      <c r="G7706">
        <v>34</v>
      </c>
      <c r="H7706">
        <v>9</v>
      </c>
      <c r="I7706">
        <v>0</v>
      </c>
      <c r="J7706">
        <v>2</v>
      </c>
      <c r="K7706">
        <v>1</v>
      </c>
      <c r="L7706">
        <v>0</v>
      </c>
      <c r="M7706">
        <v>117034.32</v>
      </c>
      <c r="N7706">
        <v>0</v>
      </c>
      <c r="P7706">
        <f t="shared" si="726"/>
        <v>0</v>
      </c>
      <c r="Q7706">
        <f t="shared" si="727"/>
        <v>5.8309518948453007</v>
      </c>
      <c r="W7706">
        <f t="shared" si="728"/>
        <v>855</v>
      </c>
      <c r="X7706" t="str">
        <f t="shared" si="729"/>
        <v>Cha</v>
      </c>
      <c r="Y7706" t="str">
        <f t="shared" si="730"/>
        <v>ang</v>
      </c>
      <c r="Z7706">
        <f t="shared" si="731"/>
        <v>5</v>
      </c>
    </row>
    <row r="7707" spans="1:26" x14ac:dyDescent="0.25">
      <c r="A7707">
        <v>7706</v>
      </c>
      <c r="B7707">
        <v>15647306</v>
      </c>
      <c r="C7707" t="s">
        <v>446</v>
      </c>
      <c r="D7707">
        <v>777</v>
      </c>
      <c r="E7707" t="s">
        <v>15</v>
      </c>
      <c r="F7707" t="s">
        <v>16</v>
      </c>
      <c r="G7707">
        <v>29</v>
      </c>
      <c r="H7707">
        <v>9</v>
      </c>
      <c r="I7707">
        <v>131240.60999999999</v>
      </c>
      <c r="J7707">
        <v>1</v>
      </c>
      <c r="K7707">
        <v>1</v>
      </c>
      <c r="L7707">
        <v>1</v>
      </c>
      <c r="M7707">
        <v>163746.09</v>
      </c>
      <c r="N7707">
        <v>1</v>
      </c>
      <c r="P7707">
        <f t="shared" si="726"/>
        <v>131240.60999999999</v>
      </c>
      <c r="Q7707">
        <f t="shared" si="727"/>
        <v>5.3851648071345037</v>
      </c>
      <c r="W7707">
        <f t="shared" si="728"/>
        <v>1004</v>
      </c>
      <c r="X7707" t="str">
        <f t="shared" si="729"/>
        <v>Gib</v>
      </c>
      <c r="Y7707" t="str">
        <f t="shared" si="730"/>
        <v>bbs</v>
      </c>
      <c r="Z7707">
        <f t="shared" si="731"/>
        <v>5</v>
      </c>
    </row>
    <row r="7708" spans="1:26" x14ac:dyDescent="0.25">
      <c r="A7708">
        <v>7707</v>
      </c>
      <c r="B7708">
        <v>15742369</v>
      </c>
      <c r="C7708" t="s">
        <v>2583</v>
      </c>
      <c r="D7708">
        <v>667</v>
      </c>
      <c r="E7708" t="s">
        <v>18</v>
      </c>
      <c r="F7708" t="s">
        <v>23</v>
      </c>
      <c r="G7708">
        <v>31</v>
      </c>
      <c r="H7708">
        <v>5</v>
      </c>
      <c r="I7708">
        <v>0</v>
      </c>
      <c r="J7708">
        <v>2</v>
      </c>
      <c r="K7708">
        <v>1</v>
      </c>
      <c r="L7708">
        <v>1</v>
      </c>
      <c r="M7708">
        <v>20346.689999999999</v>
      </c>
      <c r="N7708">
        <v>0</v>
      </c>
      <c r="P7708">
        <f t="shared" si="726"/>
        <v>0</v>
      </c>
      <c r="Q7708">
        <f t="shared" si="727"/>
        <v>5.5677643628300215</v>
      </c>
      <c r="W7708">
        <f t="shared" si="728"/>
        <v>4379</v>
      </c>
      <c r="X7708" t="str">
        <f t="shared" si="729"/>
        <v>Rit</v>
      </c>
      <c r="Y7708" t="str">
        <f t="shared" si="730"/>
        <v>ita</v>
      </c>
      <c r="Z7708">
        <f t="shared" si="731"/>
        <v>4</v>
      </c>
    </row>
    <row r="7709" spans="1:26" x14ac:dyDescent="0.25">
      <c r="A7709">
        <v>7708</v>
      </c>
      <c r="B7709">
        <v>15655859</v>
      </c>
      <c r="C7709" t="s">
        <v>640</v>
      </c>
      <c r="D7709">
        <v>848</v>
      </c>
      <c r="E7709" t="s">
        <v>18</v>
      </c>
      <c r="F7709" t="s">
        <v>23</v>
      </c>
      <c r="G7709">
        <v>35</v>
      </c>
      <c r="H7709">
        <v>5</v>
      </c>
      <c r="I7709">
        <v>120046.74</v>
      </c>
      <c r="J7709">
        <v>2</v>
      </c>
      <c r="K7709">
        <v>1</v>
      </c>
      <c r="L7709">
        <v>0</v>
      </c>
      <c r="M7709">
        <v>84710.65</v>
      </c>
      <c r="N7709">
        <v>0</v>
      </c>
      <c r="P7709">
        <f t="shared" si="726"/>
        <v>120046.74</v>
      </c>
      <c r="Q7709">
        <f t="shared" si="727"/>
        <v>5.9160797830996161</v>
      </c>
      <c r="W7709">
        <f t="shared" si="728"/>
        <v>242</v>
      </c>
      <c r="X7709" t="str">
        <f t="shared" si="729"/>
        <v>Mun</v>
      </c>
      <c r="Y7709" t="str">
        <f t="shared" si="730"/>
        <v>nro</v>
      </c>
      <c r="Z7709">
        <f t="shared" si="731"/>
        <v>5</v>
      </c>
    </row>
    <row r="7710" spans="1:26" x14ac:dyDescent="0.25">
      <c r="A7710">
        <v>7709</v>
      </c>
      <c r="B7710">
        <v>15675650</v>
      </c>
      <c r="C7710" t="s">
        <v>132</v>
      </c>
      <c r="D7710">
        <v>486</v>
      </c>
      <c r="E7710" t="s">
        <v>15</v>
      </c>
      <c r="F7710" t="s">
        <v>16</v>
      </c>
      <c r="G7710">
        <v>39</v>
      </c>
      <c r="H7710">
        <v>8</v>
      </c>
      <c r="I7710">
        <v>97819.36</v>
      </c>
      <c r="J7710">
        <v>1</v>
      </c>
      <c r="K7710">
        <v>0</v>
      </c>
      <c r="L7710">
        <v>1</v>
      </c>
      <c r="M7710">
        <v>120531.31</v>
      </c>
      <c r="N7710">
        <v>0</v>
      </c>
      <c r="P7710">
        <f t="shared" si="726"/>
        <v>97819.36</v>
      </c>
      <c r="Q7710">
        <f t="shared" si="727"/>
        <v>6.2449979983983983</v>
      </c>
      <c r="W7710">
        <f t="shared" si="728"/>
        <v>9535</v>
      </c>
      <c r="X7710" t="str">
        <f t="shared" si="729"/>
        <v>Dun</v>
      </c>
      <c r="Y7710" t="str">
        <f t="shared" si="730"/>
        <v>can</v>
      </c>
      <c r="Z7710">
        <f t="shared" si="731"/>
        <v>6</v>
      </c>
    </row>
    <row r="7711" spans="1:26" x14ac:dyDescent="0.25">
      <c r="A7711">
        <v>7710</v>
      </c>
      <c r="B7711">
        <v>15574119</v>
      </c>
      <c r="C7711" t="s">
        <v>497</v>
      </c>
      <c r="D7711">
        <v>598</v>
      </c>
      <c r="E7711" t="s">
        <v>18</v>
      </c>
      <c r="F7711" t="s">
        <v>16</v>
      </c>
      <c r="G7711">
        <v>64</v>
      </c>
      <c r="H7711">
        <v>1</v>
      </c>
      <c r="I7711">
        <v>62979.93</v>
      </c>
      <c r="J7711">
        <v>1</v>
      </c>
      <c r="K7711">
        <v>1</v>
      </c>
      <c r="L7711">
        <v>1</v>
      </c>
      <c r="M7711">
        <v>152273.57</v>
      </c>
      <c r="N7711">
        <v>0</v>
      </c>
      <c r="P7711">
        <f t="shared" si="726"/>
        <v>62979.93</v>
      </c>
      <c r="Q7711">
        <f t="shared" si="727"/>
        <v>8</v>
      </c>
      <c r="W7711">
        <f t="shared" si="728"/>
        <v>7001</v>
      </c>
      <c r="X7711" t="str">
        <f t="shared" si="729"/>
        <v>Okw</v>
      </c>
      <c r="Y7711" t="str">
        <f t="shared" si="730"/>
        <v>gbo</v>
      </c>
      <c r="Z7711">
        <f t="shared" si="731"/>
        <v>10</v>
      </c>
    </row>
    <row r="7712" spans="1:26" x14ac:dyDescent="0.25">
      <c r="A7712">
        <v>7711</v>
      </c>
      <c r="B7712">
        <v>15754168</v>
      </c>
      <c r="C7712" t="s">
        <v>243</v>
      </c>
      <c r="D7712">
        <v>506</v>
      </c>
      <c r="E7712" t="s">
        <v>15</v>
      </c>
      <c r="F7712" t="s">
        <v>16</v>
      </c>
      <c r="G7712">
        <v>40</v>
      </c>
      <c r="H7712">
        <v>3</v>
      </c>
      <c r="I7712">
        <v>0</v>
      </c>
      <c r="J7712">
        <v>1</v>
      </c>
      <c r="K7712">
        <v>1</v>
      </c>
      <c r="L7712">
        <v>1</v>
      </c>
      <c r="M7712">
        <v>144345.57999999999</v>
      </c>
      <c r="N7712">
        <v>0</v>
      </c>
      <c r="P7712">
        <f t="shared" si="726"/>
        <v>0</v>
      </c>
      <c r="Q7712">
        <f t="shared" si="727"/>
        <v>6.324555320336759</v>
      </c>
      <c r="W7712">
        <f t="shared" si="728"/>
        <v>9267</v>
      </c>
      <c r="X7712" t="str">
        <f t="shared" si="729"/>
        <v>McI</v>
      </c>
      <c r="Y7712" t="str">
        <f t="shared" si="730"/>
        <v>osh</v>
      </c>
      <c r="Z7712">
        <f t="shared" si="731"/>
        <v>8</v>
      </c>
    </row>
    <row r="7713" spans="1:26" x14ac:dyDescent="0.25">
      <c r="A7713">
        <v>7712</v>
      </c>
      <c r="B7713">
        <v>15763029</v>
      </c>
      <c r="C7713" t="s">
        <v>263</v>
      </c>
      <c r="D7713">
        <v>612</v>
      </c>
      <c r="E7713" t="s">
        <v>26</v>
      </c>
      <c r="F7713" t="s">
        <v>23</v>
      </c>
      <c r="G7713">
        <v>46</v>
      </c>
      <c r="H7713">
        <v>9</v>
      </c>
      <c r="I7713">
        <v>161450.03</v>
      </c>
      <c r="J7713">
        <v>1</v>
      </c>
      <c r="K7713">
        <v>1</v>
      </c>
      <c r="L7713">
        <v>1</v>
      </c>
      <c r="M7713">
        <v>96961</v>
      </c>
      <c r="N7713">
        <v>1</v>
      </c>
      <c r="P7713">
        <f t="shared" si="726"/>
        <v>161450.03</v>
      </c>
      <c r="Q7713">
        <f t="shared" si="727"/>
        <v>6.7823299831252681</v>
      </c>
      <c r="W7713">
        <f t="shared" si="728"/>
        <v>6511</v>
      </c>
      <c r="X7713" t="str">
        <f t="shared" si="729"/>
        <v>Ch'</v>
      </c>
      <c r="Y7713" t="str">
        <f t="shared" si="730"/>
        <v>'iu</v>
      </c>
      <c r="Z7713">
        <f t="shared" si="731"/>
        <v>5</v>
      </c>
    </row>
    <row r="7714" spans="1:26" x14ac:dyDescent="0.25">
      <c r="A7714">
        <v>7713</v>
      </c>
      <c r="B7714">
        <v>15765048</v>
      </c>
      <c r="C7714" t="s">
        <v>1517</v>
      </c>
      <c r="D7714">
        <v>545</v>
      </c>
      <c r="E7714" t="s">
        <v>15</v>
      </c>
      <c r="F7714" t="s">
        <v>23</v>
      </c>
      <c r="G7714">
        <v>30</v>
      </c>
      <c r="H7714">
        <v>3</v>
      </c>
      <c r="I7714">
        <v>0</v>
      </c>
      <c r="J7714">
        <v>2</v>
      </c>
      <c r="K7714">
        <v>1</v>
      </c>
      <c r="L7714">
        <v>0</v>
      </c>
      <c r="M7714">
        <v>170307.43</v>
      </c>
      <c r="N7714">
        <v>0</v>
      </c>
      <c r="P7714">
        <f t="shared" si="726"/>
        <v>0</v>
      </c>
      <c r="Q7714">
        <f t="shared" si="727"/>
        <v>5.4772255750516612</v>
      </c>
      <c r="W7714">
        <f t="shared" si="728"/>
        <v>8496</v>
      </c>
      <c r="X7714" t="str">
        <f t="shared" si="729"/>
        <v>Wat</v>
      </c>
      <c r="Y7714" t="str">
        <f t="shared" si="730"/>
        <v>att</v>
      </c>
      <c r="Z7714">
        <f t="shared" si="731"/>
        <v>4</v>
      </c>
    </row>
    <row r="7715" spans="1:26" x14ac:dyDescent="0.25">
      <c r="A7715">
        <v>7714</v>
      </c>
      <c r="B7715">
        <v>15786215</v>
      </c>
      <c r="C7715" t="s">
        <v>439</v>
      </c>
      <c r="D7715">
        <v>793</v>
      </c>
      <c r="E7715" t="s">
        <v>15</v>
      </c>
      <c r="F7715" t="s">
        <v>23</v>
      </c>
      <c r="G7715">
        <v>56</v>
      </c>
      <c r="H7715">
        <v>8</v>
      </c>
      <c r="I7715">
        <v>119496.25</v>
      </c>
      <c r="J7715">
        <v>2</v>
      </c>
      <c r="K7715">
        <v>1</v>
      </c>
      <c r="L7715">
        <v>0</v>
      </c>
      <c r="M7715">
        <v>29880.99</v>
      </c>
      <c r="N7715">
        <v>0</v>
      </c>
      <c r="P7715">
        <f t="shared" si="726"/>
        <v>119496.25</v>
      </c>
      <c r="Q7715">
        <f t="shared" si="727"/>
        <v>7.4833147735478827</v>
      </c>
      <c r="W7715">
        <f t="shared" si="728"/>
        <v>742</v>
      </c>
      <c r="X7715" t="str">
        <f t="shared" si="729"/>
        <v>Udi</v>
      </c>
      <c r="Y7715" t="str">
        <f t="shared" si="730"/>
        <v>ese</v>
      </c>
      <c r="Z7715">
        <f t="shared" si="731"/>
        <v>7</v>
      </c>
    </row>
    <row r="7716" spans="1:26" x14ac:dyDescent="0.25">
      <c r="A7716">
        <v>7715</v>
      </c>
      <c r="B7716">
        <v>15707559</v>
      </c>
      <c r="C7716" t="s">
        <v>80</v>
      </c>
      <c r="D7716">
        <v>682</v>
      </c>
      <c r="E7716" t="s">
        <v>15</v>
      </c>
      <c r="F7716" t="s">
        <v>16</v>
      </c>
      <c r="G7716">
        <v>30</v>
      </c>
      <c r="H7716">
        <v>9</v>
      </c>
      <c r="I7716">
        <v>0</v>
      </c>
      <c r="J7716">
        <v>2</v>
      </c>
      <c r="K7716">
        <v>1</v>
      </c>
      <c r="L7716">
        <v>1</v>
      </c>
      <c r="M7716">
        <v>195104.91</v>
      </c>
      <c r="N7716">
        <v>0</v>
      </c>
      <c r="P7716">
        <f t="shared" si="726"/>
        <v>0</v>
      </c>
      <c r="Q7716">
        <f t="shared" si="727"/>
        <v>5.4772255750516612</v>
      </c>
      <c r="W7716">
        <f t="shared" si="728"/>
        <v>3790</v>
      </c>
      <c r="X7716" t="str">
        <f t="shared" si="729"/>
        <v>Cla</v>
      </c>
      <c r="Y7716" t="str">
        <f t="shared" si="730"/>
        <v>ark</v>
      </c>
      <c r="Z7716">
        <f t="shared" si="731"/>
        <v>5</v>
      </c>
    </row>
    <row r="7717" spans="1:26" x14ac:dyDescent="0.25">
      <c r="A7717">
        <v>7716</v>
      </c>
      <c r="B7717">
        <v>15582129</v>
      </c>
      <c r="C7717" t="s">
        <v>189</v>
      </c>
      <c r="D7717">
        <v>517</v>
      </c>
      <c r="E7717" t="s">
        <v>15</v>
      </c>
      <c r="F7717" t="s">
        <v>23</v>
      </c>
      <c r="G7717">
        <v>62</v>
      </c>
      <c r="H7717">
        <v>1</v>
      </c>
      <c r="I7717">
        <v>43772.66</v>
      </c>
      <c r="J7717">
        <v>3</v>
      </c>
      <c r="K7717">
        <v>1</v>
      </c>
      <c r="L7717">
        <v>0</v>
      </c>
      <c r="M7717">
        <v>187756.24</v>
      </c>
      <c r="N7717">
        <v>1</v>
      </c>
      <c r="P7717">
        <f t="shared" si="726"/>
        <v>43772.66</v>
      </c>
      <c r="Q7717">
        <f t="shared" si="727"/>
        <v>7.8740078740118111</v>
      </c>
      <c r="W7717">
        <f t="shared" si="728"/>
        <v>9081</v>
      </c>
      <c r="X7717" t="str">
        <f t="shared" si="729"/>
        <v>Hsi</v>
      </c>
      <c r="Y7717" t="str">
        <f t="shared" si="730"/>
        <v>sia</v>
      </c>
      <c r="Z7717">
        <f t="shared" si="731"/>
        <v>4</v>
      </c>
    </row>
    <row r="7718" spans="1:26" x14ac:dyDescent="0.25">
      <c r="A7718">
        <v>7717</v>
      </c>
      <c r="B7718">
        <v>15687540</v>
      </c>
      <c r="C7718" t="s">
        <v>424</v>
      </c>
      <c r="D7718">
        <v>684</v>
      </c>
      <c r="E7718" t="s">
        <v>15</v>
      </c>
      <c r="F7718" t="s">
        <v>23</v>
      </c>
      <c r="G7718">
        <v>32</v>
      </c>
      <c r="H7718">
        <v>9</v>
      </c>
      <c r="I7718">
        <v>100249.41</v>
      </c>
      <c r="J7718">
        <v>2</v>
      </c>
      <c r="K7718">
        <v>0</v>
      </c>
      <c r="L7718">
        <v>1</v>
      </c>
      <c r="M7718">
        <v>67599.69</v>
      </c>
      <c r="N7718">
        <v>0</v>
      </c>
      <c r="P7718">
        <f t="shared" si="726"/>
        <v>100249.41</v>
      </c>
      <c r="Q7718">
        <f t="shared" si="727"/>
        <v>5.6568542494923806</v>
      </c>
      <c r="W7718">
        <f t="shared" si="728"/>
        <v>3690</v>
      </c>
      <c r="X7718" t="str">
        <f t="shared" si="729"/>
        <v>Obi</v>
      </c>
      <c r="Y7718" t="str">
        <f t="shared" si="730"/>
        <v>uto</v>
      </c>
      <c r="Z7718">
        <f t="shared" si="731"/>
        <v>6</v>
      </c>
    </row>
    <row r="7719" spans="1:26" x14ac:dyDescent="0.25">
      <c r="A7719">
        <v>7718</v>
      </c>
      <c r="B7719">
        <v>15787196</v>
      </c>
      <c r="C7719" t="s">
        <v>77</v>
      </c>
      <c r="D7719">
        <v>692</v>
      </c>
      <c r="E7719" t="s">
        <v>18</v>
      </c>
      <c r="F7719" t="s">
        <v>23</v>
      </c>
      <c r="G7719">
        <v>46</v>
      </c>
      <c r="H7719">
        <v>2</v>
      </c>
      <c r="I7719">
        <v>0</v>
      </c>
      <c r="J7719">
        <v>2</v>
      </c>
      <c r="K7719">
        <v>1</v>
      </c>
      <c r="L7719">
        <v>1</v>
      </c>
      <c r="M7719">
        <v>105983.09</v>
      </c>
      <c r="N7719">
        <v>0</v>
      </c>
      <c r="P7719">
        <f t="shared" si="726"/>
        <v>0</v>
      </c>
      <c r="Q7719">
        <f t="shared" si="727"/>
        <v>6.7823299831252681</v>
      </c>
      <c r="W7719">
        <f t="shared" si="728"/>
        <v>3407</v>
      </c>
      <c r="X7719" t="str">
        <f t="shared" si="729"/>
        <v>T'i</v>
      </c>
      <c r="Y7719" t="str">
        <f t="shared" si="730"/>
        <v>ien</v>
      </c>
      <c r="Z7719">
        <f t="shared" si="731"/>
        <v>5</v>
      </c>
    </row>
    <row r="7720" spans="1:26" x14ac:dyDescent="0.25">
      <c r="A7720">
        <v>7719</v>
      </c>
      <c r="B7720">
        <v>15670898</v>
      </c>
      <c r="C7720" t="s">
        <v>371</v>
      </c>
      <c r="D7720">
        <v>740</v>
      </c>
      <c r="E7720" t="s">
        <v>15</v>
      </c>
      <c r="F7720" t="s">
        <v>16</v>
      </c>
      <c r="G7720">
        <v>60</v>
      </c>
      <c r="H7720">
        <v>5</v>
      </c>
      <c r="I7720">
        <v>108028.08</v>
      </c>
      <c r="J7720">
        <v>2</v>
      </c>
      <c r="K7720">
        <v>0</v>
      </c>
      <c r="L7720">
        <v>0</v>
      </c>
      <c r="M7720">
        <v>25980.42</v>
      </c>
      <c r="N7720">
        <v>1</v>
      </c>
      <c r="P7720">
        <f t="shared" si="726"/>
        <v>108028.08</v>
      </c>
      <c r="Q7720">
        <f t="shared" si="727"/>
        <v>7.745966692414834</v>
      </c>
      <c r="W7720">
        <f t="shared" si="728"/>
        <v>1861</v>
      </c>
      <c r="X7720" t="str">
        <f t="shared" si="729"/>
        <v>McK</v>
      </c>
      <c r="Y7720" t="str">
        <f t="shared" si="730"/>
        <v>zie</v>
      </c>
      <c r="Z7720">
        <f t="shared" si="731"/>
        <v>8</v>
      </c>
    </row>
    <row r="7721" spans="1:26" x14ac:dyDescent="0.25">
      <c r="A7721">
        <v>7720</v>
      </c>
      <c r="B7721">
        <v>15775433</v>
      </c>
      <c r="C7721" t="s">
        <v>603</v>
      </c>
      <c r="D7721">
        <v>666</v>
      </c>
      <c r="E7721" t="s">
        <v>26</v>
      </c>
      <c r="F7721" t="s">
        <v>23</v>
      </c>
      <c r="G7721">
        <v>71</v>
      </c>
      <c r="H7721">
        <v>1</v>
      </c>
      <c r="I7721">
        <v>53013.29</v>
      </c>
      <c r="J7721">
        <v>2</v>
      </c>
      <c r="K7721">
        <v>1</v>
      </c>
      <c r="L7721">
        <v>1</v>
      </c>
      <c r="M7721">
        <v>112222.64</v>
      </c>
      <c r="N7721">
        <v>0</v>
      </c>
      <c r="P7721">
        <f t="shared" si="726"/>
        <v>53013.29</v>
      </c>
      <c r="Q7721">
        <f t="shared" si="727"/>
        <v>8.426149773176359</v>
      </c>
      <c r="W7721">
        <f t="shared" si="728"/>
        <v>4432</v>
      </c>
      <c r="X7721" t="str">
        <f t="shared" si="729"/>
        <v>Tan</v>
      </c>
      <c r="Y7721" t="str">
        <f t="shared" si="730"/>
        <v>ang</v>
      </c>
      <c r="Z7721">
        <f t="shared" si="731"/>
        <v>4</v>
      </c>
    </row>
    <row r="7722" spans="1:26" x14ac:dyDescent="0.25">
      <c r="A7722">
        <v>7721</v>
      </c>
      <c r="B7722">
        <v>15700693</v>
      </c>
      <c r="C7722" t="s">
        <v>1048</v>
      </c>
      <c r="D7722">
        <v>693</v>
      </c>
      <c r="E7722" t="s">
        <v>15</v>
      </c>
      <c r="F7722" t="s">
        <v>23</v>
      </c>
      <c r="G7722">
        <v>68</v>
      </c>
      <c r="H7722">
        <v>2</v>
      </c>
      <c r="I7722">
        <v>0</v>
      </c>
      <c r="J7722">
        <v>2</v>
      </c>
      <c r="K7722">
        <v>1</v>
      </c>
      <c r="L7722">
        <v>1</v>
      </c>
      <c r="M7722">
        <v>59864.959999999999</v>
      </c>
      <c r="N7722">
        <v>0</v>
      </c>
      <c r="P7722">
        <f t="shared" si="726"/>
        <v>0</v>
      </c>
      <c r="Q7722">
        <f t="shared" si="727"/>
        <v>8.2462112512353212</v>
      </c>
      <c r="W7722">
        <f t="shared" si="728"/>
        <v>3374</v>
      </c>
      <c r="X7722" t="str">
        <f t="shared" si="729"/>
        <v>Tu</v>
      </c>
      <c r="Y7722" t="str">
        <f t="shared" si="730"/>
        <v>Tu</v>
      </c>
      <c r="Z7722">
        <f t="shared" si="731"/>
        <v>2</v>
      </c>
    </row>
    <row r="7723" spans="1:26" x14ac:dyDescent="0.25">
      <c r="A7723">
        <v>7722</v>
      </c>
      <c r="B7723">
        <v>15677955</v>
      </c>
      <c r="C7723" t="s">
        <v>1838</v>
      </c>
      <c r="D7723">
        <v>757</v>
      </c>
      <c r="E7723" t="s">
        <v>26</v>
      </c>
      <c r="F7723" t="s">
        <v>23</v>
      </c>
      <c r="G7723">
        <v>33</v>
      </c>
      <c r="H7723">
        <v>1</v>
      </c>
      <c r="I7723">
        <v>122088.67</v>
      </c>
      <c r="J7723">
        <v>1</v>
      </c>
      <c r="K7723">
        <v>1</v>
      </c>
      <c r="L7723">
        <v>0</v>
      </c>
      <c r="M7723">
        <v>42581.09</v>
      </c>
      <c r="N7723">
        <v>0</v>
      </c>
      <c r="P7723">
        <f t="shared" si="726"/>
        <v>122088.67</v>
      </c>
      <c r="Q7723">
        <f t="shared" si="727"/>
        <v>5.7445626465380286</v>
      </c>
      <c r="W7723">
        <f t="shared" si="728"/>
        <v>1411</v>
      </c>
      <c r="X7723" t="str">
        <f t="shared" si="729"/>
        <v>Tsu</v>
      </c>
      <c r="Y7723" t="str">
        <f t="shared" si="730"/>
        <v>sui</v>
      </c>
      <c r="Z7723">
        <f t="shared" si="731"/>
        <v>4</v>
      </c>
    </row>
    <row r="7724" spans="1:26" x14ac:dyDescent="0.25">
      <c r="A7724">
        <v>7723</v>
      </c>
      <c r="B7724">
        <v>15570086</v>
      </c>
      <c r="C7724" t="s">
        <v>2061</v>
      </c>
      <c r="D7724">
        <v>684</v>
      </c>
      <c r="E7724" t="s">
        <v>26</v>
      </c>
      <c r="F7724" t="s">
        <v>23</v>
      </c>
      <c r="G7724">
        <v>18</v>
      </c>
      <c r="H7724">
        <v>9</v>
      </c>
      <c r="I7724">
        <v>90544</v>
      </c>
      <c r="J7724">
        <v>1</v>
      </c>
      <c r="K7724">
        <v>0</v>
      </c>
      <c r="L7724">
        <v>1</v>
      </c>
      <c r="M7724">
        <v>4777.2299999999996</v>
      </c>
      <c r="N7724">
        <v>0</v>
      </c>
      <c r="P7724">
        <f t="shared" si="726"/>
        <v>90544</v>
      </c>
      <c r="Q7724">
        <f t="shared" si="727"/>
        <v>4.2426406871192848</v>
      </c>
      <c r="W7724">
        <f t="shared" si="728"/>
        <v>3690</v>
      </c>
      <c r="X7724" t="str">
        <f t="shared" si="729"/>
        <v>Lyn</v>
      </c>
      <c r="Y7724" t="str">
        <f t="shared" si="730"/>
        <v>nch</v>
      </c>
      <c r="Z7724">
        <f t="shared" si="731"/>
        <v>5</v>
      </c>
    </row>
    <row r="7725" spans="1:26" x14ac:dyDescent="0.25">
      <c r="A7725">
        <v>7724</v>
      </c>
      <c r="B7725">
        <v>15794875</v>
      </c>
      <c r="C7725" t="s">
        <v>118</v>
      </c>
      <c r="D7725">
        <v>691</v>
      </c>
      <c r="E7725" t="s">
        <v>18</v>
      </c>
      <c r="F7725" t="s">
        <v>23</v>
      </c>
      <c r="G7725">
        <v>35</v>
      </c>
      <c r="H7725">
        <v>6</v>
      </c>
      <c r="I7725">
        <v>0</v>
      </c>
      <c r="J7725">
        <v>2</v>
      </c>
      <c r="K7725">
        <v>0</v>
      </c>
      <c r="L7725">
        <v>1</v>
      </c>
      <c r="M7725">
        <v>178038.17</v>
      </c>
      <c r="N7725">
        <v>0</v>
      </c>
      <c r="P7725">
        <f t="shared" si="726"/>
        <v>0</v>
      </c>
      <c r="Q7725">
        <f t="shared" si="727"/>
        <v>5.9160797830996161</v>
      </c>
      <c r="W7725">
        <f t="shared" si="728"/>
        <v>3439</v>
      </c>
      <c r="X7725" t="str">
        <f t="shared" si="729"/>
        <v>Hun</v>
      </c>
      <c r="Y7725" t="str">
        <f t="shared" si="730"/>
        <v>ung</v>
      </c>
      <c r="Z7725">
        <f t="shared" si="731"/>
        <v>4</v>
      </c>
    </row>
    <row r="7726" spans="1:26" x14ac:dyDescent="0.25">
      <c r="A7726">
        <v>7725</v>
      </c>
      <c r="B7726">
        <v>15673591</v>
      </c>
      <c r="C7726" t="s">
        <v>706</v>
      </c>
      <c r="D7726">
        <v>842</v>
      </c>
      <c r="E7726" t="s">
        <v>15</v>
      </c>
      <c r="F7726" t="s">
        <v>23</v>
      </c>
      <c r="G7726">
        <v>44</v>
      </c>
      <c r="H7726">
        <v>3</v>
      </c>
      <c r="I7726">
        <v>141252.18</v>
      </c>
      <c r="J7726">
        <v>4</v>
      </c>
      <c r="K7726">
        <v>0</v>
      </c>
      <c r="L7726">
        <v>1</v>
      </c>
      <c r="M7726">
        <v>128521.16</v>
      </c>
      <c r="N7726">
        <v>1</v>
      </c>
      <c r="P7726">
        <f t="shared" si="726"/>
        <v>141252.18</v>
      </c>
      <c r="Q7726">
        <f t="shared" si="727"/>
        <v>6.6332495807107996</v>
      </c>
      <c r="W7726">
        <f t="shared" si="728"/>
        <v>273</v>
      </c>
      <c r="X7726" t="str">
        <f t="shared" si="729"/>
        <v>Olu</v>
      </c>
      <c r="Y7726" t="str">
        <f t="shared" si="730"/>
        <v>kwu</v>
      </c>
      <c r="Z7726">
        <f t="shared" si="731"/>
        <v>9</v>
      </c>
    </row>
    <row r="7727" spans="1:26" x14ac:dyDescent="0.25">
      <c r="A7727">
        <v>7726</v>
      </c>
      <c r="B7727">
        <v>15631756</v>
      </c>
      <c r="C7727" t="s">
        <v>943</v>
      </c>
      <c r="D7727">
        <v>482</v>
      </c>
      <c r="E7727" t="s">
        <v>15</v>
      </c>
      <c r="F7727" t="s">
        <v>16</v>
      </c>
      <c r="G7727">
        <v>35</v>
      </c>
      <c r="H7727">
        <v>5</v>
      </c>
      <c r="I7727">
        <v>147813.04999999999</v>
      </c>
      <c r="J7727">
        <v>2</v>
      </c>
      <c r="K7727">
        <v>0</v>
      </c>
      <c r="L7727">
        <v>0</v>
      </c>
      <c r="M7727">
        <v>109029.72</v>
      </c>
      <c r="N7727">
        <v>0</v>
      </c>
      <c r="P7727">
        <f t="shared" si="726"/>
        <v>147813.04999999999</v>
      </c>
      <c r="Q7727">
        <f t="shared" si="727"/>
        <v>5.9160797830996161</v>
      </c>
      <c r="W7727">
        <f t="shared" si="728"/>
        <v>9574</v>
      </c>
      <c r="X7727" t="str">
        <f t="shared" si="729"/>
        <v>Tua</v>
      </c>
      <c r="Y7727" t="str">
        <f t="shared" si="730"/>
        <v>uan</v>
      </c>
      <c r="Z7727">
        <f t="shared" si="731"/>
        <v>4</v>
      </c>
    </row>
    <row r="7728" spans="1:26" x14ac:dyDescent="0.25">
      <c r="A7728">
        <v>7727</v>
      </c>
      <c r="B7728">
        <v>15757617</v>
      </c>
      <c r="C7728" t="s">
        <v>426</v>
      </c>
      <c r="D7728">
        <v>735</v>
      </c>
      <c r="E7728" t="s">
        <v>15</v>
      </c>
      <c r="F7728" t="s">
        <v>23</v>
      </c>
      <c r="G7728">
        <v>55</v>
      </c>
      <c r="H7728">
        <v>6</v>
      </c>
      <c r="I7728">
        <v>134140.68</v>
      </c>
      <c r="J7728">
        <v>1</v>
      </c>
      <c r="K7728">
        <v>1</v>
      </c>
      <c r="L7728">
        <v>0</v>
      </c>
      <c r="M7728">
        <v>2267.88</v>
      </c>
      <c r="N7728">
        <v>0</v>
      </c>
      <c r="P7728">
        <f t="shared" si="726"/>
        <v>134140.68</v>
      </c>
      <c r="Q7728">
        <f t="shared" si="727"/>
        <v>7.416198487095663</v>
      </c>
      <c r="W7728">
        <f t="shared" si="728"/>
        <v>1980</v>
      </c>
      <c r="X7728" t="str">
        <f t="shared" si="729"/>
        <v>Lew</v>
      </c>
      <c r="Y7728" t="str">
        <f t="shared" si="730"/>
        <v>wis</v>
      </c>
      <c r="Z7728">
        <f t="shared" si="731"/>
        <v>5</v>
      </c>
    </row>
    <row r="7729" spans="1:26" x14ac:dyDescent="0.25">
      <c r="A7729">
        <v>7728</v>
      </c>
      <c r="B7729">
        <v>15612729</v>
      </c>
      <c r="C7729" t="s">
        <v>1657</v>
      </c>
      <c r="D7729">
        <v>681</v>
      </c>
      <c r="E7729" t="s">
        <v>15</v>
      </c>
      <c r="F7729" t="s">
        <v>16</v>
      </c>
      <c r="G7729">
        <v>63</v>
      </c>
      <c r="H7729">
        <v>7</v>
      </c>
      <c r="I7729">
        <v>0</v>
      </c>
      <c r="J7729">
        <v>2</v>
      </c>
      <c r="K7729">
        <v>1</v>
      </c>
      <c r="L7729">
        <v>1</v>
      </c>
      <c r="M7729">
        <v>55054.48</v>
      </c>
      <c r="N7729">
        <v>0</v>
      </c>
      <c r="P7729">
        <f t="shared" si="726"/>
        <v>0</v>
      </c>
      <c r="Q7729">
        <f t="shared" si="727"/>
        <v>7.9372539331937721</v>
      </c>
      <c r="W7729">
        <f t="shared" si="728"/>
        <v>3837</v>
      </c>
      <c r="X7729" t="str">
        <f t="shared" si="729"/>
        <v>Chi</v>
      </c>
      <c r="Y7729" t="str">
        <f t="shared" si="730"/>
        <v>ere</v>
      </c>
      <c r="Z7729">
        <f t="shared" si="731"/>
        <v>10</v>
      </c>
    </row>
    <row r="7730" spans="1:26" x14ac:dyDescent="0.25">
      <c r="A7730">
        <v>7729</v>
      </c>
      <c r="B7730">
        <v>15637857</v>
      </c>
      <c r="C7730" t="s">
        <v>2584</v>
      </c>
      <c r="D7730">
        <v>616</v>
      </c>
      <c r="E7730" t="s">
        <v>15</v>
      </c>
      <c r="F7730" t="s">
        <v>16</v>
      </c>
      <c r="G7730">
        <v>31</v>
      </c>
      <c r="H7730">
        <v>8</v>
      </c>
      <c r="I7730">
        <v>0</v>
      </c>
      <c r="J7730">
        <v>1</v>
      </c>
      <c r="K7730">
        <v>0</v>
      </c>
      <c r="L7730">
        <v>1</v>
      </c>
      <c r="M7730">
        <v>76456.17</v>
      </c>
      <c r="N7730">
        <v>0</v>
      </c>
      <c r="P7730">
        <f t="shared" si="726"/>
        <v>0</v>
      </c>
      <c r="Q7730">
        <f t="shared" si="727"/>
        <v>5.5677643628300215</v>
      </c>
      <c r="W7730">
        <f t="shared" si="728"/>
        <v>6360</v>
      </c>
      <c r="X7730" t="str">
        <f t="shared" si="729"/>
        <v>Woo</v>
      </c>
      <c r="Y7730" t="str">
        <f t="shared" si="730"/>
        <v>ott</v>
      </c>
      <c r="Z7730">
        <f t="shared" si="731"/>
        <v>9</v>
      </c>
    </row>
    <row r="7731" spans="1:26" x14ac:dyDescent="0.25">
      <c r="A7731">
        <v>7730</v>
      </c>
      <c r="B7731">
        <v>15681007</v>
      </c>
      <c r="C7731" t="s">
        <v>43</v>
      </c>
      <c r="D7731">
        <v>850</v>
      </c>
      <c r="E7731" t="s">
        <v>15</v>
      </c>
      <c r="F7731" t="s">
        <v>16</v>
      </c>
      <c r="G7731">
        <v>35</v>
      </c>
      <c r="H7731">
        <v>2</v>
      </c>
      <c r="I7731">
        <v>128548.49</v>
      </c>
      <c r="J7731">
        <v>4</v>
      </c>
      <c r="K7731">
        <v>1</v>
      </c>
      <c r="L7731">
        <v>0</v>
      </c>
      <c r="M7731">
        <v>75478.95</v>
      </c>
      <c r="N7731">
        <v>1</v>
      </c>
      <c r="P7731">
        <f t="shared" si="726"/>
        <v>128548.49</v>
      </c>
      <c r="Q7731">
        <f t="shared" si="727"/>
        <v>5.9160797830996161</v>
      </c>
      <c r="W7731">
        <f t="shared" si="728"/>
        <v>1</v>
      </c>
      <c r="X7731" t="str">
        <f t="shared" si="729"/>
        <v>Yen</v>
      </c>
      <c r="Y7731" t="str">
        <f t="shared" si="730"/>
        <v>Yen</v>
      </c>
      <c r="Z7731">
        <f t="shared" si="731"/>
        <v>3</v>
      </c>
    </row>
    <row r="7732" spans="1:26" x14ac:dyDescent="0.25">
      <c r="A7732">
        <v>7731</v>
      </c>
      <c r="B7732">
        <v>15593622</v>
      </c>
      <c r="C7732" t="s">
        <v>2585</v>
      </c>
      <c r="D7732">
        <v>635</v>
      </c>
      <c r="E7732" t="s">
        <v>15</v>
      </c>
      <c r="F7732" t="s">
        <v>23</v>
      </c>
      <c r="G7732">
        <v>43</v>
      </c>
      <c r="H7732">
        <v>10</v>
      </c>
      <c r="I7732">
        <v>122198.21</v>
      </c>
      <c r="J7732">
        <v>2</v>
      </c>
      <c r="K7732">
        <v>0</v>
      </c>
      <c r="L7732">
        <v>1</v>
      </c>
      <c r="M7732">
        <v>179144.54</v>
      </c>
      <c r="N7732">
        <v>0</v>
      </c>
      <c r="P7732">
        <f t="shared" si="726"/>
        <v>122198.21</v>
      </c>
      <c r="Q7732">
        <f t="shared" si="727"/>
        <v>6.5574385243020004</v>
      </c>
      <c r="W7732">
        <f t="shared" si="728"/>
        <v>5651</v>
      </c>
      <c r="X7732" t="str">
        <f t="shared" si="729"/>
        <v>Ser</v>
      </c>
      <c r="Y7732" t="str">
        <f t="shared" si="730"/>
        <v>ice</v>
      </c>
      <c r="Z7732">
        <f t="shared" si="731"/>
        <v>7</v>
      </c>
    </row>
    <row r="7733" spans="1:26" x14ac:dyDescent="0.25">
      <c r="A7733">
        <v>7732</v>
      </c>
      <c r="B7733">
        <v>15629273</v>
      </c>
      <c r="C7733" t="s">
        <v>487</v>
      </c>
      <c r="D7733">
        <v>638</v>
      </c>
      <c r="E7733" t="s">
        <v>26</v>
      </c>
      <c r="F7733" t="s">
        <v>23</v>
      </c>
      <c r="G7733">
        <v>42</v>
      </c>
      <c r="H7733">
        <v>8</v>
      </c>
      <c r="I7733">
        <v>145177.84</v>
      </c>
      <c r="J7733">
        <v>1</v>
      </c>
      <c r="K7733">
        <v>1</v>
      </c>
      <c r="L7733">
        <v>0</v>
      </c>
      <c r="M7733">
        <v>193471.74</v>
      </c>
      <c r="N7733">
        <v>1</v>
      </c>
      <c r="P7733">
        <f t="shared" si="726"/>
        <v>145177.84</v>
      </c>
      <c r="Q7733">
        <f t="shared" si="727"/>
        <v>6.4807406984078604</v>
      </c>
      <c r="W7733">
        <f t="shared" si="728"/>
        <v>5535</v>
      </c>
      <c r="X7733" t="str">
        <f t="shared" si="729"/>
        <v>Lin</v>
      </c>
      <c r="Y7733" t="str">
        <f t="shared" si="730"/>
        <v>Lin</v>
      </c>
      <c r="Z7733">
        <f t="shared" si="731"/>
        <v>3</v>
      </c>
    </row>
    <row r="7734" spans="1:26" x14ac:dyDescent="0.25">
      <c r="A7734">
        <v>7733</v>
      </c>
      <c r="B7734">
        <v>15765846</v>
      </c>
      <c r="C7734" t="s">
        <v>285</v>
      </c>
      <c r="D7734">
        <v>820</v>
      </c>
      <c r="E7734" t="s">
        <v>18</v>
      </c>
      <c r="F7734" t="s">
        <v>16</v>
      </c>
      <c r="G7734">
        <v>31</v>
      </c>
      <c r="H7734">
        <v>2</v>
      </c>
      <c r="I7734">
        <v>94222.53</v>
      </c>
      <c r="J7734">
        <v>1</v>
      </c>
      <c r="K7734">
        <v>1</v>
      </c>
      <c r="L7734">
        <v>0</v>
      </c>
      <c r="M7734">
        <v>103570.8</v>
      </c>
      <c r="N7734">
        <v>0</v>
      </c>
      <c r="P7734">
        <f t="shared" si="726"/>
        <v>94222.53</v>
      </c>
      <c r="Q7734">
        <f t="shared" si="727"/>
        <v>5.5677643628300215</v>
      </c>
      <c r="W7734">
        <f t="shared" si="728"/>
        <v>432</v>
      </c>
      <c r="X7734" t="str">
        <f t="shared" si="729"/>
        <v>Chu</v>
      </c>
      <c r="Y7734" t="str">
        <f t="shared" si="730"/>
        <v>ang</v>
      </c>
      <c r="Z7734">
        <f t="shared" si="731"/>
        <v>6</v>
      </c>
    </row>
    <row r="7735" spans="1:26" x14ac:dyDescent="0.25">
      <c r="A7735">
        <v>7734</v>
      </c>
      <c r="B7735">
        <v>15596013</v>
      </c>
      <c r="C7735" t="s">
        <v>1634</v>
      </c>
      <c r="D7735">
        <v>694</v>
      </c>
      <c r="E7735" t="s">
        <v>26</v>
      </c>
      <c r="F7735" t="s">
        <v>16</v>
      </c>
      <c r="G7735">
        <v>58</v>
      </c>
      <c r="H7735">
        <v>1</v>
      </c>
      <c r="I7735">
        <v>143212.22</v>
      </c>
      <c r="J7735">
        <v>1</v>
      </c>
      <c r="K7735">
        <v>0</v>
      </c>
      <c r="L7735">
        <v>0</v>
      </c>
      <c r="M7735">
        <v>102628.56</v>
      </c>
      <c r="N7735">
        <v>1</v>
      </c>
      <c r="P7735">
        <f t="shared" si="726"/>
        <v>143212.22</v>
      </c>
      <c r="Q7735">
        <f t="shared" si="727"/>
        <v>7.6157731058639087</v>
      </c>
      <c r="W7735">
        <f t="shared" si="728"/>
        <v>3341</v>
      </c>
      <c r="X7735" t="str">
        <f t="shared" si="729"/>
        <v>Akh</v>
      </c>
      <c r="Y7735" t="str">
        <f t="shared" si="730"/>
        <v>tar</v>
      </c>
      <c r="Z7735">
        <f t="shared" si="731"/>
        <v>6</v>
      </c>
    </row>
    <row r="7736" spans="1:26" x14ac:dyDescent="0.25">
      <c r="A7736">
        <v>7735</v>
      </c>
      <c r="B7736">
        <v>15722473</v>
      </c>
      <c r="C7736" t="s">
        <v>315</v>
      </c>
      <c r="D7736">
        <v>713</v>
      </c>
      <c r="E7736" t="s">
        <v>15</v>
      </c>
      <c r="F7736" t="s">
        <v>23</v>
      </c>
      <c r="G7736">
        <v>41</v>
      </c>
      <c r="H7736">
        <v>3</v>
      </c>
      <c r="I7736">
        <v>0</v>
      </c>
      <c r="J7736">
        <v>2</v>
      </c>
      <c r="K7736">
        <v>1</v>
      </c>
      <c r="L7736">
        <v>0</v>
      </c>
      <c r="M7736">
        <v>55772.04</v>
      </c>
      <c r="N7736">
        <v>0</v>
      </c>
      <c r="P7736">
        <f t="shared" si="726"/>
        <v>0</v>
      </c>
      <c r="Q7736">
        <f t="shared" si="727"/>
        <v>6.4031242374328485</v>
      </c>
      <c r="W7736">
        <f t="shared" si="728"/>
        <v>2635</v>
      </c>
      <c r="X7736" t="str">
        <f t="shared" si="729"/>
        <v>Fau</v>
      </c>
      <c r="Y7736" t="str">
        <f t="shared" si="730"/>
        <v>ner</v>
      </c>
      <c r="Z7736">
        <f t="shared" si="731"/>
        <v>8</v>
      </c>
    </row>
    <row r="7737" spans="1:26" x14ac:dyDescent="0.25">
      <c r="A7737">
        <v>7736</v>
      </c>
      <c r="B7737">
        <v>15774936</v>
      </c>
      <c r="C7737" t="s">
        <v>540</v>
      </c>
      <c r="D7737">
        <v>543</v>
      </c>
      <c r="E7737" t="s">
        <v>26</v>
      </c>
      <c r="F7737" t="s">
        <v>23</v>
      </c>
      <c r="G7737">
        <v>41</v>
      </c>
      <c r="H7737">
        <v>6</v>
      </c>
      <c r="I7737">
        <v>143350.41</v>
      </c>
      <c r="J7737">
        <v>1</v>
      </c>
      <c r="K7737">
        <v>1</v>
      </c>
      <c r="L7737">
        <v>1</v>
      </c>
      <c r="M7737">
        <v>192070.16</v>
      </c>
      <c r="N7737">
        <v>1</v>
      </c>
      <c r="P7737">
        <f t="shared" si="726"/>
        <v>143350.41</v>
      </c>
      <c r="Q7737">
        <f t="shared" si="727"/>
        <v>6.4031242374328485</v>
      </c>
      <c r="W7737">
        <f t="shared" si="728"/>
        <v>8545</v>
      </c>
      <c r="X7737" t="str">
        <f t="shared" si="729"/>
        <v>Lia</v>
      </c>
      <c r="Y7737" t="str">
        <f t="shared" si="730"/>
        <v>ang</v>
      </c>
      <c r="Z7737">
        <f t="shared" si="731"/>
        <v>5</v>
      </c>
    </row>
    <row r="7738" spans="1:26" x14ac:dyDescent="0.25">
      <c r="A7738">
        <v>7737</v>
      </c>
      <c r="B7738">
        <v>15685640</v>
      </c>
      <c r="C7738" t="s">
        <v>2586</v>
      </c>
      <c r="D7738">
        <v>649</v>
      </c>
      <c r="E7738" t="s">
        <v>15</v>
      </c>
      <c r="F7738" t="s">
        <v>16</v>
      </c>
      <c r="G7738">
        <v>41</v>
      </c>
      <c r="H7738">
        <v>3</v>
      </c>
      <c r="I7738">
        <v>130931.83</v>
      </c>
      <c r="J7738">
        <v>1</v>
      </c>
      <c r="K7738">
        <v>1</v>
      </c>
      <c r="L7738">
        <v>1</v>
      </c>
      <c r="M7738">
        <v>144808.37</v>
      </c>
      <c r="N7738">
        <v>0</v>
      </c>
      <c r="P7738">
        <f t="shared" si="726"/>
        <v>130931.83</v>
      </c>
      <c r="Q7738">
        <f t="shared" si="727"/>
        <v>6.4031242374328485</v>
      </c>
      <c r="W7738">
        <f t="shared" si="728"/>
        <v>5101</v>
      </c>
      <c r="X7738" t="str">
        <f t="shared" si="729"/>
        <v>Dan</v>
      </c>
      <c r="Y7738" t="str">
        <f t="shared" si="730"/>
        <v>ncy</v>
      </c>
      <c r="Z7738">
        <f t="shared" si="731"/>
        <v>5</v>
      </c>
    </row>
    <row r="7739" spans="1:26" x14ac:dyDescent="0.25">
      <c r="A7739">
        <v>7738</v>
      </c>
      <c r="B7739">
        <v>15566563</v>
      </c>
      <c r="C7739" t="s">
        <v>2214</v>
      </c>
      <c r="D7739">
        <v>777</v>
      </c>
      <c r="E7739" t="s">
        <v>15</v>
      </c>
      <c r="F7739" t="s">
        <v>16</v>
      </c>
      <c r="G7739">
        <v>30</v>
      </c>
      <c r="H7739">
        <v>4</v>
      </c>
      <c r="I7739">
        <v>137851.31</v>
      </c>
      <c r="J7739">
        <v>1</v>
      </c>
      <c r="K7739">
        <v>1</v>
      </c>
      <c r="L7739">
        <v>0</v>
      </c>
      <c r="M7739">
        <v>5008.2299999999996</v>
      </c>
      <c r="N7739">
        <v>1</v>
      </c>
      <c r="P7739">
        <f t="shared" si="726"/>
        <v>137851.31</v>
      </c>
      <c r="Q7739">
        <f t="shared" si="727"/>
        <v>5.4772255750516612</v>
      </c>
      <c r="W7739">
        <f t="shared" si="728"/>
        <v>1004</v>
      </c>
      <c r="X7739" t="str">
        <f t="shared" si="729"/>
        <v>Dui</v>
      </c>
      <c r="Y7739" t="str">
        <f t="shared" si="730"/>
        <v>gan</v>
      </c>
      <c r="Z7739">
        <f t="shared" si="731"/>
        <v>6</v>
      </c>
    </row>
    <row r="7740" spans="1:26" x14ac:dyDescent="0.25">
      <c r="A7740">
        <v>7739</v>
      </c>
      <c r="B7740">
        <v>15768746</v>
      </c>
      <c r="C7740" t="s">
        <v>808</v>
      </c>
      <c r="D7740">
        <v>561</v>
      </c>
      <c r="E7740" t="s">
        <v>15</v>
      </c>
      <c r="F7740" t="s">
        <v>23</v>
      </c>
      <c r="G7740">
        <v>33</v>
      </c>
      <c r="H7740">
        <v>6</v>
      </c>
      <c r="I7740">
        <v>0</v>
      </c>
      <c r="J7740">
        <v>2</v>
      </c>
      <c r="K7740">
        <v>0</v>
      </c>
      <c r="L7740">
        <v>0</v>
      </c>
      <c r="M7740">
        <v>173680.39</v>
      </c>
      <c r="N7740">
        <v>0</v>
      </c>
      <c r="P7740">
        <f t="shared" si="726"/>
        <v>0</v>
      </c>
      <c r="Q7740">
        <f t="shared" si="727"/>
        <v>5.7445626465380286</v>
      </c>
      <c r="W7740">
        <f t="shared" si="728"/>
        <v>8100</v>
      </c>
      <c r="X7740" t="str">
        <f t="shared" si="729"/>
        <v>McL</v>
      </c>
      <c r="Y7740" t="str">
        <f t="shared" si="730"/>
        <v>ean</v>
      </c>
      <c r="Z7740">
        <f t="shared" si="731"/>
        <v>6</v>
      </c>
    </row>
    <row r="7741" spans="1:26" x14ac:dyDescent="0.25">
      <c r="A7741">
        <v>7740</v>
      </c>
      <c r="B7741">
        <v>15689952</v>
      </c>
      <c r="C7741" t="s">
        <v>2348</v>
      </c>
      <c r="D7741">
        <v>724</v>
      </c>
      <c r="E7741" t="s">
        <v>18</v>
      </c>
      <c r="F7741" t="s">
        <v>23</v>
      </c>
      <c r="G7741">
        <v>41</v>
      </c>
      <c r="H7741">
        <v>5</v>
      </c>
      <c r="I7741">
        <v>0</v>
      </c>
      <c r="J7741">
        <v>1</v>
      </c>
      <c r="K7741">
        <v>0</v>
      </c>
      <c r="L7741">
        <v>1</v>
      </c>
      <c r="M7741">
        <v>115753.94</v>
      </c>
      <c r="N7741">
        <v>0</v>
      </c>
      <c r="P7741">
        <f t="shared" si="726"/>
        <v>0</v>
      </c>
      <c r="Q7741">
        <f t="shared" si="727"/>
        <v>6.4031242374328485</v>
      </c>
      <c r="W7741">
        <f t="shared" si="728"/>
        <v>2298</v>
      </c>
      <c r="X7741" t="str">
        <f t="shared" si="729"/>
        <v>Zuy</v>
      </c>
      <c r="Y7741" t="str">
        <f t="shared" si="730"/>
        <v>eva</v>
      </c>
      <c r="Z7741">
        <f t="shared" si="731"/>
        <v>6</v>
      </c>
    </row>
    <row r="7742" spans="1:26" x14ac:dyDescent="0.25">
      <c r="A7742">
        <v>7741</v>
      </c>
      <c r="B7742">
        <v>15725906</v>
      </c>
      <c r="C7742" t="s">
        <v>2587</v>
      </c>
      <c r="D7742">
        <v>665</v>
      </c>
      <c r="E7742" t="s">
        <v>18</v>
      </c>
      <c r="F7742" t="s">
        <v>16</v>
      </c>
      <c r="G7742">
        <v>51</v>
      </c>
      <c r="H7742">
        <v>8</v>
      </c>
      <c r="I7742">
        <v>0</v>
      </c>
      <c r="J7742">
        <v>1</v>
      </c>
      <c r="K7742">
        <v>1</v>
      </c>
      <c r="L7742">
        <v>1</v>
      </c>
      <c r="M7742">
        <v>38928.480000000003</v>
      </c>
      <c r="N7742">
        <v>1</v>
      </c>
      <c r="P7742">
        <f t="shared" si="726"/>
        <v>0</v>
      </c>
      <c r="Q7742">
        <f t="shared" si="727"/>
        <v>7.1414284285428504</v>
      </c>
      <c r="W7742">
        <f t="shared" si="728"/>
        <v>4470</v>
      </c>
      <c r="X7742" t="str">
        <f t="shared" si="729"/>
        <v>Han</v>
      </c>
      <c r="Y7742" t="str">
        <f t="shared" si="730"/>
        <v>son</v>
      </c>
      <c r="Z7742">
        <f t="shared" si="731"/>
        <v>9</v>
      </c>
    </row>
    <row r="7743" spans="1:26" x14ac:dyDescent="0.25">
      <c r="A7743">
        <v>7742</v>
      </c>
      <c r="B7743">
        <v>15634501</v>
      </c>
      <c r="C7743" t="s">
        <v>171</v>
      </c>
      <c r="D7743">
        <v>441</v>
      </c>
      <c r="E7743" t="s">
        <v>15</v>
      </c>
      <c r="F7743" t="s">
        <v>23</v>
      </c>
      <c r="G7743">
        <v>60</v>
      </c>
      <c r="H7743">
        <v>1</v>
      </c>
      <c r="I7743">
        <v>140614.15</v>
      </c>
      <c r="J7743">
        <v>1</v>
      </c>
      <c r="K7743">
        <v>0</v>
      </c>
      <c r="L7743">
        <v>1</v>
      </c>
      <c r="M7743">
        <v>174381.23</v>
      </c>
      <c r="N7743">
        <v>0</v>
      </c>
      <c r="P7743">
        <f t="shared" si="726"/>
        <v>140614.15</v>
      </c>
      <c r="Q7743">
        <f t="shared" si="727"/>
        <v>7.745966692414834</v>
      </c>
      <c r="W7743">
        <f t="shared" si="728"/>
        <v>9860</v>
      </c>
      <c r="X7743" t="str">
        <f t="shared" si="729"/>
        <v>Wei</v>
      </c>
      <c r="Y7743" t="str">
        <f t="shared" si="730"/>
        <v>Wei</v>
      </c>
      <c r="Z7743">
        <f t="shared" si="731"/>
        <v>3</v>
      </c>
    </row>
    <row r="7744" spans="1:26" x14ac:dyDescent="0.25">
      <c r="A7744">
        <v>7743</v>
      </c>
      <c r="B7744">
        <v>15571940</v>
      </c>
      <c r="C7744" t="s">
        <v>2588</v>
      </c>
      <c r="D7744">
        <v>579</v>
      </c>
      <c r="E7744" t="s">
        <v>18</v>
      </c>
      <c r="F7744" t="s">
        <v>23</v>
      </c>
      <c r="G7744">
        <v>22</v>
      </c>
      <c r="H7744">
        <v>3</v>
      </c>
      <c r="I7744">
        <v>118680.57</v>
      </c>
      <c r="J7744">
        <v>1</v>
      </c>
      <c r="K7744">
        <v>1</v>
      </c>
      <c r="L7744">
        <v>1</v>
      </c>
      <c r="M7744">
        <v>49829.8</v>
      </c>
      <c r="N7744">
        <v>0</v>
      </c>
      <c r="P7744">
        <f t="shared" si="726"/>
        <v>118680.57</v>
      </c>
      <c r="Q7744">
        <f t="shared" si="727"/>
        <v>4.6904157598234297</v>
      </c>
      <c r="W7744">
        <f t="shared" si="728"/>
        <v>7639</v>
      </c>
      <c r="X7744" t="str">
        <f t="shared" si="729"/>
        <v>Afa</v>
      </c>
      <c r="Y7744" t="str">
        <f t="shared" si="730"/>
        <v>ula</v>
      </c>
      <c r="Z7744">
        <f t="shared" si="731"/>
        <v>9</v>
      </c>
    </row>
    <row r="7745" spans="1:26" x14ac:dyDescent="0.25">
      <c r="A7745">
        <v>7744</v>
      </c>
      <c r="B7745">
        <v>15741643</v>
      </c>
      <c r="C7745" t="s">
        <v>374</v>
      </c>
      <c r="D7745">
        <v>777</v>
      </c>
      <c r="E7745" t="s">
        <v>26</v>
      </c>
      <c r="F7745" t="s">
        <v>23</v>
      </c>
      <c r="G7745">
        <v>35</v>
      </c>
      <c r="H7745">
        <v>7</v>
      </c>
      <c r="I7745">
        <v>122917.69</v>
      </c>
      <c r="J7745">
        <v>1</v>
      </c>
      <c r="K7745">
        <v>1</v>
      </c>
      <c r="L7745">
        <v>1</v>
      </c>
      <c r="M7745">
        <v>76169.679999999993</v>
      </c>
      <c r="N7745">
        <v>0</v>
      </c>
      <c r="P7745">
        <f t="shared" si="726"/>
        <v>122917.69</v>
      </c>
      <c r="Q7745">
        <f t="shared" si="727"/>
        <v>5.9160797830996161</v>
      </c>
      <c r="W7745">
        <f t="shared" si="728"/>
        <v>1004</v>
      </c>
      <c r="X7745" t="str">
        <f t="shared" si="729"/>
        <v>Chi</v>
      </c>
      <c r="Y7745" t="str">
        <f t="shared" si="730"/>
        <v>ang</v>
      </c>
      <c r="Z7745">
        <f t="shared" si="731"/>
        <v>6</v>
      </c>
    </row>
    <row r="7746" spans="1:26" x14ac:dyDescent="0.25">
      <c r="A7746">
        <v>7745</v>
      </c>
      <c r="B7746">
        <v>15806822</v>
      </c>
      <c r="C7746" t="s">
        <v>1409</v>
      </c>
      <c r="D7746">
        <v>739</v>
      </c>
      <c r="E7746" t="s">
        <v>15</v>
      </c>
      <c r="F7746" t="s">
        <v>16</v>
      </c>
      <c r="G7746">
        <v>36</v>
      </c>
      <c r="H7746">
        <v>0</v>
      </c>
      <c r="I7746">
        <v>0</v>
      </c>
      <c r="J7746">
        <v>2</v>
      </c>
      <c r="K7746">
        <v>0</v>
      </c>
      <c r="L7746">
        <v>0</v>
      </c>
      <c r="M7746">
        <v>133465.57</v>
      </c>
      <c r="N7746">
        <v>0</v>
      </c>
      <c r="P7746">
        <f t="shared" ref="P7746:P7809" si="732">ROUND(I7746,2)</f>
        <v>0</v>
      </c>
      <c r="Q7746">
        <f t="shared" ref="Q7746:Q7809" si="733">SQRT(G:G)</f>
        <v>6</v>
      </c>
      <c r="W7746">
        <f t="shared" ref="W7746:W7809" si="734">RANK(D7746,D:D)</f>
        <v>1880</v>
      </c>
      <c r="X7746" t="str">
        <f t="shared" ref="X7746:X7809" si="735">LEFT(C:C,3)</f>
        <v>Mye</v>
      </c>
      <c r="Y7746" t="str">
        <f t="shared" ref="Y7746:Y7809" si="736">RIGHT(C:C,3)</f>
        <v>ers</v>
      </c>
      <c r="Z7746">
        <f t="shared" ref="Z7746:Z7809" si="737">LEN(C:C)</f>
        <v>5</v>
      </c>
    </row>
    <row r="7747" spans="1:26" x14ac:dyDescent="0.25">
      <c r="A7747">
        <v>7746</v>
      </c>
      <c r="B7747">
        <v>15701166</v>
      </c>
      <c r="C7747" t="s">
        <v>1129</v>
      </c>
      <c r="D7747">
        <v>660</v>
      </c>
      <c r="E7747" t="s">
        <v>15</v>
      </c>
      <c r="F7747" t="s">
        <v>23</v>
      </c>
      <c r="G7747">
        <v>40</v>
      </c>
      <c r="H7747">
        <v>5</v>
      </c>
      <c r="I7747">
        <v>131754.10999999999</v>
      </c>
      <c r="J7747">
        <v>2</v>
      </c>
      <c r="K7747">
        <v>1</v>
      </c>
      <c r="L7747">
        <v>1</v>
      </c>
      <c r="M7747">
        <v>38761.61</v>
      </c>
      <c r="N7747">
        <v>0</v>
      </c>
      <c r="P7747">
        <f t="shared" si="732"/>
        <v>131754.10999999999</v>
      </c>
      <c r="Q7747">
        <f t="shared" si="733"/>
        <v>6.324555320336759</v>
      </c>
      <c r="W7747">
        <f t="shared" si="734"/>
        <v>4654</v>
      </c>
      <c r="X7747" t="str">
        <f t="shared" si="735"/>
        <v>Chi</v>
      </c>
      <c r="Y7747" t="str">
        <f t="shared" si="736"/>
        <v>dum</v>
      </c>
      <c r="Z7747">
        <f t="shared" si="737"/>
        <v>8</v>
      </c>
    </row>
    <row r="7748" spans="1:26" x14ac:dyDescent="0.25">
      <c r="A7748">
        <v>7747</v>
      </c>
      <c r="B7748">
        <v>15718531</v>
      </c>
      <c r="C7748" t="s">
        <v>463</v>
      </c>
      <c r="D7748">
        <v>554</v>
      </c>
      <c r="E7748" t="s">
        <v>15</v>
      </c>
      <c r="F7748" t="s">
        <v>16</v>
      </c>
      <c r="G7748">
        <v>35</v>
      </c>
      <c r="H7748">
        <v>8</v>
      </c>
      <c r="I7748">
        <v>0</v>
      </c>
      <c r="J7748">
        <v>2</v>
      </c>
      <c r="K7748">
        <v>1</v>
      </c>
      <c r="L7748">
        <v>1</v>
      </c>
      <c r="M7748">
        <v>176779.46</v>
      </c>
      <c r="N7748">
        <v>0</v>
      </c>
      <c r="P7748">
        <f t="shared" si="732"/>
        <v>0</v>
      </c>
      <c r="Q7748">
        <f t="shared" si="733"/>
        <v>5.9160797830996161</v>
      </c>
      <c r="W7748">
        <f t="shared" si="734"/>
        <v>8277</v>
      </c>
      <c r="X7748" t="str">
        <f t="shared" si="735"/>
        <v>Uka</v>
      </c>
      <c r="Y7748" t="str">
        <f t="shared" si="736"/>
        <v>nam</v>
      </c>
      <c r="Z7748">
        <f t="shared" si="737"/>
        <v>10</v>
      </c>
    </row>
    <row r="7749" spans="1:26" x14ac:dyDescent="0.25">
      <c r="A7749">
        <v>7748</v>
      </c>
      <c r="B7749">
        <v>15628308</v>
      </c>
      <c r="C7749" t="s">
        <v>1092</v>
      </c>
      <c r="D7749">
        <v>850</v>
      </c>
      <c r="E7749" t="s">
        <v>15</v>
      </c>
      <c r="F7749" t="s">
        <v>16</v>
      </c>
      <c r="G7749">
        <v>24</v>
      </c>
      <c r="H7749">
        <v>6</v>
      </c>
      <c r="I7749">
        <v>0</v>
      </c>
      <c r="J7749">
        <v>2</v>
      </c>
      <c r="K7749">
        <v>1</v>
      </c>
      <c r="L7749">
        <v>1</v>
      </c>
      <c r="M7749">
        <v>13159.9</v>
      </c>
      <c r="N7749">
        <v>0</v>
      </c>
      <c r="P7749">
        <f t="shared" si="732"/>
        <v>0</v>
      </c>
      <c r="Q7749">
        <f t="shared" si="733"/>
        <v>4.8989794855663558</v>
      </c>
      <c r="W7749">
        <f t="shared" si="734"/>
        <v>1</v>
      </c>
      <c r="X7749" t="str">
        <f t="shared" si="735"/>
        <v>Aku</v>
      </c>
      <c r="Y7749" t="str">
        <f t="shared" si="736"/>
        <v>ndu</v>
      </c>
      <c r="Z7749">
        <f t="shared" si="737"/>
        <v>8</v>
      </c>
    </row>
    <row r="7750" spans="1:26" x14ac:dyDescent="0.25">
      <c r="A7750">
        <v>7749</v>
      </c>
      <c r="B7750">
        <v>15585287</v>
      </c>
      <c r="C7750" t="s">
        <v>407</v>
      </c>
      <c r="D7750">
        <v>842</v>
      </c>
      <c r="E7750" t="s">
        <v>26</v>
      </c>
      <c r="F7750" t="s">
        <v>16</v>
      </c>
      <c r="G7750">
        <v>35</v>
      </c>
      <c r="H7750">
        <v>9</v>
      </c>
      <c r="I7750">
        <v>119948.09</v>
      </c>
      <c r="J7750">
        <v>1</v>
      </c>
      <c r="K7750">
        <v>1</v>
      </c>
      <c r="L7750">
        <v>0</v>
      </c>
      <c r="M7750">
        <v>48217.97</v>
      </c>
      <c r="N7750">
        <v>1</v>
      </c>
      <c r="P7750">
        <f t="shared" si="732"/>
        <v>119948.09</v>
      </c>
      <c r="Q7750">
        <f t="shared" si="733"/>
        <v>5.9160797830996161</v>
      </c>
      <c r="W7750">
        <f t="shared" si="734"/>
        <v>273</v>
      </c>
      <c r="X7750" t="str">
        <f t="shared" si="735"/>
        <v>Sal</v>
      </c>
      <c r="Y7750" t="str">
        <f t="shared" si="736"/>
        <v>Sal</v>
      </c>
      <c r="Z7750">
        <f t="shared" si="737"/>
        <v>3</v>
      </c>
    </row>
    <row r="7751" spans="1:26" x14ac:dyDescent="0.25">
      <c r="A7751">
        <v>7750</v>
      </c>
      <c r="B7751">
        <v>15781619</v>
      </c>
      <c r="C7751" t="s">
        <v>224</v>
      </c>
      <c r="D7751">
        <v>785</v>
      </c>
      <c r="E7751" t="s">
        <v>15</v>
      </c>
      <c r="F7751" t="s">
        <v>16</v>
      </c>
      <c r="G7751">
        <v>38</v>
      </c>
      <c r="H7751">
        <v>1</v>
      </c>
      <c r="I7751">
        <v>0</v>
      </c>
      <c r="J7751">
        <v>1</v>
      </c>
      <c r="K7751">
        <v>1</v>
      </c>
      <c r="L7751">
        <v>0</v>
      </c>
      <c r="M7751">
        <v>134964.85</v>
      </c>
      <c r="N7751">
        <v>1</v>
      </c>
      <c r="P7751">
        <f t="shared" si="732"/>
        <v>0</v>
      </c>
      <c r="Q7751">
        <f t="shared" si="733"/>
        <v>6.164414002968976</v>
      </c>
      <c r="W7751">
        <f t="shared" si="734"/>
        <v>873</v>
      </c>
      <c r="X7751" t="str">
        <f t="shared" si="735"/>
        <v>Ste</v>
      </c>
      <c r="Y7751" t="str">
        <f t="shared" si="736"/>
        <v>son</v>
      </c>
      <c r="Z7751">
        <f t="shared" si="737"/>
        <v>9</v>
      </c>
    </row>
    <row r="7752" spans="1:26" x14ac:dyDescent="0.25">
      <c r="A7752">
        <v>7751</v>
      </c>
      <c r="B7752">
        <v>15805162</v>
      </c>
      <c r="C7752" t="s">
        <v>341</v>
      </c>
      <c r="D7752">
        <v>550</v>
      </c>
      <c r="E7752" t="s">
        <v>15</v>
      </c>
      <c r="F7752" t="s">
        <v>23</v>
      </c>
      <c r="G7752">
        <v>25</v>
      </c>
      <c r="H7752">
        <v>0</v>
      </c>
      <c r="I7752">
        <v>0</v>
      </c>
      <c r="J7752">
        <v>2</v>
      </c>
      <c r="K7752">
        <v>1</v>
      </c>
      <c r="L7752">
        <v>1</v>
      </c>
      <c r="M7752">
        <v>184221.11</v>
      </c>
      <c r="N7752">
        <v>0</v>
      </c>
      <c r="P7752">
        <f t="shared" si="732"/>
        <v>0</v>
      </c>
      <c r="Q7752">
        <f t="shared" si="733"/>
        <v>5</v>
      </c>
      <c r="W7752">
        <f t="shared" si="734"/>
        <v>8380</v>
      </c>
      <c r="X7752" t="str">
        <f t="shared" si="735"/>
        <v>Sut</v>
      </c>
      <c r="Y7752" t="str">
        <f t="shared" si="736"/>
        <v>and</v>
      </c>
      <c r="Z7752">
        <f t="shared" si="737"/>
        <v>10</v>
      </c>
    </row>
    <row r="7753" spans="1:26" x14ac:dyDescent="0.25">
      <c r="A7753">
        <v>7752</v>
      </c>
      <c r="B7753">
        <v>15588535</v>
      </c>
      <c r="C7753" t="s">
        <v>483</v>
      </c>
      <c r="D7753">
        <v>750</v>
      </c>
      <c r="E7753" t="s">
        <v>18</v>
      </c>
      <c r="F7753" t="s">
        <v>16</v>
      </c>
      <c r="G7753">
        <v>39</v>
      </c>
      <c r="H7753">
        <v>6</v>
      </c>
      <c r="I7753">
        <v>0</v>
      </c>
      <c r="J7753">
        <v>2</v>
      </c>
      <c r="K7753">
        <v>0</v>
      </c>
      <c r="L7753">
        <v>0</v>
      </c>
      <c r="M7753">
        <v>19264.330000000002</v>
      </c>
      <c r="N7753">
        <v>0</v>
      </c>
      <c r="P7753">
        <f t="shared" si="732"/>
        <v>0</v>
      </c>
      <c r="Q7753">
        <f t="shared" si="733"/>
        <v>6.2449979983983983</v>
      </c>
      <c r="W7753">
        <f t="shared" si="734"/>
        <v>1599</v>
      </c>
      <c r="X7753" t="str">
        <f t="shared" si="735"/>
        <v>Ts'</v>
      </c>
      <c r="Y7753" t="str">
        <f t="shared" si="736"/>
        <v>'ao</v>
      </c>
      <c r="Z7753">
        <f t="shared" si="737"/>
        <v>5</v>
      </c>
    </row>
    <row r="7754" spans="1:26" x14ac:dyDescent="0.25">
      <c r="A7754">
        <v>7753</v>
      </c>
      <c r="B7754">
        <v>15775307</v>
      </c>
      <c r="C7754" t="s">
        <v>701</v>
      </c>
      <c r="D7754">
        <v>490</v>
      </c>
      <c r="E7754" t="s">
        <v>18</v>
      </c>
      <c r="F7754" t="s">
        <v>16</v>
      </c>
      <c r="G7754">
        <v>38</v>
      </c>
      <c r="H7754">
        <v>3</v>
      </c>
      <c r="I7754">
        <v>97266.1</v>
      </c>
      <c r="J7754">
        <v>1</v>
      </c>
      <c r="K7754">
        <v>1</v>
      </c>
      <c r="L7754">
        <v>1</v>
      </c>
      <c r="M7754">
        <v>92797.23</v>
      </c>
      <c r="N7754">
        <v>0</v>
      </c>
      <c r="P7754">
        <f t="shared" si="732"/>
        <v>97266.1</v>
      </c>
      <c r="Q7754">
        <f t="shared" si="733"/>
        <v>6.164414002968976</v>
      </c>
      <c r="W7754">
        <f t="shared" si="734"/>
        <v>9486</v>
      </c>
      <c r="X7754" t="str">
        <f t="shared" si="735"/>
        <v>Sun</v>
      </c>
      <c r="Y7754" t="str">
        <f t="shared" si="736"/>
        <v>ung</v>
      </c>
      <c r="Z7754">
        <f t="shared" si="737"/>
        <v>4</v>
      </c>
    </row>
    <row r="7755" spans="1:26" x14ac:dyDescent="0.25">
      <c r="A7755">
        <v>7754</v>
      </c>
      <c r="B7755">
        <v>15777616</v>
      </c>
      <c r="C7755" t="s">
        <v>387</v>
      </c>
      <c r="D7755">
        <v>605</v>
      </c>
      <c r="E7755" t="s">
        <v>26</v>
      </c>
      <c r="F7755" t="s">
        <v>23</v>
      </c>
      <c r="G7755">
        <v>28</v>
      </c>
      <c r="H7755">
        <v>10</v>
      </c>
      <c r="I7755">
        <v>113690.83</v>
      </c>
      <c r="J7755">
        <v>1</v>
      </c>
      <c r="K7755">
        <v>1</v>
      </c>
      <c r="L7755">
        <v>0</v>
      </c>
      <c r="M7755">
        <v>33114.239999999998</v>
      </c>
      <c r="N7755">
        <v>0</v>
      </c>
      <c r="P7755">
        <f t="shared" si="732"/>
        <v>113690.83</v>
      </c>
      <c r="Q7755">
        <f t="shared" si="733"/>
        <v>5.2915026221291814</v>
      </c>
      <c r="W7755">
        <f t="shared" si="734"/>
        <v>6757</v>
      </c>
      <c r="X7755" t="str">
        <f t="shared" si="735"/>
        <v>Pis</v>
      </c>
      <c r="Y7755" t="str">
        <f t="shared" si="736"/>
        <v>ani</v>
      </c>
      <c r="Z7755">
        <f t="shared" si="737"/>
        <v>6</v>
      </c>
    </row>
    <row r="7756" spans="1:26" x14ac:dyDescent="0.25">
      <c r="A7756">
        <v>7755</v>
      </c>
      <c r="B7756">
        <v>15692291</v>
      </c>
      <c r="C7756" t="s">
        <v>1412</v>
      </c>
      <c r="D7756">
        <v>563</v>
      </c>
      <c r="E7756" t="s">
        <v>18</v>
      </c>
      <c r="F7756" t="s">
        <v>16</v>
      </c>
      <c r="G7756">
        <v>42</v>
      </c>
      <c r="H7756">
        <v>6</v>
      </c>
      <c r="I7756">
        <v>99056.22</v>
      </c>
      <c r="J7756">
        <v>2</v>
      </c>
      <c r="K7756">
        <v>1</v>
      </c>
      <c r="L7756">
        <v>0</v>
      </c>
      <c r="M7756">
        <v>154347.95000000001</v>
      </c>
      <c r="N7756">
        <v>1</v>
      </c>
      <c r="P7756">
        <f t="shared" si="732"/>
        <v>99056.22</v>
      </c>
      <c r="Q7756">
        <f t="shared" si="733"/>
        <v>6.4807406984078604</v>
      </c>
      <c r="W7756">
        <f t="shared" si="734"/>
        <v>8054</v>
      </c>
      <c r="X7756" t="str">
        <f t="shared" si="735"/>
        <v>Hs?</v>
      </c>
      <c r="Y7756" t="str">
        <f t="shared" si="736"/>
        <v>?eh</v>
      </c>
      <c r="Z7756">
        <f t="shared" si="737"/>
        <v>5</v>
      </c>
    </row>
    <row r="7757" spans="1:26" x14ac:dyDescent="0.25">
      <c r="A7757">
        <v>7756</v>
      </c>
      <c r="B7757">
        <v>15680843</v>
      </c>
      <c r="C7757" t="s">
        <v>2589</v>
      </c>
      <c r="D7757">
        <v>675</v>
      </c>
      <c r="E7757" t="s">
        <v>15</v>
      </c>
      <c r="F7757" t="s">
        <v>23</v>
      </c>
      <c r="G7757">
        <v>34</v>
      </c>
      <c r="H7757">
        <v>8</v>
      </c>
      <c r="I7757">
        <v>0</v>
      </c>
      <c r="J7757">
        <v>2</v>
      </c>
      <c r="K7757">
        <v>1</v>
      </c>
      <c r="L7757">
        <v>1</v>
      </c>
      <c r="M7757">
        <v>184842.21</v>
      </c>
      <c r="N7757">
        <v>0</v>
      </c>
      <c r="P7757">
        <f t="shared" si="732"/>
        <v>0</v>
      </c>
      <c r="Q7757">
        <f t="shared" si="733"/>
        <v>5.8309518948453007</v>
      </c>
      <c r="W7757">
        <f t="shared" si="734"/>
        <v>4095</v>
      </c>
      <c r="X7757" t="str">
        <f t="shared" si="735"/>
        <v>She</v>
      </c>
      <c r="Y7757" t="str">
        <f t="shared" si="736"/>
        <v>rod</v>
      </c>
      <c r="Z7757">
        <f t="shared" si="737"/>
        <v>7</v>
      </c>
    </row>
    <row r="7758" spans="1:26" x14ac:dyDescent="0.25">
      <c r="A7758">
        <v>7757</v>
      </c>
      <c r="B7758">
        <v>15606232</v>
      </c>
      <c r="C7758" t="s">
        <v>1404</v>
      </c>
      <c r="D7758">
        <v>621</v>
      </c>
      <c r="E7758" t="s">
        <v>18</v>
      </c>
      <c r="F7758" t="s">
        <v>16</v>
      </c>
      <c r="G7758">
        <v>36</v>
      </c>
      <c r="H7758">
        <v>7</v>
      </c>
      <c r="I7758">
        <v>116338.68</v>
      </c>
      <c r="J7758">
        <v>1</v>
      </c>
      <c r="K7758">
        <v>1</v>
      </c>
      <c r="L7758">
        <v>1</v>
      </c>
      <c r="M7758">
        <v>155743.48000000001</v>
      </c>
      <c r="N7758">
        <v>0</v>
      </c>
      <c r="P7758">
        <f t="shared" si="732"/>
        <v>116338.68</v>
      </c>
      <c r="Q7758">
        <f t="shared" si="733"/>
        <v>6</v>
      </c>
      <c r="W7758">
        <f t="shared" si="734"/>
        <v>6191</v>
      </c>
      <c r="X7758" t="str">
        <f t="shared" si="735"/>
        <v>Hol</v>
      </c>
      <c r="Y7758" t="str">
        <f t="shared" si="736"/>
        <v>way</v>
      </c>
      <c r="Z7758">
        <f t="shared" si="737"/>
        <v>8</v>
      </c>
    </row>
    <row r="7759" spans="1:26" x14ac:dyDescent="0.25">
      <c r="A7759">
        <v>7758</v>
      </c>
      <c r="B7759">
        <v>15641585</v>
      </c>
      <c r="C7759" t="s">
        <v>269</v>
      </c>
      <c r="D7759">
        <v>850</v>
      </c>
      <c r="E7759" t="s">
        <v>15</v>
      </c>
      <c r="F7759" t="s">
        <v>23</v>
      </c>
      <c r="G7759">
        <v>40</v>
      </c>
      <c r="H7759">
        <v>6</v>
      </c>
      <c r="I7759">
        <v>97339.99</v>
      </c>
      <c r="J7759">
        <v>1</v>
      </c>
      <c r="K7759">
        <v>0</v>
      </c>
      <c r="L7759">
        <v>1</v>
      </c>
      <c r="M7759">
        <v>88815.25</v>
      </c>
      <c r="N7759">
        <v>0</v>
      </c>
      <c r="P7759">
        <f t="shared" si="732"/>
        <v>97339.99</v>
      </c>
      <c r="Q7759">
        <f t="shared" si="733"/>
        <v>6.324555320336759</v>
      </c>
      <c r="W7759">
        <f t="shared" si="734"/>
        <v>1</v>
      </c>
      <c r="X7759" t="str">
        <f t="shared" si="735"/>
        <v>New</v>
      </c>
      <c r="Y7759" t="str">
        <f t="shared" si="736"/>
        <v>ton</v>
      </c>
      <c r="Z7759">
        <f t="shared" si="737"/>
        <v>6</v>
      </c>
    </row>
    <row r="7760" spans="1:26" x14ac:dyDescent="0.25">
      <c r="A7760">
        <v>7759</v>
      </c>
      <c r="B7760">
        <v>15684358</v>
      </c>
      <c r="C7760" t="s">
        <v>262</v>
      </c>
      <c r="D7760">
        <v>711</v>
      </c>
      <c r="E7760" t="s">
        <v>15</v>
      </c>
      <c r="F7760" t="s">
        <v>23</v>
      </c>
      <c r="G7760">
        <v>41</v>
      </c>
      <c r="H7760">
        <v>3</v>
      </c>
      <c r="I7760">
        <v>0</v>
      </c>
      <c r="J7760">
        <v>2</v>
      </c>
      <c r="K7760">
        <v>1</v>
      </c>
      <c r="L7760">
        <v>1</v>
      </c>
      <c r="M7760">
        <v>193747.57</v>
      </c>
      <c r="N7760">
        <v>0</v>
      </c>
      <c r="P7760">
        <f t="shared" si="732"/>
        <v>0</v>
      </c>
      <c r="Q7760">
        <f t="shared" si="733"/>
        <v>6.4031242374328485</v>
      </c>
      <c r="W7760">
        <f t="shared" si="734"/>
        <v>2702</v>
      </c>
      <c r="X7760" t="str">
        <f t="shared" si="735"/>
        <v>Kan</v>
      </c>
      <c r="Y7760" t="str">
        <f t="shared" si="736"/>
        <v>ang</v>
      </c>
      <c r="Z7760">
        <f t="shared" si="737"/>
        <v>4</v>
      </c>
    </row>
    <row r="7761" spans="1:26" x14ac:dyDescent="0.25">
      <c r="A7761">
        <v>7760</v>
      </c>
      <c r="B7761">
        <v>15806389</v>
      </c>
      <c r="C7761" t="s">
        <v>459</v>
      </c>
      <c r="D7761">
        <v>549</v>
      </c>
      <c r="E7761" t="s">
        <v>26</v>
      </c>
      <c r="F7761" t="s">
        <v>16</v>
      </c>
      <c r="G7761">
        <v>55</v>
      </c>
      <c r="H7761">
        <v>1</v>
      </c>
      <c r="I7761">
        <v>137592.31</v>
      </c>
      <c r="J7761">
        <v>2</v>
      </c>
      <c r="K7761">
        <v>0</v>
      </c>
      <c r="L7761">
        <v>1</v>
      </c>
      <c r="M7761">
        <v>116548.02</v>
      </c>
      <c r="N7761">
        <v>1</v>
      </c>
      <c r="P7761">
        <f t="shared" si="732"/>
        <v>137592.31</v>
      </c>
      <c r="Q7761">
        <f t="shared" si="733"/>
        <v>7.416198487095663</v>
      </c>
      <c r="W7761">
        <f t="shared" si="734"/>
        <v>8411</v>
      </c>
      <c r="X7761" t="str">
        <f t="shared" si="735"/>
        <v>Wal</v>
      </c>
      <c r="Y7761" t="str">
        <f t="shared" si="736"/>
        <v>ton</v>
      </c>
      <c r="Z7761">
        <f t="shared" si="737"/>
        <v>6</v>
      </c>
    </row>
    <row r="7762" spans="1:26" x14ac:dyDescent="0.25">
      <c r="A7762">
        <v>7761</v>
      </c>
      <c r="B7762">
        <v>15641860</v>
      </c>
      <c r="C7762" t="s">
        <v>119</v>
      </c>
      <c r="D7762">
        <v>764</v>
      </c>
      <c r="E7762" t="s">
        <v>26</v>
      </c>
      <c r="F7762" t="s">
        <v>23</v>
      </c>
      <c r="G7762">
        <v>34</v>
      </c>
      <c r="H7762">
        <v>6</v>
      </c>
      <c r="I7762">
        <v>108760.27</v>
      </c>
      <c r="J7762">
        <v>2</v>
      </c>
      <c r="K7762">
        <v>1</v>
      </c>
      <c r="L7762">
        <v>0</v>
      </c>
      <c r="M7762">
        <v>166324.79</v>
      </c>
      <c r="N7762">
        <v>1</v>
      </c>
      <c r="P7762">
        <f t="shared" si="732"/>
        <v>108760.27</v>
      </c>
      <c r="Q7762">
        <f t="shared" si="733"/>
        <v>5.8309518948453007</v>
      </c>
      <c r="W7762">
        <f t="shared" si="734"/>
        <v>1272</v>
      </c>
      <c r="X7762" t="str">
        <f t="shared" si="735"/>
        <v>Bra</v>
      </c>
      <c r="Y7762" t="str">
        <f t="shared" si="736"/>
        <v>ley</v>
      </c>
      <c r="Z7762">
        <f t="shared" si="737"/>
        <v>7</v>
      </c>
    </row>
    <row r="7763" spans="1:26" x14ac:dyDescent="0.25">
      <c r="A7763">
        <v>7762</v>
      </c>
      <c r="B7763">
        <v>15814237</v>
      </c>
      <c r="C7763" t="s">
        <v>569</v>
      </c>
      <c r="D7763">
        <v>627</v>
      </c>
      <c r="E7763" t="s">
        <v>26</v>
      </c>
      <c r="F7763" t="s">
        <v>23</v>
      </c>
      <c r="G7763">
        <v>30</v>
      </c>
      <c r="H7763">
        <v>3</v>
      </c>
      <c r="I7763">
        <v>128770.88</v>
      </c>
      <c r="J7763">
        <v>2</v>
      </c>
      <c r="K7763">
        <v>1</v>
      </c>
      <c r="L7763">
        <v>1</v>
      </c>
      <c r="M7763">
        <v>40199.01</v>
      </c>
      <c r="N7763">
        <v>0</v>
      </c>
      <c r="P7763">
        <f t="shared" si="732"/>
        <v>128770.88</v>
      </c>
      <c r="Q7763">
        <f t="shared" si="733"/>
        <v>5.4772255750516612</v>
      </c>
      <c r="W7763">
        <f t="shared" si="734"/>
        <v>5971</v>
      </c>
      <c r="X7763" t="str">
        <f t="shared" si="735"/>
        <v>Wat</v>
      </c>
      <c r="Y7763" t="str">
        <f t="shared" si="736"/>
        <v>ins</v>
      </c>
      <c r="Z7763">
        <f t="shared" si="737"/>
        <v>7</v>
      </c>
    </row>
    <row r="7764" spans="1:26" x14ac:dyDescent="0.25">
      <c r="A7764">
        <v>7763</v>
      </c>
      <c r="B7764">
        <v>15808780</v>
      </c>
      <c r="C7764" t="s">
        <v>153</v>
      </c>
      <c r="D7764">
        <v>850</v>
      </c>
      <c r="E7764" t="s">
        <v>15</v>
      </c>
      <c r="F7764" t="s">
        <v>16</v>
      </c>
      <c r="G7764">
        <v>34</v>
      </c>
      <c r="H7764">
        <v>2</v>
      </c>
      <c r="I7764">
        <v>0</v>
      </c>
      <c r="J7764">
        <v>2</v>
      </c>
      <c r="K7764">
        <v>0</v>
      </c>
      <c r="L7764">
        <v>0</v>
      </c>
      <c r="M7764">
        <v>51919.040000000001</v>
      </c>
      <c r="N7764">
        <v>0</v>
      </c>
      <c r="P7764">
        <f t="shared" si="732"/>
        <v>0</v>
      </c>
      <c r="Q7764">
        <f t="shared" si="733"/>
        <v>5.8309518948453007</v>
      </c>
      <c r="W7764">
        <f t="shared" si="734"/>
        <v>1</v>
      </c>
      <c r="X7764" t="str">
        <f t="shared" si="735"/>
        <v>Tie</v>
      </c>
      <c r="Y7764" t="str">
        <f t="shared" si="736"/>
        <v>ien</v>
      </c>
      <c r="Z7764">
        <f t="shared" si="737"/>
        <v>4</v>
      </c>
    </row>
    <row r="7765" spans="1:26" x14ac:dyDescent="0.25">
      <c r="A7765">
        <v>7764</v>
      </c>
      <c r="B7765">
        <v>15767064</v>
      </c>
      <c r="C7765" t="s">
        <v>465</v>
      </c>
      <c r="D7765">
        <v>614</v>
      </c>
      <c r="E7765" t="s">
        <v>18</v>
      </c>
      <c r="F7765" t="s">
        <v>16</v>
      </c>
      <c r="G7765">
        <v>36</v>
      </c>
      <c r="H7765">
        <v>1</v>
      </c>
      <c r="I7765">
        <v>44054.84</v>
      </c>
      <c r="J7765">
        <v>1</v>
      </c>
      <c r="K7765">
        <v>1</v>
      </c>
      <c r="L7765">
        <v>1</v>
      </c>
      <c r="M7765">
        <v>73329.08</v>
      </c>
      <c r="N7765">
        <v>0</v>
      </c>
      <c r="P7765">
        <f t="shared" si="732"/>
        <v>44054.84</v>
      </c>
      <c r="Q7765">
        <f t="shared" si="733"/>
        <v>6</v>
      </c>
      <c r="W7765">
        <f t="shared" si="734"/>
        <v>6432</v>
      </c>
      <c r="X7765" t="str">
        <f t="shared" si="735"/>
        <v>Dav</v>
      </c>
      <c r="Y7765" t="str">
        <f t="shared" si="736"/>
        <v>ide</v>
      </c>
      <c r="Z7765">
        <f t="shared" si="737"/>
        <v>6</v>
      </c>
    </row>
    <row r="7766" spans="1:26" x14ac:dyDescent="0.25">
      <c r="A7766">
        <v>7765</v>
      </c>
      <c r="B7766">
        <v>15751177</v>
      </c>
      <c r="C7766" t="s">
        <v>166</v>
      </c>
      <c r="D7766">
        <v>685</v>
      </c>
      <c r="E7766" t="s">
        <v>26</v>
      </c>
      <c r="F7766" t="s">
        <v>16</v>
      </c>
      <c r="G7766">
        <v>44</v>
      </c>
      <c r="H7766">
        <v>2</v>
      </c>
      <c r="I7766">
        <v>119657.53</v>
      </c>
      <c r="J7766">
        <v>1</v>
      </c>
      <c r="K7766">
        <v>1</v>
      </c>
      <c r="L7766">
        <v>0</v>
      </c>
      <c r="M7766">
        <v>145387.04999999999</v>
      </c>
      <c r="N7766">
        <v>1</v>
      </c>
      <c r="P7766">
        <f t="shared" si="732"/>
        <v>119657.53</v>
      </c>
      <c r="Q7766">
        <f t="shared" si="733"/>
        <v>6.6332495807107996</v>
      </c>
      <c r="W7766">
        <f t="shared" si="734"/>
        <v>3655</v>
      </c>
      <c r="X7766" t="str">
        <f t="shared" si="735"/>
        <v>Mil</v>
      </c>
      <c r="Y7766" t="str">
        <f t="shared" si="736"/>
        <v>lne</v>
      </c>
      <c r="Z7766">
        <f t="shared" si="737"/>
        <v>5</v>
      </c>
    </row>
    <row r="7767" spans="1:26" x14ac:dyDescent="0.25">
      <c r="A7767">
        <v>7766</v>
      </c>
      <c r="B7767">
        <v>15613427</v>
      </c>
      <c r="C7767" t="s">
        <v>2590</v>
      </c>
      <c r="D7767">
        <v>683</v>
      </c>
      <c r="E7767" t="s">
        <v>26</v>
      </c>
      <c r="F7767" t="s">
        <v>16</v>
      </c>
      <c r="G7767">
        <v>49</v>
      </c>
      <c r="H7767">
        <v>7</v>
      </c>
      <c r="I7767">
        <v>108797.63</v>
      </c>
      <c r="J7767">
        <v>2</v>
      </c>
      <c r="K7767">
        <v>0</v>
      </c>
      <c r="L7767">
        <v>0</v>
      </c>
      <c r="M7767">
        <v>140763.18</v>
      </c>
      <c r="N7767">
        <v>0</v>
      </c>
      <c r="P7767">
        <f t="shared" si="732"/>
        <v>108797.63</v>
      </c>
      <c r="Q7767">
        <f t="shared" si="733"/>
        <v>7</v>
      </c>
      <c r="W7767">
        <f t="shared" si="734"/>
        <v>3742</v>
      </c>
      <c r="X7767" t="str">
        <f t="shared" si="735"/>
        <v>Bar</v>
      </c>
      <c r="Y7767" t="str">
        <f t="shared" si="736"/>
        <v>ing</v>
      </c>
      <c r="Z7767">
        <f t="shared" si="737"/>
        <v>7</v>
      </c>
    </row>
    <row r="7768" spans="1:26" x14ac:dyDescent="0.25">
      <c r="A7768">
        <v>7767</v>
      </c>
      <c r="B7768">
        <v>15647259</v>
      </c>
      <c r="C7768" t="s">
        <v>2130</v>
      </c>
      <c r="D7768">
        <v>643</v>
      </c>
      <c r="E7768" t="s">
        <v>18</v>
      </c>
      <c r="F7768" t="s">
        <v>23</v>
      </c>
      <c r="G7768">
        <v>35</v>
      </c>
      <c r="H7768">
        <v>2</v>
      </c>
      <c r="I7768">
        <v>0</v>
      </c>
      <c r="J7768">
        <v>2</v>
      </c>
      <c r="K7768">
        <v>0</v>
      </c>
      <c r="L7768">
        <v>0</v>
      </c>
      <c r="M7768">
        <v>67979.350000000006</v>
      </c>
      <c r="N7768">
        <v>0</v>
      </c>
      <c r="P7768">
        <f t="shared" si="732"/>
        <v>0</v>
      </c>
      <c r="Q7768">
        <f t="shared" si="733"/>
        <v>5.9160797830996161</v>
      </c>
      <c r="W7768">
        <f t="shared" si="734"/>
        <v>5344</v>
      </c>
      <c r="X7768" t="str">
        <f t="shared" si="735"/>
        <v>Bar</v>
      </c>
      <c r="Y7768" t="str">
        <f t="shared" si="736"/>
        <v>ett</v>
      </c>
      <c r="Z7768">
        <f t="shared" si="737"/>
        <v>7</v>
      </c>
    </row>
    <row r="7769" spans="1:26" x14ac:dyDescent="0.25">
      <c r="A7769">
        <v>7768</v>
      </c>
      <c r="B7769">
        <v>15748660</v>
      </c>
      <c r="C7769" t="s">
        <v>1162</v>
      </c>
      <c r="D7769">
        <v>561</v>
      </c>
      <c r="E7769" t="s">
        <v>26</v>
      </c>
      <c r="F7769" t="s">
        <v>16</v>
      </c>
      <c r="G7769">
        <v>49</v>
      </c>
      <c r="H7769">
        <v>1</v>
      </c>
      <c r="I7769">
        <v>102025.32</v>
      </c>
      <c r="J7769">
        <v>1</v>
      </c>
      <c r="K7769">
        <v>1</v>
      </c>
      <c r="L7769">
        <v>0</v>
      </c>
      <c r="M7769">
        <v>133051.64000000001</v>
      </c>
      <c r="N7769">
        <v>1</v>
      </c>
      <c r="P7769">
        <f t="shared" si="732"/>
        <v>102025.32</v>
      </c>
      <c r="Q7769">
        <f t="shared" si="733"/>
        <v>7</v>
      </c>
      <c r="W7769">
        <f t="shared" si="734"/>
        <v>8100</v>
      </c>
      <c r="X7769" t="str">
        <f t="shared" si="735"/>
        <v>Ell</v>
      </c>
      <c r="Y7769" t="str">
        <f t="shared" si="736"/>
        <v>lis</v>
      </c>
      <c r="Z7769">
        <f t="shared" si="737"/>
        <v>5</v>
      </c>
    </row>
    <row r="7770" spans="1:26" x14ac:dyDescent="0.25">
      <c r="A7770">
        <v>7769</v>
      </c>
      <c r="B7770">
        <v>15726695</v>
      </c>
      <c r="C7770" t="s">
        <v>189</v>
      </c>
      <c r="D7770">
        <v>601</v>
      </c>
      <c r="E7770" t="s">
        <v>18</v>
      </c>
      <c r="F7770" t="s">
        <v>16</v>
      </c>
      <c r="G7770">
        <v>20</v>
      </c>
      <c r="H7770">
        <v>9</v>
      </c>
      <c r="I7770">
        <v>122446.61</v>
      </c>
      <c r="J7770">
        <v>2</v>
      </c>
      <c r="K7770">
        <v>1</v>
      </c>
      <c r="L7770">
        <v>0</v>
      </c>
      <c r="M7770">
        <v>86791.9</v>
      </c>
      <c r="N7770">
        <v>0</v>
      </c>
      <c r="P7770">
        <f t="shared" si="732"/>
        <v>122446.61</v>
      </c>
      <c r="Q7770">
        <f t="shared" si="733"/>
        <v>4.4721359549995796</v>
      </c>
      <c r="W7770">
        <f t="shared" si="734"/>
        <v>6895</v>
      </c>
      <c r="X7770" t="str">
        <f t="shared" si="735"/>
        <v>Hsi</v>
      </c>
      <c r="Y7770" t="str">
        <f t="shared" si="736"/>
        <v>sia</v>
      </c>
      <c r="Z7770">
        <f t="shared" si="737"/>
        <v>4</v>
      </c>
    </row>
    <row r="7771" spans="1:26" x14ac:dyDescent="0.25">
      <c r="A7771">
        <v>7770</v>
      </c>
      <c r="B7771">
        <v>15757473</v>
      </c>
      <c r="C7771" t="s">
        <v>2349</v>
      </c>
      <c r="D7771">
        <v>766</v>
      </c>
      <c r="E7771" t="s">
        <v>15</v>
      </c>
      <c r="F7771" t="s">
        <v>16</v>
      </c>
      <c r="G7771">
        <v>27</v>
      </c>
      <c r="H7771">
        <v>7</v>
      </c>
      <c r="I7771">
        <v>158786.67000000001</v>
      </c>
      <c r="J7771">
        <v>2</v>
      </c>
      <c r="K7771">
        <v>0</v>
      </c>
      <c r="L7771">
        <v>1</v>
      </c>
      <c r="M7771">
        <v>47579.25</v>
      </c>
      <c r="N7771">
        <v>0</v>
      </c>
      <c r="P7771">
        <f t="shared" si="732"/>
        <v>158786.67000000001</v>
      </c>
      <c r="Q7771">
        <f t="shared" si="733"/>
        <v>5.196152422706632</v>
      </c>
      <c r="W7771">
        <f t="shared" si="734"/>
        <v>1233</v>
      </c>
      <c r="X7771" t="str">
        <f t="shared" si="735"/>
        <v>Chu</v>
      </c>
      <c r="Y7771" t="str">
        <f t="shared" si="736"/>
        <v>ike</v>
      </c>
      <c r="Z7771">
        <f t="shared" si="737"/>
        <v>13</v>
      </c>
    </row>
    <row r="7772" spans="1:26" x14ac:dyDescent="0.25">
      <c r="A7772">
        <v>7771</v>
      </c>
      <c r="B7772">
        <v>15809509</v>
      </c>
      <c r="C7772" t="s">
        <v>1771</v>
      </c>
      <c r="D7772">
        <v>699</v>
      </c>
      <c r="E7772" t="s">
        <v>15</v>
      </c>
      <c r="F7772" t="s">
        <v>23</v>
      </c>
      <c r="G7772">
        <v>29</v>
      </c>
      <c r="H7772">
        <v>3</v>
      </c>
      <c r="I7772">
        <v>125689.29</v>
      </c>
      <c r="J7772">
        <v>1</v>
      </c>
      <c r="K7772">
        <v>1</v>
      </c>
      <c r="L7772">
        <v>1</v>
      </c>
      <c r="M7772">
        <v>151623.71</v>
      </c>
      <c r="N7772">
        <v>0</v>
      </c>
      <c r="P7772">
        <f t="shared" si="732"/>
        <v>125689.29</v>
      </c>
      <c r="Q7772">
        <f t="shared" si="733"/>
        <v>5.3851648071345037</v>
      </c>
      <c r="W7772">
        <f t="shared" si="734"/>
        <v>3149</v>
      </c>
      <c r="X7772" t="str">
        <f t="shared" si="735"/>
        <v>Ven</v>
      </c>
      <c r="Y7772" t="str">
        <f t="shared" si="736"/>
        <v>les</v>
      </c>
      <c r="Z7772">
        <f t="shared" si="737"/>
        <v>8</v>
      </c>
    </row>
    <row r="7773" spans="1:26" x14ac:dyDescent="0.25">
      <c r="A7773">
        <v>7772</v>
      </c>
      <c r="B7773">
        <v>15715512</v>
      </c>
      <c r="C7773" t="s">
        <v>189</v>
      </c>
      <c r="D7773">
        <v>850</v>
      </c>
      <c r="E7773" t="s">
        <v>26</v>
      </c>
      <c r="F7773" t="s">
        <v>23</v>
      </c>
      <c r="G7773">
        <v>29</v>
      </c>
      <c r="H7773">
        <v>1</v>
      </c>
      <c r="I7773">
        <v>154640.41</v>
      </c>
      <c r="J7773">
        <v>1</v>
      </c>
      <c r="K7773">
        <v>1</v>
      </c>
      <c r="L7773">
        <v>1</v>
      </c>
      <c r="M7773">
        <v>164039.51</v>
      </c>
      <c r="N7773">
        <v>0</v>
      </c>
      <c r="P7773">
        <f t="shared" si="732"/>
        <v>154640.41</v>
      </c>
      <c r="Q7773">
        <f t="shared" si="733"/>
        <v>5.3851648071345037</v>
      </c>
      <c r="W7773">
        <f t="shared" si="734"/>
        <v>1</v>
      </c>
      <c r="X7773" t="str">
        <f t="shared" si="735"/>
        <v>Hsi</v>
      </c>
      <c r="Y7773" t="str">
        <f t="shared" si="736"/>
        <v>sia</v>
      </c>
      <c r="Z7773">
        <f t="shared" si="737"/>
        <v>4</v>
      </c>
    </row>
    <row r="7774" spans="1:26" x14ac:dyDescent="0.25">
      <c r="A7774">
        <v>7773</v>
      </c>
      <c r="B7774">
        <v>15614168</v>
      </c>
      <c r="C7774" t="s">
        <v>651</v>
      </c>
      <c r="D7774">
        <v>792</v>
      </c>
      <c r="E7774" t="s">
        <v>26</v>
      </c>
      <c r="F7774" t="s">
        <v>16</v>
      </c>
      <c r="G7774">
        <v>50</v>
      </c>
      <c r="H7774">
        <v>4</v>
      </c>
      <c r="I7774">
        <v>146710.76</v>
      </c>
      <c r="J7774">
        <v>1</v>
      </c>
      <c r="K7774">
        <v>1</v>
      </c>
      <c r="L7774">
        <v>0</v>
      </c>
      <c r="M7774">
        <v>16528.400000000001</v>
      </c>
      <c r="N7774">
        <v>1</v>
      </c>
      <c r="P7774">
        <f t="shared" si="732"/>
        <v>146710.76</v>
      </c>
      <c r="Q7774">
        <f t="shared" si="733"/>
        <v>7.0710678118654755</v>
      </c>
      <c r="W7774">
        <f t="shared" si="734"/>
        <v>760</v>
      </c>
      <c r="X7774" t="str">
        <f t="shared" si="735"/>
        <v>Ale</v>
      </c>
      <c r="Y7774" t="str">
        <f t="shared" si="736"/>
        <v>der</v>
      </c>
      <c r="Z7774">
        <f t="shared" si="737"/>
        <v>9</v>
      </c>
    </row>
    <row r="7775" spans="1:26" x14ac:dyDescent="0.25">
      <c r="A7775">
        <v>7774</v>
      </c>
      <c r="B7775">
        <v>15679818</v>
      </c>
      <c r="C7775" t="s">
        <v>308</v>
      </c>
      <c r="D7775">
        <v>636</v>
      </c>
      <c r="E7775" t="s">
        <v>26</v>
      </c>
      <c r="F7775" t="s">
        <v>23</v>
      </c>
      <c r="G7775">
        <v>67</v>
      </c>
      <c r="H7775">
        <v>7</v>
      </c>
      <c r="I7775">
        <v>136709.35</v>
      </c>
      <c r="J7775">
        <v>1</v>
      </c>
      <c r="K7775">
        <v>0</v>
      </c>
      <c r="L7775">
        <v>1</v>
      </c>
      <c r="M7775">
        <v>66753.100000000006</v>
      </c>
      <c r="N7775">
        <v>1</v>
      </c>
      <c r="P7775">
        <f t="shared" si="732"/>
        <v>136709.35</v>
      </c>
      <c r="Q7775">
        <f t="shared" si="733"/>
        <v>8.1853527718724504</v>
      </c>
      <c r="W7775">
        <f t="shared" si="734"/>
        <v>5615</v>
      </c>
      <c r="X7775" t="str">
        <f t="shared" si="735"/>
        <v>Yua</v>
      </c>
      <c r="Y7775" t="str">
        <f t="shared" si="736"/>
        <v>uan</v>
      </c>
      <c r="Z7775">
        <f t="shared" si="737"/>
        <v>4</v>
      </c>
    </row>
    <row r="7776" spans="1:26" x14ac:dyDescent="0.25">
      <c r="A7776">
        <v>7775</v>
      </c>
      <c r="B7776">
        <v>15609928</v>
      </c>
      <c r="C7776" t="s">
        <v>239</v>
      </c>
      <c r="D7776">
        <v>850</v>
      </c>
      <c r="E7776" t="s">
        <v>26</v>
      </c>
      <c r="F7776" t="s">
        <v>23</v>
      </c>
      <c r="G7776">
        <v>43</v>
      </c>
      <c r="H7776">
        <v>5</v>
      </c>
      <c r="I7776">
        <v>129305.09</v>
      </c>
      <c r="J7776">
        <v>2</v>
      </c>
      <c r="K7776">
        <v>0</v>
      </c>
      <c r="L7776">
        <v>1</v>
      </c>
      <c r="M7776">
        <v>19244.580000000002</v>
      </c>
      <c r="N7776">
        <v>0</v>
      </c>
      <c r="P7776">
        <f t="shared" si="732"/>
        <v>129305.09</v>
      </c>
      <c r="Q7776">
        <f t="shared" si="733"/>
        <v>6.5574385243020004</v>
      </c>
      <c r="W7776">
        <f t="shared" si="734"/>
        <v>1</v>
      </c>
      <c r="X7776" t="str">
        <f t="shared" si="735"/>
        <v>Joh</v>
      </c>
      <c r="Y7776" t="str">
        <f t="shared" si="736"/>
        <v>ton</v>
      </c>
      <c r="Z7776">
        <f t="shared" si="737"/>
        <v>8</v>
      </c>
    </row>
    <row r="7777" spans="1:26" x14ac:dyDescent="0.25">
      <c r="A7777">
        <v>7776</v>
      </c>
      <c r="B7777">
        <v>15731246</v>
      </c>
      <c r="C7777" t="s">
        <v>2591</v>
      </c>
      <c r="D7777">
        <v>628</v>
      </c>
      <c r="E7777" t="s">
        <v>18</v>
      </c>
      <c r="F7777" t="s">
        <v>23</v>
      </c>
      <c r="G7777">
        <v>40</v>
      </c>
      <c r="H7777">
        <v>10</v>
      </c>
      <c r="I7777">
        <v>0</v>
      </c>
      <c r="J7777">
        <v>2</v>
      </c>
      <c r="K7777">
        <v>1</v>
      </c>
      <c r="L7777">
        <v>0</v>
      </c>
      <c r="M7777">
        <v>103832.58</v>
      </c>
      <c r="N7777">
        <v>0</v>
      </c>
      <c r="P7777">
        <f t="shared" si="732"/>
        <v>0</v>
      </c>
      <c r="Q7777">
        <f t="shared" si="733"/>
        <v>6.324555320336759</v>
      </c>
      <c r="W7777">
        <f t="shared" si="734"/>
        <v>5928</v>
      </c>
      <c r="X7777" t="str">
        <f t="shared" si="735"/>
        <v>Hob</v>
      </c>
      <c r="Y7777" t="str">
        <f t="shared" si="736"/>
        <v>ler</v>
      </c>
      <c r="Z7777">
        <f t="shared" si="737"/>
        <v>6</v>
      </c>
    </row>
    <row r="7778" spans="1:26" x14ac:dyDescent="0.25">
      <c r="A7778">
        <v>7777</v>
      </c>
      <c r="B7778">
        <v>15685243</v>
      </c>
      <c r="C7778" t="s">
        <v>795</v>
      </c>
      <c r="D7778">
        <v>736</v>
      </c>
      <c r="E7778" t="s">
        <v>15</v>
      </c>
      <c r="F7778" t="s">
        <v>16</v>
      </c>
      <c r="G7778">
        <v>63</v>
      </c>
      <c r="H7778">
        <v>10</v>
      </c>
      <c r="I7778">
        <v>0</v>
      </c>
      <c r="J7778">
        <v>2</v>
      </c>
      <c r="K7778">
        <v>0</v>
      </c>
      <c r="L7778">
        <v>1</v>
      </c>
      <c r="M7778">
        <v>502.7</v>
      </c>
      <c r="N7778">
        <v>0</v>
      </c>
      <c r="P7778">
        <f t="shared" si="732"/>
        <v>0</v>
      </c>
      <c r="Q7778">
        <f t="shared" si="733"/>
        <v>7.9372539331937721</v>
      </c>
      <c r="W7778">
        <f t="shared" si="734"/>
        <v>1960</v>
      </c>
      <c r="X7778" t="str">
        <f t="shared" si="735"/>
        <v>Jam</v>
      </c>
      <c r="Y7778" t="str">
        <f t="shared" si="736"/>
        <v>son</v>
      </c>
      <c r="Z7778">
        <f t="shared" si="737"/>
        <v>8</v>
      </c>
    </row>
    <row r="7779" spans="1:26" x14ac:dyDescent="0.25">
      <c r="A7779">
        <v>7778</v>
      </c>
      <c r="B7779">
        <v>15638730</v>
      </c>
      <c r="C7779" t="s">
        <v>445</v>
      </c>
      <c r="D7779">
        <v>711</v>
      </c>
      <c r="E7779" t="s">
        <v>15</v>
      </c>
      <c r="F7779" t="s">
        <v>16</v>
      </c>
      <c r="G7779">
        <v>21</v>
      </c>
      <c r="H7779">
        <v>0</v>
      </c>
      <c r="I7779">
        <v>82844.33</v>
      </c>
      <c r="J7779">
        <v>2</v>
      </c>
      <c r="K7779">
        <v>0</v>
      </c>
      <c r="L7779">
        <v>1</v>
      </c>
      <c r="M7779">
        <v>1408.68</v>
      </c>
      <c r="N7779">
        <v>0</v>
      </c>
      <c r="P7779">
        <f t="shared" si="732"/>
        <v>82844.33</v>
      </c>
      <c r="Q7779">
        <f t="shared" si="733"/>
        <v>4.5825756949558398</v>
      </c>
      <c r="W7779">
        <f t="shared" si="734"/>
        <v>2702</v>
      </c>
      <c r="X7779" t="str">
        <f t="shared" si="735"/>
        <v>Mac</v>
      </c>
      <c r="Y7779" t="str">
        <f t="shared" si="736"/>
        <v>eod</v>
      </c>
      <c r="Z7779">
        <f t="shared" si="737"/>
        <v>7</v>
      </c>
    </row>
    <row r="7780" spans="1:26" x14ac:dyDescent="0.25">
      <c r="A7780">
        <v>7779</v>
      </c>
      <c r="B7780">
        <v>15697034</v>
      </c>
      <c r="C7780" t="s">
        <v>1656</v>
      </c>
      <c r="D7780">
        <v>583</v>
      </c>
      <c r="E7780" t="s">
        <v>18</v>
      </c>
      <c r="F7780" t="s">
        <v>16</v>
      </c>
      <c r="G7780">
        <v>22</v>
      </c>
      <c r="H7780">
        <v>2</v>
      </c>
      <c r="I7780">
        <v>0</v>
      </c>
      <c r="J7780">
        <v>2</v>
      </c>
      <c r="K7780">
        <v>0</v>
      </c>
      <c r="L7780">
        <v>1</v>
      </c>
      <c r="M7780">
        <v>5985.36</v>
      </c>
      <c r="N7780">
        <v>0</v>
      </c>
      <c r="P7780">
        <f t="shared" si="732"/>
        <v>0</v>
      </c>
      <c r="Q7780">
        <f t="shared" si="733"/>
        <v>4.6904157598234297</v>
      </c>
      <c r="W7780">
        <f t="shared" si="734"/>
        <v>7510</v>
      </c>
      <c r="X7780" t="str">
        <f t="shared" si="735"/>
        <v>Nor</v>
      </c>
      <c r="Y7780" t="str">
        <f t="shared" si="736"/>
        <v>ris</v>
      </c>
      <c r="Z7780">
        <f t="shared" si="737"/>
        <v>6</v>
      </c>
    </row>
    <row r="7781" spans="1:26" x14ac:dyDescent="0.25">
      <c r="A7781">
        <v>7780</v>
      </c>
      <c r="B7781">
        <v>15699225</v>
      </c>
      <c r="C7781" t="s">
        <v>82</v>
      </c>
      <c r="D7781">
        <v>757</v>
      </c>
      <c r="E7781" t="s">
        <v>15</v>
      </c>
      <c r="F7781" t="s">
        <v>23</v>
      </c>
      <c r="G7781">
        <v>46</v>
      </c>
      <c r="H7781">
        <v>0</v>
      </c>
      <c r="I7781">
        <v>0</v>
      </c>
      <c r="J7781">
        <v>2</v>
      </c>
      <c r="K7781">
        <v>1</v>
      </c>
      <c r="L7781">
        <v>0</v>
      </c>
      <c r="M7781">
        <v>37460.050000000003</v>
      </c>
      <c r="N7781">
        <v>0</v>
      </c>
      <c r="P7781">
        <f t="shared" si="732"/>
        <v>0</v>
      </c>
      <c r="Q7781">
        <f t="shared" si="733"/>
        <v>6.7823299831252681</v>
      </c>
      <c r="W7781">
        <f t="shared" si="734"/>
        <v>1411</v>
      </c>
      <c r="X7781" t="str">
        <f t="shared" si="735"/>
        <v>Pir</v>
      </c>
      <c r="Y7781" t="str">
        <f t="shared" si="736"/>
        <v>zzi</v>
      </c>
      <c r="Z7781">
        <f t="shared" si="737"/>
        <v>7</v>
      </c>
    </row>
    <row r="7782" spans="1:26" x14ac:dyDescent="0.25">
      <c r="A7782">
        <v>7781</v>
      </c>
      <c r="B7782">
        <v>15677387</v>
      </c>
      <c r="C7782" t="s">
        <v>1581</v>
      </c>
      <c r="D7782">
        <v>749</v>
      </c>
      <c r="E7782" t="s">
        <v>26</v>
      </c>
      <c r="F7782" t="s">
        <v>16</v>
      </c>
      <c r="G7782">
        <v>33</v>
      </c>
      <c r="H7782">
        <v>10</v>
      </c>
      <c r="I7782">
        <v>76692.22</v>
      </c>
      <c r="J7782">
        <v>1</v>
      </c>
      <c r="K7782">
        <v>0</v>
      </c>
      <c r="L7782">
        <v>1</v>
      </c>
      <c r="M7782">
        <v>30396.43</v>
      </c>
      <c r="N7782">
        <v>0</v>
      </c>
      <c r="P7782">
        <f t="shared" si="732"/>
        <v>76692.22</v>
      </c>
      <c r="Q7782">
        <f t="shared" si="733"/>
        <v>5.7445626465380286</v>
      </c>
      <c r="W7782">
        <f t="shared" si="734"/>
        <v>1624</v>
      </c>
      <c r="X7782" t="str">
        <f t="shared" si="735"/>
        <v>Fol</v>
      </c>
      <c r="Y7782" t="str">
        <f t="shared" si="736"/>
        <v>ero</v>
      </c>
      <c r="Z7782">
        <f t="shared" si="737"/>
        <v>8</v>
      </c>
    </row>
    <row r="7783" spans="1:26" x14ac:dyDescent="0.25">
      <c r="A7783">
        <v>7782</v>
      </c>
      <c r="B7783">
        <v>15759184</v>
      </c>
      <c r="C7783" t="s">
        <v>324</v>
      </c>
      <c r="D7783">
        <v>705</v>
      </c>
      <c r="E7783" t="s">
        <v>15</v>
      </c>
      <c r="F7783" t="s">
        <v>23</v>
      </c>
      <c r="G7783">
        <v>34</v>
      </c>
      <c r="H7783">
        <v>7</v>
      </c>
      <c r="I7783">
        <v>117715.84</v>
      </c>
      <c r="J7783">
        <v>1</v>
      </c>
      <c r="K7783">
        <v>1</v>
      </c>
      <c r="L7783">
        <v>0</v>
      </c>
      <c r="M7783">
        <v>2498.67</v>
      </c>
      <c r="N7783">
        <v>0</v>
      </c>
      <c r="P7783">
        <f t="shared" si="732"/>
        <v>117715.84</v>
      </c>
      <c r="Q7783">
        <f t="shared" si="733"/>
        <v>5.8309518948453007</v>
      </c>
      <c r="W7783">
        <f t="shared" si="734"/>
        <v>2930</v>
      </c>
      <c r="X7783" t="str">
        <f t="shared" si="735"/>
        <v>Rus</v>
      </c>
      <c r="Y7783" t="str">
        <f t="shared" si="736"/>
        <v>ell</v>
      </c>
      <c r="Z7783">
        <f t="shared" si="737"/>
        <v>7</v>
      </c>
    </row>
    <row r="7784" spans="1:26" x14ac:dyDescent="0.25">
      <c r="A7784">
        <v>7783</v>
      </c>
      <c r="B7784">
        <v>15595991</v>
      </c>
      <c r="C7784" t="s">
        <v>376</v>
      </c>
      <c r="D7784">
        <v>585</v>
      </c>
      <c r="E7784" t="s">
        <v>15</v>
      </c>
      <c r="F7784" t="s">
        <v>23</v>
      </c>
      <c r="G7784">
        <v>54</v>
      </c>
      <c r="H7784">
        <v>8</v>
      </c>
      <c r="I7784">
        <v>87105.32</v>
      </c>
      <c r="J7784">
        <v>1</v>
      </c>
      <c r="K7784">
        <v>1</v>
      </c>
      <c r="L7784">
        <v>1</v>
      </c>
      <c r="M7784">
        <v>55346.14</v>
      </c>
      <c r="N7784">
        <v>0</v>
      </c>
      <c r="P7784">
        <f t="shared" si="732"/>
        <v>87105.32</v>
      </c>
      <c r="Q7784">
        <f t="shared" si="733"/>
        <v>7.3484692283495345</v>
      </c>
      <c r="W7784">
        <f t="shared" si="734"/>
        <v>7439</v>
      </c>
      <c r="X7784" t="str">
        <f t="shared" si="735"/>
        <v>Hsi</v>
      </c>
      <c r="Y7784" t="str">
        <f t="shared" si="736"/>
        <v>ung</v>
      </c>
      <c r="Z7784">
        <f t="shared" si="737"/>
        <v>6</v>
      </c>
    </row>
    <row r="7785" spans="1:26" x14ac:dyDescent="0.25">
      <c r="A7785">
        <v>7784</v>
      </c>
      <c r="B7785">
        <v>15681332</v>
      </c>
      <c r="C7785" t="s">
        <v>1603</v>
      </c>
      <c r="D7785">
        <v>437</v>
      </c>
      <c r="E7785" t="s">
        <v>15</v>
      </c>
      <c r="F7785" t="s">
        <v>16</v>
      </c>
      <c r="G7785">
        <v>43</v>
      </c>
      <c r="H7785">
        <v>6</v>
      </c>
      <c r="I7785">
        <v>0</v>
      </c>
      <c r="J7785">
        <v>1</v>
      </c>
      <c r="K7785">
        <v>1</v>
      </c>
      <c r="L7785">
        <v>0</v>
      </c>
      <c r="M7785">
        <v>148330.97</v>
      </c>
      <c r="N7785">
        <v>1</v>
      </c>
      <c r="P7785">
        <f t="shared" si="732"/>
        <v>0</v>
      </c>
      <c r="Q7785">
        <f t="shared" si="733"/>
        <v>6.5574385243020004</v>
      </c>
      <c r="W7785">
        <f t="shared" si="734"/>
        <v>9875</v>
      </c>
      <c r="X7785" t="str">
        <f t="shared" si="735"/>
        <v>Tat</v>
      </c>
      <c r="Y7785" t="str">
        <f t="shared" si="736"/>
        <v>ate</v>
      </c>
      <c r="Z7785">
        <f t="shared" si="737"/>
        <v>4</v>
      </c>
    </row>
    <row r="7786" spans="1:26" x14ac:dyDescent="0.25">
      <c r="A7786">
        <v>7785</v>
      </c>
      <c r="B7786">
        <v>15756299</v>
      </c>
      <c r="C7786" t="s">
        <v>605</v>
      </c>
      <c r="D7786">
        <v>741</v>
      </c>
      <c r="E7786" t="s">
        <v>15</v>
      </c>
      <c r="F7786" t="s">
        <v>16</v>
      </c>
      <c r="G7786">
        <v>64</v>
      </c>
      <c r="H7786">
        <v>2</v>
      </c>
      <c r="I7786">
        <v>69311.16</v>
      </c>
      <c r="J7786">
        <v>1</v>
      </c>
      <c r="K7786">
        <v>1</v>
      </c>
      <c r="L7786">
        <v>1</v>
      </c>
      <c r="M7786">
        <v>59237.72</v>
      </c>
      <c r="N7786">
        <v>0</v>
      </c>
      <c r="P7786">
        <f t="shared" si="732"/>
        <v>69311.16</v>
      </c>
      <c r="Q7786">
        <f t="shared" si="733"/>
        <v>8</v>
      </c>
      <c r="W7786">
        <f t="shared" si="734"/>
        <v>1834</v>
      </c>
      <c r="X7786" t="str">
        <f t="shared" si="735"/>
        <v>Dav</v>
      </c>
      <c r="Y7786" t="str">
        <f t="shared" si="736"/>
        <v>vis</v>
      </c>
      <c r="Z7786">
        <f t="shared" si="737"/>
        <v>5</v>
      </c>
    </row>
    <row r="7787" spans="1:26" x14ac:dyDescent="0.25">
      <c r="A7787">
        <v>7786</v>
      </c>
      <c r="B7787">
        <v>15750547</v>
      </c>
      <c r="C7787" t="s">
        <v>2592</v>
      </c>
      <c r="D7787">
        <v>738</v>
      </c>
      <c r="E7787" t="s">
        <v>15</v>
      </c>
      <c r="F7787" t="s">
        <v>23</v>
      </c>
      <c r="G7787">
        <v>26</v>
      </c>
      <c r="H7787">
        <v>9</v>
      </c>
      <c r="I7787">
        <v>0</v>
      </c>
      <c r="J7787">
        <v>2</v>
      </c>
      <c r="K7787">
        <v>1</v>
      </c>
      <c r="L7787">
        <v>1</v>
      </c>
      <c r="M7787">
        <v>48644.94</v>
      </c>
      <c r="N7787">
        <v>0</v>
      </c>
      <c r="P7787">
        <f t="shared" si="732"/>
        <v>0</v>
      </c>
      <c r="Q7787">
        <f t="shared" si="733"/>
        <v>5.0990195135927845</v>
      </c>
      <c r="W7787">
        <f t="shared" si="734"/>
        <v>1907</v>
      </c>
      <c r="X7787" t="str">
        <f t="shared" si="735"/>
        <v>Bai</v>
      </c>
      <c r="Y7787" t="str">
        <f t="shared" si="736"/>
        <v>air</v>
      </c>
      <c r="Z7787">
        <f t="shared" si="737"/>
        <v>4</v>
      </c>
    </row>
    <row r="7788" spans="1:26" x14ac:dyDescent="0.25">
      <c r="A7788">
        <v>7787</v>
      </c>
      <c r="B7788">
        <v>15566380</v>
      </c>
      <c r="C7788" t="s">
        <v>2593</v>
      </c>
      <c r="D7788">
        <v>586</v>
      </c>
      <c r="E7788" t="s">
        <v>18</v>
      </c>
      <c r="F7788" t="s">
        <v>16</v>
      </c>
      <c r="G7788">
        <v>33</v>
      </c>
      <c r="H7788">
        <v>10</v>
      </c>
      <c r="I7788">
        <v>66948.67</v>
      </c>
      <c r="J7788">
        <v>2</v>
      </c>
      <c r="K7788">
        <v>1</v>
      </c>
      <c r="L7788">
        <v>1</v>
      </c>
      <c r="M7788">
        <v>140759.03</v>
      </c>
      <c r="N7788">
        <v>0</v>
      </c>
      <c r="P7788">
        <f t="shared" si="732"/>
        <v>66948.67</v>
      </c>
      <c r="Q7788">
        <f t="shared" si="733"/>
        <v>5.7445626465380286</v>
      </c>
      <c r="W7788">
        <f t="shared" si="734"/>
        <v>7405</v>
      </c>
      <c r="X7788" t="str">
        <f t="shared" si="735"/>
        <v>Dru</v>
      </c>
      <c r="Y7788" t="str">
        <f t="shared" si="736"/>
        <v>ury</v>
      </c>
      <c r="Z7788">
        <f t="shared" si="737"/>
        <v>5</v>
      </c>
    </row>
    <row r="7789" spans="1:26" x14ac:dyDescent="0.25">
      <c r="A7789">
        <v>7788</v>
      </c>
      <c r="B7789">
        <v>15675963</v>
      </c>
      <c r="C7789" t="s">
        <v>416</v>
      </c>
      <c r="D7789">
        <v>627</v>
      </c>
      <c r="E7789" t="s">
        <v>15</v>
      </c>
      <c r="F7789" t="s">
        <v>16</v>
      </c>
      <c r="G7789">
        <v>57</v>
      </c>
      <c r="H7789">
        <v>9</v>
      </c>
      <c r="I7789">
        <v>0</v>
      </c>
      <c r="J7789">
        <v>2</v>
      </c>
      <c r="K7789">
        <v>1</v>
      </c>
      <c r="L7789">
        <v>1</v>
      </c>
      <c r="M7789">
        <v>107712.42</v>
      </c>
      <c r="N7789">
        <v>0</v>
      </c>
      <c r="P7789">
        <f t="shared" si="732"/>
        <v>0</v>
      </c>
      <c r="Q7789">
        <f t="shared" si="733"/>
        <v>7.5498344352707498</v>
      </c>
      <c r="W7789">
        <f t="shared" si="734"/>
        <v>5971</v>
      </c>
      <c r="X7789" t="str">
        <f t="shared" si="735"/>
        <v>Pad</v>
      </c>
      <c r="Y7789" t="str">
        <f t="shared" si="736"/>
        <v>ano</v>
      </c>
      <c r="Z7789">
        <f t="shared" si="737"/>
        <v>8</v>
      </c>
    </row>
    <row r="7790" spans="1:26" x14ac:dyDescent="0.25">
      <c r="A7790">
        <v>7789</v>
      </c>
      <c r="B7790">
        <v>15674671</v>
      </c>
      <c r="C7790" t="s">
        <v>1022</v>
      </c>
      <c r="D7790">
        <v>551</v>
      </c>
      <c r="E7790" t="s">
        <v>18</v>
      </c>
      <c r="F7790" t="s">
        <v>23</v>
      </c>
      <c r="G7790">
        <v>76</v>
      </c>
      <c r="H7790">
        <v>2</v>
      </c>
      <c r="I7790">
        <v>128410.71</v>
      </c>
      <c r="J7790">
        <v>2</v>
      </c>
      <c r="K7790">
        <v>1</v>
      </c>
      <c r="L7790">
        <v>1</v>
      </c>
      <c r="M7790">
        <v>181718.73</v>
      </c>
      <c r="N7790">
        <v>0</v>
      </c>
      <c r="P7790">
        <f t="shared" si="732"/>
        <v>128410.71</v>
      </c>
      <c r="Q7790">
        <f t="shared" si="733"/>
        <v>8.717797887081348</v>
      </c>
      <c r="W7790">
        <f t="shared" si="734"/>
        <v>8359</v>
      </c>
      <c r="X7790" t="str">
        <f t="shared" si="735"/>
        <v>Con</v>
      </c>
      <c r="Y7790" t="str">
        <f t="shared" si="736"/>
        <v>way</v>
      </c>
      <c r="Z7790">
        <f t="shared" si="737"/>
        <v>6</v>
      </c>
    </row>
    <row r="7791" spans="1:26" x14ac:dyDescent="0.25">
      <c r="A7791">
        <v>7790</v>
      </c>
      <c r="B7791">
        <v>15621466</v>
      </c>
      <c r="C7791" t="s">
        <v>1886</v>
      </c>
      <c r="D7791">
        <v>606</v>
      </c>
      <c r="E7791" t="s">
        <v>26</v>
      </c>
      <c r="F7791" t="s">
        <v>23</v>
      </c>
      <c r="G7791">
        <v>38</v>
      </c>
      <c r="H7791">
        <v>3</v>
      </c>
      <c r="I7791">
        <v>99897.53</v>
      </c>
      <c r="J7791">
        <v>1</v>
      </c>
      <c r="K7791">
        <v>0</v>
      </c>
      <c r="L7791">
        <v>0</v>
      </c>
      <c r="M7791">
        <v>37054.65</v>
      </c>
      <c r="N7791">
        <v>0</v>
      </c>
      <c r="P7791">
        <f t="shared" si="732"/>
        <v>99897.53</v>
      </c>
      <c r="Q7791">
        <f t="shared" si="733"/>
        <v>6.164414002968976</v>
      </c>
      <c r="W7791">
        <f t="shared" si="734"/>
        <v>6717</v>
      </c>
      <c r="X7791" t="str">
        <f t="shared" si="735"/>
        <v>Wat</v>
      </c>
      <c r="Y7791" t="str">
        <f t="shared" si="736"/>
        <v>ers</v>
      </c>
      <c r="Z7791">
        <f t="shared" si="737"/>
        <v>6</v>
      </c>
    </row>
    <row r="7792" spans="1:26" x14ac:dyDescent="0.25">
      <c r="A7792">
        <v>7791</v>
      </c>
      <c r="B7792">
        <v>15607176</v>
      </c>
      <c r="C7792" t="s">
        <v>262</v>
      </c>
      <c r="D7792">
        <v>674</v>
      </c>
      <c r="E7792" t="s">
        <v>15</v>
      </c>
      <c r="F7792" t="s">
        <v>23</v>
      </c>
      <c r="G7792">
        <v>22</v>
      </c>
      <c r="H7792">
        <v>3</v>
      </c>
      <c r="I7792">
        <v>0</v>
      </c>
      <c r="J7792">
        <v>1</v>
      </c>
      <c r="K7792">
        <v>1</v>
      </c>
      <c r="L7792">
        <v>1</v>
      </c>
      <c r="M7792">
        <v>173940.59</v>
      </c>
      <c r="N7792">
        <v>0</v>
      </c>
      <c r="P7792">
        <f t="shared" si="732"/>
        <v>0</v>
      </c>
      <c r="Q7792">
        <f t="shared" si="733"/>
        <v>4.6904157598234297</v>
      </c>
      <c r="W7792">
        <f t="shared" si="734"/>
        <v>4132</v>
      </c>
      <c r="X7792" t="str">
        <f t="shared" si="735"/>
        <v>Kan</v>
      </c>
      <c r="Y7792" t="str">
        <f t="shared" si="736"/>
        <v>ang</v>
      </c>
      <c r="Z7792">
        <f t="shared" si="737"/>
        <v>4</v>
      </c>
    </row>
    <row r="7793" spans="1:26" x14ac:dyDescent="0.25">
      <c r="A7793">
        <v>7792</v>
      </c>
      <c r="B7793">
        <v>15570299</v>
      </c>
      <c r="C7793" t="s">
        <v>65</v>
      </c>
      <c r="D7793">
        <v>584</v>
      </c>
      <c r="E7793" t="s">
        <v>26</v>
      </c>
      <c r="F7793" t="s">
        <v>16</v>
      </c>
      <c r="G7793">
        <v>31</v>
      </c>
      <c r="H7793">
        <v>6</v>
      </c>
      <c r="I7793">
        <v>152622.34</v>
      </c>
      <c r="J7793">
        <v>1</v>
      </c>
      <c r="K7793">
        <v>1</v>
      </c>
      <c r="L7793">
        <v>0</v>
      </c>
      <c r="M7793">
        <v>99298.8</v>
      </c>
      <c r="N7793">
        <v>0</v>
      </c>
      <c r="P7793">
        <f t="shared" si="732"/>
        <v>152622.34</v>
      </c>
      <c r="Q7793">
        <f t="shared" si="733"/>
        <v>5.5677643628300215</v>
      </c>
      <c r="W7793">
        <f t="shared" si="734"/>
        <v>7467</v>
      </c>
      <c r="X7793" t="str">
        <f t="shared" si="735"/>
        <v>Mar</v>
      </c>
      <c r="Y7793" t="str">
        <f t="shared" si="736"/>
        <v>tin</v>
      </c>
      <c r="Z7793">
        <f t="shared" si="737"/>
        <v>6</v>
      </c>
    </row>
    <row r="7794" spans="1:26" x14ac:dyDescent="0.25">
      <c r="A7794">
        <v>7793</v>
      </c>
      <c r="B7794">
        <v>15613197</v>
      </c>
      <c r="C7794" t="s">
        <v>1289</v>
      </c>
      <c r="D7794">
        <v>590</v>
      </c>
      <c r="E7794" t="s">
        <v>15</v>
      </c>
      <c r="F7794" t="s">
        <v>23</v>
      </c>
      <c r="G7794">
        <v>40</v>
      </c>
      <c r="H7794">
        <v>8</v>
      </c>
      <c r="I7794">
        <v>0</v>
      </c>
      <c r="J7794">
        <v>2</v>
      </c>
      <c r="K7794">
        <v>1</v>
      </c>
      <c r="L7794">
        <v>0</v>
      </c>
      <c r="M7794">
        <v>62933.03</v>
      </c>
      <c r="N7794">
        <v>0</v>
      </c>
      <c r="P7794">
        <f t="shared" si="732"/>
        <v>0</v>
      </c>
      <c r="Q7794">
        <f t="shared" si="733"/>
        <v>6.324555320336759</v>
      </c>
      <c r="W7794">
        <f t="shared" si="734"/>
        <v>7274</v>
      </c>
      <c r="X7794" t="str">
        <f t="shared" si="735"/>
        <v>Ugo</v>
      </c>
      <c r="Y7794" t="str">
        <f t="shared" si="736"/>
        <v>lum</v>
      </c>
      <c r="Z7794">
        <f t="shared" si="737"/>
        <v>16</v>
      </c>
    </row>
    <row r="7795" spans="1:26" x14ac:dyDescent="0.25">
      <c r="A7795">
        <v>7794</v>
      </c>
      <c r="B7795">
        <v>15798885</v>
      </c>
      <c r="C7795" t="s">
        <v>423</v>
      </c>
      <c r="D7795">
        <v>585</v>
      </c>
      <c r="E7795" t="s">
        <v>15</v>
      </c>
      <c r="F7795" t="s">
        <v>23</v>
      </c>
      <c r="G7795">
        <v>56</v>
      </c>
      <c r="H7795">
        <v>4</v>
      </c>
      <c r="I7795">
        <v>138227.19</v>
      </c>
      <c r="J7795">
        <v>2</v>
      </c>
      <c r="K7795">
        <v>1</v>
      </c>
      <c r="L7795">
        <v>1</v>
      </c>
      <c r="M7795">
        <v>55287.839999999997</v>
      </c>
      <c r="N7795">
        <v>0</v>
      </c>
      <c r="P7795">
        <f t="shared" si="732"/>
        <v>138227.19</v>
      </c>
      <c r="Q7795">
        <f t="shared" si="733"/>
        <v>7.4833147735478827</v>
      </c>
      <c r="W7795">
        <f t="shared" si="734"/>
        <v>7439</v>
      </c>
      <c r="X7795" t="str">
        <f t="shared" si="735"/>
        <v>Bur</v>
      </c>
      <c r="Y7795" t="str">
        <f t="shared" si="736"/>
        <v>rns</v>
      </c>
      <c r="Z7795">
        <f t="shared" si="737"/>
        <v>5</v>
      </c>
    </row>
    <row r="7796" spans="1:26" x14ac:dyDescent="0.25">
      <c r="A7796">
        <v>7795</v>
      </c>
      <c r="B7796">
        <v>15714883</v>
      </c>
      <c r="C7796" t="s">
        <v>394</v>
      </c>
      <c r="D7796">
        <v>508</v>
      </c>
      <c r="E7796" t="s">
        <v>15</v>
      </c>
      <c r="F7796" t="s">
        <v>16</v>
      </c>
      <c r="G7796">
        <v>25</v>
      </c>
      <c r="H7796">
        <v>2</v>
      </c>
      <c r="I7796">
        <v>111395.53</v>
      </c>
      <c r="J7796">
        <v>1</v>
      </c>
      <c r="K7796">
        <v>0</v>
      </c>
      <c r="L7796">
        <v>1</v>
      </c>
      <c r="M7796">
        <v>48197.06</v>
      </c>
      <c r="N7796">
        <v>0</v>
      </c>
      <c r="P7796">
        <f t="shared" si="732"/>
        <v>111395.53</v>
      </c>
      <c r="Q7796">
        <f t="shared" si="733"/>
        <v>5</v>
      </c>
      <c r="W7796">
        <f t="shared" si="734"/>
        <v>9233</v>
      </c>
      <c r="X7796" t="str">
        <f t="shared" si="735"/>
        <v>Gen</v>
      </c>
      <c r="Y7796" t="str">
        <f t="shared" si="736"/>
        <v>ese</v>
      </c>
      <c r="Z7796">
        <f t="shared" si="737"/>
        <v>8</v>
      </c>
    </row>
    <row r="7797" spans="1:26" x14ac:dyDescent="0.25">
      <c r="A7797">
        <v>7796</v>
      </c>
      <c r="B7797">
        <v>15604497</v>
      </c>
      <c r="C7797" t="s">
        <v>2594</v>
      </c>
      <c r="D7797">
        <v>458</v>
      </c>
      <c r="E7797" t="s">
        <v>26</v>
      </c>
      <c r="F7797" t="s">
        <v>23</v>
      </c>
      <c r="G7797">
        <v>44</v>
      </c>
      <c r="H7797">
        <v>7</v>
      </c>
      <c r="I7797">
        <v>84386.57</v>
      </c>
      <c r="J7797">
        <v>1</v>
      </c>
      <c r="K7797">
        <v>1</v>
      </c>
      <c r="L7797">
        <v>0</v>
      </c>
      <c r="M7797">
        <v>178642.73</v>
      </c>
      <c r="N7797">
        <v>0</v>
      </c>
      <c r="P7797">
        <f t="shared" si="732"/>
        <v>84386.57</v>
      </c>
      <c r="Q7797">
        <f t="shared" si="733"/>
        <v>6.6332495807107996</v>
      </c>
      <c r="W7797">
        <f t="shared" si="734"/>
        <v>9764</v>
      </c>
      <c r="X7797" t="str">
        <f t="shared" si="735"/>
        <v>Bea</v>
      </c>
      <c r="Y7797" t="str">
        <f t="shared" si="736"/>
        <v>ale</v>
      </c>
      <c r="Z7797">
        <f t="shared" si="737"/>
        <v>5</v>
      </c>
    </row>
    <row r="7798" spans="1:26" x14ac:dyDescent="0.25">
      <c r="A7798">
        <v>7797</v>
      </c>
      <c r="B7798">
        <v>15773949</v>
      </c>
      <c r="C7798" t="s">
        <v>2436</v>
      </c>
      <c r="D7798">
        <v>692</v>
      </c>
      <c r="E7798" t="s">
        <v>15</v>
      </c>
      <c r="F7798" t="s">
        <v>16</v>
      </c>
      <c r="G7798">
        <v>36</v>
      </c>
      <c r="H7798">
        <v>3</v>
      </c>
      <c r="I7798">
        <v>0</v>
      </c>
      <c r="J7798">
        <v>2</v>
      </c>
      <c r="K7798">
        <v>1</v>
      </c>
      <c r="L7798">
        <v>1</v>
      </c>
      <c r="M7798">
        <v>8282.2199999999993</v>
      </c>
      <c r="N7798">
        <v>0</v>
      </c>
      <c r="P7798">
        <f t="shared" si="732"/>
        <v>0</v>
      </c>
      <c r="Q7798">
        <f t="shared" si="733"/>
        <v>6</v>
      </c>
      <c r="W7798">
        <f t="shared" si="734"/>
        <v>3407</v>
      </c>
      <c r="X7798" t="str">
        <f t="shared" si="735"/>
        <v>Che</v>
      </c>
      <c r="Y7798" t="str">
        <f t="shared" si="736"/>
        <v>ova</v>
      </c>
      <c r="Z7798">
        <f t="shared" si="737"/>
        <v>10</v>
      </c>
    </row>
    <row r="7799" spans="1:26" x14ac:dyDescent="0.25">
      <c r="A7799">
        <v>7798</v>
      </c>
      <c r="B7799">
        <v>15774164</v>
      </c>
      <c r="C7799" t="s">
        <v>740</v>
      </c>
      <c r="D7799">
        <v>502</v>
      </c>
      <c r="E7799" t="s">
        <v>26</v>
      </c>
      <c r="F7799" t="s">
        <v>23</v>
      </c>
      <c r="G7799">
        <v>33</v>
      </c>
      <c r="H7799">
        <v>5</v>
      </c>
      <c r="I7799">
        <v>174673.65</v>
      </c>
      <c r="J7799">
        <v>2</v>
      </c>
      <c r="K7799">
        <v>1</v>
      </c>
      <c r="L7799">
        <v>0</v>
      </c>
      <c r="M7799">
        <v>33300.559999999998</v>
      </c>
      <c r="N7799">
        <v>0</v>
      </c>
      <c r="P7799">
        <f t="shared" si="732"/>
        <v>174673.65</v>
      </c>
      <c r="Q7799">
        <f t="shared" si="733"/>
        <v>5.7445626465380286</v>
      </c>
      <c r="W7799">
        <f t="shared" si="734"/>
        <v>9325</v>
      </c>
      <c r="X7799" t="str">
        <f t="shared" si="735"/>
        <v>Col</v>
      </c>
      <c r="Y7799" t="str">
        <f t="shared" si="736"/>
        <v>les</v>
      </c>
      <c r="Z7799">
        <f t="shared" si="737"/>
        <v>5</v>
      </c>
    </row>
    <row r="7800" spans="1:26" x14ac:dyDescent="0.25">
      <c r="A7800">
        <v>7799</v>
      </c>
      <c r="B7800">
        <v>15774127</v>
      </c>
      <c r="C7800" t="s">
        <v>1055</v>
      </c>
      <c r="D7800">
        <v>518</v>
      </c>
      <c r="E7800" t="s">
        <v>15</v>
      </c>
      <c r="F7800" t="s">
        <v>23</v>
      </c>
      <c r="G7800">
        <v>46</v>
      </c>
      <c r="H7800">
        <v>3</v>
      </c>
      <c r="I7800">
        <v>0</v>
      </c>
      <c r="J7800">
        <v>2</v>
      </c>
      <c r="K7800">
        <v>1</v>
      </c>
      <c r="L7800">
        <v>0</v>
      </c>
      <c r="M7800">
        <v>76515.789999999994</v>
      </c>
      <c r="N7800">
        <v>0</v>
      </c>
      <c r="P7800">
        <f t="shared" si="732"/>
        <v>0</v>
      </c>
      <c r="Q7800">
        <f t="shared" si="733"/>
        <v>6.7823299831252681</v>
      </c>
      <c r="W7800">
        <f t="shared" si="734"/>
        <v>9066</v>
      </c>
      <c r="X7800" t="str">
        <f t="shared" si="735"/>
        <v>Pot</v>
      </c>
      <c r="Y7800" t="str">
        <f t="shared" si="736"/>
        <v>ter</v>
      </c>
      <c r="Z7800">
        <f t="shared" si="737"/>
        <v>6</v>
      </c>
    </row>
    <row r="7801" spans="1:26" x14ac:dyDescent="0.25">
      <c r="A7801">
        <v>7800</v>
      </c>
      <c r="B7801">
        <v>15619016</v>
      </c>
      <c r="C7801" t="s">
        <v>2595</v>
      </c>
      <c r="D7801">
        <v>660</v>
      </c>
      <c r="E7801" t="s">
        <v>26</v>
      </c>
      <c r="F7801" t="s">
        <v>23</v>
      </c>
      <c r="G7801">
        <v>46</v>
      </c>
      <c r="H7801">
        <v>5</v>
      </c>
      <c r="I7801">
        <v>109019.65</v>
      </c>
      <c r="J7801">
        <v>2</v>
      </c>
      <c r="K7801">
        <v>1</v>
      </c>
      <c r="L7801">
        <v>1</v>
      </c>
      <c r="M7801">
        <v>33680.559999999998</v>
      </c>
      <c r="N7801">
        <v>0</v>
      </c>
      <c r="P7801">
        <f t="shared" si="732"/>
        <v>109019.65</v>
      </c>
      <c r="Q7801">
        <f t="shared" si="733"/>
        <v>6.7823299831252681</v>
      </c>
      <c r="W7801">
        <f t="shared" si="734"/>
        <v>4654</v>
      </c>
      <c r="X7801" t="str">
        <f t="shared" si="735"/>
        <v>McM</v>
      </c>
      <c r="Y7801" t="str">
        <f t="shared" si="736"/>
        <v>inn</v>
      </c>
      <c r="Z7801">
        <f t="shared" si="737"/>
        <v>6</v>
      </c>
    </row>
    <row r="7802" spans="1:26" x14ac:dyDescent="0.25">
      <c r="A7802">
        <v>7801</v>
      </c>
      <c r="B7802">
        <v>15795759</v>
      </c>
      <c r="C7802" t="s">
        <v>635</v>
      </c>
      <c r="D7802">
        <v>698</v>
      </c>
      <c r="E7802" t="s">
        <v>26</v>
      </c>
      <c r="F7802" t="s">
        <v>16</v>
      </c>
      <c r="G7802">
        <v>52</v>
      </c>
      <c r="H7802">
        <v>1</v>
      </c>
      <c r="I7802">
        <v>107906.75</v>
      </c>
      <c r="J7802">
        <v>1</v>
      </c>
      <c r="K7802">
        <v>1</v>
      </c>
      <c r="L7802">
        <v>0</v>
      </c>
      <c r="M7802">
        <v>168886.39</v>
      </c>
      <c r="N7802">
        <v>1</v>
      </c>
      <c r="P7802">
        <f t="shared" si="732"/>
        <v>107906.75</v>
      </c>
      <c r="Q7802">
        <f t="shared" si="733"/>
        <v>7.2111025509279782</v>
      </c>
      <c r="W7802">
        <f t="shared" si="734"/>
        <v>3189</v>
      </c>
      <c r="X7802" t="str">
        <f t="shared" si="735"/>
        <v>Ber</v>
      </c>
      <c r="Y7802" t="str">
        <f t="shared" si="736"/>
        <v>chi</v>
      </c>
      <c r="Z7802">
        <f t="shared" si="737"/>
        <v>11</v>
      </c>
    </row>
    <row r="7803" spans="1:26" x14ac:dyDescent="0.25">
      <c r="A7803">
        <v>7802</v>
      </c>
      <c r="B7803">
        <v>15798844</v>
      </c>
      <c r="C7803" t="s">
        <v>1353</v>
      </c>
      <c r="D7803">
        <v>678</v>
      </c>
      <c r="E7803" t="s">
        <v>15</v>
      </c>
      <c r="F7803" t="s">
        <v>23</v>
      </c>
      <c r="G7803">
        <v>54</v>
      </c>
      <c r="H7803">
        <v>7</v>
      </c>
      <c r="I7803">
        <v>128914.97</v>
      </c>
      <c r="J7803">
        <v>1</v>
      </c>
      <c r="K7803">
        <v>0</v>
      </c>
      <c r="L7803">
        <v>0</v>
      </c>
      <c r="M7803">
        <v>191746.23</v>
      </c>
      <c r="N7803">
        <v>1</v>
      </c>
      <c r="P7803">
        <f t="shared" si="732"/>
        <v>128914.97</v>
      </c>
      <c r="Q7803">
        <f t="shared" si="733"/>
        <v>7.3484692283495345</v>
      </c>
      <c r="W7803">
        <f t="shared" si="734"/>
        <v>3961</v>
      </c>
      <c r="X7803" t="str">
        <f t="shared" si="735"/>
        <v>Chi</v>
      </c>
      <c r="Y7803" t="str">
        <f t="shared" si="736"/>
        <v>dum</v>
      </c>
      <c r="Z7803">
        <f t="shared" si="737"/>
        <v>9</v>
      </c>
    </row>
    <row r="7804" spans="1:26" x14ac:dyDescent="0.25">
      <c r="A7804">
        <v>7803</v>
      </c>
      <c r="B7804">
        <v>15717962</v>
      </c>
      <c r="C7804" t="s">
        <v>263</v>
      </c>
      <c r="D7804">
        <v>773</v>
      </c>
      <c r="E7804" t="s">
        <v>18</v>
      </c>
      <c r="F7804" t="s">
        <v>23</v>
      </c>
      <c r="G7804">
        <v>63</v>
      </c>
      <c r="H7804">
        <v>9</v>
      </c>
      <c r="I7804">
        <v>111179.83</v>
      </c>
      <c r="J7804">
        <v>1</v>
      </c>
      <c r="K7804">
        <v>1</v>
      </c>
      <c r="L7804">
        <v>1</v>
      </c>
      <c r="M7804">
        <v>93091.02</v>
      </c>
      <c r="N7804">
        <v>0</v>
      </c>
      <c r="P7804">
        <f t="shared" si="732"/>
        <v>111179.83</v>
      </c>
      <c r="Q7804">
        <f t="shared" si="733"/>
        <v>7.9372539331937721</v>
      </c>
      <c r="W7804">
        <f t="shared" si="734"/>
        <v>1094</v>
      </c>
      <c r="X7804" t="str">
        <f t="shared" si="735"/>
        <v>Ch'</v>
      </c>
      <c r="Y7804" t="str">
        <f t="shared" si="736"/>
        <v>'iu</v>
      </c>
      <c r="Z7804">
        <f t="shared" si="737"/>
        <v>5</v>
      </c>
    </row>
    <row r="7805" spans="1:26" x14ac:dyDescent="0.25">
      <c r="A7805">
        <v>7804</v>
      </c>
      <c r="B7805">
        <v>15691504</v>
      </c>
      <c r="C7805" t="s">
        <v>326</v>
      </c>
      <c r="D7805">
        <v>619</v>
      </c>
      <c r="E7805" t="s">
        <v>26</v>
      </c>
      <c r="F7805" t="s">
        <v>16</v>
      </c>
      <c r="G7805">
        <v>52</v>
      </c>
      <c r="H7805">
        <v>8</v>
      </c>
      <c r="I7805">
        <v>124099.13</v>
      </c>
      <c r="J7805">
        <v>1</v>
      </c>
      <c r="K7805">
        <v>0</v>
      </c>
      <c r="L7805">
        <v>0</v>
      </c>
      <c r="M7805">
        <v>23904.52</v>
      </c>
      <c r="N7805">
        <v>0</v>
      </c>
      <c r="P7805">
        <f t="shared" si="732"/>
        <v>124099.13</v>
      </c>
      <c r="Q7805">
        <f t="shared" si="733"/>
        <v>7.2111025509279782</v>
      </c>
      <c r="W7805">
        <f t="shared" si="734"/>
        <v>6257</v>
      </c>
      <c r="X7805" t="str">
        <f t="shared" si="735"/>
        <v>Yus</v>
      </c>
      <c r="Y7805" t="str">
        <f t="shared" si="736"/>
        <v>ova</v>
      </c>
      <c r="Z7805">
        <f t="shared" si="737"/>
        <v>8</v>
      </c>
    </row>
    <row r="7806" spans="1:26" x14ac:dyDescent="0.25">
      <c r="A7806">
        <v>7805</v>
      </c>
      <c r="B7806">
        <v>15693893</v>
      </c>
      <c r="C7806" t="s">
        <v>605</v>
      </c>
      <c r="D7806">
        <v>684</v>
      </c>
      <c r="E7806" t="s">
        <v>26</v>
      </c>
      <c r="F7806" t="s">
        <v>23</v>
      </c>
      <c r="G7806">
        <v>59</v>
      </c>
      <c r="H7806">
        <v>9</v>
      </c>
      <c r="I7806">
        <v>122471.09</v>
      </c>
      <c r="J7806">
        <v>1</v>
      </c>
      <c r="K7806">
        <v>0</v>
      </c>
      <c r="L7806">
        <v>1</v>
      </c>
      <c r="M7806">
        <v>15807.07</v>
      </c>
      <c r="N7806">
        <v>0</v>
      </c>
      <c r="P7806">
        <f t="shared" si="732"/>
        <v>122471.09</v>
      </c>
      <c r="Q7806">
        <f t="shared" si="733"/>
        <v>7.6811457478686078</v>
      </c>
      <c r="W7806">
        <f t="shared" si="734"/>
        <v>3690</v>
      </c>
      <c r="X7806" t="str">
        <f t="shared" si="735"/>
        <v>Dav</v>
      </c>
      <c r="Y7806" t="str">
        <f t="shared" si="736"/>
        <v>vis</v>
      </c>
      <c r="Z7806">
        <f t="shared" si="737"/>
        <v>5</v>
      </c>
    </row>
    <row r="7807" spans="1:26" x14ac:dyDescent="0.25">
      <c r="A7807">
        <v>7806</v>
      </c>
      <c r="B7807">
        <v>15672499</v>
      </c>
      <c r="C7807" t="s">
        <v>793</v>
      </c>
      <c r="D7807">
        <v>635</v>
      </c>
      <c r="E7807" t="s">
        <v>15</v>
      </c>
      <c r="F7807" t="s">
        <v>23</v>
      </c>
      <c r="G7807">
        <v>34</v>
      </c>
      <c r="H7807">
        <v>3</v>
      </c>
      <c r="I7807">
        <v>134692.4</v>
      </c>
      <c r="J7807">
        <v>2</v>
      </c>
      <c r="K7807">
        <v>1</v>
      </c>
      <c r="L7807">
        <v>1</v>
      </c>
      <c r="M7807">
        <v>83773.02</v>
      </c>
      <c r="N7807">
        <v>0</v>
      </c>
      <c r="P7807">
        <f t="shared" si="732"/>
        <v>134692.4</v>
      </c>
      <c r="Q7807">
        <f t="shared" si="733"/>
        <v>5.8309518948453007</v>
      </c>
      <c r="W7807">
        <f t="shared" si="734"/>
        <v>5651</v>
      </c>
      <c r="X7807" t="str">
        <f t="shared" si="735"/>
        <v>Iad</v>
      </c>
      <c r="Y7807" t="str">
        <f t="shared" si="736"/>
        <v>nza</v>
      </c>
      <c r="Z7807">
        <f t="shared" si="737"/>
        <v>7</v>
      </c>
    </row>
    <row r="7808" spans="1:26" x14ac:dyDescent="0.25">
      <c r="A7808">
        <v>7807</v>
      </c>
      <c r="B7808">
        <v>15750410</v>
      </c>
      <c r="C7808" t="s">
        <v>482</v>
      </c>
      <c r="D7808">
        <v>680</v>
      </c>
      <c r="E7808" t="s">
        <v>15</v>
      </c>
      <c r="F7808" t="s">
        <v>16</v>
      </c>
      <c r="G7808">
        <v>25</v>
      </c>
      <c r="H7808">
        <v>4</v>
      </c>
      <c r="I7808">
        <v>123816.5</v>
      </c>
      <c r="J7808">
        <v>1</v>
      </c>
      <c r="K7808">
        <v>1</v>
      </c>
      <c r="L7808">
        <v>1</v>
      </c>
      <c r="M7808">
        <v>90162.35</v>
      </c>
      <c r="N7808">
        <v>0</v>
      </c>
      <c r="P7808">
        <f t="shared" si="732"/>
        <v>123816.5</v>
      </c>
      <c r="Q7808">
        <f t="shared" si="733"/>
        <v>5</v>
      </c>
      <c r="W7808">
        <f t="shared" si="734"/>
        <v>3876</v>
      </c>
      <c r="X7808" t="str">
        <f t="shared" si="735"/>
        <v>Jor</v>
      </c>
      <c r="Y7808" t="str">
        <f t="shared" si="736"/>
        <v>dan</v>
      </c>
      <c r="Z7808">
        <f t="shared" si="737"/>
        <v>6</v>
      </c>
    </row>
    <row r="7809" spans="1:26" x14ac:dyDescent="0.25">
      <c r="A7809">
        <v>7808</v>
      </c>
      <c r="B7809">
        <v>15568904</v>
      </c>
      <c r="C7809" t="s">
        <v>1468</v>
      </c>
      <c r="D7809">
        <v>608</v>
      </c>
      <c r="E7809" t="s">
        <v>26</v>
      </c>
      <c r="F7809" t="s">
        <v>23</v>
      </c>
      <c r="G7809">
        <v>34</v>
      </c>
      <c r="H7809">
        <v>3</v>
      </c>
      <c r="I7809">
        <v>106288.54</v>
      </c>
      <c r="J7809">
        <v>1</v>
      </c>
      <c r="K7809">
        <v>1</v>
      </c>
      <c r="L7809">
        <v>1</v>
      </c>
      <c r="M7809">
        <v>36639.25</v>
      </c>
      <c r="N7809">
        <v>0</v>
      </c>
      <c r="P7809">
        <f t="shared" si="732"/>
        <v>106288.54</v>
      </c>
      <c r="Q7809">
        <f t="shared" si="733"/>
        <v>5.8309518948453007</v>
      </c>
      <c r="W7809">
        <f t="shared" si="734"/>
        <v>6638</v>
      </c>
      <c r="X7809" t="str">
        <f t="shared" si="735"/>
        <v>Kru</v>
      </c>
      <c r="Y7809" t="str">
        <f t="shared" si="736"/>
        <v>ova</v>
      </c>
      <c r="Z7809">
        <f t="shared" si="737"/>
        <v>8</v>
      </c>
    </row>
    <row r="7810" spans="1:26" x14ac:dyDescent="0.25">
      <c r="A7810">
        <v>7809</v>
      </c>
      <c r="B7810">
        <v>15649033</v>
      </c>
      <c r="C7810" t="s">
        <v>639</v>
      </c>
      <c r="D7810">
        <v>603</v>
      </c>
      <c r="E7810" t="s">
        <v>26</v>
      </c>
      <c r="F7810" t="s">
        <v>16</v>
      </c>
      <c r="G7810">
        <v>55</v>
      </c>
      <c r="H7810">
        <v>7</v>
      </c>
      <c r="I7810">
        <v>127723.25</v>
      </c>
      <c r="J7810">
        <v>2</v>
      </c>
      <c r="K7810">
        <v>1</v>
      </c>
      <c r="L7810">
        <v>0</v>
      </c>
      <c r="M7810">
        <v>139469.10999999999</v>
      </c>
      <c r="N7810">
        <v>1</v>
      </c>
      <c r="P7810">
        <f t="shared" ref="P7810:P7873" si="738">ROUND(I7810,2)</f>
        <v>127723.25</v>
      </c>
      <c r="Q7810">
        <f t="shared" ref="Q7810:Q7873" si="739">SQRT(G:G)</f>
        <v>7.416198487095663</v>
      </c>
      <c r="W7810">
        <f t="shared" ref="W7810:W7873" si="740">RANK(D7810,D:D)</f>
        <v>6828</v>
      </c>
      <c r="X7810" t="str">
        <f t="shared" ref="X7810:X7873" si="741">LEFT(C:C,3)</f>
        <v>Ech</v>
      </c>
      <c r="Y7810" t="str">
        <f t="shared" ref="Y7810:Y7873" si="742">RIGHT(C:C,3)</f>
        <v>kwu</v>
      </c>
      <c r="Z7810">
        <f t="shared" ref="Z7810:Z7873" si="743">LEN(C:C)</f>
        <v>14</v>
      </c>
    </row>
    <row r="7811" spans="1:26" x14ac:dyDescent="0.25">
      <c r="A7811">
        <v>7810</v>
      </c>
      <c r="B7811">
        <v>15780989</v>
      </c>
      <c r="C7811" t="s">
        <v>2596</v>
      </c>
      <c r="D7811">
        <v>579</v>
      </c>
      <c r="E7811" t="s">
        <v>18</v>
      </c>
      <c r="F7811" t="s">
        <v>23</v>
      </c>
      <c r="G7811">
        <v>43</v>
      </c>
      <c r="H7811">
        <v>2</v>
      </c>
      <c r="I7811">
        <v>145843.82</v>
      </c>
      <c r="J7811">
        <v>1</v>
      </c>
      <c r="K7811">
        <v>1</v>
      </c>
      <c r="L7811">
        <v>1</v>
      </c>
      <c r="M7811">
        <v>198402.37</v>
      </c>
      <c r="N7811">
        <v>1</v>
      </c>
      <c r="P7811">
        <f t="shared" si="738"/>
        <v>145843.82</v>
      </c>
      <c r="Q7811">
        <f t="shared" si="739"/>
        <v>6.5574385243020004</v>
      </c>
      <c r="W7811">
        <f t="shared" si="740"/>
        <v>7639</v>
      </c>
      <c r="X7811" t="str">
        <f t="shared" si="741"/>
        <v>Haj</v>
      </c>
      <c r="Y7811" t="str">
        <f t="shared" si="742"/>
        <v>jek</v>
      </c>
      <c r="Z7811">
        <f t="shared" si="743"/>
        <v>5</v>
      </c>
    </row>
    <row r="7812" spans="1:26" x14ac:dyDescent="0.25">
      <c r="A7812">
        <v>7811</v>
      </c>
      <c r="B7812">
        <v>15771059</v>
      </c>
      <c r="C7812" t="s">
        <v>131</v>
      </c>
      <c r="D7812">
        <v>756</v>
      </c>
      <c r="E7812" t="s">
        <v>26</v>
      </c>
      <c r="F7812" t="s">
        <v>16</v>
      </c>
      <c r="G7812">
        <v>34</v>
      </c>
      <c r="H7812">
        <v>2</v>
      </c>
      <c r="I7812">
        <v>148200.72</v>
      </c>
      <c r="J7812">
        <v>1</v>
      </c>
      <c r="K7812">
        <v>0</v>
      </c>
      <c r="L7812">
        <v>0</v>
      </c>
      <c r="M7812">
        <v>194584.48</v>
      </c>
      <c r="N7812">
        <v>0</v>
      </c>
      <c r="P7812">
        <f t="shared" si="738"/>
        <v>148200.72</v>
      </c>
      <c r="Q7812">
        <f t="shared" si="739"/>
        <v>5.8309518948453007</v>
      </c>
      <c r="W7812">
        <f t="shared" si="740"/>
        <v>1441</v>
      </c>
      <c r="X7812" t="str">
        <f t="shared" si="741"/>
        <v>Wel</v>
      </c>
      <c r="Y7812" t="str">
        <f t="shared" si="742"/>
        <v>lch</v>
      </c>
      <c r="Z7812">
        <f t="shared" si="743"/>
        <v>5</v>
      </c>
    </row>
    <row r="7813" spans="1:26" x14ac:dyDescent="0.25">
      <c r="A7813">
        <v>7812</v>
      </c>
      <c r="B7813">
        <v>15687852</v>
      </c>
      <c r="C7813" t="s">
        <v>2432</v>
      </c>
      <c r="D7813">
        <v>611</v>
      </c>
      <c r="E7813" t="s">
        <v>15</v>
      </c>
      <c r="F7813" t="s">
        <v>23</v>
      </c>
      <c r="G7813">
        <v>30</v>
      </c>
      <c r="H7813">
        <v>2</v>
      </c>
      <c r="I7813">
        <v>104145.65</v>
      </c>
      <c r="J7813">
        <v>1</v>
      </c>
      <c r="K7813">
        <v>0</v>
      </c>
      <c r="L7813">
        <v>0</v>
      </c>
      <c r="M7813">
        <v>159629.64000000001</v>
      </c>
      <c r="N7813">
        <v>0</v>
      </c>
      <c r="P7813">
        <f t="shared" si="738"/>
        <v>104145.65</v>
      </c>
      <c r="Q7813">
        <f t="shared" si="739"/>
        <v>5.4772255750516612</v>
      </c>
      <c r="W7813">
        <f t="shared" si="740"/>
        <v>6541</v>
      </c>
      <c r="X7813" t="str">
        <f t="shared" si="741"/>
        <v>Vin</v>
      </c>
      <c r="Y7813" t="str">
        <f t="shared" si="742"/>
        <v>off</v>
      </c>
      <c r="Z7813">
        <f t="shared" si="743"/>
        <v>11</v>
      </c>
    </row>
    <row r="7814" spans="1:26" x14ac:dyDescent="0.25">
      <c r="A7814">
        <v>7813</v>
      </c>
      <c r="B7814">
        <v>15695280</v>
      </c>
      <c r="C7814" t="s">
        <v>118</v>
      </c>
      <c r="D7814">
        <v>532</v>
      </c>
      <c r="E7814" t="s">
        <v>26</v>
      </c>
      <c r="F7814" t="s">
        <v>23</v>
      </c>
      <c r="G7814">
        <v>24</v>
      </c>
      <c r="H7814">
        <v>8</v>
      </c>
      <c r="I7814">
        <v>142755.25</v>
      </c>
      <c r="J7814">
        <v>1</v>
      </c>
      <c r="K7814">
        <v>0</v>
      </c>
      <c r="L7814">
        <v>0</v>
      </c>
      <c r="M7814">
        <v>34231.480000000003</v>
      </c>
      <c r="N7814">
        <v>0</v>
      </c>
      <c r="P7814">
        <f t="shared" si="738"/>
        <v>142755.25</v>
      </c>
      <c r="Q7814">
        <f t="shared" si="739"/>
        <v>4.8989794855663558</v>
      </c>
      <c r="W7814">
        <f t="shared" si="740"/>
        <v>8783</v>
      </c>
      <c r="X7814" t="str">
        <f t="shared" si="741"/>
        <v>Hun</v>
      </c>
      <c r="Y7814" t="str">
        <f t="shared" si="742"/>
        <v>ung</v>
      </c>
      <c r="Z7814">
        <f t="shared" si="743"/>
        <v>4</v>
      </c>
    </row>
    <row r="7815" spans="1:26" x14ac:dyDescent="0.25">
      <c r="A7815">
        <v>7814</v>
      </c>
      <c r="B7815">
        <v>15592751</v>
      </c>
      <c r="C7815" t="s">
        <v>1245</v>
      </c>
      <c r="D7815">
        <v>684</v>
      </c>
      <c r="E7815" t="s">
        <v>26</v>
      </c>
      <c r="F7815" t="s">
        <v>16</v>
      </c>
      <c r="G7815">
        <v>63</v>
      </c>
      <c r="H7815">
        <v>3</v>
      </c>
      <c r="I7815">
        <v>81245.789999999994</v>
      </c>
      <c r="J7815">
        <v>1</v>
      </c>
      <c r="K7815">
        <v>1</v>
      </c>
      <c r="L7815">
        <v>0</v>
      </c>
      <c r="M7815">
        <v>69643.31</v>
      </c>
      <c r="N7815">
        <v>1</v>
      </c>
      <c r="P7815">
        <f t="shared" si="738"/>
        <v>81245.789999999994</v>
      </c>
      <c r="Q7815">
        <f t="shared" si="739"/>
        <v>7.9372539331937721</v>
      </c>
      <c r="W7815">
        <f t="shared" si="740"/>
        <v>3690</v>
      </c>
      <c r="X7815" t="str">
        <f t="shared" si="741"/>
        <v>Okw</v>
      </c>
      <c r="Y7815" t="str">
        <f t="shared" si="742"/>
        <v>isa</v>
      </c>
      <c r="Z7815">
        <f t="shared" si="743"/>
        <v>13</v>
      </c>
    </row>
    <row r="7816" spans="1:26" x14ac:dyDescent="0.25">
      <c r="A7816">
        <v>7815</v>
      </c>
      <c r="B7816">
        <v>15598338</v>
      </c>
      <c r="C7816" t="s">
        <v>2597</v>
      </c>
      <c r="D7816">
        <v>647</v>
      </c>
      <c r="E7816" t="s">
        <v>26</v>
      </c>
      <c r="F7816" t="s">
        <v>16</v>
      </c>
      <c r="G7816">
        <v>33</v>
      </c>
      <c r="H7816">
        <v>3</v>
      </c>
      <c r="I7816">
        <v>168560.46</v>
      </c>
      <c r="J7816">
        <v>2</v>
      </c>
      <c r="K7816">
        <v>0</v>
      </c>
      <c r="L7816">
        <v>0</v>
      </c>
      <c r="M7816">
        <v>90270.16</v>
      </c>
      <c r="N7816">
        <v>0</v>
      </c>
      <c r="P7816">
        <f t="shared" si="738"/>
        <v>168560.46</v>
      </c>
      <c r="Q7816">
        <f t="shared" si="739"/>
        <v>5.7445626465380286</v>
      </c>
      <c r="W7816">
        <f t="shared" si="740"/>
        <v>5185</v>
      </c>
      <c r="X7816" t="str">
        <f t="shared" si="741"/>
        <v>May</v>
      </c>
      <c r="Y7816" t="str">
        <f t="shared" si="742"/>
        <v>ays</v>
      </c>
      <c r="Z7816">
        <f t="shared" si="743"/>
        <v>4</v>
      </c>
    </row>
    <row r="7817" spans="1:26" x14ac:dyDescent="0.25">
      <c r="A7817">
        <v>7816</v>
      </c>
      <c r="B7817">
        <v>15735784</v>
      </c>
      <c r="C7817" t="s">
        <v>1271</v>
      </c>
      <c r="D7817">
        <v>583</v>
      </c>
      <c r="E7817" t="s">
        <v>15</v>
      </c>
      <c r="F7817" t="s">
        <v>23</v>
      </c>
      <c r="G7817">
        <v>38</v>
      </c>
      <c r="H7817">
        <v>8</v>
      </c>
      <c r="I7817">
        <v>0</v>
      </c>
      <c r="J7817">
        <v>1</v>
      </c>
      <c r="K7817">
        <v>1</v>
      </c>
      <c r="L7817">
        <v>0</v>
      </c>
      <c r="M7817">
        <v>47848.56</v>
      </c>
      <c r="N7817">
        <v>0</v>
      </c>
      <c r="P7817">
        <f t="shared" si="738"/>
        <v>0</v>
      </c>
      <c r="Q7817">
        <f t="shared" si="739"/>
        <v>6.164414002968976</v>
      </c>
      <c r="W7817">
        <f t="shared" si="740"/>
        <v>7510</v>
      </c>
      <c r="X7817" t="str">
        <f t="shared" si="741"/>
        <v>Gar</v>
      </c>
      <c r="Y7817" t="str">
        <f t="shared" si="742"/>
        <v>ner</v>
      </c>
      <c r="Z7817">
        <f t="shared" si="743"/>
        <v>7</v>
      </c>
    </row>
    <row r="7818" spans="1:26" x14ac:dyDescent="0.25">
      <c r="A7818">
        <v>7817</v>
      </c>
      <c r="B7818">
        <v>15629128</v>
      </c>
      <c r="C7818" t="s">
        <v>573</v>
      </c>
      <c r="D7818">
        <v>774</v>
      </c>
      <c r="E7818" t="s">
        <v>26</v>
      </c>
      <c r="F7818" t="s">
        <v>23</v>
      </c>
      <c r="G7818">
        <v>42</v>
      </c>
      <c r="H7818">
        <v>2</v>
      </c>
      <c r="I7818">
        <v>132193.94</v>
      </c>
      <c r="J7818">
        <v>2</v>
      </c>
      <c r="K7818">
        <v>1</v>
      </c>
      <c r="L7818">
        <v>1</v>
      </c>
      <c r="M7818">
        <v>162865.51999999999</v>
      </c>
      <c r="N7818">
        <v>0</v>
      </c>
      <c r="P7818">
        <f t="shared" si="738"/>
        <v>132193.94</v>
      </c>
      <c r="Q7818">
        <f t="shared" si="739"/>
        <v>6.4807406984078604</v>
      </c>
      <c r="W7818">
        <f t="shared" si="740"/>
        <v>1070</v>
      </c>
      <c r="X7818" t="str">
        <f t="shared" si="741"/>
        <v>Mam</v>
      </c>
      <c r="Y7818" t="str">
        <f t="shared" si="742"/>
        <v>elu</v>
      </c>
      <c r="Z7818">
        <f t="shared" si="743"/>
        <v>6</v>
      </c>
    </row>
    <row r="7819" spans="1:26" x14ac:dyDescent="0.25">
      <c r="A7819">
        <v>7818</v>
      </c>
      <c r="B7819">
        <v>15642870</v>
      </c>
      <c r="C7819" t="s">
        <v>398</v>
      </c>
      <c r="D7819">
        <v>677</v>
      </c>
      <c r="E7819" t="s">
        <v>15</v>
      </c>
      <c r="F7819" t="s">
        <v>23</v>
      </c>
      <c r="G7819">
        <v>58</v>
      </c>
      <c r="H7819">
        <v>9</v>
      </c>
      <c r="I7819">
        <v>0</v>
      </c>
      <c r="J7819">
        <v>1</v>
      </c>
      <c r="K7819">
        <v>0</v>
      </c>
      <c r="L7819">
        <v>1</v>
      </c>
      <c r="M7819">
        <v>168650.4</v>
      </c>
      <c r="N7819">
        <v>0</v>
      </c>
      <c r="P7819">
        <f t="shared" si="738"/>
        <v>0</v>
      </c>
      <c r="Q7819">
        <f t="shared" si="739"/>
        <v>7.6157731058639087</v>
      </c>
      <c r="W7819">
        <f t="shared" si="740"/>
        <v>4024</v>
      </c>
      <c r="X7819" t="str">
        <f t="shared" si="741"/>
        <v>Ros</v>
      </c>
      <c r="Y7819" t="str">
        <f t="shared" si="742"/>
        <v>oss</v>
      </c>
      <c r="Z7819">
        <f t="shared" si="743"/>
        <v>4</v>
      </c>
    </row>
    <row r="7820" spans="1:26" x14ac:dyDescent="0.25">
      <c r="A7820">
        <v>7819</v>
      </c>
      <c r="B7820">
        <v>15637977</v>
      </c>
      <c r="C7820" t="s">
        <v>1932</v>
      </c>
      <c r="D7820">
        <v>542</v>
      </c>
      <c r="E7820" t="s">
        <v>26</v>
      </c>
      <c r="F7820" t="s">
        <v>23</v>
      </c>
      <c r="G7820">
        <v>25</v>
      </c>
      <c r="H7820">
        <v>8</v>
      </c>
      <c r="I7820">
        <v>139330.1</v>
      </c>
      <c r="J7820">
        <v>1</v>
      </c>
      <c r="K7820">
        <v>0</v>
      </c>
      <c r="L7820">
        <v>0</v>
      </c>
      <c r="M7820">
        <v>54372.37</v>
      </c>
      <c r="N7820">
        <v>0</v>
      </c>
      <c r="P7820">
        <f t="shared" si="738"/>
        <v>139330.1</v>
      </c>
      <c r="Q7820">
        <f t="shared" si="739"/>
        <v>5</v>
      </c>
      <c r="W7820">
        <f t="shared" si="740"/>
        <v>8576</v>
      </c>
      <c r="X7820" t="str">
        <f t="shared" si="741"/>
        <v>Bar</v>
      </c>
      <c r="Y7820" t="str">
        <f t="shared" si="742"/>
        <v>ese</v>
      </c>
      <c r="Z7820">
        <f t="shared" si="743"/>
        <v>6</v>
      </c>
    </row>
    <row r="7821" spans="1:26" x14ac:dyDescent="0.25">
      <c r="A7821">
        <v>7820</v>
      </c>
      <c r="B7821">
        <v>15600792</v>
      </c>
      <c r="C7821" t="s">
        <v>2598</v>
      </c>
      <c r="D7821">
        <v>613</v>
      </c>
      <c r="E7821" t="s">
        <v>18</v>
      </c>
      <c r="F7821" t="s">
        <v>23</v>
      </c>
      <c r="G7821">
        <v>29</v>
      </c>
      <c r="H7821">
        <v>0</v>
      </c>
      <c r="I7821">
        <v>0</v>
      </c>
      <c r="J7821">
        <v>2</v>
      </c>
      <c r="K7821">
        <v>0</v>
      </c>
      <c r="L7821">
        <v>1</v>
      </c>
      <c r="M7821">
        <v>133897.32</v>
      </c>
      <c r="N7821">
        <v>0</v>
      </c>
      <c r="P7821">
        <f t="shared" si="738"/>
        <v>0</v>
      </c>
      <c r="Q7821">
        <f t="shared" si="739"/>
        <v>5.3851648071345037</v>
      </c>
      <c r="W7821">
        <f t="shared" si="740"/>
        <v>6469</v>
      </c>
      <c r="X7821" t="str">
        <f t="shared" si="741"/>
        <v>Swa</v>
      </c>
      <c r="Y7821" t="str">
        <f t="shared" si="742"/>
        <v>yne</v>
      </c>
      <c r="Z7821">
        <f t="shared" si="743"/>
        <v>6</v>
      </c>
    </row>
    <row r="7822" spans="1:26" x14ac:dyDescent="0.25">
      <c r="A7822">
        <v>7821</v>
      </c>
      <c r="B7822">
        <v>15576131</v>
      </c>
      <c r="C7822" t="s">
        <v>1200</v>
      </c>
      <c r="D7822">
        <v>666</v>
      </c>
      <c r="E7822" t="s">
        <v>15</v>
      </c>
      <c r="F7822" t="s">
        <v>23</v>
      </c>
      <c r="G7822">
        <v>40</v>
      </c>
      <c r="H7822">
        <v>5</v>
      </c>
      <c r="I7822">
        <v>0</v>
      </c>
      <c r="J7822">
        <v>2</v>
      </c>
      <c r="K7822">
        <v>1</v>
      </c>
      <c r="L7822">
        <v>0</v>
      </c>
      <c r="M7822">
        <v>147878.04999999999</v>
      </c>
      <c r="N7822">
        <v>0</v>
      </c>
      <c r="P7822">
        <f t="shared" si="738"/>
        <v>0</v>
      </c>
      <c r="Q7822">
        <f t="shared" si="739"/>
        <v>6.324555320336759</v>
      </c>
      <c r="W7822">
        <f t="shared" si="740"/>
        <v>4432</v>
      </c>
      <c r="X7822" t="str">
        <f t="shared" si="741"/>
        <v>Phi</v>
      </c>
      <c r="Y7822" t="str">
        <f t="shared" si="742"/>
        <v>ips</v>
      </c>
      <c r="Z7822">
        <f t="shared" si="743"/>
        <v>8</v>
      </c>
    </row>
    <row r="7823" spans="1:26" x14ac:dyDescent="0.25">
      <c r="A7823">
        <v>7822</v>
      </c>
      <c r="B7823">
        <v>15686588</v>
      </c>
      <c r="C7823" t="s">
        <v>756</v>
      </c>
      <c r="D7823">
        <v>777</v>
      </c>
      <c r="E7823" t="s">
        <v>15</v>
      </c>
      <c r="F7823" t="s">
        <v>16</v>
      </c>
      <c r="G7823">
        <v>28</v>
      </c>
      <c r="H7823">
        <v>2</v>
      </c>
      <c r="I7823">
        <v>134571.5</v>
      </c>
      <c r="J7823">
        <v>1</v>
      </c>
      <c r="K7823">
        <v>0</v>
      </c>
      <c r="L7823">
        <v>1</v>
      </c>
      <c r="M7823">
        <v>118313.38</v>
      </c>
      <c r="N7823">
        <v>0</v>
      </c>
      <c r="P7823">
        <f t="shared" si="738"/>
        <v>134571.5</v>
      </c>
      <c r="Q7823">
        <f t="shared" si="739"/>
        <v>5.2915026221291814</v>
      </c>
      <c r="W7823">
        <f t="shared" si="740"/>
        <v>1004</v>
      </c>
      <c r="X7823" t="str">
        <f t="shared" si="741"/>
        <v>Man</v>
      </c>
      <c r="Y7823" t="str">
        <f t="shared" si="742"/>
        <v>rin</v>
      </c>
      <c r="Z7823">
        <f t="shared" si="743"/>
        <v>7</v>
      </c>
    </row>
    <row r="7824" spans="1:26" x14ac:dyDescent="0.25">
      <c r="A7824">
        <v>7823</v>
      </c>
      <c r="B7824">
        <v>15761018</v>
      </c>
      <c r="C7824" t="s">
        <v>214</v>
      </c>
      <c r="D7824">
        <v>581</v>
      </c>
      <c r="E7824" t="s">
        <v>26</v>
      </c>
      <c r="F7824" t="s">
        <v>23</v>
      </c>
      <c r="G7824">
        <v>50</v>
      </c>
      <c r="H7824">
        <v>2</v>
      </c>
      <c r="I7824">
        <v>143829.20000000001</v>
      </c>
      <c r="J7824">
        <v>2</v>
      </c>
      <c r="K7824">
        <v>1</v>
      </c>
      <c r="L7824">
        <v>0</v>
      </c>
      <c r="M7824">
        <v>181224.24</v>
      </c>
      <c r="N7824">
        <v>1</v>
      </c>
      <c r="P7824">
        <f t="shared" si="738"/>
        <v>143829.20000000001</v>
      </c>
      <c r="Q7824">
        <f t="shared" si="739"/>
        <v>7.0710678118654755</v>
      </c>
      <c r="W7824">
        <f t="shared" si="740"/>
        <v>7570</v>
      </c>
      <c r="X7824" t="str">
        <f t="shared" si="741"/>
        <v>Tan</v>
      </c>
      <c r="Y7824" t="str">
        <f t="shared" si="742"/>
        <v>Tan</v>
      </c>
      <c r="Z7824">
        <f t="shared" si="743"/>
        <v>3</v>
      </c>
    </row>
    <row r="7825" spans="1:26" x14ac:dyDescent="0.25">
      <c r="A7825">
        <v>7824</v>
      </c>
      <c r="B7825">
        <v>15616029</v>
      </c>
      <c r="C7825" t="s">
        <v>1679</v>
      </c>
      <c r="D7825">
        <v>705</v>
      </c>
      <c r="E7825" t="s">
        <v>15</v>
      </c>
      <c r="F7825" t="s">
        <v>23</v>
      </c>
      <c r="G7825">
        <v>32</v>
      </c>
      <c r="H7825">
        <v>7</v>
      </c>
      <c r="I7825">
        <v>0</v>
      </c>
      <c r="J7825">
        <v>2</v>
      </c>
      <c r="K7825">
        <v>1</v>
      </c>
      <c r="L7825">
        <v>0</v>
      </c>
      <c r="M7825">
        <v>7921.57</v>
      </c>
      <c r="N7825">
        <v>0</v>
      </c>
      <c r="P7825">
        <f t="shared" si="738"/>
        <v>0</v>
      </c>
      <c r="Q7825">
        <f t="shared" si="739"/>
        <v>5.6568542494923806</v>
      </c>
      <c r="W7825">
        <f t="shared" si="740"/>
        <v>2930</v>
      </c>
      <c r="X7825" t="str">
        <f t="shared" si="741"/>
        <v>Ada</v>
      </c>
      <c r="Y7825" t="str">
        <f t="shared" si="742"/>
        <v>ams</v>
      </c>
      <c r="Z7825">
        <f t="shared" si="743"/>
        <v>5</v>
      </c>
    </row>
    <row r="7826" spans="1:26" x14ac:dyDescent="0.25">
      <c r="A7826">
        <v>7825</v>
      </c>
      <c r="B7826">
        <v>15761149</v>
      </c>
      <c r="C7826" t="s">
        <v>480</v>
      </c>
      <c r="D7826">
        <v>673</v>
      </c>
      <c r="E7826" t="s">
        <v>15</v>
      </c>
      <c r="F7826" t="s">
        <v>16</v>
      </c>
      <c r="G7826">
        <v>44</v>
      </c>
      <c r="H7826">
        <v>8</v>
      </c>
      <c r="I7826">
        <v>133444.97</v>
      </c>
      <c r="J7826">
        <v>1</v>
      </c>
      <c r="K7826">
        <v>0</v>
      </c>
      <c r="L7826">
        <v>1</v>
      </c>
      <c r="M7826">
        <v>5708.19</v>
      </c>
      <c r="N7826">
        <v>0</v>
      </c>
      <c r="P7826">
        <f t="shared" si="738"/>
        <v>133444.97</v>
      </c>
      <c r="Q7826">
        <f t="shared" si="739"/>
        <v>6.6332495807107996</v>
      </c>
      <c r="W7826">
        <f t="shared" si="740"/>
        <v>4162</v>
      </c>
      <c r="X7826" t="str">
        <f t="shared" si="741"/>
        <v>Ten</v>
      </c>
      <c r="Y7826" t="str">
        <f t="shared" si="742"/>
        <v>eng</v>
      </c>
      <c r="Z7826">
        <f t="shared" si="743"/>
        <v>4</v>
      </c>
    </row>
    <row r="7827" spans="1:26" x14ac:dyDescent="0.25">
      <c r="A7827">
        <v>7826</v>
      </c>
      <c r="B7827">
        <v>15802758</v>
      </c>
      <c r="C7827" t="s">
        <v>712</v>
      </c>
      <c r="D7827">
        <v>594</v>
      </c>
      <c r="E7827" t="s">
        <v>26</v>
      </c>
      <c r="F7827" t="s">
        <v>16</v>
      </c>
      <c r="G7827">
        <v>23</v>
      </c>
      <c r="H7827">
        <v>4</v>
      </c>
      <c r="I7827">
        <v>104753.84</v>
      </c>
      <c r="J7827">
        <v>2</v>
      </c>
      <c r="K7827">
        <v>1</v>
      </c>
      <c r="L7827">
        <v>0</v>
      </c>
      <c r="M7827">
        <v>56756.52</v>
      </c>
      <c r="N7827">
        <v>1</v>
      </c>
      <c r="P7827">
        <f t="shared" si="738"/>
        <v>104753.84</v>
      </c>
      <c r="Q7827">
        <f t="shared" si="739"/>
        <v>4.7958315233127191</v>
      </c>
      <c r="W7827">
        <f t="shared" si="740"/>
        <v>7134</v>
      </c>
      <c r="X7827" t="str">
        <f t="shared" si="741"/>
        <v>Chi</v>
      </c>
      <c r="Y7827" t="str">
        <f t="shared" si="742"/>
        <v>ndu</v>
      </c>
      <c r="Z7827">
        <f t="shared" si="743"/>
        <v>9</v>
      </c>
    </row>
    <row r="7828" spans="1:26" x14ac:dyDescent="0.25">
      <c r="A7828">
        <v>7827</v>
      </c>
      <c r="B7828">
        <v>15647838</v>
      </c>
      <c r="C7828" t="s">
        <v>789</v>
      </c>
      <c r="D7828">
        <v>648</v>
      </c>
      <c r="E7828" t="s">
        <v>26</v>
      </c>
      <c r="F7828" t="s">
        <v>16</v>
      </c>
      <c r="G7828">
        <v>51</v>
      </c>
      <c r="H7828">
        <v>2</v>
      </c>
      <c r="I7828">
        <v>116574.84</v>
      </c>
      <c r="J7828">
        <v>1</v>
      </c>
      <c r="K7828">
        <v>1</v>
      </c>
      <c r="L7828">
        <v>0</v>
      </c>
      <c r="M7828">
        <v>4121.04</v>
      </c>
      <c r="N7828">
        <v>1</v>
      </c>
      <c r="P7828">
        <f t="shared" si="738"/>
        <v>116574.84</v>
      </c>
      <c r="Q7828">
        <f t="shared" si="739"/>
        <v>7.1414284285428504</v>
      </c>
      <c r="W7828">
        <f t="shared" si="740"/>
        <v>5137</v>
      </c>
      <c r="X7828" t="str">
        <f t="shared" si="741"/>
        <v>Dav</v>
      </c>
      <c r="Y7828" t="str">
        <f t="shared" si="742"/>
        <v>son</v>
      </c>
      <c r="Z7828">
        <f t="shared" si="743"/>
        <v>7</v>
      </c>
    </row>
    <row r="7829" spans="1:26" x14ac:dyDescent="0.25">
      <c r="A7829">
        <v>7828</v>
      </c>
      <c r="B7829">
        <v>15735968</v>
      </c>
      <c r="C7829" t="s">
        <v>753</v>
      </c>
      <c r="D7829">
        <v>605</v>
      </c>
      <c r="E7829" t="s">
        <v>15</v>
      </c>
      <c r="F7829" t="s">
        <v>23</v>
      </c>
      <c r="G7829">
        <v>41</v>
      </c>
      <c r="H7829">
        <v>10</v>
      </c>
      <c r="I7829">
        <v>0</v>
      </c>
      <c r="J7829">
        <v>2</v>
      </c>
      <c r="K7829">
        <v>0</v>
      </c>
      <c r="L7829">
        <v>1</v>
      </c>
      <c r="M7829">
        <v>97213.09</v>
      </c>
      <c r="N7829">
        <v>0</v>
      </c>
      <c r="P7829">
        <f t="shared" si="738"/>
        <v>0</v>
      </c>
      <c r="Q7829">
        <f t="shared" si="739"/>
        <v>6.4031242374328485</v>
      </c>
      <c r="W7829">
        <f t="shared" si="740"/>
        <v>6757</v>
      </c>
      <c r="X7829" t="str">
        <f t="shared" si="741"/>
        <v>Hsi</v>
      </c>
      <c r="Y7829" t="str">
        <f t="shared" si="742"/>
        <v>ing</v>
      </c>
      <c r="Z7829">
        <f t="shared" si="743"/>
        <v>5</v>
      </c>
    </row>
    <row r="7830" spans="1:26" x14ac:dyDescent="0.25">
      <c r="A7830">
        <v>7829</v>
      </c>
      <c r="B7830">
        <v>15581286</v>
      </c>
      <c r="C7830" t="s">
        <v>2502</v>
      </c>
      <c r="D7830">
        <v>734</v>
      </c>
      <c r="E7830" t="s">
        <v>15</v>
      </c>
      <c r="F7830" t="s">
        <v>16</v>
      </c>
      <c r="G7830">
        <v>40</v>
      </c>
      <c r="H7830">
        <v>9</v>
      </c>
      <c r="I7830">
        <v>176914.8</v>
      </c>
      <c r="J7830">
        <v>1</v>
      </c>
      <c r="K7830">
        <v>1</v>
      </c>
      <c r="L7830">
        <v>1</v>
      </c>
      <c r="M7830">
        <v>12799.23</v>
      </c>
      <c r="N7830">
        <v>0</v>
      </c>
      <c r="P7830">
        <f t="shared" si="738"/>
        <v>176914.8</v>
      </c>
      <c r="Q7830">
        <f t="shared" si="739"/>
        <v>6.324555320336759</v>
      </c>
      <c r="W7830">
        <f t="shared" si="740"/>
        <v>2006</v>
      </c>
      <c r="X7830" t="str">
        <f t="shared" si="741"/>
        <v>Cas</v>
      </c>
      <c r="Y7830" t="str">
        <f t="shared" si="742"/>
        <v>tro</v>
      </c>
      <c r="Z7830">
        <f t="shared" si="743"/>
        <v>6</v>
      </c>
    </row>
    <row r="7831" spans="1:26" x14ac:dyDescent="0.25">
      <c r="A7831">
        <v>7830</v>
      </c>
      <c r="B7831">
        <v>15625445</v>
      </c>
      <c r="C7831" t="s">
        <v>869</v>
      </c>
      <c r="D7831">
        <v>572</v>
      </c>
      <c r="E7831" t="s">
        <v>15</v>
      </c>
      <c r="F7831" t="s">
        <v>16</v>
      </c>
      <c r="G7831">
        <v>36</v>
      </c>
      <c r="H7831">
        <v>8</v>
      </c>
      <c r="I7831">
        <v>68348.179999999993</v>
      </c>
      <c r="J7831">
        <v>2</v>
      </c>
      <c r="K7831">
        <v>0</v>
      </c>
      <c r="L7831">
        <v>1</v>
      </c>
      <c r="M7831">
        <v>50400.32</v>
      </c>
      <c r="N7831">
        <v>0</v>
      </c>
      <c r="P7831">
        <f t="shared" si="738"/>
        <v>68348.179999999993</v>
      </c>
      <c r="Q7831">
        <f t="shared" si="739"/>
        <v>6</v>
      </c>
      <c r="W7831">
        <f t="shared" si="740"/>
        <v>7835</v>
      </c>
      <c r="X7831" t="str">
        <f t="shared" si="741"/>
        <v>Par</v>
      </c>
      <c r="Y7831" t="str">
        <f t="shared" si="742"/>
        <v>kin</v>
      </c>
      <c r="Z7831">
        <f t="shared" si="743"/>
        <v>6</v>
      </c>
    </row>
    <row r="7832" spans="1:26" x14ac:dyDescent="0.25">
      <c r="A7832">
        <v>7831</v>
      </c>
      <c r="B7832">
        <v>15600173</v>
      </c>
      <c r="C7832" t="s">
        <v>388</v>
      </c>
      <c r="D7832">
        <v>595</v>
      </c>
      <c r="E7832" t="s">
        <v>15</v>
      </c>
      <c r="F7832" t="s">
        <v>16</v>
      </c>
      <c r="G7832">
        <v>33</v>
      </c>
      <c r="H7832">
        <v>9</v>
      </c>
      <c r="I7832">
        <v>0</v>
      </c>
      <c r="J7832">
        <v>2</v>
      </c>
      <c r="K7832">
        <v>1</v>
      </c>
      <c r="L7832">
        <v>1</v>
      </c>
      <c r="M7832">
        <v>41447.86</v>
      </c>
      <c r="N7832">
        <v>0</v>
      </c>
      <c r="P7832">
        <f t="shared" si="738"/>
        <v>0</v>
      </c>
      <c r="Q7832">
        <f t="shared" si="739"/>
        <v>5.7445626465380286</v>
      </c>
      <c r="W7832">
        <f t="shared" si="740"/>
        <v>7105</v>
      </c>
      <c r="X7832" t="str">
        <f t="shared" si="741"/>
        <v>Man</v>
      </c>
      <c r="Y7832" t="str">
        <f t="shared" si="742"/>
        <v>nna</v>
      </c>
      <c r="Z7832">
        <f t="shared" si="743"/>
        <v>5</v>
      </c>
    </row>
    <row r="7833" spans="1:26" x14ac:dyDescent="0.25">
      <c r="A7833">
        <v>7832</v>
      </c>
      <c r="B7833">
        <v>15635143</v>
      </c>
      <c r="C7833" t="s">
        <v>2599</v>
      </c>
      <c r="D7833">
        <v>749</v>
      </c>
      <c r="E7833" t="s">
        <v>15</v>
      </c>
      <c r="F7833" t="s">
        <v>23</v>
      </c>
      <c r="G7833">
        <v>42</v>
      </c>
      <c r="H7833">
        <v>2</v>
      </c>
      <c r="I7833">
        <v>56726.83</v>
      </c>
      <c r="J7833">
        <v>2</v>
      </c>
      <c r="K7833">
        <v>0</v>
      </c>
      <c r="L7833">
        <v>1</v>
      </c>
      <c r="M7833">
        <v>185543.35</v>
      </c>
      <c r="N7833">
        <v>0</v>
      </c>
      <c r="P7833">
        <f t="shared" si="738"/>
        <v>56726.83</v>
      </c>
      <c r="Q7833">
        <f t="shared" si="739"/>
        <v>6.4807406984078604</v>
      </c>
      <c r="W7833">
        <f t="shared" si="740"/>
        <v>1624</v>
      </c>
      <c r="X7833" t="str">
        <f t="shared" si="741"/>
        <v>Fen</v>
      </c>
      <c r="Y7833" t="str">
        <f t="shared" si="742"/>
        <v>cey</v>
      </c>
      <c r="Z7833">
        <f t="shared" si="743"/>
        <v>9</v>
      </c>
    </row>
    <row r="7834" spans="1:26" x14ac:dyDescent="0.25">
      <c r="A7834">
        <v>7833</v>
      </c>
      <c r="B7834">
        <v>15664849</v>
      </c>
      <c r="C7834" t="s">
        <v>2600</v>
      </c>
      <c r="D7834">
        <v>573</v>
      </c>
      <c r="E7834" t="s">
        <v>18</v>
      </c>
      <c r="F7834" t="s">
        <v>23</v>
      </c>
      <c r="G7834">
        <v>46</v>
      </c>
      <c r="H7834">
        <v>3</v>
      </c>
      <c r="I7834">
        <v>65269.23</v>
      </c>
      <c r="J7834">
        <v>1</v>
      </c>
      <c r="K7834">
        <v>0</v>
      </c>
      <c r="L7834">
        <v>1</v>
      </c>
      <c r="M7834">
        <v>189988.65</v>
      </c>
      <c r="N7834">
        <v>1</v>
      </c>
      <c r="P7834">
        <f t="shared" si="738"/>
        <v>65269.23</v>
      </c>
      <c r="Q7834">
        <f t="shared" si="739"/>
        <v>6.7823299831252681</v>
      </c>
      <c r="W7834">
        <f t="shared" si="740"/>
        <v>7804</v>
      </c>
      <c r="X7834" t="str">
        <f t="shared" si="741"/>
        <v>Col</v>
      </c>
      <c r="Y7834" t="str">
        <f t="shared" si="742"/>
        <v>lon</v>
      </c>
      <c r="Z7834">
        <f t="shared" si="743"/>
        <v>5</v>
      </c>
    </row>
    <row r="7835" spans="1:26" x14ac:dyDescent="0.25">
      <c r="A7835">
        <v>7834</v>
      </c>
      <c r="B7835">
        <v>15762455</v>
      </c>
      <c r="C7835" t="s">
        <v>725</v>
      </c>
      <c r="D7835">
        <v>624</v>
      </c>
      <c r="E7835" t="s">
        <v>18</v>
      </c>
      <c r="F7835" t="s">
        <v>23</v>
      </c>
      <c r="G7835">
        <v>33</v>
      </c>
      <c r="H7835">
        <v>6</v>
      </c>
      <c r="I7835">
        <v>66220.17</v>
      </c>
      <c r="J7835">
        <v>1</v>
      </c>
      <c r="K7835">
        <v>0</v>
      </c>
      <c r="L7835">
        <v>1</v>
      </c>
      <c r="M7835">
        <v>170819.01</v>
      </c>
      <c r="N7835">
        <v>0</v>
      </c>
      <c r="P7835">
        <f t="shared" si="738"/>
        <v>66220.17</v>
      </c>
      <c r="Q7835">
        <f t="shared" si="739"/>
        <v>5.7445626465380286</v>
      </c>
      <c r="W7835">
        <f t="shared" si="740"/>
        <v>6086</v>
      </c>
      <c r="X7835" t="str">
        <f t="shared" si="741"/>
        <v>Yeh</v>
      </c>
      <c r="Y7835" t="str">
        <f t="shared" si="742"/>
        <v>Yeh</v>
      </c>
      <c r="Z7835">
        <f t="shared" si="743"/>
        <v>3</v>
      </c>
    </row>
    <row r="7836" spans="1:26" x14ac:dyDescent="0.25">
      <c r="A7836">
        <v>7835</v>
      </c>
      <c r="B7836">
        <v>15797165</v>
      </c>
      <c r="C7836" t="s">
        <v>635</v>
      </c>
      <c r="D7836">
        <v>703</v>
      </c>
      <c r="E7836" t="s">
        <v>15</v>
      </c>
      <c r="F7836" t="s">
        <v>23</v>
      </c>
      <c r="G7836">
        <v>56</v>
      </c>
      <c r="H7836">
        <v>9</v>
      </c>
      <c r="I7836">
        <v>0</v>
      </c>
      <c r="J7836">
        <v>1</v>
      </c>
      <c r="K7836">
        <v>0</v>
      </c>
      <c r="L7836">
        <v>0</v>
      </c>
      <c r="M7836">
        <v>85547.33</v>
      </c>
      <c r="N7836">
        <v>1</v>
      </c>
      <c r="P7836">
        <f t="shared" si="738"/>
        <v>0</v>
      </c>
      <c r="Q7836">
        <f t="shared" si="739"/>
        <v>7.4833147735478827</v>
      </c>
      <c r="W7836">
        <f t="shared" si="740"/>
        <v>3017</v>
      </c>
      <c r="X7836" t="str">
        <f t="shared" si="741"/>
        <v>Ber</v>
      </c>
      <c r="Y7836" t="str">
        <f t="shared" si="742"/>
        <v>chi</v>
      </c>
      <c r="Z7836">
        <f t="shared" si="743"/>
        <v>11</v>
      </c>
    </row>
    <row r="7837" spans="1:26" x14ac:dyDescent="0.25">
      <c r="A7837">
        <v>7836</v>
      </c>
      <c r="B7837">
        <v>15788189</v>
      </c>
      <c r="C7837" t="s">
        <v>252</v>
      </c>
      <c r="D7837">
        <v>665</v>
      </c>
      <c r="E7837" t="s">
        <v>15</v>
      </c>
      <c r="F7837" t="s">
        <v>16</v>
      </c>
      <c r="G7837">
        <v>41</v>
      </c>
      <c r="H7837">
        <v>8</v>
      </c>
      <c r="I7837">
        <v>96147.55</v>
      </c>
      <c r="J7837">
        <v>1</v>
      </c>
      <c r="K7837">
        <v>1</v>
      </c>
      <c r="L7837">
        <v>0</v>
      </c>
      <c r="M7837">
        <v>137037.97</v>
      </c>
      <c r="N7837">
        <v>0</v>
      </c>
      <c r="P7837">
        <f t="shared" si="738"/>
        <v>96147.55</v>
      </c>
      <c r="Q7837">
        <f t="shared" si="739"/>
        <v>6.4031242374328485</v>
      </c>
      <c r="W7837">
        <f t="shared" si="740"/>
        <v>4470</v>
      </c>
      <c r="X7837" t="str">
        <f t="shared" si="741"/>
        <v>Mat</v>
      </c>
      <c r="Y7837" t="str">
        <f t="shared" si="742"/>
        <v>eva</v>
      </c>
      <c r="Z7837">
        <f t="shared" si="743"/>
        <v>9</v>
      </c>
    </row>
    <row r="7838" spans="1:26" x14ac:dyDescent="0.25">
      <c r="A7838">
        <v>7837</v>
      </c>
      <c r="B7838">
        <v>15780492</v>
      </c>
      <c r="C7838" t="s">
        <v>842</v>
      </c>
      <c r="D7838">
        <v>648</v>
      </c>
      <c r="E7838" t="s">
        <v>15</v>
      </c>
      <c r="F7838" t="s">
        <v>23</v>
      </c>
      <c r="G7838">
        <v>42</v>
      </c>
      <c r="H7838">
        <v>4</v>
      </c>
      <c r="I7838">
        <v>0</v>
      </c>
      <c r="J7838">
        <v>2</v>
      </c>
      <c r="K7838">
        <v>1</v>
      </c>
      <c r="L7838">
        <v>0</v>
      </c>
      <c r="M7838">
        <v>19283.14</v>
      </c>
      <c r="N7838">
        <v>0</v>
      </c>
      <c r="P7838">
        <f t="shared" si="738"/>
        <v>0</v>
      </c>
      <c r="Q7838">
        <f t="shared" si="739"/>
        <v>6.4807406984078604</v>
      </c>
      <c r="W7838">
        <f t="shared" si="740"/>
        <v>5137</v>
      </c>
      <c r="X7838" t="str">
        <f t="shared" si="741"/>
        <v>Ign</v>
      </c>
      <c r="Y7838" t="str">
        <f t="shared" si="742"/>
        <v>eva</v>
      </c>
      <c r="Z7838">
        <f t="shared" si="743"/>
        <v>9</v>
      </c>
    </row>
    <row r="7839" spans="1:26" x14ac:dyDescent="0.25">
      <c r="A7839">
        <v>7838</v>
      </c>
      <c r="B7839">
        <v>15678497</v>
      </c>
      <c r="C7839" t="s">
        <v>2601</v>
      </c>
      <c r="D7839">
        <v>850</v>
      </c>
      <c r="E7839" t="s">
        <v>18</v>
      </c>
      <c r="F7839" t="s">
        <v>23</v>
      </c>
      <c r="G7839">
        <v>48</v>
      </c>
      <c r="H7839">
        <v>2</v>
      </c>
      <c r="I7839">
        <v>0</v>
      </c>
      <c r="J7839">
        <v>1</v>
      </c>
      <c r="K7839">
        <v>1</v>
      </c>
      <c r="L7839">
        <v>0</v>
      </c>
      <c r="M7839">
        <v>169425.3</v>
      </c>
      <c r="N7839">
        <v>1</v>
      </c>
      <c r="P7839">
        <f t="shared" si="738"/>
        <v>0</v>
      </c>
      <c r="Q7839">
        <f t="shared" si="739"/>
        <v>6.9282032302755088</v>
      </c>
      <c r="W7839">
        <f t="shared" si="740"/>
        <v>1</v>
      </c>
      <c r="X7839" t="str">
        <f t="shared" si="741"/>
        <v>Led</v>
      </c>
      <c r="Y7839" t="str">
        <f t="shared" si="742"/>
        <v>rer</v>
      </c>
      <c r="Z7839">
        <f t="shared" si="743"/>
        <v>7</v>
      </c>
    </row>
    <row r="7840" spans="1:26" x14ac:dyDescent="0.25">
      <c r="A7840">
        <v>7839</v>
      </c>
      <c r="B7840">
        <v>15588560</v>
      </c>
      <c r="C7840" t="s">
        <v>319</v>
      </c>
      <c r="D7840">
        <v>569</v>
      </c>
      <c r="E7840" t="s">
        <v>26</v>
      </c>
      <c r="F7840" t="s">
        <v>16</v>
      </c>
      <c r="G7840">
        <v>32</v>
      </c>
      <c r="H7840">
        <v>8</v>
      </c>
      <c r="I7840">
        <v>145330.43</v>
      </c>
      <c r="J7840">
        <v>1</v>
      </c>
      <c r="K7840">
        <v>1</v>
      </c>
      <c r="L7840">
        <v>1</v>
      </c>
      <c r="M7840">
        <v>132038.65</v>
      </c>
      <c r="N7840">
        <v>0</v>
      </c>
      <c r="P7840">
        <f t="shared" si="738"/>
        <v>145330.43</v>
      </c>
      <c r="Q7840">
        <f t="shared" si="739"/>
        <v>5.6568542494923806</v>
      </c>
      <c r="W7840">
        <f t="shared" si="740"/>
        <v>7907</v>
      </c>
      <c r="X7840" t="str">
        <f t="shared" si="741"/>
        <v>Nwa</v>
      </c>
      <c r="Y7840" t="str">
        <f t="shared" si="742"/>
        <v>gwu</v>
      </c>
      <c r="Z7840">
        <f t="shared" si="743"/>
        <v>8</v>
      </c>
    </row>
    <row r="7841" spans="1:26" x14ac:dyDescent="0.25">
      <c r="A7841">
        <v>7840</v>
      </c>
      <c r="B7841">
        <v>15606003</v>
      </c>
      <c r="C7841" t="s">
        <v>1615</v>
      </c>
      <c r="D7841">
        <v>566</v>
      </c>
      <c r="E7841" t="s">
        <v>15</v>
      </c>
      <c r="F7841" t="s">
        <v>16</v>
      </c>
      <c r="G7841">
        <v>21</v>
      </c>
      <c r="H7841">
        <v>3</v>
      </c>
      <c r="I7841">
        <v>0</v>
      </c>
      <c r="J7841">
        <v>2</v>
      </c>
      <c r="K7841">
        <v>1</v>
      </c>
      <c r="L7841">
        <v>1</v>
      </c>
      <c r="M7841">
        <v>3626.47</v>
      </c>
      <c r="N7841">
        <v>0</v>
      </c>
      <c r="P7841">
        <f t="shared" si="738"/>
        <v>0</v>
      </c>
      <c r="Q7841">
        <f t="shared" si="739"/>
        <v>4.5825756949558398</v>
      </c>
      <c r="W7841">
        <f t="shared" si="740"/>
        <v>7991</v>
      </c>
      <c r="X7841" t="str">
        <f t="shared" si="741"/>
        <v>Abr</v>
      </c>
      <c r="Y7841" t="str">
        <f t="shared" si="742"/>
        <v>itz</v>
      </c>
      <c r="Z7841">
        <f t="shared" si="743"/>
        <v>10</v>
      </c>
    </row>
    <row r="7842" spans="1:26" x14ac:dyDescent="0.25">
      <c r="A7842">
        <v>7841</v>
      </c>
      <c r="B7842">
        <v>15611756</v>
      </c>
      <c r="C7842" t="s">
        <v>800</v>
      </c>
      <c r="D7842">
        <v>537</v>
      </c>
      <c r="E7842" t="s">
        <v>26</v>
      </c>
      <c r="F7842" t="s">
        <v>16</v>
      </c>
      <c r="G7842">
        <v>47</v>
      </c>
      <c r="H7842">
        <v>4</v>
      </c>
      <c r="I7842">
        <v>124192.28</v>
      </c>
      <c r="J7842">
        <v>2</v>
      </c>
      <c r="K7842">
        <v>1</v>
      </c>
      <c r="L7842">
        <v>1</v>
      </c>
      <c r="M7842">
        <v>50881.51</v>
      </c>
      <c r="N7842">
        <v>0</v>
      </c>
      <c r="P7842">
        <f t="shared" si="738"/>
        <v>124192.28</v>
      </c>
      <c r="Q7842">
        <f t="shared" si="739"/>
        <v>6.8556546004010439</v>
      </c>
      <c r="W7842">
        <f t="shared" si="740"/>
        <v>8682</v>
      </c>
      <c r="X7842" t="str">
        <f t="shared" si="741"/>
        <v>Cha</v>
      </c>
      <c r="Y7842" t="str">
        <f t="shared" si="742"/>
        <v>man</v>
      </c>
      <c r="Z7842">
        <f t="shared" si="743"/>
        <v>7</v>
      </c>
    </row>
    <row r="7843" spans="1:26" x14ac:dyDescent="0.25">
      <c r="A7843">
        <v>7842</v>
      </c>
      <c r="B7843">
        <v>15789563</v>
      </c>
      <c r="C7843" t="s">
        <v>1107</v>
      </c>
      <c r="D7843">
        <v>706</v>
      </c>
      <c r="E7843" t="s">
        <v>26</v>
      </c>
      <c r="F7843" t="s">
        <v>16</v>
      </c>
      <c r="G7843">
        <v>46</v>
      </c>
      <c r="H7843">
        <v>7</v>
      </c>
      <c r="I7843">
        <v>111288.18</v>
      </c>
      <c r="J7843">
        <v>1</v>
      </c>
      <c r="K7843">
        <v>1</v>
      </c>
      <c r="L7843">
        <v>1</v>
      </c>
      <c r="M7843">
        <v>149170.25</v>
      </c>
      <c r="N7843">
        <v>1</v>
      </c>
      <c r="P7843">
        <f t="shared" si="738"/>
        <v>111288.18</v>
      </c>
      <c r="Q7843">
        <f t="shared" si="739"/>
        <v>6.7823299831252681</v>
      </c>
      <c r="W7843">
        <f t="shared" si="740"/>
        <v>2886</v>
      </c>
      <c r="X7843" t="str">
        <f t="shared" si="741"/>
        <v>Fio</v>
      </c>
      <c r="Y7843" t="str">
        <f t="shared" si="742"/>
        <v>ino</v>
      </c>
      <c r="Z7843">
        <f t="shared" si="743"/>
        <v>10</v>
      </c>
    </row>
    <row r="7844" spans="1:26" x14ac:dyDescent="0.25">
      <c r="A7844">
        <v>7843</v>
      </c>
      <c r="B7844">
        <v>15702416</v>
      </c>
      <c r="C7844" t="s">
        <v>2602</v>
      </c>
      <c r="D7844">
        <v>734</v>
      </c>
      <c r="E7844" t="s">
        <v>15</v>
      </c>
      <c r="F7844" t="s">
        <v>23</v>
      </c>
      <c r="G7844">
        <v>43</v>
      </c>
      <c r="H7844">
        <v>7</v>
      </c>
      <c r="I7844">
        <v>107805.67</v>
      </c>
      <c r="J7844">
        <v>1</v>
      </c>
      <c r="K7844">
        <v>0</v>
      </c>
      <c r="L7844">
        <v>0</v>
      </c>
      <c r="M7844">
        <v>182505.68</v>
      </c>
      <c r="N7844">
        <v>0</v>
      </c>
      <c r="P7844">
        <f t="shared" si="738"/>
        <v>107805.67</v>
      </c>
      <c r="Q7844">
        <f t="shared" si="739"/>
        <v>6.5574385243020004</v>
      </c>
      <c r="W7844">
        <f t="shared" si="740"/>
        <v>2006</v>
      </c>
      <c r="X7844" t="str">
        <f t="shared" si="741"/>
        <v>Cec</v>
      </c>
      <c r="Y7844" t="str">
        <f t="shared" si="742"/>
        <v>cil</v>
      </c>
      <c r="Z7844">
        <f t="shared" si="743"/>
        <v>5</v>
      </c>
    </row>
    <row r="7845" spans="1:26" x14ac:dyDescent="0.25">
      <c r="A7845">
        <v>7844</v>
      </c>
      <c r="B7845">
        <v>15766288</v>
      </c>
      <c r="C7845" t="s">
        <v>1963</v>
      </c>
      <c r="D7845">
        <v>586</v>
      </c>
      <c r="E7845" t="s">
        <v>26</v>
      </c>
      <c r="F7845" t="s">
        <v>16</v>
      </c>
      <c r="G7845">
        <v>36</v>
      </c>
      <c r="H7845">
        <v>5</v>
      </c>
      <c r="I7845">
        <v>103700.69</v>
      </c>
      <c r="J7845">
        <v>1</v>
      </c>
      <c r="K7845">
        <v>1</v>
      </c>
      <c r="L7845">
        <v>0</v>
      </c>
      <c r="M7845">
        <v>194072.56</v>
      </c>
      <c r="N7845">
        <v>1</v>
      </c>
      <c r="P7845">
        <f t="shared" si="738"/>
        <v>103700.69</v>
      </c>
      <c r="Q7845">
        <f t="shared" si="739"/>
        <v>6</v>
      </c>
      <c r="W7845">
        <f t="shared" si="740"/>
        <v>7405</v>
      </c>
      <c r="X7845" t="str">
        <f t="shared" si="741"/>
        <v>Ike</v>
      </c>
      <c r="Y7845" t="str">
        <f t="shared" si="742"/>
        <v>kwu</v>
      </c>
      <c r="Z7845">
        <f t="shared" si="743"/>
        <v>9</v>
      </c>
    </row>
    <row r="7846" spans="1:26" x14ac:dyDescent="0.25">
      <c r="A7846">
        <v>7845</v>
      </c>
      <c r="B7846">
        <v>15667633</v>
      </c>
      <c r="C7846" t="s">
        <v>274</v>
      </c>
      <c r="D7846">
        <v>612</v>
      </c>
      <c r="E7846" t="s">
        <v>15</v>
      </c>
      <c r="F7846" t="s">
        <v>16</v>
      </c>
      <c r="G7846">
        <v>38</v>
      </c>
      <c r="H7846">
        <v>1</v>
      </c>
      <c r="I7846">
        <v>0</v>
      </c>
      <c r="J7846">
        <v>2</v>
      </c>
      <c r="K7846">
        <v>1</v>
      </c>
      <c r="L7846">
        <v>1</v>
      </c>
      <c r="M7846">
        <v>9209.2099999999991</v>
      </c>
      <c r="N7846">
        <v>0</v>
      </c>
      <c r="P7846">
        <f t="shared" si="738"/>
        <v>0</v>
      </c>
      <c r="Q7846">
        <f t="shared" si="739"/>
        <v>6.164414002968976</v>
      </c>
      <c r="W7846">
        <f t="shared" si="740"/>
        <v>6511</v>
      </c>
      <c r="X7846" t="str">
        <f t="shared" si="741"/>
        <v>All</v>
      </c>
      <c r="Y7846" t="str">
        <f t="shared" si="742"/>
        <v>len</v>
      </c>
      <c r="Z7846">
        <f t="shared" si="743"/>
        <v>5</v>
      </c>
    </row>
    <row r="7847" spans="1:26" x14ac:dyDescent="0.25">
      <c r="A7847">
        <v>7846</v>
      </c>
      <c r="B7847">
        <v>15622774</v>
      </c>
      <c r="C7847" t="s">
        <v>556</v>
      </c>
      <c r="D7847">
        <v>648</v>
      </c>
      <c r="E7847" t="s">
        <v>15</v>
      </c>
      <c r="F7847" t="s">
        <v>23</v>
      </c>
      <c r="G7847">
        <v>34</v>
      </c>
      <c r="H7847">
        <v>0</v>
      </c>
      <c r="I7847">
        <v>0</v>
      </c>
      <c r="J7847">
        <v>1</v>
      </c>
      <c r="K7847">
        <v>1</v>
      </c>
      <c r="L7847">
        <v>1</v>
      </c>
      <c r="M7847">
        <v>167931.81</v>
      </c>
      <c r="N7847">
        <v>0</v>
      </c>
      <c r="P7847">
        <f t="shared" si="738"/>
        <v>0</v>
      </c>
      <c r="Q7847">
        <f t="shared" si="739"/>
        <v>5.8309518948453007</v>
      </c>
      <c r="W7847">
        <f t="shared" si="740"/>
        <v>5137</v>
      </c>
      <c r="X7847" t="str">
        <f t="shared" si="741"/>
        <v>Kao</v>
      </c>
      <c r="Y7847" t="str">
        <f t="shared" si="742"/>
        <v>Kao</v>
      </c>
      <c r="Z7847">
        <f t="shared" si="743"/>
        <v>3</v>
      </c>
    </row>
    <row r="7848" spans="1:26" x14ac:dyDescent="0.25">
      <c r="A7848">
        <v>7847</v>
      </c>
      <c r="B7848">
        <v>15755416</v>
      </c>
      <c r="C7848" t="s">
        <v>1467</v>
      </c>
      <c r="D7848">
        <v>557</v>
      </c>
      <c r="E7848" t="s">
        <v>15</v>
      </c>
      <c r="F7848" t="s">
        <v>16</v>
      </c>
      <c r="G7848">
        <v>27</v>
      </c>
      <c r="H7848">
        <v>3</v>
      </c>
      <c r="I7848">
        <v>87739.08</v>
      </c>
      <c r="J7848">
        <v>1</v>
      </c>
      <c r="K7848">
        <v>1</v>
      </c>
      <c r="L7848">
        <v>1</v>
      </c>
      <c r="M7848">
        <v>123096.56</v>
      </c>
      <c r="N7848">
        <v>0</v>
      </c>
      <c r="P7848">
        <f t="shared" si="738"/>
        <v>87739.08</v>
      </c>
      <c r="Q7848">
        <f t="shared" si="739"/>
        <v>5.196152422706632</v>
      </c>
      <c r="W7848">
        <f t="shared" si="740"/>
        <v>8200</v>
      </c>
      <c r="X7848" t="str">
        <f t="shared" si="741"/>
        <v>Har</v>
      </c>
      <c r="Y7848" t="str">
        <f t="shared" si="742"/>
        <v>art</v>
      </c>
      <c r="Z7848">
        <f t="shared" si="743"/>
        <v>4</v>
      </c>
    </row>
    <row r="7849" spans="1:26" x14ac:dyDescent="0.25">
      <c r="A7849">
        <v>7848</v>
      </c>
      <c r="B7849">
        <v>15769915</v>
      </c>
      <c r="C7849" t="s">
        <v>1577</v>
      </c>
      <c r="D7849">
        <v>643</v>
      </c>
      <c r="E7849" t="s">
        <v>18</v>
      </c>
      <c r="F7849" t="s">
        <v>16</v>
      </c>
      <c r="G7849">
        <v>20</v>
      </c>
      <c r="H7849">
        <v>0</v>
      </c>
      <c r="I7849">
        <v>133313.34</v>
      </c>
      <c r="J7849">
        <v>1</v>
      </c>
      <c r="K7849">
        <v>1</v>
      </c>
      <c r="L7849">
        <v>1</v>
      </c>
      <c r="M7849">
        <v>3965.69</v>
      </c>
      <c r="N7849">
        <v>0</v>
      </c>
      <c r="P7849">
        <f t="shared" si="738"/>
        <v>133313.34</v>
      </c>
      <c r="Q7849">
        <f t="shared" si="739"/>
        <v>4.4721359549995796</v>
      </c>
      <c r="W7849">
        <f t="shared" si="740"/>
        <v>5344</v>
      </c>
      <c r="X7849" t="str">
        <f t="shared" si="741"/>
        <v>Cha</v>
      </c>
      <c r="Y7849" t="str">
        <f t="shared" si="742"/>
        <v>ton</v>
      </c>
      <c r="Z7849">
        <f t="shared" si="743"/>
        <v>8</v>
      </c>
    </row>
    <row r="7850" spans="1:26" x14ac:dyDescent="0.25">
      <c r="A7850">
        <v>7849</v>
      </c>
      <c r="B7850">
        <v>15643908</v>
      </c>
      <c r="C7850" t="s">
        <v>400</v>
      </c>
      <c r="D7850">
        <v>433</v>
      </c>
      <c r="E7850" t="s">
        <v>15</v>
      </c>
      <c r="F7850" t="s">
        <v>16</v>
      </c>
      <c r="G7850">
        <v>49</v>
      </c>
      <c r="H7850">
        <v>10</v>
      </c>
      <c r="I7850">
        <v>0</v>
      </c>
      <c r="J7850">
        <v>1</v>
      </c>
      <c r="K7850">
        <v>1</v>
      </c>
      <c r="L7850">
        <v>1</v>
      </c>
      <c r="M7850">
        <v>87711.61</v>
      </c>
      <c r="N7850">
        <v>0</v>
      </c>
      <c r="P7850">
        <f t="shared" si="738"/>
        <v>0</v>
      </c>
      <c r="Q7850">
        <f t="shared" si="739"/>
        <v>7</v>
      </c>
      <c r="W7850">
        <f t="shared" si="740"/>
        <v>9894</v>
      </c>
      <c r="X7850" t="str">
        <f t="shared" si="741"/>
        <v>Tur</v>
      </c>
      <c r="Y7850" t="str">
        <f t="shared" si="742"/>
        <v>ull</v>
      </c>
      <c r="Z7850">
        <f t="shared" si="743"/>
        <v>8</v>
      </c>
    </row>
    <row r="7851" spans="1:26" x14ac:dyDescent="0.25">
      <c r="A7851">
        <v>7850</v>
      </c>
      <c r="B7851">
        <v>15627395</v>
      </c>
      <c r="C7851" t="s">
        <v>2603</v>
      </c>
      <c r="D7851">
        <v>643</v>
      </c>
      <c r="E7851" t="s">
        <v>26</v>
      </c>
      <c r="F7851" t="s">
        <v>23</v>
      </c>
      <c r="G7851">
        <v>41</v>
      </c>
      <c r="H7851">
        <v>7</v>
      </c>
      <c r="I7851">
        <v>154902.66</v>
      </c>
      <c r="J7851">
        <v>1</v>
      </c>
      <c r="K7851">
        <v>1</v>
      </c>
      <c r="L7851">
        <v>1</v>
      </c>
      <c r="M7851">
        <v>49667.28</v>
      </c>
      <c r="N7851">
        <v>0</v>
      </c>
      <c r="P7851">
        <f t="shared" si="738"/>
        <v>154902.66</v>
      </c>
      <c r="Q7851">
        <f t="shared" si="739"/>
        <v>6.4031242374328485</v>
      </c>
      <c r="W7851">
        <f t="shared" si="740"/>
        <v>5344</v>
      </c>
      <c r="X7851" t="str">
        <f t="shared" si="741"/>
        <v>Man</v>
      </c>
      <c r="Y7851" t="str">
        <f t="shared" si="742"/>
        <v>ers</v>
      </c>
      <c r="Z7851">
        <f t="shared" si="743"/>
        <v>7</v>
      </c>
    </row>
    <row r="7852" spans="1:26" x14ac:dyDescent="0.25">
      <c r="A7852">
        <v>7851</v>
      </c>
      <c r="B7852">
        <v>15679663</v>
      </c>
      <c r="C7852" t="s">
        <v>273</v>
      </c>
      <c r="D7852">
        <v>488</v>
      </c>
      <c r="E7852" t="s">
        <v>15</v>
      </c>
      <c r="F7852" t="s">
        <v>16</v>
      </c>
      <c r="G7852">
        <v>36</v>
      </c>
      <c r="H7852">
        <v>0</v>
      </c>
      <c r="I7852">
        <v>0</v>
      </c>
      <c r="J7852">
        <v>2</v>
      </c>
      <c r="K7852">
        <v>1</v>
      </c>
      <c r="L7852">
        <v>0</v>
      </c>
      <c r="M7852">
        <v>136675.22</v>
      </c>
      <c r="N7852">
        <v>0</v>
      </c>
      <c r="P7852">
        <f t="shared" si="738"/>
        <v>0</v>
      </c>
      <c r="Q7852">
        <f t="shared" si="739"/>
        <v>6</v>
      </c>
      <c r="W7852">
        <f t="shared" si="740"/>
        <v>9511</v>
      </c>
      <c r="X7852" t="str">
        <f t="shared" si="741"/>
        <v>Chi</v>
      </c>
      <c r="Y7852" t="str">
        <f t="shared" si="742"/>
        <v>ere</v>
      </c>
      <c r="Z7852">
        <f t="shared" si="743"/>
        <v>15</v>
      </c>
    </row>
    <row r="7853" spans="1:26" x14ac:dyDescent="0.25">
      <c r="A7853">
        <v>7852</v>
      </c>
      <c r="B7853">
        <v>15651581</v>
      </c>
      <c r="C7853" t="s">
        <v>2493</v>
      </c>
      <c r="D7853">
        <v>758</v>
      </c>
      <c r="E7853" t="s">
        <v>26</v>
      </c>
      <c r="F7853" t="s">
        <v>23</v>
      </c>
      <c r="G7853">
        <v>68</v>
      </c>
      <c r="H7853">
        <v>6</v>
      </c>
      <c r="I7853">
        <v>112595.85</v>
      </c>
      <c r="J7853">
        <v>1</v>
      </c>
      <c r="K7853">
        <v>1</v>
      </c>
      <c r="L7853">
        <v>0</v>
      </c>
      <c r="M7853">
        <v>35865.440000000002</v>
      </c>
      <c r="N7853">
        <v>1</v>
      </c>
      <c r="P7853">
        <f t="shared" si="738"/>
        <v>112595.85</v>
      </c>
      <c r="Q7853">
        <f t="shared" si="739"/>
        <v>8.2462112512353212</v>
      </c>
      <c r="W7853">
        <f t="shared" si="740"/>
        <v>1384</v>
      </c>
      <c r="X7853" t="str">
        <f t="shared" si="741"/>
        <v>Lav</v>
      </c>
      <c r="Y7853" t="str">
        <f t="shared" si="742"/>
        <v>yev</v>
      </c>
      <c r="Z7853">
        <f t="shared" si="743"/>
        <v>10</v>
      </c>
    </row>
    <row r="7854" spans="1:26" x14ac:dyDescent="0.25">
      <c r="A7854">
        <v>7853</v>
      </c>
      <c r="B7854">
        <v>15596379</v>
      </c>
      <c r="C7854" t="s">
        <v>93</v>
      </c>
      <c r="D7854">
        <v>743</v>
      </c>
      <c r="E7854" t="s">
        <v>26</v>
      </c>
      <c r="F7854" t="s">
        <v>23</v>
      </c>
      <c r="G7854">
        <v>39</v>
      </c>
      <c r="H7854">
        <v>3</v>
      </c>
      <c r="I7854">
        <v>119695.75</v>
      </c>
      <c r="J7854">
        <v>1</v>
      </c>
      <c r="K7854">
        <v>0</v>
      </c>
      <c r="L7854">
        <v>1</v>
      </c>
      <c r="M7854">
        <v>26136.13</v>
      </c>
      <c r="N7854">
        <v>0</v>
      </c>
      <c r="P7854">
        <f t="shared" si="738"/>
        <v>119695.75</v>
      </c>
      <c r="Q7854">
        <f t="shared" si="739"/>
        <v>6.2449979983983983</v>
      </c>
      <c r="W7854">
        <f t="shared" si="740"/>
        <v>1784</v>
      </c>
      <c r="X7854" t="str">
        <f t="shared" si="741"/>
        <v>Wal</v>
      </c>
      <c r="Y7854" t="str">
        <f t="shared" si="742"/>
        <v>ace</v>
      </c>
      <c r="Z7854">
        <f t="shared" si="743"/>
        <v>7</v>
      </c>
    </row>
    <row r="7855" spans="1:26" x14ac:dyDescent="0.25">
      <c r="A7855">
        <v>7854</v>
      </c>
      <c r="B7855">
        <v>15746674</v>
      </c>
      <c r="C7855" t="s">
        <v>216</v>
      </c>
      <c r="D7855">
        <v>730</v>
      </c>
      <c r="E7855" t="s">
        <v>15</v>
      </c>
      <c r="F7855" t="s">
        <v>16</v>
      </c>
      <c r="G7855">
        <v>47</v>
      </c>
      <c r="H7855">
        <v>7</v>
      </c>
      <c r="I7855">
        <v>0</v>
      </c>
      <c r="J7855">
        <v>1</v>
      </c>
      <c r="K7855">
        <v>1</v>
      </c>
      <c r="L7855">
        <v>0</v>
      </c>
      <c r="M7855">
        <v>33373.26</v>
      </c>
      <c r="N7855">
        <v>1</v>
      </c>
      <c r="P7855">
        <f t="shared" si="738"/>
        <v>0</v>
      </c>
      <c r="Q7855">
        <f t="shared" si="739"/>
        <v>6.8556546004010439</v>
      </c>
      <c r="W7855">
        <f t="shared" si="740"/>
        <v>2119</v>
      </c>
      <c r="X7855" t="str">
        <f t="shared" si="741"/>
        <v>Mil</v>
      </c>
      <c r="Y7855" t="str">
        <f t="shared" si="742"/>
        <v>ler</v>
      </c>
      <c r="Z7855">
        <f t="shared" si="743"/>
        <v>6</v>
      </c>
    </row>
    <row r="7856" spans="1:26" x14ac:dyDescent="0.25">
      <c r="A7856">
        <v>7855</v>
      </c>
      <c r="B7856">
        <v>15801256</v>
      </c>
      <c r="C7856" t="s">
        <v>1337</v>
      </c>
      <c r="D7856">
        <v>746</v>
      </c>
      <c r="E7856" t="s">
        <v>18</v>
      </c>
      <c r="F7856" t="s">
        <v>23</v>
      </c>
      <c r="G7856">
        <v>49</v>
      </c>
      <c r="H7856">
        <v>7</v>
      </c>
      <c r="I7856">
        <v>0</v>
      </c>
      <c r="J7856">
        <v>2</v>
      </c>
      <c r="K7856">
        <v>0</v>
      </c>
      <c r="L7856">
        <v>1</v>
      </c>
      <c r="M7856">
        <v>10096.25</v>
      </c>
      <c r="N7856">
        <v>0</v>
      </c>
      <c r="P7856">
        <f t="shared" si="738"/>
        <v>0</v>
      </c>
      <c r="Q7856">
        <f t="shared" si="739"/>
        <v>7</v>
      </c>
      <c r="W7856">
        <f t="shared" si="740"/>
        <v>1704</v>
      </c>
      <c r="X7856" t="str">
        <f t="shared" si="741"/>
        <v>Baz</v>
      </c>
      <c r="Y7856" t="str">
        <f t="shared" si="742"/>
        <v>nov</v>
      </c>
      <c r="Z7856">
        <f t="shared" si="743"/>
        <v>8</v>
      </c>
    </row>
    <row r="7857" spans="1:26" x14ac:dyDescent="0.25">
      <c r="A7857">
        <v>7856</v>
      </c>
      <c r="B7857">
        <v>15663808</v>
      </c>
      <c r="C7857" t="s">
        <v>245</v>
      </c>
      <c r="D7857">
        <v>666</v>
      </c>
      <c r="E7857" t="s">
        <v>26</v>
      </c>
      <c r="F7857" t="s">
        <v>16</v>
      </c>
      <c r="G7857">
        <v>59</v>
      </c>
      <c r="H7857">
        <v>8</v>
      </c>
      <c r="I7857">
        <v>152614.51</v>
      </c>
      <c r="J7857">
        <v>2</v>
      </c>
      <c r="K7857">
        <v>1</v>
      </c>
      <c r="L7857">
        <v>1</v>
      </c>
      <c r="M7857">
        <v>188782.3</v>
      </c>
      <c r="N7857">
        <v>0</v>
      </c>
      <c r="P7857">
        <f t="shared" si="738"/>
        <v>152614.51</v>
      </c>
      <c r="Q7857">
        <f t="shared" si="739"/>
        <v>7.6811457478686078</v>
      </c>
      <c r="W7857">
        <f t="shared" si="740"/>
        <v>4432</v>
      </c>
      <c r="X7857" t="str">
        <f t="shared" si="741"/>
        <v>Ife</v>
      </c>
      <c r="Y7857" t="str">
        <f t="shared" si="742"/>
        <v>chi</v>
      </c>
      <c r="Z7857">
        <f t="shared" si="743"/>
        <v>10</v>
      </c>
    </row>
    <row r="7858" spans="1:26" x14ac:dyDescent="0.25">
      <c r="A7858">
        <v>7857</v>
      </c>
      <c r="B7858">
        <v>15598521</v>
      </c>
      <c r="C7858" t="s">
        <v>149</v>
      </c>
      <c r="D7858">
        <v>580</v>
      </c>
      <c r="E7858" t="s">
        <v>26</v>
      </c>
      <c r="F7858" t="s">
        <v>16</v>
      </c>
      <c r="G7858">
        <v>33</v>
      </c>
      <c r="H7858">
        <v>7</v>
      </c>
      <c r="I7858">
        <v>131647.01</v>
      </c>
      <c r="J7858">
        <v>2</v>
      </c>
      <c r="K7858">
        <v>0</v>
      </c>
      <c r="L7858">
        <v>0</v>
      </c>
      <c r="M7858">
        <v>79775.19</v>
      </c>
      <c r="N7858">
        <v>0</v>
      </c>
      <c r="P7858">
        <f t="shared" si="738"/>
        <v>131647.01</v>
      </c>
      <c r="Q7858">
        <f t="shared" si="739"/>
        <v>5.7445626465380286</v>
      </c>
      <c r="W7858">
        <f t="shared" si="740"/>
        <v>7608</v>
      </c>
      <c r="X7858" t="str">
        <f t="shared" si="741"/>
        <v>Ma</v>
      </c>
      <c r="Y7858" t="str">
        <f t="shared" si="742"/>
        <v>Ma</v>
      </c>
      <c r="Z7858">
        <f t="shared" si="743"/>
        <v>2</v>
      </c>
    </row>
    <row r="7859" spans="1:26" x14ac:dyDescent="0.25">
      <c r="A7859">
        <v>7858</v>
      </c>
      <c r="B7859">
        <v>15621457</v>
      </c>
      <c r="C7859" t="s">
        <v>22</v>
      </c>
      <c r="D7859">
        <v>850</v>
      </c>
      <c r="E7859" t="s">
        <v>15</v>
      </c>
      <c r="F7859" t="s">
        <v>23</v>
      </c>
      <c r="G7859">
        <v>27</v>
      </c>
      <c r="H7859">
        <v>6</v>
      </c>
      <c r="I7859">
        <v>96654.720000000001</v>
      </c>
      <c r="J7859">
        <v>2</v>
      </c>
      <c r="K7859">
        <v>0</v>
      </c>
      <c r="L7859">
        <v>0</v>
      </c>
      <c r="M7859">
        <v>152740.16</v>
      </c>
      <c r="N7859">
        <v>0</v>
      </c>
      <c r="P7859">
        <f t="shared" si="738"/>
        <v>96654.720000000001</v>
      </c>
      <c r="Q7859">
        <f t="shared" si="739"/>
        <v>5.196152422706632</v>
      </c>
      <c r="W7859">
        <f t="shared" si="740"/>
        <v>1</v>
      </c>
      <c r="X7859" t="str">
        <f t="shared" si="741"/>
        <v>Chu</v>
      </c>
      <c r="Y7859" t="str">
        <f t="shared" si="742"/>
        <v>Chu</v>
      </c>
      <c r="Z7859">
        <f t="shared" si="743"/>
        <v>3</v>
      </c>
    </row>
    <row r="7860" spans="1:26" x14ac:dyDescent="0.25">
      <c r="A7860">
        <v>7859</v>
      </c>
      <c r="B7860">
        <v>15764726</v>
      </c>
      <c r="C7860" t="s">
        <v>320</v>
      </c>
      <c r="D7860">
        <v>563</v>
      </c>
      <c r="E7860" t="s">
        <v>15</v>
      </c>
      <c r="F7860" t="s">
        <v>23</v>
      </c>
      <c r="G7860">
        <v>22</v>
      </c>
      <c r="H7860">
        <v>3</v>
      </c>
      <c r="I7860">
        <v>137583.04000000001</v>
      </c>
      <c r="J7860">
        <v>1</v>
      </c>
      <c r="K7860">
        <v>0</v>
      </c>
      <c r="L7860">
        <v>1</v>
      </c>
      <c r="M7860">
        <v>5791.85</v>
      </c>
      <c r="N7860">
        <v>0</v>
      </c>
      <c r="P7860">
        <f t="shared" si="738"/>
        <v>137583.04000000001</v>
      </c>
      <c r="Q7860">
        <f t="shared" si="739"/>
        <v>4.6904157598234297</v>
      </c>
      <c r="W7860">
        <f t="shared" si="740"/>
        <v>8054</v>
      </c>
      <c r="X7860" t="str">
        <f t="shared" si="741"/>
        <v>Ker</v>
      </c>
      <c r="Y7860" t="str">
        <f t="shared" si="742"/>
        <v>err</v>
      </c>
      <c r="Z7860">
        <f t="shared" si="743"/>
        <v>4</v>
      </c>
    </row>
    <row r="7861" spans="1:26" x14ac:dyDescent="0.25">
      <c r="A7861">
        <v>7860</v>
      </c>
      <c r="B7861">
        <v>15646374</v>
      </c>
      <c r="C7861" t="s">
        <v>2604</v>
      </c>
      <c r="D7861">
        <v>766</v>
      </c>
      <c r="E7861" t="s">
        <v>26</v>
      </c>
      <c r="F7861" t="s">
        <v>16</v>
      </c>
      <c r="G7861">
        <v>28</v>
      </c>
      <c r="H7861">
        <v>3</v>
      </c>
      <c r="I7861">
        <v>62717.84</v>
      </c>
      <c r="J7861">
        <v>2</v>
      </c>
      <c r="K7861">
        <v>1</v>
      </c>
      <c r="L7861">
        <v>1</v>
      </c>
      <c r="M7861">
        <v>13182.43</v>
      </c>
      <c r="N7861">
        <v>0</v>
      </c>
      <c r="P7861">
        <f t="shared" si="738"/>
        <v>62717.84</v>
      </c>
      <c r="Q7861">
        <f t="shared" si="739"/>
        <v>5.2915026221291814</v>
      </c>
      <c r="W7861">
        <f t="shared" si="740"/>
        <v>1233</v>
      </c>
      <c r="X7861" t="str">
        <f t="shared" si="741"/>
        <v>Wyn</v>
      </c>
      <c r="Y7861" t="str">
        <f t="shared" si="742"/>
        <v>nne</v>
      </c>
      <c r="Z7861">
        <f t="shared" si="743"/>
        <v>5</v>
      </c>
    </row>
    <row r="7862" spans="1:26" x14ac:dyDescent="0.25">
      <c r="A7862">
        <v>7861</v>
      </c>
      <c r="B7862">
        <v>15716501</v>
      </c>
      <c r="C7862" t="s">
        <v>2408</v>
      </c>
      <c r="D7862">
        <v>659</v>
      </c>
      <c r="E7862" t="s">
        <v>15</v>
      </c>
      <c r="F7862" t="s">
        <v>23</v>
      </c>
      <c r="G7862">
        <v>32</v>
      </c>
      <c r="H7862">
        <v>9</v>
      </c>
      <c r="I7862">
        <v>95377.13</v>
      </c>
      <c r="J7862">
        <v>1</v>
      </c>
      <c r="K7862">
        <v>0</v>
      </c>
      <c r="L7862">
        <v>1</v>
      </c>
      <c r="M7862">
        <v>187551.24</v>
      </c>
      <c r="N7862">
        <v>0</v>
      </c>
      <c r="P7862">
        <f t="shared" si="738"/>
        <v>95377.13</v>
      </c>
      <c r="Q7862">
        <f t="shared" si="739"/>
        <v>5.6568542494923806</v>
      </c>
      <c r="W7862">
        <f t="shared" si="740"/>
        <v>4702</v>
      </c>
      <c r="X7862" t="str">
        <f t="shared" si="741"/>
        <v>Moo</v>
      </c>
      <c r="Y7862" t="str">
        <f t="shared" si="742"/>
        <v>oon</v>
      </c>
      <c r="Z7862">
        <f t="shared" si="743"/>
        <v>4</v>
      </c>
    </row>
    <row r="7863" spans="1:26" x14ac:dyDescent="0.25">
      <c r="A7863">
        <v>7862</v>
      </c>
      <c r="B7863">
        <v>15589948</v>
      </c>
      <c r="C7863" t="s">
        <v>2605</v>
      </c>
      <c r="D7863">
        <v>607</v>
      </c>
      <c r="E7863" t="s">
        <v>18</v>
      </c>
      <c r="F7863" t="s">
        <v>23</v>
      </c>
      <c r="G7863">
        <v>28</v>
      </c>
      <c r="H7863">
        <v>1</v>
      </c>
      <c r="I7863">
        <v>135936.1</v>
      </c>
      <c r="J7863">
        <v>2</v>
      </c>
      <c r="K7863">
        <v>1</v>
      </c>
      <c r="L7863">
        <v>1</v>
      </c>
      <c r="M7863">
        <v>110560.14</v>
      </c>
      <c r="N7863">
        <v>0</v>
      </c>
      <c r="P7863">
        <f t="shared" si="738"/>
        <v>135936.1</v>
      </c>
      <c r="Q7863">
        <f t="shared" si="739"/>
        <v>5.2915026221291814</v>
      </c>
      <c r="W7863">
        <f t="shared" si="740"/>
        <v>6681</v>
      </c>
      <c r="X7863" t="str">
        <f t="shared" si="741"/>
        <v>Dis</v>
      </c>
      <c r="Y7863" t="str">
        <f t="shared" si="742"/>
        <v>her</v>
      </c>
      <c r="Z7863">
        <f t="shared" si="743"/>
        <v>6</v>
      </c>
    </row>
    <row r="7864" spans="1:26" x14ac:dyDescent="0.25">
      <c r="A7864">
        <v>7863</v>
      </c>
      <c r="B7864">
        <v>15811343</v>
      </c>
      <c r="C7864" t="s">
        <v>228</v>
      </c>
      <c r="D7864">
        <v>644</v>
      </c>
      <c r="E7864" t="s">
        <v>26</v>
      </c>
      <c r="F7864" t="s">
        <v>23</v>
      </c>
      <c r="G7864">
        <v>35</v>
      </c>
      <c r="H7864">
        <v>5</v>
      </c>
      <c r="I7864">
        <v>161591.10999999999</v>
      </c>
      <c r="J7864">
        <v>3</v>
      </c>
      <c r="K7864">
        <v>1</v>
      </c>
      <c r="L7864">
        <v>1</v>
      </c>
      <c r="M7864">
        <v>63795.62</v>
      </c>
      <c r="N7864">
        <v>0</v>
      </c>
      <c r="P7864">
        <f t="shared" si="738"/>
        <v>161591.10999999999</v>
      </c>
      <c r="Q7864">
        <f t="shared" si="739"/>
        <v>5.9160797830996161</v>
      </c>
      <c r="W7864">
        <f t="shared" si="740"/>
        <v>5305</v>
      </c>
      <c r="X7864" t="str">
        <f t="shared" si="741"/>
        <v>Cat</v>
      </c>
      <c r="Y7864" t="str">
        <f t="shared" si="742"/>
        <v>neo</v>
      </c>
      <c r="Z7864">
        <f t="shared" si="743"/>
        <v>8</v>
      </c>
    </row>
    <row r="7865" spans="1:26" x14ac:dyDescent="0.25">
      <c r="A7865">
        <v>7864</v>
      </c>
      <c r="B7865">
        <v>15659677</v>
      </c>
      <c r="C7865" t="s">
        <v>619</v>
      </c>
      <c r="D7865">
        <v>746</v>
      </c>
      <c r="E7865" t="s">
        <v>15</v>
      </c>
      <c r="F7865" t="s">
        <v>23</v>
      </c>
      <c r="G7865">
        <v>47</v>
      </c>
      <c r="H7865">
        <v>8</v>
      </c>
      <c r="I7865">
        <v>142382.03</v>
      </c>
      <c r="J7865">
        <v>1</v>
      </c>
      <c r="K7865">
        <v>1</v>
      </c>
      <c r="L7865">
        <v>1</v>
      </c>
      <c r="M7865">
        <v>62086.62</v>
      </c>
      <c r="N7865">
        <v>0</v>
      </c>
      <c r="P7865">
        <f t="shared" si="738"/>
        <v>142382.03</v>
      </c>
      <c r="Q7865">
        <f t="shared" si="739"/>
        <v>6.8556546004010439</v>
      </c>
      <c r="W7865">
        <f t="shared" si="740"/>
        <v>1704</v>
      </c>
      <c r="X7865" t="str">
        <f t="shared" si="741"/>
        <v>Bel</v>
      </c>
      <c r="Y7865" t="str">
        <f t="shared" si="742"/>
        <v>chi</v>
      </c>
      <c r="Z7865">
        <f t="shared" si="743"/>
        <v>7</v>
      </c>
    </row>
    <row r="7866" spans="1:26" x14ac:dyDescent="0.25">
      <c r="A7866">
        <v>7865</v>
      </c>
      <c r="B7866">
        <v>15594436</v>
      </c>
      <c r="C7866" t="s">
        <v>587</v>
      </c>
      <c r="D7866">
        <v>588</v>
      </c>
      <c r="E7866" t="s">
        <v>18</v>
      </c>
      <c r="F7866" t="s">
        <v>23</v>
      </c>
      <c r="G7866">
        <v>33</v>
      </c>
      <c r="H7866">
        <v>2</v>
      </c>
      <c r="I7866">
        <v>0</v>
      </c>
      <c r="J7866">
        <v>2</v>
      </c>
      <c r="K7866">
        <v>1</v>
      </c>
      <c r="L7866">
        <v>1</v>
      </c>
      <c r="M7866">
        <v>12483.56</v>
      </c>
      <c r="N7866">
        <v>0</v>
      </c>
      <c r="P7866">
        <f t="shared" si="738"/>
        <v>0</v>
      </c>
      <c r="Q7866">
        <f t="shared" si="739"/>
        <v>5.7445626465380286</v>
      </c>
      <c r="W7866">
        <f t="shared" si="740"/>
        <v>7340</v>
      </c>
      <c r="X7866" t="str">
        <f t="shared" si="741"/>
        <v>Maz</v>
      </c>
      <c r="Y7866" t="str">
        <f t="shared" si="742"/>
        <v>zzi</v>
      </c>
      <c r="Z7866">
        <f t="shared" si="743"/>
        <v>5</v>
      </c>
    </row>
    <row r="7867" spans="1:26" x14ac:dyDescent="0.25">
      <c r="A7867">
        <v>7866</v>
      </c>
      <c r="B7867">
        <v>15748995</v>
      </c>
      <c r="C7867" t="s">
        <v>258</v>
      </c>
      <c r="D7867">
        <v>691</v>
      </c>
      <c r="E7867" t="s">
        <v>18</v>
      </c>
      <c r="F7867" t="s">
        <v>23</v>
      </c>
      <c r="G7867">
        <v>30</v>
      </c>
      <c r="H7867">
        <v>9</v>
      </c>
      <c r="I7867">
        <v>0</v>
      </c>
      <c r="J7867">
        <v>2</v>
      </c>
      <c r="K7867">
        <v>0</v>
      </c>
      <c r="L7867">
        <v>1</v>
      </c>
      <c r="M7867">
        <v>10963.04</v>
      </c>
      <c r="N7867">
        <v>0</v>
      </c>
      <c r="P7867">
        <f t="shared" si="738"/>
        <v>0</v>
      </c>
      <c r="Q7867">
        <f t="shared" si="739"/>
        <v>5.4772255750516612</v>
      </c>
      <c r="W7867">
        <f t="shared" si="740"/>
        <v>3439</v>
      </c>
      <c r="X7867" t="str">
        <f t="shared" si="741"/>
        <v>Ife</v>
      </c>
      <c r="Y7867" t="str">
        <f t="shared" si="742"/>
        <v>una</v>
      </c>
      <c r="Z7867">
        <f t="shared" si="743"/>
        <v>8</v>
      </c>
    </row>
    <row r="7868" spans="1:26" x14ac:dyDescent="0.25">
      <c r="A7868">
        <v>7867</v>
      </c>
      <c r="B7868">
        <v>15677062</v>
      </c>
      <c r="C7868" t="s">
        <v>2161</v>
      </c>
      <c r="D7868">
        <v>666</v>
      </c>
      <c r="E7868" t="s">
        <v>15</v>
      </c>
      <c r="F7868" t="s">
        <v>16</v>
      </c>
      <c r="G7868">
        <v>38</v>
      </c>
      <c r="H7868">
        <v>6</v>
      </c>
      <c r="I7868">
        <v>127043.09</v>
      </c>
      <c r="J7868">
        <v>1</v>
      </c>
      <c r="K7868">
        <v>1</v>
      </c>
      <c r="L7868">
        <v>1</v>
      </c>
      <c r="M7868">
        <v>8247</v>
      </c>
      <c r="N7868">
        <v>0</v>
      </c>
      <c r="P7868">
        <f t="shared" si="738"/>
        <v>127043.09</v>
      </c>
      <c r="Q7868">
        <f t="shared" si="739"/>
        <v>6.164414002968976</v>
      </c>
      <c r="W7868">
        <f t="shared" si="740"/>
        <v>4432</v>
      </c>
      <c r="X7868" t="str">
        <f t="shared" si="741"/>
        <v>How</v>
      </c>
      <c r="Y7868" t="str">
        <f t="shared" si="742"/>
        <v>owe</v>
      </c>
      <c r="Z7868">
        <f t="shared" si="743"/>
        <v>4</v>
      </c>
    </row>
    <row r="7869" spans="1:26" x14ac:dyDescent="0.25">
      <c r="A7869">
        <v>7868</v>
      </c>
      <c r="B7869">
        <v>15697201</v>
      </c>
      <c r="C7869" t="s">
        <v>2606</v>
      </c>
      <c r="D7869">
        <v>640</v>
      </c>
      <c r="E7869" t="s">
        <v>18</v>
      </c>
      <c r="F7869" t="s">
        <v>16</v>
      </c>
      <c r="G7869">
        <v>46</v>
      </c>
      <c r="H7869">
        <v>3</v>
      </c>
      <c r="I7869">
        <v>0</v>
      </c>
      <c r="J7869">
        <v>1</v>
      </c>
      <c r="K7869">
        <v>1</v>
      </c>
      <c r="L7869">
        <v>1</v>
      </c>
      <c r="M7869">
        <v>156260.07999999999</v>
      </c>
      <c r="N7869">
        <v>0</v>
      </c>
      <c r="P7869">
        <f t="shared" si="738"/>
        <v>0</v>
      </c>
      <c r="Q7869">
        <f t="shared" si="739"/>
        <v>6.7823299831252681</v>
      </c>
      <c r="W7869">
        <f t="shared" si="740"/>
        <v>5451</v>
      </c>
      <c r="X7869" t="str">
        <f t="shared" si="741"/>
        <v>Yoc</v>
      </c>
      <c r="Y7869" t="str">
        <f t="shared" si="742"/>
        <v>cum</v>
      </c>
      <c r="Z7869">
        <f t="shared" si="743"/>
        <v>5</v>
      </c>
    </row>
    <row r="7870" spans="1:26" x14ac:dyDescent="0.25">
      <c r="A7870">
        <v>7869</v>
      </c>
      <c r="B7870">
        <v>15666453</v>
      </c>
      <c r="C7870" t="s">
        <v>700</v>
      </c>
      <c r="D7870">
        <v>611</v>
      </c>
      <c r="E7870" t="s">
        <v>26</v>
      </c>
      <c r="F7870" t="s">
        <v>16</v>
      </c>
      <c r="G7870">
        <v>29</v>
      </c>
      <c r="H7870">
        <v>4</v>
      </c>
      <c r="I7870">
        <v>78885.88</v>
      </c>
      <c r="J7870">
        <v>2</v>
      </c>
      <c r="K7870">
        <v>1</v>
      </c>
      <c r="L7870">
        <v>1</v>
      </c>
      <c r="M7870">
        <v>26927.69</v>
      </c>
      <c r="N7870">
        <v>0</v>
      </c>
      <c r="P7870">
        <f t="shared" si="738"/>
        <v>78885.88</v>
      </c>
      <c r="Q7870">
        <f t="shared" si="739"/>
        <v>5.3851648071345037</v>
      </c>
      <c r="W7870">
        <f t="shared" si="740"/>
        <v>6541</v>
      </c>
      <c r="X7870" t="str">
        <f t="shared" si="741"/>
        <v>Moo</v>
      </c>
      <c r="Y7870" t="str">
        <f t="shared" si="742"/>
        <v>ore</v>
      </c>
      <c r="Z7870">
        <f t="shared" si="743"/>
        <v>5</v>
      </c>
    </row>
    <row r="7871" spans="1:26" x14ac:dyDescent="0.25">
      <c r="A7871">
        <v>7870</v>
      </c>
      <c r="B7871">
        <v>15693771</v>
      </c>
      <c r="C7871" t="s">
        <v>727</v>
      </c>
      <c r="D7871">
        <v>651</v>
      </c>
      <c r="E7871" t="s">
        <v>18</v>
      </c>
      <c r="F7871" t="s">
        <v>16</v>
      </c>
      <c r="G7871">
        <v>45</v>
      </c>
      <c r="H7871">
        <v>8</v>
      </c>
      <c r="I7871">
        <v>95922.9</v>
      </c>
      <c r="J7871">
        <v>1</v>
      </c>
      <c r="K7871">
        <v>1</v>
      </c>
      <c r="L7871">
        <v>0</v>
      </c>
      <c r="M7871">
        <v>84782.42</v>
      </c>
      <c r="N7871">
        <v>1</v>
      </c>
      <c r="P7871">
        <f t="shared" si="738"/>
        <v>95922.9</v>
      </c>
      <c r="Q7871">
        <f t="shared" si="739"/>
        <v>6.7082039324993694</v>
      </c>
      <c r="W7871">
        <f t="shared" si="740"/>
        <v>5014</v>
      </c>
      <c r="X7871" t="str">
        <f t="shared" si="741"/>
        <v>Y?a</v>
      </c>
      <c r="Y7871" t="str">
        <f t="shared" si="742"/>
        <v>?an</v>
      </c>
      <c r="Z7871">
        <f t="shared" si="743"/>
        <v>4</v>
      </c>
    </row>
    <row r="7872" spans="1:26" x14ac:dyDescent="0.25">
      <c r="A7872">
        <v>7871</v>
      </c>
      <c r="B7872">
        <v>15569867</v>
      </c>
      <c r="C7872" t="s">
        <v>1282</v>
      </c>
      <c r="D7872">
        <v>529</v>
      </c>
      <c r="E7872" t="s">
        <v>15</v>
      </c>
      <c r="F7872" t="s">
        <v>16</v>
      </c>
      <c r="G7872">
        <v>29</v>
      </c>
      <c r="H7872">
        <v>8</v>
      </c>
      <c r="I7872">
        <v>0</v>
      </c>
      <c r="J7872">
        <v>2</v>
      </c>
      <c r="K7872">
        <v>1</v>
      </c>
      <c r="L7872">
        <v>0</v>
      </c>
      <c r="M7872">
        <v>19842.11</v>
      </c>
      <c r="N7872">
        <v>0</v>
      </c>
      <c r="P7872">
        <f t="shared" si="738"/>
        <v>0</v>
      </c>
      <c r="Q7872">
        <f t="shared" si="739"/>
        <v>5.3851648071345037</v>
      </c>
      <c r="W7872">
        <f t="shared" si="740"/>
        <v>8836</v>
      </c>
      <c r="X7872" t="str">
        <f t="shared" si="741"/>
        <v>Chi</v>
      </c>
      <c r="Y7872" t="str">
        <f t="shared" si="742"/>
        <v>uba</v>
      </c>
      <c r="Z7872">
        <f t="shared" si="743"/>
        <v>9</v>
      </c>
    </row>
    <row r="7873" spans="1:26" x14ac:dyDescent="0.25">
      <c r="A7873">
        <v>7872</v>
      </c>
      <c r="B7873">
        <v>15711602</v>
      </c>
      <c r="C7873" t="s">
        <v>2607</v>
      </c>
      <c r="D7873">
        <v>676</v>
      </c>
      <c r="E7873" t="s">
        <v>15</v>
      </c>
      <c r="F7873" t="s">
        <v>16</v>
      </c>
      <c r="G7873">
        <v>36</v>
      </c>
      <c r="H7873">
        <v>3</v>
      </c>
      <c r="I7873">
        <v>91711.59</v>
      </c>
      <c r="J7873">
        <v>1</v>
      </c>
      <c r="K7873">
        <v>1</v>
      </c>
      <c r="L7873">
        <v>1</v>
      </c>
      <c r="M7873">
        <v>95393.43</v>
      </c>
      <c r="N7873">
        <v>0</v>
      </c>
      <c r="P7873">
        <f t="shared" si="738"/>
        <v>91711.59</v>
      </c>
      <c r="Q7873">
        <f t="shared" si="739"/>
        <v>6</v>
      </c>
      <c r="W7873">
        <f t="shared" si="740"/>
        <v>4059</v>
      </c>
      <c r="X7873" t="str">
        <f t="shared" si="741"/>
        <v>Low</v>
      </c>
      <c r="Y7873" t="str">
        <f t="shared" si="742"/>
        <v>rie</v>
      </c>
      <c r="Z7873">
        <f t="shared" si="743"/>
        <v>6</v>
      </c>
    </row>
    <row r="7874" spans="1:26" x14ac:dyDescent="0.25">
      <c r="A7874">
        <v>7873</v>
      </c>
      <c r="B7874">
        <v>15717736</v>
      </c>
      <c r="C7874" t="s">
        <v>628</v>
      </c>
      <c r="D7874">
        <v>639</v>
      </c>
      <c r="E7874" t="s">
        <v>26</v>
      </c>
      <c r="F7874" t="s">
        <v>16</v>
      </c>
      <c r="G7874">
        <v>46</v>
      </c>
      <c r="H7874">
        <v>10</v>
      </c>
      <c r="I7874">
        <v>110031.09</v>
      </c>
      <c r="J7874">
        <v>2</v>
      </c>
      <c r="K7874">
        <v>1</v>
      </c>
      <c r="L7874">
        <v>1</v>
      </c>
      <c r="M7874">
        <v>133995.59</v>
      </c>
      <c r="N7874">
        <v>0</v>
      </c>
      <c r="P7874">
        <f t="shared" ref="P7874:P7937" si="744">ROUND(I7874,2)</f>
        <v>110031.09</v>
      </c>
      <c r="Q7874">
        <f t="shared" ref="Q7874:Q7937" si="745">SQRT(G:G)</f>
        <v>6.7823299831252681</v>
      </c>
      <c r="W7874">
        <f t="shared" ref="W7874:W7937" si="746">RANK(D7874,D:D)</f>
        <v>5498</v>
      </c>
      <c r="X7874" t="str">
        <f t="shared" ref="X7874:X7937" si="747">LEFT(C:C,3)</f>
        <v>She</v>
      </c>
      <c r="Y7874" t="str">
        <f t="shared" ref="Y7874:Y7937" si="748">RIGHT(C:C,3)</f>
        <v>hen</v>
      </c>
      <c r="Z7874">
        <f t="shared" ref="Z7874:Z7937" si="749">LEN(C:C)</f>
        <v>4</v>
      </c>
    </row>
    <row r="7875" spans="1:26" x14ac:dyDescent="0.25">
      <c r="A7875">
        <v>7874</v>
      </c>
      <c r="B7875">
        <v>15750441</v>
      </c>
      <c r="C7875" t="s">
        <v>2608</v>
      </c>
      <c r="D7875">
        <v>782</v>
      </c>
      <c r="E7875" t="s">
        <v>15</v>
      </c>
      <c r="F7875" t="s">
        <v>23</v>
      </c>
      <c r="G7875">
        <v>36</v>
      </c>
      <c r="H7875">
        <v>5</v>
      </c>
      <c r="I7875">
        <v>81210.720000000001</v>
      </c>
      <c r="J7875">
        <v>2</v>
      </c>
      <c r="K7875">
        <v>0</v>
      </c>
      <c r="L7875">
        <v>1</v>
      </c>
      <c r="M7875">
        <v>108003.38</v>
      </c>
      <c r="N7875">
        <v>0</v>
      </c>
      <c r="P7875">
        <f t="shared" si="744"/>
        <v>81210.720000000001</v>
      </c>
      <c r="Q7875">
        <f t="shared" si="745"/>
        <v>6</v>
      </c>
      <c r="W7875">
        <f t="shared" si="746"/>
        <v>914</v>
      </c>
      <c r="X7875" t="str">
        <f t="shared" si="747"/>
        <v>Lav</v>
      </c>
      <c r="Y7875" t="str">
        <f t="shared" si="748"/>
        <v>ack</v>
      </c>
      <c r="Z7875">
        <f t="shared" si="749"/>
        <v>8</v>
      </c>
    </row>
    <row r="7876" spans="1:26" x14ac:dyDescent="0.25">
      <c r="A7876">
        <v>7875</v>
      </c>
      <c r="B7876">
        <v>15732791</v>
      </c>
      <c r="C7876" t="s">
        <v>465</v>
      </c>
      <c r="D7876">
        <v>641</v>
      </c>
      <c r="E7876" t="s">
        <v>26</v>
      </c>
      <c r="F7876" t="s">
        <v>23</v>
      </c>
      <c r="G7876">
        <v>32</v>
      </c>
      <c r="H7876">
        <v>5</v>
      </c>
      <c r="I7876">
        <v>122947.92</v>
      </c>
      <c r="J7876">
        <v>1</v>
      </c>
      <c r="K7876">
        <v>1</v>
      </c>
      <c r="L7876">
        <v>1</v>
      </c>
      <c r="M7876">
        <v>99154.86</v>
      </c>
      <c r="N7876">
        <v>0</v>
      </c>
      <c r="P7876">
        <f t="shared" si="744"/>
        <v>122947.92</v>
      </c>
      <c r="Q7876">
        <f t="shared" si="745"/>
        <v>5.6568542494923806</v>
      </c>
      <c r="W7876">
        <f t="shared" si="746"/>
        <v>5413</v>
      </c>
      <c r="X7876" t="str">
        <f t="shared" si="747"/>
        <v>Dav</v>
      </c>
      <c r="Y7876" t="str">
        <f t="shared" si="748"/>
        <v>ide</v>
      </c>
      <c r="Z7876">
        <f t="shared" si="749"/>
        <v>6</v>
      </c>
    </row>
    <row r="7877" spans="1:26" x14ac:dyDescent="0.25">
      <c r="A7877">
        <v>7876</v>
      </c>
      <c r="B7877">
        <v>15775104</v>
      </c>
      <c r="C7877" t="s">
        <v>2609</v>
      </c>
      <c r="D7877">
        <v>697</v>
      </c>
      <c r="E7877" t="s">
        <v>15</v>
      </c>
      <c r="F7877" t="s">
        <v>16</v>
      </c>
      <c r="G7877">
        <v>38</v>
      </c>
      <c r="H7877">
        <v>1</v>
      </c>
      <c r="I7877">
        <v>182065.85</v>
      </c>
      <c r="J7877">
        <v>1</v>
      </c>
      <c r="K7877">
        <v>1</v>
      </c>
      <c r="L7877">
        <v>0</v>
      </c>
      <c r="M7877">
        <v>49503.5</v>
      </c>
      <c r="N7877">
        <v>0</v>
      </c>
      <c r="P7877">
        <f t="shared" si="744"/>
        <v>182065.85</v>
      </c>
      <c r="Q7877">
        <f t="shared" si="745"/>
        <v>6.164414002968976</v>
      </c>
      <c r="W7877">
        <f t="shared" si="746"/>
        <v>3230</v>
      </c>
      <c r="X7877" t="str">
        <f t="shared" si="747"/>
        <v>Gom</v>
      </c>
      <c r="Y7877" t="str">
        <f t="shared" si="748"/>
        <v>mes</v>
      </c>
      <c r="Z7877">
        <f t="shared" si="749"/>
        <v>5</v>
      </c>
    </row>
    <row r="7878" spans="1:26" x14ac:dyDescent="0.25">
      <c r="A7878">
        <v>7877</v>
      </c>
      <c r="B7878">
        <v>15757607</v>
      </c>
      <c r="C7878" t="s">
        <v>252</v>
      </c>
      <c r="D7878">
        <v>623</v>
      </c>
      <c r="E7878" t="s">
        <v>15</v>
      </c>
      <c r="F7878" t="s">
        <v>23</v>
      </c>
      <c r="G7878">
        <v>45</v>
      </c>
      <c r="H7878">
        <v>0</v>
      </c>
      <c r="I7878">
        <v>0</v>
      </c>
      <c r="J7878">
        <v>1</v>
      </c>
      <c r="K7878">
        <v>1</v>
      </c>
      <c r="L7878">
        <v>0</v>
      </c>
      <c r="M7878">
        <v>196533.72</v>
      </c>
      <c r="N7878">
        <v>1</v>
      </c>
      <c r="P7878">
        <f t="shared" si="744"/>
        <v>0</v>
      </c>
      <c r="Q7878">
        <f t="shared" si="745"/>
        <v>6.7082039324993694</v>
      </c>
      <c r="W7878">
        <f t="shared" si="746"/>
        <v>6123</v>
      </c>
      <c r="X7878" t="str">
        <f t="shared" si="747"/>
        <v>Mat</v>
      </c>
      <c r="Y7878" t="str">
        <f t="shared" si="748"/>
        <v>eva</v>
      </c>
      <c r="Z7878">
        <f t="shared" si="749"/>
        <v>9</v>
      </c>
    </row>
    <row r="7879" spans="1:26" x14ac:dyDescent="0.25">
      <c r="A7879">
        <v>7878</v>
      </c>
      <c r="B7879">
        <v>15793070</v>
      </c>
      <c r="C7879" t="s">
        <v>1107</v>
      </c>
      <c r="D7879">
        <v>494</v>
      </c>
      <c r="E7879" t="s">
        <v>18</v>
      </c>
      <c r="F7879" t="s">
        <v>16</v>
      </c>
      <c r="G7879">
        <v>41</v>
      </c>
      <c r="H7879">
        <v>2</v>
      </c>
      <c r="I7879">
        <v>69974.66</v>
      </c>
      <c r="J7879">
        <v>2</v>
      </c>
      <c r="K7879">
        <v>1</v>
      </c>
      <c r="L7879">
        <v>0</v>
      </c>
      <c r="M7879">
        <v>188426.13</v>
      </c>
      <c r="N7879">
        <v>1</v>
      </c>
      <c r="P7879">
        <f t="shared" si="744"/>
        <v>69974.66</v>
      </c>
      <c r="Q7879">
        <f t="shared" si="745"/>
        <v>6.4031242374328485</v>
      </c>
      <c r="W7879">
        <f t="shared" si="746"/>
        <v>9436</v>
      </c>
      <c r="X7879" t="str">
        <f t="shared" si="747"/>
        <v>Fio</v>
      </c>
      <c r="Y7879" t="str">
        <f t="shared" si="748"/>
        <v>ino</v>
      </c>
      <c r="Z7879">
        <f t="shared" si="749"/>
        <v>10</v>
      </c>
    </row>
    <row r="7880" spans="1:26" x14ac:dyDescent="0.25">
      <c r="A7880">
        <v>7879</v>
      </c>
      <c r="B7880">
        <v>15760456</v>
      </c>
      <c r="C7880" t="s">
        <v>765</v>
      </c>
      <c r="D7880">
        <v>731</v>
      </c>
      <c r="E7880" t="s">
        <v>15</v>
      </c>
      <c r="F7880" t="s">
        <v>16</v>
      </c>
      <c r="G7880">
        <v>38</v>
      </c>
      <c r="H7880">
        <v>10</v>
      </c>
      <c r="I7880">
        <v>123711.73</v>
      </c>
      <c r="J7880">
        <v>2</v>
      </c>
      <c r="K7880">
        <v>1</v>
      </c>
      <c r="L7880">
        <v>0</v>
      </c>
      <c r="M7880">
        <v>171340.68</v>
      </c>
      <c r="N7880">
        <v>1</v>
      </c>
      <c r="P7880">
        <f t="shared" si="744"/>
        <v>123711.73</v>
      </c>
      <c r="Q7880">
        <f t="shared" si="745"/>
        <v>6.164414002968976</v>
      </c>
      <c r="W7880">
        <f t="shared" si="746"/>
        <v>2085</v>
      </c>
      <c r="X7880" t="str">
        <f t="shared" si="747"/>
        <v>Ebe</v>
      </c>
      <c r="Y7880" t="str">
        <f t="shared" si="748"/>
        <v>kwu</v>
      </c>
      <c r="Z7880">
        <f t="shared" si="749"/>
        <v>11</v>
      </c>
    </row>
    <row r="7881" spans="1:26" x14ac:dyDescent="0.25">
      <c r="A7881">
        <v>7880</v>
      </c>
      <c r="B7881">
        <v>15665385</v>
      </c>
      <c r="C7881" t="s">
        <v>2610</v>
      </c>
      <c r="D7881">
        <v>657</v>
      </c>
      <c r="E7881" t="s">
        <v>15</v>
      </c>
      <c r="F7881" t="s">
        <v>23</v>
      </c>
      <c r="G7881">
        <v>44</v>
      </c>
      <c r="H7881">
        <v>6</v>
      </c>
      <c r="I7881">
        <v>76495.039999999994</v>
      </c>
      <c r="J7881">
        <v>1</v>
      </c>
      <c r="K7881">
        <v>1</v>
      </c>
      <c r="L7881">
        <v>0</v>
      </c>
      <c r="M7881">
        <v>79071.89</v>
      </c>
      <c r="N7881">
        <v>0</v>
      </c>
      <c r="P7881">
        <f t="shared" si="744"/>
        <v>76495.039999999994</v>
      </c>
      <c r="Q7881">
        <f t="shared" si="745"/>
        <v>6.6332495807107996</v>
      </c>
      <c r="W7881">
        <f t="shared" si="746"/>
        <v>4774</v>
      </c>
      <c r="X7881" t="str">
        <f t="shared" si="747"/>
        <v>Gib</v>
      </c>
      <c r="Y7881" t="str">
        <f t="shared" si="748"/>
        <v>ney</v>
      </c>
      <c r="Z7881">
        <f t="shared" si="749"/>
        <v>6</v>
      </c>
    </row>
    <row r="7882" spans="1:26" x14ac:dyDescent="0.25">
      <c r="A7882">
        <v>7881</v>
      </c>
      <c r="B7882">
        <v>15612418</v>
      </c>
      <c r="C7882" t="s">
        <v>642</v>
      </c>
      <c r="D7882">
        <v>744</v>
      </c>
      <c r="E7882" t="s">
        <v>15</v>
      </c>
      <c r="F7882" t="s">
        <v>16</v>
      </c>
      <c r="G7882">
        <v>38</v>
      </c>
      <c r="H7882">
        <v>9</v>
      </c>
      <c r="I7882">
        <v>0</v>
      </c>
      <c r="J7882">
        <v>2</v>
      </c>
      <c r="K7882">
        <v>0</v>
      </c>
      <c r="L7882">
        <v>0</v>
      </c>
      <c r="M7882">
        <v>20940.759999999998</v>
      </c>
      <c r="N7882">
        <v>0</v>
      </c>
      <c r="P7882">
        <f t="shared" si="744"/>
        <v>0</v>
      </c>
      <c r="Q7882">
        <f t="shared" si="745"/>
        <v>6.164414002968976</v>
      </c>
      <c r="W7882">
        <f t="shared" si="746"/>
        <v>1756</v>
      </c>
      <c r="X7882" t="str">
        <f t="shared" si="747"/>
        <v>Vir</v>
      </c>
      <c r="Y7882" t="str">
        <f t="shared" si="748"/>
        <v>rgo</v>
      </c>
      <c r="Z7882">
        <f t="shared" si="749"/>
        <v>5</v>
      </c>
    </row>
    <row r="7883" spans="1:26" x14ac:dyDescent="0.25">
      <c r="A7883">
        <v>7882</v>
      </c>
      <c r="B7883">
        <v>15727138</v>
      </c>
      <c r="C7883" t="s">
        <v>2272</v>
      </c>
      <c r="D7883">
        <v>774</v>
      </c>
      <c r="E7883" t="s">
        <v>18</v>
      </c>
      <c r="F7883" t="s">
        <v>23</v>
      </c>
      <c r="G7883">
        <v>46</v>
      </c>
      <c r="H7883">
        <v>9</v>
      </c>
      <c r="I7883">
        <v>0</v>
      </c>
      <c r="J7883">
        <v>2</v>
      </c>
      <c r="K7883">
        <v>1</v>
      </c>
      <c r="L7883">
        <v>1</v>
      </c>
      <c r="M7883">
        <v>34774.26</v>
      </c>
      <c r="N7883">
        <v>0</v>
      </c>
      <c r="P7883">
        <f t="shared" si="744"/>
        <v>0</v>
      </c>
      <c r="Q7883">
        <f t="shared" si="745"/>
        <v>6.7823299831252681</v>
      </c>
      <c r="W7883">
        <f t="shared" si="746"/>
        <v>1070</v>
      </c>
      <c r="X7883" t="str">
        <f t="shared" si="747"/>
        <v>Kul</v>
      </c>
      <c r="Y7883" t="str">
        <f t="shared" si="748"/>
        <v>ova</v>
      </c>
      <c r="Z7883">
        <f t="shared" si="749"/>
        <v>8</v>
      </c>
    </row>
    <row r="7884" spans="1:26" x14ac:dyDescent="0.25">
      <c r="A7884">
        <v>7883</v>
      </c>
      <c r="B7884">
        <v>15732061</v>
      </c>
      <c r="C7884" t="s">
        <v>924</v>
      </c>
      <c r="D7884">
        <v>850</v>
      </c>
      <c r="E7884" t="s">
        <v>26</v>
      </c>
      <c r="F7884" t="s">
        <v>16</v>
      </c>
      <c r="G7884">
        <v>45</v>
      </c>
      <c r="H7884">
        <v>1</v>
      </c>
      <c r="I7884">
        <v>121874.89</v>
      </c>
      <c r="J7884">
        <v>1</v>
      </c>
      <c r="K7884">
        <v>0</v>
      </c>
      <c r="L7884">
        <v>0</v>
      </c>
      <c r="M7884">
        <v>6865.41</v>
      </c>
      <c r="N7884">
        <v>1</v>
      </c>
      <c r="P7884">
        <f t="shared" si="744"/>
        <v>121874.89</v>
      </c>
      <c r="Q7884">
        <f t="shared" si="745"/>
        <v>6.7082039324993694</v>
      </c>
      <c r="W7884">
        <f t="shared" si="746"/>
        <v>1</v>
      </c>
      <c r="X7884" t="str">
        <f t="shared" si="747"/>
        <v>Liu</v>
      </c>
      <c r="Y7884" t="str">
        <f t="shared" si="748"/>
        <v>Liu</v>
      </c>
      <c r="Z7884">
        <f t="shared" si="749"/>
        <v>3</v>
      </c>
    </row>
    <row r="7885" spans="1:26" x14ac:dyDescent="0.25">
      <c r="A7885">
        <v>7884</v>
      </c>
      <c r="B7885">
        <v>15776051</v>
      </c>
      <c r="C7885" t="s">
        <v>556</v>
      </c>
      <c r="D7885">
        <v>551</v>
      </c>
      <c r="E7885" t="s">
        <v>15</v>
      </c>
      <c r="F7885" t="s">
        <v>16</v>
      </c>
      <c r="G7885">
        <v>45</v>
      </c>
      <c r="H7885">
        <v>6</v>
      </c>
      <c r="I7885">
        <v>0</v>
      </c>
      <c r="J7885">
        <v>2</v>
      </c>
      <c r="K7885">
        <v>1</v>
      </c>
      <c r="L7885">
        <v>1</v>
      </c>
      <c r="M7885">
        <v>51143.43</v>
      </c>
      <c r="N7885">
        <v>0</v>
      </c>
      <c r="P7885">
        <f t="shared" si="744"/>
        <v>0</v>
      </c>
      <c r="Q7885">
        <f t="shared" si="745"/>
        <v>6.7082039324993694</v>
      </c>
      <c r="W7885">
        <f t="shared" si="746"/>
        <v>8359</v>
      </c>
      <c r="X7885" t="str">
        <f t="shared" si="747"/>
        <v>Kao</v>
      </c>
      <c r="Y7885" t="str">
        <f t="shared" si="748"/>
        <v>Kao</v>
      </c>
      <c r="Z7885">
        <f t="shared" si="749"/>
        <v>3</v>
      </c>
    </row>
    <row r="7886" spans="1:26" x14ac:dyDescent="0.25">
      <c r="A7886">
        <v>7885</v>
      </c>
      <c r="B7886">
        <v>15616530</v>
      </c>
      <c r="C7886" t="s">
        <v>2611</v>
      </c>
      <c r="D7886">
        <v>638</v>
      </c>
      <c r="E7886" t="s">
        <v>15</v>
      </c>
      <c r="F7886" t="s">
        <v>23</v>
      </c>
      <c r="G7886">
        <v>36</v>
      </c>
      <c r="H7886">
        <v>6</v>
      </c>
      <c r="I7886">
        <v>188455.19</v>
      </c>
      <c r="J7886">
        <v>1</v>
      </c>
      <c r="K7886">
        <v>0</v>
      </c>
      <c r="L7886">
        <v>0</v>
      </c>
      <c r="M7886">
        <v>47031.4</v>
      </c>
      <c r="N7886">
        <v>1</v>
      </c>
      <c r="P7886">
        <f t="shared" si="744"/>
        <v>188455.19</v>
      </c>
      <c r="Q7886">
        <f t="shared" si="745"/>
        <v>6</v>
      </c>
      <c r="W7886">
        <f t="shared" si="746"/>
        <v>5535</v>
      </c>
      <c r="X7886" t="str">
        <f t="shared" si="747"/>
        <v>For</v>
      </c>
      <c r="Y7886" t="str">
        <f t="shared" si="748"/>
        <v>ran</v>
      </c>
      <c r="Z7886">
        <f t="shared" si="749"/>
        <v>5</v>
      </c>
    </row>
    <row r="7887" spans="1:26" x14ac:dyDescent="0.25">
      <c r="A7887">
        <v>7886</v>
      </c>
      <c r="B7887">
        <v>15632344</v>
      </c>
      <c r="C7887" t="s">
        <v>1568</v>
      </c>
      <c r="D7887">
        <v>792</v>
      </c>
      <c r="E7887" t="s">
        <v>15</v>
      </c>
      <c r="F7887" t="s">
        <v>16</v>
      </c>
      <c r="G7887">
        <v>42</v>
      </c>
      <c r="H7887">
        <v>0</v>
      </c>
      <c r="I7887">
        <v>99045.93</v>
      </c>
      <c r="J7887">
        <v>2</v>
      </c>
      <c r="K7887">
        <v>1</v>
      </c>
      <c r="L7887">
        <v>0</v>
      </c>
      <c r="M7887">
        <v>47160.01</v>
      </c>
      <c r="N7887">
        <v>0</v>
      </c>
      <c r="P7887">
        <f t="shared" si="744"/>
        <v>99045.93</v>
      </c>
      <c r="Q7887">
        <f t="shared" si="745"/>
        <v>6.4807406984078604</v>
      </c>
      <c r="W7887">
        <f t="shared" si="746"/>
        <v>760</v>
      </c>
      <c r="X7887" t="str">
        <f t="shared" si="747"/>
        <v>Jon</v>
      </c>
      <c r="Y7887" t="str">
        <f t="shared" si="748"/>
        <v>nes</v>
      </c>
      <c r="Z7887">
        <f t="shared" si="749"/>
        <v>5</v>
      </c>
    </row>
    <row r="7888" spans="1:26" x14ac:dyDescent="0.25">
      <c r="A7888">
        <v>7887</v>
      </c>
      <c r="B7888">
        <v>15744979</v>
      </c>
      <c r="C7888" t="s">
        <v>1796</v>
      </c>
      <c r="D7888">
        <v>666</v>
      </c>
      <c r="E7888" t="s">
        <v>15</v>
      </c>
      <c r="F7888" t="s">
        <v>16</v>
      </c>
      <c r="G7888">
        <v>36</v>
      </c>
      <c r="H7888">
        <v>8</v>
      </c>
      <c r="I7888">
        <v>0</v>
      </c>
      <c r="J7888">
        <v>1</v>
      </c>
      <c r="K7888">
        <v>0</v>
      </c>
      <c r="L7888">
        <v>1</v>
      </c>
      <c r="M7888">
        <v>158666.99</v>
      </c>
      <c r="N7888">
        <v>0</v>
      </c>
      <c r="P7888">
        <f t="shared" si="744"/>
        <v>0</v>
      </c>
      <c r="Q7888">
        <f t="shared" si="745"/>
        <v>6</v>
      </c>
      <c r="W7888">
        <f t="shared" si="746"/>
        <v>4432</v>
      </c>
      <c r="X7888" t="str">
        <f t="shared" si="747"/>
        <v>Fow</v>
      </c>
      <c r="Y7888" t="str">
        <f t="shared" si="748"/>
        <v>ler</v>
      </c>
      <c r="Z7888">
        <f t="shared" si="749"/>
        <v>6</v>
      </c>
    </row>
    <row r="7889" spans="1:26" x14ac:dyDescent="0.25">
      <c r="A7889">
        <v>7888</v>
      </c>
      <c r="B7889">
        <v>15745433</v>
      </c>
      <c r="C7889" t="s">
        <v>888</v>
      </c>
      <c r="D7889">
        <v>716</v>
      </c>
      <c r="E7889" t="s">
        <v>26</v>
      </c>
      <c r="F7889" t="s">
        <v>16</v>
      </c>
      <c r="G7889">
        <v>30</v>
      </c>
      <c r="H7889">
        <v>2</v>
      </c>
      <c r="I7889">
        <v>205770.78</v>
      </c>
      <c r="J7889">
        <v>2</v>
      </c>
      <c r="K7889">
        <v>0</v>
      </c>
      <c r="L7889">
        <v>0</v>
      </c>
      <c r="M7889">
        <v>65464.66</v>
      </c>
      <c r="N7889">
        <v>0</v>
      </c>
      <c r="P7889">
        <f t="shared" si="744"/>
        <v>205770.78</v>
      </c>
      <c r="Q7889">
        <f t="shared" si="745"/>
        <v>5.4772255750516612</v>
      </c>
      <c r="W7889">
        <f t="shared" si="746"/>
        <v>2536</v>
      </c>
      <c r="X7889" t="str">
        <f t="shared" si="747"/>
        <v>Con</v>
      </c>
      <c r="Y7889" t="str">
        <f t="shared" si="748"/>
        <v>nti</v>
      </c>
      <c r="Z7889">
        <f t="shared" si="749"/>
        <v>5</v>
      </c>
    </row>
    <row r="7890" spans="1:26" x14ac:dyDescent="0.25">
      <c r="A7890">
        <v>7889</v>
      </c>
      <c r="B7890">
        <v>15683657</v>
      </c>
      <c r="C7890" t="s">
        <v>814</v>
      </c>
      <c r="D7890">
        <v>594</v>
      </c>
      <c r="E7890" t="s">
        <v>15</v>
      </c>
      <c r="F7890" t="s">
        <v>16</v>
      </c>
      <c r="G7890">
        <v>31</v>
      </c>
      <c r="H7890">
        <v>0</v>
      </c>
      <c r="I7890">
        <v>79340.95</v>
      </c>
      <c r="J7890">
        <v>1</v>
      </c>
      <c r="K7890">
        <v>1</v>
      </c>
      <c r="L7890">
        <v>0</v>
      </c>
      <c r="M7890">
        <v>78255.86</v>
      </c>
      <c r="N7890">
        <v>0</v>
      </c>
      <c r="P7890">
        <f t="shared" si="744"/>
        <v>79340.95</v>
      </c>
      <c r="Q7890">
        <f t="shared" si="745"/>
        <v>5.5677643628300215</v>
      </c>
      <c r="W7890">
        <f t="shared" si="746"/>
        <v>7134</v>
      </c>
      <c r="X7890" t="str">
        <f t="shared" si="747"/>
        <v>Ste</v>
      </c>
      <c r="Y7890" t="str">
        <f t="shared" si="748"/>
        <v>son</v>
      </c>
      <c r="Z7890">
        <f t="shared" si="749"/>
        <v>10</v>
      </c>
    </row>
    <row r="7891" spans="1:26" x14ac:dyDescent="0.25">
      <c r="A7891">
        <v>7890</v>
      </c>
      <c r="B7891">
        <v>15718572</v>
      </c>
      <c r="C7891" t="s">
        <v>1046</v>
      </c>
      <c r="D7891">
        <v>600</v>
      </c>
      <c r="E7891" t="s">
        <v>26</v>
      </c>
      <c r="F7891" t="s">
        <v>23</v>
      </c>
      <c r="G7891">
        <v>57</v>
      </c>
      <c r="H7891">
        <v>9</v>
      </c>
      <c r="I7891">
        <v>138456.03</v>
      </c>
      <c r="J7891">
        <v>2</v>
      </c>
      <c r="K7891">
        <v>1</v>
      </c>
      <c r="L7891">
        <v>1</v>
      </c>
      <c r="M7891">
        <v>103548.25</v>
      </c>
      <c r="N7891">
        <v>0</v>
      </c>
      <c r="P7891">
        <f t="shared" si="744"/>
        <v>138456.03</v>
      </c>
      <c r="Q7891">
        <f t="shared" si="745"/>
        <v>7.5498344352707498</v>
      </c>
      <c r="W7891">
        <f t="shared" si="746"/>
        <v>6935</v>
      </c>
      <c r="X7891" t="str">
        <f t="shared" si="747"/>
        <v>Wil</v>
      </c>
      <c r="Y7891" t="str">
        <f t="shared" si="748"/>
        <v>lis</v>
      </c>
      <c r="Z7891">
        <f t="shared" si="749"/>
        <v>6</v>
      </c>
    </row>
    <row r="7892" spans="1:26" x14ac:dyDescent="0.25">
      <c r="A7892">
        <v>7891</v>
      </c>
      <c r="B7892">
        <v>15665783</v>
      </c>
      <c r="C7892" t="s">
        <v>617</v>
      </c>
      <c r="D7892">
        <v>565</v>
      </c>
      <c r="E7892" t="s">
        <v>15</v>
      </c>
      <c r="F7892" t="s">
        <v>23</v>
      </c>
      <c r="G7892">
        <v>49</v>
      </c>
      <c r="H7892">
        <v>7</v>
      </c>
      <c r="I7892">
        <v>0</v>
      </c>
      <c r="J7892">
        <v>2</v>
      </c>
      <c r="K7892">
        <v>1</v>
      </c>
      <c r="L7892">
        <v>1</v>
      </c>
      <c r="M7892">
        <v>89609.26</v>
      </c>
      <c r="N7892">
        <v>0</v>
      </c>
      <c r="P7892">
        <f t="shared" si="744"/>
        <v>0</v>
      </c>
      <c r="Q7892">
        <f t="shared" si="745"/>
        <v>7</v>
      </c>
      <c r="W7892">
        <f t="shared" si="746"/>
        <v>8006</v>
      </c>
      <c r="X7892" t="str">
        <f t="shared" si="747"/>
        <v>Ts'</v>
      </c>
      <c r="Y7892" t="str">
        <f t="shared" si="748"/>
        <v>'ui</v>
      </c>
      <c r="Z7892">
        <f t="shared" si="749"/>
        <v>5</v>
      </c>
    </row>
    <row r="7893" spans="1:26" x14ac:dyDescent="0.25">
      <c r="A7893">
        <v>7892</v>
      </c>
      <c r="B7893">
        <v>15652782</v>
      </c>
      <c r="C7893" t="s">
        <v>412</v>
      </c>
      <c r="D7893">
        <v>678</v>
      </c>
      <c r="E7893" t="s">
        <v>26</v>
      </c>
      <c r="F7893" t="s">
        <v>23</v>
      </c>
      <c r="G7893">
        <v>48</v>
      </c>
      <c r="H7893">
        <v>2</v>
      </c>
      <c r="I7893">
        <v>101099.9</v>
      </c>
      <c r="J7893">
        <v>2</v>
      </c>
      <c r="K7893">
        <v>0</v>
      </c>
      <c r="L7893">
        <v>1</v>
      </c>
      <c r="M7893">
        <v>193476.04</v>
      </c>
      <c r="N7893">
        <v>0</v>
      </c>
      <c r="P7893">
        <f t="shared" si="744"/>
        <v>101099.9</v>
      </c>
      <c r="Q7893">
        <f t="shared" si="745"/>
        <v>6.9282032302755088</v>
      </c>
      <c r="W7893">
        <f t="shared" si="746"/>
        <v>3961</v>
      </c>
      <c r="X7893" t="str">
        <f t="shared" si="747"/>
        <v>Chi</v>
      </c>
      <c r="Y7893" t="str">
        <f t="shared" si="748"/>
        <v>uzo</v>
      </c>
      <c r="Z7893">
        <f t="shared" si="749"/>
        <v>7</v>
      </c>
    </row>
    <row r="7894" spans="1:26" x14ac:dyDescent="0.25">
      <c r="A7894">
        <v>7893</v>
      </c>
      <c r="B7894">
        <v>15707025</v>
      </c>
      <c r="C7894" t="s">
        <v>1104</v>
      </c>
      <c r="D7894">
        <v>648</v>
      </c>
      <c r="E7894" t="s">
        <v>18</v>
      </c>
      <c r="F7894" t="s">
        <v>16</v>
      </c>
      <c r="G7894">
        <v>31</v>
      </c>
      <c r="H7894">
        <v>5</v>
      </c>
      <c r="I7894">
        <v>0</v>
      </c>
      <c r="J7894">
        <v>2</v>
      </c>
      <c r="K7894">
        <v>1</v>
      </c>
      <c r="L7894">
        <v>1</v>
      </c>
      <c r="M7894">
        <v>5199.0200000000004</v>
      </c>
      <c r="N7894">
        <v>0</v>
      </c>
      <c r="P7894">
        <f t="shared" si="744"/>
        <v>0</v>
      </c>
      <c r="Q7894">
        <f t="shared" si="745"/>
        <v>5.5677643628300215</v>
      </c>
      <c r="W7894">
        <f t="shared" si="746"/>
        <v>5137</v>
      </c>
      <c r="X7894" t="str">
        <f t="shared" si="747"/>
        <v>Fan</v>
      </c>
      <c r="Y7894" t="str">
        <f t="shared" si="748"/>
        <v>ang</v>
      </c>
      <c r="Z7894">
        <f t="shared" si="749"/>
        <v>4</v>
      </c>
    </row>
    <row r="7895" spans="1:26" x14ac:dyDescent="0.25">
      <c r="A7895">
        <v>7894</v>
      </c>
      <c r="B7895">
        <v>15647807</v>
      </c>
      <c r="C7895" t="s">
        <v>2612</v>
      </c>
      <c r="D7895">
        <v>642</v>
      </c>
      <c r="E7895" t="s">
        <v>15</v>
      </c>
      <c r="F7895" t="s">
        <v>23</v>
      </c>
      <c r="G7895">
        <v>40</v>
      </c>
      <c r="H7895">
        <v>8</v>
      </c>
      <c r="I7895">
        <v>109219.83</v>
      </c>
      <c r="J7895">
        <v>1</v>
      </c>
      <c r="K7895">
        <v>1</v>
      </c>
      <c r="L7895">
        <v>0</v>
      </c>
      <c r="M7895">
        <v>52827.51</v>
      </c>
      <c r="N7895">
        <v>0</v>
      </c>
      <c r="P7895">
        <f t="shared" si="744"/>
        <v>109219.83</v>
      </c>
      <c r="Q7895">
        <f t="shared" si="745"/>
        <v>6.324555320336759</v>
      </c>
      <c r="W7895">
        <f t="shared" si="746"/>
        <v>5376</v>
      </c>
      <c r="X7895" t="str">
        <f t="shared" si="747"/>
        <v>Wyc</v>
      </c>
      <c r="Y7895" t="str">
        <f t="shared" si="748"/>
        <v>off</v>
      </c>
      <c r="Z7895">
        <f t="shared" si="749"/>
        <v>7</v>
      </c>
    </row>
    <row r="7896" spans="1:26" x14ac:dyDescent="0.25">
      <c r="A7896">
        <v>7895</v>
      </c>
      <c r="B7896">
        <v>15718281</v>
      </c>
      <c r="C7896" t="s">
        <v>418</v>
      </c>
      <c r="D7896">
        <v>706</v>
      </c>
      <c r="E7896" t="s">
        <v>26</v>
      </c>
      <c r="F7896" t="s">
        <v>23</v>
      </c>
      <c r="G7896">
        <v>67</v>
      </c>
      <c r="H7896">
        <v>1</v>
      </c>
      <c r="I7896">
        <v>123276.69</v>
      </c>
      <c r="J7896">
        <v>2</v>
      </c>
      <c r="K7896">
        <v>1</v>
      </c>
      <c r="L7896">
        <v>1</v>
      </c>
      <c r="M7896">
        <v>86507.88</v>
      </c>
      <c r="N7896">
        <v>1</v>
      </c>
      <c r="P7896">
        <f t="shared" si="744"/>
        <v>123276.69</v>
      </c>
      <c r="Q7896">
        <f t="shared" si="745"/>
        <v>8.1853527718724504</v>
      </c>
      <c r="W7896">
        <f t="shared" si="746"/>
        <v>2886</v>
      </c>
      <c r="X7896" t="str">
        <f t="shared" si="747"/>
        <v>Mui</v>
      </c>
      <c r="Y7896" t="str">
        <f t="shared" si="748"/>
        <v>uir</v>
      </c>
      <c r="Z7896">
        <f t="shared" si="749"/>
        <v>4</v>
      </c>
    </row>
    <row r="7897" spans="1:26" x14ac:dyDescent="0.25">
      <c r="A7897">
        <v>7896</v>
      </c>
      <c r="B7897">
        <v>15660571</v>
      </c>
      <c r="C7897" t="s">
        <v>2428</v>
      </c>
      <c r="D7897">
        <v>668</v>
      </c>
      <c r="E7897" t="s">
        <v>18</v>
      </c>
      <c r="F7897" t="s">
        <v>23</v>
      </c>
      <c r="G7897">
        <v>43</v>
      </c>
      <c r="H7897">
        <v>10</v>
      </c>
      <c r="I7897">
        <v>113034.31</v>
      </c>
      <c r="J7897">
        <v>1</v>
      </c>
      <c r="K7897">
        <v>1</v>
      </c>
      <c r="L7897">
        <v>1</v>
      </c>
      <c r="M7897">
        <v>100423.88</v>
      </c>
      <c r="N7897">
        <v>0</v>
      </c>
      <c r="P7897">
        <f t="shared" si="744"/>
        <v>113034.31</v>
      </c>
      <c r="Q7897">
        <f t="shared" si="745"/>
        <v>6.5574385243020004</v>
      </c>
      <c r="W7897">
        <f t="shared" si="746"/>
        <v>4344</v>
      </c>
      <c r="X7897" t="str">
        <f t="shared" si="747"/>
        <v>Hal</v>
      </c>
      <c r="Y7897" t="str">
        <f t="shared" si="748"/>
        <v>ern</v>
      </c>
      <c r="Z7897">
        <f t="shared" si="749"/>
        <v>7</v>
      </c>
    </row>
    <row r="7898" spans="1:26" x14ac:dyDescent="0.25">
      <c r="A7898">
        <v>7897</v>
      </c>
      <c r="B7898">
        <v>15727857</v>
      </c>
      <c r="C7898" t="s">
        <v>2350</v>
      </c>
      <c r="D7898">
        <v>635</v>
      </c>
      <c r="E7898" t="s">
        <v>18</v>
      </c>
      <c r="F7898" t="s">
        <v>23</v>
      </c>
      <c r="G7898">
        <v>41</v>
      </c>
      <c r="H7898">
        <v>1</v>
      </c>
      <c r="I7898">
        <v>0</v>
      </c>
      <c r="J7898">
        <v>2</v>
      </c>
      <c r="K7898">
        <v>1</v>
      </c>
      <c r="L7898">
        <v>0</v>
      </c>
      <c r="M7898">
        <v>175611.5</v>
      </c>
      <c r="N7898">
        <v>0</v>
      </c>
      <c r="P7898">
        <f t="shared" si="744"/>
        <v>0</v>
      </c>
      <c r="Q7898">
        <f t="shared" si="745"/>
        <v>6.4031242374328485</v>
      </c>
      <c r="W7898">
        <f t="shared" si="746"/>
        <v>5651</v>
      </c>
      <c r="X7898" t="str">
        <f t="shared" si="747"/>
        <v>Fly</v>
      </c>
      <c r="Y7898" t="str">
        <f t="shared" si="748"/>
        <v>ynn</v>
      </c>
      <c r="Z7898">
        <f t="shared" si="749"/>
        <v>5</v>
      </c>
    </row>
    <row r="7899" spans="1:26" x14ac:dyDescent="0.25">
      <c r="A7899">
        <v>7898</v>
      </c>
      <c r="B7899">
        <v>15639252</v>
      </c>
      <c r="C7899" t="s">
        <v>286</v>
      </c>
      <c r="D7899">
        <v>603</v>
      </c>
      <c r="E7899" t="s">
        <v>18</v>
      </c>
      <c r="F7899" t="s">
        <v>23</v>
      </c>
      <c r="G7899">
        <v>30</v>
      </c>
      <c r="H7899">
        <v>6</v>
      </c>
      <c r="I7899">
        <v>129548.5</v>
      </c>
      <c r="J7899">
        <v>2</v>
      </c>
      <c r="K7899">
        <v>1</v>
      </c>
      <c r="L7899">
        <v>1</v>
      </c>
      <c r="M7899">
        <v>19282.849999999999</v>
      </c>
      <c r="N7899">
        <v>0</v>
      </c>
      <c r="P7899">
        <f t="shared" si="744"/>
        <v>129548.5</v>
      </c>
      <c r="Q7899">
        <f t="shared" si="745"/>
        <v>5.4772255750516612</v>
      </c>
      <c r="W7899">
        <f t="shared" si="746"/>
        <v>6828</v>
      </c>
      <c r="X7899" t="str">
        <f t="shared" si="747"/>
        <v>Sha</v>
      </c>
      <c r="Y7899" t="str">
        <f t="shared" si="748"/>
        <v>hao</v>
      </c>
      <c r="Z7899">
        <f t="shared" si="749"/>
        <v>4</v>
      </c>
    </row>
    <row r="7900" spans="1:26" x14ac:dyDescent="0.25">
      <c r="A7900">
        <v>7899</v>
      </c>
      <c r="B7900">
        <v>15628144</v>
      </c>
      <c r="C7900" t="s">
        <v>2613</v>
      </c>
      <c r="D7900">
        <v>635</v>
      </c>
      <c r="E7900" t="s">
        <v>15</v>
      </c>
      <c r="F7900" t="s">
        <v>16</v>
      </c>
      <c r="G7900">
        <v>72</v>
      </c>
      <c r="H7900">
        <v>4</v>
      </c>
      <c r="I7900">
        <v>74812.84</v>
      </c>
      <c r="J7900">
        <v>1</v>
      </c>
      <c r="K7900">
        <v>0</v>
      </c>
      <c r="L7900">
        <v>1</v>
      </c>
      <c r="M7900">
        <v>27448.33</v>
      </c>
      <c r="N7900">
        <v>0</v>
      </c>
      <c r="P7900">
        <f t="shared" si="744"/>
        <v>74812.84</v>
      </c>
      <c r="Q7900">
        <f t="shared" si="745"/>
        <v>8.4852813742385695</v>
      </c>
      <c r="W7900">
        <f t="shared" si="746"/>
        <v>5651</v>
      </c>
      <c r="X7900" t="str">
        <f t="shared" si="747"/>
        <v>Soa</v>
      </c>
      <c r="Y7900" t="str">
        <f t="shared" si="748"/>
        <v>res</v>
      </c>
      <c r="Z7900">
        <f t="shared" si="749"/>
        <v>6</v>
      </c>
    </row>
    <row r="7901" spans="1:26" x14ac:dyDescent="0.25">
      <c r="A7901">
        <v>7900</v>
      </c>
      <c r="B7901">
        <v>15683560</v>
      </c>
      <c r="C7901" t="s">
        <v>1025</v>
      </c>
      <c r="D7901">
        <v>642</v>
      </c>
      <c r="E7901" t="s">
        <v>15</v>
      </c>
      <c r="F7901" t="s">
        <v>16</v>
      </c>
      <c r="G7901">
        <v>40</v>
      </c>
      <c r="H7901">
        <v>7</v>
      </c>
      <c r="I7901">
        <v>0</v>
      </c>
      <c r="J7901">
        <v>2</v>
      </c>
      <c r="K7901">
        <v>1</v>
      </c>
      <c r="L7901">
        <v>0</v>
      </c>
      <c r="M7901">
        <v>183963.34</v>
      </c>
      <c r="N7901">
        <v>0</v>
      </c>
      <c r="P7901">
        <f t="shared" si="744"/>
        <v>0</v>
      </c>
      <c r="Q7901">
        <f t="shared" si="745"/>
        <v>6.324555320336759</v>
      </c>
      <c r="W7901">
        <f t="shared" si="746"/>
        <v>5376</v>
      </c>
      <c r="X7901" t="str">
        <f t="shared" si="747"/>
        <v>Gal</v>
      </c>
      <c r="Y7901" t="str">
        <f t="shared" si="748"/>
        <v>llo</v>
      </c>
      <c r="Z7901">
        <f t="shared" si="749"/>
        <v>5</v>
      </c>
    </row>
    <row r="7902" spans="1:26" x14ac:dyDescent="0.25">
      <c r="A7902">
        <v>7901</v>
      </c>
      <c r="B7902">
        <v>15653275</v>
      </c>
      <c r="C7902" t="s">
        <v>1355</v>
      </c>
      <c r="D7902">
        <v>785</v>
      </c>
      <c r="E7902" t="s">
        <v>18</v>
      </c>
      <c r="F7902" t="s">
        <v>16</v>
      </c>
      <c r="G7902">
        <v>54</v>
      </c>
      <c r="H7902">
        <v>1</v>
      </c>
      <c r="I7902">
        <v>0</v>
      </c>
      <c r="J7902">
        <v>2</v>
      </c>
      <c r="K7902">
        <v>1</v>
      </c>
      <c r="L7902">
        <v>0</v>
      </c>
      <c r="M7902">
        <v>45113.919999999998</v>
      </c>
      <c r="N7902">
        <v>1</v>
      </c>
      <c r="P7902">
        <f t="shared" si="744"/>
        <v>0</v>
      </c>
      <c r="Q7902">
        <f t="shared" si="745"/>
        <v>7.3484692283495345</v>
      </c>
      <c r="W7902">
        <f t="shared" si="746"/>
        <v>873</v>
      </c>
      <c r="X7902" t="str">
        <f t="shared" si="747"/>
        <v>Lei</v>
      </c>
      <c r="Y7902" t="str">
        <f t="shared" si="748"/>
        <v>Lei</v>
      </c>
      <c r="Z7902">
        <f t="shared" si="749"/>
        <v>3</v>
      </c>
    </row>
    <row r="7903" spans="1:26" x14ac:dyDescent="0.25">
      <c r="A7903">
        <v>7902</v>
      </c>
      <c r="B7903">
        <v>15622182</v>
      </c>
      <c r="C7903" t="s">
        <v>1532</v>
      </c>
      <c r="D7903">
        <v>628</v>
      </c>
      <c r="E7903" t="s">
        <v>26</v>
      </c>
      <c r="F7903" t="s">
        <v>16</v>
      </c>
      <c r="G7903">
        <v>28</v>
      </c>
      <c r="H7903">
        <v>3</v>
      </c>
      <c r="I7903">
        <v>153538.13</v>
      </c>
      <c r="J7903">
        <v>2</v>
      </c>
      <c r="K7903">
        <v>1</v>
      </c>
      <c r="L7903">
        <v>0</v>
      </c>
      <c r="M7903">
        <v>110776.01</v>
      </c>
      <c r="N7903">
        <v>0</v>
      </c>
      <c r="P7903">
        <f t="shared" si="744"/>
        <v>153538.13</v>
      </c>
      <c r="Q7903">
        <f t="shared" si="745"/>
        <v>5.2915026221291814</v>
      </c>
      <c r="W7903">
        <f t="shared" si="746"/>
        <v>5928</v>
      </c>
      <c r="X7903" t="str">
        <f t="shared" si="747"/>
        <v>Dan</v>
      </c>
      <c r="Y7903" t="str">
        <f t="shared" si="748"/>
        <v>els</v>
      </c>
      <c r="Z7903">
        <f t="shared" si="749"/>
        <v>7</v>
      </c>
    </row>
    <row r="7904" spans="1:26" x14ac:dyDescent="0.25">
      <c r="A7904">
        <v>7903</v>
      </c>
      <c r="B7904">
        <v>15613962</v>
      </c>
      <c r="C7904" t="s">
        <v>2614</v>
      </c>
      <c r="D7904">
        <v>499</v>
      </c>
      <c r="E7904" t="s">
        <v>15</v>
      </c>
      <c r="F7904" t="s">
        <v>16</v>
      </c>
      <c r="G7904">
        <v>38</v>
      </c>
      <c r="H7904">
        <v>9</v>
      </c>
      <c r="I7904">
        <v>0</v>
      </c>
      <c r="J7904">
        <v>2</v>
      </c>
      <c r="K7904">
        <v>0</v>
      </c>
      <c r="L7904">
        <v>1</v>
      </c>
      <c r="M7904">
        <v>183042.2</v>
      </c>
      <c r="N7904">
        <v>0</v>
      </c>
      <c r="P7904">
        <f t="shared" si="744"/>
        <v>0</v>
      </c>
      <c r="Q7904">
        <f t="shared" si="745"/>
        <v>6.164414002968976</v>
      </c>
      <c r="W7904">
        <f t="shared" si="746"/>
        <v>9369</v>
      </c>
      <c r="X7904" t="str">
        <f t="shared" si="747"/>
        <v>Ken</v>
      </c>
      <c r="Y7904" t="str">
        <f t="shared" si="748"/>
        <v>chi</v>
      </c>
      <c r="Z7904">
        <f t="shared" si="749"/>
        <v>7</v>
      </c>
    </row>
    <row r="7905" spans="1:26" x14ac:dyDescent="0.25">
      <c r="A7905">
        <v>7904</v>
      </c>
      <c r="B7905">
        <v>15618437</v>
      </c>
      <c r="C7905" t="s">
        <v>2578</v>
      </c>
      <c r="D7905">
        <v>567</v>
      </c>
      <c r="E7905" t="s">
        <v>18</v>
      </c>
      <c r="F7905" t="s">
        <v>23</v>
      </c>
      <c r="G7905">
        <v>34</v>
      </c>
      <c r="H7905">
        <v>10</v>
      </c>
      <c r="I7905">
        <v>0</v>
      </c>
      <c r="J7905">
        <v>2</v>
      </c>
      <c r="K7905">
        <v>0</v>
      </c>
      <c r="L7905">
        <v>1</v>
      </c>
      <c r="M7905">
        <v>161571.79</v>
      </c>
      <c r="N7905">
        <v>0</v>
      </c>
      <c r="P7905">
        <f t="shared" si="744"/>
        <v>0</v>
      </c>
      <c r="Q7905">
        <f t="shared" si="745"/>
        <v>5.8309518948453007</v>
      </c>
      <c r="W7905">
        <f t="shared" si="746"/>
        <v>7959</v>
      </c>
      <c r="X7905" t="str">
        <f t="shared" si="747"/>
        <v>Sin</v>
      </c>
      <c r="Y7905" t="str">
        <f t="shared" si="748"/>
        <v>ton</v>
      </c>
      <c r="Z7905">
        <f t="shared" si="749"/>
        <v>9</v>
      </c>
    </row>
    <row r="7906" spans="1:26" x14ac:dyDescent="0.25">
      <c r="A7906">
        <v>7905</v>
      </c>
      <c r="B7906">
        <v>15783338</v>
      </c>
      <c r="C7906" t="s">
        <v>847</v>
      </c>
      <c r="D7906">
        <v>449</v>
      </c>
      <c r="E7906" t="s">
        <v>18</v>
      </c>
      <c r="F7906" t="s">
        <v>23</v>
      </c>
      <c r="G7906">
        <v>32</v>
      </c>
      <c r="H7906">
        <v>0</v>
      </c>
      <c r="I7906">
        <v>155619.35999999999</v>
      </c>
      <c r="J7906">
        <v>1</v>
      </c>
      <c r="K7906">
        <v>1</v>
      </c>
      <c r="L7906">
        <v>1</v>
      </c>
      <c r="M7906">
        <v>166692.03</v>
      </c>
      <c r="N7906">
        <v>0</v>
      </c>
      <c r="P7906">
        <f t="shared" si="744"/>
        <v>155619.35999999999</v>
      </c>
      <c r="Q7906">
        <f t="shared" si="745"/>
        <v>5.6568542494923806</v>
      </c>
      <c r="W7906">
        <f t="shared" si="746"/>
        <v>9816</v>
      </c>
      <c r="X7906" t="str">
        <f t="shared" si="747"/>
        <v>Wil</v>
      </c>
      <c r="Y7906" t="str">
        <f t="shared" si="748"/>
        <v>ams</v>
      </c>
      <c r="Z7906">
        <f t="shared" si="749"/>
        <v>8</v>
      </c>
    </row>
    <row r="7907" spans="1:26" x14ac:dyDescent="0.25">
      <c r="A7907">
        <v>7906</v>
      </c>
      <c r="B7907">
        <v>15764491</v>
      </c>
      <c r="C7907" t="s">
        <v>925</v>
      </c>
      <c r="D7907">
        <v>701</v>
      </c>
      <c r="E7907" t="s">
        <v>18</v>
      </c>
      <c r="F7907" t="s">
        <v>23</v>
      </c>
      <c r="G7907">
        <v>35</v>
      </c>
      <c r="H7907">
        <v>10</v>
      </c>
      <c r="I7907">
        <v>159693.9</v>
      </c>
      <c r="J7907">
        <v>2</v>
      </c>
      <c r="K7907">
        <v>1</v>
      </c>
      <c r="L7907">
        <v>1</v>
      </c>
      <c r="M7907">
        <v>71173.64</v>
      </c>
      <c r="N7907">
        <v>0</v>
      </c>
      <c r="P7907">
        <f t="shared" si="744"/>
        <v>159693.9</v>
      </c>
      <c r="Q7907">
        <f t="shared" si="745"/>
        <v>5.9160797830996161</v>
      </c>
      <c r="W7907">
        <f t="shared" si="746"/>
        <v>3076</v>
      </c>
      <c r="X7907" t="str">
        <f t="shared" si="747"/>
        <v>Gre</v>
      </c>
      <c r="Y7907" t="str">
        <f t="shared" si="748"/>
        <v>ece</v>
      </c>
      <c r="Z7907">
        <f t="shared" si="749"/>
        <v>6</v>
      </c>
    </row>
    <row r="7908" spans="1:26" x14ac:dyDescent="0.25">
      <c r="A7908">
        <v>7907</v>
      </c>
      <c r="B7908">
        <v>15712960</v>
      </c>
      <c r="C7908" t="s">
        <v>159</v>
      </c>
      <c r="D7908">
        <v>613</v>
      </c>
      <c r="E7908" t="s">
        <v>18</v>
      </c>
      <c r="F7908" t="s">
        <v>23</v>
      </c>
      <c r="G7908">
        <v>37</v>
      </c>
      <c r="H7908">
        <v>3</v>
      </c>
      <c r="I7908">
        <v>171653.17</v>
      </c>
      <c r="J7908">
        <v>1</v>
      </c>
      <c r="K7908">
        <v>0</v>
      </c>
      <c r="L7908">
        <v>1</v>
      </c>
      <c r="M7908">
        <v>5353.12</v>
      </c>
      <c r="N7908">
        <v>0</v>
      </c>
      <c r="P7908">
        <f t="shared" si="744"/>
        <v>171653.17</v>
      </c>
      <c r="Q7908">
        <f t="shared" si="745"/>
        <v>6.0827625302982193</v>
      </c>
      <c r="W7908">
        <f t="shared" si="746"/>
        <v>6469</v>
      </c>
      <c r="X7908" t="str">
        <f t="shared" si="747"/>
        <v>Oli</v>
      </c>
      <c r="Y7908" t="str">
        <f t="shared" si="748"/>
        <v>ugo</v>
      </c>
      <c r="Z7908">
        <f t="shared" si="749"/>
        <v>9</v>
      </c>
    </row>
    <row r="7909" spans="1:26" x14ac:dyDescent="0.25">
      <c r="A7909">
        <v>7908</v>
      </c>
      <c r="B7909">
        <v>15688157</v>
      </c>
      <c r="C7909" t="s">
        <v>416</v>
      </c>
      <c r="D7909">
        <v>683</v>
      </c>
      <c r="E7909" t="s">
        <v>26</v>
      </c>
      <c r="F7909" t="s">
        <v>16</v>
      </c>
      <c r="G7909">
        <v>39</v>
      </c>
      <c r="H7909">
        <v>2</v>
      </c>
      <c r="I7909">
        <v>47685.47</v>
      </c>
      <c r="J7909">
        <v>2</v>
      </c>
      <c r="K7909">
        <v>1</v>
      </c>
      <c r="L7909">
        <v>1</v>
      </c>
      <c r="M7909">
        <v>86019.48</v>
      </c>
      <c r="N7909">
        <v>0</v>
      </c>
      <c r="P7909">
        <f t="shared" si="744"/>
        <v>47685.47</v>
      </c>
      <c r="Q7909">
        <f t="shared" si="745"/>
        <v>6.2449979983983983</v>
      </c>
      <c r="W7909">
        <f t="shared" si="746"/>
        <v>3742</v>
      </c>
      <c r="X7909" t="str">
        <f t="shared" si="747"/>
        <v>Pad</v>
      </c>
      <c r="Y7909" t="str">
        <f t="shared" si="748"/>
        <v>ano</v>
      </c>
      <c r="Z7909">
        <f t="shared" si="749"/>
        <v>8</v>
      </c>
    </row>
    <row r="7910" spans="1:26" x14ac:dyDescent="0.25">
      <c r="A7910">
        <v>7909</v>
      </c>
      <c r="B7910">
        <v>15579287</v>
      </c>
      <c r="C7910" t="s">
        <v>260</v>
      </c>
      <c r="D7910">
        <v>581</v>
      </c>
      <c r="E7910" t="s">
        <v>15</v>
      </c>
      <c r="F7910" t="s">
        <v>23</v>
      </c>
      <c r="G7910">
        <v>35</v>
      </c>
      <c r="H7910">
        <v>4</v>
      </c>
      <c r="I7910">
        <v>0</v>
      </c>
      <c r="J7910">
        <v>2</v>
      </c>
      <c r="K7910">
        <v>0</v>
      </c>
      <c r="L7910">
        <v>1</v>
      </c>
      <c r="M7910">
        <v>86383.82</v>
      </c>
      <c r="N7910">
        <v>0</v>
      </c>
      <c r="P7910">
        <f t="shared" si="744"/>
        <v>0</v>
      </c>
      <c r="Q7910">
        <f t="shared" si="745"/>
        <v>5.9160797830996161</v>
      </c>
      <c r="W7910">
        <f t="shared" si="746"/>
        <v>7570</v>
      </c>
      <c r="X7910" t="str">
        <f t="shared" si="747"/>
        <v>Ros</v>
      </c>
      <c r="Y7910" t="str">
        <f t="shared" si="748"/>
        <v>ssi</v>
      </c>
      <c r="Z7910">
        <f t="shared" si="749"/>
        <v>5</v>
      </c>
    </row>
    <row r="7911" spans="1:26" x14ac:dyDescent="0.25">
      <c r="A7911">
        <v>7910</v>
      </c>
      <c r="B7911">
        <v>15570931</v>
      </c>
      <c r="C7911" t="s">
        <v>241</v>
      </c>
      <c r="D7911">
        <v>620</v>
      </c>
      <c r="E7911" t="s">
        <v>15</v>
      </c>
      <c r="F7911" t="s">
        <v>23</v>
      </c>
      <c r="G7911">
        <v>61</v>
      </c>
      <c r="H7911">
        <v>5</v>
      </c>
      <c r="I7911">
        <v>0</v>
      </c>
      <c r="J7911">
        <v>1</v>
      </c>
      <c r="K7911">
        <v>0</v>
      </c>
      <c r="L7911">
        <v>0</v>
      </c>
      <c r="M7911">
        <v>31641.52</v>
      </c>
      <c r="N7911">
        <v>1</v>
      </c>
      <c r="P7911">
        <f t="shared" si="744"/>
        <v>0</v>
      </c>
      <c r="Q7911">
        <f t="shared" si="745"/>
        <v>7.810249675906654</v>
      </c>
      <c r="W7911">
        <f t="shared" si="746"/>
        <v>6224</v>
      </c>
      <c r="X7911" t="str">
        <f t="shared" si="747"/>
        <v>Gra</v>
      </c>
      <c r="Y7911" t="str">
        <f t="shared" si="748"/>
        <v>ant</v>
      </c>
      <c r="Z7911">
        <f t="shared" si="749"/>
        <v>5</v>
      </c>
    </row>
    <row r="7912" spans="1:26" x14ac:dyDescent="0.25">
      <c r="A7912">
        <v>7911</v>
      </c>
      <c r="B7912">
        <v>15615177</v>
      </c>
      <c r="C7912" t="s">
        <v>1339</v>
      </c>
      <c r="D7912">
        <v>561</v>
      </c>
      <c r="E7912" t="s">
        <v>18</v>
      </c>
      <c r="F7912" t="s">
        <v>23</v>
      </c>
      <c r="G7912">
        <v>28</v>
      </c>
      <c r="H7912">
        <v>6</v>
      </c>
      <c r="I7912">
        <v>123692</v>
      </c>
      <c r="J7912">
        <v>1</v>
      </c>
      <c r="K7912">
        <v>1</v>
      </c>
      <c r="L7912">
        <v>1</v>
      </c>
      <c r="M7912">
        <v>70548.960000000006</v>
      </c>
      <c r="N7912">
        <v>0</v>
      </c>
      <c r="P7912">
        <f t="shared" si="744"/>
        <v>123692</v>
      </c>
      <c r="Q7912">
        <f t="shared" si="745"/>
        <v>5.2915026221291814</v>
      </c>
      <c r="W7912">
        <f t="shared" si="746"/>
        <v>8100</v>
      </c>
      <c r="X7912" t="str">
        <f t="shared" si="747"/>
        <v>Ebe</v>
      </c>
      <c r="Y7912" t="str">
        <f t="shared" si="748"/>
        <v>lam</v>
      </c>
      <c r="Z7912">
        <f t="shared" si="749"/>
        <v>11</v>
      </c>
    </row>
    <row r="7913" spans="1:26" x14ac:dyDescent="0.25">
      <c r="A7913">
        <v>7912</v>
      </c>
      <c r="B7913">
        <v>15809906</v>
      </c>
      <c r="C7913" t="s">
        <v>21</v>
      </c>
      <c r="D7913">
        <v>558</v>
      </c>
      <c r="E7913" t="s">
        <v>26</v>
      </c>
      <c r="F7913" t="s">
        <v>23</v>
      </c>
      <c r="G7913">
        <v>26</v>
      </c>
      <c r="H7913">
        <v>1</v>
      </c>
      <c r="I7913">
        <v>148853.29</v>
      </c>
      <c r="J7913">
        <v>2</v>
      </c>
      <c r="K7913">
        <v>1</v>
      </c>
      <c r="L7913">
        <v>1</v>
      </c>
      <c r="M7913">
        <v>24411.02</v>
      </c>
      <c r="N7913">
        <v>0</v>
      </c>
      <c r="P7913">
        <f t="shared" si="744"/>
        <v>148853.29</v>
      </c>
      <c r="Q7913">
        <f t="shared" si="745"/>
        <v>5.0990195135927845</v>
      </c>
      <c r="W7913">
        <f t="shared" si="746"/>
        <v>8177</v>
      </c>
      <c r="X7913" t="str">
        <f t="shared" si="747"/>
        <v>Mit</v>
      </c>
      <c r="Y7913" t="str">
        <f t="shared" si="748"/>
        <v>ell</v>
      </c>
      <c r="Z7913">
        <f t="shared" si="749"/>
        <v>8</v>
      </c>
    </row>
    <row r="7914" spans="1:26" x14ac:dyDescent="0.25">
      <c r="A7914">
        <v>7913</v>
      </c>
      <c r="B7914">
        <v>15652169</v>
      </c>
      <c r="C7914" t="s">
        <v>1580</v>
      </c>
      <c r="D7914">
        <v>642</v>
      </c>
      <c r="E7914" t="s">
        <v>15</v>
      </c>
      <c r="F7914" t="s">
        <v>23</v>
      </c>
      <c r="G7914">
        <v>35</v>
      </c>
      <c r="H7914">
        <v>2</v>
      </c>
      <c r="I7914">
        <v>133161.95000000001</v>
      </c>
      <c r="J7914">
        <v>1</v>
      </c>
      <c r="K7914">
        <v>0</v>
      </c>
      <c r="L7914">
        <v>1</v>
      </c>
      <c r="M7914">
        <v>122254.86</v>
      </c>
      <c r="N7914">
        <v>0</v>
      </c>
      <c r="P7914">
        <f t="shared" si="744"/>
        <v>133161.95000000001</v>
      </c>
      <c r="Q7914">
        <f t="shared" si="745"/>
        <v>5.9160797830996161</v>
      </c>
      <c r="W7914">
        <f t="shared" si="746"/>
        <v>5376</v>
      </c>
      <c r="X7914" t="str">
        <f t="shared" si="747"/>
        <v>Buc</v>
      </c>
      <c r="Y7914" t="str">
        <f t="shared" si="748"/>
        <v>ley</v>
      </c>
      <c r="Z7914">
        <f t="shared" si="749"/>
        <v>7</v>
      </c>
    </row>
    <row r="7915" spans="1:26" x14ac:dyDescent="0.25">
      <c r="A7915">
        <v>7914</v>
      </c>
      <c r="B7915">
        <v>15649450</v>
      </c>
      <c r="C7915" t="s">
        <v>561</v>
      </c>
      <c r="D7915">
        <v>805</v>
      </c>
      <c r="E7915" t="s">
        <v>26</v>
      </c>
      <c r="F7915" t="s">
        <v>23</v>
      </c>
      <c r="G7915">
        <v>24</v>
      </c>
      <c r="H7915">
        <v>6</v>
      </c>
      <c r="I7915">
        <v>143221.35</v>
      </c>
      <c r="J7915">
        <v>2</v>
      </c>
      <c r="K7915">
        <v>1</v>
      </c>
      <c r="L7915">
        <v>0</v>
      </c>
      <c r="M7915">
        <v>186035.72</v>
      </c>
      <c r="N7915">
        <v>0</v>
      </c>
      <c r="P7915">
        <f t="shared" si="744"/>
        <v>143221.35</v>
      </c>
      <c r="Q7915">
        <f t="shared" si="745"/>
        <v>4.8989794855663558</v>
      </c>
      <c r="W7915">
        <f t="shared" si="746"/>
        <v>590</v>
      </c>
      <c r="X7915" t="str">
        <f t="shared" si="747"/>
        <v>Rep</v>
      </c>
      <c r="Y7915" t="str">
        <f t="shared" si="748"/>
        <v>ina</v>
      </c>
      <c r="Z7915">
        <f t="shared" si="749"/>
        <v>6</v>
      </c>
    </row>
    <row r="7916" spans="1:26" x14ac:dyDescent="0.25">
      <c r="A7916">
        <v>7915</v>
      </c>
      <c r="B7916">
        <v>15777179</v>
      </c>
      <c r="C7916" t="s">
        <v>1162</v>
      </c>
      <c r="D7916">
        <v>687</v>
      </c>
      <c r="E7916" t="s">
        <v>15</v>
      </c>
      <c r="F7916" t="s">
        <v>23</v>
      </c>
      <c r="G7916">
        <v>35</v>
      </c>
      <c r="H7916">
        <v>9</v>
      </c>
      <c r="I7916">
        <v>0</v>
      </c>
      <c r="J7916">
        <v>2</v>
      </c>
      <c r="K7916">
        <v>0</v>
      </c>
      <c r="L7916">
        <v>1</v>
      </c>
      <c r="M7916">
        <v>73133.820000000007</v>
      </c>
      <c r="N7916">
        <v>0</v>
      </c>
      <c r="P7916">
        <f t="shared" si="744"/>
        <v>0</v>
      </c>
      <c r="Q7916">
        <f t="shared" si="745"/>
        <v>5.9160797830996161</v>
      </c>
      <c r="W7916">
        <f t="shared" si="746"/>
        <v>3565</v>
      </c>
      <c r="X7916" t="str">
        <f t="shared" si="747"/>
        <v>Ell</v>
      </c>
      <c r="Y7916" t="str">
        <f t="shared" si="748"/>
        <v>lis</v>
      </c>
      <c r="Z7916">
        <f t="shared" si="749"/>
        <v>5</v>
      </c>
    </row>
    <row r="7917" spans="1:26" x14ac:dyDescent="0.25">
      <c r="A7917">
        <v>7916</v>
      </c>
      <c r="B7917">
        <v>15803538</v>
      </c>
      <c r="C7917" t="s">
        <v>527</v>
      </c>
      <c r="D7917">
        <v>695</v>
      </c>
      <c r="E7917" t="s">
        <v>18</v>
      </c>
      <c r="F7917" t="s">
        <v>23</v>
      </c>
      <c r="G7917">
        <v>56</v>
      </c>
      <c r="H7917">
        <v>1</v>
      </c>
      <c r="I7917">
        <v>0</v>
      </c>
      <c r="J7917">
        <v>3</v>
      </c>
      <c r="K7917">
        <v>1</v>
      </c>
      <c r="L7917">
        <v>0</v>
      </c>
      <c r="M7917">
        <v>187734.49</v>
      </c>
      <c r="N7917">
        <v>1</v>
      </c>
      <c r="P7917">
        <f t="shared" si="744"/>
        <v>0</v>
      </c>
      <c r="Q7917">
        <f t="shared" si="745"/>
        <v>7.4833147735478827</v>
      </c>
      <c r="W7917">
        <f t="shared" si="746"/>
        <v>3304</v>
      </c>
      <c r="X7917" t="str">
        <f t="shared" si="747"/>
        <v>Dou</v>
      </c>
      <c r="Y7917" t="str">
        <f t="shared" si="748"/>
        <v>las</v>
      </c>
      <c r="Z7917">
        <f t="shared" si="749"/>
        <v>7</v>
      </c>
    </row>
    <row r="7918" spans="1:26" x14ac:dyDescent="0.25">
      <c r="A7918">
        <v>7917</v>
      </c>
      <c r="B7918">
        <v>15610936</v>
      </c>
      <c r="C7918" t="s">
        <v>2615</v>
      </c>
      <c r="D7918">
        <v>562</v>
      </c>
      <c r="E7918" t="s">
        <v>15</v>
      </c>
      <c r="F7918" t="s">
        <v>23</v>
      </c>
      <c r="G7918">
        <v>33</v>
      </c>
      <c r="H7918">
        <v>6</v>
      </c>
      <c r="I7918">
        <v>0</v>
      </c>
      <c r="J7918">
        <v>2</v>
      </c>
      <c r="K7918">
        <v>1</v>
      </c>
      <c r="L7918">
        <v>0</v>
      </c>
      <c r="M7918">
        <v>111590.35</v>
      </c>
      <c r="N7918">
        <v>0</v>
      </c>
      <c r="P7918">
        <f t="shared" si="744"/>
        <v>0</v>
      </c>
      <c r="Q7918">
        <f t="shared" si="745"/>
        <v>5.7445626465380286</v>
      </c>
      <c r="W7918">
        <f t="shared" si="746"/>
        <v>8073</v>
      </c>
      <c r="X7918" t="str">
        <f t="shared" si="747"/>
        <v>Bec</v>
      </c>
      <c r="Y7918" t="str">
        <f t="shared" si="748"/>
        <v>her</v>
      </c>
      <c r="Z7918">
        <f t="shared" si="749"/>
        <v>6</v>
      </c>
    </row>
    <row r="7919" spans="1:26" x14ac:dyDescent="0.25">
      <c r="A7919">
        <v>7918</v>
      </c>
      <c r="B7919">
        <v>15590094</v>
      </c>
      <c r="C7919" t="s">
        <v>1020</v>
      </c>
      <c r="D7919">
        <v>613</v>
      </c>
      <c r="E7919" t="s">
        <v>26</v>
      </c>
      <c r="F7919" t="s">
        <v>23</v>
      </c>
      <c r="G7919">
        <v>38</v>
      </c>
      <c r="H7919">
        <v>9</v>
      </c>
      <c r="I7919">
        <v>126265.88</v>
      </c>
      <c r="J7919">
        <v>2</v>
      </c>
      <c r="K7919">
        <v>0</v>
      </c>
      <c r="L7919">
        <v>0</v>
      </c>
      <c r="M7919">
        <v>15859.95</v>
      </c>
      <c r="N7919">
        <v>0</v>
      </c>
      <c r="P7919">
        <f t="shared" si="744"/>
        <v>126265.88</v>
      </c>
      <c r="Q7919">
        <f t="shared" si="745"/>
        <v>6.164414002968976</v>
      </c>
      <c r="W7919">
        <f t="shared" si="746"/>
        <v>6469</v>
      </c>
      <c r="X7919" t="str">
        <f t="shared" si="747"/>
        <v>Nwa</v>
      </c>
      <c r="Y7919" t="str">
        <f t="shared" si="748"/>
        <v>kwu</v>
      </c>
      <c r="Z7919">
        <f t="shared" si="749"/>
        <v>9</v>
      </c>
    </row>
    <row r="7920" spans="1:26" x14ac:dyDescent="0.25">
      <c r="A7920">
        <v>7919</v>
      </c>
      <c r="B7920">
        <v>15572706</v>
      </c>
      <c r="C7920" t="s">
        <v>235</v>
      </c>
      <c r="D7920">
        <v>589</v>
      </c>
      <c r="E7920" t="s">
        <v>15</v>
      </c>
      <c r="F7920" t="s">
        <v>23</v>
      </c>
      <c r="G7920">
        <v>37</v>
      </c>
      <c r="H7920">
        <v>5</v>
      </c>
      <c r="I7920">
        <v>0</v>
      </c>
      <c r="J7920">
        <v>1</v>
      </c>
      <c r="K7920">
        <v>1</v>
      </c>
      <c r="L7920">
        <v>0</v>
      </c>
      <c r="M7920">
        <v>61324.87</v>
      </c>
      <c r="N7920">
        <v>0</v>
      </c>
      <c r="P7920">
        <f t="shared" si="744"/>
        <v>0</v>
      </c>
      <c r="Q7920">
        <f t="shared" si="745"/>
        <v>6.0827625302982193</v>
      </c>
      <c r="W7920">
        <f t="shared" si="746"/>
        <v>7310</v>
      </c>
      <c r="X7920" t="str">
        <f t="shared" si="747"/>
        <v>Smi</v>
      </c>
      <c r="Y7920" t="str">
        <f t="shared" si="748"/>
        <v>ith</v>
      </c>
      <c r="Z7920">
        <f t="shared" si="749"/>
        <v>5</v>
      </c>
    </row>
    <row r="7921" spans="1:26" x14ac:dyDescent="0.25">
      <c r="A7921">
        <v>7920</v>
      </c>
      <c r="B7921">
        <v>15634564</v>
      </c>
      <c r="C7921" t="s">
        <v>1632</v>
      </c>
      <c r="D7921">
        <v>593</v>
      </c>
      <c r="E7921" t="s">
        <v>18</v>
      </c>
      <c r="F7921" t="s">
        <v>23</v>
      </c>
      <c r="G7921">
        <v>31</v>
      </c>
      <c r="H7921">
        <v>8</v>
      </c>
      <c r="I7921">
        <v>112713.34</v>
      </c>
      <c r="J7921">
        <v>1</v>
      </c>
      <c r="K7921">
        <v>1</v>
      </c>
      <c r="L7921">
        <v>1</v>
      </c>
      <c r="M7921">
        <v>176868.89</v>
      </c>
      <c r="N7921">
        <v>0</v>
      </c>
      <c r="P7921">
        <f t="shared" si="744"/>
        <v>112713.34</v>
      </c>
      <c r="Q7921">
        <f t="shared" si="745"/>
        <v>5.5677643628300215</v>
      </c>
      <c r="W7921">
        <f t="shared" si="746"/>
        <v>7167</v>
      </c>
      <c r="X7921" t="str">
        <f t="shared" si="747"/>
        <v>Aks</v>
      </c>
      <c r="Y7921" t="str">
        <f t="shared" si="748"/>
        <v>nov</v>
      </c>
      <c r="Z7921">
        <f t="shared" si="749"/>
        <v>8</v>
      </c>
    </row>
    <row r="7922" spans="1:26" x14ac:dyDescent="0.25">
      <c r="A7922">
        <v>7921</v>
      </c>
      <c r="B7922">
        <v>15684296</v>
      </c>
      <c r="C7922" t="s">
        <v>2358</v>
      </c>
      <c r="D7922">
        <v>714</v>
      </c>
      <c r="E7922" t="s">
        <v>15</v>
      </c>
      <c r="F7922" t="s">
        <v>23</v>
      </c>
      <c r="G7922">
        <v>34</v>
      </c>
      <c r="H7922">
        <v>5</v>
      </c>
      <c r="I7922">
        <v>141173.03</v>
      </c>
      <c r="J7922">
        <v>1</v>
      </c>
      <c r="K7922">
        <v>0</v>
      </c>
      <c r="L7922">
        <v>1</v>
      </c>
      <c r="M7922">
        <v>98896.06</v>
      </c>
      <c r="N7922">
        <v>0</v>
      </c>
      <c r="P7922">
        <f t="shared" si="744"/>
        <v>141173.03</v>
      </c>
      <c r="Q7922">
        <f t="shared" si="745"/>
        <v>5.8309518948453007</v>
      </c>
      <c r="W7922">
        <f t="shared" si="746"/>
        <v>2590</v>
      </c>
      <c r="X7922" t="str">
        <f t="shared" si="747"/>
        <v>Art</v>
      </c>
      <c r="Y7922" t="str">
        <f t="shared" si="748"/>
        <v>ova</v>
      </c>
      <c r="Z7922">
        <f t="shared" si="749"/>
        <v>9</v>
      </c>
    </row>
    <row r="7923" spans="1:26" x14ac:dyDescent="0.25">
      <c r="A7923">
        <v>7922</v>
      </c>
      <c r="B7923">
        <v>15702293</v>
      </c>
      <c r="C7923" t="s">
        <v>826</v>
      </c>
      <c r="D7923">
        <v>588</v>
      </c>
      <c r="E7923" t="s">
        <v>18</v>
      </c>
      <c r="F7923" t="s">
        <v>16</v>
      </c>
      <c r="G7923">
        <v>35</v>
      </c>
      <c r="H7923">
        <v>7</v>
      </c>
      <c r="I7923">
        <v>0</v>
      </c>
      <c r="J7923">
        <v>2</v>
      </c>
      <c r="K7923">
        <v>1</v>
      </c>
      <c r="L7923">
        <v>1</v>
      </c>
      <c r="M7923">
        <v>108739.15</v>
      </c>
      <c r="N7923">
        <v>0</v>
      </c>
      <c r="P7923">
        <f t="shared" si="744"/>
        <v>0</v>
      </c>
      <c r="Q7923">
        <f t="shared" si="745"/>
        <v>5.9160797830996161</v>
      </c>
      <c r="W7923">
        <f t="shared" si="746"/>
        <v>7340</v>
      </c>
      <c r="X7923" t="str">
        <f t="shared" si="747"/>
        <v>Med</v>
      </c>
      <c r="Y7923" t="str">
        <f t="shared" si="748"/>
        <v>eva</v>
      </c>
      <c r="Z7923">
        <f t="shared" si="749"/>
        <v>9</v>
      </c>
    </row>
    <row r="7924" spans="1:26" x14ac:dyDescent="0.25">
      <c r="A7924">
        <v>7923</v>
      </c>
      <c r="B7924">
        <v>15642099</v>
      </c>
      <c r="C7924" t="s">
        <v>1838</v>
      </c>
      <c r="D7924">
        <v>679</v>
      </c>
      <c r="E7924" t="s">
        <v>18</v>
      </c>
      <c r="F7924" t="s">
        <v>23</v>
      </c>
      <c r="G7924">
        <v>39</v>
      </c>
      <c r="H7924">
        <v>6</v>
      </c>
      <c r="I7924">
        <v>0</v>
      </c>
      <c r="J7924">
        <v>2</v>
      </c>
      <c r="K7924">
        <v>1</v>
      </c>
      <c r="L7924">
        <v>0</v>
      </c>
      <c r="M7924">
        <v>12266.06</v>
      </c>
      <c r="N7924">
        <v>0</v>
      </c>
      <c r="P7924">
        <f t="shared" si="744"/>
        <v>0</v>
      </c>
      <c r="Q7924">
        <f t="shared" si="745"/>
        <v>6.2449979983983983</v>
      </c>
      <c r="W7924">
        <f t="shared" si="746"/>
        <v>3916</v>
      </c>
      <c r="X7924" t="str">
        <f t="shared" si="747"/>
        <v>Tsu</v>
      </c>
      <c r="Y7924" t="str">
        <f t="shared" si="748"/>
        <v>sui</v>
      </c>
      <c r="Z7924">
        <f t="shared" si="749"/>
        <v>4</v>
      </c>
    </row>
    <row r="7925" spans="1:26" x14ac:dyDescent="0.25">
      <c r="A7925">
        <v>7924</v>
      </c>
      <c r="B7925">
        <v>15773273</v>
      </c>
      <c r="C7925" t="s">
        <v>2616</v>
      </c>
      <c r="D7925">
        <v>730</v>
      </c>
      <c r="E7925" t="s">
        <v>18</v>
      </c>
      <c r="F7925" t="s">
        <v>23</v>
      </c>
      <c r="G7925">
        <v>38</v>
      </c>
      <c r="H7925">
        <v>5</v>
      </c>
      <c r="I7925">
        <v>118866.36</v>
      </c>
      <c r="J7925">
        <v>1</v>
      </c>
      <c r="K7925">
        <v>1</v>
      </c>
      <c r="L7925">
        <v>1</v>
      </c>
      <c r="M7925">
        <v>163317.5</v>
      </c>
      <c r="N7925">
        <v>0</v>
      </c>
      <c r="P7925">
        <f t="shared" si="744"/>
        <v>118866.36</v>
      </c>
      <c r="Q7925">
        <f t="shared" si="745"/>
        <v>6.164414002968976</v>
      </c>
      <c r="W7925">
        <f t="shared" si="746"/>
        <v>2119</v>
      </c>
      <c r="X7925" t="str">
        <f t="shared" si="747"/>
        <v>Run</v>
      </c>
      <c r="Y7925" t="str">
        <f t="shared" si="748"/>
        <v>yon</v>
      </c>
      <c r="Z7925">
        <f t="shared" si="749"/>
        <v>6</v>
      </c>
    </row>
    <row r="7926" spans="1:26" x14ac:dyDescent="0.25">
      <c r="A7926">
        <v>7925</v>
      </c>
      <c r="B7926">
        <v>15613337</v>
      </c>
      <c r="C7926" t="s">
        <v>1025</v>
      </c>
      <c r="D7926">
        <v>833</v>
      </c>
      <c r="E7926" t="s">
        <v>15</v>
      </c>
      <c r="F7926" t="s">
        <v>23</v>
      </c>
      <c r="G7926">
        <v>47</v>
      </c>
      <c r="H7926">
        <v>2</v>
      </c>
      <c r="I7926">
        <v>0</v>
      </c>
      <c r="J7926">
        <v>2</v>
      </c>
      <c r="K7926">
        <v>1</v>
      </c>
      <c r="L7926">
        <v>1</v>
      </c>
      <c r="M7926">
        <v>182247.77</v>
      </c>
      <c r="N7926">
        <v>0</v>
      </c>
      <c r="P7926">
        <f t="shared" si="744"/>
        <v>0</v>
      </c>
      <c r="Q7926">
        <f t="shared" si="745"/>
        <v>6.8556546004010439</v>
      </c>
      <c r="W7926">
        <f t="shared" si="746"/>
        <v>344</v>
      </c>
      <c r="X7926" t="str">
        <f t="shared" si="747"/>
        <v>Gal</v>
      </c>
      <c r="Y7926" t="str">
        <f t="shared" si="748"/>
        <v>llo</v>
      </c>
      <c r="Z7926">
        <f t="shared" si="749"/>
        <v>5</v>
      </c>
    </row>
    <row r="7927" spans="1:26" x14ac:dyDescent="0.25">
      <c r="A7927">
        <v>7926</v>
      </c>
      <c r="B7927">
        <v>15800482</v>
      </c>
      <c r="C7927" t="s">
        <v>2088</v>
      </c>
      <c r="D7927">
        <v>586</v>
      </c>
      <c r="E7927" t="s">
        <v>18</v>
      </c>
      <c r="F7927" t="s">
        <v>16</v>
      </c>
      <c r="G7927">
        <v>33</v>
      </c>
      <c r="H7927">
        <v>7</v>
      </c>
      <c r="I7927">
        <v>0</v>
      </c>
      <c r="J7927">
        <v>2</v>
      </c>
      <c r="K7927">
        <v>1</v>
      </c>
      <c r="L7927">
        <v>1</v>
      </c>
      <c r="M7927">
        <v>168261.4</v>
      </c>
      <c r="N7927">
        <v>0</v>
      </c>
      <c r="P7927">
        <f t="shared" si="744"/>
        <v>0</v>
      </c>
      <c r="Q7927">
        <f t="shared" si="745"/>
        <v>5.7445626465380286</v>
      </c>
      <c r="W7927">
        <f t="shared" si="746"/>
        <v>7405</v>
      </c>
      <c r="X7927" t="str">
        <f t="shared" si="747"/>
        <v>Bra</v>
      </c>
      <c r="Y7927" t="str">
        <f t="shared" si="748"/>
        <v>haw</v>
      </c>
      <c r="Z7927">
        <f t="shared" si="749"/>
        <v>8</v>
      </c>
    </row>
    <row r="7928" spans="1:26" x14ac:dyDescent="0.25">
      <c r="A7928">
        <v>7927</v>
      </c>
      <c r="B7928">
        <v>15732644</v>
      </c>
      <c r="C7928" t="s">
        <v>413</v>
      </c>
      <c r="D7928">
        <v>567</v>
      </c>
      <c r="E7928" t="s">
        <v>18</v>
      </c>
      <c r="F7928" t="s">
        <v>16</v>
      </c>
      <c r="G7928">
        <v>54</v>
      </c>
      <c r="H7928">
        <v>5</v>
      </c>
      <c r="I7928">
        <v>92316.31</v>
      </c>
      <c r="J7928">
        <v>2</v>
      </c>
      <c r="K7928">
        <v>1</v>
      </c>
      <c r="L7928">
        <v>0</v>
      </c>
      <c r="M7928">
        <v>158590.66</v>
      </c>
      <c r="N7928">
        <v>1</v>
      </c>
      <c r="P7928">
        <f t="shared" si="744"/>
        <v>92316.31</v>
      </c>
      <c r="Q7928">
        <f t="shared" si="745"/>
        <v>7.3484692283495345</v>
      </c>
      <c r="W7928">
        <f t="shared" si="746"/>
        <v>7959</v>
      </c>
      <c r="X7928" t="str">
        <f t="shared" si="747"/>
        <v>Eva</v>
      </c>
      <c r="Y7928" t="str">
        <f t="shared" si="748"/>
        <v>ans</v>
      </c>
      <c r="Z7928">
        <f t="shared" si="749"/>
        <v>5</v>
      </c>
    </row>
    <row r="7929" spans="1:26" x14ac:dyDescent="0.25">
      <c r="A7929">
        <v>7928</v>
      </c>
      <c r="B7929">
        <v>15713426</v>
      </c>
      <c r="C7929" t="s">
        <v>848</v>
      </c>
      <c r="D7929">
        <v>637</v>
      </c>
      <c r="E7929" t="s">
        <v>26</v>
      </c>
      <c r="F7929" t="s">
        <v>23</v>
      </c>
      <c r="G7929">
        <v>30</v>
      </c>
      <c r="H7929">
        <v>1</v>
      </c>
      <c r="I7929">
        <v>122185.53</v>
      </c>
      <c r="J7929">
        <v>1</v>
      </c>
      <c r="K7929">
        <v>1</v>
      </c>
      <c r="L7929">
        <v>0</v>
      </c>
      <c r="M7929">
        <v>102566.46</v>
      </c>
      <c r="N7929">
        <v>1</v>
      </c>
      <c r="P7929">
        <f t="shared" si="744"/>
        <v>122185.53</v>
      </c>
      <c r="Q7929">
        <f t="shared" si="745"/>
        <v>5.4772255750516612</v>
      </c>
      <c r="W7929">
        <f t="shared" si="746"/>
        <v>5569</v>
      </c>
      <c r="X7929" t="str">
        <f t="shared" si="747"/>
        <v>Han</v>
      </c>
      <c r="Y7929" t="str">
        <f t="shared" si="748"/>
        <v>ock</v>
      </c>
      <c r="Z7929">
        <f t="shared" si="749"/>
        <v>7</v>
      </c>
    </row>
    <row r="7930" spans="1:26" x14ac:dyDescent="0.25">
      <c r="A7930">
        <v>7929</v>
      </c>
      <c r="B7930">
        <v>15640789</v>
      </c>
      <c r="C7930" t="s">
        <v>2510</v>
      </c>
      <c r="D7930">
        <v>711</v>
      </c>
      <c r="E7930" t="s">
        <v>15</v>
      </c>
      <c r="F7930" t="s">
        <v>23</v>
      </c>
      <c r="G7930">
        <v>38</v>
      </c>
      <c r="H7930">
        <v>4</v>
      </c>
      <c r="I7930">
        <v>123345.85</v>
      </c>
      <c r="J7930">
        <v>1</v>
      </c>
      <c r="K7930">
        <v>1</v>
      </c>
      <c r="L7930">
        <v>0</v>
      </c>
      <c r="M7930">
        <v>141827.82999999999</v>
      </c>
      <c r="N7930">
        <v>0</v>
      </c>
      <c r="P7930">
        <f t="shared" si="744"/>
        <v>123345.85</v>
      </c>
      <c r="Q7930">
        <f t="shared" si="745"/>
        <v>6.164414002968976</v>
      </c>
      <c r="W7930">
        <f t="shared" si="746"/>
        <v>2702</v>
      </c>
      <c r="X7930" t="str">
        <f t="shared" si="747"/>
        <v>But</v>
      </c>
      <c r="Y7930" t="str">
        <f t="shared" si="748"/>
        <v>ler</v>
      </c>
      <c r="Z7930">
        <f t="shared" si="749"/>
        <v>6</v>
      </c>
    </row>
    <row r="7931" spans="1:26" x14ac:dyDescent="0.25">
      <c r="A7931">
        <v>7930</v>
      </c>
      <c r="B7931">
        <v>15598892</v>
      </c>
      <c r="C7931" t="s">
        <v>2088</v>
      </c>
      <c r="D7931">
        <v>828</v>
      </c>
      <c r="E7931" t="s">
        <v>15</v>
      </c>
      <c r="F7931" t="s">
        <v>23</v>
      </c>
      <c r="G7931">
        <v>30</v>
      </c>
      <c r="H7931">
        <v>4</v>
      </c>
      <c r="I7931">
        <v>73070.179999999993</v>
      </c>
      <c r="J7931">
        <v>2</v>
      </c>
      <c r="K7931">
        <v>0</v>
      </c>
      <c r="L7931">
        <v>0</v>
      </c>
      <c r="M7931">
        <v>161671.15</v>
      </c>
      <c r="N7931">
        <v>0</v>
      </c>
      <c r="P7931">
        <f t="shared" si="744"/>
        <v>73070.179999999993</v>
      </c>
      <c r="Q7931">
        <f t="shared" si="745"/>
        <v>5.4772255750516612</v>
      </c>
      <c r="W7931">
        <f t="shared" si="746"/>
        <v>375</v>
      </c>
      <c r="X7931" t="str">
        <f t="shared" si="747"/>
        <v>Bra</v>
      </c>
      <c r="Y7931" t="str">
        <f t="shared" si="748"/>
        <v>haw</v>
      </c>
      <c r="Z7931">
        <f t="shared" si="749"/>
        <v>8</v>
      </c>
    </row>
    <row r="7932" spans="1:26" x14ac:dyDescent="0.25">
      <c r="A7932">
        <v>7931</v>
      </c>
      <c r="B7932">
        <v>15606436</v>
      </c>
      <c r="C7932" t="s">
        <v>635</v>
      </c>
      <c r="D7932">
        <v>500</v>
      </c>
      <c r="E7932" t="s">
        <v>18</v>
      </c>
      <c r="F7932" t="s">
        <v>23</v>
      </c>
      <c r="G7932">
        <v>38</v>
      </c>
      <c r="H7932">
        <v>7</v>
      </c>
      <c r="I7932">
        <v>0</v>
      </c>
      <c r="J7932">
        <v>2</v>
      </c>
      <c r="K7932">
        <v>0</v>
      </c>
      <c r="L7932">
        <v>0</v>
      </c>
      <c r="M7932">
        <v>192013.23</v>
      </c>
      <c r="N7932">
        <v>0</v>
      </c>
      <c r="P7932">
        <f t="shared" si="744"/>
        <v>0</v>
      </c>
      <c r="Q7932">
        <f t="shared" si="745"/>
        <v>6.164414002968976</v>
      </c>
      <c r="W7932">
        <f t="shared" si="746"/>
        <v>9358</v>
      </c>
      <c r="X7932" t="str">
        <f t="shared" si="747"/>
        <v>Ber</v>
      </c>
      <c r="Y7932" t="str">
        <f t="shared" si="748"/>
        <v>chi</v>
      </c>
      <c r="Z7932">
        <f t="shared" si="749"/>
        <v>11</v>
      </c>
    </row>
    <row r="7933" spans="1:26" x14ac:dyDescent="0.25">
      <c r="A7933">
        <v>7932</v>
      </c>
      <c r="B7933">
        <v>15751227</v>
      </c>
      <c r="C7933" t="s">
        <v>1339</v>
      </c>
      <c r="D7933">
        <v>807</v>
      </c>
      <c r="E7933" t="s">
        <v>15</v>
      </c>
      <c r="F7933" t="s">
        <v>23</v>
      </c>
      <c r="G7933">
        <v>47</v>
      </c>
      <c r="H7933">
        <v>1</v>
      </c>
      <c r="I7933">
        <v>95120.59</v>
      </c>
      <c r="J7933">
        <v>1</v>
      </c>
      <c r="K7933">
        <v>0</v>
      </c>
      <c r="L7933">
        <v>0</v>
      </c>
      <c r="M7933">
        <v>127875.1</v>
      </c>
      <c r="N7933">
        <v>0</v>
      </c>
      <c r="P7933">
        <f t="shared" si="744"/>
        <v>95120.59</v>
      </c>
      <c r="Q7933">
        <f t="shared" si="745"/>
        <v>6.8556546004010439</v>
      </c>
      <c r="W7933">
        <f t="shared" si="746"/>
        <v>556</v>
      </c>
      <c r="X7933" t="str">
        <f t="shared" si="747"/>
        <v>Ebe</v>
      </c>
      <c r="Y7933" t="str">
        <f t="shared" si="748"/>
        <v>lam</v>
      </c>
      <c r="Z7933">
        <f t="shared" si="749"/>
        <v>11</v>
      </c>
    </row>
    <row r="7934" spans="1:26" x14ac:dyDescent="0.25">
      <c r="A7934">
        <v>7933</v>
      </c>
      <c r="B7934">
        <v>15812365</v>
      </c>
      <c r="C7934" t="s">
        <v>353</v>
      </c>
      <c r="D7934">
        <v>850</v>
      </c>
      <c r="E7934" t="s">
        <v>15</v>
      </c>
      <c r="F7934" t="s">
        <v>23</v>
      </c>
      <c r="G7934">
        <v>40</v>
      </c>
      <c r="H7934">
        <v>8</v>
      </c>
      <c r="I7934">
        <v>102800.65</v>
      </c>
      <c r="J7934">
        <v>1</v>
      </c>
      <c r="K7934">
        <v>1</v>
      </c>
      <c r="L7934">
        <v>0</v>
      </c>
      <c r="M7934">
        <v>60811.56</v>
      </c>
      <c r="N7934">
        <v>0</v>
      </c>
      <c r="P7934">
        <f t="shared" si="744"/>
        <v>102800.65</v>
      </c>
      <c r="Q7934">
        <f t="shared" si="745"/>
        <v>6.324555320336759</v>
      </c>
      <c r="W7934">
        <f t="shared" si="746"/>
        <v>1</v>
      </c>
      <c r="X7934" t="str">
        <f t="shared" si="747"/>
        <v>Gre</v>
      </c>
      <c r="Y7934" t="str">
        <f t="shared" si="748"/>
        <v>eco</v>
      </c>
      <c r="Z7934">
        <f t="shared" si="749"/>
        <v>5</v>
      </c>
    </row>
    <row r="7935" spans="1:26" x14ac:dyDescent="0.25">
      <c r="A7935">
        <v>7934</v>
      </c>
      <c r="B7935">
        <v>15616088</v>
      </c>
      <c r="C7935" t="s">
        <v>230</v>
      </c>
      <c r="D7935">
        <v>782</v>
      </c>
      <c r="E7935" t="s">
        <v>15</v>
      </c>
      <c r="F7935" t="s">
        <v>16</v>
      </c>
      <c r="G7935">
        <v>70</v>
      </c>
      <c r="H7935">
        <v>7</v>
      </c>
      <c r="I7935">
        <v>97072.42</v>
      </c>
      <c r="J7935">
        <v>1</v>
      </c>
      <c r="K7935">
        <v>0</v>
      </c>
      <c r="L7935">
        <v>1</v>
      </c>
      <c r="M7935">
        <v>131177.22</v>
      </c>
      <c r="N7935">
        <v>0</v>
      </c>
      <c r="P7935">
        <f t="shared" si="744"/>
        <v>97072.42</v>
      </c>
      <c r="Q7935">
        <f t="shared" si="745"/>
        <v>8.3666002653407556</v>
      </c>
      <c r="W7935">
        <f t="shared" si="746"/>
        <v>914</v>
      </c>
      <c r="X7935" t="str">
        <f t="shared" si="747"/>
        <v>Luc</v>
      </c>
      <c r="Y7935" t="str">
        <f t="shared" si="748"/>
        <v>cas</v>
      </c>
      <c r="Z7935">
        <f t="shared" si="749"/>
        <v>5</v>
      </c>
    </row>
    <row r="7936" spans="1:26" x14ac:dyDescent="0.25">
      <c r="A7936">
        <v>7935</v>
      </c>
      <c r="B7936">
        <v>15803886</v>
      </c>
      <c r="C7936" t="s">
        <v>1422</v>
      </c>
      <c r="D7936">
        <v>629</v>
      </c>
      <c r="E7936" t="s">
        <v>18</v>
      </c>
      <c r="F7936" t="s">
        <v>23</v>
      </c>
      <c r="G7936">
        <v>31</v>
      </c>
      <c r="H7936">
        <v>6</v>
      </c>
      <c r="I7936">
        <v>132876.54999999999</v>
      </c>
      <c r="J7936">
        <v>1</v>
      </c>
      <c r="K7936">
        <v>1</v>
      </c>
      <c r="L7936">
        <v>1</v>
      </c>
      <c r="M7936">
        <v>130862.11</v>
      </c>
      <c r="N7936">
        <v>0</v>
      </c>
      <c r="P7936">
        <f t="shared" si="744"/>
        <v>132876.54999999999</v>
      </c>
      <c r="Q7936">
        <f t="shared" si="745"/>
        <v>5.5677643628300215</v>
      </c>
      <c r="W7936">
        <f t="shared" si="746"/>
        <v>5891</v>
      </c>
      <c r="X7936" t="str">
        <f t="shared" si="747"/>
        <v>Bar</v>
      </c>
      <c r="Y7936" t="str">
        <f t="shared" si="748"/>
        <v>ber</v>
      </c>
      <c r="Z7936">
        <f t="shared" si="749"/>
        <v>6</v>
      </c>
    </row>
    <row r="7937" spans="1:26" x14ac:dyDescent="0.25">
      <c r="A7937">
        <v>7936</v>
      </c>
      <c r="B7937">
        <v>15587311</v>
      </c>
      <c r="C7937" t="s">
        <v>2617</v>
      </c>
      <c r="D7937">
        <v>582</v>
      </c>
      <c r="E7937" t="s">
        <v>18</v>
      </c>
      <c r="F7937" t="s">
        <v>23</v>
      </c>
      <c r="G7937">
        <v>33</v>
      </c>
      <c r="H7937">
        <v>6</v>
      </c>
      <c r="I7937">
        <v>0</v>
      </c>
      <c r="J7937">
        <v>2</v>
      </c>
      <c r="K7937">
        <v>0</v>
      </c>
      <c r="L7937">
        <v>1</v>
      </c>
      <c r="M7937">
        <v>72970.929999999993</v>
      </c>
      <c r="N7937">
        <v>0</v>
      </c>
      <c r="P7937">
        <f t="shared" si="744"/>
        <v>0</v>
      </c>
      <c r="Q7937">
        <f t="shared" si="745"/>
        <v>5.7445626465380286</v>
      </c>
      <c r="W7937">
        <f t="shared" si="746"/>
        <v>7543</v>
      </c>
      <c r="X7937" t="str">
        <f t="shared" si="747"/>
        <v>Dob</v>
      </c>
      <c r="Y7937" t="str">
        <f t="shared" si="748"/>
        <v>bbs</v>
      </c>
      <c r="Z7937">
        <f t="shared" si="749"/>
        <v>5</v>
      </c>
    </row>
    <row r="7938" spans="1:26" x14ac:dyDescent="0.25">
      <c r="A7938">
        <v>7937</v>
      </c>
      <c r="B7938">
        <v>15617401</v>
      </c>
      <c r="C7938" t="s">
        <v>1101</v>
      </c>
      <c r="D7938">
        <v>468</v>
      </c>
      <c r="E7938" t="s">
        <v>15</v>
      </c>
      <c r="F7938" t="s">
        <v>23</v>
      </c>
      <c r="G7938">
        <v>22</v>
      </c>
      <c r="H7938">
        <v>2</v>
      </c>
      <c r="I7938">
        <v>0</v>
      </c>
      <c r="J7938">
        <v>2</v>
      </c>
      <c r="K7938">
        <v>1</v>
      </c>
      <c r="L7938">
        <v>0</v>
      </c>
      <c r="M7938">
        <v>28123.99</v>
      </c>
      <c r="N7938">
        <v>0</v>
      </c>
      <c r="P7938">
        <f t="shared" ref="P7938:P8001" si="750">ROUND(I7938,2)</f>
        <v>0</v>
      </c>
      <c r="Q7938">
        <f t="shared" ref="Q7938:Q8001" si="751">SQRT(G:G)</f>
        <v>4.6904157598234297</v>
      </c>
      <c r="W7938">
        <f t="shared" ref="W7938:W8001" si="752">RANK(D7938,D:D)</f>
        <v>9698</v>
      </c>
      <c r="X7938" t="str">
        <f t="shared" ref="X7938:X8001" si="753">LEFT(C:C,3)</f>
        <v>Tho</v>
      </c>
      <c r="Y7938" t="str">
        <f t="shared" ref="Y7938:Y8001" si="754">RIGHT(C:C,3)</f>
        <v>son</v>
      </c>
      <c r="Z7938">
        <f t="shared" ref="Z7938:Z8001" si="755">LEN(C:C)</f>
        <v>7</v>
      </c>
    </row>
    <row r="7939" spans="1:26" x14ac:dyDescent="0.25">
      <c r="A7939">
        <v>7938</v>
      </c>
      <c r="B7939">
        <v>15775886</v>
      </c>
      <c r="C7939" t="s">
        <v>783</v>
      </c>
      <c r="D7939">
        <v>670</v>
      </c>
      <c r="E7939" t="s">
        <v>15</v>
      </c>
      <c r="F7939" t="s">
        <v>23</v>
      </c>
      <c r="G7939">
        <v>36</v>
      </c>
      <c r="H7939">
        <v>3</v>
      </c>
      <c r="I7939">
        <v>0</v>
      </c>
      <c r="J7939">
        <v>1</v>
      </c>
      <c r="K7939">
        <v>1</v>
      </c>
      <c r="L7939">
        <v>0</v>
      </c>
      <c r="M7939">
        <v>140754.19</v>
      </c>
      <c r="N7939">
        <v>1</v>
      </c>
      <c r="P7939">
        <f t="shared" si="750"/>
        <v>0</v>
      </c>
      <c r="Q7939">
        <f t="shared" si="751"/>
        <v>6</v>
      </c>
      <c r="W7939">
        <f t="shared" si="752"/>
        <v>4258</v>
      </c>
      <c r="X7939" t="str">
        <f t="shared" si="753"/>
        <v>Su</v>
      </c>
      <c r="Y7939" t="str">
        <f t="shared" si="754"/>
        <v>Su</v>
      </c>
      <c r="Z7939">
        <f t="shared" si="755"/>
        <v>2</v>
      </c>
    </row>
    <row r="7940" spans="1:26" x14ac:dyDescent="0.25">
      <c r="A7940">
        <v>7939</v>
      </c>
      <c r="B7940">
        <v>15807305</v>
      </c>
      <c r="C7940" t="s">
        <v>569</v>
      </c>
      <c r="D7940">
        <v>805</v>
      </c>
      <c r="E7940" t="s">
        <v>15</v>
      </c>
      <c r="F7940" t="s">
        <v>23</v>
      </c>
      <c r="G7940">
        <v>39</v>
      </c>
      <c r="H7940">
        <v>2</v>
      </c>
      <c r="I7940">
        <v>0</v>
      </c>
      <c r="J7940">
        <v>1</v>
      </c>
      <c r="K7940">
        <v>0</v>
      </c>
      <c r="L7940">
        <v>0</v>
      </c>
      <c r="M7940">
        <v>166650.32</v>
      </c>
      <c r="N7940">
        <v>0</v>
      </c>
      <c r="P7940">
        <f t="shared" si="750"/>
        <v>0</v>
      </c>
      <c r="Q7940">
        <f t="shared" si="751"/>
        <v>6.2449979983983983</v>
      </c>
      <c r="W7940">
        <f t="shared" si="752"/>
        <v>590</v>
      </c>
      <c r="X7940" t="str">
        <f t="shared" si="753"/>
        <v>Wat</v>
      </c>
      <c r="Y7940" t="str">
        <f t="shared" si="754"/>
        <v>ins</v>
      </c>
      <c r="Z7940">
        <f t="shared" si="755"/>
        <v>7</v>
      </c>
    </row>
    <row r="7941" spans="1:26" x14ac:dyDescent="0.25">
      <c r="A7941">
        <v>7940</v>
      </c>
      <c r="B7941">
        <v>15761717</v>
      </c>
      <c r="C7941" t="s">
        <v>227</v>
      </c>
      <c r="D7941">
        <v>720</v>
      </c>
      <c r="E7941" t="s">
        <v>15</v>
      </c>
      <c r="F7941" t="s">
        <v>23</v>
      </c>
      <c r="G7941">
        <v>26</v>
      </c>
      <c r="H7941">
        <v>10</v>
      </c>
      <c r="I7941">
        <v>51962.91</v>
      </c>
      <c r="J7941">
        <v>2</v>
      </c>
      <c r="K7941">
        <v>1</v>
      </c>
      <c r="L7941">
        <v>0</v>
      </c>
      <c r="M7941">
        <v>45507.24</v>
      </c>
      <c r="N7941">
        <v>0</v>
      </c>
      <c r="P7941">
        <f t="shared" si="750"/>
        <v>51962.91</v>
      </c>
      <c r="Q7941">
        <f t="shared" si="751"/>
        <v>5.0990195135927845</v>
      </c>
      <c r="W7941">
        <f t="shared" si="752"/>
        <v>2409</v>
      </c>
      <c r="X7941" t="str">
        <f t="shared" si="753"/>
        <v>Ch'</v>
      </c>
      <c r="Y7941" t="str">
        <f t="shared" si="754"/>
        <v>ien</v>
      </c>
      <c r="Z7941">
        <f t="shared" si="755"/>
        <v>6</v>
      </c>
    </row>
    <row r="7942" spans="1:26" x14ac:dyDescent="0.25">
      <c r="A7942">
        <v>7941</v>
      </c>
      <c r="B7942">
        <v>15628008</v>
      </c>
      <c r="C7942" t="s">
        <v>2501</v>
      </c>
      <c r="D7942">
        <v>781</v>
      </c>
      <c r="E7942" t="s">
        <v>18</v>
      </c>
      <c r="F7942" t="s">
        <v>16</v>
      </c>
      <c r="G7942">
        <v>29</v>
      </c>
      <c r="H7942">
        <v>6</v>
      </c>
      <c r="I7942">
        <v>98759.89</v>
      </c>
      <c r="J7942">
        <v>1</v>
      </c>
      <c r="K7942">
        <v>0</v>
      </c>
      <c r="L7942">
        <v>0</v>
      </c>
      <c r="M7942">
        <v>112202.64</v>
      </c>
      <c r="N7942">
        <v>0</v>
      </c>
      <c r="P7942">
        <f t="shared" si="750"/>
        <v>98759.89</v>
      </c>
      <c r="Q7942">
        <f t="shared" si="751"/>
        <v>5.3851648071345037</v>
      </c>
      <c r="W7942">
        <f t="shared" si="752"/>
        <v>932</v>
      </c>
      <c r="X7942" t="str">
        <f t="shared" si="753"/>
        <v>Mon</v>
      </c>
      <c r="Y7942" t="str">
        <f t="shared" si="754"/>
        <v>nds</v>
      </c>
      <c r="Z7942">
        <f t="shared" si="755"/>
        <v>5</v>
      </c>
    </row>
    <row r="7943" spans="1:26" x14ac:dyDescent="0.25">
      <c r="A7943">
        <v>7942</v>
      </c>
      <c r="B7943">
        <v>15583755</v>
      </c>
      <c r="C7943" t="s">
        <v>1858</v>
      </c>
      <c r="D7943">
        <v>592</v>
      </c>
      <c r="E7943" t="s">
        <v>26</v>
      </c>
      <c r="F7943" t="s">
        <v>23</v>
      </c>
      <c r="G7943">
        <v>33</v>
      </c>
      <c r="H7943">
        <v>2</v>
      </c>
      <c r="I7943">
        <v>156570.85999999999</v>
      </c>
      <c r="J7943">
        <v>1</v>
      </c>
      <c r="K7943">
        <v>1</v>
      </c>
      <c r="L7943">
        <v>1</v>
      </c>
      <c r="M7943">
        <v>37140.199999999997</v>
      </c>
      <c r="N7943">
        <v>0</v>
      </c>
      <c r="P7943">
        <f t="shared" si="750"/>
        <v>156570.85999999999</v>
      </c>
      <c r="Q7943">
        <f t="shared" si="751"/>
        <v>5.7445626465380286</v>
      </c>
      <c r="W7943">
        <f t="shared" si="752"/>
        <v>7205</v>
      </c>
      <c r="X7943" t="str">
        <f t="shared" si="753"/>
        <v>McC</v>
      </c>
      <c r="Y7943" t="str">
        <f t="shared" si="754"/>
        <v>ans</v>
      </c>
      <c r="Z7943">
        <f t="shared" si="755"/>
        <v>9</v>
      </c>
    </row>
    <row r="7944" spans="1:26" x14ac:dyDescent="0.25">
      <c r="A7944">
        <v>7943</v>
      </c>
      <c r="B7944">
        <v>15661409</v>
      </c>
      <c r="C7944" t="s">
        <v>628</v>
      </c>
      <c r="D7944">
        <v>542</v>
      </c>
      <c r="E7944" t="s">
        <v>15</v>
      </c>
      <c r="F7944" t="s">
        <v>16</v>
      </c>
      <c r="G7944">
        <v>42</v>
      </c>
      <c r="H7944">
        <v>1</v>
      </c>
      <c r="I7944">
        <v>0</v>
      </c>
      <c r="J7944">
        <v>1</v>
      </c>
      <c r="K7944">
        <v>1</v>
      </c>
      <c r="L7944">
        <v>1</v>
      </c>
      <c r="M7944">
        <v>178256.58</v>
      </c>
      <c r="N7944">
        <v>1</v>
      </c>
      <c r="P7944">
        <f t="shared" si="750"/>
        <v>0</v>
      </c>
      <c r="Q7944">
        <f t="shared" si="751"/>
        <v>6.4807406984078604</v>
      </c>
      <c r="W7944">
        <f t="shared" si="752"/>
        <v>8576</v>
      </c>
      <c r="X7944" t="str">
        <f t="shared" si="753"/>
        <v>She</v>
      </c>
      <c r="Y7944" t="str">
        <f t="shared" si="754"/>
        <v>hen</v>
      </c>
      <c r="Z7944">
        <f t="shared" si="755"/>
        <v>4</v>
      </c>
    </row>
    <row r="7945" spans="1:26" x14ac:dyDescent="0.25">
      <c r="A7945">
        <v>7944</v>
      </c>
      <c r="B7945">
        <v>15774250</v>
      </c>
      <c r="C7945" t="s">
        <v>1025</v>
      </c>
      <c r="D7945">
        <v>532</v>
      </c>
      <c r="E7945" t="s">
        <v>15</v>
      </c>
      <c r="F7945" t="s">
        <v>23</v>
      </c>
      <c r="G7945">
        <v>42</v>
      </c>
      <c r="H7945">
        <v>1</v>
      </c>
      <c r="I7945">
        <v>159024.71</v>
      </c>
      <c r="J7945">
        <v>1</v>
      </c>
      <c r="K7945">
        <v>1</v>
      </c>
      <c r="L7945">
        <v>0</v>
      </c>
      <c r="M7945">
        <v>100982.93</v>
      </c>
      <c r="N7945">
        <v>1</v>
      </c>
      <c r="P7945">
        <f t="shared" si="750"/>
        <v>159024.71</v>
      </c>
      <c r="Q7945">
        <f t="shared" si="751"/>
        <v>6.4807406984078604</v>
      </c>
      <c r="W7945">
        <f t="shared" si="752"/>
        <v>8783</v>
      </c>
      <c r="X7945" t="str">
        <f t="shared" si="753"/>
        <v>Gal</v>
      </c>
      <c r="Y7945" t="str">
        <f t="shared" si="754"/>
        <v>llo</v>
      </c>
      <c r="Z7945">
        <f t="shared" si="755"/>
        <v>5</v>
      </c>
    </row>
    <row r="7946" spans="1:26" x14ac:dyDescent="0.25">
      <c r="A7946">
        <v>7945</v>
      </c>
      <c r="B7946">
        <v>15681476</v>
      </c>
      <c r="C7946" t="s">
        <v>2618</v>
      </c>
      <c r="D7946">
        <v>520</v>
      </c>
      <c r="E7946" t="s">
        <v>15</v>
      </c>
      <c r="F7946" t="s">
        <v>16</v>
      </c>
      <c r="G7946">
        <v>39</v>
      </c>
      <c r="H7946">
        <v>1</v>
      </c>
      <c r="I7946">
        <v>73493.17</v>
      </c>
      <c r="J7946">
        <v>1</v>
      </c>
      <c r="K7946">
        <v>0</v>
      </c>
      <c r="L7946">
        <v>1</v>
      </c>
      <c r="M7946">
        <v>109626.13</v>
      </c>
      <c r="N7946">
        <v>1</v>
      </c>
      <c r="P7946">
        <f t="shared" si="750"/>
        <v>73493.17</v>
      </c>
      <c r="Q7946">
        <f t="shared" si="751"/>
        <v>6.2449979983983983</v>
      </c>
      <c r="W7946">
        <f t="shared" si="752"/>
        <v>9025</v>
      </c>
      <c r="X7946" t="str">
        <f t="shared" si="753"/>
        <v>Fov</v>
      </c>
      <c r="Y7946" t="str">
        <f t="shared" si="754"/>
        <v>aux</v>
      </c>
      <c r="Z7946">
        <f t="shared" si="755"/>
        <v>7</v>
      </c>
    </row>
    <row r="7947" spans="1:26" x14ac:dyDescent="0.25">
      <c r="A7947">
        <v>7946</v>
      </c>
      <c r="B7947">
        <v>15654870</v>
      </c>
      <c r="C7947" t="s">
        <v>850</v>
      </c>
      <c r="D7947">
        <v>759</v>
      </c>
      <c r="E7947" t="s">
        <v>15</v>
      </c>
      <c r="F7947" t="s">
        <v>16</v>
      </c>
      <c r="G7947">
        <v>45</v>
      </c>
      <c r="H7947">
        <v>8</v>
      </c>
      <c r="I7947">
        <v>0</v>
      </c>
      <c r="J7947">
        <v>2</v>
      </c>
      <c r="K7947">
        <v>1</v>
      </c>
      <c r="L7947">
        <v>1</v>
      </c>
      <c r="M7947">
        <v>99251.24</v>
      </c>
      <c r="N7947">
        <v>0</v>
      </c>
      <c r="P7947">
        <f t="shared" si="750"/>
        <v>0</v>
      </c>
      <c r="Q7947">
        <f t="shared" si="751"/>
        <v>6.7082039324993694</v>
      </c>
      <c r="W7947">
        <f t="shared" si="752"/>
        <v>1365</v>
      </c>
      <c r="X7947" t="str">
        <f t="shared" si="753"/>
        <v>Lon</v>
      </c>
      <c r="Y7947" t="str">
        <f t="shared" si="754"/>
        <v>ngo</v>
      </c>
      <c r="Z7947">
        <f t="shared" si="755"/>
        <v>5</v>
      </c>
    </row>
    <row r="7948" spans="1:26" x14ac:dyDescent="0.25">
      <c r="A7948">
        <v>7947</v>
      </c>
      <c r="B7948">
        <v>15790448</v>
      </c>
      <c r="C7948" t="s">
        <v>137</v>
      </c>
      <c r="D7948">
        <v>473</v>
      </c>
      <c r="E7948" t="s">
        <v>15</v>
      </c>
      <c r="F7948" t="s">
        <v>16</v>
      </c>
      <c r="G7948">
        <v>35</v>
      </c>
      <c r="H7948">
        <v>6</v>
      </c>
      <c r="I7948">
        <v>69617.36</v>
      </c>
      <c r="J7948">
        <v>1</v>
      </c>
      <c r="K7948">
        <v>1</v>
      </c>
      <c r="L7948">
        <v>0</v>
      </c>
      <c r="M7948">
        <v>143345.69</v>
      </c>
      <c r="N7948">
        <v>0</v>
      </c>
      <c r="P7948">
        <f t="shared" si="750"/>
        <v>69617.36</v>
      </c>
      <c r="Q7948">
        <f t="shared" si="751"/>
        <v>5.9160797830996161</v>
      </c>
      <c r="W7948">
        <f t="shared" si="752"/>
        <v>9659</v>
      </c>
      <c r="X7948" t="str">
        <f t="shared" si="753"/>
        <v>Cal</v>
      </c>
      <c r="Y7948" t="str">
        <f t="shared" si="754"/>
        <v>esi</v>
      </c>
      <c r="Z7948">
        <f t="shared" si="755"/>
        <v>9</v>
      </c>
    </row>
    <row r="7949" spans="1:26" x14ac:dyDescent="0.25">
      <c r="A7949">
        <v>7948</v>
      </c>
      <c r="B7949">
        <v>15785326</v>
      </c>
      <c r="C7949" t="s">
        <v>1401</v>
      </c>
      <c r="D7949">
        <v>639</v>
      </c>
      <c r="E7949" t="s">
        <v>18</v>
      </c>
      <c r="F7949" t="s">
        <v>16</v>
      </c>
      <c r="G7949">
        <v>35</v>
      </c>
      <c r="H7949">
        <v>5</v>
      </c>
      <c r="I7949">
        <v>136526.26</v>
      </c>
      <c r="J7949">
        <v>2</v>
      </c>
      <c r="K7949">
        <v>1</v>
      </c>
      <c r="L7949">
        <v>0</v>
      </c>
      <c r="M7949">
        <v>59653.03</v>
      </c>
      <c r="N7949">
        <v>0</v>
      </c>
      <c r="P7949">
        <f t="shared" si="750"/>
        <v>136526.26</v>
      </c>
      <c r="Q7949">
        <f t="shared" si="751"/>
        <v>5.9160797830996161</v>
      </c>
      <c r="W7949">
        <f t="shared" si="752"/>
        <v>5498</v>
      </c>
      <c r="X7949" t="str">
        <f t="shared" si="753"/>
        <v>Ran</v>
      </c>
      <c r="Y7949" t="str">
        <f t="shared" si="754"/>
        <v>all</v>
      </c>
      <c r="Z7949">
        <f t="shared" si="755"/>
        <v>7</v>
      </c>
    </row>
    <row r="7950" spans="1:26" x14ac:dyDescent="0.25">
      <c r="A7950">
        <v>7949</v>
      </c>
      <c r="B7950">
        <v>15592854</v>
      </c>
      <c r="C7950" t="s">
        <v>1787</v>
      </c>
      <c r="D7950">
        <v>705</v>
      </c>
      <c r="E7950" t="s">
        <v>15</v>
      </c>
      <c r="F7950" t="s">
        <v>23</v>
      </c>
      <c r="G7950">
        <v>25</v>
      </c>
      <c r="H7950">
        <v>3</v>
      </c>
      <c r="I7950">
        <v>113736.27</v>
      </c>
      <c r="J7950">
        <v>1</v>
      </c>
      <c r="K7950">
        <v>0</v>
      </c>
      <c r="L7950">
        <v>1</v>
      </c>
      <c r="M7950">
        <v>196864.61</v>
      </c>
      <c r="N7950">
        <v>0</v>
      </c>
      <c r="P7950">
        <f t="shared" si="750"/>
        <v>113736.27</v>
      </c>
      <c r="Q7950">
        <f t="shared" si="751"/>
        <v>5</v>
      </c>
      <c r="W7950">
        <f t="shared" si="752"/>
        <v>2930</v>
      </c>
      <c r="X7950" t="str">
        <f t="shared" si="753"/>
        <v>Gar</v>
      </c>
      <c r="Y7950" t="str">
        <f t="shared" si="754"/>
        <v>cia</v>
      </c>
      <c r="Z7950">
        <f t="shared" si="755"/>
        <v>6</v>
      </c>
    </row>
    <row r="7951" spans="1:26" x14ac:dyDescent="0.25">
      <c r="A7951">
        <v>7950</v>
      </c>
      <c r="B7951">
        <v>15617486</v>
      </c>
      <c r="C7951" t="s">
        <v>1875</v>
      </c>
      <c r="D7951">
        <v>530</v>
      </c>
      <c r="E7951" t="s">
        <v>15</v>
      </c>
      <c r="F7951" t="s">
        <v>23</v>
      </c>
      <c r="G7951">
        <v>52</v>
      </c>
      <c r="H7951">
        <v>1</v>
      </c>
      <c r="I7951">
        <v>106723.28</v>
      </c>
      <c r="J7951">
        <v>1</v>
      </c>
      <c r="K7951">
        <v>0</v>
      </c>
      <c r="L7951">
        <v>0</v>
      </c>
      <c r="M7951">
        <v>109960.4</v>
      </c>
      <c r="N7951">
        <v>1</v>
      </c>
      <c r="P7951">
        <f t="shared" si="750"/>
        <v>106723.28</v>
      </c>
      <c r="Q7951">
        <f t="shared" si="751"/>
        <v>7.2111025509279782</v>
      </c>
      <c r="W7951">
        <f t="shared" si="752"/>
        <v>8817</v>
      </c>
      <c r="X7951" t="str">
        <f t="shared" si="753"/>
        <v>Sul</v>
      </c>
      <c r="Y7951" t="str">
        <f t="shared" si="754"/>
        <v>van</v>
      </c>
      <c r="Z7951">
        <f t="shared" si="755"/>
        <v>8</v>
      </c>
    </row>
    <row r="7952" spans="1:26" x14ac:dyDescent="0.25">
      <c r="A7952">
        <v>7951</v>
      </c>
      <c r="B7952">
        <v>15806796</v>
      </c>
      <c r="C7952" t="s">
        <v>2174</v>
      </c>
      <c r="D7952">
        <v>516</v>
      </c>
      <c r="E7952" t="s">
        <v>26</v>
      </c>
      <c r="F7952" t="s">
        <v>16</v>
      </c>
      <c r="G7952">
        <v>33</v>
      </c>
      <c r="H7952">
        <v>10</v>
      </c>
      <c r="I7952">
        <v>138847.9</v>
      </c>
      <c r="J7952">
        <v>1</v>
      </c>
      <c r="K7952">
        <v>1</v>
      </c>
      <c r="L7952">
        <v>1</v>
      </c>
      <c r="M7952">
        <v>127256.7</v>
      </c>
      <c r="N7952">
        <v>0</v>
      </c>
      <c r="P7952">
        <f t="shared" si="750"/>
        <v>138847.9</v>
      </c>
      <c r="Q7952">
        <f t="shared" si="751"/>
        <v>5.7445626465380286</v>
      </c>
      <c r="W7952">
        <f t="shared" si="752"/>
        <v>9092</v>
      </c>
      <c r="X7952" t="str">
        <f t="shared" si="753"/>
        <v>Hig</v>
      </c>
      <c r="Y7952" t="str">
        <f t="shared" si="754"/>
        <v>ins</v>
      </c>
      <c r="Z7952">
        <f t="shared" si="755"/>
        <v>7</v>
      </c>
    </row>
    <row r="7953" spans="1:26" x14ac:dyDescent="0.25">
      <c r="A7953">
        <v>7952</v>
      </c>
      <c r="B7953">
        <v>15644699</v>
      </c>
      <c r="C7953" t="s">
        <v>199</v>
      </c>
      <c r="D7953">
        <v>850</v>
      </c>
      <c r="E7953" t="s">
        <v>15</v>
      </c>
      <c r="F7953" t="s">
        <v>16</v>
      </c>
      <c r="G7953">
        <v>40</v>
      </c>
      <c r="H7953">
        <v>0</v>
      </c>
      <c r="I7953">
        <v>0</v>
      </c>
      <c r="J7953">
        <v>2</v>
      </c>
      <c r="K7953">
        <v>1</v>
      </c>
      <c r="L7953">
        <v>0</v>
      </c>
      <c r="M7953">
        <v>1099.95</v>
      </c>
      <c r="N7953">
        <v>0</v>
      </c>
      <c r="P7953">
        <f t="shared" si="750"/>
        <v>0</v>
      </c>
      <c r="Q7953">
        <f t="shared" si="751"/>
        <v>6.324555320336759</v>
      </c>
      <c r="W7953">
        <f t="shared" si="752"/>
        <v>1</v>
      </c>
      <c r="X7953" t="str">
        <f t="shared" si="753"/>
        <v>Cra</v>
      </c>
      <c r="Y7953" t="str">
        <f t="shared" si="754"/>
        <v>ord</v>
      </c>
      <c r="Z7953">
        <f t="shared" si="755"/>
        <v>8</v>
      </c>
    </row>
    <row r="7954" spans="1:26" x14ac:dyDescent="0.25">
      <c r="A7954">
        <v>7953</v>
      </c>
      <c r="B7954">
        <v>15622305</v>
      </c>
      <c r="C7954" t="s">
        <v>65</v>
      </c>
      <c r="D7954">
        <v>746</v>
      </c>
      <c r="E7954" t="s">
        <v>26</v>
      </c>
      <c r="F7954" t="s">
        <v>16</v>
      </c>
      <c r="G7954">
        <v>33</v>
      </c>
      <c r="H7954">
        <v>2</v>
      </c>
      <c r="I7954">
        <v>107868.14</v>
      </c>
      <c r="J7954">
        <v>2</v>
      </c>
      <c r="K7954">
        <v>1</v>
      </c>
      <c r="L7954">
        <v>1</v>
      </c>
      <c r="M7954">
        <v>146192.4</v>
      </c>
      <c r="N7954">
        <v>0</v>
      </c>
      <c r="P7954">
        <f t="shared" si="750"/>
        <v>107868.14</v>
      </c>
      <c r="Q7954">
        <f t="shared" si="751"/>
        <v>5.7445626465380286</v>
      </c>
      <c r="W7954">
        <f t="shared" si="752"/>
        <v>1704</v>
      </c>
      <c r="X7954" t="str">
        <f t="shared" si="753"/>
        <v>Mar</v>
      </c>
      <c r="Y7954" t="str">
        <f t="shared" si="754"/>
        <v>tin</v>
      </c>
      <c r="Z7954">
        <f t="shared" si="755"/>
        <v>6</v>
      </c>
    </row>
    <row r="7955" spans="1:26" x14ac:dyDescent="0.25">
      <c r="A7955">
        <v>7954</v>
      </c>
      <c r="B7955">
        <v>15608209</v>
      </c>
      <c r="C7955" t="s">
        <v>2619</v>
      </c>
      <c r="D7955">
        <v>622</v>
      </c>
      <c r="E7955" t="s">
        <v>26</v>
      </c>
      <c r="F7955" t="s">
        <v>23</v>
      </c>
      <c r="G7955">
        <v>33</v>
      </c>
      <c r="H7955">
        <v>3</v>
      </c>
      <c r="I7955">
        <v>96926.12</v>
      </c>
      <c r="J7955">
        <v>2</v>
      </c>
      <c r="K7955">
        <v>1</v>
      </c>
      <c r="L7955">
        <v>0</v>
      </c>
      <c r="M7955">
        <v>48553.77</v>
      </c>
      <c r="N7955">
        <v>0</v>
      </c>
      <c r="P7955">
        <f t="shared" si="750"/>
        <v>96926.12</v>
      </c>
      <c r="Q7955">
        <f t="shared" si="751"/>
        <v>5.7445626465380286</v>
      </c>
      <c r="W7955">
        <f t="shared" si="752"/>
        <v>6155</v>
      </c>
      <c r="X7955" t="str">
        <f t="shared" si="753"/>
        <v>Cur</v>
      </c>
      <c r="Y7955" t="str">
        <f t="shared" si="754"/>
        <v>rey</v>
      </c>
      <c r="Z7955">
        <f t="shared" si="755"/>
        <v>6</v>
      </c>
    </row>
    <row r="7956" spans="1:26" x14ac:dyDescent="0.25">
      <c r="A7956">
        <v>7955</v>
      </c>
      <c r="B7956">
        <v>15626898</v>
      </c>
      <c r="C7956" t="s">
        <v>480</v>
      </c>
      <c r="D7956">
        <v>743</v>
      </c>
      <c r="E7956" t="s">
        <v>15</v>
      </c>
      <c r="F7956" t="s">
        <v>23</v>
      </c>
      <c r="G7956">
        <v>30</v>
      </c>
      <c r="H7956">
        <v>7</v>
      </c>
      <c r="I7956">
        <v>77599.23</v>
      </c>
      <c r="J7956">
        <v>1</v>
      </c>
      <c r="K7956">
        <v>0</v>
      </c>
      <c r="L7956">
        <v>0</v>
      </c>
      <c r="M7956">
        <v>144407.1</v>
      </c>
      <c r="N7956">
        <v>0</v>
      </c>
      <c r="P7956">
        <f t="shared" si="750"/>
        <v>77599.23</v>
      </c>
      <c r="Q7956">
        <f t="shared" si="751"/>
        <v>5.4772255750516612</v>
      </c>
      <c r="W7956">
        <f t="shared" si="752"/>
        <v>1784</v>
      </c>
      <c r="X7956" t="str">
        <f t="shared" si="753"/>
        <v>Ten</v>
      </c>
      <c r="Y7956" t="str">
        <f t="shared" si="754"/>
        <v>eng</v>
      </c>
      <c r="Z7956">
        <f t="shared" si="755"/>
        <v>4</v>
      </c>
    </row>
    <row r="7957" spans="1:26" x14ac:dyDescent="0.25">
      <c r="A7957">
        <v>7956</v>
      </c>
      <c r="B7957">
        <v>15644297</v>
      </c>
      <c r="C7957" t="s">
        <v>2228</v>
      </c>
      <c r="D7957">
        <v>732</v>
      </c>
      <c r="E7957" t="s">
        <v>26</v>
      </c>
      <c r="F7957" t="s">
        <v>23</v>
      </c>
      <c r="G7957">
        <v>38</v>
      </c>
      <c r="H7957">
        <v>5</v>
      </c>
      <c r="I7957">
        <v>178787.54</v>
      </c>
      <c r="J7957">
        <v>1</v>
      </c>
      <c r="K7957">
        <v>1</v>
      </c>
      <c r="L7957">
        <v>1</v>
      </c>
      <c r="M7957">
        <v>195760.53</v>
      </c>
      <c r="N7957">
        <v>0</v>
      </c>
      <c r="P7957">
        <f t="shared" si="750"/>
        <v>178787.54</v>
      </c>
      <c r="Q7957">
        <f t="shared" si="751"/>
        <v>6.164414002968976</v>
      </c>
      <c r="W7957">
        <f t="shared" si="752"/>
        <v>2056</v>
      </c>
      <c r="X7957" t="str">
        <f t="shared" si="753"/>
        <v>Aus</v>
      </c>
      <c r="Y7957" t="str">
        <f t="shared" si="754"/>
        <v>tin</v>
      </c>
      <c r="Z7957">
        <f t="shared" si="755"/>
        <v>6</v>
      </c>
    </row>
    <row r="7958" spans="1:26" x14ac:dyDescent="0.25">
      <c r="A7958">
        <v>7957</v>
      </c>
      <c r="B7958">
        <v>15731569</v>
      </c>
      <c r="C7958" t="s">
        <v>505</v>
      </c>
      <c r="D7958">
        <v>850</v>
      </c>
      <c r="E7958" t="s">
        <v>15</v>
      </c>
      <c r="F7958" t="s">
        <v>23</v>
      </c>
      <c r="G7958">
        <v>81</v>
      </c>
      <c r="H7958">
        <v>5</v>
      </c>
      <c r="I7958">
        <v>0</v>
      </c>
      <c r="J7958">
        <v>2</v>
      </c>
      <c r="K7958">
        <v>1</v>
      </c>
      <c r="L7958">
        <v>1</v>
      </c>
      <c r="M7958">
        <v>44827.47</v>
      </c>
      <c r="N7958">
        <v>0</v>
      </c>
      <c r="P7958">
        <f t="shared" si="750"/>
        <v>0</v>
      </c>
      <c r="Q7958">
        <f t="shared" si="751"/>
        <v>9</v>
      </c>
      <c r="W7958">
        <f t="shared" si="752"/>
        <v>1</v>
      </c>
      <c r="X7958" t="str">
        <f t="shared" si="753"/>
        <v>Hud</v>
      </c>
      <c r="Y7958" t="str">
        <f t="shared" si="754"/>
        <v>son</v>
      </c>
      <c r="Z7958">
        <f t="shared" si="755"/>
        <v>6</v>
      </c>
    </row>
    <row r="7959" spans="1:26" x14ac:dyDescent="0.25">
      <c r="A7959">
        <v>7958</v>
      </c>
      <c r="B7959">
        <v>15582149</v>
      </c>
      <c r="C7959" t="s">
        <v>617</v>
      </c>
      <c r="D7959">
        <v>850</v>
      </c>
      <c r="E7959" t="s">
        <v>26</v>
      </c>
      <c r="F7959" t="s">
        <v>16</v>
      </c>
      <c r="G7959">
        <v>34</v>
      </c>
      <c r="H7959">
        <v>3</v>
      </c>
      <c r="I7959">
        <v>129668.43</v>
      </c>
      <c r="J7959">
        <v>2</v>
      </c>
      <c r="K7959">
        <v>1</v>
      </c>
      <c r="L7959">
        <v>1</v>
      </c>
      <c r="M7959">
        <v>88743.99</v>
      </c>
      <c r="N7959">
        <v>0</v>
      </c>
      <c r="P7959">
        <f t="shared" si="750"/>
        <v>129668.43</v>
      </c>
      <c r="Q7959">
        <f t="shared" si="751"/>
        <v>5.8309518948453007</v>
      </c>
      <c r="W7959">
        <f t="shared" si="752"/>
        <v>1</v>
      </c>
      <c r="X7959" t="str">
        <f t="shared" si="753"/>
        <v>Ts'</v>
      </c>
      <c r="Y7959" t="str">
        <f t="shared" si="754"/>
        <v>'ui</v>
      </c>
      <c r="Z7959">
        <f t="shared" si="755"/>
        <v>5</v>
      </c>
    </row>
    <row r="7960" spans="1:26" x14ac:dyDescent="0.25">
      <c r="A7960">
        <v>7959</v>
      </c>
      <c r="B7960">
        <v>15802483</v>
      </c>
      <c r="C7960" t="s">
        <v>848</v>
      </c>
      <c r="D7960">
        <v>686</v>
      </c>
      <c r="E7960" t="s">
        <v>15</v>
      </c>
      <c r="F7960" t="s">
        <v>23</v>
      </c>
      <c r="G7960">
        <v>34</v>
      </c>
      <c r="H7960">
        <v>6</v>
      </c>
      <c r="I7960">
        <v>146178.13</v>
      </c>
      <c r="J7960">
        <v>2</v>
      </c>
      <c r="K7960">
        <v>1</v>
      </c>
      <c r="L7960">
        <v>1</v>
      </c>
      <c r="M7960">
        <v>88837.11</v>
      </c>
      <c r="N7960">
        <v>0</v>
      </c>
      <c r="P7960">
        <f t="shared" si="750"/>
        <v>146178.13</v>
      </c>
      <c r="Q7960">
        <f t="shared" si="751"/>
        <v>5.8309518948453007</v>
      </c>
      <c r="W7960">
        <f t="shared" si="752"/>
        <v>3610</v>
      </c>
      <c r="X7960" t="str">
        <f t="shared" si="753"/>
        <v>Han</v>
      </c>
      <c r="Y7960" t="str">
        <f t="shared" si="754"/>
        <v>ock</v>
      </c>
      <c r="Z7960">
        <f t="shared" si="755"/>
        <v>7</v>
      </c>
    </row>
    <row r="7961" spans="1:26" x14ac:dyDescent="0.25">
      <c r="A7961">
        <v>7960</v>
      </c>
      <c r="B7961">
        <v>15686999</v>
      </c>
      <c r="C7961" t="s">
        <v>2620</v>
      </c>
      <c r="D7961">
        <v>556</v>
      </c>
      <c r="E7961" t="s">
        <v>15</v>
      </c>
      <c r="F7961" t="s">
        <v>16</v>
      </c>
      <c r="G7961">
        <v>40</v>
      </c>
      <c r="H7961">
        <v>8</v>
      </c>
      <c r="I7961">
        <v>0</v>
      </c>
      <c r="J7961">
        <v>2</v>
      </c>
      <c r="K7961">
        <v>1</v>
      </c>
      <c r="L7961">
        <v>0</v>
      </c>
      <c r="M7961">
        <v>62112.7</v>
      </c>
      <c r="N7961">
        <v>0</v>
      </c>
      <c r="P7961">
        <f t="shared" si="750"/>
        <v>0</v>
      </c>
      <c r="Q7961">
        <f t="shared" si="751"/>
        <v>6.324555320336759</v>
      </c>
      <c r="W7961">
        <f t="shared" si="752"/>
        <v>8221</v>
      </c>
      <c r="X7961" t="str">
        <f t="shared" si="753"/>
        <v>Nic</v>
      </c>
      <c r="Y7961" t="str">
        <f t="shared" si="754"/>
        <v>las</v>
      </c>
      <c r="Z7961">
        <f t="shared" si="755"/>
        <v>8</v>
      </c>
    </row>
    <row r="7962" spans="1:26" x14ac:dyDescent="0.25">
      <c r="A7962">
        <v>7961</v>
      </c>
      <c r="B7962">
        <v>15772479</v>
      </c>
      <c r="C7962" t="s">
        <v>577</v>
      </c>
      <c r="D7962">
        <v>673</v>
      </c>
      <c r="E7962" t="s">
        <v>15</v>
      </c>
      <c r="F7962" t="s">
        <v>23</v>
      </c>
      <c r="G7962">
        <v>37</v>
      </c>
      <c r="H7962">
        <v>4</v>
      </c>
      <c r="I7962">
        <v>0</v>
      </c>
      <c r="J7962">
        <v>2</v>
      </c>
      <c r="K7962">
        <v>0</v>
      </c>
      <c r="L7962">
        <v>0</v>
      </c>
      <c r="M7962">
        <v>163563.07</v>
      </c>
      <c r="N7962">
        <v>0</v>
      </c>
      <c r="P7962">
        <f t="shared" si="750"/>
        <v>0</v>
      </c>
      <c r="Q7962">
        <f t="shared" si="751"/>
        <v>6.0827625302982193</v>
      </c>
      <c r="W7962">
        <f t="shared" si="752"/>
        <v>4162</v>
      </c>
      <c r="X7962" t="str">
        <f t="shared" si="753"/>
        <v>Nap</v>
      </c>
      <c r="Y7962" t="str">
        <f t="shared" si="754"/>
        <v>ano</v>
      </c>
      <c r="Z7962">
        <f t="shared" si="755"/>
        <v>10</v>
      </c>
    </row>
    <row r="7963" spans="1:26" x14ac:dyDescent="0.25">
      <c r="A7963">
        <v>7962</v>
      </c>
      <c r="B7963">
        <v>15778884</v>
      </c>
      <c r="C7963" t="s">
        <v>795</v>
      </c>
      <c r="D7963">
        <v>809</v>
      </c>
      <c r="E7963" t="s">
        <v>15</v>
      </c>
      <c r="F7963" t="s">
        <v>16</v>
      </c>
      <c r="G7963">
        <v>38</v>
      </c>
      <c r="H7963">
        <v>2</v>
      </c>
      <c r="I7963">
        <v>154763.21</v>
      </c>
      <c r="J7963">
        <v>2</v>
      </c>
      <c r="K7963">
        <v>1</v>
      </c>
      <c r="L7963">
        <v>1</v>
      </c>
      <c r="M7963">
        <v>174800.31</v>
      </c>
      <c r="N7963">
        <v>0</v>
      </c>
      <c r="P7963">
        <f t="shared" si="750"/>
        <v>154763.21</v>
      </c>
      <c r="Q7963">
        <f t="shared" si="751"/>
        <v>6.164414002968976</v>
      </c>
      <c r="W7963">
        <f t="shared" si="752"/>
        <v>531</v>
      </c>
      <c r="X7963" t="str">
        <f t="shared" si="753"/>
        <v>Jam</v>
      </c>
      <c r="Y7963" t="str">
        <f t="shared" si="754"/>
        <v>son</v>
      </c>
      <c r="Z7963">
        <f t="shared" si="755"/>
        <v>8</v>
      </c>
    </row>
    <row r="7964" spans="1:26" x14ac:dyDescent="0.25">
      <c r="A7964">
        <v>7963</v>
      </c>
      <c r="B7964">
        <v>15623630</v>
      </c>
      <c r="C7964" t="s">
        <v>2621</v>
      </c>
      <c r="D7964">
        <v>634</v>
      </c>
      <c r="E7964" t="s">
        <v>26</v>
      </c>
      <c r="F7964" t="s">
        <v>16</v>
      </c>
      <c r="G7964">
        <v>56</v>
      </c>
      <c r="H7964">
        <v>3</v>
      </c>
      <c r="I7964">
        <v>116251.24</v>
      </c>
      <c r="J7964">
        <v>1</v>
      </c>
      <c r="K7964">
        <v>0</v>
      </c>
      <c r="L7964">
        <v>1</v>
      </c>
      <c r="M7964">
        <v>42429.88</v>
      </c>
      <c r="N7964">
        <v>1</v>
      </c>
      <c r="P7964">
        <f t="shared" si="750"/>
        <v>116251.24</v>
      </c>
      <c r="Q7964">
        <f t="shared" si="751"/>
        <v>7.4833147735478827</v>
      </c>
      <c r="W7964">
        <f t="shared" si="752"/>
        <v>5693</v>
      </c>
      <c r="X7964" t="str">
        <f t="shared" si="753"/>
        <v>Fos</v>
      </c>
      <c r="Y7964" t="str">
        <f t="shared" si="754"/>
        <v>ter</v>
      </c>
      <c r="Z7964">
        <f t="shared" si="755"/>
        <v>6</v>
      </c>
    </row>
    <row r="7965" spans="1:26" x14ac:dyDescent="0.25">
      <c r="A7965">
        <v>7964</v>
      </c>
      <c r="B7965">
        <v>15774316</v>
      </c>
      <c r="C7965" t="s">
        <v>481</v>
      </c>
      <c r="D7965">
        <v>630</v>
      </c>
      <c r="E7965" t="s">
        <v>15</v>
      </c>
      <c r="F7965" t="s">
        <v>23</v>
      </c>
      <c r="G7965">
        <v>37</v>
      </c>
      <c r="H7965">
        <v>6</v>
      </c>
      <c r="I7965">
        <v>0</v>
      </c>
      <c r="J7965">
        <v>2</v>
      </c>
      <c r="K7965">
        <v>1</v>
      </c>
      <c r="L7965">
        <v>1</v>
      </c>
      <c r="M7965">
        <v>82647.649999999994</v>
      </c>
      <c r="N7965">
        <v>0</v>
      </c>
      <c r="P7965">
        <f t="shared" si="750"/>
        <v>0</v>
      </c>
      <c r="Q7965">
        <f t="shared" si="751"/>
        <v>6.0827625302982193</v>
      </c>
      <c r="W7965">
        <f t="shared" si="752"/>
        <v>5853</v>
      </c>
      <c r="X7965" t="str">
        <f t="shared" si="753"/>
        <v>Mor</v>
      </c>
      <c r="Y7965" t="str">
        <f t="shared" si="754"/>
        <v>tti</v>
      </c>
      <c r="Z7965">
        <f t="shared" si="755"/>
        <v>7</v>
      </c>
    </row>
    <row r="7966" spans="1:26" x14ac:dyDescent="0.25">
      <c r="A7966">
        <v>7965</v>
      </c>
      <c r="B7966">
        <v>15695097</v>
      </c>
      <c r="C7966" t="s">
        <v>1717</v>
      </c>
      <c r="D7966">
        <v>564</v>
      </c>
      <c r="E7966" t="s">
        <v>26</v>
      </c>
      <c r="F7966" t="s">
        <v>16</v>
      </c>
      <c r="G7966">
        <v>30</v>
      </c>
      <c r="H7966">
        <v>0</v>
      </c>
      <c r="I7966">
        <v>100954.88</v>
      </c>
      <c r="J7966">
        <v>2</v>
      </c>
      <c r="K7966">
        <v>0</v>
      </c>
      <c r="L7966">
        <v>0</v>
      </c>
      <c r="M7966">
        <v>134175.15</v>
      </c>
      <c r="N7966">
        <v>0</v>
      </c>
      <c r="P7966">
        <f t="shared" si="750"/>
        <v>100954.88</v>
      </c>
      <c r="Q7966">
        <f t="shared" si="751"/>
        <v>5.4772255750516612</v>
      </c>
      <c r="W7966">
        <f t="shared" si="752"/>
        <v>8029</v>
      </c>
      <c r="X7966" t="str">
        <f t="shared" si="753"/>
        <v>Chi</v>
      </c>
      <c r="Y7966" t="str">
        <f t="shared" si="754"/>
        <v>zie</v>
      </c>
      <c r="Z7966">
        <f t="shared" si="755"/>
        <v>9</v>
      </c>
    </row>
    <row r="7967" spans="1:26" x14ac:dyDescent="0.25">
      <c r="A7967">
        <v>7966</v>
      </c>
      <c r="B7967">
        <v>15645404</v>
      </c>
      <c r="C7967" t="s">
        <v>1658</v>
      </c>
      <c r="D7967">
        <v>625</v>
      </c>
      <c r="E7967" t="s">
        <v>15</v>
      </c>
      <c r="F7967" t="s">
        <v>16</v>
      </c>
      <c r="G7967">
        <v>51</v>
      </c>
      <c r="H7967">
        <v>4</v>
      </c>
      <c r="I7967">
        <v>124620.01</v>
      </c>
      <c r="J7967">
        <v>2</v>
      </c>
      <c r="K7967">
        <v>1</v>
      </c>
      <c r="L7967">
        <v>0</v>
      </c>
      <c r="M7967">
        <v>92243.94</v>
      </c>
      <c r="N7967">
        <v>1</v>
      </c>
      <c r="P7967">
        <f t="shared" si="750"/>
        <v>124620.01</v>
      </c>
      <c r="Q7967">
        <f t="shared" si="751"/>
        <v>7.1414284285428504</v>
      </c>
      <c r="W7967">
        <f t="shared" si="752"/>
        <v>6043</v>
      </c>
      <c r="X7967" t="str">
        <f t="shared" si="753"/>
        <v>Okw</v>
      </c>
      <c r="Y7967" t="str">
        <f t="shared" si="754"/>
        <v>kwe</v>
      </c>
      <c r="Z7967">
        <f t="shared" si="755"/>
        <v>7</v>
      </c>
    </row>
    <row r="7968" spans="1:26" x14ac:dyDescent="0.25">
      <c r="A7968">
        <v>7967</v>
      </c>
      <c r="B7968">
        <v>15750574</v>
      </c>
      <c r="C7968" t="s">
        <v>1253</v>
      </c>
      <c r="D7968">
        <v>677</v>
      </c>
      <c r="E7968" t="s">
        <v>18</v>
      </c>
      <c r="F7968" t="s">
        <v>16</v>
      </c>
      <c r="G7968">
        <v>34</v>
      </c>
      <c r="H7968">
        <v>4</v>
      </c>
      <c r="I7968">
        <v>0</v>
      </c>
      <c r="J7968">
        <v>2</v>
      </c>
      <c r="K7968">
        <v>1</v>
      </c>
      <c r="L7968">
        <v>1</v>
      </c>
      <c r="M7968">
        <v>6175.53</v>
      </c>
      <c r="N7968">
        <v>0</v>
      </c>
      <c r="P7968">
        <f t="shared" si="750"/>
        <v>0</v>
      </c>
      <c r="Q7968">
        <f t="shared" si="751"/>
        <v>5.8309518948453007</v>
      </c>
      <c r="W7968">
        <f t="shared" si="752"/>
        <v>4024</v>
      </c>
      <c r="X7968" t="str">
        <f t="shared" si="753"/>
        <v>Lum</v>
      </c>
      <c r="Y7968" t="str">
        <f t="shared" si="754"/>
        <v>ltz</v>
      </c>
      <c r="Z7968">
        <f t="shared" si="755"/>
        <v>8</v>
      </c>
    </row>
    <row r="7969" spans="1:26" x14ac:dyDescent="0.25">
      <c r="A7969">
        <v>7968</v>
      </c>
      <c r="B7969">
        <v>15636812</v>
      </c>
      <c r="C7969" t="s">
        <v>256</v>
      </c>
      <c r="D7969">
        <v>583</v>
      </c>
      <c r="E7969" t="s">
        <v>15</v>
      </c>
      <c r="F7969" t="s">
        <v>23</v>
      </c>
      <c r="G7969">
        <v>40</v>
      </c>
      <c r="H7969">
        <v>9</v>
      </c>
      <c r="I7969">
        <v>112701.04</v>
      </c>
      <c r="J7969">
        <v>1</v>
      </c>
      <c r="K7969">
        <v>0</v>
      </c>
      <c r="L7969">
        <v>0</v>
      </c>
      <c r="M7969">
        <v>29213.63</v>
      </c>
      <c r="N7969">
        <v>0</v>
      </c>
      <c r="P7969">
        <f t="shared" si="750"/>
        <v>112701.04</v>
      </c>
      <c r="Q7969">
        <f t="shared" si="751"/>
        <v>6.324555320336759</v>
      </c>
      <c r="W7969">
        <f t="shared" si="752"/>
        <v>7510</v>
      </c>
      <c r="X7969" t="str">
        <f t="shared" si="753"/>
        <v>Ros</v>
      </c>
      <c r="Y7969" t="str">
        <f t="shared" si="754"/>
        <v>ose</v>
      </c>
      <c r="Z7969">
        <f t="shared" si="755"/>
        <v>4</v>
      </c>
    </row>
    <row r="7970" spans="1:26" x14ac:dyDescent="0.25">
      <c r="A7970">
        <v>7969</v>
      </c>
      <c r="B7970">
        <v>15712068</v>
      </c>
      <c r="C7970" t="s">
        <v>674</v>
      </c>
      <c r="D7970">
        <v>592</v>
      </c>
      <c r="E7970" t="s">
        <v>18</v>
      </c>
      <c r="F7970" t="s">
        <v>23</v>
      </c>
      <c r="G7970">
        <v>45</v>
      </c>
      <c r="H7970">
        <v>8</v>
      </c>
      <c r="I7970">
        <v>84692.5</v>
      </c>
      <c r="J7970">
        <v>1</v>
      </c>
      <c r="K7970">
        <v>0</v>
      </c>
      <c r="L7970">
        <v>1</v>
      </c>
      <c r="M7970">
        <v>67214.02</v>
      </c>
      <c r="N7970">
        <v>0</v>
      </c>
      <c r="P7970">
        <f t="shared" si="750"/>
        <v>84692.5</v>
      </c>
      <c r="Q7970">
        <f t="shared" si="751"/>
        <v>6.7082039324993694</v>
      </c>
      <c r="W7970">
        <f t="shared" si="752"/>
        <v>7205</v>
      </c>
      <c r="X7970" t="str">
        <f t="shared" si="753"/>
        <v>Wan</v>
      </c>
      <c r="Y7970" t="str">
        <f t="shared" si="754"/>
        <v>Wan</v>
      </c>
      <c r="Z7970">
        <f t="shared" si="755"/>
        <v>3</v>
      </c>
    </row>
    <row r="7971" spans="1:26" x14ac:dyDescent="0.25">
      <c r="A7971">
        <v>7970</v>
      </c>
      <c r="B7971">
        <v>15652030</v>
      </c>
      <c r="C7971" t="s">
        <v>1372</v>
      </c>
      <c r="D7971">
        <v>637</v>
      </c>
      <c r="E7971" t="s">
        <v>26</v>
      </c>
      <c r="F7971" t="s">
        <v>23</v>
      </c>
      <c r="G7971">
        <v>49</v>
      </c>
      <c r="H7971">
        <v>2</v>
      </c>
      <c r="I7971">
        <v>108204.52</v>
      </c>
      <c r="J7971">
        <v>1</v>
      </c>
      <c r="K7971">
        <v>1</v>
      </c>
      <c r="L7971">
        <v>0</v>
      </c>
      <c r="M7971">
        <v>169037.84</v>
      </c>
      <c r="N7971">
        <v>1</v>
      </c>
      <c r="P7971">
        <f t="shared" si="750"/>
        <v>108204.52</v>
      </c>
      <c r="Q7971">
        <f t="shared" si="751"/>
        <v>7</v>
      </c>
      <c r="W7971">
        <f t="shared" si="752"/>
        <v>5569</v>
      </c>
      <c r="X7971" t="str">
        <f t="shared" si="753"/>
        <v xml:space="preserve">De </v>
      </c>
      <c r="Y7971" t="str">
        <f t="shared" si="754"/>
        <v>les</v>
      </c>
      <c r="Z7971">
        <f t="shared" si="755"/>
        <v>11</v>
      </c>
    </row>
    <row r="7972" spans="1:26" x14ac:dyDescent="0.25">
      <c r="A7972">
        <v>7971</v>
      </c>
      <c r="B7972">
        <v>15577398</v>
      </c>
      <c r="C7972" t="s">
        <v>661</v>
      </c>
      <c r="D7972">
        <v>850</v>
      </c>
      <c r="E7972" t="s">
        <v>15</v>
      </c>
      <c r="F7972" t="s">
        <v>23</v>
      </c>
      <c r="G7972">
        <v>30</v>
      </c>
      <c r="H7972">
        <v>6</v>
      </c>
      <c r="I7972">
        <v>86449.39</v>
      </c>
      <c r="J7972">
        <v>1</v>
      </c>
      <c r="K7972">
        <v>1</v>
      </c>
      <c r="L7972">
        <v>1</v>
      </c>
      <c r="M7972">
        <v>188809.23</v>
      </c>
      <c r="N7972">
        <v>0</v>
      </c>
      <c r="P7972">
        <f t="shared" si="750"/>
        <v>86449.39</v>
      </c>
      <c r="Q7972">
        <f t="shared" si="751"/>
        <v>5.4772255750516612</v>
      </c>
      <c r="W7972">
        <f t="shared" si="752"/>
        <v>1</v>
      </c>
      <c r="X7972" t="str">
        <f t="shared" si="753"/>
        <v>Ch'</v>
      </c>
      <c r="Y7972" t="str">
        <f t="shared" si="754"/>
        <v>eng</v>
      </c>
      <c r="Z7972">
        <f t="shared" si="755"/>
        <v>6</v>
      </c>
    </row>
    <row r="7973" spans="1:26" x14ac:dyDescent="0.25">
      <c r="A7973">
        <v>7972</v>
      </c>
      <c r="B7973">
        <v>15756848</v>
      </c>
      <c r="C7973" t="s">
        <v>2622</v>
      </c>
      <c r="D7973">
        <v>633</v>
      </c>
      <c r="E7973" t="s">
        <v>18</v>
      </c>
      <c r="F7973" t="s">
        <v>23</v>
      </c>
      <c r="G7973">
        <v>42</v>
      </c>
      <c r="H7973">
        <v>10</v>
      </c>
      <c r="I7973">
        <v>0</v>
      </c>
      <c r="J7973">
        <v>1</v>
      </c>
      <c r="K7973">
        <v>0</v>
      </c>
      <c r="L7973">
        <v>1</v>
      </c>
      <c r="M7973">
        <v>79408.17</v>
      </c>
      <c r="N7973">
        <v>0</v>
      </c>
      <c r="P7973">
        <f t="shared" si="750"/>
        <v>0</v>
      </c>
      <c r="Q7973">
        <f t="shared" si="751"/>
        <v>6.4807406984078604</v>
      </c>
      <c r="W7973">
        <f t="shared" si="752"/>
        <v>5733</v>
      </c>
      <c r="X7973" t="str">
        <f t="shared" si="753"/>
        <v>Edm</v>
      </c>
      <c r="Y7973" t="str">
        <f t="shared" si="754"/>
        <v>son</v>
      </c>
      <c r="Z7973">
        <f t="shared" si="755"/>
        <v>9</v>
      </c>
    </row>
    <row r="7974" spans="1:26" x14ac:dyDescent="0.25">
      <c r="A7974">
        <v>7973</v>
      </c>
      <c r="B7974">
        <v>15806929</v>
      </c>
      <c r="C7974" t="s">
        <v>227</v>
      </c>
      <c r="D7974">
        <v>751</v>
      </c>
      <c r="E7974" t="s">
        <v>26</v>
      </c>
      <c r="F7974" t="s">
        <v>23</v>
      </c>
      <c r="G7974">
        <v>36</v>
      </c>
      <c r="H7974">
        <v>5</v>
      </c>
      <c r="I7974">
        <v>73194.990000000005</v>
      </c>
      <c r="J7974">
        <v>1</v>
      </c>
      <c r="K7974">
        <v>1</v>
      </c>
      <c r="L7974">
        <v>1</v>
      </c>
      <c r="M7974">
        <v>89222.66</v>
      </c>
      <c r="N7974">
        <v>0</v>
      </c>
      <c r="P7974">
        <f t="shared" si="750"/>
        <v>73194.990000000005</v>
      </c>
      <c r="Q7974">
        <f t="shared" si="751"/>
        <v>6</v>
      </c>
      <c r="W7974">
        <f t="shared" si="752"/>
        <v>1572</v>
      </c>
      <c r="X7974" t="str">
        <f t="shared" si="753"/>
        <v>Ch'</v>
      </c>
      <c r="Y7974" t="str">
        <f t="shared" si="754"/>
        <v>ien</v>
      </c>
      <c r="Z7974">
        <f t="shared" si="755"/>
        <v>6</v>
      </c>
    </row>
    <row r="7975" spans="1:26" x14ac:dyDescent="0.25">
      <c r="A7975">
        <v>7974</v>
      </c>
      <c r="B7975">
        <v>15656005</v>
      </c>
      <c r="C7975" t="s">
        <v>219</v>
      </c>
      <c r="D7975">
        <v>592</v>
      </c>
      <c r="E7975" t="s">
        <v>26</v>
      </c>
      <c r="F7975" t="s">
        <v>23</v>
      </c>
      <c r="G7975">
        <v>31</v>
      </c>
      <c r="H7975">
        <v>7</v>
      </c>
      <c r="I7975">
        <v>124593.23</v>
      </c>
      <c r="J7975">
        <v>1</v>
      </c>
      <c r="K7975">
        <v>1</v>
      </c>
      <c r="L7975">
        <v>0</v>
      </c>
      <c r="M7975">
        <v>86079.67</v>
      </c>
      <c r="N7975">
        <v>0</v>
      </c>
      <c r="P7975">
        <f t="shared" si="750"/>
        <v>124593.23</v>
      </c>
      <c r="Q7975">
        <f t="shared" si="751"/>
        <v>5.5677643628300215</v>
      </c>
      <c r="W7975">
        <f t="shared" si="752"/>
        <v>7205</v>
      </c>
      <c r="X7975" t="str">
        <f t="shared" si="753"/>
        <v>Mil</v>
      </c>
      <c r="Y7975" t="str">
        <f t="shared" si="754"/>
        <v>lar</v>
      </c>
      <c r="Z7975">
        <f t="shared" si="755"/>
        <v>6</v>
      </c>
    </row>
    <row r="7976" spans="1:26" x14ac:dyDescent="0.25">
      <c r="A7976">
        <v>7975</v>
      </c>
      <c r="B7976">
        <v>15722632</v>
      </c>
      <c r="C7976" t="s">
        <v>831</v>
      </c>
      <c r="D7976">
        <v>716</v>
      </c>
      <c r="E7976" t="s">
        <v>26</v>
      </c>
      <c r="F7976" t="s">
        <v>23</v>
      </c>
      <c r="G7976">
        <v>50</v>
      </c>
      <c r="H7976">
        <v>2</v>
      </c>
      <c r="I7976">
        <v>119655.77</v>
      </c>
      <c r="J7976">
        <v>1</v>
      </c>
      <c r="K7976">
        <v>1</v>
      </c>
      <c r="L7976">
        <v>1</v>
      </c>
      <c r="M7976">
        <v>12944.17</v>
      </c>
      <c r="N7976">
        <v>1</v>
      </c>
      <c r="P7976">
        <f t="shared" si="750"/>
        <v>119655.77</v>
      </c>
      <c r="Q7976">
        <f t="shared" si="751"/>
        <v>7.0710678118654755</v>
      </c>
      <c r="W7976">
        <f t="shared" si="752"/>
        <v>2536</v>
      </c>
      <c r="X7976" t="str">
        <f t="shared" si="753"/>
        <v>Dic</v>
      </c>
      <c r="Y7976" t="str">
        <f t="shared" si="754"/>
        <v>son</v>
      </c>
      <c r="Z7976">
        <f t="shared" si="755"/>
        <v>7</v>
      </c>
    </row>
    <row r="7977" spans="1:26" x14ac:dyDescent="0.25">
      <c r="A7977">
        <v>7976</v>
      </c>
      <c r="B7977">
        <v>15794356</v>
      </c>
      <c r="C7977" t="s">
        <v>272</v>
      </c>
      <c r="D7977">
        <v>641</v>
      </c>
      <c r="E7977" t="s">
        <v>26</v>
      </c>
      <c r="F7977" t="s">
        <v>23</v>
      </c>
      <c r="G7977">
        <v>42</v>
      </c>
      <c r="H7977">
        <v>3</v>
      </c>
      <c r="I7977">
        <v>121765.37</v>
      </c>
      <c r="J7977">
        <v>2</v>
      </c>
      <c r="K7977">
        <v>1</v>
      </c>
      <c r="L7977">
        <v>1</v>
      </c>
      <c r="M7977">
        <v>166516.84</v>
      </c>
      <c r="N7977">
        <v>0</v>
      </c>
      <c r="P7977">
        <f t="shared" si="750"/>
        <v>121765.37</v>
      </c>
      <c r="Q7977">
        <f t="shared" si="751"/>
        <v>6.4807406984078604</v>
      </c>
      <c r="W7977">
        <f t="shared" si="752"/>
        <v>5413</v>
      </c>
      <c r="X7977" t="str">
        <f t="shared" si="753"/>
        <v>Tos</v>
      </c>
      <c r="Y7977" t="str">
        <f t="shared" si="754"/>
        <v>ani</v>
      </c>
      <c r="Z7977">
        <f t="shared" si="755"/>
        <v>7</v>
      </c>
    </row>
    <row r="7978" spans="1:26" x14ac:dyDescent="0.25">
      <c r="A7978">
        <v>7977</v>
      </c>
      <c r="B7978">
        <v>15659656</v>
      </c>
      <c r="C7978" t="s">
        <v>748</v>
      </c>
      <c r="D7978">
        <v>849</v>
      </c>
      <c r="E7978" t="s">
        <v>15</v>
      </c>
      <c r="F7978" t="s">
        <v>23</v>
      </c>
      <c r="G7978">
        <v>35</v>
      </c>
      <c r="H7978">
        <v>4</v>
      </c>
      <c r="I7978">
        <v>110837.73</v>
      </c>
      <c r="J7978">
        <v>1</v>
      </c>
      <c r="K7978">
        <v>0</v>
      </c>
      <c r="L7978">
        <v>0</v>
      </c>
      <c r="M7978">
        <v>126419.8</v>
      </c>
      <c r="N7978">
        <v>0</v>
      </c>
      <c r="P7978">
        <f t="shared" si="750"/>
        <v>110837.73</v>
      </c>
      <c r="Q7978">
        <f t="shared" si="751"/>
        <v>5.9160797830996161</v>
      </c>
      <c r="W7978">
        <f t="shared" si="752"/>
        <v>234</v>
      </c>
      <c r="X7978" t="str">
        <f t="shared" si="753"/>
        <v>Pan</v>
      </c>
      <c r="Y7978" t="str">
        <f t="shared" si="754"/>
        <v>Pan</v>
      </c>
      <c r="Z7978">
        <f t="shared" si="755"/>
        <v>3</v>
      </c>
    </row>
    <row r="7979" spans="1:26" x14ac:dyDescent="0.25">
      <c r="A7979">
        <v>7978</v>
      </c>
      <c r="B7979">
        <v>15588341</v>
      </c>
      <c r="C7979" t="s">
        <v>2508</v>
      </c>
      <c r="D7979">
        <v>647</v>
      </c>
      <c r="E7979" t="s">
        <v>18</v>
      </c>
      <c r="F7979" t="s">
        <v>23</v>
      </c>
      <c r="G7979">
        <v>47</v>
      </c>
      <c r="H7979">
        <v>10</v>
      </c>
      <c r="I7979">
        <v>99835.17</v>
      </c>
      <c r="J7979">
        <v>1</v>
      </c>
      <c r="K7979">
        <v>0</v>
      </c>
      <c r="L7979">
        <v>1</v>
      </c>
      <c r="M7979">
        <v>89103.05</v>
      </c>
      <c r="N7979">
        <v>0</v>
      </c>
      <c r="P7979">
        <f t="shared" si="750"/>
        <v>99835.17</v>
      </c>
      <c r="Q7979">
        <f t="shared" si="751"/>
        <v>6.8556546004010439</v>
      </c>
      <c r="W7979">
        <f t="shared" si="752"/>
        <v>5185</v>
      </c>
      <c r="X7979" t="str">
        <f t="shared" si="753"/>
        <v>Chi</v>
      </c>
      <c r="Y7979" t="str">
        <f t="shared" si="754"/>
        <v>zie</v>
      </c>
      <c r="Z7979">
        <f t="shared" si="755"/>
        <v>8</v>
      </c>
    </row>
    <row r="7980" spans="1:26" x14ac:dyDescent="0.25">
      <c r="A7980">
        <v>7979</v>
      </c>
      <c r="B7980">
        <v>15709142</v>
      </c>
      <c r="C7980" t="s">
        <v>544</v>
      </c>
      <c r="D7980">
        <v>608</v>
      </c>
      <c r="E7980" t="s">
        <v>26</v>
      </c>
      <c r="F7980" t="s">
        <v>16</v>
      </c>
      <c r="G7980">
        <v>30</v>
      </c>
      <c r="H7980">
        <v>2</v>
      </c>
      <c r="I7980">
        <v>91057.37</v>
      </c>
      <c r="J7980">
        <v>2</v>
      </c>
      <c r="K7980">
        <v>1</v>
      </c>
      <c r="L7980">
        <v>0</v>
      </c>
      <c r="M7980">
        <v>132973.17000000001</v>
      </c>
      <c r="N7980">
        <v>0</v>
      </c>
      <c r="P7980">
        <f t="shared" si="750"/>
        <v>91057.37</v>
      </c>
      <c r="Q7980">
        <f t="shared" si="751"/>
        <v>5.4772255750516612</v>
      </c>
      <c r="W7980">
        <f t="shared" si="752"/>
        <v>6638</v>
      </c>
      <c r="X7980" t="str">
        <f t="shared" si="753"/>
        <v>Sag</v>
      </c>
      <c r="Y7980" t="str">
        <f t="shared" si="754"/>
        <v>ese</v>
      </c>
      <c r="Z7980">
        <f t="shared" si="755"/>
        <v>6</v>
      </c>
    </row>
    <row r="7981" spans="1:26" x14ac:dyDescent="0.25">
      <c r="A7981">
        <v>7980</v>
      </c>
      <c r="B7981">
        <v>15627042</v>
      </c>
      <c r="C7981" t="s">
        <v>975</v>
      </c>
      <c r="D7981">
        <v>555</v>
      </c>
      <c r="E7981" t="s">
        <v>15</v>
      </c>
      <c r="F7981" t="s">
        <v>16</v>
      </c>
      <c r="G7981">
        <v>26</v>
      </c>
      <c r="H7981">
        <v>7</v>
      </c>
      <c r="I7981">
        <v>0</v>
      </c>
      <c r="J7981">
        <v>2</v>
      </c>
      <c r="K7981">
        <v>1</v>
      </c>
      <c r="L7981">
        <v>0</v>
      </c>
      <c r="M7981">
        <v>93122.41</v>
      </c>
      <c r="N7981">
        <v>0</v>
      </c>
      <c r="P7981">
        <f t="shared" si="750"/>
        <v>0</v>
      </c>
      <c r="Q7981">
        <f t="shared" si="751"/>
        <v>5.0990195135927845</v>
      </c>
      <c r="W7981">
        <f t="shared" si="752"/>
        <v>8248</v>
      </c>
      <c r="X7981" t="str">
        <f t="shared" si="753"/>
        <v>Rei</v>
      </c>
      <c r="Y7981" t="str">
        <f t="shared" si="754"/>
        <v>lly</v>
      </c>
      <c r="Z7981">
        <f t="shared" si="755"/>
        <v>6</v>
      </c>
    </row>
    <row r="7982" spans="1:26" x14ac:dyDescent="0.25">
      <c r="A7982">
        <v>7981</v>
      </c>
      <c r="B7982">
        <v>15627517</v>
      </c>
      <c r="C7982" t="s">
        <v>156</v>
      </c>
      <c r="D7982">
        <v>497</v>
      </c>
      <c r="E7982" t="s">
        <v>18</v>
      </c>
      <c r="F7982" t="s">
        <v>23</v>
      </c>
      <c r="G7982">
        <v>27</v>
      </c>
      <c r="H7982">
        <v>7</v>
      </c>
      <c r="I7982">
        <v>149400.26999999999</v>
      </c>
      <c r="J7982">
        <v>1</v>
      </c>
      <c r="K7982">
        <v>0</v>
      </c>
      <c r="L7982">
        <v>0</v>
      </c>
      <c r="M7982">
        <v>167522.19</v>
      </c>
      <c r="N7982">
        <v>0</v>
      </c>
      <c r="P7982">
        <f t="shared" si="750"/>
        <v>149400.26999999999</v>
      </c>
      <c r="Q7982">
        <f t="shared" si="751"/>
        <v>5.196152422706632</v>
      </c>
      <c r="W7982">
        <f t="shared" si="752"/>
        <v>9401</v>
      </c>
      <c r="X7982" t="str">
        <f t="shared" si="753"/>
        <v>Tay</v>
      </c>
      <c r="Y7982" t="str">
        <f t="shared" si="754"/>
        <v>lor</v>
      </c>
      <c r="Z7982">
        <f t="shared" si="755"/>
        <v>6</v>
      </c>
    </row>
    <row r="7983" spans="1:26" x14ac:dyDescent="0.25">
      <c r="A7983">
        <v>7982</v>
      </c>
      <c r="B7983">
        <v>15803032</v>
      </c>
      <c r="C7983" t="s">
        <v>43</v>
      </c>
      <c r="D7983">
        <v>599</v>
      </c>
      <c r="E7983" t="s">
        <v>26</v>
      </c>
      <c r="F7983" t="s">
        <v>23</v>
      </c>
      <c r="G7983">
        <v>38</v>
      </c>
      <c r="H7983">
        <v>9</v>
      </c>
      <c r="I7983">
        <v>89111.63</v>
      </c>
      <c r="J7983">
        <v>1</v>
      </c>
      <c r="K7983">
        <v>0</v>
      </c>
      <c r="L7983">
        <v>0</v>
      </c>
      <c r="M7983">
        <v>157239.6</v>
      </c>
      <c r="N7983">
        <v>0</v>
      </c>
      <c r="P7983">
        <f t="shared" si="750"/>
        <v>89111.63</v>
      </c>
      <c r="Q7983">
        <f t="shared" si="751"/>
        <v>6.164414002968976</v>
      </c>
      <c r="W7983">
        <f t="shared" si="752"/>
        <v>6967</v>
      </c>
      <c r="X7983" t="str">
        <f t="shared" si="753"/>
        <v>Yen</v>
      </c>
      <c r="Y7983" t="str">
        <f t="shared" si="754"/>
        <v>Yen</v>
      </c>
      <c r="Z7983">
        <f t="shared" si="755"/>
        <v>3</v>
      </c>
    </row>
    <row r="7984" spans="1:26" x14ac:dyDescent="0.25">
      <c r="A7984">
        <v>7983</v>
      </c>
      <c r="B7984">
        <v>15665129</v>
      </c>
      <c r="C7984" t="s">
        <v>901</v>
      </c>
      <c r="D7984">
        <v>545</v>
      </c>
      <c r="E7984" t="s">
        <v>26</v>
      </c>
      <c r="F7984" t="s">
        <v>23</v>
      </c>
      <c r="G7984">
        <v>33</v>
      </c>
      <c r="H7984">
        <v>1</v>
      </c>
      <c r="I7984">
        <v>132527.9</v>
      </c>
      <c r="J7984">
        <v>2</v>
      </c>
      <c r="K7984">
        <v>0</v>
      </c>
      <c r="L7984">
        <v>1</v>
      </c>
      <c r="M7984">
        <v>107429.71</v>
      </c>
      <c r="N7984">
        <v>0</v>
      </c>
      <c r="P7984">
        <f t="shared" si="750"/>
        <v>132527.9</v>
      </c>
      <c r="Q7984">
        <f t="shared" si="751"/>
        <v>5.7445626465380286</v>
      </c>
      <c r="W7984">
        <f t="shared" si="752"/>
        <v>8496</v>
      </c>
      <c r="X7984" t="str">
        <f t="shared" si="753"/>
        <v>Kap</v>
      </c>
      <c r="Y7984" t="str">
        <f t="shared" si="754"/>
        <v>tin</v>
      </c>
      <c r="Z7984">
        <f t="shared" si="755"/>
        <v>8</v>
      </c>
    </row>
    <row r="7985" spans="1:26" x14ac:dyDescent="0.25">
      <c r="A7985">
        <v>7984</v>
      </c>
      <c r="B7985">
        <v>15628272</v>
      </c>
      <c r="C7985" t="s">
        <v>1610</v>
      </c>
      <c r="D7985">
        <v>774</v>
      </c>
      <c r="E7985" t="s">
        <v>15</v>
      </c>
      <c r="F7985" t="s">
        <v>16</v>
      </c>
      <c r="G7985">
        <v>36</v>
      </c>
      <c r="H7985">
        <v>9</v>
      </c>
      <c r="I7985">
        <v>114997.42</v>
      </c>
      <c r="J7985">
        <v>1</v>
      </c>
      <c r="K7985">
        <v>1</v>
      </c>
      <c r="L7985">
        <v>0</v>
      </c>
      <c r="M7985">
        <v>75304.09</v>
      </c>
      <c r="N7985">
        <v>0</v>
      </c>
      <c r="P7985">
        <f t="shared" si="750"/>
        <v>114997.42</v>
      </c>
      <c r="Q7985">
        <f t="shared" si="751"/>
        <v>6</v>
      </c>
      <c r="W7985">
        <f t="shared" si="752"/>
        <v>1070</v>
      </c>
      <c r="X7985" t="str">
        <f t="shared" si="753"/>
        <v>Sin</v>
      </c>
      <c r="Y7985" t="str">
        <f t="shared" si="754"/>
        <v>ngh</v>
      </c>
      <c r="Z7985">
        <f t="shared" si="755"/>
        <v>5</v>
      </c>
    </row>
    <row r="7986" spans="1:26" x14ac:dyDescent="0.25">
      <c r="A7986">
        <v>7985</v>
      </c>
      <c r="B7986">
        <v>15678206</v>
      </c>
      <c r="C7986" t="s">
        <v>725</v>
      </c>
      <c r="D7986">
        <v>464</v>
      </c>
      <c r="E7986" t="s">
        <v>15</v>
      </c>
      <c r="F7986" t="s">
        <v>23</v>
      </c>
      <c r="G7986">
        <v>46</v>
      </c>
      <c r="H7986">
        <v>6</v>
      </c>
      <c r="I7986">
        <v>161798.53</v>
      </c>
      <c r="J7986">
        <v>1</v>
      </c>
      <c r="K7986">
        <v>1</v>
      </c>
      <c r="L7986">
        <v>0</v>
      </c>
      <c r="M7986">
        <v>182944.47</v>
      </c>
      <c r="N7986">
        <v>0</v>
      </c>
      <c r="P7986">
        <f t="shared" si="750"/>
        <v>161798.53</v>
      </c>
      <c r="Q7986">
        <f t="shared" si="751"/>
        <v>6.7823299831252681</v>
      </c>
      <c r="W7986">
        <f t="shared" si="752"/>
        <v>9732</v>
      </c>
      <c r="X7986" t="str">
        <f t="shared" si="753"/>
        <v>Yeh</v>
      </c>
      <c r="Y7986" t="str">
        <f t="shared" si="754"/>
        <v>Yeh</v>
      </c>
      <c r="Z7986">
        <f t="shared" si="755"/>
        <v>3</v>
      </c>
    </row>
    <row r="7987" spans="1:26" x14ac:dyDescent="0.25">
      <c r="A7987">
        <v>7986</v>
      </c>
      <c r="B7987">
        <v>15678427</v>
      </c>
      <c r="C7987" t="s">
        <v>394</v>
      </c>
      <c r="D7987">
        <v>696</v>
      </c>
      <c r="E7987" t="s">
        <v>26</v>
      </c>
      <c r="F7987" t="s">
        <v>16</v>
      </c>
      <c r="G7987">
        <v>27</v>
      </c>
      <c r="H7987">
        <v>2</v>
      </c>
      <c r="I7987">
        <v>96129.32</v>
      </c>
      <c r="J7987">
        <v>2</v>
      </c>
      <c r="K7987">
        <v>1</v>
      </c>
      <c r="L7987">
        <v>1</v>
      </c>
      <c r="M7987">
        <v>5983.7</v>
      </c>
      <c r="N7987">
        <v>0</v>
      </c>
      <c r="P7987">
        <f t="shared" si="750"/>
        <v>96129.32</v>
      </c>
      <c r="Q7987">
        <f t="shared" si="751"/>
        <v>5.196152422706632</v>
      </c>
      <c r="W7987">
        <f t="shared" si="752"/>
        <v>3266</v>
      </c>
      <c r="X7987" t="str">
        <f t="shared" si="753"/>
        <v>Gen</v>
      </c>
      <c r="Y7987" t="str">
        <f t="shared" si="754"/>
        <v>ese</v>
      </c>
      <c r="Z7987">
        <f t="shared" si="755"/>
        <v>8</v>
      </c>
    </row>
    <row r="7988" spans="1:26" x14ac:dyDescent="0.25">
      <c r="A7988">
        <v>7987</v>
      </c>
      <c r="B7988">
        <v>15678067</v>
      </c>
      <c r="C7988" t="s">
        <v>268</v>
      </c>
      <c r="D7988">
        <v>667</v>
      </c>
      <c r="E7988" t="s">
        <v>18</v>
      </c>
      <c r="F7988" t="s">
        <v>23</v>
      </c>
      <c r="G7988">
        <v>45</v>
      </c>
      <c r="H7988">
        <v>3</v>
      </c>
      <c r="I7988">
        <v>0</v>
      </c>
      <c r="J7988">
        <v>2</v>
      </c>
      <c r="K7988">
        <v>0</v>
      </c>
      <c r="L7988">
        <v>0</v>
      </c>
      <c r="M7988">
        <v>163655.01</v>
      </c>
      <c r="N7988">
        <v>0</v>
      </c>
      <c r="P7988">
        <f t="shared" si="750"/>
        <v>0</v>
      </c>
      <c r="Q7988">
        <f t="shared" si="751"/>
        <v>6.7082039324993694</v>
      </c>
      <c r="W7988">
        <f t="shared" si="752"/>
        <v>4379</v>
      </c>
      <c r="X7988" t="str">
        <f t="shared" si="753"/>
        <v>Boy</v>
      </c>
      <c r="Y7988" t="str">
        <f t="shared" si="754"/>
        <v>yle</v>
      </c>
      <c r="Z7988">
        <f t="shared" si="755"/>
        <v>5</v>
      </c>
    </row>
    <row r="7989" spans="1:26" x14ac:dyDescent="0.25">
      <c r="A7989">
        <v>7988</v>
      </c>
      <c r="B7989">
        <v>15793331</v>
      </c>
      <c r="C7989" t="s">
        <v>339</v>
      </c>
      <c r="D7989">
        <v>812</v>
      </c>
      <c r="E7989" t="s">
        <v>15</v>
      </c>
      <c r="F7989" t="s">
        <v>23</v>
      </c>
      <c r="G7989">
        <v>32</v>
      </c>
      <c r="H7989">
        <v>5</v>
      </c>
      <c r="I7989">
        <v>133050.97</v>
      </c>
      <c r="J7989">
        <v>2</v>
      </c>
      <c r="K7989">
        <v>1</v>
      </c>
      <c r="L7989">
        <v>0</v>
      </c>
      <c r="M7989">
        <v>89385.919999999998</v>
      </c>
      <c r="N7989">
        <v>0</v>
      </c>
      <c r="P7989">
        <f t="shared" si="750"/>
        <v>133050.97</v>
      </c>
      <c r="Q7989">
        <f t="shared" si="751"/>
        <v>5.6568542494923806</v>
      </c>
      <c r="W7989">
        <f t="shared" si="752"/>
        <v>500</v>
      </c>
      <c r="X7989" t="str">
        <f t="shared" si="753"/>
        <v>Bla</v>
      </c>
      <c r="Y7989" t="str">
        <f t="shared" si="754"/>
        <v>air</v>
      </c>
      <c r="Z7989">
        <f t="shared" si="755"/>
        <v>5</v>
      </c>
    </row>
    <row r="7990" spans="1:26" x14ac:dyDescent="0.25">
      <c r="A7990">
        <v>7989</v>
      </c>
      <c r="B7990">
        <v>15699532</v>
      </c>
      <c r="C7990" t="s">
        <v>66</v>
      </c>
      <c r="D7990">
        <v>516</v>
      </c>
      <c r="E7990" t="s">
        <v>15</v>
      </c>
      <c r="F7990" t="s">
        <v>23</v>
      </c>
      <c r="G7990">
        <v>51</v>
      </c>
      <c r="H7990">
        <v>8</v>
      </c>
      <c r="I7990">
        <v>120124.35</v>
      </c>
      <c r="J7990">
        <v>2</v>
      </c>
      <c r="K7990">
        <v>0</v>
      </c>
      <c r="L7990">
        <v>1</v>
      </c>
      <c r="M7990">
        <v>168773.54</v>
      </c>
      <c r="N7990">
        <v>0</v>
      </c>
      <c r="P7990">
        <f t="shared" si="750"/>
        <v>120124.35</v>
      </c>
      <c r="Q7990">
        <f t="shared" si="751"/>
        <v>7.1414284285428504</v>
      </c>
      <c r="W7990">
        <f t="shared" si="752"/>
        <v>9092</v>
      </c>
      <c r="X7990" t="str">
        <f t="shared" si="753"/>
        <v>Oka</v>
      </c>
      <c r="Y7990" t="str">
        <f t="shared" si="754"/>
        <v>bue</v>
      </c>
      <c r="Z7990">
        <f t="shared" si="755"/>
        <v>7</v>
      </c>
    </row>
    <row r="7991" spans="1:26" x14ac:dyDescent="0.25">
      <c r="A7991">
        <v>7990</v>
      </c>
      <c r="B7991">
        <v>15605827</v>
      </c>
      <c r="C7991" t="s">
        <v>1565</v>
      </c>
      <c r="D7991">
        <v>645</v>
      </c>
      <c r="E7991" t="s">
        <v>15</v>
      </c>
      <c r="F7991" t="s">
        <v>23</v>
      </c>
      <c r="G7991">
        <v>39</v>
      </c>
      <c r="H7991">
        <v>8</v>
      </c>
      <c r="I7991">
        <v>0</v>
      </c>
      <c r="J7991">
        <v>2</v>
      </c>
      <c r="K7991">
        <v>0</v>
      </c>
      <c r="L7991">
        <v>0</v>
      </c>
      <c r="M7991">
        <v>96864.36</v>
      </c>
      <c r="N7991">
        <v>0</v>
      </c>
      <c r="P7991">
        <f t="shared" si="750"/>
        <v>0</v>
      </c>
      <c r="Q7991">
        <f t="shared" si="751"/>
        <v>6.2449979983983983</v>
      </c>
      <c r="W7991">
        <f t="shared" si="752"/>
        <v>5260</v>
      </c>
      <c r="X7991" t="str">
        <f t="shared" si="753"/>
        <v>Kha</v>
      </c>
      <c r="Y7991" t="str">
        <f t="shared" si="754"/>
        <v>han</v>
      </c>
      <c r="Z7991">
        <f t="shared" si="755"/>
        <v>4</v>
      </c>
    </row>
    <row r="7992" spans="1:26" x14ac:dyDescent="0.25">
      <c r="A7992">
        <v>7991</v>
      </c>
      <c r="B7992">
        <v>15643635</v>
      </c>
      <c r="C7992" t="s">
        <v>301</v>
      </c>
      <c r="D7992">
        <v>664</v>
      </c>
      <c r="E7992" t="s">
        <v>18</v>
      </c>
      <c r="F7992" t="s">
        <v>23</v>
      </c>
      <c r="G7992">
        <v>32</v>
      </c>
      <c r="H7992">
        <v>5</v>
      </c>
      <c r="I7992">
        <v>133705.74</v>
      </c>
      <c r="J7992">
        <v>1</v>
      </c>
      <c r="K7992">
        <v>0</v>
      </c>
      <c r="L7992">
        <v>0</v>
      </c>
      <c r="M7992">
        <v>134455.84</v>
      </c>
      <c r="N7992">
        <v>0</v>
      </c>
      <c r="P7992">
        <f t="shared" si="750"/>
        <v>133705.74</v>
      </c>
      <c r="Q7992">
        <f t="shared" si="751"/>
        <v>5.6568542494923806</v>
      </c>
      <c r="W7992">
        <f t="shared" si="752"/>
        <v>4503</v>
      </c>
      <c r="X7992" t="str">
        <f t="shared" si="753"/>
        <v>Rob</v>
      </c>
      <c r="Y7992" t="str">
        <f t="shared" si="754"/>
        <v>son</v>
      </c>
      <c r="Z7992">
        <f t="shared" si="755"/>
        <v>9</v>
      </c>
    </row>
    <row r="7993" spans="1:26" x14ac:dyDescent="0.25">
      <c r="A7993">
        <v>7992</v>
      </c>
      <c r="B7993">
        <v>15787710</v>
      </c>
      <c r="C7993" t="s">
        <v>940</v>
      </c>
      <c r="D7993">
        <v>427</v>
      </c>
      <c r="E7993" t="s">
        <v>18</v>
      </c>
      <c r="F7993" t="s">
        <v>16</v>
      </c>
      <c r="G7993">
        <v>39</v>
      </c>
      <c r="H7993">
        <v>9</v>
      </c>
      <c r="I7993">
        <v>0</v>
      </c>
      <c r="J7993">
        <v>2</v>
      </c>
      <c r="K7993">
        <v>1</v>
      </c>
      <c r="L7993">
        <v>0</v>
      </c>
      <c r="M7993">
        <v>28368.37</v>
      </c>
      <c r="N7993">
        <v>0</v>
      </c>
      <c r="P7993">
        <f t="shared" si="750"/>
        <v>0</v>
      </c>
      <c r="Q7993">
        <f t="shared" si="751"/>
        <v>6.2449979983983983</v>
      </c>
      <c r="W7993">
        <f t="shared" si="752"/>
        <v>9923</v>
      </c>
      <c r="X7993" t="str">
        <f t="shared" si="753"/>
        <v>Tik</v>
      </c>
      <c r="Y7993" t="str">
        <f t="shared" si="754"/>
        <v>nov</v>
      </c>
      <c r="Z7993">
        <f t="shared" si="755"/>
        <v>8</v>
      </c>
    </row>
    <row r="7994" spans="1:26" x14ac:dyDescent="0.25">
      <c r="A7994">
        <v>7993</v>
      </c>
      <c r="B7994">
        <v>15614137</v>
      </c>
      <c r="C7994" t="s">
        <v>140</v>
      </c>
      <c r="D7994">
        <v>685</v>
      </c>
      <c r="E7994" t="s">
        <v>15</v>
      </c>
      <c r="F7994" t="s">
        <v>16</v>
      </c>
      <c r="G7994">
        <v>40</v>
      </c>
      <c r="H7994">
        <v>7</v>
      </c>
      <c r="I7994">
        <v>0</v>
      </c>
      <c r="J7994">
        <v>2</v>
      </c>
      <c r="K7994">
        <v>1</v>
      </c>
      <c r="L7994">
        <v>0</v>
      </c>
      <c r="M7994">
        <v>103898.59</v>
      </c>
      <c r="N7994">
        <v>0</v>
      </c>
      <c r="P7994">
        <f t="shared" si="750"/>
        <v>0</v>
      </c>
      <c r="Q7994">
        <f t="shared" si="751"/>
        <v>6.324555320336759</v>
      </c>
      <c r="W7994">
        <f t="shared" si="752"/>
        <v>3655</v>
      </c>
      <c r="X7994" t="str">
        <f t="shared" si="753"/>
        <v>Mac</v>
      </c>
      <c r="Y7994" t="str">
        <f t="shared" si="754"/>
        <v>ald</v>
      </c>
      <c r="Z7994">
        <f t="shared" si="755"/>
        <v>9</v>
      </c>
    </row>
    <row r="7995" spans="1:26" x14ac:dyDescent="0.25">
      <c r="A7995">
        <v>7994</v>
      </c>
      <c r="B7995">
        <v>15754494</v>
      </c>
      <c r="C7995" t="s">
        <v>2623</v>
      </c>
      <c r="D7995">
        <v>585</v>
      </c>
      <c r="E7995" t="s">
        <v>15</v>
      </c>
      <c r="F7995" t="s">
        <v>16</v>
      </c>
      <c r="G7995">
        <v>33</v>
      </c>
      <c r="H7995">
        <v>4</v>
      </c>
      <c r="I7995">
        <v>152805.04999999999</v>
      </c>
      <c r="J7995">
        <v>1</v>
      </c>
      <c r="K7995">
        <v>1</v>
      </c>
      <c r="L7995">
        <v>0</v>
      </c>
      <c r="M7995">
        <v>63239.65</v>
      </c>
      <c r="N7995">
        <v>0</v>
      </c>
      <c r="P7995">
        <f t="shared" si="750"/>
        <v>152805.04999999999</v>
      </c>
      <c r="Q7995">
        <f t="shared" si="751"/>
        <v>5.7445626465380286</v>
      </c>
      <c r="W7995">
        <f t="shared" si="752"/>
        <v>7439</v>
      </c>
      <c r="X7995" t="str">
        <f t="shared" si="753"/>
        <v xml:space="preserve">Ah </v>
      </c>
      <c r="Y7995" t="str">
        <f t="shared" si="754"/>
        <v>ouy</v>
      </c>
      <c r="Z7995">
        <f t="shared" si="755"/>
        <v>7</v>
      </c>
    </row>
    <row r="7996" spans="1:26" x14ac:dyDescent="0.25">
      <c r="A7996">
        <v>7995</v>
      </c>
      <c r="B7996">
        <v>15713440</v>
      </c>
      <c r="C7996" t="s">
        <v>1932</v>
      </c>
      <c r="D7996">
        <v>519</v>
      </c>
      <c r="E7996" t="s">
        <v>26</v>
      </c>
      <c r="F7996" t="s">
        <v>16</v>
      </c>
      <c r="G7996">
        <v>21</v>
      </c>
      <c r="H7996">
        <v>1</v>
      </c>
      <c r="I7996">
        <v>151701.45000000001</v>
      </c>
      <c r="J7996">
        <v>3</v>
      </c>
      <c r="K7996">
        <v>1</v>
      </c>
      <c r="L7996">
        <v>1</v>
      </c>
      <c r="M7996">
        <v>170138.68</v>
      </c>
      <c r="N7996">
        <v>1</v>
      </c>
      <c r="P7996">
        <f t="shared" si="750"/>
        <v>151701.45000000001</v>
      </c>
      <c r="Q7996">
        <f t="shared" si="751"/>
        <v>4.5825756949558398</v>
      </c>
      <c r="W7996">
        <f t="shared" si="752"/>
        <v>9052</v>
      </c>
      <c r="X7996" t="str">
        <f t="shared" si="753"/>
        <v>Bar</v>
      </c>
      <c r="Y7996" t="str">
        <f t="shared" si="754"/>
        <v>ese</v>
      </c>
      <c r="Z7996">
        <f t="shared" si="755"/>
        <v>6</v>
      </c>
    </row>
    <row r="7997" spans="1:26" x14ac:dyDescent="0.25">
      <c r="A7997">
        <v>7996</v>
      </c>
      <c r="B7997">
        <v>15803479</v>
      </c>
      <c r="C7997" t="s">
        <v>852</v>
      </c>
      <c r="D7997">
        <v>708</v>
      </c>
      <c r="E7997" t="s">
        <v>15</v>
      </c>
      <c r="F7997" t="s">
        <v>16</v>
      </c>
      <c r="G7997">
        <v>67</v>
      </c>
      <c r="H7997">
        <v>1</v>
      </c>
      <c r="I7997">
        <v>0</v>
      </c>
      <c r="J7997">
        <v>2</v>
      </c>
      <c r="K7997">
        <v>0</v>
      </c>
      <c r="L7997">
        <v>1</v>
      </c>
      <c r="M7997">
        <v>3837.08</v>
      </c>
      <c r="N7997">
        <v>0</v>
      </c>
      <c r="P7997">
        <f t="shared" si="750"/>
        <v>0</v>
      </c>
      <c r="Q7997">
        <f t="shared" si="751"/>
        <v>8.1853527718724504</v>
      </c>
      <c r="W7997">
        <f t="shared" si="752"/>
        <v>2822</v>
      </c>
      <c r="X7997" t="str">
        <f t="shared" si="753"/>
        <v>Win</v>
      </c>
      <c r="Y7997" t="str">
        <f t="shared" si="754"/>
        <v>ing</v>
      </c>
      <c r="Z7997">
        <f t="shared" si="755"/>
        <v>13</v>
      </c>
    </row>
    <row r="7998" spans="1:26" x14ac:dyDescent="0.25">
      <c r="A7998">
        <v>7997</v>
      </c>
      <c r="B7998">
        <v>15709639</v>
      </c>
      <c r="C7998" t="s">
        <v>1071</v>
      </c>
      <c r="D7998">
        <v>717</v>
      </c>
      <c r="E7998" t="s">
        <v>15</v>
      </c>
      <c r="F7998" t="s">
        <v>16</v>
      </c>
      <c r="G7998">
        <v>22</v>
      </c>
      <c r="H7998">
        <v>5</v>
      </c>
      <c r="I7998">
        <v>112465.06</v>
      </c>
      <c r="J7998">
        <v>1</v>
      </c>
      <c r="K7998">
        <v>1</v>
      </c>
      <c r="L7998">
        <v>1</v>
      </c>
      <c r="M7998">
        <v>92977.75</v>
      </c>
      <c r="N7998">
        <v>0</v>
      </c>
      <c r="P7998">
        <f t="shared" si="750"/>
        <v>112465.06</v>
      </c>
      <c r="Q7998">
        <f t="shared" si="751"/>
        <v>4.6904157598234297</v>
      </c>
      <c r="W7998">
        <f t="shared" si="752"/>
        <v>2502</v>
      </c>
      <c r="X7998" t="str">
        <f t="shared" si="753"/>
        <v>Wil</v>
      </c>
      <c r="Y7998" t="str">
        <f t="shared" si="754"/>
        <v>son</v>
      </c>
      <c r="Z7998">
        <f t="shared" si="755"/>
        <v>6</v>
      </c>
    </row>
    <row r="7999" spans="1:26" x14ac:dyDescent="0.25">
      <c r="A7999">
        <v>7998</v>
      </c>
      <c r="B7999">
        <v>15601719</v>
      </c>
      <c r="C7999" t="s">
        <v>1107</v>
      </c>
      <c r="D7999">
        <v>465</v>
      </c>
      <c r="E7999" t="s">
        <v>26</v>
      </c>
      <c r="F7999" t="s">
        <v>23</v>
      </c>
      <c r="G7999">
        <v>24</v>
      </c>
      <c r="H7999">
        <v>6</v>
      </c>
      <c r="I7999">
        <v>156007.09</v>
      </c>
      <c r="J7999">
        <v>1</v>
      </c>
      <c r="K7999">
        <v>1</v>
      </c>
      <c r="L7999">
        <v>0</v>
      </c>
      <c r="M7999">
        <v>191368.37</v>
      </c>
      <c r="N7999">
        <v>0</v>
      </c>
      <c r="P7999">
        <f t="shared" si="750"/>
        <v>156007.09</v>
      </c>
      <c r="Q7999">
        <f t="shared" si="751"/>
        <v>4.8989794855663558</v>
      </c>
      <c r="W7999">
        <f t="shared" si="752"/>
        <v>9723</v>
      </c>
      <c r="X7999" t="str">
        <f t="shared" si="753"/>
        <v>Fio</v>
      </c>
      <c r="Y7999" t="str">
        <f t="shared" si="754"/>
        <v>ino</v>
      </c>
      <c r="Z7999">
        <f t="shared" si="755"/>
        <v>10</v>
      </c>
    </row>
    <row r="8000" spans="1:26" x14ac:dyDescent="0.25">
      <c r="A8000">
        <v>7999</v>
      </c>
      <c r="B8000">
        <v>15772482</v>
      </c>
      <c r="C8000" t="s">
        <v>2125</v>
      </c>
      <c r="D8000">
        <v>829</v>
      </c>
      <c r="E8000" t="s">
        <v>26</v>
      </c>
      <c r="F8000" t="s">
        <v>23</v>
      </c>
      <c r="G8000">
        <v>28</v>
      </c>
      <c r="H8000">
        <v>3</v>
      </c>
      <c r="I8000">
        <v>132405.51999999999</v>
      </c>
      <c r="J8000">
        <v>3</v>
      </c>
      <c r="K8000">
        <v>1</v>
      </c>
      <c r="L8000">
        <v>0</v>
      </c>
      <c r="M8000">
        <v>104889.2</v>
      </c>
      <c r="N8000">
        <v>1</v>
      </c>
      <c r="P8000">
        <f t="shared" si="750"/>
        <v>132405.51999999999</v>
      </c>
      <c r="Q8000">
        <f t="shared" si="751"/>
        <v>5.2915026221291814</v>
      </c>
      <c r="W8000">
        <f t="shared" si="752"/>
        <v>367</v>
      </c>
      <c r="X8000" t="str">
        <f t="shared" si="753"/>
        <v>Ilo</v>
      </c>
      <c r="Y8000" t="str">
        <f t="shared" si="754"/>
        <v>ika</v>
      </c>
      <c r="Z8000">
        <f t="shared" si="755"/>
        <v>8</v>
      </c>
    </row>
    <row r="8001" spans="1:26" x14ac:dyDescent="0.25">
      <c r="A8001">
        <v>8000</v>
      </c>
      <c r="B8001">
        <v>15591489</v>
      </c>
      <c r="C8001" t="s">
        <v>789</v>
      </c>
      <c r="D8001">
        <v>826</v>
      </c>
      <c r="E8001" t="s">
        <v>15</v>
      </c>
      <c r="F8001" t="s">
        <v>23</v>
      </c>
      <c r="G8001">
        <v>26</v>
      </c>
      <c r="H8001">
        <v>5</v>
      </c>
      <c r="I8001">
        <v>142662.68</v>
      </c>
      <c r="J8001">
        <v>1</v>
      </c>
      <c r="K8001">
        <v>0</v>
      </c>
      <c r="L8001">
        <v>0</v>
      </c>
      <c r="M8001">
        <v>60285.3</v>
      </c>
      <c r="N8001">
        <v>0</v>
      </c>
      <c r="P8001">
        <f t="shared" si="750"/>
        <v>142662.68</v>
      </c>
      <c r="Q8001">
        <f t="shared" si="751"/>
        <v>5.0990195135927845</v>
      </c>
      <c r="W8001">
        <f t="shared" si="752"/>
        <v>390</v>
      </c>
      <c r="X8001" t="str">
        <f t="shared" si="753"/>
        <v>Dav</v>
      </c>
      <c r="Y8001" t="str">
        <f t="shared" si="754"/>
        <v>son</v>
      </c>
      <c r="Z8001">
        <f t="shared" si="755"/>
        <v>7</v>
      </c>
    </row>
    <row r="8002" spans="1:26" x14ac:dyDescent="0.25">
      <c r="A8002">
        <v>8001</v>
      </c>
      <c r="B8002">
        <v>15629002</v>
      </c>
      <c r="C8002" t="s">
        <v>782</v>
      </c>
      <c r="D8002">
        <v>747</v>
      </c>
      <c r="E8002" t="s">
        <v>26</v>
      </c>
      <c r="F8002" t="s">
        <v>23</v>
      </c>
      <c r="G8002">
        <v>36</v>
      </c>
      <c r="H8002">
        <v>8</v>
      </c>
      <c r="I8002">
        <v>102603.3</v>
      </c>
      <c r="J8002">
        <v>2</v>
      </c>
      <c r="K8002">
        <v>1</v>
      </c>
      <c r="L8002">
        <v>1</v>
      </c>
      <c r="M8002">
        <v>180693.61</v>
      </c>
      <c r="N8002">
        <v>0</v>
      </c>
      <c r="P8002">
        <f t="shared" ref="P8002:P8065" si="756">ROUND(I8002,2)</f>
        <v>102603.3</v>
      </c>
      <c r="Q8002">
        <f t="shared" ref="Q8002:Q8065" si="757">SQRT(G:G)</f>
        <v>6</v>
      </c>
      <c r="W8002">
        <f t="shared" ref="W8002:W8065" si="758">RANK(D8002,D:D)</f>
        <v>1682</v>
      </c>
      <c r="X8002" t="str">
        <f t="shared" ref="X8002:X8065" si="759">LEFT(C:C,3)</f>
        <v>Ham</v>
      </c>
      <c r="Y8002" t="str">
        <f t="shared" ref="Y8002:Y8065" si="760">RIGHT(C:C,3)</f>
        <v>ton</v>
      </c>
      <c r="Z8002">
        <f t="shared" ref="Z8002:Z8065" si="761">LEN(C:C)</f>
        <v>8</v>
      </c>
    </row>
    <row r="8003" spans="1:26" x14ac:dyDescent="0.25">
      <c r="A8003">
        <v>8002</v>
      </c>
      <c r="B8003">
        <v>15798053</v>
      </c>
      <c r="C8003" t="s">
        <v>282</v>
      </c>
      <c r="D8003">
        <v>707</v>
      </c>
      <c r="E8003" t="s">
        <v>18</v>
      </c>
      <c r="F8003" t="s">
        <v>23</v>
      </c>
      <c r="G8003">
        <v>32</v>
      </c>
      <c r="H8003">
        <v>9</v>
      </c>
      <c r="I8003">
        <v>0</v>
      </c>
      <c r="J8003">
        <v>2</v>
      </c>
      <c r="K8003">
        <v>1</v>
      </c>
      <c r="L8003">
        <v>0</v>
      </c>
      <c r="M8003">
        <v>126475.79</v>
      </c>
      <c r="N8003">
        <v>0</v>
      </c>
      <c r="P8003">
        <f t="shared" si="756"/>
        <v>0</v>
      </c>
      <c r="Q8003">
        <f t="shared" si="757"/>
        <v>5.6568542494923806</v>
      </c>
      <c r="W8003">
        <f t="shared" si="758"/>
        <v>2850</v>
      </c>
      <c r="X8003" t="str">
        <f t="shared" si="759"/>
        <v>Nna</v>
      </c>
      <c r="Y8003" t="str">
        <f t="shared" si="760"/>
        <v>tam</v>
      </c>
      <c r="Z8003">
        <f t="shared" si="761"/>
        <v>9</v>
      </c>
    </row>
    <row r="8004" spans="1:26" x14ac:dyDescent="0.25">
      <c r="A8004">
        <v>8003</v>
      </c>
      <c r="B8004">
        <v>15753895</v>
      </c>
      <c r="C8004" t="s">
        <v>2624</v>
      </c>
      <c r="D8004">
        <v>590</v>
      </c>
      <c r="E8004" t="s">
        <v>18</v>
      </c>
      <c r="F8004" t="s">
        <v>23</v>
      </c>
      <c r="G8004">
        <v>37</v>
      </c>
      <c r="H8004">
        <v>1</v>
      </c>
      <c r="I8004">
        <v>0</v>
      </c>
      <c r="J8004">
        <v>2</v>
      </c>
      <c r="K8004">
        <v>0</v>
      </c>
      <c r="L8004">
        <v>0</v>
      </c>
      <c r="M8004">
        <v>133535.99</v>
      </c>
      <c r="N8004">
        <v>0</v>
      </c>
      <c r="P8004">
        <f t="shared" si="756"/>
        <v>0</v>
      </c>
      <c r="Q8004">
        <f t="shared" si="757"/>
        <v>6.0827625302982193</v>
      </c>
      <c r="W8004">
        <f t="shared" si="758"/>
        <v>7274</v>
      </c>
      <c r="X8004" t="str">
        <f t="shared" si="759"/>
        <v>Blu</v>
      </c>
      <c r="Y8004" t="str">
        <f t="shared" si="760"/>
        <v>lue</v>
      </c>
      <c r="Z8004">
        <f t="shared" si="761"/>
        <v>4</v>
      </c>
    </row>
    <row r="8005" spans="1:26" x14ac:dyDescent="0.25">
      <c r="A8005">
        <v>8004</v>
      </c>
      <c r="B8005">
        <v>15595426</v>
      </c>
      <c r="C8005" t="s">
        <v>157</v>
      </c>
      <c r="D8005">
        <v>603</v>
      </c>
      <c r="E8005" t="s">
        <v>18</v>
      </c>
      <c r="F8005" t="s">
        <v>23</v>
      </c>
      <c r="G8005">
        <v>57</v>
      </c>
      <c r="H8005">
        <v>6</v>
      </c>
      <c r="I8005">
        <v>105000.85</v>
      </c>
      <c r="J8005">
        <v>2</v>
      </c>
      <c r="K8005">
        <v>1</v>
      </c>
      <c r="L8005">
        <v>1</v>
      </c>
      <c r="M8005">
        <v>87412.24</v>
      </c>
      <c r="N8005">
        <v>1</v>
      </c>
      <c r="P8005">
        <f t="shared" si="756"/>
        <v>105000.85</v>
      </c>
      <c r="Q8005">
        <f t="shared" si="757"/>
        <v>7.5498344352707498</v>
      </c>
      <c r="W8005">
        <f t="shared" si="758"/>
        <v>6828</v>
      </c>
      <c r="X8005" t="str">
        <f t="shared" si="759"/>
        <v>Mad</v>
      </c>
      <c r="Y8005" t="str">
        <f t="shared" si="760"/>
        <v>kwe</v>
      </c>
      <c r="Z8005">
        <f t="shared" si="761"/>
        <v>7</v>
      </c>
    </row>
    <row r="8006" spans="1:26" x14ac:dyDescent="0.25">
      <c r="A8006">
        <v>8005</v>
      </c>
      <c r="B8006">
        <v>15645815</v>
      </c>
      <c r="C8006" t="s">
        <v>101</v>
      </c>
      <c r="D8006">
        <v>615</v>
      </c>
      <c r="E8006" t="s">
        <v>15</v>
      </c>
      <c r="F8006" t="s">
        <v>23</v>
      </c>
      <c r="G8006">
        <v>45</v>
      </c>
      <c r="H8006">
        <v>5</v>
      </c>
      <c r="I8006">
        <v>0</v>
      </c>
      <c r="J8006">
        <v>2</v>
      </c>
      <c r="K8006">
        <v>1</v>
      </c>
      <c r="L8006">
        <v>1</v>
      </c>
      <c r="M8006">
        <v>164886.64000000001</v>
      </c>
      <c r="N8006">
        <v>0</v>
      </c>
      <c r="P8006">
        <f t="shared" si="756"/>
        <v>0</v>
      </c>
      <c r="Q8006">
        <f t="shared" si="757"/>
        <v>6.7082039324993694</v>
      </c>
      <c r="W8006">
        <f t="shared" si="758"/>
        <v>6397</v>
      </c>
      <c r="X8006" t="str">
        <f t="shared" si="759"/>
        <v>Mil</v>
      </c>
      <c r="Y8006" t="str">
        <f t="shared" si="760"/>
        <v>lls</v>
      </c>
      <c r="Z8006">
        <f t="shared" si="761"/>
        <v>5</v>
      </c>
    </row>
    <row r="8007" spans="1:26" x14ac:dyDescent="0.25">
      <c r="A8007">
        <v>8006</v>
      </c>
      <c r="B8007">
        <v>15632848</v>
      </c>
      <c r="C8007" t="s">
        <v>828</v>
      </c>
      <c r="D8007">
        <v>634</v>
      </c>
      <c r="E8007" t="s">
        <v>15</v>
      </c>
      <c r="F8007" t="s">
        <v>16</v>
      </c>
      <c r="G8007">
        <v>36</v>
      </c>
      <c r="H8007">
        <v>1</v>
      </c>
      <c r="I8007">
        <v>69518.95</v>
      </c>
      <c r="J8007">
        <v>1</v>
      </c>
      <c r="K8007">
        <v>1</v>
      </c>
      <c r="L8007">
        <v>0</v>
      </c>
      <c r="M8007">
        <v>116238.39</v>
      </c>
      <c r="N8007">
        <v>0</v>
      </c>
      <c r="P8007">
        <f t="shared" si="756"/>
        <v>69518.95</v>
      </c>
      <c r="Q8007">
        <f t="shared" si="757"/>
        <v>6</v>
      </c>
      <c r="W8007">
        <f t="shared" si="758"/>
        <v>5693</v>
      </c>
      <c r="X8007" t="str">
        <f t="shared" si="759"/>
        <v>Fer</v>
      </c>
      <c r="Y8007" t="str">
        <f t="shared" si="760"/>
        <v>ari</v>
      </c>
      <c r="Z8007">
        <f t="shared" si="761"/>
        <v>7</v>
      </c>
    </row>
    <row r="8008" spans="1:26" x14ac:dyDescent="0.25">
      <c r="A8008">
        <v>8007</v>
      </c>
      <c r="B8008">
        <v>15703068</v>
      </c>
      <c r="C8008" t="s">
        <v>1505</v>
      </c>
      <c r="D8008">
        <v>716</v>
      </c>
      <c r="E8008" t="s">
        <v>26</v>
      </c>
      <c r="F8008" t="s">
        <v>23</v>
      </c>
      <c r="G8008">
        <v>41</v>
      </c>
      <c r="H8008">
        <v>8</v>
      </c>
      <c r="I8008">
        <v>126145.54</v>
      </c>
      <c r="J8008">
        <v>2</v>
      </c>
      <c r="K8008">
        <v>1</v>
      </c>
      <c r="L8008">
        <v>1</v>
      </c>
      <c r="M8008">
        <v>138051.19</v>
      </c>
      <c r="N8008">
        <v>0</v>
      </c>
      <c r="P8008">
        <f t="shared" si="756"/>
        <v>126145.54</v>
      </c>
      <c r="Q8008">
        <f t="shared" si="757"/>
        <v>6.4031242374328485</v>
      </c>
      <c r="W8008">
        <f t="shared" si="758"/>
        <v>2536</v>
      </c>
      <c r="X8008" t="str">
        <f t="shared" si="759"/>
        <v>Nix</v>
      </c>
      <c r="Y8008" t="str">
        <f t="shared" si="760"/>
        <v>xon</v>
      </c>
      <c r="Z8008">
        <f t="shared" si="761"/>
        <v>5</v>
      </c>
    </row>
    <row r="8009" spans="1:26" x14ac:dyDescent="0.25">
      <c r="A8009">
        <v>8008</v>
      </c>
      <c r="B8009">
        <v>15791513</v>
      </c>
      <c r="C8009" t="s">
        <v>756</v>
      </c>
      <c r="D8009">
        <v>647</v>
      </c>
      <c r="E8009" t="s">
        <v>15</v>
      </c>
      <c r="F8009" t="s">
        <v>23</v>
      </c>
      <c r="G8009">
        <v>41</v>
      </c>
      <c r="H8009">
        <v>4</v>
      </c>
      <c r="I8009">
        <v>138937.35</v>
      </c>
      <c r="J8009">
        <v>1</v>
      </c>
      <c r="K8009">
        <v>1</v>
      </c>
      <c r="L8009">
        <v>1</v>
      </c>
      <c r="M8009">
        <v>101617.64</v>
      </c>
      <c r="N8009">
        <v>1</v>
      </c>
      <c r="P8009">
        <f t="shared" si="756"/>
        <v>138937.35</v>
      </c>
      <c r="Q8009">
        <f t="shared" si="757"/>
        <v>6.4031242374328485</v>
      </c>
      <c r="W8009">
        <f t="shared" si="758"/>
        <v>5185</v>
      </c>
      <c r="X8009" t="str">
        <f t="shared" si="759"/>
        <v>Man</v>
      </c>
      <c r="Y8009" t="str">
        <f t="shared" si="760"/>
        <v>rin</v>
      </c>
      <c r="Z8009">
        <f t="shared" si="761"/>
        <v>7</v>
      </c>
    </row>
    <row r="8010" spans="1:26" x14ac:dyDescent="0.25">
      <c r="A8010">
        <v>8009</v>
      </c>
      <c r="B8010">
        <v>15587210</v>
      </c>
      <c r="C8010" t="s">
        <v>1730</v>
      </c>
      <c r="D8010">
        <v>591</v>
      </c>
      <c r="E8010" t="s">
        <v>26</v>
      </c>
      <c r="F8010" t="s">
        <v>16</v>
      </c>
      <c r="G8010">
        <v>44</v>
      </c>
      <c r="H8010">
        <v>10</v>
      </c>
      <c r="I8010">
        <v>113581.98</v>
      </c>
      <c r="J8010">
        <v>1</v>
      </c>
      <c r="K8010">
        <v>1</v>
      </c>
      <c r="L8010">
        <v>0</v>
      </c>
      <c r="M8010">
        <v>1985.41</v>
      </c>
      <c r="N8010">
        <v>0</v>
      </c>
      <c r="P8010">
        <f t="shared" si="756"/>
        <v>113581.98</v>
      </c>
      <c r="Q8010">
        <f t="shared" si="757"/>
        <v>6.6332495807107996</v>
      </c>
      <c r="W8010">
        <f t="shared" si="758"/>
        <v>7243</v>
      </c>
      <c r="X8010" t="str">
        <f t="shared" si="759"/>
        <v>McC</v>
      </c>
      <c r="Y8010" t="str">
        <f t="shared" si="760"/>
        <v>ney</v>
      </c>
      <c r="Z8010">
        <f t="shared" si="761"/>
        <v>9</v>
      </c>
    </row>
    <row r="8011" spans="1:26" x14ac:dyDescent="0.25">
      <c r="A8011">
        <v>8010</v>
      </c>
      <c r="B8011">
        <v>15793803</v>
      </c>
      <c r="C8011" t="s">
        <v>176</v>
      </c>
      <c r="D8011">
        <v>574</v>
      </c>
      <c r="E8011" t="s">
        <v>15</v>
      </c>
      <c r="F8011" t="s">
        <v>23</v>
      </c>
      <c r="G8011">
        <v>34</v>
      </c>
      <c r="H8011">
        <v>1</v>
      </c>
      <c r="I8011">
        <v>112572.39</v>
      </c>
      <c r="J8011">
        <v>1</v>
      </c>
      <c r="K8011">
        <v>0</v>
      </c>
      <c r="L8011">
        <v>0</v>
      </c>
      <c r="M8011">
        <v>165626.6</v>
      </c>
      <c r="N8011">
        <v>0</v>
      </c>
      <c r="P8011">
        <f t="shared" si="756"/>
        <v>112572.39</v>
      </c>
      <c r="Q8011">
        <f t="shared" si="757"/>
        <v>5.8309518948453007</v>
      </c>
      <c r="W8011">
        <f t="shared" si="758"/>
        <v>7783</v>
      </c>
      <c r="X8011" t="str">
        <f t="shared" si="759"/>
        <v>Rob</v>
      </c>
      <c r="Y8011" t="str">
        <f t="shared" si="760"/>
        <v>son</v>
      </c>
      <c r="Z8011">
        <f t="shared" si="761"/>
        <v>8</v>
      </c>
    </row>
    <row r="8012" spans="1:26" x14ac:dyDescent="0.25">
      <c r="A8012">
        <v>8011</v>
      </c>
      <c r="B8012">
        <v>15787756</v>
      </c>
      <c r="C8012" t="s">
        <v>1474</v>
      </c>
      <c r="D8012">
        <v>467</v>
      </c>
      <c r="E8012" t="s">
        <v>26</v>
      </c>
      <c r="F8012" t="s">
        <v>23</v>
      </c>
      <c r="G8012">
        <v>51</v>
      </c>
      <c r="H8012">
        <v>10</v>
      </c>
      <c r="I8012">
        <v>114514.71</v>
      </c>
      <c r="J8012">
        <v>2</v>
      </c>
      <c r="K8012">
        <v>1</v>
      </c>
      <c r="L8012">
        <v>0</v>
      </c>
      <c r="M8012">
        <v>177784.68</v>
      </c>
      <c r="N8012">
        <v>1</v>
      </c>
      <c r="P8012">
        <f t="shared" si="756"/>
        <v>114514.71</v>
      </c>
      <c r="Q8012">
        <f t="shared" si="757"/>
        <v>7.1414284285428504</v>
      </c>
      <c r="W8012">
        <f t="shared" si="758"/>
        <v>9709</v>
      </c>
      <c r="X8012" t="str">
        <f t="shared" si="759"/>
        <v>Nke</v>
      </c>
      <c r="Y8012" t="str">
        <f t="shared" si="760"/>
        <v>rim</v>
      </c>
      <c r="Z8012">
        <f t="shared" si="761"/>
        <v>9</v>
      </c>
    </row>
    <row r="8013" spans="1:26" x14ac:dyDescent="0.25">
      <c r="A8013">
        <v>8012</v>
      </c>
      <c r="B8013">
        <v>15723437</v>
      </c>
      <c r="C8013" t="s">
        <v>407</v>
      </c>
      <c r="D8013">
        <v>701</v>
      </c>
      <c r="E8013" t="s">
        <v>15</v>
      </c>
      <c r="F8013" t="s">
        <v>16</v>
      </c>
      <c r="G8013">
        <v>35</v>
      </c>
      <c r="H8013">
        <v>2</v>
      </c>
      <c r="I8013">
        <v>0</v>
      </c>
      <c r="J8013">
        <v>2</v>
      </c>
      <c r="K8013">
        <v>1</v>
      </c>
      <c r="L8013">
        <v>1</v>
      </c>
      <c r="M8013">
        <v>65765.22</v>
      </c>
      <c r="N8013">
        <v>0</v>
      </c>
      <c r="P8013">
        <f t="shared" si="756"/>
        <v>0</v>
      </c>
      <c r="Q8013">
        <f t="shared" si="757"/>
        <v>5.9160797830996161</v>
      </c>
      <c r="W8013">
        <f t="shared" si="758"/>
        <v>3076</v>
      </c>
      <c r="X8013" t="str">
        <f t="shared" si="759"/>
        <v>Sal</v>
      </c>
      <c r="Y8013" t="str">
        <f t="shared" si="760"/>
        <v>Sal</v>
      </c>
      <c r="Z8013">
        <f t="shared" si="761"/>
        <v>3</v>
      </c>
    </row>
    <row r="8014" spans="1:26" x14ac:dyDescent="0.25">
      <c r="A8014">
        <v>8013</v>
      </c>
      <c r="B8014">
        <v>15702715</v>
      </c>
      <c r="C8014" t="s">
        <v>556</v>
      </c>
      <c r="D8014">
        <v>747</v>
      </c>
      <c r="E8014" t="s">
        <v>15</v>
      </c>
      <c r="F8014" t="s">
        <v>16</v>
      </c>
      <c r="G8014">
        <v>34</v>
      </c>
      <c r="H8014">
        <v>10</v>
      </c>
      <c r="I8014">
        <v>0</v>
      </c>
      <c r="J8014">
        <v>2</v>
      </c>
      <c r="K8014">
        <v>1</v>
      </c>
      <c r="L8014">
        <v>1</v>
      </c>
      <c r="M8014">
        <v>50759.8</v>
      </c>
      <c r="N8014">
        <v>0</v>
      </c>
      <c r="P8014">
        <f t="shared" si="756"/>
        <v>0</v>
      </c>
      <c r="Q8014">
        <f t="shared" si="757"/>
        <v>5.8309518948453007</v>
      </c>
      <c r="W8014">
        <f t="shared" si="758"/>
        <v>1682</v>
      </c>
      <c r="X8014" t="str">
        <f t="shared" si="759"/>
        <v>Kao</v>
      </c>
      <c r="Y8014" t="str">
        <f t="shared" si="760"/>
        <v>Kao</v>
      </c>
      <c r="Z8014">
        <f t="shared" si="761"/>
        <v>3</v>
      </c>
    </row>
    <row r="8015" spans="1:26" x14ac:dyDescent="0.25">
      <c r="A8015">
        <v>8014</v>
      </c>
      <c r="B8015">
        <v>15809872</v>
      </c>
      <c r="C8015" t="s">
        <v>1963</v>
      </c>
      <c r="D8015">
        <v>650</v>
      </c>
      <c r="E8015" t="s">
        <v>15</v>
      </c>
      <c r="F8015" t="s">
        <v>23</v>
      </c>
      <c r="G8015">
        <v>32</v>
      </c>
      <c r="H8015">
        <v>2</v>
      </c>
      <c r="I8015">
        <v>84906.45</v>
      </c>
      <c r="J8015">
        <v>1</v>
      </c>
      <c r="K8015">
        <v>1</v>
      </c>
      <c r="L8015">
        <v>0</v>
      </c>
      <c r="M8015">
        <v>163216.48000000001</v>
      </c>
      <c r="N8015">
        <v>0</v>
      </c>
      <c r="P8015">
        <f t="shared" si="756"/>
        <v>84906.45</v>
      </c>
      <c r="Q8015">
        <f t="shared" si="757"/>
        <v>5.6568542494923806</v>
      </c>
      <c r="W8015">
        <f t="shared" si="758"/>
        <v>5064</v>
      </c>
      <c r="X8015" t="str">
        <f t="shared" si="759"/>
        <v>Ike</v>
      </c>
      <c r="Y8015" t="str">
        <f t="shared" si="760"/>
        <v>kwu</v>
      </c>
      <c r="Z8015">
        <f t="shared" si="761"/>
        <v>9</v>
      </c>
    </row>
    <row r="8016" spans="1:26" x14ac:dyDescent="0.25">
      <c r="A8016">
        <v>8015</v>
      </c>
      <c r="B8016">
        <v>15644295</v>
      </c>
      <c r="C8016" t="s">
        <v>277</v>
      </c>
      <c r="D8016">
        <v>731</v>
      </c>
      <c r="E8016" t="s">
        <v>18</v>
      </c>
      <c r="F8016" t="s">
        <v>16</v>
      </c>
      <c r="G8016">
        <v>39</v>
      </c>
      <c r="H8016">
        <v>2</v>
      </c>
      <c r="I8016">
        <v>126816.18</v>
      </c>
      <c r="J8016">
        <v>1</v>
      </c>
      <c r="K8016">
        <v>1</v>
      </c>
      <c r="L8016">
        <v>1</v>
      </c>
      <c r="M8016">
        <v>74850.929999999993</v>
      </c>
      <c r="N8016">
        <v>0</v>
      </c>
      <c r="P8016">
        <f t="shared" si="756"/>
        <v>126816.18</v>
      </c>
      <c r="Q8016">
        <f t="shared" si="757"/>
        <v>6.2449979983983983</v>
      </c>
      <c r="W8016">
        <f t="shared" si="758"/>
        <v>2085</v>
      </c>
      <c r="X8016" t="str">
        <f t="shared" si="759"/>
        <v>Har</v>
      </c>
      <c r="Y8016" t="str">
        <f t="shared" si="760"/>
        <v>ves</v>
      </c>
      <c r="Z8016">
        <f t="shared" si="761"/>
        <v>10</v>
      </c>
    </row>
    <row r="8017" spans="1:26" x14ac:dyDescent="0.25">
      <c r="A8017">
        <v>8016</v>
      </c>
      <c r="B8017">
        <v>15778694</v>
      </c>
      <c r="C8017" t="s">
        <v>2625</v>
      </c>
      <c r="D8017">
        <v>638</v>
      </c>
      <c r="E8017" t="s">
        <v>26</v>
      </c>
      <c r="F8017" t="s">
        <v>16</v>
      </c>
      <c r="G8017">
        <v>26</v>
      </c>
      <c r="H8017">
        <v>1</v>
      </c>
      <c r="I8017">
        <v>105249.76</v>
      </c>
      <c r="J8017">
        <v>2</v>
      </c>
      <c r="K8017">
        <v>1</v>
      </c>
      <c r="L8017">
        <v>1</v>
      </c>
      <c r="M8017">
        <v>23491.09</v>
      </c>
      <c r="N8017">
        <v>0</v>
      </c>
      <c r="P8017">
        <f t="shared" si="756"/>
        <v>105249.76</v>
      </c>
      <c r="Q8017">
        <f t="shared" si="757"/>
        <v>5.0990195135927845</v>
      </c>
      <c r="W8017">
        <f t="shared" si="758"/>
        <v>5535</v>
      </c>
      <c r="X8017" t="str">
        <f t="shared" si="759"/>
        <v>Sie</v>
      </c>
      <c r="Y8017" t="str">
        <f t="shared" si="760"/>
        <v>ier</v>
      </c>
      <c r="Z8017">
        <f t="shared" si="761"/>
        <v>7</v>
      </c>
    </row>
    <row r="8018" spans="1:26" x14ac:dyDescent="0.25">
      <c r="A8018">
        <v>8017</v>
      </c>
      <c r="B8018">
        <v>15759555</v>
      </c>
      <c r="C8018" t="s">
        <v>761</v>
      </c>
      <c r="D8018">
        <v>569</v>
      </c>
      <c r="E8018" t="s">
        <v>18</v>
      </c>
      <c r="F8018" t="s">
        <v>23</v>
      </c>
      <c r="G8018">
        <v>41</v>
      </c>
      <c r="H8018">
        <v>2</v>
      </c>
      <c r="I8018">
        <v>0</v>
      </c>
      <c r="J8018">
        <v>2</v>
      </c>
      <c r="K8018">
        <v>1</v>
      </c>
      <c r="L8018">
        <v>0</v>
      </c>
      <c r="M8018">
        <v>134272.57</v>
      </c>
      <c r="N8018">
        <v>0</v>
      </c>
      <c r="P8018">
        <f t="shared" si="756"/>
        <v>0</v>
      </c>
      <c r="Q8018">
        <f t="shared" si="757"/>
        <v>6.4031242374328485</v>
      </c>
      <c r="W8018">
        <f t="shared" si="758"/>
        <v>7907</v>
      </c>
      <c r="X8018" t="str">
        <f t="shared" si="759"/>
        <v>Mur</v>
      </c>
      <c r="Y8018" t="str">
        <f t="shared" si="760"/>
        <v>phy</v>
      </c>
      <c r="Z8018">
        <f t="shared" si="761"/>
        <v>6</v>
      </c>
    </row>
    <row r="8019" spans="1:26" x14ac:dyDescent="0.25">
      <c r="A8019">
        <v>8018</v>
      </c>
      <c r="B8019">
        <v>15631406</v>
      </c>
      <c r="C8019" t="s">
        <v>640</v>
      </c>
      <c r="D8019">
        <v>459</v>
      </c>
      <c r="E8019" t="s">
        <v>26</v>
      </c>
      <c r="F8019" t="s">
        <v>23</v>
      </c>
      <c r="G8019">
        <v>50</v>
      </c>
      <c r="H8019">
        <v>5</v>
      </c>
      <c r="I8019">
        <v>109387.9</v>
      </c>
      <c r="J8019">
        <v>1</v>
      </c>
      <c r="K8019">
        <v>1</v>
      </c>
      <c r="L8019">
        <v>0</v>
      </c>
      <c r="M8019">
        <v>155721.15</v>
      </c>
      <c r="N8019">
        <v>0</v>
      </c>
      <c r="P8019">
        <f t="shared" si="756"/>
        <v>109387.9</v>
      </c>
      <c r="Q8019">
        <f t="shared" si="757"/>
        <v>7.0710678118654755</v>
      </c>
      <c r="W8019">
        <f t="shared" si="758"/>
        <v>9759</v>
      </c>
      <c r="X8019" t="str">
        <f t="shared" si="759"/>
        <v>Mun</v>
      </c>
      <c r="Y8019" t="str">
        <f t="shared" si="760"/>
        <v>nro</v>
      </c>
      <c r="Z8019">
        <f t="shared" si="761"/>
        <v>5</v>
      </c>
    </row>
    <row r="8020" spans="1:26" x14ac:dyDescent="0.25">
      <c r="A8020">
        <v>8019</v>
      </c>
      <c r="B8020">
        <v>15616676</v>
      </c>
      <c r="C8020" t="s">
        <v>1948</v>
      </c>
      <c r="D8020">
        <v>632</v>
      </c>
      <c r="E8020" t="s">
        <v>26</v>
      </c>
      <c r="F8020" t="s">
        <v>23</v>
      </c>
      <c r="G8020">
        <v>23</v>
      </c>
      <c r="H8020">
        <v>3</v>
      </c>
      <c r="I8020">
        <v>122478.51</v>
      </c>
      <c r="J8020">
        <v>1</v>
      </c>
      <c r="K8020">
        <v>1</v>
      </c>
      <c r="L8020">
        <v>0</v>
      </c>
      <c r="M8020">
        <v>147230.76999999999</v>
      </c>
      <c r="N8020">
        <v>1</v>
      </c>
      <c r="P8020">
        <f t="shared" si="756"/>
        <v>122478.51</v>
      </c>
      <c r="Q8020">
        <f t="shared" si="757"/>
        <v>4.7958315233127191</v>
      </c>
      <c r="W8020">
        <f t="shared" si="758"/>
        <v>5778</v>
      </c>
      <c r="X8020" t="str">
        <f t="shared" si="759"/>
        <v>Don</v>
      </c>
      <c r="Y8020" t="str">
        <f t="shared" si="760"/>
        <v>lly</v>
      </c>
      <c r="Z8020">
        <f t="shared" si="761"/>
        <v>8</v>
      </c>
    </row>
    <row r="8021" spans="1:26" x14ac:dyDescent="0.25">
      <c r="A8021">
        <v>8020</v>
      </c>
      <c r="B8021">
        <v>15771154</v>
      </c>
      <c r="C8021" t="s">
        <v>2241</v>
      </c>
      <c r="D8021">
        <v>683</v>
      </c>
      <c r="E8021" t="s">
        <v>15</v>
      </c>
      <c r="F8021" t="s">
        <v>16</v>
      </c>
      <c r="G8021">
        <v>73</v>
      </c>
      <c r="H8021">
        <v>8</v>
      </c>
      <c r="I8021">
        <v>137732.23000000001</v>
      </c>
      <c r="J8021">
        <v>2</v>
      </c>
      <c r="K8021">
        <v>1</v>
      </c>
      <c r="L8021">
        <v>1</v>
      </c>
      <c r="M8021">
        <v>133210.44</v>
      </c>
      <c r="N8021">
        <v>0</v>
      </c>
      <c r="P8021">
        <f t="shared" si="756"/>
        <v>137732.23000000001</v>
      </c>
      <c r="Q8021">
        <f t="shared" si="757"/>
        <v>8.5440037453175304</v>
      </c>
      <c r="W8021">
        <f t="shared" si="758"/>
        <v>3742</v>
      </c>
      <c r="X8021" t="str">
        <f t="shared" si="759"/>
        <v>Nor</v>
      </c>
      <c r="Y8021" t="str">
        <f t="shared" si="760"/>
        <v>rth</v>
      </c>
      <c r="Z8021">
        <f t="shared" si="761"/>
        <v>5</v>
      </c>
    </row>
    <row r="8022" spans="1:26" x14ac:dyDescent="0.25">
      <c r="A8022">
        <v>8021</v>
      </c>
      <c r="B8022">
        <v>15669491</v>
      </c>
      <c r="C8022" t="s">
        <v>2076</v>
      </c>
      <c r="D8022">
        <v>850</v>
      </c>
      <c r="E8022" t="s">
        <v>15</v>
      </c>
      <c r="F8022" t="s">
        <v>16</v>
      </c>
      <c r="G8022">
        <v>46</v>
      </c>
      <c r="H8022">
        <v>2</v>
      </c>
      <c r="I8022">
        <v>157866.76999999999</v>
      </c>
      <c r="J8022">
        <v>1</v>
      </c>
      <c r="K8022">
        <v>1</v>
      </c>
      <c r="L8022">
        <v>1</v>
      </c>
      <c r="M8022">
        <v>18986.12</v>
      </c>
      <c r="N8022">
        <v>0</v>
      </c>
      <c r="P8022">
        <f t="shared" si="756"/>
        <v>157866.76999999999</v>
      </c>
      <c r="Q8022">
        <f t="shared" si="757"/>
        <v>6.7823299831252681</v>
      </c>
      <c r="W8022">
        <f t="shared" si="758"/>
        <v>1</v>
      </c>
      <c r="X8022" t="str">
        <f t="shared" si="759"/>
        <v>Cru</v>
      </c>
      <c r="Y8022" t="str">
        <f t="shared" si="760"/>
        <v>ruz</v>
      </c>
      <c r="Z8022">
        <f t="shared" si="761"/>
        <v>4</v>
      </c>
    </row>
    <row r="8023" spans="1:26" x14ac:dyDescent="0.25">
      <c r="A8023">
        <v>8022</v>
      </c>
      <c r="B8023">
        <v>15697691</v>
      </c>
      <c r="C8023" t="s">
        <v>744</v>
      </c>
      <c r="D8023">
        <v>512</v>
      </c>
      <c r="E8023" t="s">
        <v>15</v>
      </c>
      <c r="F8023" t="s">
        <v>16</v>
      </c>
      <c r="G8023">
        <v>41</v>
      </c>
      <c r="H8023">
        <v>6</v>
      </c>
      <c r="I8023">
        <v>0</v>
      </c>
      <c r="J8023">
        <v>1</v>
      </c>
      <c r="K8023">
        <v>1</v>
      </c>
      <c r="L8023">
        <v>1</v>
      </c>
      <c r="M8023">
        <v>100507.81</v>
      </c>
      <c r="N8023">
        <v>0</v>
      </c>
      <c r="P8023">
        <f t="shared" si="756"/>
        <v>0</v>
      </c>
      <c r="Q8023">
        <f t="shared" si="757"/>
        <v>6.4031242374328485</v>
      </c>
      <c r="W8023">
        <f t="shared" si="758"/>
        <v>9166</v>
      </c>
      <c r="X8023" t="str">
        <f t="shared" si="759"/>
        <v>Sin</v>
      </c>
      <c r="Y8023" t="str">
        <f t="shared" si="760"/>
        <v>air</v>
      </c>
      <c r="Z8023">
        <f t="shared" si="761"/>
        <v>8</v>
      </c>
    </row>
    <row r="8024" spans="1:26" x14ac:dyDescent="0.25">
      <c r="A8024">
        <v>8023</v>
      </c>
      <c r="B8024">
        <v>15665180</v>
      </c>
      <c r="C8024" t="s">
        <v>1216</v>
      </c>
      <c r="D8024">
        <v>616</v>
      </c>
      <c r="E8024" t="s">
        <v>15</v>
      </c>
      <c r="F8024" t="s">
        <v>16</v>
      </c>
      <c r="G8024">
        <v>31</v>
      </c>
      <c r="H8024">
        <v>3</v>
      </c>
      <c r="I8024">
        <v>136789.14000000001</v>
      </c>
      <c r="J8024">
        <v>1</v>
      </c>
      <c r="K8024">
        <v>1</v>
      </c>
      <c r="L8024">
        <v>0</v>
      </c>
      <c r="M8024">
        <v>59346.400000000001</v>
      </c>
      <c r="N8024">
        <v>1</v>
      </c>
      <c r="P8024">
        <f t="shared" si="756"/>
        <v>136789.14000000001</v>
      </c>
      <c r="Q8024">
        <f t="shared" si="757"/>
        <v>5.5677643628300215</v>
      </c>
      <c r="W8024">
        <f t="shared" si="758"/>
        <v>6360</v>
      </c>
      <c r="X8024" t="str">
        <f t="shared" si="759"/>
        <v>Vas</v>
      </c>
      <c r="Y8024" t="str">
        <f t="shared" si="760"/>
        <v>iev</v>
      </c>
      <c r="Z8024">
        <f t="shared" si="761"/>
        <v>8</v>
      </c>
    </row>
    <row r="8025" spans="1:26" x14ac:dyDescent="0.25">
      <c r="A8025">
        <v>8024</v>
      </c>
      <c r="B8025">
        <v>15752588</v>
      </c>
      <c r="C8025" t="s">
        <v>1643</v>
      </c>
      <c r="D8025">
        <v>664</v>
      </c>
      <c r="E8025" t="s">
        <v>15</v>
      </c>
      <c r="F8025" t="s">
        <v>23</v>
      </c>
      <c r="G8025">
        <v>36</v>
      </c>
      <c r="H8025">
        <v>1</v>
      </c>
      <c r="I8025">
        <v>0</v>
      </c>
      <c r="J8025">
        <v>2</v>
      </c>
      <c r="K8025">
        <v>1</v>
      </c>
      <c r="L8025">
        <v>1</v>
      </c>
      <c r="M8025">
        <v>95372.64</v>
      </c>
      <c r="N8025">
        <v>0</v>
      </c>
      <c r="P8025">
        <f t="shared" si="756"/>
        <v>0</v>
      </c>
      <c r="Q8025">
        <f t="shared" si="757"/>
        <v>6</v>
      </c>
      <c r="W8025">
        <f t="shared" si="758"/>
        <v>4503</v>
      </c>
      <c r="X8025" t="str">
        <f t="shared" si="759"/>
        <v>Vas</v>
      </c>
      <c r="Y8025" t="str">
        <f t="shared" si="760"/>
        <v>eva</v>
      </c>
      <c r="Z8025">
        <f t="shared" si="761"/>
        <v>9</v>
      </c>
    </row>
    <row r="8026" spans="1:26" x14ac:dyDescent="0.25">
      <c r="A8026">
        <v>8025</v>
      </c>
      <c r="B8026">
        <v>15743051</v>
      </c>
      <c r="C8026" t="s">
        <v>782</v>
      </c>
      <c r="D8026">
        <v>694</v>
      </c>
      <c r="E8026" t="s">
        <v>15</v>
      </c>
      <c r="F8026" t="s">
        <v>23</v>
      </c>
      <c r="G8026">
        <v>30</v>
      </c>
      <c r="H8026">
        <v>10</v>
      </c>
      <c r="I8026">
        <v>144684.03</v>
      </c>
      <c r="J8026">
        <v>1</v>
      </c>
      <c r="K8026">
        <v>1</v>
      </c>
      <c r="L8026">
        <v>1</v>
      </c>
      <c r="M8026">
        <v>31805.49</v>
      </c>
      <c r="N8026">
        <v>0</v>
      </c>
      <c r="P8026">
        <f t="shared" si="756"/>
        <v>144684.03</v>
      </c>
      <c r="Q8026">
        <f t="shared" si="757"/>
        <v>5.4772255750516612</v>
      </c>
      <c r="W8026">
        <f t="shared" si="758"/>
        <v>3341</v>
      </c>
      <c r="X8026" t="str">
        <f t="shared" si="759"/>
        <v>Ham</v>
      </c>
      <c r="Y8026" t="str">
        <f t="shared" si="760"/>
        <v>ton</v>
      </c>
      <c r="Z8026">
        <f t="shared" si="761"/>
        <v>8</v>
      </c>
    </row>
    <row r="8027" spans="1:26" x14ac:dyDescent="0.25">
      <c r="A8027">
        <v>8026</v>
      </c>
      <c r="B8027">
        <v>15571873</v>
      </c>
      <c r="C8027" t="s">
        <v>701</v>
      </c>
      <c r="D8027">
        <v>655</v>
      </c>
      <c r="E8027" t="s">
        <v>15</v>
      </c>
      <c r="F8027" t="s">
        <v>23</v>
      </c>
      <c r="G8027">
        <v>24</v>
      </c>
      <c r="H8027">
        <v>9</v>
      </c>
      <c r="I8027">
        <v>107065.31</v>
      </c>
      <c r="J8027">
        <v>1</v>
      </c>
      <c r="K8027">
        <v>1</v>
      </c>
      <c r="L8027">
        <v>1</v>
      </c>
      <c r="M8027">
        <v>51959.82</v>
      </c>
      <c r="N8027">
        <v>0</v>
      </c>
      <c r="P8027">
        <f t="shared" si="756"/>
        <v>107065.31</v>
      </c>
      <c r="Q8027">
        <f t="shared" si="757"/>
        <v>4.8989794855663558</v>
      </c>
      <c r="W8027">
        <f t="shared" si="758"/>
        <v>4845</v>
      </c>
      <c r="X8027" t="str">
        <f t="shared" si="759"/>
        <v>Sun</v>
      </c>
      <c r="Y8027" t="str">
        <f t="shared" si="760"/>
        <v>ung</v>
      </c>
      <c r="Z8027">
        <f t="shared" si="761"/>
        <v>4</v>
      </c>
    </row>
    <row r="8028" spans="1:26" x14ac:dyDescent="0.25">
      <c r="A8028">
        <v>8027</v>
      </c>
      <c r="B8028">
        <v>15679743</v>
      </c>
      <c r="C8028" t="s">
        <v>1161</v>
      </c>
      <c r="D8028">
        <v>607</v>
      </c>
      <c r="E8028" t="s">
        <v>15</v>
      </c>
      <c r="F8028" t="s">
        <v>16</v>
      </c>
      <c r="G8028">
        <v>33</v>
      </c>
      <c r="H8028">
        <v>8</v>
      </c>
      <c r="I8028">
        <v>91301.72</v>
      </c>
      <c r="J8028">
        <v>1</v>
      </c>
      <c r="K8028">
        <v>0</v>
      </c>
      <c r="L8028">
        <v>1</v>
      </c>
      <c r="M8028">
        <v>130824.57</v>
      </c>
      <c r="N8028">
        <v>0</v>
      </c>
      <c r="P8028">
        <f t="shared" si="756"/>
        <v>91301.72</v>
      </c>
      <c r="Q8028">
        <f t="shared" si="757"/>
        <v>5.7445626465380286</v>
      </c>
      <c r="W8028">
        <f t="shared" si="758"/>
        <v>6681</v>
      </c>
      <c r="X8028" t="str">
        <f t="shared" si="759"/>
        <v>Gen</v>
      </c>
      <c r="Y8028" t="str">
        <f t="shared" si="760"/>
        <v>esi</v>
      </c>
      <c r="Z8028">
        <f t="shared" si="761"/>
        <v>8</v>
      </c>
    </row>
    <row r="8029" spans="1:26" x14ac:dyDescent="0.25">
      <c r="A8029">
        <v>8028</v>
      </c>
      <c r="B8029">
        <v>15769412</v>
      </c>
      <c r="C8029" t="s">
        <v>302</v>
      </c>
      <c r="D8029">
        <v>684</v>
      </c>
      <c r="E8029" t="s">
        <v>18</v>
      </c>
      <c r="F8029" t="s">
        <v>23</v>
      </c>
      <c r="G8029">
        <v>39</v>
      </c>
      <c r="H8029">
        <v>4</v>
      </c>
      <c r="I8029">
        <v>207034.96</v>
      </c>
      <c r="J8029">
        <v>2</v>
      </c>
      <c r="K8029">
        <v>0</v>
      </c>
      <c r="L8029">
        <v>0</v>
      </c>
      <c r="M8029">
        <v>157694.76</v>
      </c>
      <c r="N8029">
        <v>1</v>
      </c>
      <c r="P8029">
        <f t="shared" si="756"/>
        <v>207034.96</v>
      </c>
      <c r="Q8029">
        <f t="shared" si="757"/>
        <v>6.2449979983983983</v>
      </c>
      <c r="W8029">
        <f t="shared" si="758"/>
        <v>3690</v>
      </c>
      <c r="X8029" t="str">
        <f t="shared" si="759"/>
        <v>Atk</v>
      </c>
      <c r="Y8029" t="str">
        <f t="shared" si="760"/>
        <v>son</v>
      </c>
      <c r="Z8029">
        <f t="shared" si="761"/>
        <v>8</v>
      </c>
    </row>
    <row r="8030" spans="1:26" x14ac:dyDescent="0.25">
      <c r="A8030">
        <v>8029</v>
      </c>
      <c r="B8030">
        <v>15775124</v>
      </c>
      <c r="C8030" t="s">
        <v>2626</v>
      </c>
      <c r="D8030">
        <v>763</v>
      </c>
      <c r="E8030" t="s">
        <v>18</v>
      </c>
      <c r="F8030" t="s">
        <v>23</v>
      </c>
      <c r="G8030">
        <v>37</v>
      </c>
      <c r="H8030">
        <v>8</v>
      </c>
      <c r="I8030">
        <v>0</v>
      </c>
      <c r="J8030">
        <v>2</v>
      </c>
      <c r="K8030">
        <v>1</v>
      </c>
      <c r="L8030">
        <v>1</v>
      </c>
      <c r="M8030">
        <v>933.38</v>
      </c>
      <c r="N8030">
        <v>0</v>
      </c>
      <c r="P8030">
        <f t="shared" si="756"/>
        <v>0</v>
      </c>
      <c r="Q8030">
        <f t="shared" si="757"/>
        <v>6.0827625302982193</v>
      </c>
      <c r="W8030">
        <f t="shared" si="758"/>
        <v>1289</v>
      </c>
      <c r="X8030" t="str">
        <f t="shared" si="759"/>
        <v>Wat</v>
      </c>
      <c r="Y8030" t="str">
        <f t="shared" si="760"/>
        <v>ton</v>
      </c>
      <c r="Z8030">
        <f t="shared" si="761"/>
        <v>10</v>
      </c>
    </row>
    <row r="8031" spans="1:26" x14ac:dyDescent="0.25">
      <c r="A8031">
        <v>8030</v>
      </c>
      <c r="B8031">
        <v>15732113</v>
      </c>
      <c r="C8031" t="s">
        <v>2627</v>
      </c>
      <c r="D8031">
        <v>671</v>
      </c>
      <c r="E8031" t="s">
        <v>18</v>
      </c>
      <c r="F8031" t="s">
        <v>23</v>
      </c>
      <c r="G8031">
        <v>50</v>
      </c>
      <c r="H8031">
        <v>8</v>
      </c>
      <c r="I8031">
        <v>0</v>
      </c>
      <c r="J8031">
        <v>1</v>
      </c>
      <c r="K8031">
        <v>0</v>
      </c>
      <c r="L8031">
        <v>1</v>
      </c>
      <c r="M8031">
        <v>2560.11</v>
      </c>
      <c r="N8031">
        <v>0</v>
      </c>
      <c r="P8031">
        <f t="shared" si="756"/>
        <v>0</v>
      </c>
      <c r="Q8031">
        <f t="shared" si="757"/>
        <v>7.0710678118654755</v>
      </c>
      <c r="W8031">
        <f t="shared" si="758"/>
        <v>4224</v>
      </c>
      <c r="X8031" t="str">
        <f t="shared" si="759"/>
        <v>But</v>
      </c>
      <c r="Y8031" t="str">
        <f t="shared" si="760"/>
        <v>ers</v>
      </c>
      <c r="Z8031">
        <f t="shared" si="761"/>
        <v>7</v>
      </c>
    </row>
    <row r="8032" spans="1:26" x14ac:dyDescent="0.25">
      <c r="A8032">
        <v>8031</v>
      </c>
      <c r="B8032">
        <v>15578141</v>
      </c>
      <c r="C8032" t="s">
        <v>779</v>
      </c>
      <c r="D8032">
        <v>592</v>
      </c>
      <c r="E8032" t="s">
        <v>18</v>
      </c>
      <c r="F8032" t="s">
        <v>23</v>
      </c>
      <c r="G8032">
        <v>38</v>
      </c>
      <c r="H8032">
        <v>3</v>
      </c>
      <c r="I8032">
        <v>0</v>
      </c>
      <c r="J8032">
        <v>1</v>
      </c>
      <c r="K8032">
        <v>1</v>
      </c>
      <c r="L8032">
        <v>1</v>
      </c>
      <c r="M8032">
        <v>12905.89</v>
      </c>
      <c r="N8032">
        <v>1</v>
      </c>
      <c r="P8032">
        <f t="shared" si="756"/>
        <v>0</v>
      </c>
      <c r="Q8032">
        <f t="shared" si="757"/>
        <v>6.164414002968976</v>
      </c>
      <c r="W8032">
        <f t="shared" si="758"/>
        <v>7205</v>
      </c>
      <c r="X8032" t="str">
        <f t="shared" si="759"/>
        <v>Chi</v>
      </c>
      <c r="Y8032" t="str">
        <f t="shared" si="760"/>
        <v>ien</v>
      </c>
      <c r="Z8032">
        <f t="shared" si="761"/>
        <v>5</v>
      </c>
    </row>
    <row r="8033" spans="1:26" x14ac:dyDescent="0.25">
      <c r="A8033">
        <v>8032</v>
      </c>
      <c r="B8033">
        <v>15595874</v>
      </c>
      <c r="C8033" t="s">
        <v>939</v>
      </c>
      <c r="D8033">
        <v>666</v>
      </c>
      <c r="E8033" t="s">
        <v>18</v>
      </c>
      <c r="F8033" t="s">
        <v>16</v>
      </c>
      <c r="G8033">
        <v>36</v>
      </c>
      <c r="H8033">
        <v>6</v>
      </c>
      <c r="I8033">
        <v>0</v>
      </c>
      <c r="J8033">
        <v>2</v>
      </c>
      <c r="K8033">
        <v>1</v>
      </c>
      <c r="L8033">
        <v>0</v>
      </c>
      <c r="M8033">
        <v>176692.87</v>
      </c>
      <c r="N8033">
        <v>0</v>
      </c>
      <c r="P8033">
        <f t="shared" si="756"/>
        <v>0</v>
      </c>
      <c r="Q8033">
        <f t="shared" si="757"/>
        <v>6</v>
      </c>
      <c r="W8033">
        <f t="shared" si="758"/>
        <v>4432</v>
      </c>
      <c r="X8033" t="str">
        <f t="shared" si="759"/>
        <v>Gor</v>
      </c>
      <c r="Y8033" t="str">
        <f t="shared" si="760"/>
        <v>ova</v>
      </c>
      <c r="Z8033">
        <f t="shared" si="761"/>
        <v>9</v>
      </c>
    </row>
    <row r="8034" spans="1:26" x14ac:dyDescent="0.25">
      <c r="A8034">
        <v>8033</v>
      </c>
      <c r="B8034">
        <v>15755642</v>
      </c>
      <c r="C8034" t="s">
        <v>1440</v>
      </c>
      <c r="D8034">
        <v>667</v>
      </c>
      <c r="E8034" t="s">
        <v>15</v>
      </c>
      <c r="F8034" t="s">
        <v>23</v>
      </c>
      <c r="G8034">
        <v>34</v>
      </c>
      <c r="H8034">
        <v>5</v>
      </c>
      <c r="I8034">
        <v>0</v>
      </c>
      <c r="J8034">
        <v>2</v>
      </c>
      <c r="K8034">
        <v>1</v>
      </c>
      <c r="L8034">
        <v>1</v>
      </c>
      <c r="M8034">
        <v>102908.63</v>
      </c>
      <c r="N8034">
        <v>0</v>
      </c>
      <c r="P8034">
        <f t="shared" si="756"/>
        <v>0</v>
      </c>
      <c r="Q8034">
        <f t="shared" si="757"/>
        <v>5.8309518948453007</v>
      </c>
      <c r="W8034">
        <f t="shared" si="758"/>
        <v>4379</v>
      </c>
      <c r="X8034" t="str">
        <f t="shared" si="759"/>
        <v>Bul</v>
      </c>
      <c r="Y8034" t="str">
        <f t="shared" si="760"/>
        <v>kov</v>
      </c>
      <c r="Z8034">
        <f t="shared" si="761"/>
        <v>8</v>
      </c>
    </row>
    <row r="8035" spans="1:26" x14ac:dyDescent="0.25">
      <c r="A8035">
        <v>8034</v>
      </c>
      <c r="B8035">
        <v>15576526</v>
      </c>
      <c r="C8035" t="s">
        <v>580</v>
      </c>
      <c r="D8035">
        <v>850</v>
      </c>
      <c r="E8035" t="s">
        <v>18</v>
      </c>
      <c r="F8035" t="s">
        <v>23</v>
      </c>
      <c r="G8035">
        <v>36</v>
      </c>
      <c r="H8035">
        <v>6</v>
      </c>
      <c r="I8035">
        <v>0</v>
      </c>
      <c r="J8035">
        <v>2</v>
      </c>
      <c r="K8035">
        <v>0</v>
      </c>
      <c r="L8035">
        <v>1</v>
      </c>
      <c r="M8035">
        <v>41291.050000000003</v>
      </c>
      <c r="N8035">
        <v>0</v>
      </c>
      <c r="P8035">
        <f t="shared" si="756"/>
        <v>0</v>
      </c>
      <c r="Q8035">
        <f t="shared" si="757"/>
        <v>6</v>
      </c>
      <c r="W8035">
        <f t="shared" si="758"/>
        <v>1</v>
      </c>
      <c r="X8035" t="str">
        <f t="shared" si="759"/>
        <v>Ste</v>
      </c>
      <c r="Y8035" t="str">
        <f t="shared" si="760"/>
        <v>ele</v>
      </c>
      <c r="Z8035">
        <f t="shared" si="761"/>
        <v>6</v>
      </c>
    </row>
    <row r="8036" spans="1:26" x14ac:dyDescent="0.25">
      <c r="A8036">
        <v>8035</v>
      </c>
      <c r="B8036">
        <v>15792489</v>
      </c>
      <c r="C8036" t="s">
        <v>2438</v>
      </c>
      <c r="D8036">
        <v>622</v>
      </c>
      <c r="E8036" t="s">
        <v>18</v>
      </c>
      <c r="F8036" t="s">
        <v>23</v>
      </c>
      <c r="G8036">
        <v>42</v>
      </c>
      <c r="H8036">
        <v>9</v>
      </c>
      <c r="I8036">
        <v>0</v>
      </c>
      <c r="J8036">
        <v>2</v>
      </c>
      <c r="K8036">
        <v>1</v>
      </c>
      <c r="L8036">
        <v>0</v>
      </c>
      <c r="M8036">
        <v>119127.06</v>
      </c>
      <c r="N8036">
        <v>0</v>
      </c>
      <c r="P8036">
        <f t="shared" si="756"/>
        <v>0</v>
      </c>
      <c r="Q8036">
        <f t="shared" si="757"/>
        <v>6.4807406984078604</v>
      </c>
      <c r="W8036">
        <f t="shared" si="758"/>
        <v>6155</v>
      </c>
      <c r="X8036" t="str">
        <f t="shared" si="759"/>
        <v>Pol</v>
      </c>
      <c r="Y8036" t="str">
        <f t="shared" si="760"/>
        <v>ova</v>
      </c>
      <c r="Z8036">
        <f t="shared" si="761"/>
        <v>9</v>
      </c>
    </row>
    <row r="8037" spans="1:26" x14ac:dyDescent="0.25">
      <c r="A8037">
        <v>8036</v>
      </c>
      <c r="B8037">
        <v>15733705</v>
      </c>
      <c r="C8037" t="s">
        <v>1720</v>
      </c>
      <c r="D8037">
        <v>577</v>
      </c>
      <c r="E8037" t="s">
        <v>15</v>
      </c>
      <c r="F8037" t="s">
        <v>16</v>
      </c>
      <c r="G8037">
        <v>30</v>
      </c>
      <c r="H8037">
        <v>8</v>
      </c>
      <c r="I8037">
        <v>92472.1</v>
      </c>
      <c r="J8037">
        <v>2</v>
      </c>
      <c r="K8037">
        <v>0</v>
      </c>
      <c r="L8037">
        <v>1</v>
      </c>
      <c r="M8037">
        <v>126434.61</v>
      </c>
      <c r="N8037">
        <v>0</v>
      </c>
      <c r="P8037">
        <f t="shared" si="756"/>
        <v>92472.1</v>
      </c>
      <c r="Q8037">
        <f t="shared" si="757"/>
        <v>5.4772255750516612</v>
      </c>
      <c r="W8037">
        <f t="shared" si="758"/>
        <v>7698</v>
      </c>
      <c r="X8037" t="str">
        <f t="shared" si="759"/>
        <v>Bul</v>
      </c>
      <c r="Y8037" t="str">
        <f t="shared" si="760"/>
        <v>ull</v>
      </c>
      <c r="Z8037">
        <f t="shared" si="761"/>
        <v>4</v>
      </c>
    </row>
    <row r="8038" spans="1:26" x14ac:dyDescent="0.25">
      <c r="A8038">
        <v>8037</v>
      </c>
      <c r="B8038">
        <v>15807221</v>
      </c>
      <c r="C8038" t="s">
        <v>2628</v>
      </c>
      <c r="D8038">
        <v>555</v>
      </c>
      <c r="E8038" t="s">
        <v>18</v>
      </c>
      <c r="F8038" t="s">
        <v>23</v>
      </c>
      <c r="G8038">
        <v>21</v>
      </c>
      <c r="H8038">
        <v>1</v>
      </c>
      <c r="I8038">
        <v>0</v>
      </c>
      <c r="J8038">
        <v>2</v>
      </c>
      <c r="K8038">
        <v>0</v>
      </c>
      <c r="L8038">
        <v>0</v>
      </c>
      <c r="M8038">
        <v>103901.35</v>
      </c>
      <c r="N8038">
        <v>0</v>
      </c>
      <c r="P8038">
        <f t="shared" si="756"/>
        <v>0</v>
      </c>
      <c r="Q8038">
        <f t="shared" si="757"/>
        <v>4.5825756949558398</v>
      </c>
      <c r="W8038">
        <f t="shared" si="758"/>
        <v>8248</v>
      </c>
      <c r="X8038" t="str">
        <f t="shared" si="759"/>
        <v>Wea</v>
      </c>
      <c r="Y8038" t="str">
        <f t="shared" si="760"/>
        <v>ver</v>
      </c>
      <c r="Z8038">
        <f t="shared" si="761"/>
        <v>6</v>
      </c>
    </row>
    <row r="8039" spans="1:26" x14ac:dyDescent="0.25">
      <c r="A8039">
        <v>8038</v>
      </c>
      <c r="B8039">
        <v>15573045</v>
      </c>
      <c r="C8039" t="s">
        <v>2629</v>
      </c>
      <c r="D8039">
        <v>547</v>
      </c>
      <c r="E8039" t="s">
        <v>15</v>
      </c>
      <c r="F8039" t="s">
        <v>23</v>
      </c>
      <c r="G8039">
        <v>62</v>
      </c>
      <c r="H8039">
        <v>10</v>
      </c>
      <c r="I8039">
        <v>127738.75</v>
      </c>
      <c r="J8039">
        <v>2</v>
      </c>
      <c r="K8039">
        <v>1</v>
      </c>
      <c r="L8039">
        <v>1</v>
      </c>
      <c r="M8039">
        <v>85153</v>
      </c>
      <c r="N8039">
        <v>0</v>
      </c>
      <c r="P8039">
        <f t="shared" si="756"/>
        <v>127738.75</v>
      </c>
      <c r="Q8039">
        <f t="shared" si="757"/>
        <v>7.8740078740118111</v>
      </c>
      <c r="W8039">
        <f t="shared" si="758"/>
        <v>8456</v>
      </c>
      <c r="X8039" t="str">
        <f t="shared" si="759"/>
        <v>Ear</v>
      </c>
      <c r="Y8039" t="str">
        <f t="shared" si="760"/>
        <v>arl</v>
      </c>
      <c r="Z8039">
        <f t="shared" si="761"/>
        <v>4</v>
      </c>
    </row>
    <row r="8040" spans="1:26" x14ac:dyDescent="0.25">
      <c r="A8040">
        <v>8039</v>
      </c>
      <c r="B8040">
        <v>15756824</v>
      </c>
      <c r="C8040" t="s">
        <v>1042</v>
      </c>
      <c r="D8040">
        <v>613</v>
      </c>
      <c r="E8040" t="s">
        <v>26</v>
      </c>
      <c r="F8040" t="s">
        <v>16</v>
      </c>
      <c r="G8040">
        <v>50</v>
      </c>
      <c r="H8040">
        <v>5</v>
      </c>
      <c r="I8040">
        <v>101242.98</v>
      </c>
      <c r="J8040">
        <v>2</v>
      </c>
      <c r="K8040">
        <v>1</v>
      </c>
      <c r="L8040">
        <v>0</v>
      </c>
      <c r="M8040">
        <v>12493.61</v>
      </c>
      <c r="N8040">
        <v>0</v>
      </c>
      <c r="P8040">
        <f t="shared" si="756"/>
        <v>101242.98</v>
      </c>
      <c r="Q8040">
        <f t="shared" si="757"/>
        <v>7.0710678118654755</v>
      </c>
      <c r="W8040">
        <f t="shared" si="758"/>
        <v>6469</v>
      </c>
      <c r="X8040" t="str">
        <f t="shared" si="759"/>
        <v>Gio</v>
      </c>
      <c r="Y8040" t="str">
        <f t="shared" si="760"/>
        <v>ano</v>
      </c>
      <c r="Z8040">
        <f t="shared" si="761"/>
        <v>8</v>
      </c>
    </row>
    <row r="8041" spans="1:26" x14ac:dyDescent="0.25">
      <c r="A8041">
        <v>8040</v>
      </c>
      <c r="B8041">
        <v>15773520</v>
      </c>
      <c r="C8041" t="s">
        <v>2630</v>
      </c>
      <c r="D8041">
        <v>672</v>
      </c>
      <c r="E8041" t="s">
        <v>15</v>
      </c>
      <c r="F8041" t="s">
        <v>16</v>
      </c>
      <c r="G8041">
        <v>43</v>
      </c>
      <c r="H8041">
        <v>4</v>
      </c>
      <c r="I8041">
        <v>92599.55</v>
      </c>
      <c r="J8041">
        <v>2</v>
      </c>
      <c r="K8041">
        <v>1</v>
      </c>
      <c r="L8041">
        <v>1</v>
      </c>
      <c r="M8041">
        <v>167336.78</v>
      </c>
      <c r="N8041">
        <v>0</v>
      </c>
      <c r="P8041">
        <f t="shared" si="756"/>
        <v>92599.55</v>
      </c>
      <c r="Q8041">
        <f t="shared" si="757"/>
        <v>6.5574385243020004</v>
      </c>
      <c r="W8041">
        <f t="shared" si="758"/>
        <v>4197</v>
      </c>
      <c r="X8041" t="str">
        <f t="shared" si="759"/>
        <v>Beg</v>
      </c>
      <c r="Y8041" t="str">
        <f t="shared" si="760"/>
        <v>egg</v>
      </c>
      <c r="Z8041">
        <f t="shared" si="761"/>
        <v>4</v>
      </c>
    </row>
    <row r="8042" spans="1:26" x14ac:dyDescent="0.25">
      <c r="A8042">
        <v>8041</v>
      </c>
      <c r="B8042">
        <v>15627439</v>
      </c>
      <c r="C8042" t="s">
        <v>525</v>
      </c>
      <c r="D8042">
        <v>624</v>
      </c>
      <c r="E8042" t="s">
        <v>18</v>
      </c>
      <c r="F8042" t="s">
        <v>16</v>
      </c>
      <c r="G8042">
        <v>36</v>
      </c>
      <c r="H8042">
        <v>10</v>
      </c>
      <c r="I8042">
        <v>0</v>
      </c>
      <c r="J8042">
        <v>2</v>
      </c>
      <c r="K8042">
        <v>0</v>
      </c>
      <c r="L8042">
        <v>1</v>
      </c>
      <c r="M8042">
        <v>186180.42</v>
      </c>
      <c r="N8042">
        <v>0</v>
      </c>
      <c r="P8042">
        <f t="shared" si="756"/>
        <v>0</v>
      </c>
      <c r="Q8042">
        <f t="shared" si="757"/>
        <v>6</v>
      </c>
      <c r="W8042">
        <f t="shared" si="758"/>
        <v>6086</v>
      </c>
      <c r="X8042" t="str">
        <f t="shared" si="759"/>
        <v>Pic</v>
      </c>
      <c r="Y8042" t="str">
        <f t="shared" si="760"/>
        <v>ing</v>
      </c>
      <c r="Z8042">
        <f t="shared" si="761"/>
        <v>9</v>
      </c>
    </row>
    <row r="8043" spans="1:26" x14ac:dyDescent="0.25">
      <c r="A8043">
        <v>8042</v>
      </c>
      <c r="B8043">
        <v>15701439</v>
      </c>
      <c r="C8043" t="s">
        <v>116</v>
      </c>
      <c r="D8043">
        <v>698</v>
      </c>
      <c r="E8043" t="s">
        <v>18</v>
      </c>
      <c r="F8043" t="s">
        <v>16</v>
      </c>
      <c r="G8043">
        <v>50</v>
      </c>
      <c r="H8043">
        <v>1</v>
      </c>
      <c r="I8043">
        <v>0</v>
      </c>
      <c r="J8043">
        <v>4</v>
      </c>
      <c r="K8043">
        <v>1</v>
      </c>
      <c r="L8043">
        <v>0</v>
      </c>
      <c r="M8043">
        <v>88566.9</v>
      </c>
      <c r="N8043">
        <v>1</v>
      </c>
      <c r="P8043">
        <f t="shared" si="756"/>
        <v>0</v>
      </c>
      <c r="Q8043">
        <f t="shared" si="757"/>
        <v>7.0710678118654755</v>
      </c>
      <c r="W8043">
        <f t="shared" si="758"/>
        <v>3189</v>
      </c>
      <c r="X8043" t="str">
        <f t="shared" si="759"/>
        <v>Fan</v>
      </c>
      <c r="Y8043" t="str">
        <f t="shared" si="760"/>
        <v>cci</v>
      </c>
      <c r="Z8043">
        <f t="shared" si="761"/>
        <v>7</v>
      </c>
    </row>
    <row r="8044" spans="1:26" x14ac:dyDescent="0.25">
      <c r="A8044">
        <v>8043</v>
      </c>
      <c r="B8044">
        <v>15785352</v>
      </c>
      <c r="C8044" t="s">
        <v>191</v>
      </c>
      <c r="D8044">
        <v>606</v>
      </c>
      <c r="E8044" t="s">
        <v>15</v>
      </c>
      <c r="F8044" t="s">
        <v>23</v>
      </c>
      <c r="G8044">
        <v>37</v>
      </c>
      <c r="H8044">
        <v>6</v>
      </c>
      <c r="I8044">
        <v>82373.94</v>
      </c>
      <c r="J8044">
        <v>1</v>
      </c>
      <c r="K8044">
        <v>0</v>
      </c>
      <c r="L8044">
        <v>0</v>
      </c>
      <c r="M8044">
        <v>172526.9</v>
      </c>
      <c r="N8044">
        <v>1</v>
      </c>
      <c r="P8044">
        <f t="shared" si="756"/>
        <v>82373.94</v>
      </c>
      <c r="Q8044">
        <f t="shared" si="757"/>
        <v>6.0827625302982193</v>
      </c>
      <c r="W8044">
        <f t="shared" si="758"/>
        <v>6717</v>
      </c>
      <c r="X8044" t="str">
        <f t="shared" si="759"/>
        <v>Cha</v>
      </c>
      <c r="Y8044" t="str">
        <f t="shared" si="760"/>
        <v>ang</v>
      </c>
      <c r="Z8044">
        <f t="shared" si="761"/>
        <v>5</v>
      </c>
    </row>
    <row r="8045" spans="1:26" x14ac:dyDescent="0.25">
      <c r="A8045">
        <v>8044</v>
      </c>
      <c r="B8045">
        <v>15616525</v>
      </c>
      <c r="C8045" t="s">
        <v>1053</v>
      </c>
      <c r="D8045">
        <v>720</v>
      </c>
      <c r="E8045" t="s">
        <v>18</v>
      </c>
      <c r="F8045" t="s">
        <v>23</v>
      </c>
      <c r="G8045">
        <v>31</v>
      </c>
      <c r="H8045">
        <v>4</v>
      </c>
      <c r="I8045">
        <v>141356.47</v>
      </c>
      <c r="J8045">
        <v>1</v>
      </c>
      <c r="K8045">
        <v>0</v>
      </c>
      <c r="L8045">
        <v>0</v>
      </c>
      <c r="M8045">
        <v>137985.69</v>
      </c>
      <c r="N8045">
        <v>0</v>
      </c>
      <c r="P8045">
        <f t="shared" si="756"/>
        <v>141356.47</v>
      </c>
      <c r="Q8045">
        <f t="shared" si="757"/>
        <v>5.5677643628300215</v>
      </c>
      <c r="W8045">
        <f t="shared" si="758"/>
        <v>2409</v>
      </c>
      <c r="X8045" t="str">
        <f t="shared" si="759"/>
        <v>Sop</v>
      </c>
      <c r="Y8045" t="str">
        <f t="shared" si="760"/>
        <v>chi</v>
      </c>
      <c r="Z8045">
        <f t="shared" si="761"/>
        <v>9</v>
      </c>
    </row>
    <row r="8046" spans="1:26" x14ac:dyDescent="0.25">
      <c r="A8046">
        <v>8045</v>
      </c>
      <c r="B8046">
        <v>15717489</v>
      </c>
      <c r="C8046" t="s">
        <v>65</v>
      </c>
      <c r="D8046">
        <v>835</v>
      </c>
      <c r="E8046" t="s">
        <v>15</v>
      </c>
      <c r="F8046" t="s">
        <v>23</v>
      </c>
      <c r="G8046">
        <v>23</v>
      </c>
      <c r="H8046">
        <v>9</v>
      </c>
      <c r="I8046">
        <v>0</v>
      </c>
      <c r="J8046">
        <v>1</v>
      </c>
      <c r="K8046">
        <v>1</v>
      </c>
      <c r="L8046">
        <v>0</v>
      </c>
      <c r="M8046">
        <v>19793.73</v>
      </c>
      <c r="N8046">
        <v>1</v>
      </c>
      <c r="P8046">
        <f t="shared" si="756"/>
        <v>0</v>
      </c>
      <c r="Q8046">
        <f t="shared" si="757"/>
        <v>4.7958315233127191</v>
      </c>
      <c r="W8046">
        <f t="shared" si="758"/>
        <v>321</v>
      </c>
      <c r="X8046" t="str">
        <f t="shared" si="759"/>
        <v>Mar</v>
      </c>
      <c r="Y8046" t="str">
        <f t="shared" si="760"/>
        <v>tin</v>
      </c>
      <c r="Z8046">
        <f t="shared" si="761"/>
        <v>6</v>
      </c>
    </row>
    <row r="8047" spans="1:26" x14ac:dyDescent="0.25">
      <c r="A8047">
        <v>8046</v>
      </c>
      <c r="B8047">
        <v>15795737</v>
      </c>
      <c r="C8047" t="s">
        <v>2631</v>
      </c>
      <c r="D8047">
        <v>771</v>
      </c>
      <c r="E8047" t="s">
        <v>18</v>
      </c>
      <c r="F8047" t="s">
        <v>16</v>
      </c>
      <c r="G8047">
        <v>47</v>
      </c>
      <c r="H8047">
        <v>3</v>
      </c>
      <c r="I8047">
        <v>72664</v>
      </c>
      <c r="J8047">
        <v>2</v>
      </c>
      <c r="K8047">
        <v>1</v>
      </c>
      <c r="L8047">
        <v>1</v>
      </c>
      <c r="M8047">
        <v>107874.39</v>
      </c>
      <c r="N8047">
        <v>0</v>
      </c>
      <c r="P8047">
        <f t="shared" si="756"/>
        <v>72664</v>
      </c>
      <c r="Q8047">
        <f t="shared" si="757"/>
        <v>6.8556546004010439</v>
      </c>
      <c r="W8047">
        <f t="shared" si="758"/>
        <v>1136</v>
      </c>
      <c r="X8047" t="str">
        <f t="shared" si="759"/>
        <v>McN</v>
      </c>
      <c r="Y8047" t="str">
        <f t="shared" si="760"/>
        <v>tan</v>
      </c>
      <c r="Z8047">
        <f t="shared" si="761"/>
        <v>10</v>
      </c>
    </row>
    <row r="8048" spans="1:26" x14ac:dyDescent="0.25">
      <c r="A8048">
        <v>8047</v>
      </c>
      <c r="B8048">
        <v>15693877</v>
      </c>
      <c r="C8048" t="s">
        <v>853</v>
      </c>
      <c r="D8048">
        <v>811</v>
      </c>
      <c r="E8048" t="s">
        <v>15</v>
      </c>
      <c r="F8048" t="s">
        <v>16</v>
      </c>
      <c r="G8048">
        <v>47</v>
      </c>
      <c r="H8048">
        <v>3</v>
      </c>
      <c r="I8048">
        <v>123365.34</v>
      </c>
      <c r="J8048">
        <v>2</v>
      </c>
      <c r="K8048">
        <v>0</v>
      </c>
      <c r="L8048">
        <v>0</v>
      </c>
      <c r="M8048">
        <v>171995.34</v>
      </c>
      <c r="N8048">
        <v>0</v>
      </c>
      <c r="P8048">
        <f t="shared" si="756"/>
        <v>123365.34</v>
      </c>
      <c r="Q8048">
        <f t="shared" si="757"/>
        <v>6.8556546004010439</v>
      </c>
      <c r="W8048">
        <f t="shared" si="758"/>
        <v>512</v>
      </c>
      <c r="X8048" t="str">
        <f t="shared" si="759"/>
        <v>Ste</v>
      </c>
      <c r="Y8048" t="str">
        <f t="shared" si="760"/>
        <v>art</v>
      </c>
      <c r="Z8048">
        <f t="shared" si="761"/>
        <v>7</v>
      </c>
    </row>
    <row r="8049" spans="1:26" x14ac:dyDescent="0.25">
      <c r="A8049">
        <v>8048</v>
      </c>
      <c r="B8049">
        <v>15576111</v>
      </c>
      <c r="C8049" t="s">
        <v>2632</v>
      </c>
      <c r="D8049">
        <v>734</v>
      </c>
      <c r="E8049" t="s">
        <v>26</v>
      </c>
      <c r="F8049" t="s">
        <v>23</v>
      </c>
      <c r="G8049">
        <v>33</v>
      </c>
      <c r="H8049">
        <v>5</v>
      </c>
      <c r="I8049">
        <v>121898.58</v>
      </c>
      <c r="J8049">
        <v>1</v>
      </c>
      <c r="K8049">
        <v>1</v>
      </c>
      <c r="L8049">
        <v>0</v>
      </c>
      <c r="M8049">
        <v>61829.89</v>
      </c>
      <c r="N8049">
        <v>0</v>
      </c>
      <c r="P8049">
        <f t="shared" si="756"/>
        <v>121898.58</v>
      </c>
      <c r="Q8049">
        <f t="shared" si="757"/>
        <v>5.7445626465380286</v>
      </c>
      <c r="W8049">
        <f t="shared" si="758"/>
        <v>2006</v>
      </c>
      <c r="X8049" t="str">
        <f t="shared" si="759"/>
        <v>Rea</v>
      </c>
      <c r="Y8049" t="str">
        <f t="shared" si="760"/>
        <v>gan</v>
      </c>
      <c r="Z8049">
        <f t="shared" si="761"/>
        <v>6</v>
      </c>
    </row>
    <row r="8050" spans="1:26" x14ac:dyDescent="0.25">
      <c r="A8050">
        <v>8049</v>
      </c>
      <c r="B8050">
        <v>15595713</v>
      </c>
      <c r="C8050" t="s">
        <v>1641</v>
      </c>
      <c r="D8050">
        <v>548</v>
      </c>
      <c r="E8050" t="s">
        <v>18</v>
      </c>
      <c r="F8050" t="s">
        <v>23</v>
      </c>
      <c r="G8050">
        <v>33</v>
      </c>
      <c r="H8050">
        <v>6</v>
      </c>
      <c r="I8050">
        <v>0</v>
      </c>
      <c r="J8050">
        <v>1</v>
      </c>
      <c r="K8050">
        <v>1</v>
      </c>
      <c r="L8050">
        <v>1</v>
      </c>
      <c r="M8050">
        <v>31728.35</v>
      </c>
      <c r="N8050">
        <v>0</v>
      </c>
      <c r="P8050">
        <f t="shared" si="756"/>
        <v>0</v>
      </c>
      <c r="Q8050">
        <f t="shared" si="757"/>
        <v>5.7445626465380286</v>
      </c>
      <c r="W8050">
        <f t="shared" si="758"/>
        <v>8435</v>
      </c>
      <c r="X8050" t="str">
        <f t="shared" si="759"/>
        <v>Hel</v>
      </c>
      <c r="Y8050" t="str">
        <f t="shared" si="760"/>
        <v>ler</v>
      </c>
      <c r="Z8050">
        <f t="shared" si="761"/>
        <v>6</v>
      </c>
    </row>
    <row r="8051" spans="1:26" x14ac:dyDescent="0.25">
      <c r="A8051">
        <v>8050</v>
      </c>
      <c r="B8051">
        <v>15808868</v>
      </c>
      <c r="C8051" t="s">
        <v>1187</v>
      </c>
      <c r="D8051">
        <v>652</v>
      </c>
      <c r="E8051" t="s">
        <v>15</v>
      </c>
      <c r="F8051" t="s">
        <v>16</v>
      </c>
      <c r="G8051">
        <v>31</v>
      </c>
      <c r="H8051">
        <v>3</v>
      </c>
      <c r="I8051">
        <v>103696.97</v>
      </c>
      <c r="J8051">
        <v>3</v>
      </c>
      <c r="K8051">
        <v>0</v>
      </c>
      <c r="L8051">
        <v>0</v>
      </c>
      <c r="M8051">
        <v>155221.04999999999</v>
      </c>
      <c r="N8051">
        <v>1</v>
      </c>
      <c r="P8051">
        <f t="shared" si="756"/>
        <v>103696.97</v>
      </c>
      <c r="Q8051">
        <f t="shared" si="757"/>
        <v>5.5677643628300215</v>
      </c>
      <c r="W8051">
        <f t="shared" si="758"/>
        <v>4966</v>
      </c>
      <c r="X8051" t="str">
        <f t="shared" si="759"/>
        <v>Nwo</v>
      </c>
      <c r="Y8051" t="str">
        <f t="shared" si="760"/>
        <v>cha</v>
      </c>
      <c r="Z8051">
        <f t="shared" si="761"/>
        <v>9</v>
      </c>
    </row>
    <row r="8052" spans="1:26" x14ac:dyDescent="0.25">
      <c r="A8052">
        <v>8051</v>
      </c>
      <c r="B8052">
        <v>15708193</v>
      </c>
      <c r="C8052" t="s">
        <v>924</v>
      </c>
      <c r="D8052">
        <v>707</v>
      </c>
      <c r="E8052" t="s">
        <v>15</v>
      </c>
      <c r="F8052" t="s">
        <v>23</v>
      </c>
      <c r="G8052">
        <v>33</v>
      </c>
      <c r="H8052">
        <v>2</v>
      </c>
      <c r="I8052">
        <v>0</v>
      </c>
      <c r="J8052">
        <v>2</v>
      </c>
      <c r="K8052">
        <v>0</v>
      </c>
      <c r="L8052">
        <v>0</v>
      </c>
      <c r="M8052">
        <v>130866.95</v>
      </c>
      <c r="N8052">
        <v>0</v>
      </c>
      <c r="P8052">
        <f t="shared" si="756"/>
        <v>0</v>
      </c>
      <c r="Q8052">
        <f t="shared" si="757"/>
        <v>5.7445626465380286</v>
      </c>
      <c r="W8052">
        <f t="shared" si="758"/>
        <v>2850</v>
      </c>
      <c r="X8052" t="str">
        <f t="shared" si="759"/>
        <v>Liu</v>
      </c>
      <c r="Y8052" t="str">
        <f t="shared" si="760"/>
        <v>Liu</v>
      </c>
      <c r="Z8052">
        <f t="shared" si="761"/>
        <v>3</v>
      </c>
    </row>
    <row r="8053" spans="1:26" x14ac:dyDescent="0.25">
      <c r="A8053">
        <v>8052</v>
      </c>
      <c r="B8053">
        <v>15697801</v>
      </c>
      <c r="C8053" t="s">
        <v>2353</v>
      </c>
      <c r="D8053">
        <v>605</v>
      </c>
      <c r="E8053" t="s">
        <v>26</v>
      </c>
      <c r="F8053" t="s">
        <v>16</v>
      </c>
      <c r="G8053">
        <v>56</v>
      </c>
      <c r="H8053">
        <v>1</v>
      </c>
      <c r="I8053">
        <v>74129.179999999993</v>
      </c>
      <c r="J8053">
        <v>2</v>
      </c>
      <c r="K8053">
        <v>1</v>
      </c>
      <c r="L8053">
        <v>1</v>
      </c>
      <c r="M8053">
        <v>62199.78</v>
      </c>
      <c r="N8053">
        <v>1</v>
      </c>
      <c r="P8053">
        <f t="shared" si="756"/>
        <v>74129.179999999993</v>
      </c>
      <c r="Q8053">
        <f t="shared" si="757"/>
        <v>7.4833147735478827</v>
      </c>
      <c r="W8053">
        <f t="shared" si="758"/>
        <v>6757</v>
      </c>
      <c r="X8053" t="str">
        <f t="shared" si="759"/>
        <v>Sok</v>
      </c>
      <c r="Y8053" t="str">
        <f t="shared" si="760"/>
        <v>ova</v>
      </c>
      <c r="Z8053">
        <f t="shared" si="761"/>
        <v>8</v>
      </c>
    </row>
    <row r="8054" spans="1:26" x14ac:dyDescent="0.25">
      <c r="A8054">
        <v>8053</v>
      </c>
      <c r="B8054">
        <v>15770121</v>
      </c>
      <c r="C8054" t="s">
        <v>2633</v>
      </c>
      <c r="D8054">
        <v>623</v>
      </c>
      <c r="E8054" t="s">
        <v>15</v>
      </c>
      <c r="F8054" t="s">
        <v>16</v>
      </c>
      <c r="G8054">
        <v>34</v>
      </c>
      <c r="H8054">
        <v>9</v>
      </c>
      <c r="I8054">
        <v>0</v>
      </c>
      <c r="J8054">
        <v>1</v>
      </c>
      <c r="K8054">
        <v>1</v>
      </c>
      <c r="L8054">
        <v>0</v>
      </c>
      <c r="M8054">
        <v>24255.21</v>
      </c>
      <c r="N8054">
        <v>0</v>
      </c>
      <c r="P8054">
        <f t="shared" si="756"/>
        <v>0</v>
      </c>
      <c r="Q8054">
        <f t="shared" si="757"/>
        <v>5.8309518948453007</v>
      </c>
      <c r="W8054">
        <f t="shared" si="758"/>
        <v>6123</v>
      </c>
      <c r="X8054" t="str">
        <f t="shared" si="759"/>
        <v>Ban</v>
      </c>
      <c r="Y8054" t="str">
        <f t="shared" si="760"/>
        <v>oft</v>
      </c>
      <c r="Z8054">
        <f t="shared" si="761"/>
        <v>8</v>
      </c>
    </row>
    <row r="8055" spans="1:26" x14ac:dyDescent="0.25">
      <c r="A8055">
        <v>8054</v>
      </c>
      <c r="B8055">
        <v>15800524</v>
      </c>
      <c r="C8055" t="s">
        <v>1655</v>
      </c>
      <c r="D8055">
        <v>686</v>
      </c>
      <c r="E8055" t="s">
        <v>26</v>
      </c>
      <c r="F8055" t="s">
        <v>23</v>
      </c>
      <c r="G8055">
        <v>29</v>
      </c>
      <c r="H8055">
        <v>3</v>
      </c>
      <c r="I8055">
        <v>185379.02</v>
      </c>
      <c r="J8055">
        <v>1</v>
      </c>
      <c r="K8055">
        <v>1</v>
      </c>
      <c r="L8055">
        <v>0</v>
      </c>
      <c r="M8055">
        <v>64679.07</v>
      </c>
      <c r="N8055">
        <v>0</v>
      </c>
      <c r="P8055">
        <f t="shared" si="756"/>
        <v>185379.02</v>
      </c>
      <c r="Q8055">
        <f t="shared" si="757"/>
        <v>5.3851648071345037</v>
      </c>
      <c r="W8055">
        <f t="shared" si="758"/>
        <v>3610</v>
      </c>
      <c r="X8055" t="str">
        <f t="shared" si="759"/>
        <v>Nna</v>
      </c>
      <c r="Y8055" t="str">
        <f t="shared" si="760"/>
        <v>nna</v>
      </c>
      <c r="Z8055">
        <f t="shared" si="761"/>
        <v>6</v>
      </c>
    </row>
    <row r="8056" spans="1:26" x14ac:dyDescent="0.25">
      <c r="A8056">
        <v>8055</v>
      </c>
      <c r="B8056">
        <v>15686236</v>
      </c>
      <c r="C8056" t="s">
        <v>70</v>
      </c>
      <c r="D8056">
        <v>525</v>
      </c>
      <c r="E8056" t="s">
        <v>26</v>
      </c>
      <c r="F8056" t="s">
        <v>16</v>
      </c>
      <c r="G8056">
        <v>47</v>
      </c>
      <c r="H8056">
        <v>1</v>
      </c>
      <c r="I8056">
        <v>118087.67999999999</v>
      </c>
      <c r="J8056">
        <v>1</v>
      </c>
      <c r="K8056">
        <v>1</v>
      </c>
      <c r="L8056">
        <v>0</v>
      </c>
      <c r="M8056">
        <v>88120.78</v>
      </c>
      <c r="N8056">
        <v>1</v>
      </c>
      <c r="P8056">
        <f t="shared" si="756"/>
        <v>118087.67999999999</v>
      </c>
      <c r="Q8056">
        <f t="shared" si="757"/>
        <v>6.8556546004010439</v>
      </c>
      <c r="W8056">
        <f t="shared" si="758"/>
        <v>8931</v>
      </c>
      <c r="X8056" t="str">
        <f t="shared" si="759"/>
        <v>Tre</v>
      </c>
      <c r="Y8056" t="str">
        <f t="shared" si="760"/>
        <v>ani</v>
      </c>
      <c r="Z8056">
        <f t="shared" si="761"/>
        <v>9</v>
      </c>
    </row>
    <row r="8057" spans="1:26" x14ac:dyDescent="0.25">
      <c r="A8057">
        <v>8056</v>
      </c>
      <c r="B8057">
        <v>15659807</v>
      </c>
      <c r="C8057" t="s">
        <v>385</v>
      </c>
      <c r="D8057">
        <v>657</v>
      </c>
      <c r="E8057" t="s">
        <v>18</v>
      </c>
      <c r="F8057" t="s">
        <v>23</v>
      </c>
      <c r="G8057">
        <v>41</v>
      </c>
      <c r="H8057">
        <v>8</v>
      </c>
      <c r="I8057">
        <v>109402.13</v>
      </c>
      <c r="J8057">
        <v>1</v>
      </c>
      <c r="K8057">
        <v>1</v>
      </c>
      <c r="L8057">
        <v>1</v>
      </c>
      <c r="M8057">
        <v>66463.62</v>
      </c>
      <c r="N8057">
        <v>0</v>
      </c>
      <c r="P8057">
        <f t="shared" si="756"/>
        <v>109402.13</v>
      </c>
      <c r="Q8057">
        <f t="shared" si="757"/>
        <v>6.4031242374328485</v>
      </c>
      <c r="W8057">
        <f t="shared" si="758"/>
        <v>4774</v>
      </c>
      <c r="X8057" t="str">
        <f t="shared" si="759"/>
        <v>Nwa</v>
      </c>
      <c r="Y8057" t="str">
        <f t="shared" si="760"/>
        <v>elu</v>
      </c>
      <c r="Z8057">
        <f t="shared" si="761"/>
        <v>12</v>
      </c>
    </row>
    <row r="8058" spans="1:26" x14ac:dyDescent="0.25">
      <c r="A8058">
        <v>8057</v>
      </c>
      <c r="B8058">
        <v>15736078</v>
      </c>
      <c r="C8058" t="s">
        <v>182</v>
      </c>
      <c r="D8058">
        <v>730</v>
      </c>
      <c r="E8058" t="s">
        <v>26</v>
      </c>
      <c r="F8058" t="s">
        <v>16</v>
      </c>
      <c r="G8058">
        <v>33</v>
      </c>
      <c r="H8058">
        <v>7</v>
      </c>
      <c r="I8058">
        <v>130367.87</v>
      </c>
      <c r="J8058">
        <v>1</v>
      </c>
      <c r="K8058">
        <v>1</v>
      </c>
      <c r="L8058">
        <v>0</v>
      </c>
      <c r="M8058">
        <v>15142.1</v>
      </c>
      <c r="N8058">
        <v>1</v>
      </c>
      <c r="P8058">
        <f t="shared" si="756"/>
        <v>130367.87</v>
      </c>
      <c r="Q8058">
        <f t="shared" si="757"/>
        <v>5.7445626465380286</v>
      </c>
      <c r="W8058">
        <f t="shared" si="758"/>
        <v>2119</v>
      </c>
      <c r="X8058" t="str">
        <f t="shared" si="759"/>
        <v>Tin</v>
      </c>
      <c r="Y8058" t="str">
        <f t="shared" si="760"/>
        <v>ing</v>
      </c>
      <c r="Z8058">
        <f t="shared" si="761"/>
        <v>4</v>
      </c>
    </row>
    <row r="8059" spans="1:26" x14ac:dyDescent="0.25">
      <c r="A8059">
        <v>8058</v>
      </c>
      <c r="B8059">
        <v>15620836</v>
      </c>
      <c r="C8059" t="s">
        <v>1227</v>
      </c>
      <c r="D8059">
        <v>816</v>
      </c>
      <c r="E8059" t="s">
        <v>26</v>
      </c>
      <c r="F8059" t="s">
        <v>16</v>
      </c>
      <c r="G8059">
        <v>34</v>
      </c>
      <c r="H8059">
        <v>2</v>
      </c>
      <c r="I8059">
        <v>108410.87</v>
      </c>
      <c r="J8059">
        <v>2</v>
      </c>
      <c r="K8059">
        <v>1</v>
      </c>
      <c r="L8059">
        <v>0</v>
      </c>
      <c r="M8059">
        <v>102908.91</v>
      </c>
      <c r="N8059">
        <v>0</v>
      </c>
      <c r="P8059">
        <f t="shared" si="756"/>
        <v>108410.87</v>
      </c>
      <c r="Q8059">
        <f t="shared" si="757"/>
        <v>5.8309518948453007</v>
      </c>
      <c r="W8059">
        <f t="shared" si="758"/>
        <v>461</v>
      </c>
      <c r="X8059" t="str">
        <f t="shared" si="759"/>
        <v xml:space="preserve">Lo </v>
      </c>
      <c r="Y8059" t="str">
        <f t="shared" si="760"/>
        <v>uca</v>
      </c>
      <c r="Z8059">
        <f t="shared" si="761"/>
        <v>7</v>
      </c>
    </row>
    <row r="8060" spans="1:26" x14ac:dyDescent="0.25">
      <c r="A8060">
        <v>8059</v>
      </c>
      <c r="B8060">
        <v>15698184</v>
      </c>
      <c r="C8060" t="s">
        <v>194</v>
      </c>
      <c r="D8060">
        <v>484</v>
      </c>
      <c r="E8060" t="s">
        <v>15</v>
      </c>
      <c r="F8060" t="s">
        <v>16</v>
      </c>
      <c r="G8060">
        <v>50</v>
      </c>
      <c r="H8060">
        <v>2</v>
      </c>
      <c r="I8060">
        <v>90408.16</v>
      </c>
      <c r="J8060">
        <v>2</v>
      </c>
      <c r="K8060">
        <v>0</v>
      </c>
      <c r="L8060">
        <v>0</v>
      </c>
      <c r="M8060">
        <v>48170.57</v>
      </c>
      <c r="N8060">
        <v>0</v>
      </c>
      <c r="P8060">
        <f t="shared" si="756"/>
        <v>90408.16</v>
      </c>
      <c r="Q8060">
        <f t="shared" si="757"/>
        <v>7.0710678118654755</v>
      </c>
      <c r="W8060">
        <f t="shared" si="758"/>
        <v>9556</v>
      </c>
      <c r="X8060" t="str">
        <f t="shared" si="759"/>
        <v>Mar</v>
      </c>
      <c r="Y8060" t="str">
        <f t="shared" si="760"/>
        <v>all</v>
      </c>
      <c r="Z8060">
        <f t="shared" si="761"/>
        <v>8</v>
      </c>
    </row>
    <row r="8061" spans="1:26" x14ac:dyDescent="0.25">
      <c r="A8061">
        <v>8060</v>
      </c>
      <c r="B8061">
        <v>15717643</v>
      </c>
      <c r="C8061" t="s">
        <v>2634</v>
      </c>
      <c r="D8061">
        <v>728</v>
      </c>
      <c r="E8061" t="s">
        <v>15</v>
      </c>
      <c r="F8061" t="s">
        <v>16</v>
      </c>
      <c r="G8061">
        <v>34</v>
      </c>
      <c r="H8061">
        <v>6</v>
      </c>
      <c r="I8061">
        <v>90425.15</v>
      </c>
      <c r="J8061">
        <v>2</v>
      </c>
      <c r="K8061">
        <v>1</v>
      </c>
      <c r="L8061">
        <v>1</v>
      </c>
      <c r="M8061">
        <v>11597.69</v>
      </c>
      <c r="N8061">
        <v>0</v>
      </c>
      <c r="P8061">
        <f t="shared" si="756"/>
        <v>90425.15</v>
      </c>
      <c r="Q8061">
        <f t="shared" si="757"/>
        <v>5.8309518948453007</v>
      </c>
      <c r="W8061">
        <f t="shared" si="758"/>
        <v>2183</v>
      </c>
      <c r="X8061" t="str">
        <f t="shared" si="759"/>
        <v>Ban</v>
      </c>
      <c r="Y8061" t="str">
        <f t="shared" si="760"/>
        <v>and</v>
      </c>
      <c r="Z8061">
        <f t="shared" si="761"/>
        <v>4</v>
      </c>
    </row>
    <row r="8062" spans="1:26" x14ac:dyDescent="0.25">
      <c r="A8062">
        <v>8061</v>
      </c>
      <c r="B8062">
        <v>15776596</v>
      </c>
      <c r="C8062" t="s">
        <v>903</v>
      </c>
      <c r="D8062">
        <v>730</v>
      </c>
      <c r="E8062" t="s">
        <v>18</v>
      </c>
      <c r="F8062" t="s">
        <v>16</v>
      </c>
      <c r="G8062">
        <v>39</v>
      </c>
      <c r="H8062">
        <v>6</v>
      </c>
      <c r="I8062">
        <v>140094.59</v>
      </c>
      <c r="J8062">
        <v>1</v>
      </c>
      <c r="K8062">
        <v>1</v>
      </c>
      <c r="L8062">
        <v>0</v>
      </c>
      <c r="M8062">
        <v>172450.04</v>
      </c>
      <c r="N8062">
        <v>1</v>
      </c>
      <c r="P8062">
        <f t="shared" si="756"/>
        <v>140094.59</v>
      </c>
      <c r="Q8062">
        <f t="shared" si="757"/>
        <v>6.2449979983983983</v>
      </c>
      <c r="W8062">
        <f t="shared" si="758"/>
        <v>2119</v>
      </c>
      <c r="X8062" t="str">
        <f t="shared" si="759"/>
        <v>Fer</v>
      </c>
      <c r="Y8062" t="str">
        <f t="shared" si="760"/>
        <v>rri</v>
      </c>
      <c r="Z8062">
        <f t="shared" si="761"/>
        <v>5</v>
      </c>
    </row>
    <row r="8063" spans="1:26" x14ac:dyDescent="0.25">
      <c r="A8063">
        <v>8062</v>
      </c>
      <c r="B8063">
        <v>15814757</v>
      </c>
      <c r="C8063" t="s">
        <v>890</v>
      </c>
      <c r="D8063">
        <v>477</v>
      </c>
      <c r="E8063" t="s">
        <v>18</v>
      </c>
      <c r="F8063" t="s">
        <v>23</v>
      </c>
      <c r="G8063">
        <v>31</v>
      </c>
      <c r="H8063">
        <v>9</v>
      </c>
      <c r="I8063">
        <v>0</v>
      </c>
      <c r="J8063">
        <v>2</v>
      </c>
      <c r="K8063">
        <v>0</v>
      </c>
      <c r="L8063">
        <v>1</v>
      </c>
      <c r="M8063">
        <v>184061.17</v>
      </c>
      <c r="N8063">
        <v>0</v>
      </c>
      <c r="P8063">
        <f t="shared" si="756"/>
        <v>0</v>
      </c>
      <c r="Q8063">
        <f t="shared" si="757"/>
        <v>5.5677643628300215</v>
      </c>
      <c r="W8063">
        <f t="shared" si="758"/>
        <v>9623</v>
      </c>
      <c r="X8063" t="str">
        <f t="shared" si="759"/>
        <v>Car</v>
      </c>
      <c r="Y8063" t="str">
        <f t="shared" si="760"/>
        <v>ter</v>
      </c>
      <c r="Z8063">
        <f t="shared" si="761"/>
        <v>6</v>
      </c>
    </row>
    <row r="8064" spans="1:26" x14ac:dyDescent="0.25">
      <c r="A8064">
        <v>8063</v>
      </c>
      <c r="B8064">
        <v>15812607</v>
      </c>
      <c r="C8064" t="s">
        <v>1071</v>
      </c>
      <c r="D8064">
        <v>663</v>
      </c>
      <c r="E8064" t="s">
        <v>26</v>
      </c>
      <c r="F8064" t="s">
        <v>16</v>
      </c>
      <c r="G8064">
        <v>46</v>
      </c>
      <c r="H8064">
        <v>6</v>
      </c>
      <c r="I8064">
        <v>95439.4</v>
      </c>
      <c r="J8064">
        <v>1</v>
      </c>
      <c r="K8064">
        <v>1</v>
      </c>
      <c r="L8064">
        <v>1</v>
      </c>
      <c r="M8064">
        <v>21038.58</v>
      </c>
      <c r="N8064">
        <v>1</v>
      </c>
      <c r="P8064">
        <f t="shared" si="756"/>
        <v>95439.4</v>
      </c>
      <c r="Q8064">
        <f t="shared" si="757"/>
        <v>6.7823299831252681</v>
      </c>
      <c r="W8064">
        <f t="shared" si="758"/>
        <v>4535</v>
      </c>
      <c r="X8064" t="str">
        <f t="shared" si="759"/>
        <v>Wil</v>
      </c>
      <c r="Y8064" t="str">
        <f t="shared" si="760"/>
        <v>son</v>
      </c>
      <c r="Z8064">
        <f t="shared" si="761"/>
        <v>6</v>
      </c>
    </row>
    <row r="8065" spans="1:26" x14ac:dyDescent="0.25">
      <c r="A8065">
        <v>8064</v>
      </c>
      <c r="B8065">
        <v>15663888</v>
      </c>
      <c r="C8065" t="s">
        <v>2003</v>
      </c>
      <c r="D8065">
        <v>549</v>
      </c>
      <c r="E8065" t="s">
        <v>26</v>
      </c>
      <c r="F8065" t="s">
        <v>23</v>
      </c>
      <c r="G8065">
        <v>34</v>
      </c>
      <c r="H8065">
        <v>6</v>
      </c>
      <c r="I8065">
        <v>204017.4</v>
      </c>
      <c r="J8065">
        <v>2</v>
      </c>
      <c r="K8065">
        <v>1</v>
      </c>
      <c r="L8065">
        <v>0</v>
      </c>
      <c r="M8065">
        <v>109538.35</v>
      </c>
      <c r="N8065">
        <v>0</v>
      </c>
      <c r="P8065">
        <f t="shared" si="756"/>
        <v>204017.4</v>
      </c>
      <c r="Q8065">
        <f t="shared" si="757"/>
        <v>5.8309518948453007</v>
      </c>
      <c r="W8065">
        <f t="shared" si="758"/>
        <v>8411</v>
      </c>
      <c r="X8065" t="str">
        <f t="shared" si="759"/>
        <v>Con</v>
      </c>
      <c r="Y8065" t="str">
        <f t="shared" si="760"/>
        <v>nor</v>
      </c>
      <c r="Z8065">
        <f t="shared" si="761"/>
        <v>6</v>
      </c>
    </row>
    <row r="8066" spans="1:26" x14ac:dyDescent="0.25">
      <c r="A8066">
        <v>8065</v>
      </c>
      <c r="B8066">
        <v>15748882</v>
      </c>
      <c r="C8066" t="s">
        <v>929</v>
      </c>
      <c r="D8066">
        <v>714</v>
      </c>
      <c r="E8066" t="s">
        <v>18</v>
      </c>
      <c r="F8066" t="s">
        <v>23</v>
      </c>
      <c r="G8066">
        <v>29</v>
      </c>
      <c r="H8066">
        <v>9</v>
      </c>
      <c r="I8066">
        <v>0</v>
      </c>
      <c r="J8066">
        <v>2</v>
      </c>
      <c r="K8066">
        <v>1</v>
      </c>
      <c r="L8066">
        <v>0</v>
      </c>
      <c r="M8066">
        <v>129192.55</v>
      </c>
      <c r="N8066">
        <v>0</v>
      </c>
      <c r="P8066">
        <f t="shared" ref="P8066:P8129" si="762">ROUND(I8066,2)</f>
        <v>0</v>
      </c>
      <c r="Q8066">
        <f t="shared" ref="Q8066:Q8129" si="763">SQRT(G:G)</f>
        <v>5.3851648071345037</v>
      </c>
      <c r="W8066">
        <f t="shared" ref="W8066:W8129" si="764">RANK(D8066,D:D)</f>
        <v>2590</v>
      </c>
      <c r="X8066" t="str">
        <f t="shared" ref="X8066:X8129" si="765">LEFT(C:C,3)</f>
        <v>Rei</v>
      </c>
      <c r="Y8066" t="str">
        <f t="shared" ref="Y8066:Y8129" si="766">RIGHT(C:C,3)</f>
        <v>eid</v>
      </c>
      <c r="Z8066">
        <f t="shared" ref="Z8066:Z8129" si="767">LEN(C:C)</f>
        <v>4</v>
      </c>
    </row>
    <row r="8067" spans="1:26" x14ac:dyDescent="0.25">
      <c r="A8067">
        <v>8066</v>
      </c>
      <c r="B8067">
        <v>15690829</v>
      </c>
      <c r="C8067" t="s">
        <v>2635</v>
      </c>
      <c r="D8067">
        <v>430</v>
      </c>
      <c r="E8067" t="s">
        <v>26</v>
      </c>
      <c r="F8067" t="s">
        <v>23</v>
      </c>
      <c r="G8067">
        <v>49</v>
      </c>
      <c r="H8067">
        <v>3</v>
      </c>
      <c r="I8067">
        <v>137115.16</v>
      </c>
      <c r="J8067">
        <v>1</v>
      </c>
      <c r="K8067">
        <v>1</v>
      </c>
      <c r="L8067">
        <v>0</v>
      </c>
      <c r="M8067">
        <v>146516.85999999999</v>
      </c>
      <c r="N8067">
        <v>1</v>
      </c>
      <c r="P8067">
        <f t="shared" si="762"/>
        <v>137115.16</v>
      </c>
      <c r="Q8067">
        <f t="shared" si="763"/>
        <v>7</v>
      </c>
      <c r="W8067">
        <f t="shared" si="764"/>
        <v>9907</v>
      </c>
      <c r="X8067" t="str">
        <f t="shared" si="765"/>
        <v>San</v>
      </c>
      <c r="Y8067" t="str">
        <f t="shared" si="766"/>
        <v>fur</v>
      </c>
      <c r="Z8067">
        <f t="shared" si="767"/>
        <v>8</v>
      </c>
    </row>
    <row r="8068" spans="1:26" x14ac:dyDescent="0.25">
      <c r="A8068">
        <v>8067</v>
      </c>
      <c r="B8068">
        <v>15695819</v>
      </c>
      <c r="C8068" t="s">
        <v>1602</v>
      </c>
      <c r="D8068">
        <v>504</v>
      </c>
      <c r="E8068" t="s">
        <v>26</v>
      </c>
      <c r="F8068" t="s">
        <v>23</v>
      </c>
      <c r="G8068">
        <v>43</v>
      </c>
      <c r="H8068">
        <v>5</v>
      </c>
      <c r="I8068">
        <v>134740.19</v>
      </c>
      <c r="J8068">
        <v>2</v>
      </c>
      <c r="K8068">
        <v>1</v>
      </c>
      <c r="L8068">
        <v>0</v>
      </c>
      <c r="M8068">
        <v>181430.91</v>
      </c>
      <c r="N8068">
        <v>0</v>
      </c>
      <c r="P8068">
        <f t="shared" si="762"/>
        <v>134740.19</v>
      </c>
      <c r="Q8068">
        <f t="shared" si="763"/>
        <v>6.5574385243020004</v>
      </c>
      <c r="W8068">
        <f t="shared" si="764"/>
        <v>9298</v>
      </c>
      <c r="X8068" t="str">
        <f t="shared" si="765"/>
        <v>Bid</v>
      </c>
      <c r="Y8068" t="str">
        <f t="shared" si="766"/>
        <v>ill</v>
      </c>
      <c r="Z8068">
        <f t="shared" si="767"/>
        <v>7</v>
      </c>
    </row>
    <row r="8069" spans="1:26" x14ac:dyDescent="0.25">
      <c r="A8069">
        <v>8068</v>
      </c>
      <c r="B8069">
        <v>15696834</v>
      </c>
      <c r="C8069" t="s">
        <v>2636</v>
      </c>
      <c r="D8069">
        <v>530</v>
      </c>
      <c r="E8069" t="s">
        <v>15</v>
      </c>
      <c r="F8069" t="s">
        <v>16</v>
      </c>
      <c r="G8069">
        <v>29</v>
      </c>
      <c r="H8069">
        <v>5</v>
      </c>
      <c r="I8069">
        <v>0</v>
      </c>
      <c r="J8069">
        <v>2</v>
      </c>
      <c r="K8069">
        <v>0</v>
      </c>
      <c r="L8069">
        <v>0</v>
      </c>
      <c r="M8069">
        <v>121451.21</v>
      </c>
      <c r="N8069">
        <v>0</v>
      </c>
      <c r="P8069">
        <f t="shared" si="762"/>
        <v>0</v>
      </c>
      <c r="Q8069">
        <f t="shared" si="763"/>
        <v>5.3851648071345037</v>
      </c>
      <c r="W8069">
        <f t="shared" si="764"/>
        <v>8817</v>
      </c>
      <c r="X8069" t="str">
        <f t="shared" si="765"/>
        <v>Con</v>
      </c>
      <c r="Y8069" t="str">
        <f t="shared" si="766"/>
        <v>one</v>
      </c>
      <c r="Z8069">
        <f t="shared" si="767"/>
        <v>4</v>
      </c>
    </row>
    <row r="8070" spans="1:26" x14ac:dyDescent="0.25">
      <c r="A8070">
        <v>8069</v>
      </c>
      <c r="B8070">
        <v>15797710</v>
      </c>
      <c r="C8070" t="s">
        <v>1178</v>
      </c>
      <c r="D8070">
        <v>619</v>
      </c>
      <c r="E8070" t="s">
        <v>26</v>
      </c>
      <c r="F8070" t="s">
        <v>23</v>
      </c>
      <c r="G8070">
        <v>29</v>
      </c>
      <c r="H8070">
        <v>4</v>
      </c>
      <c r="I8070">
        <v>98955.87</v>
      </c>
      <c r="J8070">
        <v>1</v>
      </c>
      <c r="K8070">
        <v>0</v>
      </c>
      <c r="L8070">
        <v>1</v>
      </c>
      <c r="M8070">
        <v>131712.51</v>
      </c>
      <c r="N8070">
        <v>0</v>
      </c>
      <c r="P8070">
        <f t="shared" si="762"/>
        <v>98955.87</v>
      </c>
      <c r="Q8070">
        <f t="shared" si="763"/>
        <v>5.3851648071345037</v>
      </c>
      <c r="W8070">
        <f t="shared" si="764"/>
        <v>6257</v>
      </c>
      <c r="X8070" t="str">
        <f t="shared" si="765"/>
        <v>Sau</v>
      </c>
      <c r="Y8070" t="str">
        <f t="shared" si="766"/>
        <v>ers</v>
      </c>
      <c r="Z8070">
        <f t="shared" si="767"/>
        <v>8</v>
      </c>
    </row>
    <row r="8071" spans="1:26" x14ac:dyDescent="0.25">
      <c r="A8071">
        <v>8070</v>
      </c>
      <c r="B8071">
        <v>15700654</v>
      </c>
      <c r="C8071" t="s">
        <v>2637</v>
      </c>
      <c r="D8071">
        <v>617</v>
      </c>
      <c r="E8071" t="s">
        <v>26</v>
      </c>
      <c r="F8071" t="s">
        <v>23</v>
      </c>
      <c r="G8071">
        <v>44</v>
      </c>
      <c r="H8071">
        <v>9</v>
      </c>
      <c r="I8071">
        <v>49157.09</v>
      </c>
      <c r="J8071">
        <v>2</v>
      </c>
      <c r="K8071">
        <v>1</v>
      </c>
      <c r="L8071">
        <v>0</v>
      </c>
      <c r="M8071">
        <v>53294.17</v>
      </c>
      <c r="N8071">
        <v>0</v>
      </c>
      <c r="P8071">
        <f t="shared" si="762"/>
        <v>49157.09</v>
      </c>
      <c r="Q8071">
        <f t="shared" si="763"/>
        <v>6.6332495807107996</v>
      </c>
      <c r="W8071">
        <f t="shared" si="764"/>
        <v>6329</v>
      </c>
      <c r="X8071" t="str">
        <f t="shared" si="765"/>
        <v>Lia</v>
      </c>
      <c r="Y8071" t="str">
        <f t="shared" si="766"/>
        <v>det</v>
      </c>
      <c r="Z8071">
        <f t="shared" si="767"/>
        <v>7</v>
      </c>
    </row>
    <row r="8072" spans="1:26" x14ac:dyDescent="0.25">
      <c r="A8072">
        <v>8071</v>
      </c>
      <c r="B8072">
        <v>15583764</v>
      </c>
      <c r="C8072" t="s">
        <v>2638</v>
      </c>
      <c r="D8072">
        <v>791</v>
      </c>
      <c r="E8072" t="s">
        <v>26</v>
      </c>
      <c r="F8072" t="s">
        <v>23</v>
      </c>
      <c r="G8072">
        <v>31</v>
      </c>
      <c r="H8072">
        <v>1</v>
      </c>
      <c r="I8072">
        <v>130240.33</v>
      </c>
      <c r="J8072">
        <v>1</v>
      </c>
      <c r="K8072">
        <v>0</v>
      </c>
      <c r="L8072">
        <v>0</v>
      </c>
      <c r="M8072">
        <v>96546.55</v>
      </c>
      <c r="N8072">
        <v>0</v>
      </c>
      <c r="P8072">
        <f t="shared" si="762"/>
        <v>130240.33</v>
      </c>
      <c r="Q8072">
        <f t="shared" si="763"/>
        <v>5.5677643628300215</v>
      </c>
      <c r="W8072">
        <f t="shared" si="764"/>
        <v>778</v>
      </c>
      <c r="X8072" t="str">
        <f t="shared" si="765"/>
        <v>Wil</v>
      </c>
      <c r="Y8072" t="str">
        <f t="shared" si="766"/>
        <v>kes</v>
      </c>
      <c r="Z8072">
        <f t="shared" si="767"/>
        <v>6</v>
      </c>
    </row>
    <row r="8073" spans="1:26" x14ac:dyDescent="0.25">
      <c r="A8073">
        <v>8072</v>
      </c>
      <c r="B8073">
        <v>15688849</v>
      </c>
      <c r="C8073" t="s">
        <v>65</v>
      </c>
      <c r="D8073">
        <v>609</v>
      </c>
      <c r="E8073" t="s">
        <v>15</v>
      </c>
      <c r="F8073" t="s">
        <v>23</v>
      </c>
      <c r="G8073">
        <v>48</v>
      </c>
      <c r="H8073">
        <v>1</v>
      </c>
      <c r="I8073">
        <v>108019.27</v>
      </c>
      <c r="J8073">
        <v>3</v>
      </c>
      <c r="K8073">
        <v>1</v>
      </c>
      <c r="L8073">
        <v>1</v>
      </c>
      <c r="M8073">
        <v>184524.65</v>
      </c>
      <c r="N8073">
        <v>1</v>
      </c>
      <c r="P8073">
        <f t="shared" si="762"/>
        <v>108019.27</v>
      </c>
      <c r="Q8073">
        <f t="shared" si="763"/>
        <v>6.9282032302755088</v>
      </c>
      <c r="W8073">
        <f t="shared" si="764"/>
        <v>6608</v>
      </c>
      <c r="X8073" t="str">
        <f t="shared" si="765"/>
        <v>Mar</v>
      </c>
      <c r="Y8073" t="str">
        <f t="shared" si="766"/>
        <v>tin</v>
      </c>
      <c r="Z8073">
        <f t="shared" si="767"/>
        <v>6</v>
      </c>
    </row>
    <row r="8074" spans="1:26" x14ac:dyDescent="0.25">
      <c r="A8074">
        <v>8073</v>
      </c>
      <c r="B8074">
        <v>15661473</v>
      </c>
      <c r="C8074" t="s">
        <v>20</v>
      </c>
      <c r="D8074">
        <v>780</v>
      </c>
      <c r="E8074" t="s">
        <v>26</v>
      </c>
      <c r="F8074" t="s">
        <v>23</v>
      </c>
      <c r="G8074">
        <v>51</v>
      </c>
      <c r="H8074">
        <v>4</v>
      </c>
      <c r="I8074">
        <v>126725.25</v>
      </c>
      <c r="J8074">
        <v>1</v>
      </c>
      <c r="K8074">
        <v>1</v>
      </c>
      <c r="L8074">
        <v>0</v>
      </c>
      <c r="M8074">
        <v>195259.31</v>
      </c>
      <c r="N8074">
        <v>1</v>
      </c>
      <c r="P8074">
        <f t="shared" si="762"/>
        <v>126725.25</v>
      </c>
      <c r="Q8074">
        <f t="shared" si="763"/>
        <v>7.1414284285428504</v>
      </c>
      <c r="W8074">
        <f t="shared" si="764"/>
        <v>951</v>
      </c>
      <c r="X8074" t="str">
        <f t="shared" si="765"/>
        <v>Bon</v>
      </c>
      <c r="Y8074" t="str">
        <f t="shared" si="766"/>
        <v>oni</v>
      </c>
      <c r="Z8074">
        <f t="shared" si="767"/>
        <v>4</v>
      </c>
    </row>
    <row r="8075" spans="1:26" x14ac:dyDescent="0.25">
      <c r="A8075">
        <v>8074</v>
      </c>
      <c r="B8075">
        <v>15601030</v>
      </c>
      <c r="C8075" t="s">
        <v>2639</v>
      </c>
      <c r="D8075">
        <v>777</v>
      </c>
      <c r="E8075" t="s">
        <v>26</v>
      </c>
      <c r="F8075" t="s">
        <v>16</v>
      </c>
      <c r="G8075">
        <v>34</v>
      </c>
      <c r="H8075">
        <v>5</v>
      </c>
      <c r="I8075">
        <v>96693.66</v>
      </c>
      <c r="J8075">
        <v>1</v>
      </c>
      <c r="K8075">
        <v>1</v>
      </c>
      <c r="L8075">
        <v>1</v>
      </c>
      <c r="M8075">
        <v>172618.52</v>
      </c>
      <c r="N8075">
        <v>0</v>
      </c>
      <c r="P8075">
        <f t="shared" si="762"/>
        <v>96693.66</v>
      </c>
      <c r="Q8075">
        <f t="shared" si="763"/>
        <v>5.8309518948453007</v>
      </c>
      <c r="W8075">
        <f t="shared" si="764"/>
        <v>1004</v>
      </c>
      <c r="X8075" t="str">
        <f t="shared" si="765"/>
        <v>Pat</v>
      </c>
      <c r="Y8075" t="str">
        <f t="shared" si="766"/>
        <v>tel</v>
      </c>
      <c r="Z8075">
        <f t="shared" si="767"/>
        <v>5</v>
      </c>
    </row>
    <row r="8076" spans="1:26" x14ac:dyDescent="0.25">
      <c r="A8076">
        <v>8075</v>
      </c>
      <c r="B8076">
        <v>15789557</v>
      </c>
      <c r="C8076" t="s">
        <v>2640</v>
      </c>
      <c r="D8076">
        <v>817</v>
      </c>
      <c r="E8076" t="s">
        <v>26</v>
      </c>
      <c r="F8076" t="s">
        <v>16</v>
      </c>
      <c r="G8076">
        <v>27</v>
      </c>
      <c r="H8076">
        <v>7</v>
      </c>
      <c r="I8076">
        <v>129810.6</v>
      </c>
      <c r="J8076">
        <v>1</v>
      </c>
      <c r="K8076">
        <v>1</v>
      </c>
      <c r="L8076">
        <v>1</v>
      </c>
      <c r="M8076">
        <v>59259.44</v>
      </c>
      <c r="N8076">
        <v>0</v>
      </c>
      <c r="P8076">
        <f t="shared" si="762"/>
        <v>129810.6</v>
      </c>
      <c r="Q8076">
        <f t="shared" si="763"/>
        <v>5.196152422706632</v>
      </c>
      <c r="W8076">
        <f t="shared" si="764"/>
        <v>452</v>
      </c>
      <c r="X8076" t="str">
        <f t="shared" si="765"/>
        <v>How</v>
      </c>
      <c r="Y8076" t="str">
        <f t="shared" si="766"/>
        <v>ice</v>
      </c>
      <c r="Z8076">
        <f t="shared" si="767"/>
        <v>12</v>
      </c>
    </row>
    <row r="8077" spans="1:26" x14ac:dyDescent="0.25">
      <c r="A8077">
        <v>8076</v>
      </c>
      <c r="B8077">
        <v>15745250</v>
      </c>
      <c r="C8077" t="s">
        <v>949</v>
      </c>
      <c r="D8077">
        <v>850</v>
      </c>
      <c r="E8077" t="s">
        <v>15</v>
      </c>
      <c r="F8077" t="s">
        <v>23</v>
      </c>
      <c r="G8077">
        <v>58</v>
      </c>
      <c r="H8077">
        <v>8</v>
      </c>
      <c r="I8077">
        <v>156652.13</v>
      </c>
      <c r="J8077">
        <v>1</v>
      </c>
      <c r="K8077">
        <v>0</v>
      </c>
      <c r="L8077">
        <v>0</v>
      </c>
      <c r="M8077">
        <v>25899.21</v>
      </c>
      <c r="N8077">
        <v>1</v>
      </c>
      <c r="P8077">
        <f t="shared" si="762"/>
        <v>156652.13</v>
      </c>
      <c r="Q8077">
        <f t="shared" si="763"/>
        <v>7.6157731058639087</v>
      </c>
      <c r="W8077">
        <f t="shared" si="764"/>
        <v>1</v>
      </c>
      <c r="X8077" t="str">
        <f t="shared" si="765"/>
        <v>Sim</v>
      </c>
      <c r="Y8077" t="str">
        <f t="shared" si="766"/>
        <v>son</v>
      </c>
      <c r="Z8077">
        <f t="shared" si="767"/>
        <v>7</v>
      </c>
    </row>
    <row r="8078" spans="1:26" x14ac:dyDescent="0.25">
      <c r="A8078">
        <v>8077</v>
      </c>
      <c r="B8078">
        <v>15590349</v>
      </c>
      <c r="C8078" t="s">
        <v>2641</v>
      </c>
      <c r="D8078">
        <v>732</v>
      </c>
      <c r="E8078" t="s">
        <v>15</v>
      </c>
      <c r="F8078" t="s">
        <v>16</v>
      </c>
      <c r="G8078">
        <v>36</v>
      </c>
      <c r="H8078">
        <v>9</v>
      </c>
      <c r="I8078">
        <v>0</v>
      </c>
      <c r="J8078">
        <v>1</v>
      </c>
      <c r="K8078">
        <v>0</v>
      </c>
      <c r="L8078">
        <v>0</v>
      </c>
      <c r="M8078">
        <v>3749</v>
      </c>
      <c r="N8078">
        <v>1</v>
      </c>
      <c r="P8078">
        <f t="shared" si="762"/>
        <v>0</v>
      </c>
      <c r="Q8078">
        <f t="shared" si="763"/>
        <v>6</v>
      </c>
      <c r="W8078">
        <f t="shared" si="764"/>
        <v>2056</v>
      </c>
      <c r="X8078" t="str">
        <f t="shared" si="765"/>
        <v>Row</v>
      </c>
      <c r="Y8078" t="str">
        <f t="shared" si="766"/>
        <v>and</v>
      </c>
      <c r="Z8078">
        <f t="shared" si="767"/>
        <v>7</v>
      </c>
    </row>
    <row r="8079" spans="1:26" x14ac:dyDescent="0.25">
      <c r="A8079">
        <v>8078</v>
      </c>
      <c r="B8079">
        <v>15741693</v>
      </c>
      <c r="C8079" t="s">
        <v>2642</v>
      </c>
      <c r="D8079">
        <v>693</v>
      </c>
      <c r="E8079" t="s">
        <v>15</v>
      </c>
      <c r="F8079" t="s">
        <v>23</v>
      </c>
      <c r="G8079">
        <v>40</v>
      </c>
      <c r="H8079">
        <v>4</v>
      </c>
      <c r="I8079">
        <v>130661.96</v>
      </c>
      <c r="J8079">
        <v>1</v>
      </c>
      <c r="K8079">
        <v>1</v>
      </c>
      <c r="L8079">
        <v>1</v>
      </c>
      <c r="M8079">
        <v>101918.96</v>
      </c>
      <c r="N8079">
        <v>0</v>
      </c>
      <c r="P8079">
        <f t="shared" si="762"/>
        <v>130661.96</v>
      </c>
      <c r="Q8079">
        <f t="shared" si="763"/>
        <v>6.324555320336759</v>
      </c>
      <c r="W8079">
        <f t="shared" si="764"/>
        <v>3374</v>
      </c>
      <c r="X8079" t="str">
        <f t="shared" si="765"/>
        <v>Bar</v>
      </c>
      <c r="Y8079" t="str">
        <f t="shared" si="766"/>
        <v>ard</v>
      </c>
      <c r="Z8079">
        <f t="shared" si="767"/>
        <v>7</v>
      </c>
    </row>
    <row r="8080" spans="1:26" x14ac:dyDescent="0.25">
      <c r="A8080">
        <v>8079</v>
      </c>
      <c r="B8080">
        <v>15618446</v>
      </c>
      <c r="C8080" t="s">
        <v>615</v>
      </c>
      <c r="D8080">
        <v>576</v>
      </c>
      <c r="E8080" t="s">
        <v>15</v>
      </c>
      <c r="F8080" t="s">
        <v>16</v>
      </c>
      <c r="G8080">
        <v>50</v>
      </c>
      <c r="H8080">
        <v>8</v>
      </c>
      <c r="I8080">
        <v>0</v>
      </c>
      <c r="J8080">
        <v>2</v>
      </c>
      <c r="K8080">
        <v>1</v>
      </c>
      <c r="L8080">
        <v>1</v>
      </c>
      <c r="M8080">
        <v>57802.62</v>
      </c>
      <c r="N8080">
        <v>0</v>
      </c>
      <c r="P8080">
        <f t="shared" si="762"/>
        <v>0</v>
      </c>
      <c r="Q8080">
        <f t="shared" si="763"/>
        <v>7.0710678118654755</v>
      </c>
      <c r="W8080">
        <f t="shared" si="764"/>
        <v>7732</v>
      </c>
      <c r="X8080" t="str">
        <f t="shared" si="765"/>
        <v>Nno</v>
      </c>
      <c r="Y8080" t="str">
        <f t="shared" si="766"/>
        <v>nso</v>
      </c>
      <c r="Z8080">
        <f t="shared" si="767"/>
        <v>6</v>
      </c>
    </row>
    <row r="8081" spans="1:26" x14ac:dyDescent="0.25">
      <c r="A8081">
        <v>8080</v>
      </c>
      <c r="B8081">
        <v>15766552</v>
      </c>
      <c r="C8081" t="s">
        <v>260</v>
      </c>
      <c r="D8081">
        <v>643</v>
      </c>
      <c r="E8081" t="s">
        <v>15</v>
      </c>
      <c r="F8081" t="s">
        <v>23</v>
      </c>
      <c r="G8081">
        <v>37</v>
      </c>
      <c r="H8081">
        <v>6</v>
      </c>
      <c r="I8081">
        <v>0</v>
      </c>
      <c r="J8081">
        <v>2</v>
      </c>
      <c r="K8081">
        <v>0</v>
      </c>
      <c r="L8081">
        <v>0</v>
      </c>
      <c r="M8081">
        <v>142454.76999999999</v>
      </c>
      <c r="N8081">
        <v>0</v>
      </c>
      <c r="P8081">
        <f t="shared" si="762"/>
        <v>0</v>
      </c>
      <c r="Q8081">
        <f t="shared" si="763"/>
        <v>6.0827625302982193</v>
      </c>
      <c r="W8081">
        <f t="shared" si="764"/>
        <v>5344</v>
      </c>
      <c r="X8081" t="str">
        <f t="shared" si="765"/>
        <v>Ros</v>
      </c>
      <c r="Y8081" t="str">
        <f t="shared" si="766"/>
        <v>ssi</v>
      </c>
      <c r="Z8081">
        <f t="shared" si="767"/>
        <v>5</v>
      </c>
    </row>
    <row r="8082" spans="1:26" x14ac:dyDescent="0.25">
      <c r="A8082">
        <v>8081</v>
      </c>
      <c r="B8082">
        <v>15668775</v>
      </c>
      <c r="C8082" t="s">
        <v>2643</v>
      </c>
      <c r="D8082">
        <v>757</v>
      </c>
      <c r="E8082" t="s">
        <v>15</v>
      </c>
      <c r="F8082" t="s">
        <v>23</v>
      </c>
      <c r="G8082">
        <v>47</v>
      </c>
      <c r="H8082">
        <v>3</v>
      </c>
      <c r="I8082">
        <v>130747.1</v>
      </c>
      <c r="J8082">
        <v>1</v>
      </c>
      <c r="K8082">
        <v>1</v>
      </c>
      <c r="L8082">
        <v>0</v>
      </c>
      <c r="M8082">
        <v>143829.54</v>
      </c>
      <c r="N8082">
        <v>0</v>
      </c>
      <c r="P8082">
        <f t="shared" si="762"/>
        <v>130747.1</v>
      </c>
      <c r="Q8082">
        <f t="shared" si="763"/>
        <v>6.8556546004010439</v>
      </c>
      <c r="W8082">
        <f t="shared" si="764"/>
        <v>1411</v>
      </c>
      <c r="X8082" t="str">
        <f t="shared" si="765"/>
        <v>Pen</v>
      </c>
      <c r="Y8082" t="str">
        <f t="shared" si="766"/>
        <v>red</v>
      </c>
      <c r="Z8082">
        <f t="shared" si="767"/>
        <v>7</v>
      </c>
    </row>
    <row r="8083" spans="1:26" x14ac:dyDescent="0.25">
      <c r="A8083">
        <v>8082</v>
      </c>
      <c r="B8083">
        <v>15757895</v>
      </c>
      <c r="C8083" t="s">
        <v>65</v>
      </c>
      <c r="D8083">
        <v>569</v>
      </c>
      <c r="E8083" t="s">
        <v>26</v>
      </c>
      <c r="F8083" t="s">
        <v>23</v>
      </c>
      <c r="G8083">
        <v>30</v>
      </c>
      <c r="H8083">
        <v>6</v>
      </c>
      <c r="I8083">
        <v>106629.49</v>
      </c>
      <c r="J8083">
        <v>1</v>
      </c>
      <c r="K8083">
        <v>0</v>
      </c>
      <c r="L8083">
        <v>1</v>
      </c>
      <c r="M8083">
        <v>44114.879999999997</v>
      </c>
      <c r="N8083">
        <v>0</v>
      </c>
      <c r="P8083">
        <f t="shared" si="762"/>
        <v>106629.49</v>
      </c>
      <c r="Q8083">
        <f t="shared" si="763"/>
        <v>5.4772255750516612</v>
      </c>
      <c r="W8083">
        <f t="shared" si="764"/>
        <v>7907</v>
      </c>
      <c r="X8083" t="str">
        <f t="shared" si="765"/>
        <v>Mar</v>
      </c>
      <c r="Y8083" t="str">
        <f t="shared" si="766"/>
        <v>tin</v>
      </c>
      <c r="Z8083">
        <f t="shared" si="767"/>
        <v>6</v>
      </c>
    </row>
    <row r="8084" spans="1:26" x14ac:dyDescent="0.25">
      <c r="A8084">
        <v>8083</v>
      </c>
      <c r="B8084">
        <v>15774551</v>
      </c>
      <c r="C8084" t="s">
        <v>964</v>
      </c>
      <c r="D8084">
        <v>772</v>
      </c>
      <c r="E8084" t="s">
        <v>18</v>
      </c>
      <c r="F8084" t="s">
        <v>23</v>
      </c>
      <c r="G8084">
        <v>36</v>
      </c>
      <c r="H8084">
        <v>3</v>
      </c>
      <c r="I8084">
        <v>112029.83</v>
      </c>
      <c r="J8084">
        <v>1</v>
      </c>
      <c r="K8084">
        <v>1</v>
      </c>
      <c r="L8084">
        <v>1</v>
      </c>
      <c r="M8084">
        <v>186948.35</v>
      </c>
      <c r="N8084">
        <v>0</v>
      </c>
      <c r="P8084">
        <f t="shared" si="762"/>
        <v>112029.83</v>
      </c>
      <c r="Q8084">
        <f t="shared" si="763"/>
        <v>6</v>
      </c>
      <c r="W8084">
        <f t="shared" si="764"/>
        <v>1120</v>
      </c>
      <c r="X8084" t="str">
        <f t="shared" si="765"/>
        <v>K?</v>
      </c>
      <c r="Y8084" t="str">
        <f t="shared" si="766"/>
        <v>K?</v>
      </c>
      <c r="Z8084">
        <f t="shared" si="767"/>
        <v>2</v>
      </c>
    </row>
    <row r="8085" spans="1:26" x14ac:dyDescent="0.25">
      <c r="A8085">
        <v>8084</v>
      </c>
      <c r="B8085">
        <v>15684011</v>
      </c>
      <c r="C8085" t="s">
        <v>216</v>
      </c>
      <c r="D8085">
        <v>576</v>
      </c>
      <c r="E8085" t="s">
        <v>26</v>
      </c>
      <c r="F8085" t="s">
        <v>23</v>
      </c>
      <c r="G8085">
        <v>29</v>
      </c>
      <c r="H8085">
        <v>7</v>
      </c>
      <c r="I8085">
        <v>130575.26</v>
      </c>
      <c r="J8085">
        <v>1</v>
      </c>
      <c r="K8085">
        <v>0</v>
      </c>
      <c r="L8085">
        <v>1</v>
      </c>
      <c r="M8085">
        <v>173629.78</v>
      </c>
      <c r="N8085">
        <v>0</v>
      </c>
      <c r="P8085">
        <f t="shared" si="762"/>
        <v>130575.26</v>
      </c>
      <c r="Q8085">
        <f t="shared" si="763"/>
        <v>5.3851648071345037</v>
      </c>
      <c r="W8085">
        <f t="shared" si="764"/>
        <v>7732</v>
      </c>
      <c r="X8085" t="str">
        <f t="shared" si="765"/>
        <v>Mil</v>
      </c>
      <c r="Y8085" t="str">
        <f t="shared" si="766"/>
        <v>ler</v>
      </c>
      <c r="Z8085">
        <f t="shared" si="767"/>
        <v>6</v>
      </c>
    </row>
    <row r="8086" spans="1:26" x14ac:dyDescent="0.25">
      <c r="A8086">
        <v>8085</v>
      </c>
      <c r="B8086">
        <v>15736146</v>
      </c>
      <c r="C8086" t="s">
        <v>2588</v>
      </c>
      <c r="D8086">
        <v>608</v>
      </c>
      <c r="E8086" t="s">
        <v>26</v>
      </c>
      <c r="F8086" t="s">
        <v>23</v>
      </c>
      <c r="G8086">
        <v>28</v>
      </c>
      <c r="H8086">
        <v>4</v>
      </c>
      <c r="I8086">
        <v>96679.71</v>
      </c>
      <c r="J8086">
        <v>1</v>
      </c>
      <c r="K8086">
        <v>1</v>
      </c>
      <c r="L8086">
        <v>1</v>
      </c>
      <c r="M8086">
        <v>49133.45</v>
      </c>
      <c r="N8086">
        <v>0</v>
      </c>
      <c r="P8086">
        <f t="shared" si="762"/>
        <v>96679.71</v>
      </c>
      <c r="Q8086">
        <f t="shared" si="763"/>
        <v>5.2915026221291814</v>
      </c>
      <c r="W8086">
        <f t="shared" si="764"/>
        <v>6638</v>
      </c>
      <c r="X8086" t="str">
        <f t="shared" si="765"/>
        <v>Afa</v>
      </c>
      <c r="Y8086" t="str">
        <f t="shared" si="766"/>
        <v>ula</v>
      </c>
      <c r="Z8086">
        <f t="shared" si="767"/>
        <v>9</v>
      </c>
    </row>
    <row r="8087" spans="1:26" x14ac:dyDescent="0.25">
      <c r="A8087">
        <v>8086</v>
      </c>
      <c r="B8087">
        <v>15656286</v>
      </c>
      <c r="C8087" t="s">
        <v>889</v>
      </c>
      <c r="D8087">
        <v>794</v>
      </c>
      <c r="E8087" t="s">
        <v>15</v>
      </c>
      <c r="F8087" t="s">
        <v>23</v>
      </c>
      <c r="G8087">
        <v>33</v>
      </c>
      <c r="H8087">
        <v>0</v>
      </c>
      <c r="I8087">
        <v>0</v>
      </c>
      <c r="J8087">
        <v>2</v>
      </c>
      <c r="K8087">
        <v>0</v>
      </c>
      <c r="L8087">
        <v>0</v>
      </c>
      <c r="M8087">
        <v>178122.71</v>
      </c>
      <c r="N8087">
        <v>0</v>
      </c>
      <c r="P8087">
        <f t="shared" si="762"/>
        <v>0</v>
      </c>
      <c r="Q8087">
        <f t="shared" si="763"/>
        <v>5.7445626465380286</v>
      </c>
      <c r="W8087">
        <f t="shared" si="764"/>
        <v>721</v>
      </c>
      <c r="X8087" t="str">
        <f t="shared" si="765"/>
        <v>Sim</v>
      </c>
      <c r="Y8087" t="str">
        <f t="shared" si="766"/>
        <v>ims</v>
      </c>
      <c r="Z8087">
        <f t="shared" si="767"/>
        <v>4</v>
      </c>
    </row>
    <row r="8088" spans="1:26" x14ac:dyDescent="0.25">
      <c r="A8088">
        <v>8087</v>
      </c>
      <c r="B8088">
        <v>15774847</v>
      </c>
      <c r="C8088" t="s">
        <v>361</v>
      </c>
      <c r="D8088">
        <v>593</v>
      </c>
      <c r="E8088" t="s">
        <v>15</v>
      </c>
      <c r="F8088" t="s">
        <v>23</v>
      </c>
      <c r="G8088">
        <v>50</v>
      </c>
      <c r="H8088">
        <v>6</v>
      </c>
      <c r="I8088">
        <v>171740.69</v>
      </c>
      <c r="J8088">
        <v>1</v>
      </c>
      <c r="K8088">
        <v>0</v>
      </c>
      <c r="L8088">
        <v>0</v>
      </c>
      <c r="M8088">
        <v>20893.61</v>
      </c>
      <c r="N8088">
        <v>0</v>
      </c>
      <c r="P8088">
        <f t="shared" si="762"/>
        <v>171740.69</v>
      </c>
      <c r="Q8088">
        <f t="shared" si="763"/>
        <v>7.0710678118654755</v>
      </c>
      <c r="W8088">
        <f t="shared" si="764"/>
        <v>7167</v>
      </c>
      <c r="X8088" t="str">
        <f t="shared" si="765"/>
        <v>Kni</v>
      </c>
      <c r="Y8088" t="str">
        <f t="shared" si="766"/>
        <v>ght</v>
      </c>
      <c r="Z8088">
        <f t="shared" si="767"/>
        <v>6</v>
      </c>
    </row>
    <row r="8089" spans="1:26" x14ac:dyDescent="0.25">
      <c r="A8089">
        <v>8088</v>
      </c>
      <c r="B8089">
        <v>15619340</v>
      </c>
      <c r="C8089" t="s">
        <v>2558</v>
      </c>
      <c r="D8089">
        <v>597</v>
      </c>
      <c r="E8089" t="s">
        <v>18</v>
      </c>
      <c r="F8089" t="s">
        <v>23</v>
      </c>
      <c r="G8089">
        <v>38</v>
      </c>
      <c r="H8089">
        <v>1</v>
      </c>
      <c r="I8089">
        <v>0</v>
      </c>
      <c r="J8089">
        <v>2</v>
      </c>
      <c r="K8089">
        <v>1</v>
      </c>
      <c r="L8089">
        <v>0</v>
      </c>
      <c r="M8089">
        <v>41303.29</v>
      </c>
      <c r="N8089">
        <v>0</v>
      </c>
      <c r="P8089">
        <f t="shared" si="762"/>
        <v>0</v>
      </c>
      <c r="Q8089">
        <f t="shared" si="763"/>
        <v>6.164414002968976</v>
      </c>
      <c r="W8089">
        <f t="shared" si="764"/>
        <v>7035</v>
      </c>
      <c r="X8089" t="str">
        <f t="shared" si="765"/>
        <v>Obi</v>
      </c>
      <c r="Y8089" t="str">
        <f t="shared" si="766"/>
        <v>aku</v>
      </c>
      <c r="Z8089">
        <f t="shared" si="767"/>
        <v>8</v>
      </c>
    </row>
    <row r="8090" spans="1:26" x14ac:dyDescent="0.25">
      <c r="A8090">
        <v>8089</v>
      </c>
      <c r="B8090">
        <v>15815656</v>
      </c>
      <c r="C8090" t="s">
        <v>488</v>
      </c>
      <c r="D8090">
        <v>541</v>
      </c>
      <c r="E8090" t="s">
        <v>26</v>
      </c>
      <c r="F8090" t="s">
        <v>16</v>
      </c>
      <c r="G8090">
        <v>39</v>
      </c>
      <c r="H8090">
        <v>9</v>
      </c>
      <c r="I8090">
        <v>100116.67</v>
      </c>
      <c r="J8090">
        <v>1</v>
      </c>
      <c r="K8090">
        <v>1</v>
      </c>
      <c r="L8090">
        <v>1</v>
      </c>
      <c r="M8090">
        <v>199808.1</v>
      </c>
      <c r="N8090">
        <v>1</v>
      </c>
      <c r="P8090">
        <f t="shared" si="762"/>
        <v>100116.67</v>
      </c>
      <c r="Q8090">
        <f t="shared" si="763"/>
        <v>6.2449979983983983</v>
      </c>
      <c r="W8090">
        <f t="shared" si="764"/>
        <v>8599</v>
      </c>
      <c r="X8090" t="str">
        <f t="shared" si="765"/>
        <v>Hop</v>
      </c>
      <c r="Y8090" t="str">
        <f t="shared" si="766"/>
        <v>ins</v>
      </c>
      <c r="Z8090">
        <f t="shared" si="767"/>
        <v>7</v>
      </c>
    </row>
    <row r="8091" spans="1:26" x14ac:dyDescent="0.25">
      <c r="A8091">
        <v>8090</v>
      </c>
      <c r="B8091">
        <v>15623357</v>
      </c>
      <c r="C8091" t="s">
        <v>19</v>
      </c>
      <c r="D8091">
        <v>692</v>
      </c>
      <c r="E8091" t="s">
        <v>26</v>
      </c>
      <c r="F8091" t="s">
        <v>23</v>
      </c>
      <c r="G8091">
        <v>24</v>
      </c>
      <c r="H8091">
        <v>2</v>
      </c>
      <c r="I8091">
        <v>120596.93</v>
      </c>
      <c r="J8091">
        <v>1</v>
      </c>
      <c r="K8091">
        <v>0</v>
      </c>
      <c r="L8091">
        <v>1</v>
      </c>
      <c r="M8091">
        <v>180490.53</v>
      </c>
      <c r="N8091">
        <v>0</v>
      </c>
      <c r="P8091">
        <f t="shared" si="762"/>
        <v>120596.93</v>
      </c>
      <c r="Q8091">
        <f t="shared" si="763"/>
        <v>4.8989794855663558</v>
      </c>
      <c r="W8091">
        <f t="shared" si="764"/>
        <v>3407</v>
      </c>
      <c r="X8091" t="str">
        <f t="shared" si="765"/>
        <v>Oni</v>
      </c>
      <c r="Y8091" t="str">
        <f t="shared" si="766"/>
        <v>nio</v>
      </c>
      <c r="Z8091">
        <f t="shared" si="767"/>
        <v>4</v>
      </c>
    </row>
    <row r="8092" spans="1:26" x14ac:dyDescent="0.25">
      <c r="A8092">
        <v>8091</v>
      </c>
      <c r="B8092">
        <v>15601324</v>
      </c>
      <c r="C8092" t="s">
        <v>351</v>
      </c>
      <c r="D8092">
        <v>697</v>
      </c>
      <c r="E8092" t="s">
        <v>15</v>
      </c>
      <c r="F8092" t="s">
        <v>16</v>
      </c>
      <c r="G8092">
        <v>48</v>
      </c>
      <c r="H8092">
        <v>1</v>
      </c>
      <c r="I8092">
        <v>0</v>
      </c>
      <c r="J8092">
        <v>2</v>
      </c>
      <c r="K8092">
        <v>1</v>
      </c>
      <c r="L8092">
        <v>1</v>
      </c>
      <c r="M8092">
        <v>87400.53</v>
      </c>
      <c r="N8092">
        <v>0</v>
      </c>
      <c r="P8092">
        <f t="shared" si="762"/>
        <v>0</v>
      </c>
      <c r="Q8092">
        <f t="shared" si="763"/>
        <v>6.9282032302755088</v>
      </c>
      <c r="W8092">
        <f t="shared" si="764"/>
        <v>3230</v>
      </c>
      <c r="X8092" t="str">
        <f t="shared" si="765"/>
        <v>Bla</v>
      </c>
      <c r="Y8092" t="str">
        <f t="shared" si="766"/>
        <v>ack</v>
      </c>
      <c r="Z8092">
        <f t="shared" si="767"/>
        <v>5</v>
      </c>
    </row>
    <row r="8093" spans="1:26" x14ac:dyDescent="0.25">
      <c r="A8093">
        <v>8092</v>
      </c>
      <c r="B8093">
        <v>15715510</v>
      </c>
      <c r="C8093" t="s">
        <v>408</v>
      </c>
      <c r="D8093">
        <v>768</v>
      </c>
      <c r="E8093" t="s">
        <v>15</v>
      </c>
      <c r="F8093" t="s">
        <v>23</v>
      </c>
      <c r="G8093">
        <v>29</v>
      </c>
      <c r="H8093">
        <v>2</v>
      </c>
      <c r="I8093">
        <v>95984.69</v>
      </c>
      <c r="J8093">
        <v>2</v>
      </c>
      <c r="K8093">
        <v>1</v>
      </c>
      <c r="L8093">
        <v>1</v>
      </c>
      <c r="M8093">
        <v>73686.75</v>
      </c>
      <c r="N8093">
        <v>0</v>
      </c>
      <c r="P8093">
        <f t="shared" si="762"/>
        <v>95984.69</v>
      </c>
      <c r="Q8093">
        <f t="shared" si="763"/>
        <v>5.3851648071345037</v>
      </c>
      <c r="W8093">
        <f t="shared" si="764"/>
        <v>1194</v>
      </c>
      <c r="X8093" t="str">
        <f t="shared" si="765"/>
        <v>Elu</v>
      </c>
      <c r="Y8093" t="str">
        <f t="shared" si="766"/>
        <v>uno</v>
      </c>
      <c r="Z8093">
        <f t="shared" si="767"/>
        <v>8</v>
      </c>
    </row>
    <row r="8094" spans="1:26" x14ac:dyDescent="0.25">
      <c r="A8094">
        <v>8093</v>
      </c>
      <c r="B8094">
        <v>15663770</v>
      </c>
      <c r="C8094" t="s">
        <v>297</v>
      </c>
      <c r="D8094">
        <v>802</v>
      </c>
      <c r="E8094" t="s">
        <v>15</v>
      </c>
      <c r="F8094" t="s">
        <v>23</v>
      </c>
      <c r="G8094">
        <v>38</v>
      </c>
      <c r="H8094">
        <v>1</v>
      </c>
      <c r="I8094">
        <v>142557.10999999999</v>
      </c>
      <c r="J8094">
        <v>1</v>
      </c>
      <c r="K8094">
        <v>1</v>
      </c>
      <c r="L8094">
        <v>1</v>
      </c>
      <c r="M8094">
        <v>172497.73</v>
      </c>
      <c r="N8094">
        <v>0</v>
      </c>
      <c r="P8094">
        <f t="shared" si="762"/>
        <v>142557.10999999999</v>
      </c>
      <c r="Q8094">
        <f t="shared" si="763"/>
        <v>6.164414002968976</v>
      </c>
      <c r="W8094">
        <f t="shared" si="764"/>
        <v>625</v>
      </c>
      <c r="X8094" t="str">
        <f t="shared" si="765"/>
        <v>Doy</v>
      </c>
      <c r="Y8094" t="str">
        <f t="shared" si="766"/>
        <v>yle</v>
      </c>
      <c r="Z8094">
        <f t="shared" si="767"/>
        <v>5</v>
      </c>
    </row>
    <row r="8095" spans="1:26" x14ac:dyDescent="0.25">
      <c r="A8095">
        <v>8094</v>
      </c>
      <c r="B8095">
        <v>15779267</v>
      </c>
      <c r="C8095" t="s">
        <v>1037</v>
      </c>
      <c r="D8095">
        <v>584</v>
      </c>
      <c r="E8095" t="s">
        <v>15</v>
      </c>
      <c r="F8095" t="s">
        <v>23</v>
      </c>
      <c r="G8095">
        <v>47</v>
      </c>
      <c r="H8095">
        <v>5</v>
      </c>
      <c r="I8095">
        <v>0</v>
      </c>
      <c r="J8095">
        <v>2</v>
      </c>
      <c r="K8095">
        <v>1</v>
      </c>
      <c r="L8095">
        <v>0</v>
      </c>
      <c r="M8095">
        <v>89286.29</v>
      </c>
      <c r="N8095">
        <v>0</v>
      </c>
      <c r="P8095">
        <f t="shared" si="762"/>
        <v>0</v>
      </c>
      <c r="Q8095">
        <f t="shared" si="763"/>
        <v>6.8556546004010439</v>
      </c>
      <c r="W8095">
        <f t="shared" si="764"/>
        <v>7467</v>
      </c>
      <c r="X8095" t="str">
        <f t="shared" si="765"/>
        <v>Ony</v>
      </c>
      <c r="Y8095" t="str">
        <f t="shared" si="766"/>
        <v>ere</v>
      </c>
      <c r="Z8095">
        <f t="shared" si="767"/>
        <v>8</v>
      </c>
    </row>
    <row r="8096" spans="1:26" x14ac:dyDescent="0.25">
      <c r="A8096">
        <v>8095</v>
      </c>
      <c r="B8096">
        <v>15597957</v>
      </c>
      <c r="C8096" t="s">
        <v>523</v>
      </c>
      <c r="D8096">
        <v>614</v>
      </c>
      <c r="E8096" t="s">
        <v>18</v>
      </c>
      <c r="F8096" t="s">
        <v>23</v>
      </c>
      <c r="G8096">
        <v>66</v>
      </c>
      <c r="H8096">
        <v>2</v>
      </c>
      <c r="I8096">
        <v>0</v>
      </c>
      <c r="J8096">
        <v>2</v>
      </c>
      <c r="K8096">
        <v>0</v>
      </c>
      <c r="L8096">
        <v>1</v>
      </c>
      <c r="M8096">
        <v>180082.7</v>
      </c>
      <c r="N8096">
        <v>0</v>
      </c>
      <c r="P8096">
        <f t="shared" si="762"/>
        <v>0</v>
      </c>
      <c r="Q8096">
        <f t="shared" si="763"/>
        <v>8.1240384046359608</v>
      </c>
      <c r="W8096">
        <f t="shared" si="764"/>
        <v>6432</v>
      </c>
      <c r="X8096" t="str">
        <f t="shared" si="765"/>
        <v>Rah</v>
      </c>
      <c r="Y8096" t="str">
        <f t="shared" si="766"/>
        <v>man</v>
      </c>
      <c r="Z8096">
        <f t="shared" si="767"/>
        <v>6</v>
      </c>
    </row>
    <row r="8097" spans="1:26" x14ac:dyDescent="0.25">
      <c r="A8097">
        <v>8096</v>
      </c>
      <c r="B8097">
        <v>15584620</v>
      </c>
      <c r="C8097" t="s">
        <v>783</v>
      </c>
      <c r="D8097">
        <v>850</v>
      </c>
      <c r="E8097" t="s">
        <v>26</v>
      </c>
      <c r="F8097" t="s">
        <v>16</v>
      </c>
      <c r="G8097">
        <v>36</v>
      </c>
      <c r="H8097">
        <v>6</v>
      </c>
      <c r="I8097">
        <v>143644.16</v>
      </c>
      <c r="J8097">
        <v>1</v>
      </c>
      <c r="K8097">
        <v>1</v>
      </c>
      <c r="L8097">
        <v>0</v>
      </c>
      <c r="M8097">
        <v>22102.25</v>
      </c>
      <c r="N8097">
        <v>1</v>
      </c>
      <c r="P8097">
        <f t="shared" si="762"/>
        <v>143644.16</v>
      </c>
      <c r="Q8097">
        <f t="shared" si="763"/>
        <v>6</v>
      </c>
      <c r="W8097">
        <f t="shared" si="764"/>
        <v>1</v>
      </c>
      <c r="X8097" t="str">
        <f t="shared" si="765"/>
        <v>Su</v>
      </c>
      <c r="Y8097" t="str">
        <f t="shared" si="766"/>
        <v>Su</v>
      </c>
      <c r="Z8097">
        <f t="shared" si="767"/>
        <v>2</v>
      </c>
    </row>
    <row r="8098" spans="1:26" x14ac:dyDescent="0.25">
      <c r="A8098">
        <v>8097</v>
      </c>
      <c r="B8098">
        <v>15750772</v>
      </c>
      <c r="C8098" t="s">
        <v>579</v>
      </c>
      <c r="D8098">
        <v>671</v>
      </c>
      <c r="E8098" t="s">
        <v>15</v>
      </c>
      <c r="F8098" t="s">
        <v>16</v>
      </c>
      <c r="G8098">
        <v>38</v>
      </c>
      <c r="H8098">
        <v>6</v>
      </c>
      <c r="I8098">
        <v>132129.72</v>
      </c>
      <c r="J8098">
        <v>1</v>
      </c>
      <c r="K8098">
        <v>0</v>
      </c>
      <c r="L8098">
        <v>1</v>
      </c>
      <c r="M8098">
        <v>76068.95</v>
      </c>
      <c r="N8098">
        <v>0</v>
      </c>
      <c r="P8098">
        <f t="shared" si="762"/>
        <v>132129.72</v>
      </c>
      <c r="Q8098">
        <f t="shared" si="763"/>
        <v>6.164414002968976</v>
      </c>
      <c r="W8098">
        <f t="shared" si="764"/>
        <v>4224</v>
      </c>
      <c r="X8098" t="str">
        <f t="shared" si="765"/>
        <v>Wal</v>
      </c>
      <c r="Y8098" t="str">
        <f t="shared" si="766"/>
        <v>ker</v>
      </c>
      <c r="Z8098">
        <f t="shared" si="767"/>
        <v>6</v>
      </c>
    </row>
    <row r="8099" spans="1:26" x14ac:dyDescent="0.25">
      <c r="A8099">
        <v>8098</v>
      </c>
      <c r="B8099">
        <v>15706557</v>
      </c>
      <c r="C8099" t="s">
        <v>1085</v>
      </c>
      <c r="D8099">
        <v>626</v>
      </c>
      <c r="E8099" t="s">
        <v>15</v>
      </c>
      <c r="F8099" t="s">
        <v>16</v>
      </c>
      <c r="G8099">
        <v>52</v>
      </c>
      <c r="H8099">
        <v>0</v>
      </c>
      <c r="I8099">
        <v>0</v>
      </c>
      <c r="J8099">
        <v>2</v>
      </c>
      <c r="K8099">
        <v>1</v>
      </c>
      <c r="L8099">
        <v>0</v>
      </c>
      <c r="M8099">
        <v>32159.46</v>
      </c>
      <c r="N8099">
        <v>1</v>
      </c>
      <c r="P8099">
        <f t="shared" si="762"/>
        <v>0</v>
      </c>
      <c r="Q8099">
        <f t="shared" si="763"/>
        <v>7.2111025509279782</v>
      </c>
      <c r="W8099">
        <f t="shared" si="764"/>
        <v>6015</v>
      </c>
      <c r="X8099" t="str">
        <f t="shared" si="765"/>
        <v>Fer</v>
      </c>
      <c r="Y8099" t="str">
        <f t="shared" si="766"/>
        <v>son</v>
      </c>
      <c r="Z8099">
        <f t="shared" si="767"/>
        <v>8</v>
      </c>
    </row>
    <row r="8100" spans="1:26" x14ac:dyDescent="0.25">
      <c r="A8100">
        <v>8099</v>
      </c>
      <c r="B8100">
        <v>15594391</v>
      </c>
      <c r="C8100" t="s">
        <v>2644</v>
      </c>
      <c r="D8100">
        <v>770</v>
      </c>
      <c r="E8100" t="s">
        <v>15</v>
      </c>
      <c r="F8100" t="s">
        <v>16</v>
      </c>
      <c r="G8100">
        <v>68</v>
      </c>
      <c r="H8100">
        <v>2</v>
      </c>
      <c r="I8100">
        <v>183555.24</v>
      </c>
      <c r="J8100">
        <v>1</v>
      </c>
      <c r="K8100">
        <v>0</v>
      </c>
      <c r="L8100">
        <v>0</v>
      </c>
      <c r="M8100">
        <v>159557.28</v>
      </c>
      <c r="N8100">
        <v>1</v>
      </c>
      <c r="P8100">
        <f t="shared" si="762"/>
        <v>183555.24</v>
      </c>
      <c r="Q8100">
        <f t="shared" si="763"/>
        <v>8.2462112512353212</v>
      </c>
      <c r="W8100">
        <f t="shared" si="764"/>
        <v>1155</v>
      </c>
      <c r="X8100" t="str">
        <f t="shared" si="765"/>
        <v>Sam</v>
      </c>
      <c r="Y8100" t="str">
        <f t="shared" si="766"/>
        <v>ego</v>
      </c>
      <c r="Z8100">
        <f t="shared" si="767"/>
        <v>9</v>
      </c>
    </row>
    <row r="8101" spans="1:26" x14ac:dyDescent="0.25">
      <c r="A8101">
        <v>8100</v>
      </c>
      <c r="B8101">
        <v>15661656</v>
      </c>
      <c r="C8101" t="s">
        <v>196</v>
      </c>
      <c r="D8101">
        <v>633</v>
      </c>
      <c r="E8101" t="s">
        <v>15</v>
      </c>
      <c r="F8101" t="s">
        <v>23</v>
      </c>
      <c r="G8101">
        <v>38</v>
      </c>
      <c r="H8101">
        <v>2</v>
      </c>
      <c r="I8101">
        <v>91902.56</v>
      </c>
      <c r="J8101">
        <v>2</v>
      </c>
      <c r="K8101">
        <v>1</v>
      </c>
      <c r="L8101">
        <v>1</v>
      </c>
      <c r="M8101">
        <v>107673.35</v>
      </c>
      <c r="N8101">
        <v>0</v>
      </c>
      <c r="P8101">
        <f t="shared" si="762"/>
        <v>91902.56</v>
      </c>
      <c r="Q8101">
        <f t="shared" si="763"/>
        <v>6.164414002968976</v>
      </c>
      <c r="W8101">
        <f t="shared" si="764"/>
        <v>5733</v>
      </c>
      <c r="X8101" t="str">
        <f t="shared" si="765"/>
        <v>Onw</v>
      </c>
      <c r="Y8101" t="str">
        <f t="shared" si="766"/>
        <v>elu</v>
      </c>
      <c r="Z8101">
        <f t="shared" si="767"/>
        <v>8</v>
      </c>
    </row>
    <row r="8102" spans="1:26" x14ac:dyDescent="0.25">
      <c r="A8102">
        <v>8101</v>
      </c>
      <c r="B8102">
        <v>15631217</v>
      </c>
      <c r="C8102" t="s">
        <v>45</v>
      </c>
      <c r="D8102">
        <v>663</v>
      </c>
      <c r="E8102" t="s">
        <v>15</v>
      </c>
      <c r="F8102" t="s">
        <v>23</v>
      </c>
      <c r="G8102">
        <v>40</v>
      </c>
      <c r="H8102">
        <v>6</v>
      </c>
      <c r="I8102">
        <v>156218.19</v>
      </c>
      <c r="J8102">
        <v>1</v>
      </c>
      <c r="K8102">
        <v>0</v>
      </c>
      <c r="L8102">
        <v>1</v>
      </c>
      <c r="M8102">
        <v>33607.72</v>
      </c>
      <c r="N8102">
        <v>0</v>
      </c>
      <c r="P8102">
        <f t="shared" si="762"/>
        <v>156218.19</v>
      </c>
      <c r="Q8102">
        <f t="shared" si="763"/>
        <v>6.324555320336759</v>
      </c>
      <c r="W8102">
        <f t="shared" si="764"/>
        <v>4535</v>
      </c>
      <c r="X8102" t="str">
        <f t="shared" si="765"/>
        <v>You</v>
      </c>
      <c r="Y8102" t="str">
        <f t="shared" si="766"/>
        <v>ung</v>
      </c>
      <c r="Z8102">
        <f t="shared" si="767"/>
        <v>5</v>
      </c>
    </row>
    <row r="8103" spans="1:26" x14ac:dyDescent="0.25">
      <c r="A8103">
        <v>8102</v>
      </c>
      <c r="B8103">
        <v>15588955</v>
      </c>
      <c r="C8103" t="s">
        <v>587</v>
      </c>
      <c r="D8103">
        <v>581</v>
      </c>
      <c r="E8103" t="s">
        <v>26</v>
      </c>
      <c r="F8103" t="s">
        <v>16</v>
      </c>
      <c r="G8103">
        <v>43</v>
      </c>
      <c r="H8103">
        <v>5</v>
      </c>
      <c r="I8103">
        <v>93259.57</v>
      </c>
      <c r="J8103">
        <v>3</v>
      </c>
      <c r="K8103">
        <v>1</v>
      </c>
      <c r="L8103">
        <v>0</v>
      </c>
      <c r="M8103">
        <v>141035.65</v>
      </c>
      <c r="N8103">
        <v>1</v>
      </c>
      <c r="P8103">
        <f t="shared" si="762"/>
        <v>93259.57</v>
      </c>
      <c r="Q8103">
        <f t="shared" si="763"/>
        <v>6.5574385243020004</v>
      </c>
      <c r="W8103">
        <f t="shared" si="764"/>
        <v>7570</v>
      </c>
      <c r="X8103" t="str">
        <f t="shared" si="765"/>
        <v>Maz</v>
      </c>
      <c r="Y8103" t="str">
        <f t="shared" si="766"/>
        <v>zzi</v>
      </c>
      <c r="Z8103">
        <f t="shared" si="767"/>
        <v>5</v>
      </c>
    </row>
    <row r="8104" spans="1:26" x14ac:dyDescent="0.25">
      <c r="A8104">
        <v>8103</v>
      </c>
      <c r="B8104">
        <v>15758252</v>
      </c>
      <c r="C8104" t="s">
        <v>582</v>
      </c>
      <c r="D8104">
        <v>561</v>
      </c>
      <c r="E8104" t="s">
        <v>26</v>
      </c>
      <c r="F8104" t="s">
        <v>16</v>
      </c>
      <c r="G8104">
        <v>45</v>
      </c>
      <c r="H8104">
        <v>2</v>
      </c>
      <c r="I8104">
        <v>168085.38</v>
      </c>
      <c r="J8104">
        <v>2</v>
      </c>
      <c r="K8104">
        <v>0</v>
      </c>
      <c r="L8104">
        <v>1</v>
      </c>
      <c r="M8104">
        <v>115719.08</v>
      </c>
      <c r="N8104">
        <v>0</v>
      </c>
      <c r="P8104">
        <f t="shared" si="762"/>
        <v>168085.38</v>
      </c>
      <c r="Q8104">
        <f t="shared" si="763"/>
        <v>6.7082039324993694</v>
      </c>
      <c r="W8104">
        <f t="shared" si="764"/>
        <v>8100</v>
      </c>
      <c r="X8104" t="str">
        <f t="shared" si="765"/>
        <v>Tos</v>
      </c>
      <c r="Y8104" t="str">
        <f t="shared" si="766"/>
        <v>ano</v>
      </c>
      <c r="Z8104">
        <f t="shared" si="767"/>
        <v>7</v>
      </c>
    </row>
    <row r="8105" spans="1:26" x14ac:dyDescent="0.25">
      <c r="A8105">
        <v>8104</v>
      </c>
      <c r="B8105">
        <v>15740223</v>
      </c>
      <c r="C8105" t="s">
        <v>459</v>
      </c>
      <c r="D8105">
        <v>479</v>
      </c>
      <c r="E8105" t="s">
        <v>26</v>
      </c>
      <c r="F8105" t="s">
        <v>23</v>
      </c>
      <c r="G8105">
        <v>51</v>
      </c>
      <c r="H8105">
        <v>1</v>
      </c>
      <c r="I8105">
        <v>107714.74</v>
      </c>
      <c r="J8105">
        <v>3</v>
      </c>
      <c r="K8105">
        <v>1</v>
      </c>
      <c r="L8105">
        <v>0</v>
      </c>
      <c r="M8105">
        <v>86128.21</v>
      </c>
      <c r="N8105">
        <v>1</v>
      </c>
      <c r="P8105">
        <f t="shared" si="762"/>
        <v>107714.74</v>
      </c>
      <c r="Q8105">
        <f t="shared" si="763"/>
        <v>7.1414284285428504</v>
      </c>
      <c r="W8105">
        <f t="shared" si="764"/>
        <v>9599</v>
      </c>
      <c r="X8105" t="str">
        <f t="shared" si="765"/>
        <v>Wal</v>
      </c>
      <c r="Y8105" t="str">
        <f t="shared" si="766"/>
        <v>ton</v>
      </c>
      <c r="Z8105">
        <f t="shared" si="767"/>
        <v>6</v>
      </c>
    </row>
    <row r="8106" spans="1:26" x14ac:dyDescent="0.25">
      <c r="A8106">
        <v>8105</v>
      </c>
      <c r="B8106">
        <v>15805413</v>
      </c>
      <c r="C8106" t="s">
        <v>374</v>
      </c>
      <c r="D8106">
        <v>769</v>
      </c>
      <c r="E8106" t="s">
        <v>15</v>
      </c>
      <c r="F8106" t="s">
        <v>16</v>
      </c>
      <c r="G8106">
        <v>31</v>
      </c>
      <c r="H8106">
        <v>6</v>
      </c>
      <c r="I8106">
        <v>117852.26</v>
      </c>
      <c r="J8106">
        <v>2</v>
      </c>
      <c r="K8106">
        <v>1</v>
      </c>
      <c r="L8106">
        <v>0</v>
      </c>
      <c r="M8106">
        <v>147668.64000000001</v>
      </c>
      <c r="N8106">
        <v>0</v>
      </c>
      <c r="P8106">
        <f t="shared" si="762"/>
        <v>117852.26</v>
      </c>
      <c r="Q8106">
        <f t="shared" si="763"/>
        <v>5.5677643628300215</v>
      </c>
      <c r="W8106">
        <f t="shared" si="764"/>
        <v>1170</v>
      </c>
      <c r="X8106" t="str">
        <f t="shared" si="765"/>
        <v>Chi</v>
      </c>
      <c r="Y8106" t="str">
        <f t="shared" si="766"/>
        <v>ang</v>
      </c>
      <c r="Z8106">
        <f t="shared" si="767"/>
        <v>6</v>
      </c>
    </row>
    <row r="8107" spans="1:26" x14ac:dyDescent="0.25">
      <c r="A8107">
        <v>8106</v>
      </c>
      <c r="B8107">
        <v>15635116</v>
      </c>
      <c r="C8107" t="s">
        <v>2645</v>
      </c>
      <c r="D8107">
        <v>659</v>
      </c>
      <c r="E8107" t="s">
        <v>18</v>
      </c>
      <c r="F8107" t="s">
        <v>23</v>
      </c>
      <c r="G8107">
        <v>60</v>
      </c>
      <c r="H8107">
        <v>2</v>
      </c>
      <c r="I8107">
        <v>0</v>
      </c>
      <c r="J8107">
        <v>1</v>
      </c>
      <c r="K8107">
        <v>1</v>
      </c>
      <c r="L8107">
        <v>0</v>
      </c>
      <c r="M8107">
        <v>177480.45</v>
      </c>
      <c r="N8107">
        <v>1</v>
      </c>
      <c r="P8107">
        <f t="shared" si="762"/>
        <v>0</v>
      </c>
      <c r="Q8107">
        <f t="shared" si="763"/>
        <v>7.745966692414834</v>
      </c>
      <c r="W8107">
        <f t="shared" si="764"/>
        <v>4702</v>
      </c>
      <c r="X8107" t="str">
        <f t="shared" si="765"/>
        <v>Bur</v>
      </c>
      <c r="Y8107" t="str">
        <f t="shared" si="766"/>
        <v>gos</v>
      </c>
      <c r="Z8107">
        <f t="shared" si="767"/>
        <v>6</v>
      </c>
    </row>
    <row r="8108" spans="1:26" x14ac:dyDescent="0.25">
      <c r="A8108">
        <v>8107</v>
      </c>
      <c r="B8108">
        <v>15764892</v>
      </c>
      <c r="C8108" t="s">
        <v>2646</v>
      </c>
      <c r="D8108">
        <v>590</v>
      </c>
      <c r="E8108" t="s">
        <v>18</v>
      </c>
      <c r="F8108" t="s">
        <v>16</v>
      </c>
      <c r="G8108">
        <v>51</v>
      </c>
      <c r="H8108">
        <v>10</v>
      </c>
      <c r="I8108">
        <v>84474.62</v>
      </c>
      <c r="J8108">
        <v>2</v>
      </c>
      <c r="K8108">
        <v>1</v>
      </c>
      <c r="L8108">
        <v>1</v>
      </c>
      <c r="M8108">
        <v>190937.09</v>
      </c>
      <c r="N8108">
        <v>0</v>
      </c>
      <c r="P8108">
        <f t="shared" si="762"/>
        <v>84474.62</v>
      </c>
      <c r="Q8108">
        <f t="shared" si="763"/>
        <v>7.1414284285428504</v>
      </c>
      <c r="W8108">
        <f t="shared" si="764"/>
        <v>7274</v>
      </c>
      <c r="X8108" t="str">
        <f t="shared" si="765"/>
        <v>Spi</v>
      </c>
      <c r="Y8108" t="str">
        <f t="shared" si="766"/>
        <v>lli</v>
      </c>
      <c r="Z8108">
        <f t="shared" si="767"/>
        <v>8</v>
      </c>
    </row>
    <row r="8109" spans="1:26" x14ac:dyDescent="0.25">
      <c r="A8109">
        <v>8108</v>
      </c>
      <c r="B8109">
        <v>15795936</v>
      </c>
      <c r="C8109" t="s">
        <v>307</v>
      </c>
      <c r="D8109">
        <v>560</v>
      </c>
      <c r="E8109" t="s">
        <v>15</v>
      </c>
      <c r="F8109" t="s">
        <v>23</v>
      </c>
      <c r="G8109">
        <v>50</v>
      </c>
      <c r="H8109">
        <v>3</v>
      </c>
      <c r="I8109">
        <v>0</v>
      </c>
      <c r="J8109">
        <v>2</v>
      </c>
      <c r="K8109">
        <v>1</v>
      </c>
      <c r="L8109">
        <v>0</v>
      </c>
      <c r="M8109">
        <v>84531.79</v>
      </c>
      <c r="N8109">
        <v>0</v>
      </c>
      <c r="P8109">
        <f t="shared" si="762"/>
        <v>0</v>
      </c>
      <c r="Q8109">
        <f t="shared" si="763"/>
        <v>7.0710678118654755</v>
      </c>
      <c r="W8109">
        <f t="shared" si="764"/>
        <v>8125</v>
      </c>
      <c r="X8109" t="str">
        <f t="shared" si="765"/>
        <v>Lun</v>
      </c>
      <c r="Y8109" t="str">
        <f t="shared" si="766"/>
        <v>ung</v>
      </c>
      <c r="Z8109">
        <f t="shared" si="767"/>
        <v>4</v>
      </c>
    </row>
    <row r="8110" spans="1:26" x14ac:dyDescent="0.25">
      <c r="A8110">
        <v>8109</v>
      </c>
      <c r="B8110">
        <v>15655232</v>
      </c>
      <c r="C8110" t="s">
        <v>867</v>
      </c>
      <c r="D8110">
        <v>437</v>
      </c>
      <c r="E8110" t="s">
        <v>26</v>
      </c>
      <c r="F8110" t="s">
        <v>23</v>
      </c>
      <c r="G8110">
        <v>35</v>
      </c>
      <c r="H8110">
        <v>6</v>
      </c>
      <c r="I8110">
        <v>126803.34</v>
      </c>
      <c r="J8110">
        <v>2</v>
      </c>
      <c r="K8110">
        <v>1</v>
      </c>
      <c r="L8110">
        <v>1</v>
      </c>
      <c r="M8110">
        <v>161133.4</v>
      </c>
      <c r="N8110">
        <v>0</v>
      </c>
      <c r="P8110">
        <f t="shared" si="762"/>
        <v>126803.34</v>
      </c>
      <c r="Q8110">
        <f t="shared" si="763"/>
        <v>5.9160797830996161</v>
      </c>
      <c r="W8110">
        <f t="shared" si="764"/>
        <v>9875</v>
      </c>
      <c r="X8110" t="str">
        <f t="shared" si="765"/>
        <v>Nob</v>
      </c>
      <c r="Y8110" t="str">
        <f t="shared" si="766"/>
        <v>ble</v>
      </c>
      <c r="Z8110">
        <f t="shared" si="767"/>
        <v>5</v>
      </c>
    </row>
    <row r="8111" spans="1:26" x14ac:dyDescent="0.25">
      <c r="A8111">
        <v>8110</v>
      </c>
      <c r="B8111">
        <v>15640133</v>
      </c>
      <c r="C8111" t="s">
        <v>365</v>
      </c>
      <c r="D8111">
        <v>661</v>
      </c>
      <c r="E8111" t="s">
        <v>15</v>
      </c>
      <c r="F8111" t="s">
        <v>16</v>
      </c>
      <c r="G8111">
        <v>34</v>
      </c>
      <c r="H8111">
        <v>0</v>
      </c>
      <c r="I8111">
        <v>0</v>
      </c>
      <c r="J8111">
        <v>2</v>
      </c>
      <c r="K8111">
        <v>1</v>
      </c>
      <c r="L8111">
        <v>0</v>
      </c>
      <c r="M8111">
        <v>185555.63</v>
      </c>
      <c r="N8111">
        <v>0</v>
      </c>
      <c r="P8111">
        <f t="shared" si="762"/>
        <v>0</v>
      </c>
      <c r="Q8111">
        <f t="shared" si="763"/>
        <v>5.8309518948453007</v>
      </c>
      <c r="W8111">
        <f t="shared" si="764"/>
        <v>4619</v>
      </c>
      <c r="X8111" t="str">
        <f t="shared" si="765"/>
        <v>Pai</v>
      </c>
      <c r="Y8111" t="str">
        <f t="shared" si="766"/>
        <v>Pai</v>
      </c>
      <c r="Z8111">
        <f t="shared" si="767"/>
        <v>3</v>
      </c>
    </row>
    <row r="8112" spans="1:26" x14ac:dyDescent="0.25">
      <c r="A8112">
        <v>8111</v>
      </c>
      <c r="B8112">
        <v>15751524</v>
      </c>
      <c r="C8112" t="s">
        <v>2508</v>
      </c>
      <c r="D8112">
        <v>677</v>
      </c>
      <c r="E8112" t="s">
        <v>26</v>
      </c>
      <c r="F8112" t="s">
        <v>16</v>
      </c>
      <c r="G8112">
        <v>36</v>
      </c>
      <c r="H8112">
        <v>10</v>
      </c>
      <c r="I8112">
        <v>68806.84</v>
      </c>
      <c r="J8112">
        <v>1</v>
      </c>
      <c r="K8112">
        <v>1</v>
      </c>
      <c r="L8112">
        <v>0</v>
      </c>
      <c r="M8112">
        <v>33075.24</v>
      </c>
      <c r="N8112">
        <v>0</v>
      </c>
      <c r="P8112">
        <f t="shared" si="762"/>
        <v>68806.84</v>
      </c>
      <c r="Q8112">
        <f t="shared" si="763"/>
        <v>6</v>
      </c>
      <c r="W8112">
        <f t="shared" si="764"/>
        <v>4024</v>
      </c>
      <c r="X8112" t="str">
        <f t="shared" si="765"/>
        <v>Chi</v>
      </c>
      <c r="Y8112" t="str">
        <f t="shared" si="766"/>
        <v>zie</v>
      </c>
      <c r="Z8112">
        <f t="shared" si="767"/>
        <v>8</v>
      </c>
    </row>
    <row r="8113" spans="1:26" x14ac:dyDescent="0.25">
      <c r="A8113">
        <v>8112</v>
      </c>
      <c r="B8113">
        <v>15670552</v>
      </c>
      <c r="C8113" t="s">
        <v>2647</v>
      </c>
      <c r="D8113">
        <v>560</v>
      </c>
      <c r="E8113" t="s">
        <v>15</v>
      </c>
      <c r="F8113" t="s">
        <v>16</v>
      </c>
      <c r="G8113">
        <v>31</v>
      </c>
      <c r="H8113">
        <v>3</v>
      </c>
      <c r="I8113">
        <v>115141.18</v>
      </c>
      <c r="J8113">
        <v>1</v>
      </c>
      <c r="K8113">
        <v>1</v>
      </c>
      <c r="L8113">
        <v>0</v>
      </c>
      <c r="M8113">
        <v>39806.75</v>
      </c>
      <c r="N8113">
        <v>0</v>
      </c>
      <c r="P8113">
        <f t="shared" si="762"/>
        <v>115141.18</v>
      </c>
      <c r="Q8113">
        <f t="shared" si="763"/>
        <v>5.5677643628300215</v>
      </c>
      <c r="W8113">
        <f t="shared" si="764"/>
        <v>8125</v>
      </c>
      <c r="X8113" t="str">
        <f t="shared" si="765"/>
        <v>Pea</v>
      </c>
      <c r="Y8113" t="str">
        <f t="shared" si="766"/>
        <v>avy</v>
      </c>
      <c r="Z8113">
        <f t="shared" si="767"/>
        <v>5</v>
      </c>
    </row>
    <row r="8114" spans="1:26" x14ac:dyDescent="0.25">
      <c r="A8114">
        <v>8113</v>
      </c>
      <c r="B8114">
        <v>15623966</v>
      </c>
      <c r="C8114" t="s">
        <v>1341</v>
      </c>
      <c r="D8114">
        <v>578</v>
      </c>
      <c r="E8114" t="s">
        <v>15</v>
      </c>
      <c r="F8114" t="s">
        <v>16</v>
      </c>
      <c r="G8114">
        <v>35</v>
      </c>
      <c r="H8114">
        <v>2</v>
      </c>
      <c r="I8114">
        <v>0</v>
      </c>
      <c r="J8114">
        <v>2</v>
      </c>
      <c r="K8114">
        <v>0</v>
      </c>
      <c r="L8114">
        <v>1</v>
      </c>
      <c r="M8114">
        <v>26389.919999999998</v>
      </c>
      <c r="N8114">
        <v>0</v>
      </c>
      <c r="P8114">
        <f t="shared" si="762"/>
        <v>0</v>
      </c>
      <c r="Q8114">
        <f t="shared" si="763"/>
        <v>5.9160797830996161</v>
      </c>
      <c r="W8114">
        <f t="shared" si="764"/>
        <v>7676</v>
      </c>
      <c r="X8114" t="str">
        <f t="shared" si="765"/>
        <v>Yer</v>
      </c>
      <c r="Y8114" t="str">
        <f t="shared" si="766"/>
        <v>kov</v>
      </c>
      <c r="Z8114">
        <f t="shared" si="767"/>
        <v>8</v>
      </c>
    </row>
    <row r="8115" spans="1:26" x14ac:dyDescent="0.25">
      <c r="A8115">
        <v>8114</v>
      </c>
      <c r="B8115">
        <v>15752193</v>
      </c>
      <c r="C8115" t="s">
        <v>2120</v>
      </c>
      <c r="D8115">
        <v>421</v>
      </c>
      <c r="E8115" t="s">
        <v>18</v>
      </c>
      <c r="F8115" t="s">
        <v>23</v>
      </c>
      <c r="G8115">
        <v>34</v>
      </c>
      <c r="H8115">
        <v>6</v>
      </c>
      <c r="I8115">
        <v>90723.36</v>
      </c>
      <c r="J8115">
        <v>1</v>
      </c>
      <c r="K8115">
        <v>1</v>
      </c>
      <c r="L8115">
        <v>1</v>
      </c>
      <c r="M8115">
        <v>12162.76</v>
      </c>
      <c r="N8115">
        <v>0</v>
      </c>
      <c r="P8115">
        <f t="shared" si="762"/>
        <v>90723.36</v>
      </c>
      <c r="Q8115">
        <f t="shared" si="763"/>
        <v>5.8309518948453007</v>
      </c>
      <c r="W8115">
        <f t="shared" si="764"/>
        <v>9941</v>
      </c>
      <c r="X8115" t="str">
        <f t="shared" si="765"/>
        <v>Bur</v>
      </c>
      <c r="Y8115" t="str">
        <f t="shared" si="766"/>
        <v>ton</v>
      </c>
      <c r="Z8115">
        <f t="shared" si="767"/>
        <v>6</v>
      </c>
    </row>
    <row r="8116" spans="1:26" x14ac:dyDescent="0.25">
      <c r="A8116">
        <v>8115</v>
      </c>
      <c r="B8116">
        <v>15607269</v>
      </c>
      <c r="C8116" t="s">
        <v>1251</v>
      </c>
      <c r="D8116">
        <v>492</v>
      </c>
      <c r="E8116" t="s">
        <v>26</v>
      </c>
      <c r="F8116" t="s">
        <v>16</v>
      </c>
      <c r="G8116">
        <v>49</v>
      </c>
      <c r="H8116">
        <v>2</v>
      </c>
      <c r="I8116">
        <v>151249.45000000001</v>
      </c>
      <c r="J8116">
        <v>2</v>
      </c>
      <c r="K8116">
        <v>1</v>
      </c>
      <c r="L8116">
        <v>1</v>
      </c>
      <c r="M8116">
        <v>167237.94</v>
      </c>
      <c r="N8116">
        <v>0</v>
      </c>
      <c r="P8116">
        <f t="shared" si="762"/>
        <v>151249.45000000001</v>
      </c>
      <c r="Q8116">
        <f t="shared" si="763"/>
        <v>7</v>
      </c>
      <c r="W8116">
        <f t="shared" si="764"/>
        <v>9461</v>
      </c>
      <c r="X8116" t="str">
        <f t="shared" si="765"/>
        <v>Cos</v>
      </c>
      <c r="Y8116" t="str">
        <f t="shared" si="766"/>
        <v>sta</v>
      </c>
      <c r="Z8116">
        <f t="shared" si="767"/>
        <v>5</v>
      </c>
    </row>
    <row r="8117" spans="1:26" x14ac:dyDescent="0.25">
      <c r="A8117">
        <v>8116</v>
      </c>
      <c r="B8117">
        <v>15700752</v>
      </c>
      <c r="C8117" t="s">
        <v>562</v>
      </c>
      <c r="D8117">
        <v>545</v>
      </c>
      <c r="E8117" t="s">
        <v>15</v>
      </c>
      <c r="F8117" t="s">
        <v>16</v>
      </c>
      <c r="G8117">
        <v>32</v>
      </c>
      <c r="H8117">
        <v>6</v>
      </c>
      <c r="I8117">
        <v>0</v>
      </c>
      <c r="J8117">
        <v>2</v>
      </c>
      <c r="K8117">
        <v>1</v>
      </c>
      <c r="L8117">
        <v>1</v>
      </c>
      <c r="M8117">
        <v>52067.37</v>
      </c>
      <c r="N8117">
        <v>0</v>
      </c>
      <c r="P8117">
        <f t="shared" si="762"/>
        <v>0</v>
      </c>
      <c r="Q8117">
        <f t="shared" si="763"/>
        <v>5.6568542494923806</v>
      </c>
      <c r="W8117">
        <f t="shared" si="764"/>
        <v>8496</v>
      </c>
      <c r="X8117" t="str">
        <f t="shared" si="765"/>
        <v>Pug</v>
      </c>
      <c r="Y8117" t="str">
        <f t="shared" si="766"/>
        <v>esi</v>
      </c>
      <c r="Z8117">
        <f t="shared" si="767"/>
        <v>8</v>
      </c>
    </row>
    <row r="8118" spans="1:26" x14ac:dyDescent="0.25">
      <c r="A8118">
        <v>8117</v>
      </c>
      <c r="B8118">
        <v>15777901</v>
      </c>
      <c r="C8118" t="s">
        <v>2648</v>
      </c>
      <c r="D8118">
        <v>640</v>
      </c>
      <c r="E8118" t="s">
        <v>26</v>
      </c>
      <c r="F8118" t="s">
        <v>16</v>
      </c>
      <c r="G8118">
        <v>43</v>
      </c>
      <c r="H8118">
        <v>9</v>
      </c>
      <c r="I8118">
        <v>94752.49</v>
      </c>
      <c r="J8118">
        <v>1</v>
      </c>
      <c r="K8118">
        <v>1</v>
      </c>
      <c r="L8118">
        <v>0</v>
      </c>
      <c r="M8118">
        <v>184006.36</v>
      </c>
      <c r="N8118">
        <v>1</v>
      </c>
      <c r="P8118">
        <f t="shared" si="762"/>
        <v>94752.49</v>
      </c>
      <c r="Q8118">
        <f t="shared" si="763"/>
        <v>6.5574385243020004</v>
      </c>
      <c r="W8118">
        <f t="shared" si="764"/>
        <v>5451</v>
      </c>
      <c r="X8118" t="str">
        <f t="shared" si="765"/>
        <v>Lin</v>
      </c>
      <c r="Y8118" t="str">
        <f t="shared" si="766"/>
        <v>ell</v>
      </c>
      <c r="Z8118">
        <f t="shared" si="767"/>
        <v>7</v>
      </c>
    </row>
    <row r="8119" spans="1:26" x14ac:dyDescent="0.25">
      <c r="A8119">
        <v>8118</v>
      </c>
      <c r="B8119">
        <v>15639117</v>
      </c>
      <c r="C8119" t="s">
        <v>2649</v>
      </c>
      <c r="D8119">
        <v>624</v>
      </c>
      <c r="E8119" t="s">
        <v>18</v>
      </c>
      <c r="F8119" t="s">
        <v>16</v>
      </c>
      <c r="G8119">
        <v>34</v>
      </c>
      <c r="H8119">
        <v>6</v>
      </c>
      <c r="I8119">
        <v>0</v>
      </c>
      <c r="J8119">
        <v>1</v>
      </c>
      <c r="K8119">
        <v>1</v>
      </c>
      <c r="L8119">
        <v>0</v>
      </c>
      <c r="M8119">
        <v>582.59</v>
      </c>
      <c r="N8119">
        <v>1</v>
      </c>
      <c r="P8119">
        <f t="shared" si="762"/>
        <v>0</v>
      </c>
      <c r="Q8119">
        <f t="shared" si="763"/>
        <v>5.8309518948453007</v>
      </c>
      <c r="W8119">
        <f t="shared" si="764"/>
        <v>6086</v>
      </c>
      <c r="X8119" t="str">
        <f t="shared" si="765"/>
        <v>Sor</v>
      </c>
      <c r="Y8119" t="str">
        <f t="shared" si="766"/>
        <v>son</v>
      </c>
      <c r="Z8119">
        <f t="shared" si="767"/>
        <v>8</v>
      </c>
    </row>
    <row r="8120" spans="1:26" x14ac:dyDescent="0.25">
      <c r="A8120">
        <v>8119</v>
      </c>
      <c r="B8120">
        <v>15720203</v>
      </c>
      <c r="C8120" t="s">
        <v>1350</v>
      </c>
      <c r="D8120">
        <v>577</v>
      </c>
      <c r="E8120" t="s">
        <v>18</v>
      </c>
      <c r="F8120" t="s">
        <v>23</v>
      </c>
      <c r="G8120">
        <v>28</v>
      </c>
      <c r="H8120">
        <v>7</v>
      </c>
      <c r="I8120">
        <v>0</v>
      </c>
      <c r="J8120">
        <v>1</v>
      </c>
      <c r="K8120">
        <v>1</v>
      </c>
      <c r="L8120">
        <v>0</v>
      </c>
      <c r="M8120">
        <v>143274.41</v>
      </c>
      <c r="N8120">
        <v>0</v>
      </c>
      <c r="P8120">
        <f t="shared" si="762"/>
        <v>0</v>
      </c>
      <c r="Q8120">
        <f t="shared" si="763"/>
        <v>5.2915026221291814</v>
      </c>
      <c r="W8120">
        <f t="shared" si="764"/>
        <v>7698</v>
      </c>
      <c r="X8120" t="str">
        <f t="shared" si="765"/>
        <v>Arc</v>
      </c>
      <c r="Y8120" t="str">
        <f t="shared" si="766"/>
        <v>uri</v>
      </c>
      <c r="Z8120">
        <f t="shared" si="767"/>
        <v>6</v>
      </c>
    </row>
    <row r="8121" spans="1:26" x14ac:dyDescent="0.25">
      <c r="A8121">
        <v>8120</v>
      </c>
      <c r="B8121">
        <v>15586236</v>
      </c>
      <c r="C8121" t="s">
        <v>1223</v>
      </c>
      <c r="D8121">
        <v>704</v>
      </c>
      <c r="E8121" t="s">
        <v>15</v>
      </c>
      <c r="F8121" t="s">
        <v>23</v>
      </c>
      <c r="G8121">
        <v>31</v>
      </c>
      <c r="H8121">
        <v>5</v>
      </c>
      <c r="I8121">
        <v>132084.66</v>
      </c>
      <c r="J8121">
        <v>3</v>
      </c>
      <c r="K8121">
        <v>1</v>
      </c>
      <c r="L8121">
        <v>1</v>
      </c>
      <c r="M8121">
        <v>54474.48</v>
      </c>
      <c r="N8121">
        <v>1</v>
      </c>
      <c r="P8121">
        <f t="shared" si="762"/>
        <v>132084.66</v>
      </c>
      <c r="Q8121">
        <f t="shared" si="763"/>
        <v>5.5677643628300215</v>
      </c>
      <c r="W8121">
        <f t="shared" si="764"/>
        <v>2983</v>
      </c>
      <c r="X8121" t="str">
        <f t="shared" si="765"/>
        <v>Ban</v>
      </c>
      <c r="Y8121" t="str">
        <f t="shared" si="766"/>
        <v>nks</v>
      </c>
      <c r="Z8121">
        <f t="shared" si="767"/>
        <v>5</v>
      </c>
    </row>
    <row r="8122" spans="1:26" x14ac:dyDescent="0.25">
      <c r="A8122">
        <v>8121</v>
      </c>
      <c r="B8122">
        <v>15676645</v>
      </c>
      <c r="C8122" t="s">
        <v>1537</v>
      </c>
      <c r="D8122">
        <v>523</v>
      </c>
      <c r="E8122" t="s">
        <v>15</v>
      </c>
      <c r="F8122" t="s">
        <v>23</v>
      </c>
      <c r="G8122">
        <v>45</v>
      </c>
      <c r="H8122">
        <v>5</v>
      </c>
      <c r="I8122">
        <v>0</v>
      </c>
      <c r="J8122">
        <v>2</v>
      </c>
      <c r="K8122">
        <v>1</v>
      </c>
      <c r="L8122">
        <v>1</v>
      </c>
      <c r="M8122">
        <v>121428.2</v>
      </c>
      <c r="N8122">
        <v>0</v>
      </c>
      <c r="P8122">
        <f t="shared" si="762"/>
        <v>0</v>
      </c>
      <c r="Q8122">
        <f t="shared" si="763"/>
        <v>6.7082039324993694</v>
      </c>
      <c r="W8122">
        <f t="shared" si="764"/>
        <v>8969</v>
      </c>
      <c r="X8122" t="str">
        <f t="shared" si="765"/>
        <v>Par</v>
      </c>
      <c r="Y8122" t="str">
        <f t="shared" si="766"/>
        <v>rry</v>
      </c>
      <c r="Z8122">
        <f t="shared" si="767"/>
        <v>5</v>
      </c>
    </row>
    <row r="8123" spans="1:26" x14ac:dyDescent="0.25">
      <c r="A8123">
        <v>8122</v>
      </c>
      <c r="B8123">
        <v>15715988</v>
      </c>
      <c r="C8123" t="s">
        <v>2650</v>
      </c>
      <c r="D8123">
        <v>793</v>
      </c>
      <c r="E8123" t="s">
        <v>15</v>
      </c>
      <c r="F8123" t="s">
        <v>23</v>
      </c>
      <c r="G8123">
        <v>35</v>
      </c>
      <c r="H8123">
        <v>2</v>
      </c>
      <c r="I8123">
        <v>0</v>
      </c>
      <c r="J8123">
        <v>2</v>
      </c>
      <c r="K8123">
        <v>1</v>
      </c>
      <c r="L8123">
        <v>1</v>
      </c>
      <c r="M8123">
        <v>79704.12</v>
      </c>
      <c r="N8123">
        <v>0</v>
      </c>
      <c r="P8123">
        <f t="shared" si="762"/>
        <v>0</v>
      </c>
      <c r="Q8123">
        <f t="shared" si="763"/>
        <v>5.9160797830996161</v>
      </c>
      <c r="W8123">
        <f t="shared" si="764"/>
        <v>742</v>
      </c>
      <c r="X8123" t="str">
        <f t="shared" si="765"/>
        <v>Coc</v>
      </c>
      <c r="Y8123" t="str">
        <f t="shared" si="766"/>
        <v>ett</v>
      </c>
      <c r="Z8123">
        <f t="shared" si="767"/>
        <v>7</v>
      </c>
    </row>
    <row r="8124" spans="1:26" x14ac:dyDescent="0.25">
      <c r="A8124">
        <v>8123</v>
      </c>
      <c r="B8124">
        <v>15603749</v>
      </c>
      <c r="C8124" t="s">
        <v>2651</v>
      </c>
      <c r="D8124">
        <v>564</v>
      </c>
      <c r="E8124" t="s">
        <v>15</v>
      </c>
      <c r="F8124" t="s">
        <v>16</v>
      </c>
      <c r="G8124">
        <v>53</v>
      </c>
      <c r="H8124">
        <v>2</v>
      </c>
      <c r="I8124">
        <v>45472.28</v>
      </c>
      <c r="J8124">
        <v>1</v>
      </c>
      <c r="K8124">
        <v>1</v>
      </c>
      <c r="L8124">
        <v>1</v>
      </c>
      <c r="M8124">
        <v>41055.71</v>
      </c>
      <c r="N8124">
        <v>1</v>
      </c>
      <c r="P8124">
        <f t="shared" si="762"/>
        <v>45472.28</v>
      </c>
      <c r="Q8124">
        <f t="shared" si="763"/>
        <v>7.2801098892805181</v>
      </c>
      <c r="W8124">
        <f t="shared" si="764"/>
        <v>8029</v>
      </c>
      <c r="X8124" t="str">
        <f t="shared" si="765"/>
        <v>Gal</v>
      </c>
      <c r="Y8124" t="str">
        <f t="shared" si="766"/>
        <v>ina</v>
      </c>
      <c r="Z8124">
        <f t="shared" si="767"/>
        <v>7</v>
      </c>
    </row>
    <row r="8125" spans="1:26" x14ac:dyDescent="0.25">
      <c r="A8125">
        <v>8124</v>
      </c>
      <c r="B8125">
        <v>15608956</v>
      </c>
      <c r="C8125" t="s">
        <v>783</v>
      </c>
      <c r="D8125">
        <v>711</v>
      </c>
      <c r="E8125" t="s">
        <v>15</v>
      </c>
      <c r="F8125" t="s">
        <v>23</v>
      </c>
      <c r="G8125">
        <v>33</v>
      </c>
      <c r="H8125">
        <v>1</v>
      </c>
      <c r="I8125">
        <v>0</v>
      </c>
      <c r="J8125">
        <v>1</v>
      </c>
      <c r="K8125">
        <v>0</v>
      </c>
      <c r="L8125">
        <v>0</v>
      </c>
      <c r="M8125">
        <v>41590.400000000001</v>
      </c>
      <c r="N8125">
        <v>0</v>
      </c>
      <c r="P8125">
        <f t="shared" si="762"/>
        <v>0</v>
      </c>
      <c r="Q8125">
        <f t="shared" si="763"/>
        <v>5.7445626465380286</v>
      </c>
      <c r="W8125">
        <f t="shared" si="764"/>
        <v>2702</v>
      </c>
      <c r="X8125" t="str">
        <f t="shared" si="765"/>
        <v>Su</v>
      </c>
      <c r="Y8125" t="str">
        <f t="shared" si="766"/>
        <v>Su</v>
      </c>
      <c r="Z8125">
        <f t="shared" si="767"/>
        <v>2</v>
      </c>
    </row>
    <row r="8126" spans="1:26" x14ac:dyDescent="0.25">
      <c r="A8126">
        <v>8125</v>
      </c>
      <c r="B8126">
        <v>15733872</v>
      </c>
      <c r="C8126" t="s">
        <v>1036</v>
      </c>
      <c r="D8126">
        <v>791</v>
      </c>
      <c r="E8126" t="s">
        <v>26</v>
      </c>
      <c r="F8126" t="s">
        <v>16</v>
      </c>
      <c r="G8126">
        <v>33</v>
      </c>
      <c r="H8126">
        <v>10</v>
      </c>
      <c r="I8126">
        <v>130229.71</v>
      </c>
      <c r="J8126">
        <v>2</v>
      </c>
      <c r="K8126">
        <v>0</v>
      </c>
      <c r="L8126">
        <v>0</v>
      </c>
      <c r="M8126">
        <v>54019.93</v>
      </c>
      <c r="N8126">
        <v>1</v>
      </c>
      <c r="P8126">
        <f t="shared" si="762"/>
        <v>130229.71</v>
      </c>
      <c r="Q8126">
        <f t="shared" si="763"/>
        <v>5.7445626465380286</v>
      </c>
      <c r="W8126">
        <f t="shared" si="764"/>
        <v>778</v>
      </c>
      <c r="X8126" t="str">
        <f t="shared" si="765"/>
        <v>Mar</v>
      </c>
      <c r="Y8126" t="str">
        <f t="shared" si="766"/>
        <v>ino</v>
      </c>
      <c r="Z8126">
        <f t="shared" si="767"/>
        <v>6</v>
      </c>
    </row>
    <row r="8127" spans="1:26" x14ac:dyDescent="0.25">
      <c r="A8127">
        <v>8126</v>
      </c>
      <c r="B8127">
        <v>15666982</v>
      </c>
      <c r="C8127" t="s">
        <v>2652</v>
      </c>
      <c r="D8127">
        <v>629</v>
      </c>
      <c r="E8127" t="s">
        <v>26</v>
      </c>
      <c r="F8127" t="s">
        <v>16</v>
      </c>
      <c r="G8127">
        <v>38</v>
      </c>
      <c r="H8127">
        <v>9</v>
      </c>
      <c r="I8127">
        <v>123948.85</v>
      </c>
      <c r="J8127">
        <v>1</v>
      </c>
      <c r="K8127">
        <v>1</v>
      </c>
      <c r="L8127">
        <v>0</v>
      </c>
      <c r="M8127">
        <v>76053.070000000007</v>
      </c>
      <c r="N8127">
        <v>0</v>
      </c>
      <c r="P8127">
        <f t="shared" si="762"/>
        <v>123948.85</v>
      </c>
      <c r="Q8127">
        <f t="shared" si="763"/>
        <v>6.164414002968976</v>
      </c>
      <c r="W8127">
        <f t="shared" si="764"/>
        <v>5891</v>
      </c>
      <c r="X8127" t="str">
        <f t="shared" si="765"/>
        <v>Spe</v>
      </c>
      <c r="Y8127" t="str">
        <f t="shared" si="766"/>
        <v>ars</v>
      </c>
      <c r="Z8127">
        <f t="shared" si="767"/>
        <v>6</v>
      </c>
    </row>
    <row r="8128" spans="1:26" x14ac:dyDescent="0.25">
      <c r="A8128">
        <v>8127</v>
      </c>
      <c r="B8128">
        <v>15602647</v>
      </c>
      <c r="C8128" t="s">
        <v>357</v>
      </c>
      <c r="D8128">
        <v>729</v>
      </c>
      <c r="E8128" t="s">
        <v>26</v>
      </c>
      <c r="F8128" t="s">
        <v>23</v>
      </c>
      <c r="G8128">
        <v>39</v>
      </c>
      <c r="H8128">
        <v>6</v>
      </c>
      <c r="I8128">
        <v>127415.85</v>
      </c>
      <c r="J8128">
        <v>1</v>
      </c>
      <c r="K8128">
        <v>1</v>
      </c>
      <c r="L8128">
        <v>1</v>
      </c>
      <c r="M8128">
        <v>184977.2</v>
      </c>
      <c r="N8128">
        <v>1</v>
      </c>
      <c r="P8128">
        <f t="shared" si="762"/>
        <v>127415.85</v>
      </c>
      <c r="Q8128">
        <f t="shared" si="763"/>
        <v>6.2449979983983983</v>
      </c>
      <c r="W8128">
        <f t="shared" si="764"/>
        <v>2152</v>
      </c>
      <c r="X8128" t="str">
        <f t="shared" si="765"/>
        <v>Cun</v>
      </c>
      <c r="Y8128" t="str">
        <f t="shared" si="766"/>
        <v>ham</v>
      </c>
      <c r="Z8128">
        <f t="shared" si="767"/>
        <v>10</v>
      </c>
    </row>
    <row r="8129" spans="1:26" x14ac:dyDescent="0.25">
      <c r="A8129">
        <v>8128</v>
      </c>
      <c r="B8129">
        <v>15623063</v>
      </c>
      <c r="C8129" t="s">
        <v>156</v>
      </c>
      <c r="D8129">
        <v>651</v>
      </c>
      <c r="E8129" t="s">
        <v>26</v>
      </c>
      <c r="F8129" t="s">
        <v>23</v>
      </c>
      <c r="G8129">
        <v>35</v>
      </c>
      <c r="H8129">
        <v>8</v>
      </c>
      <c r="I8129">
        <v>110067.71</v>
      </c>
      <c r="J8129">
        <v>1</v>
      </c>
      <c r="K8129">
        <v>1</v>
      </c>
      <c r="L8129">
        <v>0</v>
      </c>
      <c r="M8129">
        <v>127678.95</v>
      </c>
      <c r="N8129">
        <v>1</v>
      </c>
      <c r="P8129">
        <f t="shared" si="762"/>
        <v>110067.71</v>
      </c>
      <c r="Q8129">
        <f t="shared" si="763"/>
        <v>5.9160797830996161</v>
      </c>
      <c r="W8129">
        <f t="shared" si="764"/>
        <v>5014</v>
      </c>
      <c r="X8129" t="str">
        <f t="shared" si="765"/>
        <v>Tay</v>
      </c>
      <c r="Y8129" t="str">
        <f t="shared" si="766"/>
        <v>lor</v>
      </c>
      <c r="Z8129">
        <f t="shared" si="767"/>
        <v>6</v>
      </c>
    </row>
    <row r="8130" spans="1:26" x14ac:dyDescent="0.25">
      <c r="A8130">
        <v>8129</v>
      </c>
      <c r="B8130">
        <v>15682928</v>
      </c>
      <c r="C8130" t="s">
        <v>273</v>
      </c>
      <c r="D8130">
        <v>695</v>
      </c>
      <c r="E8130" t="s">
        <v>18</v>
      </c>
      <c r="F8130" t="s">
        <v>23</v>
      </c>
      <c r="G8130">
        <v>39</v>
      </c>
      <c r="H8130">
        <v>4</v>
      </c>
      <c r="I8130">
        <v>65521.2</v>
      </c>
      <c r="J8130">
        <v>1</v>
      </c>
      <c r="K8130">
        <v>1</v>
      </c>
      <c r="L8130">
        <v>1</v>
      </c>
      <c r="M8130">
        <v>1243.97</v>
      </c>
      <c r="N8130">
        <v>0</v>
      </c>
      <c r="P8130">
        <f t="shared" ref="P8130:P8193" si="768">ROUND(I8130,2)</f>
        <v>65521.2</v>
      </c>
      <c r="Q8130">
        <f t="shared" ref="Q8130:Q8193" si="769">SQRT(G:G)</f>
        <v>6.2449979983983983</v>
      </c>
      <c r="W8130">
        <f t="shared" ref="W8130:W8193" si="770">RANK(D8130,D:D)</f>
        <v>3304</v>
      </c>
      <c r="X8130" t="str">
        <f t="shared" ref="X8130:X8193" si="771">LEFT(C:C,3)</f>
        <v>Chi</v>
      </c>
      <c r="Y8130" t="str">
        <f t="shared" ref="Y8130:Y8193" si="772">RIGHT(C:C,3)</f>
        <v>ere</v>
      </c>
      <c r="Z8130">
        <f t="shared" ref="Z8130:Z8193" si="773">LEN(C:C)</f>
        <v>15</v>
      </c>
    </row>
    <row r="8131" spans="1:26" x14ac:dyDescent="0.25">
      <c r="A8131">
        <v>8130</v>
      </c>
      <c r="B8131">
        <v>15729246</v>
      </c>
      <c r="C8131" t="s">
        <v>2653</v>
      </c>
      <c r="D8131">
        <v>847</v>
      </c>
      <c r="E8131" t="s">
        <v>18</v>
      </c>
      <c r="F8131" t="s">
        <v>23</v>
      </c>
      <c r="G8131">
        <v>31</v>
      </c>
      <c r="H8131">
        <v>5</v>
      </c>
      <c r="I8131">
        <v>0</v>
      </c>
      <c r="J8131">
        <v>2</v>
      </c>
      <c r="K8131">
        <v>1</v>
      </c>
      <c r="L8131">
        <v>1</v>
      </c>
      <c r="M8131">
        <v>76326.67</v>
      </c>
      <c r="N8131">
        <v>0</v>
      </c>
      <c r="P8131">
        <f t="shared" si="768"/>
        <v>0</v>
      </c>
      <c r="Q8131">
        <f t="shared" si="769"/>
        <v>5.5677643628300215</v>
      </c>
      <c r="W8131">
        <f t="shared" si="770"/>
        <v>247</v>
      </c>
      <c r="X8131" t="str">
        <f t="shared" si="771"/>
        <v>Har</v>
      </c>
      <c r="Y8131" t="str">
        <f t="shared" si="772"/>
        <v>cre</v>
      </c>
      <c r="Z8131">
        <f t="shared" si="773"/>
        <v>8</v>
      </c>
    </row>
    <row r="8132" spans="1:26" x14ac:dyDescent="0.25">
      <c r="A8132">
        <v>8131</v>
      </c>
      <c r="B8132">
        <v>15588928</v>
      </c>
      <c r="C8132" t="s">
        <v>1023</v>
      </c>
      <c r="D8132">
        <v>704</v>
      </c>
      <c r="E8132" t="s">
        <v>15</v>
      </c>
      <c r="F8132" t="s">
        <v>23</v>
      </c>
      <c r="G8132">
        <v>47</v>
      </c>
      <c r="H8132">
        <v>5</v>
      </c>
      <c r="I8132">
        <v>0</v>
      </c>
      <c r="J8132">
        <v>2</v>
      </c>
      <c r="K8132">
        <v>1</v>
      </c>
      <c r="L8132">
        <v>1</v>
      </c>
      <c r="M8132">
        <v>145338.60999999999</v>
      </c>
      <c r="N8132">
        <v>0</v>
      </c>
      <c r="P8132">
        <f t="shared" si="768"/>
        <v>0</v>
      </c>
      <c r="Q8132">
        <f t="shared" si="769"/>
        <v>6.8556546004010439</v>
      </c>
      <c r="W8132">
        <f t="shared" si="770"/>
        <v>2983</v>
      </c>
      <c r="X8132" t="str">
        <f t="shared" si="771"/>
        <v>Mas</v>
      </c>
      <c r="Y8132" t="str">
        <f t="shared" si="772"/>
        <v>low</v>
      </c>
      <c r="Z8132">
        <f t="shared" si="773"/>
        <v>6</v>
      </c>
    </row>
    <row r="8133" spans="1:26" x14ac:dyDescent="0.25">
      <c r="A8133">
        <v>8132</v>
      </c>
      <c r="B8133">
        <v>15803352</v>
      </c>
      <c r="C8133" t="s">
        <v>33</v>
      </c>
      <c r="D8133">
        <v>613</v>
      </c>
      <c r="E8133" t="s">
        <v>26</v>
      </c>
      <c r="F8133" t="s">
        <v>23</v>
      </c>
      <c r="G8133">
        <v>33</v>
      </c>
      <c r="H8133">
        <v>3</v>
      </c>
      <c r="I8133">
        <v>155736.42000000001</v>
      </c>
      <c r="J8133">
        <v>2</v>
      </c>
      <c r="K8133">
        <v>1</v>
      </c>
      <c r="L8133">
        <v>1</v>
      </c>
      <c r="M8133">
        <v>57751.21</v>
      </c>
      <c r="N8133">
        <v>0</v>
      </c>
      <c r="P8133">
        <f t="shared" si="768"/>
        <v>155736.42000000001</v>
      </c>
      <c r="Q8133">
        <f t="shared" si="769"/>
        <v>5.7445626465380286</v>
      </c>
      <c r="W8133">
        <f t="shared" si="770"/>
        <v>6469</v>
      </c>
      <c r="X8133" t="str">
        <f t="shared" si="771"/>
        <v>Sco</v>
      </c>
      <c r="Y8133" t="str">
        <f t="shared" si="772"/>
        <v>ott</v>
      </c>
      <c r="Z8133">
        <f t="shared" si="773"/>
        <v>5</v>
      </c>
    </row>
    <row r="8134" spans="1:26" x14ac:dyDescent="0.25">
      <c r="A8134">
        <v>8133</v>
      </c>
      <c r="B8134">
        <v>15607485</v>
      </c>
      <c r="C8134" t="s">
        <v>2654</v>
      </c>
      <c r="D8134">
        <v>692</v>
      </c>
      <c r="E8134" t="s">
        <v>18</v>
      </c>
      <c r="F8134" t="s">
        <v>16</v>
      </c>
      <c r="G8134">
        <v>29</v>
      </c>
      <c r="H8134">
        <v>4</v>
      </c>
      <c r="I8134">
        <v>0</v>
      </c>
      <c r="J8134">
        <v>2</v>
      </c>
      <c r="K8134">
        <v>0</v>
      </c>
      <c r="L8134">
        <v>0</v>
      </c>
      <c r="M8134">
        <v>138880.24</v>
      </c>
      <c r="N8134">
        <v>0</v>
      </c>
      <c r="P8134">
        <f t="shared" si="768"/>
        <v>0</v>
      </c>
      <c r="Q8134">
        <f t="shared" si="769"/>
        <v>5.3851648071345037</v>
      </c>
      <c r="W8134">
        <f t="shared" si="770"/>
        <v>3407</v>
      </c>
      <c r="X8134" t="str">
        <f t="shared" si="771"/>
        <v>Wak</v>
      </c>
      <c r="Y8134" t="str">
        <f t="shared" si="772"/>
        <v>lin</v>
      </c>
      <c r="Z8134">
        <f t="shared" si="773"/>
        <v>7</v>
      </c>
    </row>
    <row r="8135" spans="1:26" x14ac:dyDescent="0.25">
      <c r="A8135">
        <v>8134</v>
      </c>
      <c r="B8135">
        <v>15656249</v>
      </c>
      <c r="C8135" t="s">
        <v>668</v>
      </c>
      <c r="D8135">
        <v>720</v>
      </c>
      <c r="E8135" t="s">
        <v>15</v>
      </c>
      <c r="F8135" t="s">
        <v>16</v>
      </c>
      <c r="G8135">
        <v>34</v>
      </c>
      <c r="H8135">
        <v>3</v>
      </c>
      <c r="I8135">
        <v>118307.57</v>
      </c>
      <c r="J8135">
        <v>2</v>
      </c>
      <c r="K8135">
        <v>1</v>
      </c>
      <c r="L8135">
        <v>1</v>
      </c>
      <c r="M8135">
        <v>136120.29</v>
      </c>
      <c r="N8135">
        <v>0</v>
      </c>
      <c r="P8135">
        <f t="shared" si="768"/>
        <v>118307.57</v>
      </c>
      <c r="Q8135">
        <f t="shared" si="769"/>
        <v>5.8309518948453007</v>
      </c>
      <c r="W8135">
        <f t="shared" si="770"/>
        <v>2409</v>
      </c>
      <c r="X8135" t="str">
        <f t="shared" si="771"/>
        <v>Esp</v>
      </c>
      <c r="Y8135" t="str">
        <f t="shared" si="772"/>
        <v>ito</v>
      </c>
      <c r="Z8135">
        <f t="shared" si="773"/>
        <v>8</v>
      </c>
    </row>
    <row r="8136" spans="1:26" x14ac:dyDescent="0.25">
      <c r="A8136">
        <v>8135</v>
      </c>
      <c r="B8136">
        <v>15761783</v>
      </c>
      <c r="C8136" t="s">
        <v>2655</v>
      </c>
      <c r="D8136">
        <v>577</v>
      </c>
      <c r="E8136" t="s">
        <v>15</v>
      </c>
      <c r="F8136" t="s">
        <v>23</v>
      </c>
      <c r="G8136">
        <v>41</v>
      </c>
      <c r="H8136">
        <v>6</v>
      </c>
      <c r="I8136">
        <v>0</v>
      </c>
      <c r="J8136">
        <v>1</v>
      </c>
      <c r="K8136">
        <v>1</v>
      </c>
      <c r="L8136">
        <v>1</v>
      </c>
      <c r="M8136">
        <v>167621.18</v>
      </c>
      <c r="N8136">
        <v>0</v>
      </c>
      <c r="P8136">
        <f t="shared" si="768"/>
        <v>0</v>
      </c>
      <c r="Q8136">
        <f t="shared" si="769"/>
        <v>6.4031242374328485</v>
      </c>
      <c r="W8136">
        <f t="shared" si="770"/>
        <v>7698</v>
      </c>
      <c r="X8136" t="str">
        <f t="shared" si="771"/>
        <v>Sha</v>
      </c>
      <c r="Y8136" t="str">
        <f t="shared" si="772"/>
        <v>hah</v>
      </c>
      <c r="Z8136">
        <f t="shared" si="773"/>
        <v>4</v>
      </c>
    </row>
    <row r="8137" spans="1:26" x14ac:dyDescent="0.25">
      <c r="A8137">
        <v>8136</v>
      </c>
      <c r="B8137">
        <v>15716605</v>
      </c>
      <c r="C8137" t="s">
        <v>160</v>
      </c>
      <c r="D8137">
        <v>710</v>
      </c>
      <c r="E8137" t="s">
        <v>26</v>
      </c>
      <c r="F8137" t="s">
        <v>16</v>
      </c>
      <c r="G8137">
        <v>24</v>
      </c>
      <c r="H8137">
        <v>7</v>
      </c>
      <c r="I8137">
        <v>103099.17</v>
      </c>
      <c r="J8137">
        <v>2</v>
      </c>
      <c r="K8137">
        <v>1</v>
      </c>
      <c r="L8137">
        <v>0</v>
      </c>
      <c r="M8137">
        <v>173276.62</v>
      </c>
      <c r="N8137">
        <v>0</v>
      </c>
      <c r="P8137">
        <f t="shared" si="768"/>
        <v>103099.17</v>
      </c>
      <c r="Q8137">
        <f t="shared" si="769"/>
        <v>4.8989794855663558</v>
      </c>
      <c r="W8137">
        <f t="shared" si="770"/>
        <v>2741</v>
      </c>
      <c r="X8137" t="str">
        <f t="shared" si="771"/>
        <v>Chu</v>
      </c>
      <c r="Y8137" t="str">
        <f t="shared" si="772"/>
        <v>nya</v>
      </c>
      <c r="Z8137">
        <f t="shared" si="773"/>
        <v>14</v>
      </c>
    </row>
    <row r="8138" spans="1:26" x14ac:dyDescent="0.25">
      <c r="A8138">
        <v>8137</v>
      </c>
      <c r="B8138">
        <v>15757425</v>
      </c>
      <c r="C8138" t="s">
        <v>545</v>
      </c>
      <c r="D8138">
        <v>716</v>
      </c>
      <c r="E8138" t="s">
        <v>15</v>
      </c>
      <c r="F8138" t="s">
        <v>16</v>
      </c>
      <c r="G8138">
        <v>38</v>
      </c>
      <c r="H8138">
        <v>1</v>
      </c>
      <c r="I8138">
        <v>0</v>
      </c>
      <c r="J8138">
        <v>2</v>
      </c>
      <c r="K8138">
        <v>1</v>
      </c>
      <c r="L8138">
        <v>1</v>
      </c>
      <c r="M8138">
        <v>99661.46</v>
      </c>
      <c r="N8138">
        <v>0</v>
      </c>
      <c r="P8138">
        <f t="shared" si="768"/>
        <v>0</v>
      </c>
      <c r="Q8138">
        <f t="shared" si="769"/>
        <v>6.164414002968976</v>
      </c>
      <c r="W8138">
        <f t="shared" si="770"/>
        <v>2536</v>
      </c>
      <c r="X8138" t="str">
        <f t="shared" si="771"/>
        <v>Fle</v>
      </c>
      <c r="Y8138" t="str">
        <f t="shared" si="772"/>
        <v>ing</v>
      </c>
      <c r="Z8138">
        <f t="shared" si="773"/>
        <v>7</v>
      </c>
    </row>
    <row r="8139" spans="1:26" x14ac:dyDescent="0.25">
      <c r="A8139">
        <v>8138</v>
      </c>
      <c r="B8139">
        <v>15603096</v>
      </c>
      <c r="C8139" t="s">
        <v>1512</v>
      </c>
      <c r="D8139">
        <v>410</v>
      </c>
      <c r="E8139" t="s">
        <v>15</v>
      </c>
      <c r="F8139" t="s">
        <v>23</v>
      </c>
      <c r="G8139">
        <v>33</v>
      </c>
      <c r="H8139">
        <v>6</v>
      </c>
      <c r="I8139">
        <v>125789.69</v>
      </c>
      <c r="J8139">
        <v>1</v>
      </c>
      <c r="K8139">
        <v>0</v>
      </c>
      <c r="L8139">
        <v>0</v>
      </c>
      <c r="M8139">
        <v>66333.56</v>
      </c>
      <c r="N8139">
        <v>1</v>
      </c>
      <c r="P8139">
        <f t="shared" si="768"/>
        <v>125789.69</v>
      </c>
      <c r="Q8139">
        <f t="shared" si="769"/>
        <v>5.7445626465380286</v>
      </c>
      <c r="W8139">
        <f t="shared" si="770"/>
        <v>9972</v>
      </c>
      <c r="X8139" t="str">
        <f t="shared" si="771"/>
        <v>Lor</v>
      </c>
      <c r="Y8139" t="str">
        <f t="shared" si="772"/>
        <v>ori</v>
      </c>
      <c r="Z8139">
        <f t="shared" si="773"/>
        <v>4</v>
      </c>
    </row>
    <row r="8140" spans="1:26" x14ac:dyDescent="0.25">
      <c r="A8140">
        <v>8139</v>
      </c>
      <c r="B8140">
        <v>15588580</v>
      </c>
      <c r="C8140" t="s">
        <v>136</v>
      </c>
      <c r="D8140">
        <v>584</v>
      </c>
      <c r="E8140" t="s">
        <v>26</v>
      </c>
      <c r="F8140" t="s">
        <v>16</v>
      </c>
      <c r="G8140">
        <v>36</v>
      </c>
      <c r="H8140">
        <v>4</v>
      </c>
      <c r="I8140">
        <v>109646.83</v>
      </c>
      <c r="J8140">
        <v>1</v>
      </c>
      <c r="K8140">
        <v>1</v>
      </c>
      <c r="L8140">
        <v>1</v>
      </c>
      <c r="M8140">
        <v>70240.789999999994</v>
      </c>
      <c r="N8140">
        <v>0</v>
      </c>
      <c r="P8140">
        <f t="shared" si="768"/>
        <v>109646.83</v>
      </c>
      <c r="Q8140">
        <f t="shared" si="769"/>
        <v>6</v>
      </c>
      <c r="W8140">
        <f t="shared" si="770"/>
        <v>7467</v>
      </c>
      <c r="X8140" t="str">
        <f t="shared" si="771"/>
        <v>Ken</v>
      </c>
      <c r="Y8140" t="str">
        <f t="shared" si="772"/>
        <v>edy</v>
      </c>
      <c r="Z8140">
        <f t="shared" si="773"/>
        <v>7</v>
      </c>
    </row>
    <row r="8141" spans="1:26" x14ac:dyDescent="0.25">
      <c r="A8141">
        <v>8140</v>
      </c>
      <c r="B8141">
        <v>15770539</v>
      </c>
      <c r="C8141" t="s">
        <v>2031</v>
      </c>
      <c r="D8141">
        <v>792</v>
      </c>
      <c r="E8141" t="s">
        <v>15</v>
      </c>
      <c r="F8141" t="s">
        <v>23</v>
      </c>
      <c r="G8141">
        <v>30</v>
      </c>
      <c r="H8141">
        <v>1</v>
      </c>
      <c r="I8141">
        <v>127187.86</v>
      </c>
      <c r="J8141">
        <v>1</v>
      </c>
      <c r="K8141">
        <v>1</v>
      </c>
      <c r="L8141">
        <v>1</v>
      </c>
      <c r="M8141">
        <v>113553.42</v>
      </c>
      <c r="N8141">
        <v>0</v>
      </c>
      <c r="P8141">
        <f t="shared" si="768"/>
        <v>127187.86</v>
      </c>
      <c r="Q8141">
        <f t="shared" si="769"/>
        <v>5.4772255750516612</v>
      </c>
      <c r="W8141">
        <f t="shared" si="770"/>
        <v>760</v>
      </c>
      <c r="X8141" t="str">
        <f t="shared" si="771"/>
        <v>Wal</v>
      </c>
      <c r="Y8141" t="str">
        <f t="shared" si="772"/>
        <v>ers</v>
      </c>
      <c r="Z8141">
        <f t="shared" si="773"/>
        <v>7</v>
      </c>
    </row>
    <row r="8142" spans="1:26" x14ac:dyDescent="0.25">
      <c r="A8142">
        <v>8141</v>
      </c>
      <c r="B8142">
        <v>15572022</v>
      </c>
      <c r="C8142" t="s">
        <v>469</v>
      </c>
      <c r="D8142">
        <v>605</v>
      </c>
      <c r="E8142" t="s">
        <v>15</v>
      </c>
      <c r="F8142" t="s">
        <v>16</v>
      </c>
      <c r="G8142">
        <v>36</v>
      </c>
      <c r="H8142">
        <v>6</v>
      </c>
      <c r="I8142">
        <v>0</v>
      </c>
      <c r="J8142">
        <v>1</v>
      </c>
      <c r="K8142">
        <v>0</v>
      </c>
      <c r="L8142">
        <v>1</v>
      </c>
      <c r="M8142">
        <v>690.84</v>
      </c>
      <c r="N8142">
        <v>0</v>
      </c>
      <c r="P8142">
        <f t="shared" si="768"/>
        <v>0</v>
      </c>
      <c r="Q8142">
        <f t="shared" si="769"/>
        <v>6</v>
      </c>
      <c r="W8142">
        <f t="shared" si="770"/>
        <v>6757</v>
      </c>
      <c r="X8142" t="str">
        <f t="shared" si="771"/>
        <v>Han</v>
      </c>
      <c r="Y8142" t="str">
        <f t="shared" si="772"/>
        <v>Han</v>
      </c>
      <c r="Z8142">
        <f t="shared" si="773"/>
        <v>3</v>
      </c>
    </row>
    <row r="8143" spans="1:26" x14ac:dyDescent="0.25">
      <c r="A8143">
        <v>8142</v>
      </c>
      <c r="B8143">
        <v>15571843</v>
      </c>
      <c r="C8143" t="s">
        <v>509</v>
      </c>
      <c r="D8143">
        <v>486</v>
      </c>
      <c r="E8143" t="s">
        <v>18</v>
      </c>
      <c r="F8143" t="s">
        <v>23</v>
      </c>
      <c r="G8143">
        <v>24</v>
      </c>
      <c r="H8143">
        <v>1</v>
      </c>
      <c r="I8143">
        <v>0</v>
      </c>
      <c r="J8143">
        <v>1</v>
      </c>
      <c r="K8143">
        <v>1</v>
      </c>
      <c r="L8143">
        <v>0</v>
      </c>
      <c r="M8143">
        <v>98802.76</v>
      </c>
      <c r="N8143">
        <v>0</v>
      </c>
      <c r="P8143">
        <f t="shared" si="768"/>
        <v>0</v>
      </c>
      <c r="Q8143">
        <f t="shared" si="769"/>
        <v>4.8989794855663558</v>
      </c>
      <c r="W8143">
        <f t="shared" si="770"/>
        <v>9535</v>
      </c>
      <c r="X8143" t="str">
        <f t="shared" si="771"/>
        <v>Law</v>
      </c>
      <c r="Y8143" t="str">
        <f t="shared" si="772"/>
        <v>nce</v>
      </c>
      <c r="Z8143">
        <f t="shared" si="773"/>
        <v>8</v>
      </c>
    </row>
    <row r="8144" spans="1:26" x14ac:dyDescent="0.25">
      <c r="A8144">
        <v>8143</v>
      </c>
      <c r="B8144">
        <v>15752502</v>
      </c>
      <c r="C8144" t="s">
        <v>2328</v>
      </c>
      <c r="D8144">
        <v>615</v>
      </c>
      <c r="E8144" t="s">
        <v>15</v>
      </c>
      <c r="F8144" t="s">
        <v>23</v>
      </c>
      <c r="G8144">
        <v>41</v>
      </c>
      <c r="H8144">
        <v>4</v>
      </c>
      <c r="I8144">
        <v>130385.82</v>
      </c>
      <c r="J8144">
        <v>1</v>
      </c>
      <c r="K8144">
        <v>0</v>
      </c>
      <c r="L8144">
        <v>1</v>
      </c>
      <c r="M8144">
        <v>130661.95</v>
      </c>
      <c r="N8144">
        <v>0</v>
      </c>
      <c r="P8144">
        <f t="shared" si="768"/>
        <v>130385.82</v>
      </c>
      <c r="Q8144">
        <f t="shared" si="769"/>
        <v>6.4031242374328485</v>
      </c>
      <c r="W8144">
        <f t="shared" si="770"/>
        <v>6397</v>
      </c>
      <c r="X8144" t="str">
        <f t="shared" si="771"/>
        <v>Coo</v>
      </c>
      <c r="Y8144" t="str">
        <f t="shared" si="772"/>
        <v>oke</v>
      </c>
      <c r="Z8144">
        <f t="shared" si="773"/>
        <v>5</v>
      </c>
    </row>
    <row r="8145" spans="1:26" x14ac:dyDescent="0.25">
      <c r="A8145">
        <v>8144</v>
      </c>
      <c r="B8145">
        <v>15609058</v>
      </c>
      <c r="C8145" t="s">
        <v>674</v>
      </c>
      <c r="D8145">
        <v>676</v>
      </c>
      <c r="E8145" t="s">
        <v>15</v>
      </c>
      <c r="F8145" t="s">
        <v>23</v>
      </c>
      <c r="G8145">
        <v>23</v>
      </c>
      <c r="H8145">
        <v>1</v>
      </c>
      <c r="I8145">
        <v>107787.47</v>
      </c>
      <c r="J8145">
        <v>1</v>
      </c>
      <c r="K8145">
        <v>0</v>
      </c>
      <c r="L8145">
        <v>1</v>
      </c>
      <c r="M8145">
        <v>116378.82</v>
      </c>
      <c r="N8145">
        <v>0</v>
      </c>
      <c r="P8145">
        <f t="shared" si="768"/>
        <v>107787.47</v>
      </c>
      <c r="Q8145">
        <f t="shared" si="769"/>
        <v>4.7958315233127191</v>
      </c>
      <c r="W8145">
        <f t="shared" si="770"/>
        <v>4059</v>
      </c>
      <c r="X8145" t="str">
        <f t="shared" si="771"/>
        <v>Wan</v>
      </c>
      <c r="Y8145" t="str">
        <f t="shared" si="772"/>
        <v>Wan</v>
      </c>
      <c r="Z8145">
        <f t="shared" si="773"/>
        <v>3</v>
      </c>
    </row>
    <row r="8146" spans="1:26" x14ac:dyDescent="0.25">
      <c r="A8146">
        <v>8145</v>
      </c>
      <c r="B8146">
        <v>15775108</v>
      </c>
      <c r="C8146" t="s">
        <v>1227</v>
      </c>
      <c r="D8146">
        <v>571</v>
      </c>
      <c r="E8146" t="s">
        <v>15</v>
      </c>
      <c r="F8146" t="s">
        <v>23</v>
      </c>
      <c r="G8146">
        <v>34</v>
      </c>
      <c r="H8146">
        <v>1</v>
      </c>
      <c r="I8146">
        <v>99325.04</v>
      </c>
      <c r="J8146">
        <v>2</v>
      </c>
      <c r="K8146">
        <v>0</v>
      </c>
      <c r="L8146">
        <v>1</v>
      </c>
      <c r="M8146">
        <v>186052.15</v>
      </c>
      <c r="N8146">
        <v>0</v>
      </c>
      <c r="P8146">
        <f t="shared" si="768"/>
        <v>99325.04</v>
      </c>
      <c r="Q8146">
        <f t="shared" si="769"/>
        <v>5.8309518948453007</v>
      </c>
      <c r="W8146">
        <f t="shared" si="770"/>
        <v>7858</v>
      </c>
      <c r="X8146" t="str">
        <f t="shared" si="771"/>
        <v xml:space="preserve">Lo </v>
      </c>
      <c r="Y8146" t="str">
        <f t="shared" si="772"/>
        <v>uca</v>
      </c>
      <c r="Z8146">
        <f t="shared" si="773"/>
        <v>7</v>
      </c>
    </row>
    <row r="8147" spans="1:26" x14ac:dyDescent="0.25">
      <c r="A8147">
        <v>8146</v>
      </c>
      <c r="B8147">
        <v>15708904</v>
      </c>
      <c r="C8147" t="s">
        <v>1967</v>
      </c>
      <c r="D8147">
        <v>850</v>
      </c>
      <c r="E8147" t="s">
        <v>15</v>
      </c>
      <c r="F8147" t="s">
        <v>16</v>
      </c>
      <c r="G8147">
        <v>37</v>
      </c>
      <c r="H8147">
        <v>9</v>
      </c>
      <c r="I8147">
        <v>0</v>
      </c>
      <c r="J8147">
        <v>1</v>
      </c>
      <c r="K8147">
        <v>0</v>
      </c>
      <c r="L8147">
        <v>0</v>
      </c>
      <c r="M8147">
        <v>100101.06</v>
      </c>
      <c r="N8147">
        <v>0</v>
      </c>
      <c r="P8147">
        <f t="shared" si="768"/>
        <v>0</v>
      </c>
      <c r="Q8147">
        <f t="shared" si="769"/>
        <v>6.0827625302982193</v>
      </c>
      <c r="W8147">
        <f t="shared" si="770"/>
        <v>1</v>
      </c>
      <c r="X8147" t="str">
        <f t="shared" si="771"/>
        <v>Yer</v>
      </c>
      <c r="Y8147" t="str">
        <f t="shared" si="772"/>
        <v>ova</v>
      </c>
      <c r="Z8147">
        <f t="shared" si="773"/>
        <v>9</v>
      </c>
    </row>
    <row r="8148" spans="1:26" x14ac:dyDescent="0.25">
      <c r="A8148">
        <v>8147</v>
      </c>
      <c r="B8148">
        <v>15600086</v>
      </c>
      <c r="C8148" t="s">
        <v>2656</v>
      </c>
      <c r="D8148">
        <v>717</v>
      </c>
      <c r="E8148" t="s">
        <v>15</v>
      </c>
      <c r="F8148" t="s">
        <v>23</v>
      </c>
      <c r="G8148">
        <v>48</v>
      </c>
      <c r="H8148">
        <v>7</v>
      </c>
      <c r="I8148">
        <v>123764.95</v>
      </c>
      <c r="J8148">
        <v>1</v>
      </c>
      <c r="K8148">
        <v>1</v>
      </c>
      <c r="L8148">
        <v>1</v>
      </c>
      <c r="M8148">
        <v>169952.82</v>
      </c>
      <c r="N8148">
        <v>0</v>
      </c>
      <c r="P8148">
        <f t="shared" si="768"/>
        <v>123764.95</v>
      </c>
      <c r="Q8148">
        <f t="shared" si="769"/>
        <v>6.9282032302755088</v>
      </c>
      <c r="W8148">
        <f t="shared" si="770"/>
        <v>2502</v>
      </c>
      <c r="X8148" t="str">
        <f t="shared" si="771"/>
        <v>Com</v>
      </c>
      <c r="Y8148" t="str">
        <f t="shared" si="772"/>
        <v>mbs</v>
      </c>
      <c r="Z8148">
        <f t="shared" si="773"/>
        <v>5</v>
      </c>
    </row>
    <row r="8149" spans="1:26" x14ac:dyDescent="0.25">
      <c r="A8149">
        <v>8148</v>
      </c>
      <c r="B8149">
        <v>15814675</v>
      </c>
      <c r="C8149" t="s">
        <v>779</v>
      </c>
      <c r="D8149">
        <v>642</v>
      </c>
      <c r="E8149" t="s">
        <v>26</v>
      </c>
      <c r="F8149" t="s">
        <v>16</v>
      </c>
      <c r="G8149">
        <v>39</v>
      </c>
      <c r="H8149">
        <v>8</v>
      </c>
      <c r="I8149">
        <v>128264.03</v>
      </c>
      <c r="J8149">
        <v>1</v>
      </c>
      <c r="K8149">
        <v>1</v>
      </c>
      <c r="L8149">
        <v>0</v>
      </c>
      <c r="M8149">
        <v>61792.76</v>
      </c>
      <c r="N8149">
        <v>1</v>
      </c>
      <c r="P8149">
        <f t="shared" si="768"/>
        <v>128264.03</v>
      </c>
      <c r="Q8149">
        <f t="shared" si="769"/>
        <v>6.2449979983983983</v>
      </c>
      <c r="W8149">
        <f t="shared" si="770"/>
        <v>5376</v>
      </c>
      <c r="X8149" t="str">
        <f t="shared" si="771"/>
        <v>Chi</v>
      </c>
      <c r="Y8149" t="str">
        <f t="shared" si="772"/>
        <v>ien</v>
      </c>
      <c r="Z8149">
        <f t="shared" si="773"/>
        <v>5</v>
      </c>
    </row>
    <row r="8150" spans="1:26" x14ac:dyDescent="0.25">
      <c r="A8150">
        <v>8149</v>
      </c>
      <c r="B8150">
        <v>15572777</v>
      </c>
      <c r="C8150" t="s">
        <v>1379</v>
      </c>
      <c r="D8150">
        <v>780</v>
      </c>
      <c r="E8150" t="s">
        <v>18</v>
      </c>
      <c r="F8150" t="s">
        <v>23</v>
      </c>
      <c r="G8150">
        <v>47</v>
      </c>
      <c r="H8150">
        <v>7</v>
      </c>
      <c r="I8150">
        <v>86006.21</v>
      </c>
      <c r="J8150">
        <v>1</v>
      </c>
      <c r="K8150">
        <v>1</v>
      </c>
      <c r="L8150">
        <v>1</v>
      </c>
      <c r="M8150">
        <v>37973.129999999997</v>
      </c>
      <c r="N8150">
        <v>0</v>
      </c>
      <c r="P8150">
        <f t="shared" si="768"/>
        <v>86006.21</v>
      </c>
      <c r="Q8150">
        <f t="shared" si="769"/>
        <v>6.8556546004010439</v>
      </c>
      <c r="W8150">
        <f t="shared" si="770"/>
        <v>951</v>
      </c>
      <c r="X8150" t="str">
        <f t="shared" si="771"/>
        <v>Men</v>
      </c>
      <c r="Y8150" t="str">
        <f t="shared" si="772"/>
        <v>eng</v>
      </c>
      <c r="Z8150">
        <f t="shared" si="773"/>
        <v>4</v>
      </c>
    </row>
    <row r="8151" spans="1:26" x14ac:dyDescent="0.25">
      <c r="A8151">
        <v>8150</v>
      </c>
      <c r="B8151">
        <v>15585106</v>
      </c>
      <c r="C8151" t="s">
        <v>137</v>
      </c>
      <c r="D8151">
        <v>492</v>
      </c>
      <c r="E8151" t="s">
        <v>26</v>
      </c>
      <c r="F8151" t="s">
        <v>16</v>
      </c>
      <c r="G8151">
        <v>38</v>
      </c>
      <c r="H8151">
        <v>8</v>
      </c>
      <c r="I8151">
        <v>57068.43</v>
      </c>
      <c r="J8151">
        <v>2</v>
      </c>
      <c r="K8151">
        <v>1</v>
      </c>
      <c r="L8151">
        <v>0</v>
      </c>
      <c r="M8151">
        <v>188974.81</v>
      </c>
      <c r="N8151">
        <v>0</v>
      </c>
      <c r="P8151">
        <f t="shared" si="768"/>
        <v>57068.43</v>
      </c>
      <c r="Q8151">
        <f t="shared" si="769"/>
        <v>6.164414002968976</v>
      </c>
      <c r="W8151">
        <f t="shared" si="770"/>
        <v>9461</v>
      </c>
      <c r="X8151" t="str">
        <f t="shared" si="771"/>
        <v>Cal</v>
      </c>
      <c r="Y8151" t="str">
        <f t="shared" si="772"/>
        <v>esi</v>
      </c>
      <c r="Z8151">
        <f t="shared" si="773"/>
        <v>9</v>
      </c>
    </row>
    <row r="8152" spans="1:26" x14ac:dyDescent="0.25">
      <c r="A8152">
        <v>8151</v>
      </c>
      <c r="B8152">
        <v>15738936</v>
      </c>
      <c r="C8152" t="s">
        <v>224</v>
      </c>
      <c r="D8152">
        <v>760</v>
      </c>
      <c r="E8152" t="s">
        <v>26</v>
      </c>
      <c r="F8152" t="s">
        <v>23</v>
      </c>
      <c r="G8152">
        <v>29</v>
      </c>
      <c r="H8152">
        <v>5</v>
      </c>
      <c r="I8152">
        <v>103607.24</v>
      </c>
      <c r="J8152">
        <v>2</v>
      </c>
      <c r="K8152">
        <v>0</v>
      </c>
      <c r="L8152">
        <v>1</v>
      </c>
      <c r="M8152">
        <v>86334.64</v>
      </c>
      <c r="N8152">
        <v>0</v>
      </c>
      <c r="P8152">
        <f t="shared" si="768"/>
        <v>103607.24</v>
      </c>
      <c r="Q8152">
        <f t="shared" si="769"/>
        <v>5.3851648071345037</v>
      </c>
      <c r="W8152">
        <f t="shared" si="770"/>
        <v>1346</v>
      </c>
      <c r="X8152" t="str">
        <f t="shared" si="771"/>
        <v>Ste</v>
      </c>
      <c r="Y8152" t="str">
        <f t="shared" si="772"/>
        <v>son</v>
      </c>
      <c r="Z8152">
        <f t="shared" si="773"/>
        <v>9</v>
      </c>
    </row>
    <row r="8153" spans="1:26" x14ac:dyDescent="0.25">
      <c r="A8153">
        <v>8152</v>
      </c>
      <c r="B8153">
        <v>15750970</v>
      </c>
      <c r="C8153" t="s">
        <v>280</v>
      </c>
      <c r="D8153">
        <v>500</v>
      </c>
      <c r="E8153" t="s">
        <v>18</v>
      </c>
      <c r="F8153" t="s">
        <v>23</v>
      </c>
      <c r="G8153">
        <v>40</v>
      </c>
      <c r="H8153">
        <v>1</v>
      </c>
      <c r="I8153">
        <v>99004.24</v>
      </c>
      <c r="J8153">
        <v>1</v>
      </c>
      <c r="K8153">
        <v>1</v>
      </c>
      <c r="L8153">
        <v>1</v>
      </c>
      <c r="M8153">
        <v>152845.99</v>
      </c>
      <c r="N8153">
        <v>0</v>
      </c>
      <c r="P8153">
        <f t="shared" si="768"/>
        <v>99004.24</v>
      </c>
      <c r="Q8153">
        <f t="shared" si="769"/>
        <v>6.324555320336759</v>
      </c>
      <c r="W8153">
        <f t="shared" si="770"/>
        <v>9358</v>
      </c>
      <c r="X8153" t="str">
        <f t="shared" si="771"/>
        <v>Dav</v>
      </c>
      <c r="Y8153" t="str">
        <f t="shared" si="772"/>
        <v>son</v>
      </c>
      <c r="Z8153">
        <f t="shared" si="773"/>
        <v>8</v>
      </c>
    </row>
    <row r="8154" spans="1:26" x14ac:dyDescent="0.25">
      <c r="A8154">
        <v>8153</v>
      </c>
      <c r="B8154">
        <v>15725772</v>
      </c>
      <c r="C8154" t="s">
        <v>734</v>
      </c>
      <c r="D8154">
        <v>654</v>
      </c>
      <c r="E8154" t="s">
        <v>18</v>
      </c>
      <c r="F8154" t="s">
        <v>16</v>
      </c>
      <c r="G8154">
        <v>36</v>
      </c>
      <c r="H8154">
        <v>2</v>
      </c>
      <c r="I8154">
        <v>0</v>
      </c>
      <c r="J8154">
        <v>2</v>
      </c>
      <c r="K8154">
        <v>1</v>
      </c>
      <c r="L8154">
        <v>1</v>
      </c>
      <c r="M8154">
        <v>146652.10999999999</v>
      </c>
      <c r="N8154">
        <v>0</v>
      </c>
      <c r="P8154">
        <f t="shared" si="768"/>
        <v>0</v>
      </c>
      <c r="Q8154">
        <f t="shared" si="769"/>
        <v>6</v>
      </c>
      <c r="W8154">
        <f t="shared" si="770"/>
        <v>4899</v>
      </c>
      <c r="X8154" t="str">
        <f t="shared" si="771"/>
        <v>Ch'</v>
      </c>
      <c r="Y8154" t="str">
        <f t="shared" si="772"/>
        <v>'in</v>
      </c>
      <c r="Z8154">
        <f t="shared" si="773"/>
        <v>5</v>
      </c>
    </row>
    <row r="8155" spans="1:26" x14ac:dyDescent="0.25">
      <c r="A8155">
        <v>8154</v>
      </c>
      <c r="B8155">
        <v>15692106</v>
      </c>
      <c r="C8155" t="s">
        <v>256</v>
      </c>
      <c r="D8155">
        <v>606</v>
      </c>
      <c r="E8155" t="s">
        <v>18</v>
      </c>
      <c r="F8155" t="s">
        <v>16</v>
      </c>
      <c r="G8155">
        <v>25</v>
      </c>
      <c r="H8155">
        <v>3</v>
      </c>
      <c r="I8155">
        <v>147386.72</v>
      </c>
      <c r="J8155">
        <v>3</v>
      </c>
      <c r="K8155">
        <v>1</v>
      </c>
      <c r="L8155">
        <v>0</v>
      </c>
      <c r="M8155">
        <v>45482.04</v>
      </c>
      <c r="N8155">
        <v>1</v>
      </c>
      <c r="P8155">
        <f t="shared" si="768"/>
        <v>147386.72</v>
      </c>
      <c r="Q8155">
        <f t="shared" si="769"/>
        <v>5</v>
      </c>
      <c r="W8155">
        <f t="shared" si="770"/>
        <v>6717</v>
      </c>
      <c r="X8155" t="str">
        <f t="shared" si="771"/>
        <v>Ros</v>
      </c>
      <c r="Y8155" t="str">
        <f t="shared" si="772"/>
        <v>ose</v>
      </c>
      <c r="Z8155">
        <f t="shared" si="773"/>
        <v>4</v>
      </c>
    </row>
    <row r="8156" spans="1:26" x14ac:dyDescent="0.25">
      <c r="A8156">
        <v>8155</v>
      </c>
      <c r="B8156">
        <v>15791533</v>
      </c>
      <c r="C8156" t="s">
        <v>227</v>
      </c>
      <c r="D8156">
        <v>367</v>
      </c>
      <c r="E8156" t="s">
        <v>18</v>
      </c>
      <c r="F8156" t="s">
        <v>23</v>
      </c>
      <c r="G8156">
        <v>42</v>
      </c>
      <c r="H8156">
        <v>6</v>
      </c>
      <c r="I8156">
        <v>93608.28</v>
      </c>
      <c r="J8156">
        <v>1</v>
      </c>
      <c r="K8156">
        <v>1</v>
      </c>
      <c r="L8156">
        <v>0</v>
      </c>
      <c r="M8156">
        <v>168816.73</v>
      </c>
      <c r="N8156">
        <v>1</v>
      </c>
      <c r="P8156">
        <f t="shared" si="768"/>
        <v>93608.28</v>
      </c>
      <c r="Q8156">
        <f t="shared" si="769"/>
        <v>6.4807406984078604</v>
      </c>
      <c r="W8156">
        <f t="shared" si="770"/>
        <v>9990</v>
      </c>
      <c r="X8156" t="str">
        <f t="shared" si="771"/>
        <v>Ch'</v>
      </c>
      <c r="Y8156" t="str">
        <f t="shared" si="772"/>
        <v>ien</v>
      </c>
      <c r="Z8156">
        <f t="shared" si="773"/>
        <v>6</v>
      </c>
    </row>
    <row r="8157" spans="1:26" x14ac:dyDescent="0.25">
      <c r="A8157">
        <v>8156</v>
      </c>
      <c r="B8157">
        <v>15715715</v>
      </c>
      <c r="C8157" t="s">
        <v>2358</v>
      </c>
      <c r="D8157">
        <v>799</v>
      </c>
      <c r="E8157" t="s">
        <v>18</v>
      </c>
      <c r="F8157" t="s">
        <v>23</v>
      </c>
      <c r="G8157">
        <v>38</v>
      </c>
      <c r="H8157">
        <v>2</v>
      </c>
      <c r="I8157">
        <v>0</v>
      </c>
      <c r="J8157">
        <v>2</v>
      </c>
      <c r="K8157">
        <v>1</v>
      </c>
      <c r="L8157">
        <v>1</v>
      </c>
      <c r="M8157">
        <v>59297.34</v>
      </c>
      <c r="N8157">
        <v>0</v>
      </c>
      <c r="P8157">
        <f t="shared" si="768"/>
        <v>0</v>
      </c>
      <c r="Q8157">
        <f t="shared" si="769"/>
        <v>6.164414002968976</v>
      </c>
      <c r="W8157">
        <f t="shared" si="770"/>
        <v>656</v>
      </c>
      <c r="X8157" t="str">
        <f t="shared" si="771"/>
        <v>Art</v>
      </c>
      <c r="Y8157" t="str">
        <f t="shared" si="772"/>
        <v>ova</v>
      </c>
      <c r="Z8157">
        <f t="shared" si="773"/>
        <v>9</v>
      </c>
    </row>
    <row r="8158" spans="1:26" x14ac:dyDescent="0.25">
      <c r="A8158">
        <v>8157</v>
      </c>
      <c r="B8158">
        <v>15785576</v>
      </c>
      <c r="C8158" t="s">
        <v>2657</v>
      </c>
      <c r="D8158">
        <v>434</v>
      </c>
      <c r="E8158" t="s">
        <v>26</v>
      </c>
      <c r="F8158" t="s">
        <v>23</v>
      </c>
      <c r="G8158">
        <v>71</v>
      </c>
      <c r="H8158">
        <v>9</v>
      </c>
      <c r="I8158">
        <v>119496.87</v>
      </c>
      <c r="J8158">
        <v>1</v>
      </c>
      <c r="K8158">
        <v>1</v>
      </c>
      <c r="L8158">
        <v>0</v>
      </c>
      <c r="M8158">
        <v>125848.88</v>
      </c>
      <c r="N8158">
        <v>0</v>
      </c>
      <c r="P8158">
        <f t="shared" si="768"/>
        <v>119496.87</v>
      </c>
      <c r="Q8158">
        <f t="shared" si="769"/>
        <v>8.426149773176359</v>
      </c>
      <c r="W8158">
        <f t="shared" si="770"/>
        <v>9888</v>
      </c>
      <c r="X8158" t="str">
        <f t="shared" si="771"/>
        <v>May</v>
      </c>
      <c r="Y8158" t="str">
        <f t="shared" si="772"/>
        <v>fer</v>
      </c>
      <c r="Z8158">
        <f t="shared" si="773"/>
        <v>9</v>
      </c>
    </row>
    <row r="8159" spans="1:26" x14ac:dyDescent="0.25">
      <c r="A8159">
        <v>8158</v>
      </c>
      <c r="B8159">
        <v>15798834</v>
      </c>
      <c r="C8159" t="s">
        <v>2658</v>
      </c>
      <c r="D8159">
        <v>719</v>
      </c>
      <c r="E8159" t="s">
        <v>18</v>
      </c>
      <c r="F8159" t="s">
        <v>16</v>
      </c>
      <c r="G8159">
        <v>32</v>
      </c>
      <c r="H8159">
        <v>7</v>
      </c>
      <c r="I8159">
        <v>0</v>
      </c>
      <c r="J8159">
        <v>1</v>
      </c>
      <c r="K8159">
        <v>0</v>
      </c>
      <c r="L8159">
        <v>0</v>
      </c>
      <c r="M8159">
        <v>76264.27</v>
      </c>
      <c r="N8159">
        <v>0</v>
      </c>
      <c r="P8159">
        <f t="shared" si="768"/>
        <v>0</v>
      </c>
      <c r="Q8159">
        <f t="shared" si="769"/>
        <v>5.6568542494923806</v>
      </c>
      <c r="W8159">
        <f t="shared" si="770"/>
        <v>2437</v>
      </c>
      <c r="X8159" t="str">
        <f t="shared" si="771"/>
        <v>Yef</v>
      </c>
      <c r="Y8159" t="str">
        <f t="shared" si="772"/>
        <v>mov</v>
      </c>
      <c r="Z8159">
        <f t="shared" si="773"/>
        <v>8</v>
      </c>
    </row>
    <row r="8160" spans="1:26" x14ac:dyDescent="0.25">
      <c r="A8160">
        <v>8159</v>
      </c>
      <c r="B8160">
        <v>15744127</v>
      </c>
      <c r="C8160" t="s">
        <v>2659</v>
      </c>
      <c r="D8160">
        <v>641</v>
      </c>
      <c r="E8160" t="s">
        <v>15</v>
      </c>
      <c r="F8160" t="s">
        <v>16</v>
      </c>
      <c r="G8160">
        <v>37</v>
      </c>
      <c r="H8160">
        <v>2</v>
      </c>
      <c r="I8160">
        <v>0</v>
      </c>
      <c r="J8160">
        <v>2</v>
      </c>
      <c r="K8160">
        <v>1</v>
      </c>
      <c r="L8160">
        <v>0</v>
      </c>
      <c r="M8160">
        <v>3939.87</v>
      </c>
      <c r="N8160">
        <v>0</v>
      </c>
      <c r="P8160">
        <f t="shared" si="768"/>
        <v>0</v>
      </c>
      <c r="Q8160">
        <f t="shared" si="769"/>
        <v>6.0827625302982193</v>
      </c>
      <c r="W8160">
        <f t="shared" si="770"/>
        <v>5413</v>
      </c>
      <c r="X8160" t="str">
        <f t="shared" si="771"/>
        <v>Kos</v>
      </c>
      <c r="Y8160" t="str">
        <f t="shared" si="772"/>
        <v>ich</v>
      </c>
      <c r="Z8160">
        <f t="shared" si="773"/>
        <v>8</v>
      </c>
    </row>
    <row r="8161" spans="1:26" x14ac:dyDescent="0.25">
      <c r="A8161">
        <v>8160</v>
      </c>
      <c r="B8161">
        <v>15637427</v>
      </c>
      <c r="C8161" t="s">
        <v>457</v>
      </c>
      <c r="D8161">
        <v>461</v>
      </c>
      <c r="E8161" t="s">
        <v>18</v>
      </c>
      <c r="F8161" t="s">
        <v>16</v>
      </c>
      <c r="G8161">
        <v>25</v>
      </c>
      <c r="H8161">
        <v>6</v>
      </c>
      <c r="I8161">
        <v>0</v>
      </c>
      <c r="J8161">
        <v>2</v>
      </c>
      <c r="K8161">
        <v>1</v>
      </c>
      <c r="L8161">
        <v>1</v>
      </c>
      <c r="M8161">
        <v>15306.29</v>
      </c>
      <c r="N8161">
        <v>0</v>
      </c>
      <c r="P8161">
        <f t="shared" si="768"/>
        <v>0</v>
      </c>
      <c r="Q8161">
        <f t="shared" si="769"/>
        <v>5</v>
      </c>
      <c r="W8161">
        <f t="shared" si="770"/>
        <v>9747</v>
      </c>
      <c r="X8161" t="str">
        <f t="shared" si="771"/>
        <v>Lu</v>
      </c>
      <c r="Y8161" t="str">
        <f t="shared" si="772"/>
        <v>Lu</v>
      </c>
      <c r="Z8161">
        <f t="shared" si="773"/>
        <v>2</v>
      </c>
    </row>
    <row r="8162" spans="1:26" x14ac:dyDescent="0.25">
      <c r="A8162">
        <v>8161</v>
      </c>
      <c r="B8162">
        <v>15576990</v>
      </c>
      <c r="C8162" t="s">
        <v>2660</v>
      </c>
      <c r="D8162">
        <v>790</v>
      </c>
      <c r="E8162" t="s">
        <v>26</v>
      </c>
      <c r="F8162" t="s">
        <v>16</v>
      </c>
      <c r="G8162">
        <v>25</v>
      </c>
      <c r="H8162">
        <v>5</v>
      </c>
      <c r="I8162">
        <v>152885.76999999999</v>
      </c>
      <c r="J8162">
        <v>1</v>
      </c>
      <c r="K8162">
        <v>1</v>
      </c>
      <c r="L8162">
        <v>0</v>
      </c>
      <c r="M8162">
        <v>58214.79</v>
      </c>
      <c r="N8162">
        <v>0</v>
      </c>
      <c r="P8162">
        <f t="shared" si="768"/>
        <v>152885.76999999999</v>
      </c>
      <c r="Q8162">
        <f t="shared" si="769"/>
        <v>5</v>
      </c>
      <c r="W8162">
        <f t="shared" si="770"/>
        <v>792</v>
      </c>
      <c r="X8162" t="str">
        <f t="shared" si="771"/>
        <v>Tap</v>
      </c>
      <c r="Y8162" t="str">
        <f t="shared" si="772"/>
        <v>lin</v>
      </c>
      <c r="Z8162">
        <f t="shared" si="773"/>
        <v>6</v>
      </c>
    </row>
    <row r="8163" spans="1:26" x14ac:dyDescent="0.25">
      <c r="A8163">
        <v>8162</v>
      </c>
      <c r="B8163">
        <v>15615352</v>
      </c>
      <c r="C8163" t="s">
        <v>1491</v>
      </c>
      <c r="D8163">
        <v>588</v>
      </c>
      <c r="E8163" t="s">
        <v>15</v>
      </c>
      <c r="F8163" t="s">
        <v>23</v>
      </c>
      <c r="G8163">
        <v>31</v>
      </c>
      <c r="H8163">
        <v>4</v>
      </c>
      <c r="I8163">
        <v>99607.37</v>
      </c>
      <c r="J8163">
        <v>2</v>
      </c>
      <c r="K8163">
        <v>0</v>
      </c>
      <c r="L8163">
        <v>1</v>
      </c>
      <c r="M8163">
        <v>35877.03</v>
      </c>
      <c r="N8163">
        <v>0</v>
      </c>
      <c r="P8163">
        <f t="shared" si="768"/>
        <v>99607.37</v>
      </c>
      <c r="Q8163">
        <f t="shared" si="769"/>
        <v>5.5677643628300215</v>
      </c>
      <c r="W8163">
        <f t="shared" si="770"/>
        <v>7340</v>
      </c>
      <c r="X8163" t="str">
        <f t="shared" si="771"/>
        <v>Ebe</v>
      </c>
      <c r="Y8163" t="str">
        <f t="shared" si="772"/>
        <v>kwu</v>
      </c>
      <c r="Z8163">
        <f t="shared" si="773"/>
        <v>11</v>
      </c>
    </row>
    <row r="8164" spans="1:26" x14ac:dyDescent="0.25">
      <c r="A8164">
        <v>8163</v>
      </c>
      <c r="B8164">
        <v>15647333</v>
      </c>
      <c r="C8164" t="s">
        <v>545</v>
      </c>
      <c r="D8164">
        <v>621</v>
      </c>
      <c r="E8164" t="s">
        <v>15</v>
      </c>
      <c r="F8164" t="s">
        <v>23</v>
      </c>
      <c r="G8164">
        <v>27</v>
      </c>
      <c r="H8164">
        <v>4</v>
      </c>
      <c r="I8164">
        <v>137003.68</v>
      </c>
      <c r="J8164">
        <v>1</v>
      </c>
      <c r="K8164">
        <v>1</v>
      </c>
      <c r="L8164">
        <v>0</v>
      </c>
      <c r="M8164">
        <v>21254.06</v>
      </c>
      <c r="N8164">
        <v>0</v>
      </c>
      <c r="P8164">
        <f t="shared" si="768"/>
        <v>137003.68</v>
      </c>
      <c r="Q8164">
        <f t="shared" si="769"/>
        <v>5.196152422706632</v>
      </c>
      <c r="W8164">
        <f t="shared" si="770"/>
        <v>6191</v>
      </c>
      <c r="X8164" t="str">
        <f t="shared" si="771"/>
        <v>Fle</v>
      </c>
      <c r="Y8164" t="str">
        <f t="shared" si="772"/>
        <v>ing</v>
      </c>
      <c r="Z8164">
        <f t="shared" si="773"/>
        <v>7</v>
      </c>
    </row>
    <row r="8165" spans="1:26" x14ac:dyDescent="0.25">
      <c r="A8165">
        <v>8164</v>
      </c>
      <c r="B8165">
        <v>15572050</v>
      </c>
      <c r="C8165" t="s">
        <v>2661</v>
      </c>
      <c r="D8165">
        <v>768</v>
      </c>
      <c r="E8165" t="s">
        <v>26</v>
      </c>
      <c r="F8165" t="s">
        <v>23</v>
      </c>
      <c r="G8165">
        <v>48</v>
      </c>
      <c r="H8165">
        <v>3</v>
      </c>
      <c r="I8165">
        <v>122831.58</v>
      </c>
      <c r="J8165">
        <v>1</v>
      </c>
      <c r="K8165">
        <v>1</v>
      </c>
      <c r="L8165">
        <v>1</v>
      </c>
      <c r="M8165">
        <v>24533.89</v>
      </c>
      <c r="N8165">
        <v>1</v>
      </c>
      <c r="P8165">
        <f t="shared" si="768"/>
        <v>122831.58</v>
      </c>
      <c r="Q8165">
        <f t="shared" si="769"/>
        <v>6.9282032302755088</v>
      </c>
      <c r="W8165">
        <f t="shared" si="770"/>
        <v>1194</v>
      </c>
      <c r="X8165" t="str">
        <f t="shared" si="771"/>
        <v>Yef</v>
      </c>
      <c r="Y8165" t="str">
        <f t="shared" si="772"/>
        <v>mov</v>
      </c>
      <c r="Z8165">
        <f t="shared" si="773"/>
        <v>7</v>
      </c>
    </row>
    <row r="8166" spans="1:26" x14ac:dyDescent="0.25">
      <c r="A8166">
        <v>8165</v>
      </c>
      <c r="B8166">
        <v>15581370</v>
      </c>
      <c r="C8166" t="s">
        <v>1794</v>
      </c>
      <c r="D8166">
        <v>681</v>
      </c>
      <c r="E8166" t="s">
        <v>18</v>
      </c>
      <c r="F8166" t="s">
        <v>23</v>
      </c>
      <c r="G8166">
        <v>38</v>
      </c>
      <c r="H8166">
        <v>2</v>
      </c>
      <c r="I8166">
        <v>99811.44</v>
      </c>
      <c r="J8166">
        <v>2</v>
      </c>
      <c r="K8166">
        <v>1</v>
      </c>
      <c r="L8166">
        <v>0</v>
      </c>
      <c r="M8166">
        <v>23531.5</v>
      </c>
      <c r="N8166">
        <v>0</v>
      </c>
      <c r="P8166">
        <f t="shared" si="768"/>
        <v>99811.44</v>
      </c>
      <c r="Q8166">
        <f t="shared" si="769"/>
        <v>6.164414002968976</v>
      </c>
      <c r="W8166">
        <f t="shared" si="770"/>
        <v>3837</v>
      </c>
      <c r="X8166" t="str">
        <f t="shared" si="771"/>
        <v>And</v>
      </c>
      <c r="Y8166" t="str">
        <f t="shared" si="772"/>
        <v>eva</v>
      </c>
      <c r="Z8166">
        <f t="shared" si="773"/>
        <v>9</v>
      </c>
    </row>
    <row r="8167" spans="1:26" x14ac:dyDescent="0.25">
      <c r="A8167">
        <v>8166</v>
      </c>
      <c r="B8167">
        <v>15813503</v>
      </c>
      <c r="C8167" t="s">
        <v>525</v>
      </c>
      <c r="D8167">
        <v>606</v>
      </c>
      <c r="E8167" t="s">
        <v>18</v>
      </c>
      <c r="F8167" t="s">
        <v>23</v>
      </c>
      <c r="G8167">
        <v>37</v>
      </c>
      <c r="H8167">
        <v>8</v>
      </c>
      <c r="I8167">
        <v>154712.57999999999</v>
      </c>
      <c r="J8167">
        <v>2</v>
      </c>
      <c r="K8167">
        <v>1</v>
      </c>
      <c r="L8167">
        <v>0</v>
      </c>
      <c r="M8167">
        <v>89099.18</v>
      </c>
      <c r="N8167">
        <v>0</v>
      </c>
      <c r="P8167">
        <f t="shared" si="768"/>
        <v>154712.57999999999</v>
      </c>
      <c r="Q8167">
        <f t="shared" si="769"/>
        <v>6.0827625302982193</v>
      </c>
      <c r="W8167">
        <f t="shared" si="770"/>
        <v>6717</v>
      </c>
      <c r="X8167" t="str">
        <f t="shared" si="771"/>
        <v>Pic</v>
      </c>
      <c r="Y8167" t="str">
        <f t="shared" si="772"/>
        <v>ing</v>
      </c>
      <c r="Z8167">
        <f t="shared" si="773"/>
        <v>9</v>
      </c>
    </row>
    <row r="8168" spans="1:26" x14ac:dyDescent="0.25">
      <c r="A8168">
        <v>8167</v>
      </c>
      <c r="B8168">
        <v>15769783</v>
      </c>
      <c r="C8168" t="s">
        <v>1550</v>
      </c>
      <c r="D8168">
        <v>542</v>
      </c>
      <c r="E8168" t="s">
        <v>18</v>
      </c>
      <c r="F8168" t="s">
        <v>23</v>
      </c>
      <c r="G8168">
        <v>37</v>
      </c>
      <c r="H8168">
        <v>8</v>
      </c>
      <c r="I8168">
        <v>0</v>
      </c>
      <c r="J8168">
        <v>1</v>
      </c>
      <c r="K8168">
        <v>1</v>
      </c>
      <c r="L8168">
        <v>1</v>
      </c>
      <c r="M8168">
        <v>807.06</v>
      </c>
      <c r="N8168">
        <v>0</v>
      </c>
      <c r="P8168">
        <f t="shared" si="768"/>
        <v>0</v>
      </c>
      <c r="Q8168">
        <f t="shared" si="769"/>
        <v>6.0827625302982193</v>
      </c>
      <c r="W8168">
        <f t="shared" si="770"/>
        <v>8576</v>
      </c>
      <c r="X8168" t="str">
        <f t="shared" si="771"/>
        <v>All</v>
      </c>
      <c r="Y8168" t="str">
        <f t="shared" si="772"/>
        <v>lan</v>
      </c>
      <c r="Z8168">
        <f t="shared" si="773"/>
        <v>5</v>
      </c>
    </row>
    <row r="8169" spans="1:26" x14ac:dyDescent="0.25">
      <c r="A8169">
        <v>8168</v>
      </c>
      <c r="B8169">
        <v>15793135</v>
      </c>
      <c r="C8169" t="s">
        <v>1109</v>
      </c>
      <c r="D8169">
        <v>713</v>
      </c>
      <c r="E8169" t="s">
        <v>26</v>
      </c>
      <c r="F8169" t="s">
        <v>16</v>
      </c>
      <c r="G8169">
        <v>24</v>
      </c>
      <c r="H8169">
        <v>7</v>
      </c>
      <c r="I8169">
        <v>147687.24</v>
      </c>
      <c r="J8169">
        <v>1</v>
      </c>
      <c r="K8169">
        <v>1</v>
      </c>
      <c r="L8169">
        <v>1</v>
      </c>
      <c r="M8169">
        <v>121592.5</v>
      </c>
      <c r="N8169">
        <v>0</v>
      </c>
      <c r="P8169">
        <f t="shared" si="768"/>
        <v>147687.24</v>
      </c>
      <c r="Q8169">
        <f t="shared" si="769"/>
        <v>4.8989794855663558</v>
      </c>
      <c r="W8169">
        <f t="shared" si="770"/>
        <v>2635</v>
      </c>
      <c r="X8169" t="str">
        <f t="shared" si="771"/>
        <v>Wan</v>
      </c>
      <c r="Y8169" t="str">
        <f t="shared" si="772"/>
        <v>ang</v>
      </c>
      <c r="Z8169">
        <f t="shared" si="773"/>
        <v>4</v>
      </c>
    </row>
    <row r="8170" spans="1:26" x14ac:dyDescent="0.25">
      <c r="A8170">
        <v>8169</v>
      </c>
      <c r="B8170">
        <v>15599182</v>
      </c>
      <c r="C8170" t="s">
        <v>1863</v>
      </c>
      <c r="D8170">
        <v>597</v>
      </c>
      <c r="E8170" t="s">
        <v>18</v>
      </c>
      <c r="F8170" t="s">
        <v>16</v>
      </c>
      <c r="G8170">
        <v>33</v>
      </c>
      <c r="H8170">
        <v>2</v>
      </c>
      <c r="I8170">
        <v>0</v>
      </c>
      <c r="J8170">
        <v>2</v>
      </c>
      <c r="K8170">
        <v>1</v>
      </c>
      <c r="L8170">
        <v>1</v>
      </c>
      <c r="M8170">
        <v>4700.66</v>
      </c>
      <c r="N8170">
        <v>0</v>
      </c>
      <c r="P8170">
        <f t="shared" si="768"/>
        <v>0</v>
      </c>
      <c r="Q8170">
        <f t="shared" si="769"/>
        <v>5.7445626465380286</v>
      </c>
      <c r="W8170">
        <f t="shared" si="770"/>
        <v>7035</v>
      </c>
      <c r="X8170" t="str">
        <f t="shared" si="771"/>
        <v>Rey</v>
      </c>
      <c r="Y8170" t="str">
        <f t="shared" si="772"/>
        <v>lds</v>
      </c>
      <c r="Z8170">
        <f t="shared" si="773"/>
        <v>8</v>
      </c>
    </row>
    <row r="8171" spans="1:26" x14ac:dyDescent="0.25">
      <c r="A8171">
        <v>8170</v>
      </c>
      <c r="B8171">
        <v>15689517</v>
      </c>
      <c r="C8171" t="s">
        <v>2662</v>
      </c>
      <c r="D8171">
        <v>635</v>
      </c>
      <c r="E8171" t="s">
        <v>15</v>
      </c>
      <c r="F8171" t="s">
        <v>23</v>
      </c>
      <c r="G8171">
        <v>27</v>
      </c>
      <c r="H8171">
        <v>3</v>
      </c>
      <c r="I8171">
        <v>127009.83</v>
      </c>
      <c r="J8171">
        <v>1</v>
      </c>
      <c r="K8171">
        <v>1</v>
      </c>
      <c r="L8171">
        <v>0</v>
      </c>
      <c r="M8171">
        <v>161909.95000000001</v>
      </c>
      <c r="N8171">
        <v>0</v>
      </c>
      <c r="P8171">
        <f t="shared" si="768"/>
        <v>127009.83</v>
      </c>
      <c r="Q8171">
        <f t="shared" si="769"/>
        <v>5.196152422706632</v>
      </c>
      <c r="W8171">
        <f t="shared" si="770"/>
        <v>5651</v>
      </c>
      <c r="X8171" t="str">
        <f t="shared" si="771"/>
        <v>Hal</v>
      </c>
      <c r="Y8171" t="str">
        <f t="shared" si="772"/>
        <v>les</v>
      </c>
      <c r="Z8171">
        <f t="shared" si="773"/>
        <v>5</v>
      </c>
    </row>
    <row r="8172" spans="1:26" x14ac:dyDescent="0.25">
      <c r="A8172">
        <v>8171</v>
      </c>
      <c r="B8172">
        <v>15641366</v>
      </c>
      <c r="C8172" t="s">
        <v>727</v>
      </c>
      <c r="D8172">
        <v>599</v>
      </c>
      <c r="E8172" t="s">
        <v>26</v>
      </c>
      <c r="F8172" t="s">
        <v>23</v>
      </c>
      <c r="G8172">
        <v>61</v>
      </c>
      <c r="H8172">
        <v>1</v>
      </c>
      <c r="I8172">
        <v>124737.96</v>
      </c>
      <c r="J8172">
        <v>1</v>
      </c>
      <c r="K8172">
        <v>0</v>
      </c>
      <c r="L8172">
        <v>1</v>
      </c>
      <c r="M8172">
        <v>90389.61</v>
      </c>
      <c r="N8172">
        <v>1</v>
      </c>
      <c r="P8172">
        <f t="shared" si="768"/>
        <v>124737.96</v>
      </c>
      <c r="Q8172">
        <f t="shared" si="769"/>
        <v>7.810249675906654</v>
      </c>
      <c r="W8172">
        <f t="shared" si="770"/>
        <v>6967</v>
      </c>
      <c r="X8172" t="str">
        <f t="shared" si="771"/>
        <v>Y?a</v>
      </c>
      <c r="Y8172" t="str">
        <f t="shared" si="772"/>
        <v>?an</v>
      </c>
      <c r="Z8172">
        <f t="shared" si="773"/>
        <v>4</v>
      </c>
    </row>
    <row r="8173" spans="1:26" x14ac:dyDescent="0.25">
      <c r="A8173">
        <v>8172</v>
      </c>
      <c r="B8173">
        <v>15588859</v>
      </c>
      <c r="C8173" t="s">
        <v>106</v>
      </c>
      <c r="D8173">
        <v>496</v>
      </c>
      <c r="E8173" t="s">
        <v>18</v>
      </c>
      <c r="F8173" t="s">
        <v>16</v>
      </c>
      <c r="G8173">
        <v>44</v>
      </c>
      <c r="H8173">
        <v>0</v>
      </c>
      <c r="I8173">
        <v>179356.28</v>
      </c>
      <c r="J8173">
        <v>2</v>
      </c>
      <c r="K8173">
        <v>1</v>
      </c>
      <c r="L8173">
        <v>0</v>
      </c>
      <c r="M8173">
        <v>2919.21</v>
      </c>
      <c r="N8173">
        <v>1</v>
      </c>
      <c r="P8173">
        <f t="shared" si="768"/>
        <v>179356.28</v>
      </c>
      <c r="Q8173">
        <f t="shared" si="769"/>
        <v>6.6332495807107996</v>
      </c>
      <c r="W8173">
        <f t="shared" si="770"/>
        <v>9416</v>
      </c>
      <c r="X8173" t="str">
        <f t="shared" si="771"/>
        <v>Row</v>
      </c>
      <c r="Y8173" t="str">
        <f t="shared" si="772"/>
        <v>ley</v>
      </c>
      <c r="Z8173">
        <f t="shared" si="773"/>
        <v>6</v>
      </c>
    </row>
    <row r="8174" spans="1:26" x14ac:dyDescent="0.25">
      <c r="A8174">
        <v>8173</v>
      </c>
      <c r="B8174">
        <v>15732293</v>
      </c>
      <c r="C8174" t="s">
        <v>150</v>
      </c>
      <c r="D8174">
        <v>759</v>
      </c>
      <c r="E8174" t="s">
        <v>18</v>
      </c>
      <c r="F8174" t="s">
        <v>23</v>
      </c>
      <c r="G8174">
        <v>31</v>
      </c>
      <c r="H8174">
        <v>8</v>
      </c>
      <c r="I8174">
        <v>0</v>
      </c>
      <c r="J8174">
        <v>2</v>
      </c>
      <c r="K8174">
        <v>1</v>
      </c>
      <c r="L8174">
        <v>1</v>
      </c>
      <c r="M8174">
        <v>99086.74</v>
      </c>
      <c r="N8174">
        <v>0</v>
      </c>
      <c r="P8174">
        <f t="shared" si="768"/>
        <v>0</v>
      </c>
      <c r="Q8174">
        <f t="shared" si="769"/>
        <v>5.5677643628300215</v>
      </c>
      <c r="W8174">
        <f t="shared" si="770"/>
        <v>1365</v>
      </c>
      <c r="X8174" t="str">
        <f t="shared" si="771"/>
        <v>Chi</v>
      </c>
      <c r="Y8174" t="str">
        <f t="shared" si="772"/>
        <v>hia</v>
      </c>
      <c r="Z8174">
        <f t="shared" si="773"/>
        <v>4</v>
      </c>
    </row>
    <row r="8175" spans="1:26" x14ac:dyDescent="0.25">
      <c r="A8175">
        <v>8174</v>
      </c>
      <c r="B8175">
        <v>15568032</v>
      </c>
      <c r="C8175" t="s">
        <v>700</v>
      </c>
      <c r="D8175">
        <v>757</v>
      </c>
      <c r="E8175" t="s">
        <v>26</v>
      </c>
      <c r="F8175" t="s">
        <v>23</v>
      </c>
      <c r="G8175">
        <v>31</v>
      </c>
      <c r="H8175">
        <v>1</v>
      </c>
      <c r="I8175">
        <v>127320.36</v>
      </c>
      <c r="J8175">
        <v>3</v>
      </c>
      <c r="K8175">
        <v>1</v>
      </c>
      <c r="L8175">
        <v>0</v>
      </c>
      <c r="M8175">
        <v>163170.32</v>
      </c>
      <c r="N8175">
        <v>0</v>
      </c>
      <c r="P8175">
        <f t="shared" si="768"/>
        <v>127320.36</v>
      </c>
      <c r="Q8175">
        <f t="shared" si="769"/>
        <v>5.5677643628300215</v>
      </c>
      <c r="W8175">
        <f t="shared" si="770"/>
        <v>1411</v>
      </c>
      <c r="X8175" t="str">
        <f t="shared" si="771"/>
        <v>Moo</v>
      </c>
      <c r="Y8175" t="str">
        <f t="shared" si="772"/>
        <v>ore</v>
      </c>
      <c r="Z8175">
        <f t="shared" si="773"/>
        <v>5</v>
      </c>
    </row>
    <row r="8176" spans="1:26" x14ac:dyDescent="0.25">
      <c r="A8176">
        <v>8175</v>
      </c>
      <c r="B8176">
        <v>15623525</v>
      </c>
      <c r="C8176" t="s">
        <v>2663</v>
      </c>
      <c r="D8176">
        <v>564</v>
      </c>
      <c r="E8176" t="s">
        <v>18</v>
      </c>
      <c r="F8176" t="s">
        <v>23</v>
      </c>
      <c r="G8176">
        <v>31</v>
      </c>
      <c r="H8176">
        <v>0</v>
      </c>
      <c r="I8176">
        <v>125175.58</v>
      </c>
      <c r="J8176">
        <v>1</v>
      </c>
      <c r="K8176">
        <v>1</v>
      </c>
      <c r="L8176">
        <v>1</v>
      </c>
      <c r="M8176">
        <v>72757.33</v>
      </c>
      <c r="N8176">
        <v>0</v>
      </c>
      <c r="P8176">
        <f t="shared" si="768"/>
        <v>125175.58</v>
      </c>
      <c r="Q8176">
        <f t="shared" si="769"/>
        <v>5.5677643628300215</v>
      </c>
      <c r="W8176">
        <f t="shared" si="770"/>
        <v>8029</v>
      </c>
      <c r="X8176" t="str">
        <f t="shared" si="771"/>
        <v>Cop</v>
      </c>
      <c r="Y8176" t="str">
        <f t="shared" si="772"/>
        <v>and</v>
      </c>
      <c r="Z8176">
        <f t="shared" si="773"/>
        <v>8</v>
      </c>
    </row>
    <row r="8177" spans="1:26" x14ac:dyDescent="0.25">
      <c r="A8177">
        <v>8176</v>
      </c>
      <c r="B8177">
        <v>15606601</v>
      </c>
      <c r="C8177" t="s">
        <v>2664</v>
      </c>
      <c r="D8177">
        <v>561</v>
      </c>
      <c r="E8177" t="s">
        <v>15</v>
      </c>
      <c r="F8177" t="s">
        <v>16</v>
      </c>
      <c r="G8177">
        <v>22</v>
      </c>
      <c r="H8177">
        <v>6</v>
      </c>
      <c r="I8177">
        <v>186788.96</v>
      </c>
      <c r="J8177">
        <v>2</v>
      </c>
      <c r="K8177">
        <v>1</v>
      </c>
      <c r="L8177">
        <v>0</v>
      </c>
      <c r="M8177">
        <v>73286.8</v>
      </c>
      <c r="N8177">
        <v>0</v>
      </c>
      <c r="P8177">
        <f t="shared" si="768"/>
        <v>186788.96</v>
      </c>
      <c r="Q8177">
        <f t="shared" si="769"/>
        <v>4.6904157598234297</v>
      </c>
      <c r="W8177">
        <f t="shared" si="770"/>
        <v>8100</v>
      </c>
      <c r="X8177" t="str">
        <f t="shared" si="771"/>
        <v>Ris</v>
      </c>
      <c r="Y8177" t="str">
        <f t="shared" si="772"/>
        <v>hel</v>
      </c>
      <c r="Z8177">
        <f t="shared" si="773"/>
        <v>6</v>
      </c>
    </row>
    <row r="8178" spans="1:26" x14ac:dyDescent="0.25">
      <c r="A8178">
        <v>8177</v>
      </c>
      <c r="B8178">
        <v>15800811</v>
      </c>
      <c r="C8178" t="s">
        <v>674</v>
      </c>
      <c r="D8178">
        <v>702</v>
      </c>
      <c r="E8178" t="s">
        <v>15</v>
      </c>
      <c r="F8178" t="s">
        <v>23</v>
      </c>
      <c r="G8178">
        <v>40</v>
      </c>
      <c r="H8178">
        <v>3</v>
      </c>
      <c r="I8178">
        <v>148556.74</v>
      </c>
      <c r="J8178">
        <v>1</v>
      </c>
      <c r="K8178">
        <v>0</v>
      </c>
      <c r="L8178">
        <v>1</v>
      </c>
      <c r="M8178">
        <v>146056.29</v>
      </c>
      <c r="N8178">
        <v>0</v>
      </c>
      <c r="P8178">
        <f t="shared" si="768"/>
        <v>148556.74</v>
      </c>
      <c r="Q8178">
        <f t="shared" si="769"/>
        <v>6.324555320336759</v>
      </c>
      <c r="W8178">
        <f t="shared" si="770"/>
        <v>3049</v>
      </c>
      <c r="X8178" t="str">
        <f t="shared" si="771"/>
        <v>Wan</v>
      </c>
      <c r="Y8178" t="str">
        <f t="shared" si="772"/>
        <v>Wan</v>
      </c>
      <c r="Z8178">
        <f t="shared" si="773"/>
        <v>3</v>
      </c>
    </row>
    <row r="8179" spans="1:26" x14ac:dyDescent="0.25">
      <c r="A8179">
        <v>8178</v>
      </c>
      <c r="B8179">
        <v>15610711</v>
      </c>
      <c r="C8179" t="s">
        <v>408</v>
      </c>
      <c r="D8179">
        <v>678</v>
      </c>
      <c r="E8179" t="s">
        <v>26</v>
      </c>
      <c r="F8179" t="s">
        <v>16</v>
      </c>
      <c r="G8179">
        <v>40</v>
      </c>
      <c r="H8179">
        <v>8</v>
      </c>
      <c r="I8179">
        <v>128644.46</v>
      </c>
      <c r="J8179">
        <v>1</v>
      </c>
      <c r="K8179">
        <v>0</v>
      </c>
      <c r="L8179">
        <v>0</v>
      </c>
      <c r="M8179">
        <v>167673.37</v>
      </c>
      <c r="N8179">
        <v>0</v>
      </c>
      <c r="P8179">
        <f t="shared" si="768"/>
        <v>128644.46</v>
      </c>
      <c r="Q8179">
        <f t="shared" si="769"/>
        <v>6.324555320336759</v>
      </c>
      <c r="W8179">
        <f t="shared" si="770"/>
        <v>3961</v>
      </c>
      <c r="X8179" t="str">
        <f t="shared" si="771"/>
        <v>Elu</v>
      </c>
      <c r="Y8179" t="str">
        <f t="shared" si="772"/>
        <v>uno</v>
      </c>
      <c r="Z8179">
        <f t="shared" si="773"/>
        <v>8</v>
      </c>
    </row>
    <row r="8180" spans="1:26" x14ac:dyDescent="0.25">
      <c r="A8180">
        <v>8179</v>
      </c>
      <c r="B8180">
        <v>15809654</v>
      </c>
      <c r="C8180" t="s">
        <v>189</v>
      </c>
      <c r="D8180">
        <v>707</v>
      </c>
      <c r="E8180" t="s">
        <v>15</v>
      </c>
      <c r="F8180" t="s">
        <v>16</v>
      </c>
      <c r="G8180">
        <v>46</v>
      </c>
      <c r="H8180">
        <v>7</v>
      </c>
      <c r="I8180">
        <v>127476.73</v>
      </c>
      <c r="J8180">
        <v>2</v>
      </c>
      <c r="K8180">
        <v>1</v>
      </c>
      <c r="L8180">
        <v>1</v>
      </c>
      <c r="M8180">
        <v>146011.54999999999</v>
      </c>
      <c r="N8180">
        <v>0</v>
      </c>
      <c r="P8180">
        <f t="shared" si="768"/>
        <v>127476.73</v>
      </c>
      <c r="Q8180">
        <f t="shared" si="769"/>
        <v>6.7823299831252681</v>
      </c>
      <c r="W8180">
        <f t="shared" si="770"/>
        <v>2850</v>
      </c>
      <c r="X8180" t="str">
        <f t="shared" si="771"/>
        <v>Hsi</v>
      </c>
      <c r="Y8180" t="str">
        <f t="shared" si="772"/>
        <v>sia</v>
      </c>
      <c r="Z8180">
        <f t="shared" si="773"/>
        <v>4</v>
      </c>
    </row>
    <row r="8181" spans="1:26" x14ac:dyDescent="0.25">
      <c r="A8181">
        <v>8180</v>
      </c>
      <c r="B8181">
        <v>15576077</v>
      </c>
      <c r="C8181" t="s">
        <v>974</v>
      </c>
      <c r="D8181">
        <v>610</v>
      </c>
      <c r="E8181" t="s">
        <v>15</v>
      </c>
      <c r="F8181" t="s">
        <v>16</v>
      </c>
      <c r="G8181">
        <v>27</v>
      </c>
      <c r="H8181">
        <v>9</v>
      </c>
      <c r="I8181">
        <v>159561.93</v>
      </c>
      <c r="J8181">
        <v>1</v>
      </c>
      <c r="K8181">
        <v>0</v>
      </c>
      <c r="L8181">
        <v>1</v>
      </c>
      <c r="M8181">
        <v>103381.47</v>
      </c>
      <c r="N8181">
        <v>0</v>
      </c>
      <c r="P8181">
        <f t="shared" si="768"/>
        <v>159561.93</v>
      </c>
      <c r="Q8181">
        <f t="shared" si="769"/>
        <v>5.196152422706632</v>
      </c>
      <c r="W8181">
        <f t="shared" si="770"/>
        <v>6579</v>
      </c>
      <c r="X8181" t="str">
        <f t="shared" si="771"/>
        <v>Kel</v>
      </c>
      <c r="Y8181" t="str">
        <f t="shared" si="772"/>
        <v>lly</v>
      </c>
      <c r="Z8181">
        <f t="shared" si="773"/>
        <v>5</v>
      </c>
    </row>
    <row r="8182" spans="1:26" x14ac:dyDescent="0.25">
      <c r="A8182">
        <v>8181</v>
      </c>
      <c r="B8182">
        <v>15643378</v>
      </c>
      <c r="C8182" t="s">
        <v>418</v>
      </c>
      <c r="D8182">
        <v>744</v>
      </c>
      <c r="E8182" t="s">
        <v>15</v>
      </c>
      <c r="F8182" t="s">
        <v>23</v>
      </c>
      <c r="G8182">
        <v>42</v>
      </c>
      <c r="H8182">
        <v>1</v>
      </c>
      <c r="I8182">
        <v>112419.92</v>
      </c>
      <c r="J8182">
        <v>1</v>
      </c>
      <c r="K8182">
        <v>1</v>
      </c>
      <c r="L8182">
        <v>1</v>
      </c>
      <c r="M8182">
        <v>83022.92</v>
      </c>
      <c r="N8182">
        <v>0</v>
      </c>
      <c r="P8182">
        <f t="shared" si="768"/>
        <v>112419.92</v>
      </c>
      <c r="Q8182">
        <f t="shared" si="769"/>
        <v>6.4807406984078604</v>
      </c>
      <c r="W8182">
        <f t="shared" si="770"/>
        <v>1756</v>
      </c>
      <c r="X8182" t="str">
        <f t="shared" si="771"/>
        <v>Mui</v>
      </c>
      <c r="Y8182" t="str">
        <f t="shared" si="772"/>
        <v>uir</v>
      </c>
      <c r="Z8182">
        <f t="shared" si="773"/>
        <v>4</v>
      </c>
    </row>
    <row r="8183" spans="1:26" x14ac:dyDescent="0.25">
      <c r="A8183">
        <v>8182</v>
      </c>
      <c r="B8183">
        <v>15566790</v>
      </c>
      <c r="C8183" t="s">
        <v>223</v>
      </c>
      <c r="D8183">
        <v>598</v>
      </c>
      <c r="E8183" t="s">
        <v>15</v>
      </c>
      <c r="F8183" t="s">
        <v>23</v>
      </c>
      <c r="G8183">
        <v>28</v>
      </c>
      <c r="H8183">
        <v>8</v>
      </c>
      <c r="I8183">
        <v>129991.76</v>
      </c>
      <c r="J8183">
        <v>2</v>
      </c>
      <c r="K8183">
        <v>0</v>
      </c>
      <c r="L8183">
        <v>1</v>
      </c>
      <c r="M8183">
        <v>46041.08</v>
      </c>
      <c r="N8183">
        <v>0</v>
      </c>
      <c r="P8183">
        <f t="shared" si="768"/>
        <v>129991.76</v>
      </c>
      <c r="Q8183">
        <f t="shared" si="769"/>
        <v>5.2915026221291814</v>
      </c>
      <c r="W8183">
        <f t="shared" si="770"/>
        <v>7001</v>
      </c>
      <c r="X8183" t="str">
        <f t="shared" si="771"/>
        <v>McI</v>
      </c>
      <c r="Y8183" t="str">
        <f t="shared" si="772"/>
        <v>yre</v>
      </c>
      <c r="Z8183">
        <f t="shared" si="773"/>
        <v>8</v>
      </c>
    </row>
    <row r="8184" spans="1:26" x14ac:dyDescent="0.25">
      <c r="A8184">
        <v>8183</v>
      </c>
      <c r="B8184">
        <v>15774402</v>
      </c>
      <c r="C8184" t="s">
        <v>533</v>
      </c>
      <c r="D8184">
        <v>562</v>
      </c>
      <c r="E8184" t="s">
        <v>18</v>
      </c>
      <c r="F8184" t="s">
        <v>23</v>
      </c>
      <c r="G8184">
        <v>36</v>
      </c>
      <c r="H8184">
        <v>5</v>
      </c>
      <c r="I8184">
        <v>0</v>
      </c>
      <c r="J8184">
        <v>1</v>
      </c>
      <c r="K8184">
        <v>0</v>
      </c>
      <c r="L8184">
        <v>1</v>
      </c>
      <c r="M8184">
        <v>182843.24</v>
      </c>
      <c r="N8184">
        <v>0</v>
      </c>
      <c r="P8184">
        <f t="shared" si="768"/>
        <v>0</v>
      </c>
      <c r="Q8184">
        <f t="shared" si="769"/>
        <v>6</v>
      </c>
      <c r="W8184">
        <f t="shared" si="770"/>
        <v>8073</v>
      </c>
      <c r="X8184" t="str">
        <f t="shared" si="771"/>
        <v>Don</v>
      </c>
      <c r="Y8184" t="str">
        <f t="shared" si="772"/>
        <v>son</v>
      </c>
      <c r="Z8184">
        <f t="shared" si="773"/>
        <v>9</v>
      </c>
    </row>
    <row r="8185" spans="1:26" x14ac:dyDescent="0.25">
      <c r="A8185">
        <v>8184</v>
      </c>
      <c r="B8185">
        <v>15694641</v>
      </c>
      <c r="C8185" t="s">
        <v>699</v>
      </c>
      <c r="D8185">
        <v>621</v>
      </c>
      <c r="E8185" t="s">
        <v>18</v>
      </c>
      <c r="F8185" t="s">
        <v>16</v>
      </c>
      <c r="G8185">
        <v>59</v>
      </c>
      <c r="H8185">
        <v>2</v>
      </c>
      <c r="I8185">
        <v>0</v>
      </c>
      <c r="J8185">
        <v>2</v>
      </c>
      <c r="K8185">
        <v>1</v>
      </c>
      <c r="L8185">
        <v>1</v>
      </c>
      <c r="M8185">
        <v>171364.18</v>
      </c>
      <c r="N8185">
        <v>0</v>
      </c>
      <c r="P8185">
        <f t="shared" si="768"/>
        <v>0</v>
      </c>
      <c r="Q8185">
        <f t="shared" si="769"/>
        <v>7.6811457478686078</v>
      </c>
      <c r="W8185">
        <f t="shared" si="770"/>
        <v>6191</v>
      </c>
      <c r="X8185" t="str">
        <f t="shared" si="771"/>
        <v>Wri</v>
      </c>
      <c r="Y8185" t="str">
        <f t="shared" si="772"/>
        <v>ght</v>
      </c>
      <c r="Z8185">
        <f t="shared" si="773"/>
        <v>6</v>
      </c>
    </row>
    <row r="8186" spans="1:26" x14ac:dyDescent="0.25">
      <c r="A8186">
        <v>8185</v>
      </c>
      <c r="B8186">
        <v>15605916</v>
      </c>
      <c r="C8186" t="s">
        <v>1290</v>
      </c>
      <c r="D8186">
        <v>659</v>
      </c>
      <c r="E8186" t="s">
        <v>15</v>
      </c>
      <c r="F8186" t="s">
        <v>16</v>
      </c>
      <c r="G8186">
        <v>50</v>
      </c>
      <c r="H8186">
        <v>3</v>
      </c>
      <c r="I8186">
        <v>0</v>
      </c>
      <c r="J8186">
        <v>1</v>
      </c>
      <c r="K8186">
        <v>1</v>
      </c>
      <c r="L8186">
        <v>0</v>
      </c>
      <c r="M8186">
        <v>183399.12</v>
      </c>
      <c r="N8186">
        <v>1</v>
      </c>
      <c r="P8186">
        <f t="shared" si="768"/>
        <v>0</v>
      </c>
      <c r="Q8186">
        <f t="shared" si="769"/>
        <v>7.0710678118654755</v>
      </c>
      <c r="W8186">
        <f t="shared" si="770"/>
        <v>4702</v>
      </c>
      <c r="X8186" t="str">
        <f t="shared" si="771"/>
        <v>Uva</v>
      </c>
      <c r="Y8186" t="str">
        <f t="shared" si="772"/>
        <v>ova</v>
      </c>
      <c r="Z8186">
        <f t="shared" si="773"/>
        <v>7</v>
      </c>
    </row>
    <row r="8187" spans="1:26" x14ac:dyDescent="0.25">
      <c r="A8187">
        <v>8186</v>
      </c>
      <c r="B8187">
        <v>15812356</v>
      </c>
      <c r="C8187" t="s">
        <v>833</v>
      </c>
      <c r="D8187">
        <v>722</v>
      </c>
      <c r="E8187" t="s">
        <v>26</v>
      </c>
      <c r="F8187" t="s">
        <v>16</v>
      </c>
      <c r="G8187">
        <v>40</v>
      </c>
      <c r="H8187">
        <v>6</v>
      </c>
      <c r="I8187">
        <v>89175.06</v>
      </c>
      <c r="J8187">
        <v>2</v>
      </c>
      <c r="K8187">
        <v>0</v>
      </c>
      <c r="L8187">
        <v>1</v>
      </c>
      <c r="M8187">
        <v>152883.95000000001</v>
      </c>
      <c r="N8187">
        <v>0</v>
      </c>
      <c r="P8187">
        <f t="shared" si="768"/>
        <v>89175.06</v>
      </c>
      <c r="Q8187">
        <f t="shared" si="769"/>
        <v>6.324555320336759</v>
      </c>
      <c r="W8187">
        <f t="shared" si="770"/>
        <v>2355</v>
      </c>
      <c r="X8187" t="str">
        <f t="shared" si="771"/>
        <v>Doh</v>
      </c>
      <c r="Y8187" t="str">
        <f t="shared" si="772"/>
        <v>rty</v>
      </c>
      <c r="Z8187">
        <f t="shared" si="773"/>
        <v>7</v>
      </c>
    </row>
    <row r="8188" spans="1:26" x14ac:dyDescent="0.25">
      <c r="A8188">
        <v>8187</v>
      </c>
      <c r="B8188">
        <v>15644179</v>
      </c>
      <c r="C8188" t="s">
        <v>274</v>
      </c>
      <c r="D8188">
        <v>606</v>
      </c>
      <c r="E8188" t="s">
        <v>15</v>
      </c>
      <c r="F8188" t="s">
        <v>16</v>
      </c>
      <c r="G8188">
        <v>39</v>
      </c>
      <c r="H8188">
        <v>3</v>
      </c>
      <c r="I8188">
        <v>0</v>
      </c>
      <c r="J8188">
        <v>2</v>
      </c>
      <c r="K8188">
        <v>1</v>
      </c>
      <c r="L8188">
        <v>0</v>
      </c>
      <c r="M8188">
        <v>50560.45</v>
      </c>
      <c r="N8188">
        <v>1</v>
      </c>
      <c r="P8188">
        <f t="shared" si="768"/>
        <v>0</v>
      </c>
      <c r="Q8188">
        <f t="shared" si="769"/>
        <v>6.2449979983983983</v>
      </c>
      <c r="W8188">
        <f t="shared" si="770"/>
        <v>6717</v>
      </c>
      <c r="X8188" t="str">
        <f t="shared" si="771"/>
        <v>All</v>
      </c>
      <c r="Y8188" t="str">
        <f t="shared" si="772"/>
        <v>len</v>
      </c>
      <c r="Z8188">
        <f t="shared" si="773"/>
        <v>5</v>
      </c>
    </row>
    <row r="8189" spans="1:26" x14ac:dyDescent="0.25">
      <c r="A8189">
        <v>8188</v>
      </c>
      <c r="B8189">
        <v>15771674</v>
      </c>
      <c r="C8189" t="s">
        <v>149</v>
      </c>
      <c r="D8189">
        <v>603</v>
      </c>
      <c r="E8189" t="s">
        <v>18</v>
      </c>
      <c r="F8189" t="s">
        <v>16</v>
      </c>
      <c r="G8189">
        <v>39</v>
      </c>
      <c r="H8189">
        <v>5</v>
      </c>
      <c r="I8189">
        <v>162390.51999999999</v>
      </c>
      <c r="J8189">
        <v>2</v>
      </c>
      <c r="K8189">
        <v>1</v>
      </c>
      <c r="L8189">
        <v>0</v>
      </c>
      <c r="M8189">
        <v>54702.66</v>
      </c>
      <c r="N8189">
        <v>0</v>
      </c>
      <c r="P8189">
        <f t="shared" si="768"/>
        <v>162390.51999999999</v>
      </c>
      <c r="Q8189">
        <f t="shared" si="769"/>
        <v>6.2449979983983983</v>
      </c>
      <c r="W8189">
        <f t="shared" si="770"/>
        <v>6828</v>
      </c>
      <c r="X8189" t="str">
        <f t="shared" si="771"/>
        <v>Ma</v>
      </c>
      <c r="Y8189" t="str">
        <f t="shared" si="772"/>
        <v>Ma</v>
      </c>
      <c r="Z8189">
        <f t="shared" si="773"/>
        <v>2</v>
      </c>
    </row>
    <row r="8190" spans="1:26" x14ac:dyDescent="0.25">
      <c r="A8190">
        <v>8189</v>
      </c>
      <c r="B8190">
        <v>15623314</v>
      </c>
      <c r="C8190" t="s">
        <v>1980</v>
      </c>
      <c r="D8190">
        <v>506</v>
      </c>
      <c r="E8190" t="s">
        <v>26</v>
      </c>
      <c r="F8190" t="s">
        <v>16</v>
      </c>
      <c r="G8190">
        <v>59</v>
      </c>
      <c r="H8190">
        <v>3</v>
      </c>
      <c r="I8190">
        <v>190353.08</v>
      </c>
      <c r="J8190">
        <v>1</v>
      </c>
      <c r="K8190">
        <v>1</v>
      </c>
      <c r="L8190">
        <v>0</v>
      </c>
      <c r="M8190">
        <v>78365.75</v>
      </c>
      <c r="N8190">
        <v>0</v>
      </c>
      <c r="P8190">
        <f t="shared" si="768"/>
        <v>190353.08</v>
      </c>
      <c r="Q8190">
        <f t="shared" si="769"/>
        <v>7.6811457478686078</v>
      </c>
      <c r="W8190">
        <f t="shared" si="770"/>
        <v>9267</v>
      </c>
      <c r="X8190" t="str">
        <f t="shared" si="771"/>
        <v>Tuc</v>
      </c>
      <c r="Y8190" t="str">
        <f t="shared" si="772"/>
        <v>ker</v>
      </c>
      <c r="Z8190">
        <f t="shared" si="773"/>
        <v>6</v>
      </c>
    </row>
    <row r="8191" spans="1:26" x14ac:dyDescent="0.25">
      <c r="A8191">
        <v>8190</v>
      </c>
      <c r="B8191">
        <v>15613292</v>
      </c>
      <c r="C8191" t="s">
        <v>661</v>
      </c>
      <c r="D8191">
        <v>715</v>
      </c>
      <c r="E8191" t="s">
        <v>15</v>
      </c>
      <c r="F8191" t="s">
        <v>23</v>
      </c>
      <c r="G8191">
        <v>21</v>
      </c>
      <c r="H8191">
        <v>8</v>
      </c>
      <c r="I8191">
        <v>0</v>
      </c>
      <c r="J8191">
        <v>2</v>
      </c>
      <c r="K8191">
        <v>1</v>
      </c>
      <c r="L8191">
        <v>0</v>
      </c>
      <c r="M8191">
        <v>68666.63</v>
      </c>
      <c r="N8191">
        <v>0</v>
      </c>
      <c r="P8191">
        <f t="shared" si="768"/>
        <v>0</v>
      </c>
      <c r="Q8191">
        <f t="shared" si="769"/>
        <v>4.5825756949558398</v>
      </c>
      <c r="W8191">
        <f t="shared" si="770"/>
        <v>2563</v>
      </c>
      <c r="X8191" t="str">
        <f t="shared" si="771"/>
        <v>Ch'</v>
      </c>
      <c r="Y8191" t="str">
        <f t="shared" si="772"/>
        <v>eng</v>
      </c>
      <c r="Z8191">
        <f t="shared" si="773"/>
        <v>6</v>
      </c>
    </row>
    <row r="8192" spans="1:26" x14ac:dyDescent="0.25">
      <c r="A8192">
        <v>8191</v>
      </c>
      <c r="B8192">
        <v>15813871</v>
      </c>
      <c r="C8192" t="s">
        <v>391</v>
      </c>
      <c r="D8192">
        <v>690</v>
      </c>
      <c r="E8192" t="s">
        <v>15</v>
      </c>
      <c r="F8192" t="s">
        <v>23</v>
      </c>
      <c r="G8192">
        <v>47</v>
      </c>
      <c r="H8192">
        <v>2</v>
      </c>
      <c r="I8192">
        <v>0</v>
      </c>
      <c r="J8192">
        <v>2</v>
      </c>
      <c r="K8192">
        <v>1</v>
      </c>
      <c r="L8192">
        <v>0</v>
      </c>
      <c r="M8192">
        <v>151375.73000000001</v>
      </c>
      <c r="N8192">
        <v>0</v>
      </c>
      <c r="P8192">
        <f t="shared" si="768"/>
        <v>0</v>
      </c>
      <c r="Q8192">
        <f t="shared" si="769"/>
        <v>6.8556546004010439</v>
      </c>
      <c r="W8192">
        <f t="shared" si="770"/>
        <v>3473</v>
      </c>
      <c r="X8192" t="str">
        <f t="shared" si="771"/>
        <v>Hs?</v>
      </c>
      <c r="Y8192" t="str">
        <f t="shared" si="772"/>
        <v>Hs?</v>
      </c>
      <c r="Z8192">
        <f t="shared" si="773"/>
        <v>3</v>
      </c>
    </row>
    <row r="8193" spans="1:26" x14ac:dyDescent="0.25">
      <c r="A8193">
        <v>8192</v>
      </c>
      <c r="B8193">
        <v>15759480</v>
      </c>
      <c r="C8193" t="s">
        <v>28</v>
      </c>
      <c r="D8193">
        <v>644</v>
      </c>
      <c r="E8193" t="s">
        <v>15</v>
      </c>
      <c r="F8193" t="s">
        <v>16</v>
      </c>
      <c r="G8193">
        <v>40</v>
      </c>
      <c r="H8193">
        <v>10</v>
      </c>
      <c r="I8193">
        <v>139180.97</v>
      </c>
      <c r="J8193">
        <v>1</v>
      </c>
      <c r="K8193">
        <v>1</v>
      </c>
      <c r="L8193">
        <v>1</v>
      </c>
      <c r="M8193">
        <v>19959.669999999998</v>
      </c>
      <c r="N8193">
        <v>0</v>
      </c>
      <c r="P8193">
        <f t="shared" si="768"/>
        <v>139180.97</v>
      </c>
      <c r="Q8193">
        <f t="shared" si="769"/>
        <v>6.324555320336759</v>
      </c>
      <c r="W8193">
        <f t="shared" si="770"/>
        <v>5305</v>
      </c>
      <c r="X8193" t="str">
        <f t="shared" si="771"/>
        <v>H?</v>
      </c>
      <c r="Y8193" t="str">
        <f t="shared" si="772"/>
        <v>H?</v>
      </c>
      <c r="Z8193">
        <f t="shared" si="773"/>
        <v>2</v>
      </c>
    </row>
    <row r="8194" spans="1:26" x14ac:dyDescent="0.25">
      <c r="A8194">
        <v>8193</v>
      </c>
      <c r="B8194">
        <v>15587712</v>
      </c>
      <c r="C8194" t="s">
        <v>1452</v>
      </c>
      <c r="D8194">
        <v>589</v>
      </c>
      <c r="E8194" t="s">
        <v>15</v>
      </c>
      <c r="F8194" t="s">
        <v>23</v>
      </c>
      <c r="G8194">
        <v>36</v>
      </c>
      <c r="H8194">
        <v>8</v>
      </c>
      <c r="I8194">
        <v>114435.47</v>
      </c>
      <c r="J8194">
        <v>1</v>
      </c>
      <c r="K8194">
        <v>1</v>
      </c>
      <c r="L8194">
        <v>0</v>
      </c>
      <c r="M8194">
        <v>26955.72</v>
      </c>
      <c r="N8194">
        <v>0</v>
      </c>
      <c r="P8194">
        <f t="shared" ref="P8194:P8257" si="774">ROUND(I8194,2)</f>
        <v>114435.47</v>
      </c>
      <c r="Q8194">
        <f t="shared" ref="Q8194:Q8257" si="775">SQRT(G:G)</f>
        <v>6</v>
      </c>
      <c r="W8194">
        <f t="shared" ref="W8194:W8257" si="776">RANK(D8194,D:D)</f>
        <v>7310</v>
      </c>
      <c r="X8194" t="str">
        <f t="shared" ref="X8194:X8257" si="777">LEFT(C:C,3)</f>
        <v>Chi</v>
      </c>
      <c r="Y8194" t="str">
        <f t="shared" ref="Y8194:Y8257" si="778">RIGHT(C:C,3)</f>
        <v>jem</v>
      </c>
      <c r="Z8194">
        <f t="shared" ref="Z8194:Z8257" si="779">LEN(C:C)</f>
        <v>9</v>
      </c>
    </row>
    <row r="8195" spans="1:26" x14ac:dyDescent="0.25">
      <c r="A8195">
        <v>8194</v>
      </c>
      <c r="B8195">
        <v>15671165</v>
      </c>
      <c r="C8195" t="s">
        <v>2065</v>
      </c>
      <c r="D8195">
        <v>592</v>
      </c>
      <c r="E8195" t="s">
        <v>15</v>
      </c>
      <c r="F8195" t="s">
        <v>16</v>
      </c>
      <c r="G8195">
        <v>66</v>
      </c>
      <c r="H8195">
        <v>5</v>
      </c>
      <c r="I8195">
        <v>149950.19</v>
      </c>
      <c r="J8195">
        <v>1</v>
      </c>
      <c r="K8195">
        <v>1</v>
      </c>
      <c r="L8195">
        <v>1</v>
      </c>
      <c r="M8195">
        <v>76267.59</v>
      </c>
      <c r="N8195">
        <v>0</v>
      </c>
      <c r="P8195">
        <f t="shared" si="774"/>
        <v>149950.19</v>
      </c>
      <c r="Q8195">
        <f t="shared" si="775"/>
        <v>8.1240384046359608</v>
      </c>
      <c r="W8195">
        <f t="shared" si="776"/>
        <v>7205</v>
      </c>
      <c r="X8195" t="str">
        <f t="shared" si="777"/>
        <v>Eso</v>
      </c>
      <c r="Y8195" t="str">
        <f t="shared" si="778"/>
        <v>chi</v>
      </c>
      <c r="Z8195">
        <f t="shared" si="779"/>
        <v>7</v>
      </c>
    </row>
    <row r="8196" spans="1:26" x14ac:dyDescent="0.25">
      <c r="A8196">
        <v>8195</v>
      </c>
      <c r="B8196">
        <v>15620746</v>
      </c>
      <c r="C8196" t="s">
        <v>56</v>
      </c>
      <c r="D8196">
        <v>632</v>
      </c>
      <c r="E8196" t="s">
        <v>15</v>
      </c>
      <c r="F8196" t="s">
        <v>23</v>
      </c>
      <c r="G8196">
        <v>42</v>
      </c>
      <c r="H8196">
        <v>4</v>
      </c>
      <c r="I8196">
        <v>126115.6</v>
      </c>
      <c r="J8196">
        <v>1</v>
      </c>
      <c r="K8196">
        <v>1</v>
      </c>
      <c r="L8196">
        <v>0</v>
      </c>
      <c r="M8196">
        <v>100998.5</v>
      </c>
      <c r="N8196">
        <v>0</v>
      </c>
      <c r="P8196">
        <f t="shared" si="774"/>
        <v>126115.6</v>
      </c>
      <c r="Q8196">
        <f t="shared" si="775"/>
        <v>6.4807406984078604</v>
      </c>
      <c r="W8196">
        <f t="shared" si="776"/>
        <v>5778</v>
      </c>
      <c r="X8196" t="str">
        <f t="shared" si="777"/>
        <v>Lor</v>
      </c>
      <c r="Y8196" t="str">
        <f t="shared" si="778"/>
        <v>nzo</v>
      </c>
      <c r="Z8196">
        <f t="shared" si="779"/>
        <v>7</v>
      </c>
    </row>
    <row r="8197" spans="1:26" x14ac:dyDescent="0.25">
      <c r="A8197">
        <v>8196</v>
      </c>
      <c r="B8197">
        <v>15706537</v>
      </c>
      <c r="C8197" t="s">
        <v>681</v>
      </c>
      <c r="D8197">
        <v>577</v>
      </c>
      <c r="E8197" t="s">
        <v>26</v>
      </c>
      <c r="F8197" t="s">
        <v>16</v>
      </c>
      <c r="G8197">
        <v>59</v>
      </c>
      <c r="H8197">
        <v>7</v>
      </c>
      <c r="I8197">
        <v>111396.97</v>
      </c>
      <c r="J8197">
        <v>1</v>
      </c>
      <c r="K8197">
        <v>0</v>
      </c>
      <c r="L8197">
        <v>1</v>
      </c>
      <c r="M8197">
        <v>191070.01</v>
      </c>
      <c r="N8197">
        <v>0</v>
      </c>
      <c r="P8197">
        <f t="shared" si="774"/>
        <v>111396.97</v>
      </c>
      <c r="Q8197">
        <f t="shared" si="775"/>
        <v>7.6811457478686078</v>
      </c>
      <c r="W8197">
        <f t="shared" si="776"/>
        <v>7698</v>
      </c>
      <c r="X8197" t="str">
        <f t="shared" si="777"/>
        <v>Pir</v>
      </c>
      <c r="Y8197" t="str">
        <f t="shared" si="778"/>
        <v>gov</v>
      </c>
      <c r="Z8197">
        <f t="shared" si="779"/>
        <v>7</v>
      </c>
    </row>
    <row r="8198" spans="1:26" x14ac:dyDescent="0.25">
      <c r="A8198">
        <v>8197</v>
      </c>
      <c r="B8198">
        <v>15589312</v>
      </c>
      <c r="C8198" t="s">
        <v>2665</v>
      </c>
      <c r="D8198">
        <v>588</v>
      </c>
      <c r="E8198" t="s">
        <v>15</v>
      </c>
      <c r="F8198" t="s">
        <v>23</v>
      </c>
      <c r="G8198">
        <v>30</v>
      </c>
      <c r="H8198">
        <v>3</v>
      </c>
      <c r="I8198">
        <v>115007.08</v>
      </c>
      <c r="J8198">
        <v>1</v>
      </c>
      <c r="K8198">
        <v>0</v>
      </c>
      <c r="L8198">
        <v>0</v>
      </c>
      <c r="M8198">
        <v>176858.5</v>
      </c>
      <c r="N8198">
        <v>0</v>
      </c>
      <c r="P8198">
        <f t="shared" si="774"/>
        <v>115007.08</v>
      </c>
      <c r="Q8198">
        <f t="shared" si="775"/>
        <v>5.4772255750516612</v>
      </c>
      <c r="W8198">
        <f t="shared" si="776"/>
        <v>7340</v>
      </c>
      <c r="X8198" t="str">
        <f t="shared" si="777"/>
        <v>Lar</v>
      </c>
      <c r="Y8198" t="str">
        <f t="shared" si="778"/>
        <v>kin</v>
      </c>
      <c r="Z8198">
        <f t="shared" si="779"/>
        <v>6</v>
      </c>
    </row>
    <row r="8199" spans="1:26" x14ac:dyDescent="0.25">
      <c r="A8199">
        <v>8198</v>
      </c>
      <c r="B8199">
        <v>15741180</v>
      </c>
      <c r="C8199" t="s">
        <v>2666</v>
      </c>
      <c r="D8199">
        <v>617</v>
      </c>
      <c r="E8199" t="s">
        <v>15</v>
      </c>
      <c r="F8199" t="s">
        <v>23</v>
      </c>
      <c r="G8199">
        <v>54</v>
      </c>
      <c r="H8199">
        <v>6</v>
      </c>
      <c r="I8199">
        <v>102141.9</v>
      </c>
      <c r="J8199">
        <v>1</v>
      </c>
      <c r="K8199">
        <v>1</v>
      </c>
      <c r="L8199">
        <v>1</v>
      </c>
      <c r="M8199">
        <v>45325.26</v>
      </c>
      <c r="N8199">
        <v>0</v>
      </c>
      <c r="P8199">
        <f t="shared" si="774"/>
        <v>102141.9</v>
      </c>
      <c r="Q8199">
        <f t="shared" si="775"/>
        <v>7.3484692283495345</v>
      </c>
      <c r="W8199">
        <f t="shared" si="776"/>
        <v>6329</v>
      </c>
      <c r="X8199" t="str">
        <f t="shared" si="777"/>
        <v>Edd</v>
      </c>
      <c r="Y8199" t="str">
        <f t="shared" si="778"/>
        <v>ddy</v>
      </c>
      <c r="Z8199">
        <f t="shared" si="779"/>
        <v>4</v>
      </c>
    </row>
    <row r="8200" spans="1:26" x14ac:dyDescent="0.25">
      <c r="A8200">
        <v>8199</v>
      </c>
      <c r="B8200">
        <v>15733888</v>
      </c>
      <c r="C8200" t="s">
        <v>2667</v>
      </c>
      <c r="D8200">
        <v>668</v>
      </c>
      <c r="E8200" t="s">
        <v>18</v>
      </c>
      <c r="F8200" t="s">
        <v>16</v>
      </c>
      <c r="G8200">
        <v>36</v>
      </c>
      <c r="H8200">
        <v>3</v>
      </c>
      <c r="I8200">
        <v>133686.51999999999</v>
      </c>
      <c r="J8200">
        <v>1</v>
      </c>
      <c r="K8200">
        <v>1</v>
      </c>
      <c r="L8200">
        <v>0</v>
      </c>
      <c r="M8200">
        <v>190958.48</v>
      </c>
      <c r="N8200">
        <v>1</v>
      </c>
      <c r="P8200">
        <f t="shared" si="774"/>
        <v>133686.51999999999</v>
      </c>
      <c r="Q8200">
        <f t="shared" si="775"/>
        <v>6</v>
      </c>
      <c r="W8200">
        <f t="shared" si="776"/>
        <v>4344</v>
      </c>
      <c r="X8200" t="str">
        <f t="shared" si="777"/>
        <v>Sel</v>
      </c>
      <c r="Y8200" t="str">
        <f t="shared" si="778"/>
        <v>lls</v>
      </c>
      <c r="Z8200">
        <f t="shared" si="779"/>
        <v>5</v>
      </c>
    </row>
    <row r="8201" spans="1:26" x14ac:dyDescent="0.25">
      <c r="A8201">
        <v>8200</v>
      </c>
      <c r="B8201">
        <v>15798532</v>
      </c>
      <c r="C8201" t="s">
        <v>199</v>
      </c>
      <c r="D8201">
        <v>810</v>
      </c>
      <c r="E8201" t="s">
        <v>15</v>
      </c>
      <c r="F8201" t="s">
        <v>23</v>
      </c>
      <c r="G8201">
        <v>32</v>
      </c>
      <c r="H8201">
        <v>9</v>
      </c>
      <c r="I8201">
        <v>120879.73</v>
      </c>
      <c r="J8201">
        <v>2</v>
      </c>
      <c r="K8201">
        <v>0</v>
      </c>
      <c r="L8201">
        <v>1</v>
      </c>
      <c r="M8201">
        <v>78896.59</v>
      </c>
      <c r="N8201">
        <v>0</v>
      </c>
      <c r="P8201">
        <f t="shared" si="774"/>
        <v>120879.73</v>
      </c>
      <c r="Q8201">
        <f t="shared" si="775"/>
        <v>5.6568542494923806</v>
      </c>
      <c r="W8201">
        <f t="shared" si="776"/>
        <v>525</v>
      </c>
      <c r="X8201" t="str">
        <f t="shared" si="777"/>
        <v>Cra</v>
      </c>
      <c r="Y8201" t="str">
        <f t="shared" si="778"/>
        <v>ord</v>
      </c>
      <c r="Z8201">
        <f t="shared" si="779"/>
        <v>8</v>
      </c>
    </row>
    <row r="8202" spans="1:26" x14ac:dyDescent="0.25">
      <c r="A8202">
        <v>8201</v>
      </c>
      <c r="B8202">
        <v>15577359</v>
      </c>
      <c r="C8202" t="s">
        <v>2668</v>
      </c>
      <c r="D8202">
        <v>767</v>
      </c>
      <c r="E8202" t="s">
        <v>18</v>
      </c>
      <c r="F8202" t="s">
        <v>23</v>
      </c>
      <c r="G8202">
        <v>47</v>
      </c>
      <c r="H8202">
        <v>5</v>
      </c>
      <c r="I8202">
        <v>0</v>
      </c>
      <c r="J8202">
        <v>1</v>
      </c>
      <c r="K8202">
        <v>1</v>
      </c>
      <c r="L8202">
        <v>0</v>
      </c>
      <c r="M8202">
        <v>121964.46</v>
      </c>
      <c r="N8202">
        <v>1</v>
      </c>
      <c r="P8202">
        <f t="shared" si="774"/>
        <v>0</v>
      </c>
      <c r="Q8202">
        <f t="shared" si="775"/>
        <v>6.8556546004010439</v>
      </c>
      <c r="W8202">
        <f t="shared" si="776"/>
        <v>1212</v>
      </c>
      <c r="X8202" t="str">
        <f t="shared" si="777"/>
        <v>Bez</v>
      </c>
      <c r="Y8202" t="str">
        <f t="shared" si="778"/>
        <v>kov</v>
      </c>
      <c r="Z8202">
        <f t="shared" si="779"/>
        <v>8</v>
      </c>
    </row>
    <row r="8203" spans="1:26" x14ac:dyDescent="0.25">
      <c r="A8203">
        <v>8202</v>
      </c>
      <c r="B8203">
        <v>15614936</v>
      </c>
      <c r="C8203" t="s">
        <v>851</v>
      </c>
      <c r="D8203">
        <v>718</v>
      </c>
      <c r="E8203" t="s">
        <v>18</v>
      </c>
      <c r="F8203" t="s">
        <v>16</v>
      </c>
      <c r="G8203">
        <v>49</v>
      </c>
      <c r="H8203">
        <v>10</v>
      </c>
      <c r="I8203">
        <v>82321.88</v>
      </c>
      <c r="J8203">
        <v>1</v>
      </c>
      <c r="K8203">
        <v>0</v>
      </c>
      <c r="L8203">
        <v>1</v>
      </c>
      <c r="M8203">
        <v>11144.4</v>
      </c>
      <c r="N8203">
        <v>0</v>
      </c>
      <c r="P8203">
        <f t="shared" si="774"/>
        <v>82321.88</v>
      </c>
      <c r="Q8203">
        <f t="shared" si="775"/>
        <v>7</v>
      </c>
      <c r="W8203">
        <f t="shared" si="776"/>
        <v>2464</v>
      </c>
      <c r="X8203" t="str">
        <f t="shared" si="777"/>
        <v>Man</v>
      </c>
      <c r="Y8203" t="str">
        <f t="shared" si="778"/>
        <v>ini</v>
      </c>
      <c r="Z8203">
        <f t="shared" si="779"/>
        <v>7</v>
      </c>
    </row>
    <row r="8204" spans="1:26" x14ac:dyDescent="0.25">
      <c r="A8204">
        <v>8203</v>
      </c>
      <c r="B8204">
        <v>15747647</v>
      </c>
      <c r="C8204" t="s">
        <v>793</v>
      </c>
      <c r="D8204">
        <v>589</v>
      </c>
      <c r="E8204" t="s">
        <v>18</v>
      </c>
      <c r="F8204" t="s">
        <v>16</v>
      </c>
      <c r="G8204">
        <v>27</v>
      </c>
      <c r="H8204">
        <v>4</v>
      </c>
      <c r="I8204">
        <v>0</v>
      </c>
      <c r="J8204">
        <v>2</v>
      </c>
      <c r="K8204">
        <v>1</v>
      </c>
      <c r="L8204">
        <v>0</v>
      </c>
      <c r="M8204">
        <v>144181.48000000001</v>
      </c>
      <c r="N8204">
        <v>0</v>
      </c>
      <c r="P8204">
        <f t="shared" si="774"/>
        <v>0</v>
      </c>
      <c r="Q8204">
        <f t="shared" si="775"/>
        <v>5.196152422706632</v>
      </c>
      <c r="W8204">
        <f t="shared" si="776"/>
        <v>7310</v>
      </c>
      <c r="X8204" t="str">
        <f t="shared" si="777"/>
        <v>Iad</v>
      </c>
      <c r="Y8204" t="str">
        <f t="shared" si="778"/>
        <v>nza</v>
      </c>
      <c r="Z8204">
        <f t="shared" si="779"/>
        <v>7</v>
      </c>
    </row>
    <row r="8205" spans="1:26" x14ac:dyDescent="0.25">
      <c r="A8205">
        <v>8204</v>
      </c>
      <c r="B8205">
        <v>15588566</v>
      </c>
      <c r="C8205" t="s">
        <v>170</v>
      </c>
      <c r="D8205">
        <v>778</v>
      </c>
      <c r="E8205" t="s">
        <v>18</v>
      </c>
      <c r="F8205" t="s">
        <v>23</v>
      </c>
      <c r="G8205">
        <v>33</v>
      </c>
      <c r="H8205">
        <v>5</v>
      </c>
      <c r="I8205">
        <v>116474.28</v>
      </c>
      <c r="J8205">
        <v>2</v>
      </c>
      <c r="K8205">
        <v>1</v>
      </c>
      <c r="L8205">
        <v>1</v>
      </c>
      <c r="M8205">
        <v>32757.55</v>
      </c>
      <c r="N8205">
        <v>0</v>
      </c>
      <c r="P8205">
        <f t="shared" si="774"/>
        <v>116474.28</v>
      </c>
      <c r="Q8205">
        <f t="shared" si="775"/>
        <v>5.7445626465380286</v>
      </c>
      <c r="W8205">
        <f t="shared" si="776"/>
        <v>982</v>
      </c>
      <c r="X8205" t="str">
        <f t="shared" si="777"/>
        <v>Wil</v>
      </c>
      <c r="Y8205" t="str">
        <f t="shared" si="778"/>
        <v>son</v>
      </c>
      <c r="Z8205">
        <f t="shared" si="779"/>
        <v>9</v>
      </c>
    </row>
    <row r="8206" spans="1:26" x14ac:dyDescent="0.25">
      <c r="A8206">
        <v>8205</v>
      </c>
      <c r="B8206">
        <v>15570141</v>
      </c>
      <c r="C8206" t="s">
        <v>633</v>
      </c>
      <c r="D8206">
        <v>724</v>
      </c>
      <c r="E8206" t="s">
        <v>15</v>
      </c>
      <c r="F8206" t="s">
        <v>16</v>
      </c>
      <c r="G8206">
        <v>34</v>
      </c>
      <c r="H8206">
        <v>3</v>
      </c>
      <c r="I8206">
        <v>132352.69</v>
      </c>
      <c r="J8206">
        <v>1</v>
      </c>
      <c r="K8206">
        <v>1</v>
      </c>
      <c r="L8206">
        <v>0</v>
      </c>
      <c r="M8206">
        <v>80320.3</v>
      </c>
      <c r="N8206">
        <v>0</v>
      </c>
      <c r="P8206">
        <f t="shared" si="774"/>
        <v>132352.69</v>
      </c>
      <c r="Q8206">
        <f t="shared" si="775"/>
        <v>5.8309518948453007</v>
      </c>
      <c r="W8206">
        <f t="shared" si="776"/>
        <v>2298</v>
      </c>
      <c r="X8206" t="str">
        <f t="shared" si="777"/>
        <v>P'e</v>
      </c>
      <c r="Y8206" t="str">
        <f t="shared" si="778"/>
        <v>eng</v>
      </c>
      <c r="Z8206">
        <f t="shared" si="779"/>
        <v>5</v>
      </c>
    </row>
    <row r="8207" spans="1:26" x14ac:dyDescent="0.25">
      <c r="A8207">
        <v>8206</v>
      </c>
      <c r="B8207">
        <v>15800793</v>
      </c>
      <c r="C8207" t="s">
        <v>2669</v>
      </c>
      <c r="D8207">
        <v>477</v>
      </c>
      <c r="E8207" t="s">
        <v>26</v>
      </c>
      <c r="F8207" t="s">
        <v>16</v>
      </c>
      <c r="G8207">
        <v>39</v>
      </c>
      <c r="H8207">
        <v>4</v>
      </c>
      <c r="I8207">
        <v>182491.57</v>
      </c>
      <c r="J8207">
        <v>1</v>
      </c>
      <c r="K8207">
        <v>1</v>
      </c>
      <c r="L8207">
        <v>0</v>
      </c>
      <c r="M8207">
        <v>185830.72</v>
      </c>
      <c r="N8207">
        <v>0</v>
      </c>
      <c r="P8207">
        <f t="shared" si="774"/>
        <v>182491.57</v>
      </c>
      <c r="Q8207">
        <f t="shared" si="775"/>
        <v>6.2449979983983983</v>
      </c>
      <c r="W8207">
        <f t="shared" si="776"/>
        <v>9623</v>
      </c>
      <c r="X8207" t="str">
        <f t="shared" si="777"/>
        <v xml:space="preserve">St </v>
      </c>
      <c r="Y8207" t="str">
        <f t="shared" si="778"/>
        <v>air</v>
      </c>
      <c r="Z8207">
        <f t="shared" si="779"/>
        <v>8</v>
      </c>
    </row>
    <row r="8208" spans="1:26" x14ac:dyDescent="0.25">
      <c r="A8208">
        <v>8207</v>
      </c>
      <c r="B8208">
        <v>15572415</v>
      </c>
      <c r="C8208" t="s">
        <v>598</v>
      </c>
      <c r="D8208">
        <v>580</v>
      </c>
      <c r="E8208" t="s">
        <v>15</v>
      </c>
      <c r="F8208" t="s">
        <v>23</v>
      </c>
      <c r="G8208">
        <v>34</v>
      </c>
      <c r="H8208">
        <v>6</v>
      </c>
      <c r="I8208">
        <v>0</v>
      </c>
      <c r="J8208">
        <v>2</v>
      </c>
      <c r="K8208">
        <v>1</v>
      </c>
      <c r="L8208">
        <v>1</v>
      </c>
      <c r="M8208">
        <v>160095.31</v>
      </c>
      <c r="N8208">
        <v>0</v>
      </c>
      <c r="P8208">
        <f t="shared" si="774"/>
        <v>0</v>
      </c>
      <c r="Q8208">
        <f t="shared" si="775"/>
        <v>5.8309518948453007</v>
      </c>
      <c r="W8208">
        <f t="shared" si="776"/>
        <v>7608</v>
      </c>
      <c r="X8208" t="str">
        <f t="shared" si="777"/>
        <v>Pre</v>
      </c>
      <c r="Y8208" t="str">
        <f t="shared" si="778"/>
        <v>ton</v>
      </c>
      <c r="Z8208">
        <f t="shared" si="779"/>
        <v>7</v>
      </c>
    </row>
    <row r="8209" spans="1:26" x14ac:dyDescent="0.25">
      <c r="A8209">
        <v>8208</v>
      </c>
      <c r="B8209">
        <v>15635125</v>
      </c>
      <c r="C8209" t="s">
        <v>392</v>
      </c>
      <c r="D8209">
        <v>566</v>
      </c>
      <c r="E8209" t="s">
        <v>18</v>
      </c>
      <c r="F8209" t="s">
        <v>23</v>
      </c>
      <c r="G8209">
        <v>63</v>
      </c>
      <c r="H8209">
        <v>2</v>
      </c>
      <c r="I8209">
        <v>120787.18</v>
      </c>
      <c r="J8209">
        <v>2</v>
      </c>
      <c r="K8209">
        <v>1</v>
      </c>
      <c r="L8209">
        <v>1</v>
      </c>
      <c r="M8209">
        <v>52198.84</v>
      </c>
      <c r="N8209">
        <v>0</v>
      </c>
      <c r="P8209">
        <f t="shared" si="774"/>
        <v>120787.18</v>
      </c>
      <c r="Q8209">
        <f t="shared" si="775"/>
        <v>7.9372539331937721</v>
      </c>
      <c r="W8209">
        <f t="shared" si="776"/>
        <v>7991</v>
      </c>
      <c r="X8209" t="str">
        <f t="shared" si="777"/>
        <v>Fin</v>
      </c>
      <c r="Y8209" t="str">
        <f t="shared" si="778"/>
        <v>lay</v>
      </c>
      <c r="Z8209">
        <f t="shared" si="779"/>
        <v>7</v>
      </c>
    </row>
    <row r="8210" spans="1:26" x14ac:dyDescent="0.25">
      <c r="A8210">
        <v>8209</v>
      </c>
      <c r="B8210">
        <v>15636551</v>
      </c>
      <c r="C8210" t="s">
        <v>1505</v>
      </c>
      <c r="D8210">
        <v>711</v>
      </c>
      <c r="E8210" t="s">
        <v>15</v>
      </c>
      <c r="F8210" t="s">
        <v>16</v>
      </c>
      <c r="G8210">
        <v>29</v>
      </c>
      <c r="H8210">
        <v>3</v>
      </c>
      <c r="I8210">
        <v>130181.47</v>
      </c>
      <c r="J8210">
        <v>2</v>
      </c>
      <c r="K8210">
        <v>1</v>
      </c>
      <c r="L8210">
        <v>0</v>
      </c>
      <c r="M8210">
        <v>31811.439999999999</v>
      </c>
      <c r="N8210">
        <v>0</v>
      </c>
      <c r="P8210">
        <f t="shared" si="774"/>
        <v>130181.47</v>
      </c>
      <c r="Q8210">
        <f t="shared" si="775"/>
        <v>5.3851648071345037</v>
      </c>
      <c r="W8210">
        <f t="shared" si="776"/>
        <v>2702</v>
      </c>
      <c r="X8210" t="str">
        <f t="shared" si="777"/>
        <v>Nix</v>
      </c>
      <c r="Y8210" t="str">
        <f t="shared" si="778"/>
        <v>xon</v>
      </c>
      <c r="Z8210">
        <f t="shared" si="779"/>
        <v>5</v>
      </c>
    </row>
    <row r="8211" spans="1:26" x14ac:dyDescent="0.25">
      <c r="A8211">
        <v>8210</v>
      </c>
      <c r="B8211">
        <v>15600912</v>
      </c>
      <c r="C8211" t="s">
        <v>2180</v>
      </c>
      <c r="D8211">
        <v>706</v>
      </c>
      <c r="E8211" t="s">
        <v>26</v>
      </c>
      <c r="F8211" t="s">
        <v>23</v>
      </c>
      <c r="G8211">
        <v>32</v>
      </c>
      <c r="H8211">
        <v>5</v>
      </c>
      <c r="I8211">
        <v>88348.43</v>
      </c>
      <c r="J8211">
        <v>2</v>
      </c>
      <c r="K8211">
        <v>1</v>
      </c>
      <c r="L8211">
        <v>1</v>
      </c>
      <c r="M8211">
        <v>104181.78</v>
      </c>
      <c r="N8211">
        <v>0</v>
      </c>
      <c r="P8211">
        <f t="shared" si="774"/>
        <v>88348.43</v>
      </c>
      <c r="Q8211">
        <f t="shared" si="775"/>
        <v>5.6568542494923806</v>
      </c>
      <c r="W8211">
        <f t="shared" si="776"/>
        <v>2886</v>
      </c>
      <c r="X8211" t="str">
        <f t="shared" si="777"/>
        <v>Gor</v>
      </c>
      <c r="Y8211" t="str">
        <f t="shared" si="778"/>
        <v>kov</v>
      </c>
      <c r="Z8211">
        <f t="shared" si="779"/>
        <v>8</v>
      </c>
    </row>
    <row r="8212" spans="1:26" x14ac:dyDescent="0.25">
      <c r="A8212">
        <v>8211</v>
      </c>
      <c r="B8212">
        <v>15768476</v>
      </c>
      <c r="C8212" t="s">
        <v>1904</v>
      </c>
      <c r="D8212">
        <v>703</v>
      </c>
      <c r="E8212" t="s">
        <v>18</v>
      </c>
      <c r="F8212" t="s">
        <v>23</v>
      </c>
      <c r="G8212">
        <v>31</v>
      </c>
      <c r="H8212">
        <v>6</v>
      </c>
      <c r="I8212">
        <v>0</v>
      </c>
      <c r="J8212">
        <v>2</v>
      </c>
      <c r="K8212">
        <v>1</v>
      </c>
      <c r="L8212">
        <v>1</v>
      </c>
      <c r="M8212">
        <v>67667.19</v>
      </c>
      <c r="N8212">
        <v>0</v>
      </c>
      <c r="P8212">
        <f t="shared" si="774"/>
        <v>0</v>
      </c>
      <c r="Q8212">
        <f t="shared" si="775"/>
        <v>5.5677643628300215</v>
      </c>
      <c r="W8212">
        <f t="shared" si="776"/>
        <v>3017</v>
      </c>
      <c r="X8212" t="str">
        <f t="shared" si="777"/>
        <v>Chu</v>
      </c>
      <c r="Y8212" t="str">
        <f t="shared" si="778"/>
        <v>kem</v>
      </c>
      <c r="Z8212">
        <f t="shared" si="779"/>
        <v>12</v>
      </c>
    </row>
    <row r="8213" spans="1:26" x14ac:dyDescent="0.25">
      <c r="A8213">
        <v>8212</v>
      </c>
      <c r="B8213">
        <v>15650266</v>
      </c>
      <c r="C8213" t="s">
        <v>826</v>
      </c>
      <c r="D8213">
        <v>679</v>
      </c>
      <c r="E8213" t="s">
        <v>26</v>
      </c>
      <c r="F8213" t="s">
        <v>23</v>
      </c>
      <c r="G8213">
        <v>39</v>
      </c>
      <c r="H8213">
        <v>2</v>
      </c>
      <c r="I8213">
        <v>146186.28</v>
      </c>
      <c r="J8213">
        <v>2</v>
      </c>
      <c r="K8213">
        <v>1</v>
      </c>
      <c r="L8213">
        <v>1</v>
      </c>
      <c r="M8213">
        <v>193974.47</v>
      </c>
      <c r="N8213">
        <v>0</v>
      </c>
      <c r="P8213">
        <f t="shared" si="774"/>
        <v>146186.28</v>
      </c>
      <c r="Q8213">
        <f t="shared" si="775"/>
        <v>6.2449979983983983</v>
      </c>
      <c r="W8213">
        <f t="shared" si="776"/>
        <v>3916</v>
      </c>
      <c r="X8213" t="str">
        <f t="shared" si="777"/>
        <v>Med</v>
      </c>
      <c r="Y8213" t="str">
        <f t="shared" si="778"/>
        <v>eva</v>
      </c>
      <c r="Z8213">
        <f t="shared" si="779"/>
        <v>9</v>
      </c>
    </row>
    <row r="8214" spans="1:26" x14ac:dyDescent="0.25">
      <c r="A8214">
        <v>8213</v>
      </c>
      <c r="B8214">
        <v>15621004</v>
      </c>
      <c r="C8214" t="s">
        <v>2370</v>
      </c>
      <c r="D8214">
        <v>603</v>
      </c>
      <c r="E8214" t="s">
        <v>15</v>
      </c>
      <c r="F8214" t="s">
        <v>23</v>
      </c>
      <c r="G8214">
        <v>32</v>
      </c>
      <c r="H8214">
        <v>7</v>
      </c>
      <c r="I8214">
        <v>0</v>
      </c>
      <c r="J8214">
        <v>1</v>
      </c>
      <c r="K8214">
        <v>1</v>
      </c>
      <c r="L8214">
        <v>0</v>
      </c>
      <c r="M8214">
        <v>198055.94</v>
      </c>
      <c r="N8214">
        <v>1</v>
      </c>
      <c r="P8214">
        <f t="shared" si="774"/>
        <v>0</v>
      </c>
      <c r="Q8214">
        <f t="shared" si="775"/>
        <v>5.6568542494923806</v>
      </c>
      <c r="W8214">
        <f t="shared" si="776"/>
        <v>6828</v>
      </c>
      <c r="X8214" t="str">
        <f t="shared" si="777"/>
        <v>Chu</v>
      </c>
      <c r="Y8214" t="str">
        <f t="shared" si="778"/>
        <v>nye</v>
      </c>
      <c r="Z8214">
        <f t="shared" si="779"/>
        <v>12</v>
      </c>
    </row>
    <row r="8215" spans="1:26" x14ac:dyDescent="0.25">
      <c r="A8215">
        <v>8214</v>
      </c>
      <c r="B8215">
        <v>15748352</v>
      </c>
      <c r="C8215" t="s">
        <v>76</v>
      </c>
      <c r="D8215">
        <v>598</v>
      </c>
      <c r="E8215" t="s">
        <v>18</v>
      </c>
      <c r="F8215" t="s">
        <v>23</v>
      </c>
      <c r="G8215">
        <v>34</v>
      </c>
      <c r="H8215">
        <v>0</v>
      </c>
      <c r="I8215">
        <v>104488.17</v>
      </c>
      <c r="J8215">
        <v>1</v>
      </c>
      <c r="K8215">
        <v>0</v>
      </c>
      <c r="L8215">
        <v>1</v>
      </c>
      <c r="M8215">
        <v>43249.67</v>
      </c>
      <c r="N8215">
        <v>0</v>
      </c>
      <c r="P8215">
        <f t="shared" si="774"/>
        <v>104488.17</v>
      </c>
      <c r="Q8215">
        <f t="shared" si="775"/>
        <v>5.8309518948453007</v>
      </c>
      <c r="W8215">
        <f t="shared" si="776"/>
        <v>7001</v>
      </c>
      <c r="X8215" t="str">
        <f t="shared" si="777"/>
        <v>End</v>
      </c>
      <c r="Y8215" t="str">
        <f t="shared" si="778"/>
        <v>zzi</v>
      </c>
      <c r="Z8215">
        <f t="shared" si="779"/>
        <v>8</v>
      </c>
    </row>
    <row r="8216" spans="1:26" x14ac:dyDescent="0.25">
      <c r="A8216">
        <v>8215</v>
      </c>
      <c r="B8216">
        <v>15788920</v>
      </c>
      <c r="C8216" t="s">
        <v>484</v>
      </c>
      <c r="D8216">
        <v>836</v>
      </c>
      <c r="E8216" t="s">
        <v>26</v>
      </c>
      <c r="F8216" t="s">
        <v>16</v>
      </c>
      <c r="G8216">
        <v>32</v>
      </c>
      <c r="H8216">
        <v>4</v>
      </c>
      <c r="I8216">
        <v>109196.67</v>
      </c>
      <c r="J8216">
        <v>2</v>
      </c>
      <c r="K8216">
        <v>1</v>
      </c>
      <c r="L8216">
        <v>0</v>
      </c>
      <c r="M8216">
        <v>55218.02</v>
      </c>
      <c r="N8216">
        <v>0</v>
      </c>
      <c r="P8216">
        <f t="shared" si="774"/>
        <v>109196.67</v>
      </c>
      <c r="Q8216">
        <f t="shared" si="775"/>
        <v>5.6568542494923806</v>
      </c>
      <c r="W8216">
        <f t="shared" si="776"/>
        <v>316</v>
      </c>
      <c r="X8216" t="str">
        <f t="shared" si="777"/>
        <v>Ch'</v>
      </c>
      <c r="Y8216" t="str">
        <f t="shared" si="778"/>
        <v>ang</v>
      </c>
      <c r="Z8216">
        <f t="shared" si="779"/>
        <v>6</v>
      </c>
    </row>
    <row r="8217" spans="1:26" x14ac:dyDescent="0.25">
      <c r="A8217">
        <v>8216</v>
      </c>
      <c r="B8217">
        <v>15743236</v>
      </c>
      <c r="C8217" t="s">
        <v>141</v>
      </c>
      <c r="D8217">
        <v>687</v>
      </c>
      <c r="E8217" t="s">
        <v>15</v>
      </c>
      <c r="F8217" t="s">
        <v>16</v>
      </c>
      <c r="G8217">
        <v>61</v>
      </c>
      <c r="H8217">
        <v>7</v>
      </c>
      <c r="I8217">
        <v>80538.559999999998</v>
      </c>
      <c r="J8217">
        <v>1</v>
      </c>
      <c r="K8217">
        <v>1</v>
      </c>
      <c r="L8217">
        <v>0</v>
      </c>
      <c r="M8217">
        <v>131305.37</v>
      </c>
      <c r="N8217">
        <v>1</v>
      </c>
      <c r="P8217">
        <f t="shared" si="774"/>
        <v>80538.559999999998</v>
      </c>
      <c r="Q8217">
        <f t="shared" si="775"/>
        <v>7.810249675906654</v>
      </c>
      <c r="W8217">
        <f t="shared" si="776"/>
        <v>3565</v>
      </c>
      <c r="X8217" t="str">
        <f t="shared" si="777"/>
        <v>Pic</v>
      </c>
      <c r="Y8217" t="str">
        <f t="shared" si="778"/>
        <v>cio</v>
      </c>
      <c r="Z8217">
        <f t="shared" si="779"/>
        <v>6</v>
      </c>
    </row>
    <row r="8218" spans="1:26" x14ac:dyDescent="0.25">
      <c r="A8218">
        <v>8217</v>
      </c>
      <c r="B8218">
        <v>15637717</v>
      </c>
      <c r="C8218" t="s">
        <v>2670</v>
      </c>
      <c r="D8218">
        <v>704</v>
      </c>
      <c r="E8218" t="s">
        <v>26</v>
      </c>
      <c r="F8218" t="s">
        <v>23</v>
      </c>
      <c r="G8218">
        <v>41</v>
      </c>
      <c r="H8218">
        <v>4</v>
      </c>
      <c r="I8218">
        <v>109026.8</v>
      </c>
      <c r="J8218">
        <v>2</v>
      </c>
      <c r="K8218">
        <v>1</v>
      </c>
      <c r="L8218">
        <v>1</v>
      </c>
      <c r="M8218">
        <v>43117.1</v>
      </c>
      <c r="N8218">
        <v>0</v>
      </c>
      <c r="P8218">
        <f t="shared" si="774"/>
        <v>109026.8</v>
      </c>
      <c r="Q8218">
        <f t="shared" si="775"/>
        <v>6.4031242374328485</v>
      </c>
      <c r="W8218">
        <f t="shared" si="776"/>
        <v>2983</v>
      </c>
      <c r="X8218" t="str">
        <f t="shared" si="777"/>
        <v>Loc</v>
      </c>
      <c r="Y8218" t="str">
        <f t="shared" si="778"/>
        <v>ton</v>
      </c>
      <c r="Z8218">
        <f t="shared" si="779"/>
        <v>10</v>
      </c>
    </row>
    <row r="8219" spans="1:26" x14ac:dyDescent="0.25">
      <c r="A8219">
        <v>8218</v>
      </c>
      <c r="B8219">
        <v>15635500</v>
      </c>
      <c r="C8219" t="s">
        <v>325</v>
      </c>
      <c r="D8219">
        <v>605</v>
      </c>
      <c r="E8219" t="s">
        <v>26</v>
      </c>
      <c r="F8219" t="s">
        <v>23</v>
      </c>
      <c r="G8219">
        <v>75</v>
      </c>
      <c r="H8219">
        <v>2</v>
      </c>
      <c r="I8219">
        <v>61319.63</v>
      </c>
      <c r="J8219">
        <v>1</v>
      </c>
      <c r="K8219">
        <v>0</v>
      </c>
      <c r="L8219">
        <v>1</v>
      </c>
      <c r="M8219">
        <v>186655.11</v>
      </c>
      <c r="N8219">
        <v>0</v>
      </c>
      <c r="P8219">
        <f t="shared" si="774"/>
        <v>61319.63</v>
      </c>
      <c r="Q8219">
        <f t="shared" si="775"/>
        <v>8.6602540378443873</v>
      </c>
      <c r="W8219">
        <f t="shared" si="776"/>
        <v>6757</v>
      </c>
      <c r="X8219" t="str">
        <f t="shared" si="777"/>
        <v>Sel</v>
      </c>
      <c r="Y8219" t="str">
        <f t="shared" si="778"/>
        <v>yov</v>
      </c>
      <c r="Z8219">
        <f t="shared" si="779"/>
        <v>9</v>
      </c>
    </row>
    <row r="8220" spans="1:26" x14ac:dyDescent="0.25">
      <c r="A8220">
        <v>8219</v>
      </c>
      <c r="B8220">
        <v>15634792</v>
      </c>
      <c r="C8220" t="s">
        <v>2671</v>
      </c>
      <c r="D8220">
        <v>516</v>
      </c>
      <c r="E8220" t="s">
        <v>15</v>
      </c>
      <c r="F8220" t="s">
        <v>16</v>
      </c>
      <c r="G8220">
        <v>40</v>
      </c>
      <c r="H8220">
        <v>9</v>
      </c>
      <c r="I8220">
        <v>0</v>
      </c>
      <c r="J8220">
        <v>2</v>
      </c>
      <c r="K8220">
        <v>0</v>
      </c>
      <c r="L8220">
        <v>1</v>
      </c>
      <c r="M8220">
        <v>33266.29</v>
      </c>
      <c r="N8220">
        <v>0</v>
      </c>
      <c r="P8220">
        <f t="shared" si="774"/>
        <v>0</v>
      </c>
      <c r="Q8220">
        <f t="shared" si="775"/>
        <v>6.324555320336759</v>
      </c>
      <c r="W8220">
        <f t="shared" si="776"/>
        <v>9092</v>
      </c>
      <c r="X8220" t="str">
        <f t="shared" si="777"/>
        <v>Wes</v>
      </c>
      <c r="Y8220" t="str">
        <f t="shared" si="778"/>
        <v>ton</v>
      </c>
      <c r="Z8220">
        <f t="shared" si="779"/>
        <v>6</v>
      </c>
    </row>
    <row r="8221" spans="1:26" x14ac:dyDescent="0.25">
      <c r="A8221">
        <v>8220</v>
      </c>
      <c r="B8221">
        <v>15607560</v>
      </c>
      <c r="C8221" t="s">
        <v>2672</v>
      </c>
      <c r="D8221">
        <v>572</v>
      </c>
      <c r="E8221" t="s">
        <v>15</v>
      </c>
      <c r="F8221" t="s">
        <v>16</v>
      </c>
      <c r="G8221">
        <v>39</v>
      </c>
      <c r="H8221">
        <v>2</v>
      </c>
      <c r="I8221">
        <v>0</v>
      </c>
      <c r="J8221">
        <v>2</v>
      </c>
      <c r="K8221">
        <v>1</v>
      </c>
      <c r="L8221">
        <v>1</v>
      </c>
      <c r="M8221">
        <v>555.28</v>
      </c>
      <c r="N8221">
        <v>0</v>
      </c>
      <c r="P8221">
        <f t="shared" si="774"/>
        <v>0</v>
      </c>
      <c r="Q8221">
        <f t="shared" si="775"/>
        <v>6.2449979983983983</v>
      </c>
      <c r="W8221">
        <f t="shared" si="776"/>
        <v>7835</v>
      </c>
      <c r="X8221" t="str">
        <f t="shared" si="777"/>
        <v>Gro</v>
      </c>
      <c r="Y8221" t="str">
        <f t="shared" si="778"/>
        <v>oom</v>
      </c>
      <c r="Z8221">
        <f t="shared" si="779"/>
        <v>5</v>
      </c>
    </row>
    <row r="8222" spans="1:26" x14ac:dyDescent="0.25">
      <c r="A8222">
        <v>8221</v>
      </c>
      <c r="B8222">
        <v>15727177</v>
      </c>
      <c r="C8222" t="s">
        <v>756</v>
      </c>
      <c r="D8222">
        <v>557</v>
      </c>
      <c r="E8222" t="s">
        <v>15</v>
      </c>
      <c r="F8222" t="s">
        <v>23</v>
      </c>
      <c r="G8222">
        <v>42</v>
      </c>
      <c r="H8222">
        <v>6</v>
      </c>
      <c r="I8222">
        <v>177822.03</v>
      </c>
      <c r="J8222">
        <v>1</v>
      </c>
      <c r="K8222">
        <v>1</v>
      </c>
      <c r="L8222">
        <v>0</v>
      </c>
      <c r="M8222">
        <v>150944.31</v>
      </c>
      <c r="N8222">
        <v>1</v>
      </c>
      <c r="P8222">
        <f t="shared" si="774"/>
        <v>177822.03</v>
      </c>
      <c r="Q8222">
        <f t="shared" si="775"/>
        <v>6.4807406984078604</v>
      </c>
      <c r="W8222">
        <f t="shared" si="776"/>
        <v>8200</v>
      </c>
      <c r="X8222" t="str">
        <f t="shared" si="777"/>
        <v>Man</v>
      </c>
      <c r="Y8222" t="str">
        <f t="shared" si="778"/>
        <v>rin</v>
      </c>
      <c r="Z8222">
        <f t="shared" si="779"/>
        <v>7</v>
      </c>
    </row>
    <row r="8223" spans="1:26" x14ac:dyDescent="0.25">
      <c r="A8223">
        <v>8222</v>
      </c>
      <c r="B8223">
        <v>15774358</v>
      </c>
      <c r="C8223" t="s">
        <v>301</v>
      </c>
      <c r="D8223">
        <v>443</v>
      </c>
      <c r="E8223" t="s">
        <v>26</v>
      </c>
      <c r="F8223" t="s">
        <v>23</v>
      </c>
      <c r="G8223">
        <v>59</v>
      </c>
      <c r="H8223">
        <v>4</v>
      </c>
      <c r="I8223">
        <v>110939.3</v>
      </c>
      <c r="J8223">
        <v>1</v>
      </c>
      <c r="K8223">
        <v>1</v>
      </c>
      <c r="L8223">
        <v>0</v>
      </c>
      <c r="M8223">
        <v>72846.58</v>
      </c>
      <c r="N8223">
        <v>1</v>
      </c>
      <c r="P8223">
        <f t="shared" si="774"/>
        <v>110939.3</v>
      </c>
      <c r="Q8223">
        <f t="shared" si="775"/>
        <v>7.6811457478686078</v>
      </c>
      <c r="W8223">
        <f t="shared" si="776"/>
        <v>9851</v>
      </c>
      <c r="X8223" t="str">
        <f t="shared" si="777"/>
        <v>Rob</v>
      </c>
      <c r="Y8223" t="str">
        <f t="shared" si="778"/>
        <v>son</v>
      </c>
      <c r="Z8223">
        <f t="shared" si="779"/>
        <v>9</v>
      </c>
    </row>
    <row r="8224" spans="1:26" x14ac:dyDescent="0.25">
      <c r="A8224">
        <v>8223</v>
      </c>
      <c r="B8224">
        <v>15791304</v>
      </c>
      <c r="C8224" t="s">
        <v>484</v>
      </c>
      <c r="D8224">
        <v>604</v>
      </c>
      <c r="E8224" t="s">
        <v>26</v>
      </c>
      <c r="F8224" t="s">
        <v>23</v>
      </c>
      <c r="G8224">
        <v>25</v>
      </c>
      <c r="H8224">
        <v>7</v>
      </c>
      <c r="I8224">
        <v>165413.43</v>
      </c>
      <c r="J8224">
        <v>1</v>
      </c>
      <c r="K8224">
        <v>1</v>
      </c>
      <c r="L8224">
        <v>1</v>
      </c>
      <c r="M8224">
        <v>35279.74</v>
      </c>
      <c r="N8224">
        <v>0</v>
      </c>
      <c r="P8224">
        <f t="shared" si="774"/>
        <v>165413.43</v>
      </c>
      <c r="Q8224">
        <f t="shared" si="775"/>
        <v>5</v>
      </c>
      <c r="W8224">
        <f t="shared" si="776"/>
        <v>6794</v>
      </c>
      <c r="X8224" t="str">
        <f t="shared" si="777"/>
        <v>Ch'</v>
      </c>
      <c r="Y8224" t="str">
        <f t="shared" si="778"/>
        <v>ang</v>
      </c>
      <c r="Z8224">
        <f t="shared" si="779"/>
        <v>6</v>
      </c>
    </row>
    <row r="8225" spans="1:26" x14ac:dyDescent="0.25">
      <c r="A8225">
        <v>8224</v>
      </c>
      <c r="B8225">
        <v>15603328</v>
      </c>
      <c r="C8225" t="s">
        <v>881</v>
      </c>
      <c r="D8225">
        <v>483</v>
      </c>
      <c r="E8225" t="s">
        <v>15</v>
      </c>
      <c r="F8225" t="s">
        <v>23</v>
      </c>
      <c r="G8225">
        <v>27</v>
      </c>
      <c r="H8225">
        <v>1</v>
      </c>
      <c r="I8225">
        <v>77805.66</v>
      </c>
      <c r="J8225">
        <v>1</v>
      </c>
      <c r="K8225">
        <v>1</v>
      </c>
      <c r="L8225">
        <v>1</v>
      </c>
      <c r="M8225">
        <v>2101.89</v>
      </c>
      <c r="N8225">
        <v>0</v>
      </c>
      <c r="P8225">
        <f t="shared" si="774"/>
        <v>77805.66</v>
      </c>
      <c r="Q8225">
        <f t="shared" si="775"/>
        <v>5.196152422706632</v>
      </c>
      <c r="W8225">
        <f t="shared" si="776"/>
        <v>9567</v>
      </c>
      <c r="X8225" t="str">
        <f t="shared" si="777"/>
        <v>Luc</v>
      </c>
      <c r="Y8225" t="str">
        <f t="shared" si="778"/>
        <v>esi</v>
      </c>
      <c r="Z8225">
        <f t="shared" si="779"/>
        <v>8</v>
      </c>
    </row>
    <row r="8226" spans="1:26" x14ac:dyDescent="0.25">
      <c r="A8226">
        <v>8225</v>
      </c>
      <c r="B8226">
        <v>15804937</v>
      </c>
      <c r="C8226" t="s">
        <v>2673</v>
      </c>
      <c r="D8226">
        <v>702</v>
      </c>
      <c r="E8226" t="s">
        <v>15</v>
      </c>
      <c r="F8226" t="s">
        <v>23</v>
      </c>
      <c r="G8226">
        <v>50</v>
      </c>
      <c r="H8226">
        <v>3</v>
      </c>
      <c r="I8226">
        <v>0</v>
      </c>
      <c r="J8226">
        <v>2</v>
      </c>
      <c r="K8226">
        <v>0</v>
      </c>
      <c r="L8226">
        <v>0</v>
      </c>
      <c r="M8226">
        <v>94949.84</v>
      </c>
      <c r="N8226">
        <v>0</v>
      </c>
      <c r="P8226">
        <f t="shared" si="774"/>
        <v>0</v>
      </c>
      <c r="Q8226">
        <f t="shared" si="775"/>
        <v>7.0710678118654755</v>
      </c>
      <c r="W8226">
        <f t="shared" si="776"/>
        <v>3049</v>
      </c>
      <c r="X8226" t="str">
        <f t="shared" si="777"/>
        <v>Cam</v>
      </c>
      <c r="Y8226" t="str">
        <f t="shared" si="778"/>
        <v>age</v>
      </c>
      <c r="Z8226">
        <f t="shared" si="779"/>
        <v>7</v>
      </c>
    </row>
    <row r="8227" spans="1:26" x14ac:dyDescent="0.25">
      <c r="A8227">
        <v>8226</v>
      </c>
      <c r="B8227">
        <v>15804142</v>
      </c>
      <c r="C8227" t="s">
        <v>214</v>
      </c>
      <c r="D8227">
        <v>670</v>
      </c>
      <c r="E8227" t="s">
        <v>18</v>
      </c>
      <c r="F8227" t="s">
        <v>16</v>
      </c>
      <c r="G8227">
        <v>57</v>
      </c>
      <c r="H8227">
        <v>3</v>
      </c>
      <c r="I8227">
        <v>175575.95</v>
      </c>
      <c r="J8227">
        <v>2</v>
      </c>
      <c r="K8227">
        <v>1</v>
      </c>
      <c r="L8227">
        <v>0</v>
      </c>
      <c r="M8227">
        <v>99061.75</v>
      </c>
      <c r="N8227">
        <v>1</v>
      </c>
      <c r="P8227">
        <f t="shared" si="774"/>
        <v>175575.95</v>
      </c>
      <c r="Q8227">
        <f t="shared" si="775"/>
        <v>7.5498344352707498</v>
      </c>
      <c r="W8227">
        <f t="shared" si="776"/>
        <v>4258</v>
      </c>
      <c r="X8227" t="str">
        <f t="shared" si="777"/>
        <v>Tan</v>
      </c>
      <c r="Y8227" t="str">
        <f t="shared" si="778"/>
        <v>Tan</v>
      </c>
      <c r="Z8227">
        <f t="shared" si="779"/>
        <v>3</v>
      </c>
    </row>
    <row r="8228" spans="1:26" x14ac:dyDescent="0.25">
      <c r="A8228">
        <v>8227</v>
      </c>
      <c r="B8228">
        <v>15608845</v>
      </c>
      <c r="C8228" t="s">
        <v>643</v>
      </c>
      <c r="D8228">
        <v>804</v>
      </c>
      <c r="E8228" t="s">
        <v>18</v>
      </c>
      <c r="F8228" t="s">
        <v>16</v>
      </c>
      <c r="G8228">
        <v>38</v>
      </c>
      <c r="H8228">
        <v>3</v>
      </c>
      <c r="I8228">
        <v>124197.22</v>
      </c>
      <c r="J8228">
        <v>1</v>
      </c>
      <c r="K8228">
        <v>1</v>
      </c>
      <c r="L8228">
        <v>0</v>
      </c>
      <c r="M8228">
        <v>74692.06</v>
      </c>
      <c r="N8228">
        <v>0</v>
      </c>
      <c r="P8228">
        <f t="shared" si="774"/>
        <v>124197.22</v>
      </c>
      <c r="Q8228">
        <f t="shared" si="775"/>
        <v>6.164414002968976</v>
      </c>
      <c r="W8228">
        <f t="shared" si="776"/>
        <v>602</v>
      </c>
      <c r="X8228" t="str">
        <f t="shared" si="777"/>
        <v>Tao</v>
      </c>
      <c r="Y8228" t="str">
        <f t="shared" si="778"/>
        <v>Tao</v>
      </c>
      <c r="Z8228">
        <f t="shared" si="779"/>
        <v>3</v>
      </c>
    </row>
    <row r="8229" spans="1:26" x14ac:dyDescent="0.25">
      <c r="A8229">
        <v>8228</v>
      </c>
      <c r="B8229">
        <v>15702434</v>
      </c>
      <c r="C8229" t="s">
        <v>314</v>
      </c>
      <c r="D8229">
        <v>850</v>
      </c>
      <c r="E8229" t="s">
        <v>15</v>
      </c>
      <c r="F8229" t="s">
        <v>16</v>
      </c>
      <c r="G8229">
        <v>30</v>
      </c>
      <c r="H8229">
        <v>3</v>
      </c>
      <c r="I8229">
        <v>0</v>
      </c>
      <c r="J8229">
        <v>2</v>
      </c>
      <c r="K8229">
        <v>1</v>
      </c>
      <c r="L8229">
        <v>0</v>
      </c>
      <c r="M8229">
        <v>116692.8</v>
      </c>
      <c r="N8229">
        <v>0</v>
      </c>
      <c r="P8229">
        <f t="shared" si="774"/>
        <v>0</v>
      </c>
      <c r="Q8229">
        <f t="shared" si="775"/>
        <v>5.4772255750516612</v>
      </c>
      <c r="W8229">
        <f t="shared" si="776"/>
        <v>1</v>
      </c>
      <c r="X8229" t="str">
        <f t="shared" si="777"/>
        <v>Hsi</v>
      </c>
      <c r="Y8229" t="str">
        <f t="shared" si="778"/>
        <v>ieh</v>
      </c>
      <c r="Z8229">
        <f t="shared" si="779"/>
        <v>5</v>
      </c>
    </row>
    <row r="8230" spans="1:26" x14ac:dyDescent="0.25">
      <c r="A8230">
        <v>8229</v>
      </c>
      <c r="B8230">
        <v>15632609</v>
      </c>
      <c r="C8230" t="s">
        <v>2674</v>
      </c>
      <c r="D8230">
        <v>554</v>
      </c>
      <c r="E8230" t="s">
        <v>15</v>
      </c>
      <c r="F8230" t="s">
        <v>16</v>
      </c>
      <c r="G8230">
        <v>39</v>
      </c>
      <c r="H8230">
        <v>10</v>
      </c>
      <c r="I8230">
        <v>160132.75</v>
      </c>
      <c r="J8230">
        <v>1</v>
      </c>
      <c r="K8230">
        <v>1</v>
      </c>
      <c r="L8230">
        <v>0</v>
      </c>
      <c r="M8230">
        <v>32824.15</v>
      </c>
      <c r="N8230">
        <v>0</v>
      </c>
      <c r="P8230">
        <f t="shared" si="774"/>
        <v>160132.75</v>
      </c>
      <c r="Q8230">
        <f t="shared" si="775"/>
        <v>6.2449979983983983</v>
      </c>
      <c r="W8230">
        <f t="shared" si="776"/>
        <v>8277</v>
      </c>
      <c r="X8230" t="str">
        <f t="shared" si="777"/>
        <v>Bur</v>
      </c>
      <c r="Y8230" t="str">
        <f t="shared" si="778"/>
        <v>kin</v>
      </c>
      <c r="Z8230">
        <f t="shared" si="779"/>
        <v>8</v>
      </c>
    </row>
    <row r="8231" spans="1:26" x14ac:dyDescent="0.25">
      <c r="A8231">
        <v>8230</v>
      </c>
      <c r="B8231">
        <v>15603550</v>
      </c>
      <c r="C8231" t="s">
        <v>850</v>
      </c>
      <c r="D8231">
        <v>588</v>
      </c>
      <c r="E8231" t="s">
        <v>26</v>
      </c>
      <c r="F8231" t="s">
        <v>16</v>
      </c>
      <c r="G8231">
        <v>37</v>
      </c>
      <c r="H8231">
        <v>7</v>
      </c>
      <c r="I8231">
        <v>70258.880000000005</v>
      </c>
      <c r="J8231">
        <v>2</v>
      </c>
      <c r="K8231">
        <v>1</v>
      </c>
      <c r="L8231">
        <v>0</v>
      </c>
      <c r="M8231">
        <v>139607.60999999999</v>
      </c>
      <c r="N8231">
        <v>0</v>
      </c>
      <c r="P8231">
        <f t="shared" si="774"/>
        <v>70258.880000000005</v>
      </c>
      <c r="Q8231">
        <f t="shared" si="775"/>
        <v>6.0827625302982193</v>
      </c>
      <c r="W8231">
        <f t="shared" si="776"/>
        <v>7340</v>
      </c>
      <c r="X8231" t="str">
        <f t="shared" si="777"/>
        <v>Lon</v>
      </c>
      <c r="Y8231" t="str">
        <f t="shared" si="778"/>
        <v>ngo</v>
      </c>
      <c r="Z8231">
        <f t="shared" si="779"/>
        <v>5</v>
      </c>
    </row>
    <row r="8232" spans="1:26" x14ac:dyDescent="0.25">
      <c r="A8232">
        <v>8231</v>
      </c>
      <c r="B8232">
        <v>15755239</v>
      </c>
      <c r="C8232" t="s">
        <v>1689</v>
      </c>
      <c r="D8232">
        <v>758</v>
      </c>
      <c r="E8232" t="s">
        <v>26</v>
      </c>
      <c r="F8232" t="s">
        <v>23</v>
      </c>
      <c r="G8232">
        <v>32</v>
      </c>
      <c r="H8232">
        <v>4</v>
      </c>
      <c r="I8232">
        <v>162657.64000000001</v>
      </c>
      <c r="J8232">
        <v>2</v>
      </c>
      <c r="K8232">
        <v>1</v>
      </c>
      <c r="L8232">
        <v>1</v>
      </c>
      <c r="M8232">
        <v>115525.13</v>
      </c>
      <c r="N8232">
        <v>0</v>
      </c>
      <c r="P8232">
        <f t="shared" si="774"/>
        <v>162657.64000000001</v>
      </c>
      <c r="Q8232">
        <f t="shared" si="775"/>
        <v>5.6568542494923806</v>
      </c>
      <c r="W8232">
        <f t="shared" si="776"/>
        <v>1384</v>
      </c>
      <c r="X8232" t="str">
        <f t="shared" si="777"/>
        <v>Mau</v>
      </c>
      <c r="Y8232" t="str">
        <f t="shared" si="778"/>
        <v>han</v>
      </c>
      <c r="Z8232">
        <f t="shared" si="779"/>
        <v>7</v>
      </c>
    </row>
    <row r="8233" spans="1:26" x14ac:dyDescent="0.25">
      <c r="A8233">
        <v>8232</v>
      </c>
      <c r="B8233">
        <v>15670528</v>
      </c>
      <c r="C8233" t="s">
        <v>2675</v>
      </c>
      <c r="D8233">
        <v>787</v>
      </c>
      <c r="E8233" t="s">
        <v>26</v>
      </c>
      <c r="F8233" t="s">
        <v>23</v>
      </c>
      <c r="G8233">
        <v>43</v>
      </c>
      <c r="H8233">
        <v>0</v>
      </c>
      <c r="I8233">
        <v>132217.45000000001</v>
      </c>
      <c r="J8233">
        <v>1</v>
      </c>
      <c r="K8233">
        <v>1</v>
      </c>
      <c r="L8233">
        <v>0</v>
      </c>
      <c r="M8233">
        <v>20955.03</v>
      </c>
      <c r="N8233">
        <v>1</v>
      </c>
      <c r="P8233">
        <f t="shared" si="774"/>
        <v>132217.45000000001</v>
      </c>
      <c r="Q8233">
        <f t="shared" si="775"/>
        <v>6.5574385243020004</v>
      </c>
      <c r="W8233">
        <f t="shared" si="776"/>
        <v>841</v>
      </c>
      <c r="X8233" t="str">
        <f t="shared" si="777"/>
        <v>Fra</v>
      </c>
      <c r="Y8233" t="str">
        <f t="shared" si="778"/>
        <v>anz</v>
      </c>
      <c r="Z8233">
        <f t="shared" si="779"/>
        <v>5</v>
      </c>
    </row>
    <row r="8234" spans="1:26" x14ac:dyDescent="0.25">
      <c r="A8234">
        <v>8233</v>
      </c>
      <c r="B8234">
        <v>15732704</v>
      </c>
      <c r="C8234" t="s">
        <v>652</v>
      </c>
      <c r="D8234">
        <v>582</v>
      </c>
      <c r="E8234" t="s">
        <v>18</v>
      </c>
      <c r="F8234" t="s">
        <v>23</v>
      </c>
      <c r="G8234">
        <v>25</v>
      </c>
      <c r="H8234">
        <v>9</v>
      </c>
      <c r="I8234">
        <v>148042.97</v>
      </c>
      <c r="J8234">
        <v>2</v>
      </c>
      <c r="K8234">
        <v>1</v>
      </c>
      <c r="L8234">
        <v>0</v>
      </c>
      <c r="M8234">
        <v>52341.15</v>
      </c>
      <c r="N8234">
        <v>0</v>
      </c>
      <c r="P8234">
        <f t="shared" si="774"/>
        <v>148042.97</v>
      </c>
      <c r="Q8234">
        <f t="shared" si="775"/>
        <v>5</v>
      </c>
      <c r="W8234">
        <f t="shared" si="776"/>
        <v>7543</v>
      </c>
      <c r="X8234" t="str">
        <f t="shared" si="777"/>
        <v>Pia</v>
      </c>
      <c r="Y8234" t="str">
        <f t="shared" si="778"/>
        <v>zza</v>
      </c>
      <c r="Z8234">
        <f t="shared" si="779"/>
        <v>6</v>
      </c>
    </row>
    <row r="8235" spans="1:26" x14ac:dyDescent="0.25">
      <c r="A8235">
        <v>8234</v>
      </c>
      <c r="B8235">
        <v>15589019</v>
      </c>
      <c r="C8235" t="s">
        <v>2676</v>
      </c>
      <c r="D8235">
        <v>633</v>
      </c>
      <c r="E8235" t="s">
        <v>18</v>
      </c>
      <c r="F8235" t="s">
        <v>16</v>
      </c>
      <c r="G8235">
        <v>33</v>
      </c>
      <c r="H8235">
        <v>4</v>
      </c>
      <c r="I8235">
        <v>92855.02</v>
      </c>
      <c r="J8235">
        <v>1</v>
      </c>
      <c r="K8235">
        <v>1</v>
      </c>
      <c r="L8235">
        <v>1</v>
      </c>
      <c r="M8235">
        <v>159813.18</v>
      </c>
      <c r="N8235">
        <v>0</v>
      </c>
      <c r="P8235">
        <f t="shared" si="774"/>
        <v>92855.02</v>
      </c>
      <c r="Q8235">
        <f t="shared" si="775"/>
        <v>5.7445626465380286</v>
      </c>
      <c r="W8235">
        <f t="shared" si="776"/>
        <v>5733</v>
      </c>
      <c r="X8235" t="str">
        <f t="shared" si="777"/>
        <v>Mor</v>
      </c>
      <c r="Y8235" t="str">
        <f t="shared" si="778"/>
        <v>ant</v>
      </c>
      <c r="Z8235">
        <f t="shared" si="779"/>
        <v>6</v>
      </c>
    </row>
    <row r="8236" spans="1:26" x14ac:dyDescent="0.25">
      <c r="A8236">
        <v>8235</v>
      </c>
      <c r="B8236">
        <v>15677796</v>
      </c>
      <c r="C8236" t="s">
        <v>2615</v>
      </c>
      <c r="D8236">
        <v>766</v>
      </c>
      <c r="E8236" t="s">
        <v>26</v>
      </c>
      <c r="F8236" t="s">
        <v>23</v>
      </c>
      <c r="G8236">
        <v>47</v>
      </c>
      <c r="H8236">
        <v>9</v>
      </c>
      <c r="I8236">
        <v>129289.98</v>
      </c>
      <c r="J8236">
        <v>1</v>
      </c>
      <c r="K8236">
        <v>1</v>
      </c>
      <c r="L8236">
        <v>0</v>
      </c>
      <c r="M8236">
        <v>169935.46</v>
      </c>
      <c r="N8236">
        <v>1</v>
      </c>
      <c r="P8236">
        <f t="shared" si="774"/>
        <v>129289.98</v>
      </c>
      <c r="Q8236">
        <f t="shared" si="775"/>
        <v>6.8556546004010439</v>
      </c>
      <c r="W8236">
        <f t="shared" si="776"/>
        <v>1233</v>
      </c>
      <c r="X8236" t="str">
        <f t="shared" si="777"/>
        <v>Bec</v>
      </c>
      <c r="Y8236" t="str">
        <f t="shared" si="778"/>
        <v>her</v>
      </c>
      <c r="Z8236">
        <f t="shared" si="779"/>
        <v>6</v>
      </c>
    </row>
    <row r="8237" spans="1:26" x14ac:dyDescent="0.25">
      <c r="A8237">
        <v>8236</v>
      </c>
      <c r="B8237">
        <v>15760177</v>
      </c>
      <c r="C8237" t="s">
        <v>500</v>
      </c>
      <c r="D8237">
        <v>564</v>
      </c>
      <c r="E8237" t="s">
        <v>18</v>
      </c>
      <c r="F8237" t="s">
        <v>23</v>
      </c>
      <c r="G8237">
        <v>37</v>
      </c>
      <c r="H8237">
        <v>9</v>
      </c>
      <c r="I8237">
        <v>100252.18</v>
      </c>
      <c r="J8237">
        <v>1</v>
      </c>
      <c r="K8237">
        <v>1</v>
      </c>
      <c r="L8237">
        <v>1</v>
      </c>
      <c r="M8237">
        <v>146033.51999999999</v>
      </c>
      <c r="N8237">
        <v>0</v>
      </c>
      <c r="P8237">
        <f t="shared" si="774"/>
        <v>100252.18</v>
      </c>
      <c r="Q8237">
        <f t="shared" si="775"/>
        <v>6.0827625302982193</v>
      </c>
      <c r="W8237">
        <f t="shared" si="776"/>
        <v>8029</v>
      </c>
      <c r="X8237" t="str">
        <f t="shared" si="777"/>
        <v>Lom</v>
      </c>
      <c r="Y8237" t="str">
        <f t="shared" si="778"/>
        <v>rdi</v>
      </c>
      <c r="Z8237">
        <f t="shared" si="779"/>
        <v>8</v>
      </c>
    </row>
    <row r="8238" spans="1:26" x14ac:dyDescent="0.25">
      <c r="A8238">
        <v>8237</v>
      </c>
      <c r="B8238">
        <v>15636595</v>
      </c>
      <c r="C8238" t="s">
        <v>2677</v>
      </c>
      <c r="D8238">
        <v>602</v>
      </c>
      <c r="E8238" t="s">
        <v>18</v>
      </c>
      <c r="F8238" t="s">
        <v>23</v>
      </c>
      <c r="G8238">
        <v>37</v>
      </c>
      <c r="H8238">
        <v>3</v>
      </c>
      <c r="I8238">
        <v>107592.89</v>
      </c>
      <c r="J8238">
        <v>2</v>
      </c>
      <c r="K8238">
        <v>0</v>
      </c>
      <c r="L8238">
        <v>1</v>
      </c>
      <c r="M8238">
        <v>153122.73000000001</v>
      </c>
      <c r="N8238">
        <v>0</v>
      </c>
      <c r="P8238">
        <f t="shared" si="774"/>
        <v>107592.89</v>
      </c>
      <c r="Q8238">
        <f t="shared" si="775"/>
        <v>6.0827625302982193</v>
      </c>
      <c r="W8238">
        <f t="shared" si="776"/>
        <v>6861</v>
      </c>
      <c r="X8238" t="str">
        <f t="shared" si="777"/>
        <v>Lot</v>
      </c>
      <c r="Y8238" t="str">
        <f t="shared" si="778"/>
        <v>ton</v>
      </c>
      <c r="Z8238">
        <f t="shared" si="779"/>
        <v>5</v>
      </c>
    </row>
    <row r="8239" spans="1:26" x14ac:dyDescent="0.25">
      <c r="A8239">
        <v>8238</v>
      </c>
      <c r="B8239">
        <v>15737275</v>
      </c>
      <c r="C8239" t="s">
        <v>888</v>
      </c>
      <c r="D8239">
        <v>649</v>
      </c>
      <c r="E8239" t="s">
        <v>15</v>
      </c>
      <c r="F8239" t="s">
        <v>23</v>
      </c>
      <c r="G8239">
        <v>39</v>
      </c>
      <c r="H8239">
        <v>3</v>
      </c>
      <c r="I8239">
        <v>113096.41</v>
      </c>
      <c r="J8239">
        <v>1</v>
      </c>
      <c r="K8239">
        <v>1</v>
      </c>
      <c r="L8239">
        <v>1</v>
      </c>
      <c r="M8239">
        <v>60335.24</v>
      </c>
      <c r="N8239">
        <v>0</v>
      </c>
      <c r="P8239">
        <f t="shared" si="774"/>
        <v>113096.41</v>
      </c>
      <c r="Q8239">
        <f t="shared" si="775"/>
        <v>6.2449979983983983</v>
      </c>
      <c r="W8239">
        <f t="shared" si="776"/>
        <v>5101</v>
      </c>
      <c r="X8239" t="str">
        <f t="shared" si="777"/>
        <v>Con</v>
      </c>
      <c r="Y8239" t="str">
        <f t="shared" si="778"/>
        <v>nti</v>
      </c>
      <c r="Z8239">
        <f t="shared" si="779"/>
        <v>5</v>
      </c>
    </row>
    <row r="8240" spans="1:26" x14ac:dyDescent="0.25">
      <c r="A8240">
        <v>8239</v>
      </c>
      <c r="B8240">
        <v>15672905</v>
      </c>
      <c r="C8240" t="s">
        <v>2678</v>
      </c>
      <c r="D8240">
        <v>679</v>
      </c>
      <c r="E8240" t="s">
        <v>18</v>
      </c>
      <c r="F8240" t="s">
        <v>16</v>
      </c>
      <c r="G8240">
        <v>40</v>
      </c>
      <c r="H8240">
        <v>7</v>
      </c>
      <c r="I8240">
        <v>0</v>
      </c>
      <c r="J8240">
        <v>2</v>
      </c>
      <c r="K8240">
        <v>1</v>
      </c>
      <c r="L8240">
        <v>1</v>
      </c>
      <c r="M8240">
        <v>163757.29</v>
      </c>
      <c r="N8240">
        <v>0</v>
      </c>
      <c r="P8240">
        <f t="shared" si="774"/>
        <v>0</v>
      </c>
      <c r="Q8240">
        <f t="shared" si="775"/>
        <v>6.324555320336759</v>
      </c>
      <c r="W8240">
        <f t="shared" si="776"/>
        <v>3916</v>
      </c>
      <c r="X8240" t="str">
        <f t="shared" si="777"/>
        <v>San</v>
      </c>
      <c r="Y8240" t="str">
        <f t="shared" si="778"/>
        <v>ani</v>
      </c>
      <c r="Z8240">
        <f t="shared" si="779"/>
        <v>4</v>
      </c>
    </row>
    <row r="8241" spans="1:26" x14ac:dyDescent="0.25">
      <c r="A8241">
        <v>8240</v>
      </c>
      <c r="B8241">
        <v>15753955</v>
      </c>
      <c r="C8241" t="s">
        <v>1512</v>
      </c>
      <c r="D8241">
        <v>639</v>
      </c>
      <c r="E8241" t="s">
        <v>18</v>
      </c>
      <c r="F8241" t="s">
        <v>23</v>
      </c>
      <c r="G8241">
        <v>34</v>
      </c>
      <c r="H8241">
        <v>7</v>
      </c>
      <c r="I8241">
        <v>149940.04</v>
      </c>
      <c r="J8241">
        <v>2</v>
      </c>
      <c r="K8241">
        <v>0</v>
      </c>
      <c r="L8241">
        <v>0</v>
      </c>
      <c r="M8241">
        <v>156648.81</v>
      </c>
      <c r="N8241">
        <v>0</v>
      </c>
      <c r="P8241">
        <f t="shared" si="774"/>
        <v>149940.04</v>
      </c>
      <c r="Q8241">
        <f t="shared" si="775"/>
        <v>5.8309518948453007</v>
      </c>
      <c r="W8241">
        <f t="shared" si="776"/>
        <v>5498</v>
      </c>
      <c r="X8241" t="str">
        <f t="shared" si="777"/>
        <v>Lor</v>
      </c>
      <c r="Y8241" t="str">
        <f t="shared" si="778"/>
        <v>ori</v>
      </c>
      <c r="Z8241">
        <f t="shared" si="779"/>
        <v>4</v>
      </c>
    </row>
    <row r="8242" spans="1:26" x14ac:dyDescent="0.25">
      <c r="A8242">
        <v>8241</v>
      </c>
      <c r="B8242">
        <v>15708504</v>
      </c>
      <c r="C8242" t="s">
        <v>1225</v>
      </c>
      <c r="D8242">
        <v>790</v>
      </c>
      <c r="E8242" t="s">
        <v>26</v>
      </c>
      <c r="F8242" t="s">
        <v>23</v>
      </c>
      <c r="G8242">
        <v>50</v>
      </c>
      <c r="H8242">
        <v>8</v>
      </c>
      <c r="I8242">
        <v>121438.58</v>
      </c>
      <c r="J8242">
        <v>1</v>
      </c>
      <c r="K8242">
        <v>1</v>
      </c>
      <c r="L8242">
        <v>1</v>
      </c>
      <c r="M8242">
        <v>176471.78</v>
      </c>
      <c r="N8242">
        <v>1</v>
      </c>
      <c r="P8242">
        <f t="shared" si="774"/>
        <v>121438.58</v>
      </c>
      <c r="Q8242">
        <f t="shared" si="775"/>
        <v>7.0710678118654755</v>
      </c>
      <c r="W8242">
        <f t="shared" si="776"/>
        <v>792</v>
      </c>
      <c r="X8242" t="str">
        <f t="shared" si="777"/>
        <v>Won</v>
      </c>
      <c r="Y8242" t="str">
        <f t="shared" si="778"/>
        <v>ong</v>
      </c>
      <c r="Z8242">
        <f t="shared" si="779"/>
        <v>4</v>
      </c>
    </row>
    <row r="8243" spans="1:26" x14ac:dyDescent="0.25">
      <c r="A8243">
        <v>8242</v>
      </c>
      <c r="B8243">
        <v>15592451</v>
      </c>
      <c r="C8243" t="s">
        <v>500</v>
      </c>
      <c r="D8243">
        <v>565</v>
      </c>
      <c r="E8243" t="s">
        <v>15</v>
      </c>
      <c r="F8243" t="s">
        <v>23</v>
      </c>
      <c r="G8243">
        <v>32</v>
      </c>
      <c r="H8243">
        <v>9</v>
      </c>
      <c r="I8243">
        <v>0</v>
      </c>
      <c r="J8243">
        <v>2</v>
      </c>
      <c r="K8243">
        <v>1</v>
      </c>
      <c r="L8243">
        <v>0</v>
      </c>
      <c r="M8243">
        <v>5388.3</v>
      </c>
      <c r="N8243">
        <v>0</v>
      </c>
      <c r="P8243">
        <f t="shared" si="774"/>
        <v>0</v>
      </c>
      <c r="Q8243">
        <f t="shared" si="775"/>
        <v>5.6568542494923806</v>
      </c>
      <c r="W8243">
        <f t="shared" si="776"/>
        <v>8006</v>
      </c>
      <c r="X8243" t="str">
        <f t="shared" si="777"/>
        <v>Lom</v>
      </c>
      <c r="Y8243" t="str">
        <f t="shared" si="778"/>
        <v>rdi</v>
      </c>
      <c r="Z8243">
        <f t="shared" si="779"/>
        <v>8</v>
      </c>
    </row>
    <row r="8244" spans="1:26" x14ac:dyDescent="0.25">
      <c r="A8244">
        <v>8243</v>
      </c>
      <c r="B8244">
        <v>15790455</v>
      </c>
      <c r="C8244" t="s">
        <v>485</v>
      </c>
      <c r="D8244">
        <v>478</v>
      </c>
      <c r="E8244" t="s">
        <v>15</v>
      </c>
      <c r="F8244" t="s">
        <v>16</v>
      </c>
      <c r="G8244">
        <v>50</v>
      </c>
      <c r="H8244">
        <v>2</v>
      </c>
      <c r="I8244">
        <v>0</v>
      </c>
      <c r="J8244">
        <v>1</v>
      </c>
      <c r="K8244">
        <v>0</v>
      </c>
      <c r="L8244">
        <v>1</v>
      </c>
      <c r="M8244">
        <v>93332.64</v>
      </c>
      <c r="N8244">
        <v>1</v>
      </c>
      <c r="P8244">
        <f t="shared" si="774"/>
        <v>0</v>
      </c>
      <c r="Q8244">
        <f t="shared" si="775"/>
        <v>7.0710678118654755</v>
      </c>
      <c r="W8244">
        <f t="shared" si="776"/>
        <v>9616</v>
      </c>
      <c r="X8244" t="str">
        <f t="shared" si="777"/>
        <v>Obi</v>
      </c>
      <c r="Y8244" t="str">
        <f t="shared" si="778"/>
        <v>alo</v>
      </c>
      <c r="Z8244">
        <f t="shared" si="779"/>
        <v>6</v>
      </c>
    </row>
    <row r="8245" spans="1:26" x14ac:dyDescent="0.25">
      <c r="A8245">
        <v>8244</v>
      </c>
      <c r="B8245">
        <v>15572174</v>
      </c>
      <c r="C8245" t="s">
        <v>587</v>
      </c>
      <c r="D8245">
        <v>825</v>
      </c>
      <c r="E8245" t="s">
        <v>15</v>
      </c>
      <c r="F8245" t="s">
        <v>23</v>
      </c>
      <c r="G8245">
        <v>29</v>
      </c>
      <c r="H8245">
        <v>3</v>
      </c>
      <c r="I8245">
        <v>148874.01</v>
      </c>
      <c r="J8245">
        <v>2</v>
      </c>
      <c r="K8245">
        <v>0</v>
      </c>
      <c r="L8245">
        <v>1</v>
      </c>
      <c r="M8245">
        <v>71192.820000000007</v>
      </c>
      <c r="N8245">
        <v>0</v>
      </c>
      <c r="P8245">
        <f t="shared" si="774"/>
        <v>148874.01</v>
      </c>
      <c r="Q8245">
        <f t="shared" si="775"/>
        <v>5.3851648071345037</v>
      </c>
      <c r="W8245">
        <f t="shared" si="776"/>
        <v>397</v>
      </c>
      <c r="X8245" t="str">
        <f t="shared" si="777"/>
        <v>Maz</v>
      </c>
      <c r="Y8245" t="str">
        <f t="shared" si="778"/>
        <v>zzi</v>
      </c>
      <c r="Z8245">
        <f t="shared" si="779"/>
        <v>5</v>
      </c>
    </row>
    <row r="8246" spans="1:26" x14ac:dyDescent="0.25">
      <c r="A8246">
        <v>8245</v>
      </c>
      <c r="B8246">
        <v>15656330</v>
      </c>
      <c r="C8246" t="s">
        <v>2679</v>
      </c>
      <c r="D8246">
        <v>528</v>
      </c>
      <c r="E8246" t="s">
        <v>18</v>
      </c>
      <c r="F8246" t="s">
        <v>16</v>
      </c>
      <c r="G8246">
        <v>32</v>
      </c>
      <c r="H8246">
        <v>0</v>
      </c>
      <c r="I8246">
        <v>68138.37</v>
      </c>
      <c r="J8246">
        <v>1</v>
      </c>
      <c r="K8246">
        <v>1</v>
      </c>
      <c r="L8246">
        <v>1</v>
      </c>
      <c r="M8246">
        <v>170309.19</v>
      </c>
      <c r="N8246">
        <v>0</v>
      </c>
      <c r="P8246">
        <f t="shared" si="774"/>
        <v>68138.37</v>
      </c>
      <c r="Q8246">
        <f t="shared" si="775"/>
        <v>5.6568542494923806</v>
      </c>
      <c r="W8246">
        <f t="shared" si="776"/>
        <v>8866</v>
      </c>
      <c r="X8246" t="str">
        <f t="shared" si="777"/>
        <v>Von</v>
      </c>
      <c r="Y8246" t="str">
        <f t="shared" si="778"/>
        <v>ssa</v>
      </c>
      <c r="Z8246">
        <f t="shared" si="779"/>
        <v>10</v>
      </c>
    </row>
    <row r="8247" spans="1:26" x14ac:dyDescent="0.25">
      <c r="A8247">
        <v>8246</v>
      </c>
      <c r="B8247">
        <v>15569626</v>
      </c>
      <c r="C8247" t="s">
        <v>216</v>
      </c>
      <c r="D8247">
        <v>577</v>
      </c>
      <c r="E8247" t="s">
        <v>18</v>
      </c>
      <c r="F8247" t="s">
        <v>23</v>
      </c>
      <c r="G8247">
        <v>35</v>
      </c>
      <c r="H8247">
        <v>5</v>
      </c>
      <c r="I8247">
        <v>110080.3</v>
      </c>
      <c r="J8247">
        <v>1</v>
      </c>
      <c r="K8247">
        <v>1</v>
      </c>
      <c r="L8247">
        <v>1</v>
      </c>
      <c r="M8247">
        <v>109794.31</v>
      </c>
      <c r="N8247">
        <v>0</v>
      </c>
      <c r="P8247">
        <f t="shared" si="774"/>
        <v>110080.3</v>
      </c>
      <c r="Q8247">
        <f t="shared" si="775"/>
        <v>5.9160797830996161</v>
      </c>
      <c r="W8247">
        <f t="shared" si="776"/>
        <v>7698</v>
      </c>
      <c r="X8247" t="str">
        <f t="shared" si="777"/>
        <v>Mil</v>
      </c>
      <c r="Y8247" t="str">
        <f t="shared" si="778"/>
        <v>ler</v>
      </c>
      <c r="Z8247">
        <f t="shared" si="779"/>
        <v>6</v>
      </c>
    </row>
    <row r="8248" spans="1:26" x14ac:dyDescent="0.25">
      <c r="A8248">
        <v>8247</v>
      </c>
      <c r="B8248">
        <v>15608726</v>
      </c>
      <c r="C8248" t="s">
        <v>2680</v>
      </c>
      <c r="D8248">
        <v>663</v>
      </c>
      <c r="E8248" t="s">
        <v>15</v>
      </c>
      <c r="F8248" t="s">
        <v>23</v>
      </c>
      <c r="G8248">
        <v>24</v>
      </c>
      <c r="H8248">
        <v>7</v>
      </c>
      <c r="I8248">
        <v>0</v>
      </c>
      <c r="J8248">
        <v>2</v>
      </c>
      <c r="K8248">
        <v>1</v>
      </c>
      <c r="L8248">
        <v>1</v>
      </c>
      <c r="M8248">
        <v>166310.82</v>
      </c>
      <c r="N8248">
        <v>0</v>
      </c>
      <c r="P8248">
        <f t="shared" si="774"/>
        <v>0</v>
      </c>
      <c r="Q8248">
        <f t="shared" si="775"/>
        <v>4.8989794855663558</v>
      </c>
      <c r="W8248">
        <f t="shared" si="776"/>
        <v>4535</v>
      </c>
      <c r="X8248" t="str">
        <f t="shared" si="777"/>
        <v>Mir</v>
      </c>
      <c r="Y8248" t="str">
        <f t="shared" si="778"/>
        <v>cle</v>
      </c>
      <c r="Z8248">
        <f t="shared" si="779"/>
        <v>7</v>
      </c>
    </row>
    <row r="8249" spans="1:26" x14ac:dyDescent="0.25">
      <c r="A8249">
        <v>8248</v>
      </c>
      <c r="B8249">
        <v>15637366</v>
      </c>
      <c r="C8249" t="s">
        <v>783</v>
      </c>
      <c r="D8249">
        <v>505</v>
      </c>
      <c r="E8249" t="s">
        <v>26</v>
      </c>
      <c r="F8249" t="s">
        <v>16</v>
      </c>
      <c r="G8249">
        <v>25</v>
      </c>
      <c r="H8249">
        <v>5</v>
      </c>
      <c r="I8249">
        <v>114268.85</v>
      </c>
      <c r="J8249">
        <v>2</v>
      </c>
      <c r="K8249">
        <v>1</v>
      </c>
      <c r="L8249">
        <v>1</v>
      </c>
      <c r="M8249">
        <v>126728.27</v>
      </c>
      <c r="N8249">
        <v>0</v>
      </c>
      <c r="P8249">
        <f t="shared" si="774"/>
        <v>114268.85</v>
      </c>
      <c r="Q8249">
        <f t="shared" si="775"/>
        <v>5</v>
      </c>
      <c r="W8249">
        <f t="shared" si="776"/>
        <v>9283</v>
      </c>
      <c r="X8249" t="str">
        <f t="shared" si="777"/>
        <v>Su</v>
      </c>
      <c r="Y8249" t="str">
        <f t="shared" si="778"/>
        <v>Su</v>
      </c>
      <c r="Z8249">
        <f t="shared" si="779"/>
        <v>2</v>
      </c>
    </row>
    <row r="8250" spans="1:26" x14ac:dyDescent="0.25">
      <c r="A8250">
        <v>8249</v>
      </c>
      <c r="B8250">
        <v>15778049</v>
      </c>
      <c r="C8250" t="s">
        <v>1706</v>
      </c>
      <c r="D8250">
        <v>633</v>
      </c>
      <c r="E8250" t="s">
        <v>26</v>
      </c>
      <c r="F8250" t="s">
        <v>23</v>
      </c>
      <c r="G8250">
        <v>29</v>
      </c>
      <c r="H8250">
        <v>6</v>
      </c>
      <c r="I8250">
        <v>117412.35</v>
      </c>
      <c r="J8250">
        <v>1</v>
      </c>
      <c r="K8250">
        <v>0</v>
      </c>
      <c r="L8250">
        <v>0</v>
      </c>
      <c r="M8250">
        <v>30338.94</v>
      </c>
      <c r="N8250">
        <v>0</v>
      </c>
      <c r="P8250">
        <f t="shared" si="774"/>
        <v>117412.35</v>
      </c>
      <c r="Q8250">
        <f t="shared" si="775"/>
        <v>5.3851648071345037</v>
      </c>
      <c r="W8250">
        <f t="shared" si="776"/>
        <v>5733</v>
      </c>
      <c r="X8250" t="str">
        <f t="shared" si="777"/>
        <v>Wya</v>
      </c>
      <c r="Y8250" t="str">
        <f t="shared" si="778"/>
        <v>att</v>
      </c>
      <c r="Z8250">
        <f t="shared" si="779"/>
        <v>5</v>
      </c>
    </row>
    <row r="8251" spans="1:26" x14ac:dyDescent="0.25">
      <c r="A8251">
        <v>8250</v>
      </c>
      <c r="B8251">
        <v>15727421</v>
      </c>
      <c r="C8251" t="s">
        <v>1303</v>
      </c>
      <c r="D8251">
        <v>586</v>
      </c>
      <c r="E8251" t="s">
        <v>15</v>
      </c>
      <c r="F8251" t="s">
        <v>16</v>
      </c>
      <c r="G8251">
        <v>38</v>
      </c>
      <c r="H8251">
        <v>6</v>
      </c>
      <c r="I8251">
        <v>0</v>
      </c>
      <c r="J8251">
        <v>2</v>
      </c>
      <c r="K8251">
        <v>1</v>
      </c>
      <c r="L8251">
        <v>1</v>
      </c>
      <c r="M8251">
        <v>37935.83</v>
      </c>
      <c r="N8251">
        <v>0</v>
      </c>
      <c r="P8251">
        <f t="shared" si="774"/>
        <v>0</v>
      </c>
      <c r="Q8251">
        <f t="shared" si="775"/>
        <v>6.164414002968976</v>
      </c>
      <c r="W8251">
        <f t="shared" si="776"/>
        <v>7405</v>
      </c>
      <c r="X8251" t="str">
        <f t="shared" si="777"/>
        <v>Ana</v>
      </c>
      <c r="Y8251" t="str">
        <f t="shared" si="778"/>
        <v>isa</v>
      </c>
      <c r="Z8251">
        <f t="shared" si="779"/>
        <v>9</v>
      </c>
    </row>
    <row r="8252" spans="1:26" x14ac:dyDescent="0.25">
      <c r="A8252">
        <v>8251</v>
      </c>
      <c r="B8252">
        <v>15688865</v>
      </c>
      <c r="C8252" t="s">
        <v>883</v>
      </c>
      <c r="D8252">
        <v>850</v>
      </c>
      <c r="E8252" t="s">
        <v>15</v>
      </c>
      <c r="F8252" t="s">
        <v>16</v>
      </c>
      <c r="G8252">
        <v>35</v>
      </c>
      <c r="H8252">
        <v>9</v>
      </c>
      <c r="I8252">
        <v>0</v>
      </c>
      <c r="J8252">
        <v>2</v>
      </c>
      <c r="K8252">
        <v>0</v>
      </c>
      <c r="L8252">
        <v>0</v>
      </c>
      <c r="M8252">
        <v>25329.48</v>
      </c>
      <c r="N8252">
        <v>0</v>
      </c>
      <c r="P8252">
        <f t="shared" si="774"/>
        <v>0</v>
      </c>
      <c r="Q8252">
        <f t="shared" si="775"/>
        <v>5.9160797830996161</v>
      </c>
      <c r="W8252">
        <f t="shared" si="776"/>
        <v>1</v>
      </c>
      <c r="X8252" t="str">
        <f t="shared" si="777"/>
        <v>Wad</v>
      </c>
      <c r="Y8252" t="str">
        <f t="shared" si="778"/>
        <v>ade</v>
      </c>
      <c r="Z8252">
        <f t="shared" si="779"/>
        <v>4</v>
      </c>
    </row>
    <row r="8253" spans="1:26" x14ac:dyDescent="0.25">
      <c r="A8253">
        <v>8252</v>
      </c>
      <c r="B8253">
        <v>15751032</v>
      </c>
      <c r="C8253" t="s">
        <v>1513</v>
      </c>
      <c r="D8253">
        <v>629</v>
      </c>
      <c r="E8253" t="s">
        <v>26</v>
      </c>
      <c r="F8253" t="s">
        <v>16</v>
      </c>
      <c r="G8253">
        <v>37</v>
      </c>
      <c r="H8253">
        <v>1</v>
      </c>
      <c r="I8253">
        <v>35549.81</v>
      </c>
      <c r="J8253">
        <v>2</v>
      </c>
      <c r="K8253">
        <v>0</v>
      </c>
      <c r="L8253">
        <v>0</v>
      </c>
      <c r="M8253">
        <v>49676.33</v>
      </c>
      <c r="N8253">
        <v>0</v>
      </c>
      <c r="P8253">
        <f t="shared" si="774"/>
        <v>35549.81</v>
      </c>
      <c r="Q8253">
        <f t="shared" si="775"/>
        <v>6.0827625302982193</v>
      </c>
      <c r="W8253">
        <f t="shared" si="776"/>
        <v>5891</v>
      </c>
      <c r="X8253" t="str">
        <f t="shared" si="777"/>
        <v>Ene</v>
      </c>
      <c r="Y8253" t="str">
        <f t="shared" si="778"/>
        <v>muo</v>
      </c>
      <c r="Z8253">
        <f t="shared" si="779"/>
        <v>6</v>
      </c>
    </row>
    <row r="8254" spans="1:26" x14ac:dyDescent="0.25">
      <c r="A8254">
        <v>8253</v>
      </c>
      <c r="B8254">
        <v>15734737</v>
      </c>
      <c r="C8254" t="s">
        <v>989</v>
      </c>
      <c r="D8254">
        <v>744</v>
      </c>
      <c r="E8254" t="s">
        <v>15</v>
      </c>
      <c r="F8254" t="s">
        <v>23</v>
      </c>
      <c r="G8254">
        <v>56</v>
      </c>
      <c r="H8254">
        <v>9</v>
      </c>
      <c r="I8254">
        <v>0</v>
      </c>
      <c r="J8254">
        <v>2</v>
      </c>
      <c r="K8254">
        <v>1</v>
      </c>
      <c r="L8254">
        <v>1</v>
      </c>
      <c r="M8254">
        <v>169498.61</v>
      </c>
      <c r="N8254">
        <v>0</v>
      </c>
      <c r="P8254">
        <f t="shared" si="774"/>
        <v>0</v>
      </c>
      <c r="Q8254">
        <f t="shared" si="775"/>
        <v>7.4833147735478827</v>
      </c>
      <c r="W8254">
        <f t="shared" si="776"/>
        <v>1756</v>
      </c>
      <c r="X8254" t="str">
        <f t="shared" si="777"/>
        <v>Bru</v>
      </c>
      <c r="Y8254" t="str">
        <f t="shared" si="778"/>
        <v>uno</v>
      </c>
      <c r="Z8254">
        <f t="shared" si="779"/>
        <v>5</v>
      </c>
    </row>
    <row r="8255" spans="1:26" x14ac:dyDescent="0.25">
      <c r="A8255">
        <v>8254</v>
      </c>
      <c r="B8255">
        <v>15746515</v>
      </c>
      <c r="C8255" t="s">
        <v>925</v>
      </c>
      <c r="D8255">
        <v>750</v>
      </c>
      <c r="E8255" t="s">
        <v>15</v>
      </c>
      <c r="F8255" t="s">
        <v>23</v>
      </c>
      <c r="G8255">
        <v>36</v>
      </c>
      <c r="H8255">
        <v>7</v>
      </c>
      <c r="I8255">
        <v>136492.92000000001</v>
      </c>
      <c r="J8255">
        <v>3</v>
      </c>
      <c r="K8255">
        <v>1</v>
      </c>
      <c r="L8255">
        <v>1</v>
      </c>
      <c r="M8255">
        <v>26500.29</v>
      </c>
      <c r="N8255">
        <v>1</v>
      </c>
      <c r="P8255">
        <f t="shared" si="774"/>
        <v>136492.92000000001</v>
      </c>
      <c r="Q8255">
        <f t="shared" si="775"/>
        <v>6</v>
      </c>
      <c r="W8255">
        <f t="shared" si="776"/>
        <v>1599</v>
      </c>
      <c r="X8255" t="str">
        <f t="shared" si="777"/>
        <v>Gre</v>
      </c>
      <c r="Y8255" t="str">
        <f t="shared" si="778"/>
        <v>ece</v>
      </c>
      <c r="Z8255">
        <f t="shared" si="779"/>
        <v>6</v>
      </c>
    </row>
    <row r="8256" spans="1:26" x14ac:dyDescent="0.25">
      <c r="A8256">
        <v>8255</v>
      </c>
      <c r="B8256">
        <v>15664311</v>
      </c>
      <c r="C8256" t="s">
        <v>222</v>
      </c>
      <c r="D8256">
        <v>637</v>
      </c>
      <c r="E8256" t="s">
        <v>26</v>
      </c>
      <c r="F8256" t="s">
        <v>23</v>
      </c>
      <c r="G8256">
        <v>28</v>
      </c>
      <c r="H8256">
        <v>3</v>
      </c>
      <c r="I8256">
        <v>123675.69</v>
      </c>
      <c r="J8256">
        <v>1</v>
      </c>
      <c r="K8256">
        <v>1</v>
      </c>
      <c r="L8256">
        <v>1</v>
      </c>
      <c r="M8256">
        <v>166458.41</v>
      </c>
      <c r="N8256">
        <v>0</v>
      </c>
      <c r="P8256">
        <f t="shared" si="774"/>
        <v>123675.69</v>
      </c>
      <c r="Q8256">
        <f t="shared" si="775"/>
        <v>5.2915026221291814</v>
      </c>
      <c r="W8256">
        <f t="shared" si="776"/>
        <v>5569</v>
      </c>
      <c r="X8256" t="str">
        <f t="shared" si="777"/>
        <v>Yan</v>
      </c>
      <c r="Y8256" t="str">
        <f t="shared" si="778"/>
        <v>ang</v>
      </c>
      <c r="Z8256">
        <f t="shared" si="779"/>
        <v>4</v>
      </c>
    </row>
    <row r="8257" spans="1:26" x14ac:dyDescent="0.25">
      <c r="A8257">
        <v>8256</v>
      </c>
      <c r="B8257">
        <v>15708139</v>
      </c>
      <c r="C8257" t="s">
        <v>323</v>
      </c>
      <c r="D8257">
        <v>575</v>
      </c>
      <c r="E8257" t="s">
        <v>15</v>
      </c>
      <c r="F8257" t="s">
        <v>16</v>
      </c>
      <c r="G8257">
        <v>40</v>
      </c>
      <c r="H8257">
        <v>1</v>
      </c>
      <c r="I8257">
        <v>139532.34</v>
      </c>
      <c r="J8257">
        <v>1</v>
      </c>
      <c r="K8257">
        <v>1</v>
      </c>
      <c r="L8257">
        <v>0</v>
      </c>
      <c r="M8257">
        <v>181294.39</v>
      </c>
      <c r="N8257">
        <v>0</v>
      </c>
      <c r="P8257">
        <f t="shared" si="774"/>
        <v>139532.34</v>
      </c>
      <c r="Q8257">
        <f t="shared" si="775"/>
        <v>6.324555320336759</v>
      </c>
      <c r="W8257">
        <f t="shared" si="776"/>
        <v>7759</v>
      </c>
      <c r="X8257" t="str">
        <f t="shared" si="777"/>
        <v>Bro</v>
      </c>
      <c r="Y8257" t="str">
        <f t="shared" si="778"/>
        <v>own</v>
      </c>
      <c r="Z8257">
        <f t="shared" si="779"/>
        <v>5</v>
      </c>
    </row>
    <row r="8258" spans="1:26" x14ac:dyDescent="0.25">
      <c r="A8258">
        <v>8257</v>
      </c>
      <c r="B8258">
        <v>15768574</v>
      </c>
      <c r="C8258" t="s">
        <v>541</v>
      </c>
      <c r="D8258">
        <v>671</v>
      </c>
      <c r="E8258" t="s">
        <v>18</v>
      </c>
      <c r="F8258" t="s">
        <v>23</v>
      </c>
      <c r="G8258">
        <v>58</v>
      </c>
      <c r="H8258">
        <v>1</v>
      </c>
      <c r="I8258">
        <v>178713.98</v>
      </c>
      <c r="J8258">
        <v>1</v>
      </c>
      <c r="K8258">
        <v>1</v>
      </c>
      <c r="L8258">
        <v>1</v>
      </c>
      <c r="M8258">
        <v>21768.21</v>
      </c>
      <c r="N8258">
        <v>0</v>
      </c>
      <c r="P8258">
        <f t="shared" ref="P8258:P8321" si="780">ROUND(I8258,2)</f>
        <v>178713.98</v>
      </c>
      <c r="Q8258">
        <f t="shared" ref="Q8258:Q8321" si="781">SQRT(G:G)</f>
        <v>7.6157731058639087</v>
      </c>
      <c r="W8258">
        <f t="shared" ref="W8258:W8321" si="782">RANK(D8258,D:D)</f>
        <v>4224</v>
      </c>
      <c r="X8258" t="str">
        <f t="shared" ref="X8258:X8321" si="783">LEFT(C:C,3)</f>
        <v>And</v>
      </c>
      <c r="Y8258" t="str">
        <f t="shared" ref="Y8258:Y8321" si="784">RIGHT(C:C,3)</f>
        <v>son</v>
      </c>
      <c r="Z8258">
        <f t="shared" ref="Z8258:Z8321" si="785">LEN(C:C)</f>
        <v>8</v>
      </c>
    </row>
    <row r="8259" spans="1:26" x14ac:dyDescent="0.25">
      <c r="A8259">
        <v>8258</v>
      </c>
      <c r="B8259">
        <v>15738018</v>
      </c>
      <c r="C8259" t="s">
        <v>239</v>
      </c>
      <c r="D8259">
        <v>571</v>
      </c>
      <c r="E8259" t="s">
        <v>15</v>
      </c>
      <c r="F8259" t="s">
        <v>23</v>
      </c>
      <c r="G8259">
        <v>40</v>
      </c>
      <c r="H8259">
        <v>5</v>
      </c>
      <c r="I8259">
        <v>0</v>
      </c>
      <c r="J8259">
        <v>2</v>
      </c>
      <c r="K8259">
        <v>0</v>
      </c>
      <c r="L8259">
        <v>0</v>
      </c>
      <c r="M8259">
        <v>72849.289999999994</v>
      </c>
      <c r="N8259">
        <v>0</v>
      </c>
      <c r="P8259">
        <f t="shared" si="780"/>
        <v>0</v>
      </c>
      <c r="Q8259">
        <f t="shared" si="781"/>
        <v>6.324555320336759</v>
      </c>
      <c r="W8259">
        <f t="shared" si="782"/>
        <v>7858</v>
      </c>
      <c r="X8259" t="str">
        <f t="shared" si="783"/>
        <v>Joh</v>
      </c>
      <c r="Y8259" t="str">
        <f t="shared" si="784"/>
        <v>ton</v>
      </c>
      <c r="Z8259">
        <f t="shared" si="785"/>
        <v>8</v>
      </c>
    </row>
    <row r="8260" spans="1:26" x14ac:dyDescent="0.25">
      <c r="A8260">
        <v>8259</v>
      </c>
      <c r="B8260">
        <v>15699753</v>
      </c>
      <c r="C8260" t="s">
        <v>1230</v>
      </c>
      <c r="D8260">
        <v>590</v>
      </c>
      <c r="E8260" t="s">
        <v>15</v>
      </c>
      <c r="F8260" t="s">
        <v>23</v>
      </c>
      <c r="G8260">
        <v>41</v>
      </c>
      <c r="H8260">
        <v>1</v>
      </c>
      <c r="I8260">
        <v>89086.31</v>
      </c>
      <c r="J8260">
        <v>1</v>
      </c>
      <c r="K8260">
        <v>1</v>
      </c>
      <c r="L8260">
        <v>0</v>
      </c>
      <c r="M8260">
        <v>24499.97</v>
      </c>
      <c r="N8260">
        <v>0</v>
      </c>
      <c r="P8260">
        <f t="shared" si="780"/>
        <v>89086.31</v>
      </c>
      <c r="Q8260">
        <f t="shared" si="781"/>
        <v>6.4031242374328485</v>
      </c>
      <c r="W8260">
        <f t="shared" si="782"/>
        <v>7274</v>
      </c>
      <c r="X8260" t="str">
        <f t="shared" si="783"/>
        <v>Zak</v>
      </c>
      <c r="Y8260" t="str">
        <f t="shared" si="784"/>
        <v>rov</v>
      </c>
      <c r="Z8260">
        <f t="shared" si="785"/>
        <v>8</v>
      </c>
    </row>
    <row r="8261" spans="1:26" x14ac:dyDescent="0.25">
      <c r="A8261">
        <v>8260</v>
      </c>
      <c r="B8261">
        <v>15703199</v>
      </c>
      <c r="C8261" t="s">
        <v>1077</v>
      </c>
      <c r="D8261">
        <v>619</v>
      </c>
      <c r="E8261" t="s">
        <v>18</v>
      </c>
      <c r="F8261" t="s">
        <v>23</v>
      </c>
      <c r="G8261">
        <v>38</v>
      </c>
      <c r="H8261">
        <v>3</v>
      </c>
      <c r="I8261">
        <v>96143.47</v>
      </c>
      <c r="J8261">
        <v>1</v>
      </c>
      <c r="K8261">
        <v>0</v>
      </c>
      <c r="L8261">
        <v>0</v>
      </c>
      <c r="M8261">
        <v>98994.92</v>
      </c>
      <c r="N8261">
        <v>0</v>
      </c>
      <c r="P8261">
        <f t="shared" si="780"/>
        <v>96143.47</v>
      </c>
      <c r="Q8261">
        <f t="shared" si="781"/>
        <v>6.164414002968976</v>
      </c>
      <c r="W8261">
        <f t="shared" si="782"/>
        <v>6257</v>
      </c>
      <c r="X8261" t="str">
        <f t="shared" si="783"/>
        <v>Gol</v>
      </c>
      <c r="Y8261" t="str">
        <f t="shared" si="784"/>
        <v>ibe</v>
      </c>
      <c r="Z8261">
        <f t="shared" si="785"/>
        <v>6</v>
      </c>
    </row>
    <row r="8262" spans="1:26" x14ac:dyDescent="0.25">
      <c r="A8262">
        <v>8261</v>
      </c>
      <c r="B8262">
        <v>15627830</v>
      </c>
      <c r="C8262" t="s">
        <v>626</v>
      </c>
      <c r="D8262">
        <v>640</v>
      </c>
      <c r="E8262" t="s">
        <v>26</v>
      </c>
      <c r="F8262" t="s">
        <v>16</v>
      </c>
      <c r="G8262">
        <v>30</v>
      </c>
      <c r="H8262">
        <v>5</v>
      </c>
      <c r="I8262">
        <v>32197.64</v>
      </c>
      <c r="J8262">
        <v>1</v>
      </c>
      <c r="K8262">
        <v>0</v>
      </c>
      <c r="L8262">
        <v>1</v>
      </c>
      <c r="M8262">
        <v>141446.01</v>
      </c>
      <c r="N8262">
        <v>0</v>
      </c>
      <c r="P8262">
        <f t="shared" si="780"/>
        <v>32197.64</v>
      </c>
      <c r="Q8262">
        <f t="shared" si="781"/>
        <v>5.4772255750516612</v>
      </c>
      <c r="W8262">
        <f t="shared" si="782"/>
        <v>5451</v>
      </c>
      <c r="X8262" t="str">
        <f t="shared" si="783"/>
        <v>Nik</v>
      </c>
      <c r="Y8262" t="str">
        <f t="shared" si="784"/>
        <v>ina</v>
      </c>
      <c r="Z8262">
        <f t="shared" si="785"/>
        <v>8</v>
      </c>
    </row>
    <row r="8263" spans="1:26" x14ac:dyDescent="0.25">
      <c r="A8263">
        <v>8262</v>
      </c>
      <c r="B8263">
        <v>15570855</v>
      </c>
      <c r="C8263" t="s">
        <v>100</v>
      </c>
      <c r="D8263">
        <v>670</v>
      </c>
      <c r="E8263" t="s">
        <v>15</v>
      </c>
      <c r="F8263" t="s">
        <v>23</v>
      </c>
      <c r="G8263">
        <v>38</v>
      </c>
      <c r="H8263">
        <v>7</v>
      </c>
      <c r="I8263">
        <v>0</v>
      </c>
      <c r="J8263">
        <v>2</v>
      </c>
      <c r="K8263">
        <v>1</v>
      </c>
      <c r="L8263">
        <v>1</v>
      </c>
      <c r="M8263">
        <v>77864.41</v>
      </c>
      <c r="N8263">
        <v>0</v>
      </c>
      <c r="P8263">
        <f t="shared" si="780"/>
        <v>0</v>
      </c>
      <c r="Q8263">
        <f t="shared" si="781"/>
        <v>6.164414002968976</v>
      </c>
      <c r="W8263">
        <f t="shared" si="782"/>
        <v>4258</v>
      </c>
      <c r="X8263" t="str">
        <f t="shared" si="783"/>
        <v>Leo</v>
      </c>
      <c r="Y8263" t="str">
        <f t="shared" si="784"/>
        <v>ard</v>
      </c>
      <c r="Z8263">
        <f t="shared" si="785"/>
        <v>7</v>
      </c>
    </row>
    <row r="8264" spans="1:26" x14ac:dyDescent="0.25">
      <c r="A8264">
        <v>8263</v>
      </c>
      <c r="B8264">
        <v>15772503</v>
      </c>
      <c r="C8264" t="s">
        <v>423</v>
      </c>
      <c r="D8264">
        <v>737</v>
      </c>
      <c r="E8264" t="s">
        <v>15</v>
      </c>
      <c r="F8264" t="s">
        <v>16</v>
      </c>
      <c r="G8264">
        <v>33</v>
      </c>
      <c r="H8264">
        <v>4</v>
      </c>
      <c r="I8264">
        <v>0</v>
      </c>
      <c r="J8264">
        <v>2</v>
      </c>
      <c r="K8264">
        <v>1</v>
      </c>
      <c r="L8264">
        <v>0</v>
      </c>
      <c r="M8264">
        <v>115115.32</v>
      </c>
      <c r="N8264">
        <v>0</v>
      </c>
      <c r="P8264">
        <f t="shared" si="780"/>
        <v>0</v>
      </c>
      <c r="Q8264">
        <f t="shared" si="781"/>
        <v>5.7445626465380286</v>
      </c>
      <c r="W8264">
        <f t="shared" si="782"/>
        <v>1938</v>
      </c>
      <c r="X8264" t="str">
        <f t="shared" si="783"/>
        <v>Bur</v>
      </c>
      <c r="Y8264" t="str">
        <f t="shared" si="784"/>
        <v>rns</v>
      </c>
      <c r="Z8264">
        <f t="shared" si="785"/>
        <v>5</v>
      </c>
    </row>
    <row r="8265" spans="1:26" x14ac:dyDescent="0.25">
      <c r="A8265">
        <v>8264</v>
      </c>
      <c r="B8265">
        <v>15584453</v>
      </c>
      <c r="C8265" t="s">
        <v>2681</v>
      </c>
      <c r="D8265">
        <v>555</v>
      </c>
      <c r="E8265" t="s">
        <v>18</v>
      </c>
      <c r="F8265" t="s">
        <v>23</v>
      </c>
      <c r="G8265">
        <v>32</v>
      </c>
      <c r="H8265">
        <v>10</v>
      </c>
      <c r="I8265">
        <v>0</v>
      </c>
      <c r="J8265">
        <v>2</v>
      </c>
      <c r="K8265">
        <v>0</v>
      </c>
      <c r="L8265">
        <v>1</v>
      </c>
      <c r="M8265">
        <v>168605.96</v>
      </c>
      <c r="N8265">
        <v>0</v>
      </c>
      <c r="P8265">
        <f t="shared" si="780"/>
        <v>0</v>
      </c>
      <c r="Q8265">
        <f t="shared" si="781"/>
        <v>5.6568542494923806</v>
      </c>
      <c r="W8265">
        <f t="shared" si="782"/>
        <v>8248</v>
      </c>
      <c r="X8265" t="str">
        <f t="shared" si="783"/>
        <v>Bur</v>
      </c>
      <c r="Y8265" t="str">
        <f t="shared" si="784"/>
        <v>tch</v>
      </c>
      <c r="Z8265">
        <f t="shared" si="785"/>
        <v>6</v>
      </c>
    </row>
    <row r="8266" spans="1:26" x14ac:dyDescent="0.25">
      <c r="A8266">
        <v>8265</v>
      </c>
      <c r="B8266">
        <v>15710111</v>
      </c>
      <c r="C8266" t="s">
        <v>80</v>
      </c>
      <c r="D8266">
        <v>742</v>
      </c>
      <c r="E8266" t="s">
        <v>15</v>
      </c>
      <c r="F8266" t="s">
        <v>23</v>
      </c>
      <c r="G8266">
        <v>33</v>
      </c>
      <c r="H8266">
        <v>6</v>
      </c>
      <c r="I8266">
        <v>0</v>
      </c>
      <c r="J8266">
        <v>2</v>
      </c>
      <c r="K8266">
        <v>0</v>
      </c>
      <c r="L8266">
        <v>0</v>
      </c>
      <c r="M8266">
        <v>38550.400000000001</v>
      </c>
      <c r="N8266">
        <v>0</v>
      </c>
      <c r="P8266">
        <f t="shared" si="780"/>
        <v>0</v>
      </c>
      <c r="Q8266">
        <f t="shared" si="781"/>
        <v>5.7445626465380286</v>
      </c>
      <c r="W8266">
        <f t="shared" si="782"/>
        <v>1813</v>
      </c>
      <c r="X8266" t="str">
        <f t="shared" si="783"/>
        <v>Cla</v>
      </c>
      <c r="Y8266" t="str">
        <f t="shared" si="784"/>
        <v>ark</v>
      </c>
      <c r="Z8266">
        <f t="shared" si="785"/>
        <v>5</v>
      </c>
    </row>
    <row r="8267" spans="1:26" x14ac:dyDescent="0.25">
      <c r="A8267">
        <v>8266</v>
      </c>
      <c r="B8267">
        <v>15618562</v>
      </c>
      <c r="C8267" t="s">
        <v>2118</v>
      </c>
      <c r="D8267">
        <v>618</v>
      </c>
      <c r="E8267" t="s">
        <v>26</v>
      </c>
      <c r="F8267" t="s">
        <v>16</v>
      </c>
      <c r="G8267">
        <v>40</v>
      </c>
      <c r="H8267">
        <v>0</v>
      </c>
      <c r="I8267">
        <v>140306.38</v>
      </c>
      <c r="J8267">
        <v>1</v>
      </c>
      <c r="K8267">
        <v>1</v>
      </c>
      <c r="L8267">
        <v>0</v>
      </c>
      <c r="M8267">
        <v>160618.60999999999</v>
      </c>
      <c r="N8267">
        <v>1</v>
      </c>
      <c r="P8267">
        <f t="shared" si="780"/>
        <v>140306.38</v>
      </c>
      <c r="Q8267">
        <f t="shared" si="781"/>
        <v>6.324555320336759</v>
      </c>
      <c r="W8267">
        <f t="shared" si="782"/>
        <v>6301</v>
      </c>
      <c r="X8267" t="str">
        <f t="shared" si="783"/>
        <v>Woo</v>
      </c>
      <c r="Y8267" t="str">
        <f t="shared" si="784"/>
        <v>ard</v>
      </c>
      <c r="Z8267">
        <f t="shared" si="785"/>
        <v>8</v>
      </c>
    </row>
    <row r="8268" spans="1:26" x14ac:dyDescent="0.25">
      <c r="A8268">
        <v>8267</v>
      </c>
      <c r="B8268">
        <v>15706764</v>
      </c>
      <c r="C8268" t="s">
        <v>750</v>
      </c>
      <c r="D8268">
        <v>560</v>
      </c>
      <c r="E8268" t="s">
        <v>15</v>
      </c>
      <c r="F8268" t="s">
        <v>16</v>
      </c>
      <c r="G8268">
        <v>35</v>
      </c>
      <c r="H8268">
        <v>1</v>
      </c>
      <c r="I8268">
        <v>0</v>
      </c>
      <c r="J8268">
        <v>2</v>
      </c>
      <c r="K8268">
        <v>1</v>
      </c>
      <c r="L8268">
        <v>0</v>
      </c>
      <c r="M8268">
        <v>3701.63</v>
      </c>
      <c r="N8268">
        <v>0</v>
      </c>
      <c r="P8268">
        <f t="shared" si="780"/>
        <v>0</v>
      </c>
      <c r="Q8268">
        <f t="shared" si="781"/>
        <v>5.9160797830996161</v>
      </c>
      <c r="W8268">
        <f t="shared" si="782"/>
        <v>8125</v>
      </c>
      <c r="X8268" t="str">
        <f t="shared" si="783"/>
        <v>Spe</v>
      </c>
      <c r="Y8268" t="str">
        <f t="shared" si="784"/>
        <v>cer</v>
      </c>
      <c r="Z8268">
        <f t="shared" si="785"/>
        <v>7</v>
      </c>
    </row>
    <row r="8269" spans="1:26" x14ac:dyDescent="0.25">
      <c r="A8269">
        <v>8268</v>
      </c>
      <c r="B8269">
        <v>15798737</v>
      </c>
      <c r="C8269" t="s">
        <v>1495</v>
      </c>
      <c r="D8269">
        <v>654</v>
      </c>
      <c r="E8269" t="s">
        <v>15</v>
      </c>
      <c r="F8269" t="s">
        <v>23</v>
      </c>
      <c r="G8269">
        <v>38</v>
      </c>
      <c r="H8269">
        <v>8</v>
      </c>
      <c r="I8269">
        <v>0</v>
      </c>
      <c r="J8269">
        <v>2</v>
      </c>
      <c r="K8269">
        <v>1</v>
      </c>
      <c r="L8269">
        <v>0</v>
      </c>
      <c r="M8269">
        <v>88659.44</v>
      </c>
      <c r="N8269">
        <v>0</v>
      </c>
      <c r="P8269">
        <f t="shared" si="780"/>
        <v>0</v>
      </c>
      <c r="Q8269">
        <f t="shared" si="781"/>
        <v>6.164414002968976</v>
      </c>
      <c r="W8269">
        <f t="shared" si="782"/>
        <v>4899</v>
      </c>
      <c r="X8269" t="str">
        <f t="shared" si="783"/>
        <v>Cha</v>
      </c>
      <c r="Y8269" t="str">
        <f t="shared" si="784"/>
        <v>hao</v>
      </c>
      <c r="Z8269">
        <f t="shared" si="785"/>
        <v>4</v>
      </c>
    </row>
    <row r="8270" spans="1:26" x14ac:dyDescent="0.25">
      <c r="A8270">
        <v>8269</v>
      </c>
      <c r="B8270">
        <v>15712608</v>
      </c>
      <c r="C8270" t="s">
        <v>1251</v>
      </c>
      <c r="D8270">
        <v>787</v>
      </c>
      <c r="E8270" t="s">
        <v>26</v>
      </c>
      <c r="F8270" t="s">
        <v>16</v>
      </c>
      <c r="G8270">
        <v>42</v>
      </c>
      <c r="H8270">
        <v>2</v>
      </c>
      <c r="I8270">
        <v>74483.97</v>
      </c>
      <c r="J8270">
        <v>2</v>
      </c>
      <c r="K8270">
        <v>0</v>
      </c>
      <c r="L8270">
        <v>1</v>
      </c>
      <c r="M8270">
        <v>44273.91</v>
      </c>
      <c r="N8270">
        <v>0</v>
      </c>
      <c r="P8270">
        <f t="shared" si="780"/>
        <v>74483.97</v>
      </c>
      <c r="Q8270">
        <f t="shared" si="781"/>
        <v>6.4807406984078604</v>
      </c>
      <c r="W8270">
        <f t="shared" si="782"/>
        <v>841</v>
      </c>
      <c r="X8270" t="str">
        <f t="shared" si="783"/>
        <v>Cos</v>
      </c>
      <c r="Y8270" t="str">
        <f t="shared" si="784"/>
        <v>sta</v>
      </c>
      <c r="Z8270">
        <f t="shared" si="785"/>
        <v>5</v>
      </c>
    </row>
    <row r="8271" spans="1:26" x14ac:dyDescent="0.25">
      <c r="A8271">
        <v>8270</v>
      </c>
      <c r="B8271">
        <v>15636736</v>
      </c>
      <c r="C8271" t="s">
        <v>2682</v>
      </c>
      <c r="D8271">
        <v>611</v>
      </c>
      <c r="E8271" t="s">
        <v>15</v>
      </c>
      <c r="F8271" t="s">
        <v>16</v>
      </c>
      <c r="G8271">
        <v>53</v>
      </c>
      <c r="H8271">
        <v>7</v>
      </c>
      <c r="I8271">
        <v>0</v>
      </c>
      <c r="J8271">
        <v>2</v>
      </c>
      <c r="K8271">
        <v>0</v>
      </c>
      <c r="L8271">
        <v>1</v>
      </c>
      <c r="M8271">
        <v>156495.39000000001</v>
      </c>
      <c r="N8271">
        <v>1</v>
      </c>
      <c r="P8271">
        <f t="shared" si="780"/>
        <v>0</v>
      </c>
      <c r="Q8271">
        <f t="shared" si="781"/>
        <v>7.2801098892805181</v>
      </c>
      <c r="W8271">
        <f t="shared" si="782"/>
        <v>6541</v>
      </c>
      <c r="X8271" t="str">
        <f t="shared" si="783"/>
        <v>McL</v>
      </c>
      <c r="Y8271" t="str">
        <f t="shared" si="784"/>
        <v>lan</v>
      </c>
      <c r="Z8271">
        <f t="shared" si="785"/>
        <v>9</v>
      </c>
    </row>
    <row r="8272" spans="1:26" x14ac:dyDescent="0.25">
      <c r="A8272">
        <v>8271</v>
      </c>
      <c r="B8272">
        <v>15703544</v>
      </c>
      <c r="C8272" t="s">
        <v>118</v>
      </c>
      <c r="D8272">
        <v>559</v>
      </c>
      <c r="E8272" t="s">
        <v>18</v>
      </c>
      <c r="F8272" t="s">
        <v>23</v>
      </c>
      <c r="G8272">
        <v>34</v>
      </c>
      <c r="H8272">
        <v>0</v>
      </c>
      <c r="I8272">
        <v>0</v>
      </c>
      <c r="J8272">
        <v>1</v>
      </c>
      <c r="K8272">
        <v>1</v>
      </c>
      <c r="L8272">
        <v>0</v>
      </c>
      <c r="M8272">
        <v>182988.94</v>
      </c>
      <c r="N8272">
        <v>0</v>
      </c>
      <c r="P8272">
        <f t="shared" si="780"/>
        <v>0</v>
      </c>
      <c r="Q8272">
        <f t="shared" si="781"/>
        <v>5.8309518948453007</v>
      </c>
      <c r="W8272">
        <f t="shared" si="782"/>
        <v>8144</v>
      </c>
      <c r="X8272" t="str">
        <f t="shared" si="783"/>
        <v>Hun</v>
      </c>
      <c r="Y8272" t="str">
        <f t="shared" si="784"/>
        <v>ung</v>
      </c>
      <c r="Z8272">
        <f t="shared" si="785"/>
        <v>4</v>
      </c>
    </row>
    <row r="8273" spans="1:26" x14ac:dyDescent="0.25">
      <c r="A8273">
        <v>8272</v>
      </c>
      <c r="B8273">
        <v>15815645</v>
      </c>
      <c r="C8273" t="s">
        <v>1634</v>
      </c>
      <c r="D8273">
        <v>481</v>
      </c>
      <c r="E8273" t="s">
        <v>15</v>
      </c>
      <c r="F8273" t="s">
        <v>23</v>
      </c>
      <c r="G8273">
        <v>37</v>
      </c>
      <c r="H8273">
        <v>8</v>
      </c>
      <c r="I8273">
        <v>152303.66</v>
      </c>
      <c r="J8273">
        <v>2</v>
      </c>
      <c r="K8273">
        <v>1</v>
      </c>
      <c r="L8273">
        <v>1</v>
      </c>
      <c r="M8273">
        <v>175082.2</v>
      </c>
      <c r="N8273">
        <v>0</v>
      </c>
      <c r="P8273">
        <f t="shared" si="780"/>
        <v>152303.66</v>
      </c>
      <c r="Q8273">
        <f t="shared" si="781"/>
        <v>6.0827625302982193</v>
      </c>
      <c r="W8273">
        <f t="shared" si="782"/>
        <v>9580</v>
      </c>
      <c r="X8273" t="str">
        <f t="shared" si="783"/>
        <v>Akh</v>
      </c>
      <c r="Y8273" t="str">
        <f t="shared" si="784"/>
        <v>tar</v>
      </c>
      <c r="Z8273">
        <f t="shared" si="785"/>
        <v>6</v>
      </c>
    </row>
    <row r="8274" spans="1:26" x14ac:dyDescent="0.25">
      <c r="A8274">
        <v>8273</v>
      </c>
      <c r="B8274">
        <v>15705739</v>
      </c>
      <c r="C8274" t="s">
        <v>272</v>
      </c>
      <c r="D8274">
        <v>753</v>
      </c>
      <c r="E8274" t="s">
        <v>26</v>
      </c>
      <c r="F8274" t="s">
        <v>23</v>
      </c>
      <c r="G8274">
        <v>32</v>
      </c>
      <c r="H8274">
        <v>5</v>
      </c>
      <c r="I8274">
        <v>159904.79</v>
      </c>
      <c r="J8274">
        <v>1</v>
      </c>
      <c r="K8274">
        <v>1</v>
      </c>
      <c r="L8274">
        <v>0</v>
      </c>
      <c r="M8274">
        <v>148811.14000000001</v>
      </c>
      <c r="N8274">
        <v>0</v>
      </c>
      <c r="P8274">
        <f t="shared" si="780"/>
        <v>159904.79</v>
      </c>
      <c r="Q8274">
        <f t="shared" si="781"/>
        <v>5.6568542494923806</v>
      </c>
      <c r="W8274">
        <f t="shared" si="782"/>
        <v>1522</v>
      </c>
      <c r="X8274" t="str">
        <f t="shared" si="783"/>
        <v>Tos</v>
      </c>
      <c r="Y8274" t="str">
        <f t="shared" si="784"/>
        <v>ani</v>
      </c>
      <c r="Z8274">
        <f t="shared" si="785"/>
        <v>7</v>
      </c>
    </row>
    <row r="8275" spans="1:26" x14ac:dyDescent="0.25">
      <c r="A8275">
        <v>8274</v>
      </c>
      <c r="B8275">
        <v>15709643</v>
      </c>
      <c r="C8275" t="s">
        <v>486</v>
      </c>
      <c r="D8275">
        <v>675</v>
      </c>
      <c r="E8275" t="s">
        <v>15</v>
      </c>
      <c r="F8275" t="s">
        <v>23</v>
      </c>
      <c r="G8275">
        <v>32</v>
      </c>
      <c r="H8275">
        <v>1</v>
      </c>
      <c r="I8275">
        <v>0</v>
      </c>
      <c r="J8275">
        <v>3</v>
      </c>
      <c r="K8275">
        <v>1</v>
      </c>
      <c r="L8275">
        <v>0</v>
      </c>
      <c r="M8275">
        <v>85901.09</v>
      </c>
      <c r="N8275">
        <v>0</v>
      </c>
      <c r="P8275">
        <f t="shared" si="780"/>
        <v>0</v>
      </c>
      <c r="Q8275">
        <f t="shared" si="781"/>
        <v>5.6568542494923806</v>
      </c>
      <c r="W8275">
        <f t="shared" si="782"/>
        <v>4095</v>
      </c>
      <c r="X8275" t="str">
        <f t="shared" si="783"/>
        <v>Gra</v>
      </c>
      <c r="Y8275" t="str">
        <f t="shared" si="784"/>
        <v>ray</v>
      </c>
      <c r="Z8275">
        <f t="shared" si="785"/>
        <v>4</v>
      </c>
    </row>
    <row r="8276" spans="1:26" x14ac:dyDescent="0.25">
      <c r="A8276">
        <v>8275</v>
      </c>
      <c r="B8276">
        <v>15669805</v>
      </c>
      <c r="C8276" t="s">
        <v>1695</v>
      </c>
      <c r="D8276">
        <v>748</v>
      </c>
      <c r="E8276" t="s">
        <v>26</v>
      </c>
      <c r="F8276" t="s">
        <v>16</v>
      </c>
      <c r="G8276">
        <v>31</v>
      </c>
      <c r="H8276">
        <v>1</v>
      </c>
      <c r="I8276">
        <v>99557.94</v>
      </c>
      <c r="J8276">
        <v>1</v>
      </c>
      <c r="K8276">
        <v>1</v>
      </c>
      <c r="L8276">
        <v>0</v>
      </c>
      <c r="M8276">
        <v>199255.32</v>
      </c>
      <c r="N8276">
        <v>0</v>
      </c>
      <c r="P8276">
        <f t="shared" si="780"/>
        <v>99557.94</v>
      </c>
      <c r="Q8276">
        <f t="shared" si="781"/>
        <v>5.5677643628300215</v>
      </c>
      <c r="W8276">
        <f t="shared" si="782"/>
        <v>1654</v>
      </c>
      <c r="X8276" t="str">
        <f t="shared" si="783"/>
        <v>War</v>
      </c>
      <c r="Y8276" t="str">
        <f t="shared" si="784"/>
        <v>ren</v>
      </c>
      <c r="Z8276">
        <f t="shared" si="785"/>
        <v>6</v>
      </c>
    </row>
    <row r="8277" spans="1:26" x14ac:dyDescent="0.25">
      <c r="A8277">
        <v>8276</v>
      </c>
      <c r="B8277">
        <v>15737489</v>
      </c>
      <c r="C8277" t="s">
        <v>1769</v>
      </c>
      <c r="D8277">
        <v>610</v>
      </c>
      <c r="E8277" t="s">
        <v>18</v>
      </c>
      <c r="F8277" t="s">
        <v>16</v>
      </c>
      <c r="G8277">
        <v>46</v>
      </c>
      <c r="H8277">
        <v>5</v>
      </c>
      <c r="I8277">
        <v>116886.59</v>
      </c>
      <c r="J8277">
        <v>1</v>
      </c>
      <c r="K8277">
        <v>0</v>
      </c>
      <c r="L8277">
        <v>0</v>
      </c>
      <c r="M8277">
        <v>107973.44</v>
      </c>
      <c r="N8277">
        <v>0</v>
      </c>
      <c r="P8277">
        <f t="shared" si="780"/>
        <v>116886.59</v>
      </c>
      <c r="Q8277">
        <f t="shared" si="781"/>
        <v>6.7823299831252681</v>
      </c>
      <c r="W8277">
        <f t="shared" si="782"/>
        <v>6579</v>
      </c>
      <c r="X8277" t="str">
        <f t="shared" si="783"/>
        <v>Ram</v>
      </c>
      <c r="Y8277" t="str">
        <f t="shared" si="784"/>
        <v>den</v>
      </c>
      <c r="Z8277">
        <f t="shared" si="785"/>
        <v>7</v>
      </c>
    </row>
    <row r="8278" spans="1:26" x14ac:dyDescent="0.25">
      <c r="A8278">
        <v>8277</v>
      </c>
      <c r="B8278">
        <v>15775131</v>
      </c>
      <c r="C8278" t="s">
        <v>24</v>
      </c>
      <c r="D8278">
        <v>580</v>
      </c>
      <c r="E8278" t="s">
        <v>18</v>
      </c>
      <c r="F8278" t="s">
        <v>23</v>
      </c>
      <c r="G8278">
        <v>32</v>
      </c>
      <c r="H8278">
        <v>9</v>
      </c>
      <c r="I8278">
        <v>142188.20000000001</v>
      </c>
      <c r="J8278">
        <v>2</v>
      </c>
      <c r="K8278">
        <v>0</v>
      </c>
      <c r="L8278">
        <v>1</v>
      </c>
      <c r="M8278">
        <v>128028.6</v>
      </c>
      <c r="N8278">
        <v>0</v>
      </c>
      <c r="P8278">
        <f t="shared" si="780"/>
        <v>142188.20000000001</v>
      </c>
      <c r="Q8278">
        <f t="shared" si="781"/>
        <v>5.6568542494923806</v>
      </c>
      <c r="W8278">
        <f t="shared" si="782"/>
        <v>7608</v>
      </c>
      <c r="X8278" t="str">
        <f t="shared" si="783"/>
        <v>Bar</v>
      </c>
      <c r="Y8278" t="str">
        <f t="shared" si="784"/>
        <v>ett</v>
      </c>
      <c r="Z8278">
        <f t="shared" si="785"/>
        <v>8</v>
      </c>
    </row>
    <row r="8279" spans="1:26" x14ac:dyDescent="0.25">
      <c r="A8279">
        <v>8278</v>
      </c>
      <c r="B8279">
        <v>15765283</v>
      </c>
      <c r="C8279" t="s">
        <v>2683</v>
      </c>
      <c r="D8279">
        <v>624</v>
      </c>
      <c r="E8279" t="s">
        <v>26</v>
      </c>
      <c r="F8279" t="s">
        <v>16</v>
      </c>
      <c r="G8279">
        <v>40</v>
      </c>
      <c r="H8279">
        <v>3</v>
      </c>
      <c r="I8279">
        <v>149961.99</v>
      </c>
      <c r="J8279">
        <v>2</v>
      </c>
      <c r="K8279">
        <v>1</v>
      </c>
      <c r="L8279">
        <v>0</v>
      </c>
      <c r="M8279">
        <v>104610.86</v>
      </c>
      <c r="N8279">
        <v>0</v>
      </c>
      <c r="P8279">
        <f t="shared" si="780"/>
        <v>149961.99</v>
      </c>
      <c r="Q8279">
        <f t="shared" si="781"/>
        <v>6.324555320336759</v>
      </c>
      <c r="W8279">
        <f t="shared" si="782"/>
        <v>6086</v>
      </c>
      <c r="X8279" t="str">
        <f t="shared" si="783"/>
        <v>Wen</v>
      </c>
      <c r="Y8279" t="str">
        <f t="shared" si="784"/>
        <v>enz</v>
      </c>
      <c r="Z8279">
        <f t="shared" si="785"/>
        <v>4</v>
      </c>
    </row>
    <row r="8280" spans="1:26" x14ac:dyDescent="0.25">
      <c r="A8280">
        <v>8279</v>
      </c>
      <c r="B8280">
        <v>15628715</v>
      </c>
      <c r="C8280" t="s">
        <v>2684</v>
      </c>
      <c r="D8280">
        <v>709</v>
      </c>
      <c r="E8280" t="s">
        <v>15</v>
      </c>
      <c r="F8280" t="s">
        <v>16</v>
      </c>
      <c r="G8280">
        <v>36</v>
      </c>
      <c r="H8280">
        <v>8</v>
      </c>
      <c r="I8280">
        <v>0</v>
      </c>
      <c r="J8280">
        <v>2</v>
      </c>
      <c r="K8280">
        <v>1</v>
      </c>
      <c r="L8280">
        <v>1</v>
      </c>
      <c r="M8280">
        <v>69676.55</v>
      </c>
      <c r="N8280">
        <v>0</v>
      </c>
      <c r="P8280">
        <f t="shared" si="780"/>
        <v>0</v>
      </c>
      <c r="Q8280">
        <f t="shared" si="781"/>
        <v>6</v>
      </c>
      <c r="W8280">
        <f t="shared" si="782"/>
        <v>2786</v>
      </c>
      <c r="X8280" t="str">
        <f t="shared" si="783"/>
        <v>Kis</v>
      </c>
      <c r="Y8280" t="str">
        <f t="shared" si="784"/>
        <v>sch</v>
      </c>
      <c r="Z8280">
        <f t="shared" si="785"/>
        <v>5</v>
      </c>
    </row>
    <row r="8281" spans="1:26" x14ac:dyDescent="0.25">
      <c r="A8281">
        <v>8280</v>
      </c>
      <c r="B8281">
        <v>15813283</v>
      </c>
      <c r="C8281" t="s">
        <v>461</v>
      </c>
      <c r="D8281">
        <v>605</v>
      </c>
      <c r="E8281" t="s">
        <v>15</v>
      </c>
      <c r="F8281" t="s">
        <v>16</v>
      </c>
      <c r="G8281">
        <v>34</v>
      </c>
      <c r="H8281">
        <v>2</v>
      </c>
      <c r="I8281">
        <v>0</v>
      </c>
      <c r="J8281">
        <v>1</v>
      </c>
      <c r="K8281">
        <v>0</v>
      </c>
      <c r="L8281">
        <v>0</v>
      </c>
      <c r="M8281">
        <v>35982.42</v>
      </c>
      <c r="N8281">
        <v>0</v>
      </c>
      <c r="P8281">
        <f t="shared" si="780"/>
        <v>0</v>
      </c>
      <c r="Q8281">
        <f t="shared" si="781"/>
        <v>5.8309518948453007</v>
      </c>
      <c r="W8281">
        <f t="shared" si="782"/>
        <v>6757</v>
      </c>
      <c r="X8281" t="str">
        <f t="shared" si="783"/>
        <v>Mai</v>
      </c>
      <c r="Y8281" t="str">
        <f t="shared" si="784"/>
        <v>Mai</v>
      </c>
      <c r="Z8281">
        <f t="shared" si="785"/>
        <v>3</v>
      </c>
    </row>
    <row r="8282" spans="1:26" x14ac:dyDescent="0.25">
      <c r="A8282">
        <v>8281</v>
      </c>
      <c r="B8282">
        <v>15745716</v>
      </c>
      <c r="C8282" t="s">
        <v>680</v>
      </c>
      <c r="D8282">
        <v>706</v>
      </c>
      <c r="E8282" t="s">
        <v>18</v>
      </c>
      <c r="F8282" t="s">
        <v>23</v>
      </c>
      <c r="G8282">
        <v>53</v>
      </c>
      <c r="H8282">
        <v>7</v>
      </c>
      <c r="I8282">
        <v>0</v>
      </c>
      <c r="J8282">
        <v>2</v>
      </c>
      <c r="K8282">
        <v>0</v>
      </c>
      <c r="L8282">
        <v>1</v>
      </c>
      <c r="M8282">
        <v>117939.17</v>
      </c>
      <c r="N8282">
        <v>0</v>
      </c>
      <c r="P8282">
        <f t="shared" si="780"/>
        <v>0</v>
      </c>
      <c r="Q8282">
        <f t="shared" si="781"/>
        <v>7.2801098892805181</v>
      </c>
      <c r="W8282">
        <f t="shared" si="782"/>
        <v>2886</v>
      </c>
      <c r="X8282" t="str">
        <f t="shared" si="783"/>
        <v>McG</v>
      </c>
      <c r="Y8282" t="str">
        <f t="shared" si="784"/>
        <v>gor</v>
      </c>
      <c r="Z8282">
        <f t="shared" si="785"/>
        <v>8</v>
      </c>
    </row>
    <row r="8283" spans="1:26" x14ac:dyDescent="0.25">
      <c r="A8283">
        <v>8282</v>
      </c>
      <c r="B8283">
        <v>15598485</v>
      </c>
      <c r="C8283" t="s">
        <v>177</v>
      </c>
      <c r="D8283">
        <v>567</v>
      </c>
      <c r="E8283" t="s">
        <v>18</v>
      </c>
      <c r="F8283" t="s">
        <v>23</v>
      </c>
      <c r="G8283">
        <v>40</v>
      </c>
      <c r="H8283">
        <v>8</v>
      </c>
      <c r="I8283">
        <v>28649.64</v>
      </c>
      <c r="J8283">
        <v>1</v>
      </c>
      <c r="K8283">
        <v>1</v>
      </c>
      <c r="L8283">
        <v>1</v>
      </c>
      <c r="M8283">
        <v>95140.62</v>
      </c>
      <c r="N8283">
        <v>0</v>
      </c>
      <c r="P8283">
        <f t="shared" si="780"/>
        <v>28649.64</v>
      </c>
      <c r="Q8283">
        <f t="shared" si="781"/>
        <v>6.324555320336759</v>
      </c>
      <c r="W8283">
        <f t="shared" si="782"/>
        <v>7959</v>
      </c>
      <c r="X8283" t="str">
        <f t="shared" si="783"/>
        <v>Pin</v>
      </c>
      <c r="Y8283" t="str">
        <f t="shared" si="784"/>
        <v>nto</v>
      </c>
      <c r="Z8283">
        <f t="shared" si="785"/>
        <v>5</v>
      </c>
    </row>
    <row r="8284" spans="1:26" x14ac:dyDescent="0.25">
      <c r="A8284">
        <v>8283</v>
      </c>
      <c r="B8284">
        <v>15696552</v>
      </c>
      <c r="C8284" t="s">
        <v>2685</v>
      </c>
      <c r="D8284">
        <v>747</v>
      </c>
      <c r="E8284" t="s">
        <v>15</v>
      </c>
      <c r="F8284" t="s">
        <v>16</v>
      </c>
      <c r="G8284">
        <v>21</v>
      </c>
      <c r="H8284">
        <v>4</v>
      </c>
      <c r="I8284">
        <v>81025.600000000006</v>
      </c>
      <c r="J8284">
        <v>2</v>
      </c>
      <c r="K8284">
        <v>1</v>
      </c>
      <c r="L8284">
        <v>0</v>
      </c>
      <c r="M8284">
        <v>167682.57</v>
      </c>
      <c r="N8284">
        <v>0</v>
      </c>
      <c r="P8284">
        <f t="shared" si="780"/>
        <v>81025.600000000006</v>
      </c>
      <c r="Q8284">
        <f t="shared" si="781"/>
        <v>4.5825756949558398</v>
      </c>
      <c r="W8284">
        <f t="shared" si="782"/>
        <v>1682</v>
      </c>
      <c r="X8284" t="str">
        <f t="shared" si="783"/>
        <v>New</v>
      </c>
      <c r="Y8284" t="str">
        <f t="shared" si="784"/>
        <v>man</v>
      </c>
      <c r="Z8284">
        <f t="shared" si="785"/>
        <v>6</v>
      </c>
    </row>
    <row r="8285" spans="1:26" x14ac:dyDescent="0.25">
      <c r="A8285">
        <v>8284</v>
      </c>
      <c r="B8285">
        <v>15754569</v>
      </c>
      <c r="C8285" t="s">
        <v>531</v>
      </c>
      <c r="D8285">
        <v>664</v>
      </c>
      <c r="E8285" t="s">
        <v>15</v>
      </c>
      <c r="F8285" t="s">
        <v>23</v>
      </c>
      <c r="G8285">
        <v>57</v>
      </c>
      <c r="H8285">
        <v>1</v>
      </c>
      <c r="I8285">
        <v>0</v>
      </c>
      <c r="J8285">
        <v>2</v>
      </c>
      <c r="K8285">
        <v>1</v>
      </c>
      <c r="L8285">
        <v>1</v>
      </c>
      <c r="M8285">
        <v>56562.57</v>
      </c>
      <c r="N8285">
        <v>0</v>
      </c>
      <c r="P8285">
        <f t="shared" si="780"/>
        <v>0</v>
      </c>
      <c r="Q8285">
        <f t="shared" si="781"/>
        <v>7.5498344352707498</v>
      </c>
      <c r="W8285">
        <f t="shared" si="782"/>
        <v>4503</v>
      </c>
      <c r="X8285" t="str">
        <f t="shared" si="783"/>
        <v>Pag</v>
      </c>
      <c r="Y8285" t="str">
        <f t="shared" si="784"/>
        <v>tto</v>
      </c>
      <c r="Z8285">
        <f t="shared" si="785"/>
        <v>8</v>
      </c>
    </row>
    <row r="8286" spans="1:26" x14ac:dyDescent="0.25">
      <c r="A8286">
        <v>8285</v>
      </c>
      <c r="B8286">
        <v>15701741</v>
      </c>
      <c r="C8286" t="s">
        <v>847</v>
      </c>
      <c r="D8286">
        <v>711</v>
      </c>
      <c r="E8286" t="s">
        <v>15</v>
      </c>
      <c r="F8286" t="s">
        <v>16</v>
      </c>
      <c r="G8286">
        <v>39</v>
      </c>
      <c r="H8286">
        <v>3</v>
      </c>
      <c r="I8286">
        <v>152462.79</v>
      </c>
      <c r="J8286">
        <v>1</v>
      </c>
      <c r="K8286">
        <v>1</v>
      </c>
      <c r="L8286">
        <v>0</v>
      </c>
      <c r="M8286">
        <v>90305.97</v>
      </c>
      <c r="N8286">
        <v>0</v>
      </c>
      <c r="P8286">
        <f t="shared" si="780"/>
        <v>152462.79</v>
      </c>
      <c r="Q8286">
        <f t="shared" si="781"/>
        <v>6.2449979983983983</v>
      </c>
      <c r="W8286">
        <f t="shared" si="782"/>
        <v>2702</v>
      </c>
      <c r="X8286" t="str">
        <f t="shared" si="783"/>
        <v>Wil</v>
      </c>
      <c r="Y8286" t="str">
        <f t="shared" si="784"/>
        <v>ams</v>
      </c>
      <c r="Z8286">
        <f t="shared" si="785"/>
        <v>8</v>
      </c>
    </row>
    <row r="8287" spans="1:26" x14ac:dyDescent="0.25">
      <c r="A8287">
        <v>8286</v>
      </c>
      <c r="B8287">
        <v>15572631</v>
      </c>
      <c r="C8287" t="s">
        <v>2686</v>
      </c>
      <c r="D8287">
        <v>609</v>
      </c>
      <c r="E8287" t="s">
        <v>15</v>
      </c>
      <c r="F8287" t="s">
        <v>23</v>
      </c>
      <c r="G8287">
        <v>25</v>
      </c>
      <c r="H8287">
        <v>10</v>
      </c>
      <c r="I8287">
        <v>0</v>
      </c>
      <c r="J8287">
        <v>1</v>
      </c>
      <c r="K8287">
        <v>0</v>
      </c>
      <c r="L8287">
        <v>1</v>
      </c>
      <c r="M8287">
        <v>109895.16</v>
      </c>
      <c r="N8287">
        <v>0</v>
      </c>
      <c r="P8287">
        <f t="shared" si="780"/>
        <v>0</v>
      </c>
      <c r="Q8287">
        <f t="shared" si="781"/>
        <v>5</v>
      </c>
      <c r="W8287">
        <f t="shared" si="782"/>
        <v>6608</v>
      </c>
      <c r="X8287" t="str">
        <f t="shared" si="783"/>
        <v>Ndu</v>
      </c>
      <c r="Y8287" t="str">
        <f t="shared" si="784"/>
        <v>isi</v>
      </c>
      <c r="Z8287">
        <f t="shared" si="785"/>
        <v>8</v>
      </c>
    </row>
    <row r="8288" spans="1:26" x14ac:dyDescent="0.25">
      <c r="A8288">
        <v>8287</v>
      </c>
      <c r="B8288">
        <v>15636069</v>
      </c>
      <c r="C8288" t="s">
        <v>2687</v>
      </c>
      <c r="D8288">
        <v>632</v>
      </c>
      <c r="E8288" t="s">
        <v>18</v>
      </c>
      <c r="F8288" t="s">
        <v>23</v>
      </c>
      <c r="G8288">
        <v>28</v>
      </c>
      <c r="H8288">
        <v>7</v>
      </c>
      <c r="I8288">
        <v>155519.59</v>
      </c>
      <c r="J8288">
        <v>1</v>
      </c>
      <c r="K8288">
        <v>1</v>
      </c>
      <c r="L8288">
        <v>0</v>
      </c>
      <c r="M8288">
        <v>1843.24</v>
      </c>
      <c r="N8288">
        <v>0</v>
      </c>
      <c r="P8288">
        <f t="shared" si="780"/>
        <v>155519.59</v>
      </c>
      <c r="Q8288">
        <f t="shared" si="781"/>
        <v>5.2915026221291814</v>
      </c>
      <c r="W8288">
        <f t="shared" si="782"/>
        <v>5778</v>
      </c>
      <c r="X8288" t="str">
        <f t="shared" si="783"/>
        <v>Plu</v>
      </c>
      <c r="Y8288" t="str">
        <f t="shared" si="784"/>
        <v>mer</v>
      </c>
      <c r="Z8288">
        <f t="shared" si="785"/>
        <v>7</v>
      </c>
    </row>
    <row r="8289" spans="1:26" x14ac:dyDescent="0.25">
      <c r="A8289">
        <v>8288</v>
      </c>
      <c r="B8289">
        <v>15682467</v>
      </c>
      <c r="C8289" t="s">
        <v>1879</v>
      </c>
      <c r="D8289">
        <v>725</v>
      </c>
      <c r="E8289" t="s">
        <v>15</v>
      </c>
      <c r="F8289" t="s">
        <v>16</v>
      </c>
      <c r="G8289">
        <v>36</v>
      </c>
      <c r="H8289">
        <v>1</v>
      </c>
      <c r="I8289">
        <v>118851.05</v>
      </c>
      <c r="J8289">
        <v>1</v>
      </c>
      <c r="K8289">
        <v>1</v>
      </c>
      <c r="L8289">
        <v>1</v>
      </c>
      <c r="M8289">
        <v>102747.02</v>
      </c>
      <c r="N8289">
        <v>0</v>
      </c>
      <c r="P8289">
        <f t="shared" si="780"/>
        <v>118851.05</v>
      </c>
      <c r="Q8289">
        <f t="shared" si="781"/>
        <v>6</v>
      </c>
      <c r="W8289">
        <f t="shared" si="782"/>
        <v>2271</v>
      </c>
      <c r="X8289" t="str">
        <f t="shared" si="783"/>
        <v>Chi</v>
      </c>
      <c r="Y8289" t="str">
        <f t="shared" si="784"/>
        <v>zie</v>
      </c>
      <c r="Z8289">
        <f t="shared" si="785"/>
        <v>8</v>
      </c>
    </row>
    <row r="8290" spans="1:26" x14ac:dyDescent="0.25">
      <c r="A8290">
        <v>8289</v>
      </c>
      <c r="B8290">
        <v>15790744</v>
      </c>
      <c r="C8290" t="s">
        <v>1141</v>
      </c>
      <c r="D8290">
        <v>850</v>
      </c>
      <c r="E8290" t="s">
        <v>15</v>
      </c>
      <c r="F8290" t="s">
        <v>16</v>
      </c>
      <c r="G8290">
        <v>34</v>
      </c>
      <c r="H8290">
        <v>9</v>
      </c>
      <c r="I8290">
        <v>92899.27</v>
      </c>
      <c r="J8290">
        <v>2</v>
      </c>
      <c r="K8290">
        <v>1</v>
      </c>
      <c r="L8290">
        <v>0</v>
      </c>
      <c r="M8290">
        <v>97465.89</v>
      </c>
      <c r="N8290">
        <v>0</v>
      </c>
      <c r="P8290">
        <f t="shared" si="780"/>
        <v>92899.27</v>
      </c>
      <c r="Q8290">
        <f t="shared" si="781"/>
        <v>5.8309518948453007</v>
      </c>
      <c r="W8290">
        <f t="shared" si="782"/>
        <v>1</v>
      </c>
      <c r="X8290" t="str">
        <f t="shared" si="783"/>
        <v>Nas</v>
      </c>
      <c r="Y8290" t="str">
        <f t="shared" si="784"/>
        <v>ash</v>
      </c>
      <c r="Z8290">
        <f t="shared" si="785"/>
        <v>4</v>
      </c>
    </row>
    <row r="8291" spans="1:26" x14ac:dyDescent="0.25">
      <c r="A8291">
        <v>8290</v>
      </c>
      <c r="B8291">
        <v>15625023</v>
      </c>
      <c r="C8291" t="s">
        <v>811</v>
      </c>
      <c r="D8291">
        <v>682</v>
      </c>
      <c r="E8291" t="s">
        <v>15</v>
      </c>
      <c r="F8291" t="s">
        <v>23</v>
      </c>
      <c r="G8291">
        <v>40</v>
      </c>
      <c r="H8291">
        <v>4</v>
      </c>
      <c r="I8291">
        <v>0</v>
      </c>
      <c r="J8291">
        <v>1</v>
      </c>
      <c r="K8291">
        <v>0</v>
      </c>
      <c r="L8291">
        <v>1</v>
      </c>
      <c r="M8291">
        <v>105352.55</v>
      </c>
      <c r="N8291">
        <v>0</v>
      </c>
      <c r="P8291">
        <f t="shared" si="780"/>
        <v>0</v>
      </c>
      <c r="Q8291">
        <f t="shared" si="781"/>
        <v>6.324555320336759</v>
      </c>
      <c r="W8291">
        <f t="shared" si="782"/>
        <v>3790</v>
      </c>
      <c r="X8291" t="str">
        <f t="shared" si="783"/>
        <v>Ono</v>
      </c>
      <c r="Y8291" t="str">
        <f t="shared" si="784"/>
        <v>hie</v>
      </c>
      <c r="Z8291">
        <f t="shared" si="785"/>
        <v>7</v>
      </c>
    </row>
    <row r="8292" spans="1:26" x14ac:dyDescent="0.25">
      <c r="A8292">
        <v>8291</v>
      </c>
      <c r="B8292">
        <v>15731267</v>
      </c>
      <c r="C8292" t="s">
        <v>1169</v>
      </c>
      <c r="D8292">
        <v>797</v>
      </c>
      <c r="E8292" t="s">
        <v>15</v>
      </c>
      <c r="F8292" t="s">
        <v>23</v>
      </c>
      <c r="G8292">
        <v>37</v>
      </c>
      <c r="H8292">
        <v>4</v>
      </c>
      <c r="I8292">
        <v>75263.7</v>
      </c>
      <c r="J8292">
        <v>1</v>
      </c>
      <c r="K8292">
        <v>1</v>
      </c>
      <c r="L8292">
        <v>0</v>
      </c>
      <c r="M8292">
        <v>85801.77</v>
      </c>
      <c r="N8292">
        <v>0</v>
      </c>
      <c r="P8292">
        <f t="shared" si="780"/>
        <v>75263.7</v>
      </c>
      <c r="Q8292">
        <f t="shared" si="781"/>
        <v>6.0827625302982193</v>
      </c>
      <c r="W8292">
        <f t="shared" si="782"/>
        <v>681</v>
      </c>
      <c r="X8292" t="str">
        <f t="shared" si="783"/>
        <v>Riz</v>
      </c>
      <c r="Y8292" t="str">
        <f t="shared" si="784"/>
        <v>zzo</v>
      </c>
      <c r="Z8292">
        <f t="shared" si="785"/>
        <v>5</v>
      </c>
    </row>
    <row r="8293" spans="1:26" x14ac:dyDescent="0.25">
      <c r="A8293">
        <v>8292</v>
      </c>
      <c r="B8293">
        <v>15742879</v>
      </c>
      <c r="C8293" t="s">
        <v>20</v>
      </c>
      <c r="D8293">
        <v>668</v>
      </c>
      <c r="E8293" t="s">
        <v>18</v>
      </c>
      <c r="F8293" t="s">
        <v>23</v>
      </c>
      <c r="G8293">
        <v>38</v>
      </c>
      <c r="H8293">
        <v>1</v>
      </c>
      <c r="I8293">
        <v>147904.31</v>
      </c>
      <c r="J8293">
        <v>1</v>
      </c>
      <c r="K8293">
        <v>1</v>
      </c>
      <c r="L8293">
        <v>1</v>
      </c>
      <c r="M8293">
        <v>69370.05</v>
      </c>
      <c r="N8293">
        <v>0</v>
      </c>
      <c r="P8293">
        <f t="shared" si="780"/>
        <v>147904.31</v>
      </c>
      <c r="Q8293">
        <f t="shared" si="781"/>
        <v>6.164414002968976</v>
      </c>
      <c r="W8293">
        <f t="shared" si="782"/>
        <v>4344</v>
      </c>
      <c r="X8293" t="str">
        <f t="shared" si="783"/>
        <v>Bon</v>
      </c>
      <c r="Y8293" t="str">
        <f t="shared" si="784"/>
        <v>oni</v>
      </c>
      <c r="Z8293">
        <f t="shared" si="785"/>
        <v>4</v>
      </c>
    </row>
    <row r="8294" spans="1:26" x14ac:dyDescent="0.25">
      <c r="A8294">
        <v>8293</v>
      </c>
      <c r="B8294">
        <v>15757015</v>
      </c>
      <c r="C8294" t="s">
        <v>1715</v>
      </c>
      <c r="D8294">
        <v>783</v>
      </c>
      <c r="E8294" t="s">
        <v>26</v>
      </c>
      <c r="F8294" t="s">
        <v>16</v>
      </c>
      <c r="G8294">
        <v>41</v>
      </c>
      <c r="H8294">
        <v>5</v>
      </c>
      <c r="I8294">
        <v>106640.5</v>
      </c>
      <c r="J8294">
        <v>1</v>
      </c>
      <c r="K8294">
        <v>1</v>
      </c>
      <c r="L8294">
        <v>0</v>
      </c>
      <c r="M8294">
        <v>176945.96</v>
      </c>
      <c r="N8294">
        <v>0</v>
      </c>
      <c r="P8294">
        <f t="shared" si="780"/>
        <v>106640.5</v>
      </c>
      <c r="Q8294">
        <f t="shared" si="781"/>
        <v>6.4031242374328485</v>
      </c>
      <c r="W8294">
        <f t="shared" si="782"/>
        <v>903</v>
      </c>
      <c r="X8294" t="str">
        <f t="shared" si="783"/>
        <v>Dav</v>
      </c>
      <c r="Y8294" t="str">
        <f t="shared" si="784"/>
        <v>ies</v>
      </c>
      <c r="Z8294">
        <f t="shared" si="785"/>
        <v>6</v>
      </c>
    </row>
    <row r="8295" spans="1:26" x14ac:dyDescent="0.25">
      <c r="A8295">
        <v>8294</v>
      </c>
      <c r="B8295">
        <v>15770711</v>
      </c>
      <c r="C8295" t="s">
        <v>457</v>
      </c>
      <c r="D8295">
        <v>766</v>
      </c>
      <c r="E8295" t="s">
        <v>26</v>
      </c>
      <c r="F8295" t="s">
        <v>16</v>
      </c>
      <c r="G8295">
        <v>28</v>
      </c>
      <c r="H8295">
        <v>4</v>
      </c>
      <c r="I8295">
        <v>90696.78</v>
      </c>
      <c r="J8295">
        <v>1</v>
      </c>
      <c r="K8295">
        <v>0</v>
      </c>
      <c r="L8295">
        <v>1</v>
      </c>
      <c r="M8295">
        <v>21597.200000000001</v>
      </c>
      <c r="N8295">
        <v>0</v>
      </c>
      <c r="P8295">
        <f t="shared" si="780"/>
        <v>90696.78</v>
      </c>
      <c r="Q8295">
        <f t="shared" si="781"/>
        <v>5.2915026221291814</v>
      </c>
      <c r="W8295">
        <f t="shared" si="782"/>
        <v>1233</v>
      </c>
      <c r="X8295" t="str">
        <f t="shared" si="783"/>
        <v>Lu</v>
      </c>
      <c r="Y8295" t="str">
        <f t="shared" si="784"/>
        <v>Lu</v>
      </c>
      <c r="Z8295">
        <f t="shared" si="785"/>
        <v>2</v>
      </c>
    </row>
    <row r="8296" spans="1:26" x14ac:dyDescent="0.25">
      <c r="A8296">
        <v>8295</v>
      </c>
      <c r="B8296">
        <v>15569430</v>
      </c>
      <c r="C8296" t="s">
        <v>2357</v>
      </c>
      <c r="D8296">
        <v>704</v>
      </c>
      <c r="E8296" t="s">
        <v>18</v>
      </c>
      <c r="F8296" t="s">
        <v>16</v>
      </c>
      <c r="G8296">
        <v>36</v>
      </c>
      <c r="H8296">
        <v>2</v>
      </c>
      <c r="I8296">
        <v>175509.8</v>
      </c>
      <c r="J8296">
        <v>2</v>
      </c>
      <c r="K8296">
        <v>1</v>
      </c>
      <c r="L8296">
        <v>0</v>
      </c>
      <c r="M8296">
        <v>152039.67000000001</v>
      </c>
      <c r="N8296">
        <v>0</v>
      </c>
      <c r="P8296">
        <f t="shared" si="780"/>
        <v>175509.8</v>
      </c>
      <c r="Q8296">
        <f t="shared" si="781"/>
        <v>6</v>
      </c>
      <c r="W8296">
        <f t="shared" si="782"/>
        <v>2983</v>
      </c>
      <c r="X8296" t="str">
        <f t="shared" si="783"/>
        <v>Bur</v>
      </c>
      <c r="Y8296" t="str">
        <f t="shared" si="784"/>
        <v>ows</v>
      </c>
      <c r="Z8296">
        <f t="shared" si="785"/>
        <v>7</v>
      </c>
    </row>
    <row r="8297" spans="1:26" x14ac:dyDescent="0.25">
      <c r="A8297">
        <v>8296</v>
      </c>
      <c r="B8297">
        <v>15617304</v>
      </c>
      <c r="C8297" t="s">
        <v>2688</v>
      </c>
      <c r="D8297">
        <v>722</v>
      </c>
      <c r="E8297" t="s">
        <v>15</v>
      </c>
      <c r="F8297" t="s">
        <v>23</v>
      </c>
      <c r="G8297">
        <v>40</v>
      </c>
      <c r="H8297">
        <v>6</v>
      </c>
      <c r="I8297">
        <v>0</v>
      </c>
      <c r="J8297">
        <v>2</v>
      </c>
      <c r="K8297">
        <v>1</v>
      </c>
      <c r="L8297">
        <v>1</v>
      </c>
      <c r="M8297">
        <v>111893.09</v>
      </c>
      <c r="N8297">
        <v>0</v>
      </c>
      <c r="P8297">
        <f t="shared" si="780"/>
        <v>0</v>
      </c>
      <c r="Q8297">
        <f t="shared" si="781"/>
        <v>6.324555320336759</v>
      </c>
      <c r="W8297">
        <f t="shared" si="782"/>
        <v>2355</v>
      </c>
      <c r="X8297" t="str">
        <f t="shared" si="783"/>
        <v>Ers</v>
      </c>
      <c r="Y8297" t="str">
        <f t="shared" si="784"/>
        <v>ova</v>
      </c>
      <c r="Z8297">
        <f t="shared" si="785"/>
        <v>7</v>
      </c>
    </row>
    <row r="8298" spans="1:26" x14ac:dyDescent="0.25">
      <c r="A8298">
        <v>8297</v>
      </c>
      <c r="B8298">
        <v>15704466</v>
      </c>
      <c r="C8298" t="s">
        <v>1450</v>
      </c>
      <c r="D8298">
        <v>692</v>
      </c>
      <c r="E8298" t="s">
        <v>15</v>
      </c>
      <c r="F8298" t="s">
        <v>16</v>
      </c>
      <c r="G8298">
        <v>34</v>
      </c>
      <c r="H8298">
        <v>7</v>
      </c>
      <c r="I8298">
        <v>0</v>
      </c>
      <c r="J8298">
        <v>2</v>
      </c>
      <c r="K8298">
        <v>1</v>
      </c>
      <c r="L8298">
        <v>0</v>
      </c>
      <c r="M8298">
        <v>195074.62</v>
      </c>
      <c r="N8298">
        <v>0</v>
      </c>
      <c r="P8298">
        <f t="shared" si="780"/>
        <v>0</v>
      </c>
      <c r="Q8298">
        <f t="shared" si="781"/>
        <v>5.8309518948453007</v>
      </c>
      <c r="W8298">
        <f t="shared" si="782"/>
        <v>3407</v>
      </c>
      <c r="X8298" t="str">
        <f t="shared" si="783"/>
        <v>Udo</v>
      </c>
      <c r="Y8298" t="str">
        <f t="shared" si="784"/>
        <v>mma</v>
      </c>
      <c r="Z8298">
        <f t="shared" si="785"/>
        <v>8</v>
      </c>
    </row>
    <row r="8299" spans="1:26" x14ac:dyDescent="0.25">
      <c r="A8299">
        <v>8298</v>
      </c>
      <c r="B8299">
        <v>15664681</v>
      </c>
      <c r="C8299" t="s">
        <v>947</v>
      </c>
      <c r="D8299">
        <v>584</v>
      </c>
      <c r="E8299" t="s">
        <v>15</v>
      </c>
      <c r="F8299" t="s">
        <v>16</v>
      </c>
      <c r="G8299">
        <v>35</v>
      </c>
      <c r="H8299">
        <v>2</v>
      </c>
      <c r="I8299">
        <v>114321.28</v>
      </c>
      <c r="J8299">
        <v>2</v>
      </c>
      <c r="K8299">
        <v>0</v>
      </c>
      <c r="L8299">
        <v>0</v>
      </c>
      <c r="M8299">
        <v>15959.01</v>
      </c>
      <c r="N8299">
        <v>0</v>
      </c>
      <c r="P8299">
        <f t="shared" si="780"/>
        <v>114321.28</v>
      </c>
      <c r="Q8299">
        <f t="shared" si="781"/>
        <v>5.9160797830996161</v>
      </c>
      <c r="W8299">
        <f t="shared" si="782"/>
        <v>7467</v>
      </c>
      <c r="X8299" t="str">
        <f t="shared" si="783"/>
        <v>Ait</v>
      </c>
      <c r="Y8299" t="str">
        <f t="shared" si="784"/>
        <v>ken</v>
      </c>
      <c r="Z8299">
        <f t="shared" si="785"/>
        <v>6</v>
      </c>
    </row>
    <row r="8300" spans="1:26" x14ac:dyDescent="0.25">
      <c r="A8300">
        <v>8299</v>
      </c>
      <c r="B8300">
        <v>15605534</v>
      </c>
      <c r="C8300" t="s">
        <v>400</v>
      </c>
      <c r="D8300">
        <v>644</v>
      </c>
      <c r="E8300" t="s">
        <v>26</v>
      </c>
      <c r="F8300" t="s">
        <v>16</v>
      </c>
      <c r="G8300">
        <v>51</v>
      </c>
      <c r="H8300">
        <v>4</v>
      </c>
      <c r="I8300">
        <v>95560.04</v>
      </c>
      <c r="J8300">
        <v>1</v>
      </c>
      <c r="K8300">
        <v>0</v>
      </c>
      <c r="L8300">
        <v>0</v>
      </c>
      <c r="M8300">
        <v>72628.84</v>
      </c>
      <c r="N8300">
        <v>1</v>
      </c>
      <c r="P8300">
        <f t="shared" si="780"/>
        <v>95560.04</v>
      </c>
      <c r="Q8300">
        <f t="shared" si="781"/>
        <v>7.1414284285428504</v>
      </c>
      <c r="W8300">
        <f t="shared" si="782"/>
        <v>5305</v>
      </c>
      <c r="X8300" t="str">
        <f t="shared" si="783"/>
        <v>Tur</v>
      </c>
      <c r="Y8300" t="str">
        <f t="shared" si="784"/>
        <v>ull</v>
      </c>
      <c r="Z8300">
        <f t="shared" si="785"/>
        <v>8</v>
      </c>
    </row>
    <row r="8301" spans="1:26" x14ac:dyDescent="0.25">
      <c r="A8301">
        <v>8300</v>
      </c>
      <c r="B8301">
        <v>15792473</v>
      </c>
      <c r="C8301" t="s">
        <v>975</v>
      </c>
      <c r="D8301">
        <v>598</v>
      </c>
      <c r="E8301" t="s">
        <v>26</v>
      </c>
      <c r="F8301" t="s">
        <v>16</v>
      </c>
      <c r="G8301">
        <v>50</v>
      </c>
      <c r="H8301">
        <v>5</v>
      </c>
      <c r="I8301">
        <v>88379.81</v>
      </c>
      <c r="J8301">
        <v>3</v>
      </c>
      <c r="K8301">
        <v>0</v>
      </c>
      <c r="L8301">
        <v>1</v>
      </c>
      <c r="M8301">
        <v>64157.24</v>
      </c>
      <c r="N8301">
        <v>1</v>
      </c>
      <c r="P8301">
        <f t="shared" si="780"/>
        <v>88379.81</v>
      </c>
      <c r="Q8301">
        <f t="shared" si="781"/>
        <v>7.0710678118654755</v>
      </c>
      <c r="W8301">
        <f t="shared" si="782"/>
        <v>7001</v>
      </c>
      <c r="X8301" t="str">
        <f t="shared" si="783"/>
        <v>Rei</v>
      </c>
      <c r="Y8301" t="str">
        <f t="shared" si="784"/>
        <v>lly</v>
      </c>
      <c r="Z8301">
        <f t="shared" si="785"/>
        <v>6</v>
      </c>
    </row>
    <row r="8302" spans="1:26" x14ac:dyDescent="0.25">
      <c r="A8302">
        <v>8301</v>
      </c>
      <c r="B8302">
        <v>15802625</v>
      </c>
      <c r="C8302" t="s">
        <v>830</v>
      </c>
      <c r="D8302">
        <v>733</v>
      </c>
      <c r="E8302" t="s">
        <v>26</v>
      </c>
      <c r="F8302" t="s">
        <v>23</v>
      </c>
      <c r="G8302">
        <v>48</v>
      </c>
      <c r="H8302">
        <v>7</v>
      </c>
      <c r="I8302">
        <v>85915.520000000004</v>
      </c>
      <c r="J8302">
        <v>1</v>
      </c>
      <c r="K8302">
        <v>1</v>
      </c>
      <c r="L8302">
        <v>1</v>
      </c>
      <c r="M8302">
        <v>23860.5</v>
      </c>
      <c r="N8302">
        <v>0</v>
      </c>
      <c r="P8302">
        <f t="shared" si="780"/>
        <v>85915.520000000004</v>
      </c>
      <c r="Q8302">
        <f t="shared" si="781"/>
        <v>6.9282032302755088</v>
      </c>
      <c r="W8302">
        <f t="shared" si="782"/>
        <v>2026</v>
      </c>
      <c r="X8302" t="str">
        <f t="shared" si="783"/>
        <v>Har</v>
      </c>
      <c r="Y8302" t="str">
        <f t="shared" si="784"/>
        <v>rdy</v>
      </c>
      <c r="Z8302">
        <f t="shared" si="785"/>
        <v>5</v>
      </c>
    </row>
    <row r="8303" spans="1:26" x14ac:dyDescent="0.25">
      <c r="A8303">
        <v>8302</v>
      </c>
      <c r="B8303">
        <v>15766017</v>
      </c>
      <c r="C8303" t="s">
        <v>2689</v>
      </c>
      <c r="D8303">
        <v>615</v>
      </c>
      <c r="E8303" t="s">
        <v>26</v>
      </c>
      <c r="F8303" t="s">
        <v>23</v>
      </c>
      <c r="G8303">
        <v>58</v>
      </c>
      <c r="H8303">
        <v>3</v>
      </c>
      <c r="I8303">
        <v>72309.3</v>
      </c>
      <c r="J8303">
        <v>1</v>
      </c>
      <c r="K8303">
        <v>1</v>
      </c>
      <c r="L8303">
        <v>1</v>
      </c>
      <c r="M8303">
        <v>85687.09</v>
      </c>
      <c r="N8303">
        <v>1</v>
      </c>
      <c r="P8303">
        <f t="shared" si="780"/>
        <v>72309.3</v>
      </c>
      <c r="Q8303">
        <f t="shared" si="781"/>
        <v>7.6157731058639087</v>
      </c>
      <c r="W8303">
        <f t="shared" si="782"/>
        <v>6397</v>
      </c>
      <c r="X8303" t="str">
        <f t="shared" si="783"/>
        <v>Bro</v>
      </c>
      <c r="Y8303" t="str">
        <f t="shared" si="784"/>
        <v>man</v>
      </c>
      <c r="Z8303">
        <f t="shared" si="785"/>
        <v>8</v>
      </c>
    </row>
    <row r="8304" spans="1:26" x14ac:dyDescent="0.25">
      <c r="A8304">
        <v>8303</v>
      </c>
      <c r="B8304">
        <v>15762172</v>
      </c>
      <c r="C8304" t="s">
        <v>320</v>
      </c>
      <c r="D8304">
        <v>850</v>
      </c>
      <c r="E8304" t="s">
        <v>15</v>
      </c>
      <c r="F8304" t="s">
        <v>16</v>
      </c>
      <c r="G8304">
        <v>39</v>
      </c>
      <c r="H8304">
        <v>2</v>
      </c>
      <c r="I8304">
        <v>0</v>
      </c>
      <c r="J8304">
        <v>2</v>
      </c>
      <c r="K8304">
        <v>1</v>
      </c>
      <c r="L8304">
        <v>0</v>
      </c>
      <c r="M8304">
        <v>179451.42</v>
      </c>
      <c r="N8304">
        <v>0</v>
      </c>
      <c r="P8304">
        <f t="shared" si="780"/>
        <v>0</v>
      </c>
      <c r="Q8304">
        <f t="shared" si="781"/>
        <v>6.2449979983983983</v>
      </c>
      <c r="W8304">
        <f t="shared" si="782"/>
        <v>1</v>
      </c>
      <c r="X8304" t="str">
        <f t="shared" si="783"/>
        <v>Ker</v>
      </c>
      <c r="Y8304" t="str">
        <f t="shared" si="784"/>
        <v>err</v>
      </c>
      <c r="Z8304">
        <f t="shared" si="785"/>
        <v>4</v>
      </c>
    </row>
    <row r="8305" spans="1:26" x14ac:dyDescent="0.25">
      <c r="A8305">
        <v>8304</v>
      </c>
      <c r="B8305">
        <v>15728333</v>
      </c>
      <c r="C8305" t="s">
        <v>2690</v>
      </c>
      <c r="D8305">
        <v>521</v>
      </c>
      <c r="E8305" t="s">
        <v>15</v>
      </c>
      <c r="F8305" t="s">
        <v>23</v>
      </c>
      <c r="G8305">
        <v>43</v>
      </c>
      <c r="H8305">
        <v>8</v>
      </c>
      <c r="I8305">
        <v>0</v>
      </c>
      <c r="J8305">
        <v>1</v>
      </c>
      <c r="K8305">
        <v>1</v>
      </c>
      <c r="L8305">
        <v>1</v>
      </c>
      <c r="M8305">
        <v>93180.09</v>
      </c>
      <c r="N8305">
        <v>0</v>
      </c>
      <c r="P8305">
        <f t="shared" si="780"/>
        <v>0</v>
      </c>
      <c r="Q8305">
        <f t="shared" si="781"/>
        <v>6.5574385243020004</v>
      </c>
      <c r="W8305">
        <f t="shared" si="782"/>
        <v>8999</v>
      </c>
      <c r="X8305" t="str">
        <f t="shared" si="783"/>
        <v>McB</v>
      </c>
      <c r="Y8305" t="str">
        <f t="shared" si="784"/>
        <v>ney</v>
      </c>
      <c r="Z8305">
        <f t="shared" si="785"/>
        <v>8</v>
      </c>
    </row>
    <row r="8306" spans="1:26" x14ac:dyDescent="0.25">
      <c r="A8306">
        <v>8305</v>
      </c>
      <c r="B8306">
        <v>15792868</v>
      </c>
      <c r="C8306" t="s">
        <v>2691</v>
      </c>
      <c r="D8306">
        <v>675</v>
      </c>
      <c r="E8306" t="s">
        <v>15</v>
      </c>
      <c r="F8306" t="s">
        <v>23</v>
      </c>
      <c r="G8306">
        <v>69</v>
      </c>
      <c r="H8306">
        <v>1</v>
      </c>
      <c r="I8306">
        <v>0</v>
      </c>
      <c r="J8306">
        <v>2</v>
      </c>
      <c r="K8306">
        <v>1</v>
      </c>
      <c r="L8306">
        <v>0</v>
      </c>
      <c r="M8306">
        <v>157097.09</v>
      </c>
      <c r="N8306">
        <v>0</v>
      </c>
      <c r="P8306">
        <f t="shared" si="780"/>
        <v>0</v>
      </c>
      <c r="Q8306">
        <f t="shared" si="781"/>
        <v>8.3066238629180749</v>
      </c>
      <c r="W8306">
        <f t="shared" si="782"/>
        <v>4095</v>
      </c>
      <c r="X8306" t="str">
        <f t="shared" si="783"/>
        <v>Mic</v>
      </c>
      <c r="Y8306" t="str">
        <f t="shared" si="784"/>
        <v>key</v>
      </c>
      <c r="Z8306">
        <f t="shared" si="785"/>
        <v>6</v>
      </c>
    </row>
    <row r="8307" spans="1:26" x14ac:dyDescent="0.25">
      <c r="A8307">
        <v>8306</v>
      </c>
      <c r="B8307">
        <v>15605698</v>
      </c>
      <c r="C8307" t="s">
        <v>1287</v>
      </c>
      <c r="D8307">
        <v>746</v>
      </c>
      <c r="E8307" t="s">
        <v>15</v>
      </c>
      <c r="F8307" t="s">
        <v>23</v>
      </c>
      <c r="G8307">
        <v>58</v>
      </c>
      <c r="H8307">
        <v>3</v>
      </c>
      <c r="I8307">
        <v>0</v>
      </c>
      <c r="J8307">
        <v>3</v>
      </c>
      <c r="K8307">
        <v>1</v>
      </c>
      <c r="L8307">
        <v>1</v>
      </c>
      <c r="M8307">
        <v>80344.960000000006</v>
      </c>
      <c r="N8307">
        <v>1</v>
      </c>
      <c r="P8307">
        <f t="shared" si="780"/>
        <v>0</v>
      </c>
      <c r="Q8307">
        <f t="shared" si="781"/>
        <v>7.6157731058639087</v>
      </c>
      <c r="W8307">
        <f t="shared" si="782"/>
        <v>1704</v>
      </c>
      <c r="X8307" t="str">
        <f t="shared" si="783"/>
        <v>Har</v>
      </c>
      <c r="Y8307" t="str">
        <f t="shared" si="784"/>
        <v>son</v>
      </c>
      <c r="Z8307">
        <f t="shared" si="785"/>
        <v>8</v>
      </c>
    </row>
    <row r="8308" spans="1:26" x14ac:dyDescent="0.25">
      <c r="A8308">
        <v>8307</v>
      </c>
      <c r="B8308">
        <v>15777060</v>
      </c>
      <c r="C8308" t="s">
        <v>2692</v>
      </c>
      <c r="D8308">
        <v>770</v>
      </c>
      <c r="E8308" t="s">
        <v>15</v>
      </c>
      <c r="F8308" t="s">
        <v>16</v>
      </c>
      <c r="G8308">
        <v>33</v>
      </c>
      <c r="H8308">
        <v>4</v>
      </c>
      <c r="I8308">
        <v>0</v>
      </c>
      <c r="J8308">
        <v>1</v>
      </c>
      <c r="K8308">
        <v>1</v>
      </c>
      <c r="L8308">
        <v>0</v>
      </c>
      <c r="M8308">
        <v>26080.54</v>
      </c>
      <c r="N8308">
        <v>1</v>
      </c>
      <c r="P8308">
        <f t="shared" si="780"/>
        <v>0</v>
      </c>
      <c r="Q8308">
        <f t="shared" si="781"/>
        <v>5.7445626465380286</v>
      </c>
      <c r="W8308">
        <f t="shared" si="782"/>
        <v>1155</v>
      </c>
      <c r="X8308" t="str">
        <f t="shared" si="783"/>
        <v>Ols</v>
      </c>
      <c r="Y8308" t="str">
        <f t="shared" si="784"/>
        <v>ski</v>
      </c>
      <c r="Z8308">
        <f t="shared" si="785"/>
        <v>9</v>
      </c>
    </row>
    <row r="8309" spans="1:26" x14ac:dyDescent="0.25">
      <c r="A8309">
        <v>8308</v>
      </c>
      <c r="B8309">
        <v>15626243</v>
      </c>
      <c r="C8309" t="s">
        <v>2693</v>
      </c>
      <c r="D8309">
        <v>618</v>
      </c>
      <c r="E8309" t="s">
        <v>15</v>
      </c>
      <c r="F8309" t="s">
        <v>23</v>
      </c>
      <c r="G8309">
        <v>30</v>
      </c>
      <c r="H8309">
        <v>3</v>
      </c>
      <c r="I8309">
        <v>133844.22</v>
      </c>
      <c r="J8309">
        <v>1</v>
      </c>
      <c r="K8309">
        <v>1</v>
      </c>
      <c r="L8309">
        <v>1</v>
      </c>
      <c r="M8309">
        <v>31406.93</v>
      </c>
      <c r="N8309">
        <v>0</v>
      </c>
      <c r="P8309">
        <f t="shared" si="780"/>
        <v>133844.22</v>
      </c>
      <c r="Q8309">
        <f t="shared" si="781"/>
        <v>5.4772255750516612</v>
      </c>
      <c r="W8309">
        <f t="shared" si="782"/>
        <v>6301</v>
      </c>
      <c r="X8309" t="str">
        <f t="shared" si="783"/>
        <v>Chi</v>
      </c>
      <c r="Y8309" t="str">
        <f t="shared" si="784"/>
        <v>oke</v>
      </c>
      <c r="Z8309">
        <f t="shared" si="785"/>
        <v>8</v>
      </c>
    </row>
    <row r="8310" spans="1:26" x14ac:dyDescent="0.25">
      <c r="A8310">
        <v>8309</v>
      </c>
      <c r="B8310">
        <v>15719898</v>
      </c>
      <c r="C8310" t="s">
        <v>45</v>
      </c>
      <c r="D8310">
        <v>556</v>
      </c>
      <c r="E8310" t="s">
        <v>15</v>
      </c>
      <c r="F8310" t="s">
        <v>23</v>
      </c>
      <c r="G8310">
        <v>36</v>
      </c>
      <c r="H8310">
        <v>7</v>
      </c>
      <c r="I8310">
        <v>154872.07999999999</v>
      </c>
      <c r="J8310">
        <v>2</v>
      </c>
      <c r="K8310">
        <v>1</v>
      </c>
      <c r="L8310">
        <v>1</v>
      </c>
      <c r="M8310">
        <v>32044.639999999999</v>
      </c>
      <c r="N8310">
        <v>0</v>
      </c>
      <c r="P8310">
        <f t="shared" si="780"/>
        <v>154872.07999999999</v>
      </c>
      <c r="Q8310">
        <f t="shared" si="781"/>
        <v>6</v>
      </c>
      <c r="W8310">
        <f t="shared" si="782"/>
        <v>8221</v>
      </c>
      <c r="X8310" t="str">
        <f t="shared" si="783"/>
        <v>You</v>
      </c>
      <c r="Y8310" t="str">
        <f t="shared" si="784"/>
        <v>ung</v>
      </c>
      <c r="Z8310">
        <f t="shared" si="785"/>
        <v>5</v>
      </c>
    </row>
    <row r="8311" spans="1:26" x14ac:dyDescent="0.25">
      <c r="A8311">
        <v>8310</v>
      </c>
      <c r="B8311">
        <v>15599976</v>
      </c>
      <c r="C8311" t="s">
        <v>2694</v>
      </c>
      <c r="D8311">
        <v>749</v>
      </c>
      <c r="E8311" t="s">
        <v>15</v>
      </c>
      <c r="F8311" t="s">
        <v>16</v>
      </c>
      <c r="G8311">
        <v>27</v>
      </c>
      <c r="H8311">
        <v>9</v>
      </c>
      <c r="I8311">
        <v>0</v>
      </c>
      <c r="J8311">
        <v>2</v>
      </c>
      <c r="K8311">
        <v>1</v>
      </c>
      <c r="L8311">
        <v>0</v>
      </c>
      <c r="M8311">
        <v>132734.87</v>
      </c>
      <c r="N8311">
        <v>0</v>
      </c>
      <c r="P8311">
        <f t="shared" si="780"/>
        <v>0</v>
      </c>
      <c r="Q8311">
        <f t="shared" si="781"/>
        <v>5.196152422706632</v>
      </c>
      <c r="W8311">
        <f t="shared" si="782"/>
        <v>1624</v>
      </c>
      <c r="X8311" t="str">
        <f t="shared" si="783"/>
        <v>Bel</v>
      </c>
      <c r="Y8311" t="str">
        <f t="shared" si="784"/>
        <v>sis</v>
      </c>
      <c r="Z8311">
        <f t="shared" si="785"/>
        <v>8</v>
      </c>
    </row>
    <row r="8312" spans="1:26" x14ac:dyDescent="0.25">
      <c r="A8312">
        <v>8311</v>
      </c>
      <c r="B8312">
        <v>15752809</v>
      </c>
      <c r="C8312" t="s">
        <v>2695</v>
      </c>
      <c r="D8312">
        <v>702</v>
      </c>
      <c r="E8312" t="s">
        <v>18</v>
      </c>
      <c r="F8312" t="s">
        <v>23</v>
      </c>
      <c r="G8312">
        <v>43</v>
      </c>
      <c r="H8312">
        <v>6</v>
      </c>
      <c r="I8312">
        <v>116121.67</v>
      </c>
      <c r="J8312">
        <v>1</v>
      </c>
      <c r="K8312">
        <v>1</v>
      </c>
      <c r="L8312">
        <v>0</v>
      </c>
      <c r="M8312">
        <v>61602.42</v>
      </c>
      <c r="N8312">
        <v>0</v>
      </c>
      <c r="P8312">
        <f t="shared" si="780"/>
        <v>116121.67</v>
      </c>
      <c r="Q8312">
        <f t="shared" si="781"/>
        <v>6.5574385243020004</v>
      </c>
      <c r="W8312">
        <f t="shared" si="782"/>
        <v>3049</v>
      </c>
      <c r="X8312" t="str">
        <f t="shared" si="783"/>
        <v xml:space="preserve">De </v>
      </c>
      <c r="Y8312" t="str">
        <f t="shared" si="784"/>
        <v>tre</v>
      </c>
      <c r="Z8312">
        <f t="shared" si="785"/>
        <v>9</v>
      </c>
    </row>
    <row r="8313" spans="1:26" x14ac:dyDescent="0.25">
      <c r="A8313">
        <v>8312</v>
      </c>
      <c r="B8313">
        <v>15589698</v>
      </c>
      <c r="C8313" t="s">
        <v>464</v>
      </c>
      <c r="D8313">
        <v>555</v>
      </c>
      <c r="E8313" t="s">
        <v>26</v>
      </c>
      <c r="F8313" t="s">
        <v>23</v>
      </c>
      <c r="G8313">
        <v>42</v>
      </c>
      <c r="H8313">
        <v>6</v>
      </c>
      <c r="I8313">
        <v>107104.5</v>
      </c>
      <c r="J8313">
        <v>1</v>
      </c>
      <c r="K8313">
        <v>1</v>
      </c>
      <c r="L8313">
        <v>1</v>
      </c>
      <c r="M8313">
        <v>41304.44</v>
      </c>
      <c r="N8313">
        <v>1</v>
      </c>
      <c r="P8313">
        <f t="shared" si="780"/>
        <v>107104.5</v>
      </c>
      <c r="Q8313">
        <f t="shared" si="781"/>
        <v>6.4807406984078604</v>
      </c>
      <c r="W8313">
        <f t="shared" si="782"/>
        <v>8248</v>
      </c>
      <c r="X8313" t="str">
        <f t="shared" si="783"/>
        <v xml:space="preserve">De </v>
      </c>
      <c r="Y8313" t="str">
        <f t="shared" si="784"/>
        <v>uca</v>
      </c>
      <c r="Z8313">
        <f t="shared" si="785"/>
        <v>7</v>
      </c>
    </row>
    <row r="8314" spans="1:26" x14ac:dyDescent="0.25">
      <c r="A8314">
        <v>8313</v>
      </c>
      <c r="B8314">
        <v>15609977</v>
      </c>
      <c r="C8314" t="s">
        <v>2696</v>
      </c>
      <c r="D8314">
        <v>587</v>
      </c>
      <c r="E8314" t="s">
        <v>15</v>
      </c>
      <c r="F8314" t="s">
        <v>23</v>
      </c>
      <c r="G8314">
        <v>47</v>
      </c>
      <c r="H8314">
        <v>6</v>
      </c>
      <c r="I8314">
        <v>71026.77</v>
      </c>
      <c r="J8314">
        <v>1</v>
      </c>
      <c r="K8314">
        <v>1</v>
      </c>
      <c r="L8314">
        <v>0</v>
      </c>
      <c r="M8314">
        <v>57962.41</v>
      </c>
      <c r="N8314">
        <v>0</v>
      </c>
      <c r="P8314">
        <f t="shared" si="780"/>
        <v>71026.77</v>
      </c>
      <c r="Q8314">
        <f t="shared" si="781"/>
        <v>6.8556546004010439</v>
      </c>
      <c r="W8314">
        <f t="shared" si="782"/>
        <v>7374</v>
      </c>
      <c r="X8314" t="str">
        <f t="shared" si="783"/>
        <v>Mun</v>
      </c>
      <c r="Y8314" t="str">
        <f t="shared" si="784"/>
        <v>ndy</v>
      </c>
      <c r="Z8314">
        <f t="shared" si="785"/>
        <v>5</v>
      </c>
    </row>
    <row r="8315" spans="1:26" x14ac:dyDescent="0.25">
      <c r="A8315">
        <v>8314</v>
      </c>
      <c r="B8315">
        <v>15750121</v>
      </c>
      <c r="C8315" t="s">
        <v>364</v>
      </c>
      <c r="D8315">
        <v>639</v>
      </c>
      <c r="E8315" t="s">
        <v>15</v>
      </c>
      <c r="F8315" t="s">
        <v>23</v>
      </c>
      <c r="G8315">
        <v>38</v>
      </c>
      <c r="H8315">
        <v>3</v>
      </c>
      <c r="I8315">
        <v>0</v>
      </c>
      <c r="J8315">
        <v>1</v>
      </c>
      <c r="K8315">
        <v>1</v>
      </c>
      <c r="L8315">
        <v>0</v>
      </c>
      <c r="M8315">
        <v>42862.82</v>
      </c>
      <c r="N8315">
        <v>0</v>
      </c>
      <c r="P8315">
        <f t="shared" si="780"/>
        <v>0</v>
      </c>
      <c r="Q8315">
        <f t="shared" si="781"/>
        <v>6.164414002968976</v>
      </c>
      <c r="W8315">
        <f t="shared" si="782"/>
        <v>5498</v>
      </c>
      <c r="X8315" t="str">
        <f t="shared" si="783"/>
        <v>Tun</v>
      </c>
      <c r="Y8315" t="str">
        <f t="shared" si="784"/>
        <v>ung</v>
      </c>
      <c r="Z8315">
        <f t="shared" si="785"/>
        <v>4</v>
      </c>
    </row>
    <row r="8316" spans="1:26" x14ac:dyDescent="0.25">
      <c r="A8316">
        <v>8315</v>
      </c>
      <c r="B8316">
        <v>15734177</v>
      </c>
      <c r="C8316" t="s">
        <v>2697</v>
      </c>
      <c r="D8316">
        <v>643</v>
      </c>
      <c r="E8316" t="s">
        <v>15</v>
      </c>
      <c r="F8316" t="s">
        <v>23</v>
      </c>
      <c r="G8316">
        <v>33</v>
      </c>
      <c r="H8316">
        <v>4</v>
      </c>
      <c r="I8316">
        <v>0</v>
      </c>
      <c r="J8316">
        <v>2</v>
      </c>
      <c r="K8316">
        <v>1</v>
      </c>
      <c r="L8316">
        <v>1</v>
      </c>
      <c r="M8316">
        <v>152992.04</v>
      </c>
      <c r="N8316">
        <v>0</v>
      </c>
      <c r="P8316">
        <f t="shared" si="780"/>
        <v>0</v>
      </c>
      <c r="Q8316">
        <f t="shared" si="781"/>
        <v>5.7445626465380286</v>
      </c>
      <c r="W8316">
        <f t="shared" si="782"/>
        <v>5344</v>
      </c>
      <c r="X8316" t="str">
        <f t="shared" si="783"/>
        <v>Don</v>
      </c>
      <c r="Y8316" t="str">
        <f t="shared" si="784"/>
        <v>hue</v>
      </c>
      <c r="Z8316">
        <f t="shared" si="785"/>
        <v>7</v>
      </c>
    </row>
    <row r="8317" spans="1:26" x14ac:dyDescent="0.25">
      <c r="A8317">
        <v>8316</v>
      </c>
      <c r="B8317">
        <v>15781347</v>
      </c>
      <c r="C8317" t="s">
        <v>66</v>
      </c>
      <c r="D8317">
        <v>600</v>
      </c>
      <c r="E8317" t="s">
        <v>15</v>
      </c>
      <c r="F8317" t="s">
        <v>16</v>
      </c>
      <c r="G8317">
        <v>41</v>
      </c>
      <c r="H8317">
        <v>1</v>
      </c>
      <c r="I8317">
        <v>0</v>
      </c>
      <c r="J8317">
        <v>2</v>
      </c>
      <c r="K8317">
        <v>1</v>
      </c>
      <c r="L8317">
        <v>1</v>
      </c>
      <c r="M8317">
        <v>91193.65</v>
      </c>
      <c r="N8317">
        <v>0</v>
      </c>
      <c r="P8317">
        <f t="shared" si="780"/>
        <v>0</v>
      </c>
      <c r="Q8317">
        <f t="shared" si="781"/>
        <v>6.4031242374328485</v>
      </c>
      <c r="W8317">
        <f t="shared" si="782"/>
        <v>6935</v>
      </c>
      <c r="X8317" t="str">
        <f t="shared" si="783"/>
        <v>Oka</v>
      </c>
      <c r="Y8317" t="str">
        <f t="shared" si="784"/>
        <v>bue</v>
      </c>
      <c r="Z8317">
        <f t="shared" si="785"/>
        <v>7</v>
      </c>
    </row>
    <row r="8318" spans="1:26" x14ac:dyDescent="0.25">
      <c r="A8318">
        <v>8317</v>
      </c>
      <c r="B8318">
        <v>15592025</v>
      </c>
      <c r="C8318" t="s">
        <v>1933</v>
      </c>
      <c r="D8318">
        <v>651</v>
      </c>
      <c r="E8318" t="s">
        <v>15</v>
      </c>
      <c r="F8318" t="s">
        <v>23</v>
      </c>
      <c r="G8318">
        <v>53</v>
      </c>
      <c r="H8318">
        <v>7</v>
      </c>
      <c r="I8318">
        <v>0</v>
      </c>
      <c r="J8318">
        <v>2</v>
      </c>
      <c r="K8318">
        <v>1</v>
      </c>
      <c r="L8318">
        <v>1</v>
      </c>
      <c r="M8318">
        <v>130132.41</v>
      </c>
      <c r="N8318">
        <v>0</v>
      </c>
      <c r="P8318">
        <f t="shared" si="780"/>
        <v>0</v>
      </c>
      <c r="Q8318">
        <f t="shared" si="781"/>
        <v>7.2801098892805181</v>
      </c>
      <c r="W8318">
        <f t="shared" si="782"/>
        <v>5014</v>
      </c>
      <c r="X8318" t="str">
        <f t="shared" si="783"/>
        <v>Nna</v>
      </c>
      <c r="Y8318" t="str">
        <f t="shared" si="784"/>
        <v>eka</v>
      </c>
      <c r="Z8318">
        <f t="shared" si="785"/>
        <v>8</v>
      </c>
    </row>
    <row r="8319" spans="1:26" x14ac:dyDescent="0.25">
      <c r="A8319">
        <v>8318</v>
      </c>
      <c r="B8319">
        <v>15670163</v>
      </c>
      <c r="C8319" t="s">
        <v>2698</v>
      </c>
      <c r="D8319">
        <v>666</v>
      </c>
      <c r="E8319" t="s">
        <v>15</v>
      </c>
      <c r="F8319" t="s">
        <v>16</v>
      </c>
      <c r="G8319">
        <v>27</v>
      </c>
      <c r="H8319">
        <v>4</v>
      </c>
      <c r="I8319">
        <v>0</v>
      </c>
      <c r="J8319">
        <v>2</v>
      </c>
      <c r="K8319">
        <v>0</v>
      </c>
      <c r="L8319">
        <v>0</v>
      </c>
      <c r="M8319">
        <v>88751.45</v>
      </c>
      <c r="N8319">
        <v>0</v>
      </c>
      <c r="P8319">
        <f t="shared" si="780"/>
        <v>0</v>
      </c>
      <c r="Q8319">
        <f t="shared" si="781"/>
        <v>5.196152422706632</v>
      </c>
      <c r="W8319">
        <f t="shared" si="782"/>
        <v>4432</v>
      </c>
      <c r="X8319" t="str">
        <f t="shared" si="783"/>
        <v>Ver</v>
      </c>
      <c r="Y8319" t="str">
        <f t="shared" si="784"/>
        <v>jus</v>
      </c>
      <c r="Z8319">
        <f t="shared" si="785"/>
        <v>6</v>
      </c>
    </row>
    <row r="8320" spans="1:26" x14ac:dyDescent="0.25">
      <c r="A8320">
        <v>8319</v>
      </c>
      <c r="B8320">
        <v>15765402</v>
      </c>
      <c r="C8320" t="s">
        <v>28</v>
      </c>
      <c r="D8320">
        <v>520</v>
      </c>
      <c r="E8320" t="s">
        <v>15</v>
      </c>
      <c r="F8320" t="s">
        <v>16</v>
      </c>
      <c r="G8320">
        <v>39</v>
      </c>
      <c r="H8320">
        <v>6</v>
      </c>
      <c r="I8320">
        <v>145644.04999999999</v>
      </c>
      <c r="J8320">
        <v>1</v>
      </c>
      <c r="K8320">
        <v>0</v>
      </c>
      <c r="L8320">
        <v>0</v>
      </c>
      <c r="M8320">
        <v>104118.93</v>
      </c>
      <c r="N8320">
        <v>0</v>
      </c>
      <c r="P8320">
        <f t="shared" si="780"/>
        <v>145644.04999999999</v>
      </c>
      <c r="Q8320">
        <f t="shared" si="781"/>
        <v>6.2449979983983983</v>
      </c>
      <c r="W8320">
        <f t="shared" si="782"/>
        <v>9025</v>
      </c>
      <c r="X8320" t="str">
        <f t="shared" si="783"/>
        <v>H?</v>
      </c>
      <c r="Y8320" t="str">
        <f t="shared" si="784"/>
        <v>H?</v>
      </c>
      <c r="Z8320">
        <f t="shared" si="785"/>
        <v>2</v>
      </c>
    </row>
    <row r="8321" spans="1:26" x14ac:dyDescent="0.25">
      <c r="A8321">
        <v>8320</v>
      </c>
      <c r="B8321">
        <v>15624343</v>
      </c>
      <c r="C8321" t="s">
        <v>547</v>
      </c>
      <c r="D8321">
        <v>650</v>
      </c>
      <c r="E8321" t="s">
        <v>18</v>
      </c>
      <c r="F8321" t="s">
        <v>16</v>
      </c>
      <c r="G8321">
        <v>50</v>
      </c>
      <c r="H8321">
        <v>7</v>
      </c>
      <c r="I8321">
        <v>129667.77</v>
      </c>
      <c r="J8321">
        <v>1</v>
      </c>
      <c r="K8321">
        <v>0</v>
      </c>
      <c r="L8321">
        <v>0</v>
      </c>
      <c r="M8321">
        <v>42028.160000000003</v>
      </c>
      <c r="N8321">
        <v>0</v>
      </c>
      <c r="P8321">
        <f t="shared" si="780"/>
        <v>129667.77</v>
      </c>
      <c r="Q8321">
        <f t="shared" si="781"/>
        <v>7.0710678118654755</v>
      </c>
      <c r="W8321">
        <f t="shared" si="782"/>
        <v>5064</v>
      </c>
      <c r="X8321" t="str">
        <f t="shared" si="783"/>
        <v>Nap</v>
      </c>
      <c r="Y8321" t="str">
        <f t="shared" si="784"/>
        <v>ani</v>
      </c>
      <c r="Z8321">
        <f t="shared" si="785"/>
        <v>10</v>
      </c>
    </row>
    <row r="8322" spans="1:26" x14ac:dyDescent="0.25">
      <c r="A8322">
        <v>8321</v>
      </c>
      <c r="B8322">
        <v>15602354</v>
      </c>
      <c r="C8322" t="s">
        <v>208</v>
      </c>
      <c r="D8322">
        <v>564</v>
      </c>
      <c r="E8322" t="s">
        <v>26</v>
      </c>
      <c r="F8322" t="s">
        <v>23</v>
      </c>
      <c r="G8322">
        <v>33</v>
      </c>
      <c r="H8322">
        <v>3</v>
      </c>
      <c r="I8322">
        <v>109341.87</v>
      </c>
      <c r="J8322">
        <v>1</v>
      </c>
      <c r="K8322">
        <v>1</v>
      </c>
      <c r="L8322">
        <v>0</v>
      </c>
      <c r="M8322">
        <v>75632.78</v>
      </c>
      <c r="N8322">
        <v>0</v>
      </c>
      <c r="P8322">
        <f t="shared" ref="P8322:P8385" si="786">ROUND(I8322,2)</f>
        <v>109341.87</v>
      </c>
      <c r="Q8322">
        <f t="shared" ref="Q8322:Q8385" si="787">SQRT(G:G)</f>
        <v>5.7445626465380286</v>
      </c>
      <c r="W8322">
        <f t="shared" ref="W8322:W8385" si="788">RANK(D8322,D:D)</f>
        <v>8029</v>
      </c>
      <c r="X8322" t="str">
        <f t="shared" ref="X8322:X8385" si="789">LEFT(C:C,3)</f>
        <v>Gin</v>
      </c>
      <c r="Y8322" t="str">
        <f t="shared" ref="Y8322:Y8385" si="790">RIGHT(C:C,3)</f>
        <v>nwa</v>
      </c>
      <c r="Z8322">
        <f t="shared" ref="Z8322:Z8385" si="791">LEN(C:C)</f>
        <v>9</v>
      </c>
    </row>
    <row r="8323" spans="1:26" x14ac:dyDescent="0.25">
      <c r="A8323">
        <v>8322</v>
      </c>
      <c r="B8323">
        <v>15579183</v>
      </c>
      <c r="C8323" t="s">
        <v>2699</v>
      </c>
      <c r="D8323">
        <v>586</v>
      </c>
      <c r="E8323" t="s">
        <v>15</v>
      </c>
      <c r="F8323" t="s">
        <v>23</v>
      </c>
      <c r="G8323">
        <v>64</v>
      </c>
      <c r="H8323">
        <v>1</v>
      </c>
      <c r="I8323">
        <v>0</v>
      </c>
      <c r="J8323">
        <v>2</v>
      </c>
      <c r="K8323">
        <v>1</v>
      </c>
      <c r="L8323">
        <v>1</v>
      </c>
      <c r="M8323">
        <v>53710.23</v>
      </c>
      <c r="N8323">
        <v>0</v>
      </c>
      <c r="P8323">
        <f t="shared" si="786"/>
        <v>0</v>
      </c>
      <c r="Q8323">
        <f t="shared" si="787"/>
        <v>8</v>
      </c>
      <c r="W8323">
        <f t="shared" si="788"/>
        <v>7405</v>
      </c>
      <c r="X8323" t="str">
        <f t="shared" si="789"/>
        <v>Spa</v>
      </c>
      <c r="Y8323" t="str">
        <f t="shared" si="790"/>
        <v>ull</v>
      </c>
      <c r="Z8323">
        <f t="shared" si="791"/>
        <v>6</v>
      </c>
    </row>
    <row r="8324" spans="1:26" x14ac:dyDescent="0.25">
      <c r="A8324">
        <v>8323</v>
      </c>
      <c r="B8324">
        <v>15584899</v>
      </c>
      <c r="C8324" t="s">
        <v>957</v>
      </c>
      <c r="D8324">
        <v>617</v>
      </c>
      <c r="E8324" t="s">
        <v>15</v>
      </c>
      <c r="F8324" t="s">
        <v>16</v>
      </c>
      <c r="G8324">
        <v>35</v>
      </c>
      <c r="H8324">
        <v>5</v>
      </c>
      <c r="I8324">
        <v>0</v>
      </c>
      <c r="J8324">
        <v>2</v>
      </c>
      <c r="K8324">
        <v>0</v>
      </c>
      <c r="L8324">
        <v>1</v>
      </c>
      <c r="M8324">
        <v>13066.3</v>
      </c>
      <c r="N8324">
        <v>0</v>
      </c>
      <c r="P8324">
        <f t="shared" si="786"/>
        <v>0</v>
      </c>
      <c r="Q8324">
        <f t="shared" si="787"/>
        <v>5.9160797830996161</v>
      </c>
      <c r="W8324">
        <f t="shared" si="788"/>
        <v>6329</v>
      </c>
      <c r="X8324" t="str">
        <f t="shared" si="789"/>
        <v>Sic</v>
      </c>
      <c r="Y8324" t="str">
        <f t="shared" si="790"/>
        <v>ani</v>
      </c>
      <c r="Z8324">
        <f t="shared" si="791"/>
        <v>9</v>
      </c>
    </row>
    <row r="8325" spans="1:26" x14ac:dyDescent="0.25">
      <c r="A8325">
        <v>8324</v>
      </c>
      <c r="B8325">
        <v>15723658</v>
      </c>
      <c r="C8325" t="s">
        <v>2700</v>
      </c>
      <c r="D8325">
        <v>712</v>
      </c>
      <c r="E8325" t="s">
        <v>18</v>
      </c>
      <c r="F8325" t="s">
        <v>16</v>
      </c>
      <c r="G8325">
        <v>30</v>
      </c>
      <c r="H8325">
        <v>6</v>
      </c>
      <c r="I8325">
        <v>0</v>
      </c>
      <c r="J8325">
        <v>2</v>
      </c>
      <c r="K8325">
        <v>1</v>
      </c>
      <c r="L8325">
        <v>0</v>
      </c>
      <c r="M8325">
        <v>152417.97</v>
      </c>
      <c r="N8325">
        <v>0</v>
      </c>
      <c r="P8325">
        <f t="shared" si="786"/>
        <v>0</v>
      </c>
      <c r="Q8325">
        <f t="shared" si="787"/>
        <v>5.4772255750516612</v>
      </c>
      <c r="W8325">
        <f t="shared" si="788"/>
        <v>2661</v>
      </c>
      <c r="X8325" t="str">
        <f t="shared" si="789"/>
        <v>Vor</v>
      </c>
      <c r="Y8325" t="str">
        <f t="shared" si="790"/>
        <v>ina</v>
      </c>
      <c r="Z8325">
        <f t="shared" si="791"/>
        <v>8</v>
      </c>
    </row>
    <row r="8326" spans="1:26" x14ac:dyDescent="0.25">
      <c r="A8326">
        <v>8325</v>
      </c>
      <c r="B8326">
        <v>15803965</v>
      </c>
      <c r="C8326" t="s">
        <v>603</v>
      </c>
      <c r="D8326">
        <v>654</v>
      </c>
      <c r="E8326" t="s">
        <v>15</v>
      </c>
      <c r="F8326" t="s">
        <v>23</v>
      </c>
      <c r="G8326">
        <v>55</v>
      </c>
      <c r="H8326">
        <v>3</v>
      </c>
      <c r="I8326">
        <v>87485.67</v>
      </c>
      <c r="J8326">
        <v>1</v>
      </c>
      <c r="K8326">
        <v>1</v>
      </c>
      <c r="L8326">
        <v>1</v>
      </c>
      <c r="M8326">
        <v>3299.01</v>
      </c>
      <c r="N8326">
        <v>0</v>
      </c>
      <c r="P8326">
        <f t="shared" si="786"/>
        <v>87485.67</v>
      </c>
      <c r="Q8326">
        <f t="shared" si="787"/>
        <v>7.416198487095663</v>
      </c>
      <c r="W8326">
        <f t="shared" si="788"/>
        <v>4899</v>
      </c>
      <c r="X8326" t="str">
        <f t="shared" si="789"/>
        <v>Tan</v>
      </c>
      <c r="Y8326" t="str">
        <f t="shared" si="790"/>
        <v>ang</v>
      </c>
      <c r="Z8326">
        <f t="shared" si="791"/>
        <v>4</v>
      </c>
    </row>
    <row r="8327" spans="1:26" x14ac:dyDescent="0.25">
      <c r="A8327">
        <v>8326</v>
      </c>
      <c r="B8327">
        <v>15682489</v>
      </c>
      <c r="C8327" t="s">
        <v>2701</v>
      </c>
      <c r="D8327">
        <v>605</v>
      </c>
      <c r="E8327" t="s">
        <v>15</v>
      </c>
      <c r="F8327" t="s">
        <v>23</v>
      </c>
      <c r="G8327">
        <v>27</v>
      </c>
      <c r="H8327">
        <v>9</v>
      </c>
      <c r="I8327">
        <v>0</v>
      </c>
      <c r="J8327">
        <v>2</v>
      </c>
      <c r="K8327">
        <v>1</v>
      </c>
      <c r="L8327">
        <v>0</v>
      </c>
      <c r="M8327">
        <v>198091.81</v>
      </c>
      <c r="N8327">
        <v>0</v>
      </c>
      <c r="P8327">
        <f t="shared" si="786"/>
        <v>0</v>
      </c>
      <c r="Q8327">
        <f t="shared" si="787"/>
        <v>5.196152422706632</v>
      </c>
      <c r="W8327">
        <f t="shared" si="788"/>
        <v>6757</v>
      </c>
      <c r="X8327" t="str">
        <f t="shared" si="789"/>
        <v>Cru</v>
      </c>
      <c r="Y8327" t="str">
        <f t="shared" si="790"/>
        <v>ley</v>
      </c>
      <c r="Z8327">
        <f t="shared" si="791"/>
        <v>8</v>
      </c>
    </row>
    <row r="8328" spans="1:26" x14ac:dyDescent="0.25">
      <c r="A8328">
        <v>8327</v>
      </c>
      <c r="B8328">
        <v>15813645</v>
      </c>
      <c r="C8328" t="s">
        <v>782</v>
      </c>
      <c r="D8328">
        <v>491</v>
      </c>
      <c r="E8328" t="s">
        <v>15</v>
      </c>
      <c r="F8328" t="s">
        <v>16</v>
      </c>
      <c r="G8328">
        <v>36</v>
      </c>
      <c r="H8328">
        <v>0</v>
      </c>
      <c r="I8328">
        <v>53369.13</v>
      </c>
      <c r="J8328">
        <v>1</v>
      </c>
      <c r="K8328">
        <v>1</v>
      </c>
      <c r="L8328">
        <v>1</v>
      </c>
      <c r="M8328">
        <v>103934.12</v>
      </c>
      <c r="N8328">
        <v>0</v>
      </c>
      <c r="P8328">
        <f t="shared" si="786"/>
        <v>53369.13</v>
      </c>
      <c r="Q8328">
        <f t="shared" si="787"/>
        <v>6</v>
      </c>
      <c r="W8328">
        <f t="shared" si="788"/>
        <v>9476</v>
      </c>
      <c r="X8328" t="str">
        <f t="shared" si="789"/>
        <v>Ham</v>
      </c>
      <c r="Y8328" t="str">
        <f t="shared" si="790"/>
        <v>ton</v>
      </c>
      <c r="Z8328">
        <f t="shared" si="791"/>
        <v>8</v>
      </c>
    </row>
    <row r="8329" spans="1:26" x14ac:dyDescent="0.25">
      <c r="A8329">
        <v>8328</v>
      </c>
      <c r="B8329">
        <v>15766787</v>
      </c>
      <c r="C8329" t="s">
        <v>652</v>
      </c>
      <c r="D8329">
        <v>707</v>
      </c>
      <c r="E8329" t="s">
        <v>15</v>
      </c>
      <c r="F8329" t="s">
        <v>16</v>
      </c>
      <c r="G8329">
        <v>35</v>
      </c>
      <c r="H8329">
        <v>9</v>
      </c>
      <c r="I8329">
        <v>0</v>
      </c>
      <c r="J8329">
        <v>2</v>
      </c>
      <c r="K8329">
        <v>1</v>
      </c>
      <c r="L8329">
        <v>1</v>
      </c>
      <c r="M8329">
        <v>70403.649999999994</v>
      </c>
      <c r="N8329">
        <v>0</v>
      </c>
      <c r="P8329">
        <f t="shared" si="786"/>
        <v>0</v>
      </c>
      <c r="Q8329">
        <f t="shared" si="787"/>
        <v>5.9160797830996161</v>
      </c>
      <c r="W8329">
        <f t="shared" si="788"/>
        <v>2850</v>
      </c>
      <c r="X8329" t="str">
        <f t="shared" si="789"/>
        <v>Pia</v>
      </c>
      <c r="Y8329" t="str">
        <f t="shared" si="790"/>
        <v>zza</v>
      </c>
      <c r="Z8329">
        <f t="shared" si="791"/>
        <v>6</v>
      </c>
    </row>
    <row r="8330" spans="1:26" x14ac:dyDescent="0.25">
      <c r="A8330">
        <v>8329</v>
      </c>
      <c r="B8330">
        <v>15687171</v>
      </c>
      <c r="C8330" t="s">
        <v>2702</v>
      </c>
      <c r="D8330">
        <v>638</v>
      </c>
      <c r="E8330" t="s">
        <v>18</v>
      </c>
      <c r="F8330" t="s">
        <v>23</v>
      </c>
      <c r="G8330">
        <v>34</v>
      </c>
      <c r="H8330">
        <v>5</v>
      </c>
      <c r="I8330">
        <v>146679.76999999999</v>
      </c>
      <c r="J8330">
        <v>1</v>
      </c>
      <c r="K8330">
        <v>1</v>
      </c>
      <c r="L8330">
        <v>0</v>
      </c>
      <c r="M8330">
        <v>102179.86</v>
      </c>
      <c r="N8330">
        <v>0</v>
      </c>
      <c r="P8330">
        <f t="shared" si="786"/>
        <v>146679.76999999999</v>
      </c>
      <c r="Q8330">
        <f t="shared" si="787"/>
        <v>5.8309518948453007</v>
      </c>
      <c r="W8330">
        <f t="shared" si="788"/>
        <v>5535</v>
      </c>
      <c r="X8330" t="str">
        <f t="shared" si="789"/>
        <v>Bir</v>
      </c>
      <c r="Y8330" t="str">
        <f t="shared" si="790"/>
        <v>rch</v>
      </c>
      <c r="Z8330">
        <f t="shared" si="791"/>
        <v>5</v>
      </c>
    </row>
    <row r="8331" spans="1:26" x14ac:dyDescent="0.25">
      <c r="A8331">
        <v>8330</v>
      </c>
      <c r="B8331">
        <v>15690744</v>
      </c>
      <c r="C8331" t="s">
        <v>2703</v>
      </c>
      <c r="D8331">
        <v>683</v>
      </c>
      <c r="E8331" t="s">
        <v>15</v>
      </c>
      <c r="F8331" t="s">
        <v>23</v>
      </c>
      <c r="G8331">
        <v>43</v>
      </c>
      <c r="H8331">
        <v>2</v>
      </c>
      <c r="I8331">
        <v>112499.42</v>
      </c>
      <c r="J8331">
        <v>2</v>
      </c>
      <c r="K8331">
        <v>1</v>
      </c>
      <c r="L8331">
        <v>0</v>
      </c>
      <c r="M8331">
        <v>30375.18</v>
      </c>
      <c r="N8331">
        <v>0</v>
      </c>
      <c r="P8331">
        <f t="shared" si="786"/>
        <v>112499.42</v>
      </c>
      <c r="Q8331">
        <f t="shared" si="787"/>
        <v>6.5574385243020004</v>
      </c>
      <c r="W8331">
        <f t="shared" si="788"/>
        <v>3742</v>
      </c>
      <c r="X8331" t="str">
        <f t="shared" si="789"/>
        <v>Cus</v>
      </c>
      <c r="Y8331" t="str">
        <f t="shared" si="790"/>
        <v>nce</v>
      </c>
      <c r="Z8331">
        <f t="shared" si="791"/>
        <v>8</v>
      </c>
    </row>
    <row r="8332" spans="1:26" x14ac:dyDescent="0.25">
      <c r="A8332">
        <v>8331</v>
      </c>
      <c r="B8332">
        <v>15707974</v>
      </c>
      <c r="C8332" t="s">
        <v>2135</v>
      </c>
      <c r="D8332">
        <v>815</v>
      </c>
      <c r="E8332" t="s">
        <v>18</v>
      </c>
      <c r="F8332" t="s">
        <v>16</v>
      </c>
      <c r="G8332">
        <v>38</v>
      </c>
      <c r="H8332">
        <v>2</v>
      </c>
      <c r="I8332">
        <v>48387</v>
      </c>
      <c r="J8332">
        <v>1</v>
      </c>
      <c r="K8332">
        <v>1</v>
      </c>
      <c r="L8332">
        <v>0</v>
      </c>
      <c r="M8332">
        <v>184796.84</v>
      </c>
      <c r="N8332">
        <v>0</v>
      </c>
      <c r="P8332">
        <f t="shared" si="786"/>
        <v>48387</v>
      </c>
      <c r="Q8332">
        <f t="shared" si="787"/>
        <v>6.164414002968976</v>
      </c>
      <c r="W8332">
        <f t="shared" si="788"/>
        <v>467</v>
      </c>
      <c r="X8332" t="str">
        <f t="shared" si="789"/>
        <v>Ana</v>
      </c>
      <c r="Y8332" t="str">
        <f t="shared" si="790"/>
        <v>kwu</v>
      </c>
      <c r="Z8332">
        <f t="shared" si="791"/>
        <v>11</v>
      </c>
    </row>
    <row r="8333" spans="1:26" x14ac:dyDescent="0.25">
      <c r="A8333">
        <v>8332</v>
      </c>
      <c r="B8333">
        <v>15673084</v>
      </c>
      <c r="C8333" t="s">
        <v>638</v>
      </c>
      <c r="D8333">
        <v>645</v>
      </c>
      <c r="E8333" t="s">
        <v>18</v>
      </c>
      <c r="F8333" t="s">
        <v>23</v>
      </c>
      <c r="G8333">
        <v>38</v>
      </c>
      <c r="H8333">
        <v>1</v>
      </c>
      <c r="I8333">
        <v>68079.8</v>
      </c>
      <c r="J8333">
        <v>1</v>
      </c>
      <c r="K8333">
        <v>0</v>
      </c>
      <c r="L8333">
        <v>1</v>
      </c>
      <c r="M8333">
        <v>166264.89000000001</v>
      </c>
      <c r="N8333">
        <v>0</v>
      </c>
      <c r="P8333">
        <f t="shared" si="786"/>
        <v>68079.8</v>
      </c>
      <c r="Q8333">
        <f t="shared" si="787"/>
        <v>6.164414002968976</v>
      </c>
      <c r="W8333">
        <f t="shared" si="788"/>
        <v>5260</v>
      </c>
      <c r="X8333" t="str">
        <f t="shared" si="789"/>
        <v>Gal</v>
      </c>
      <c r="Y8333" t="str">
        <f t="shared" si="790"/>
        <v>kin</v>
      </c>
      <c r="Z8333">
        <f t="shared" si="791"/>
        <v>6</v>
      </c>
    </row>
    <row r="8334" spans="1:26" x14ac:dyDescent="0.25">
      <c r="A8334">
        <v>8333</v>
      </c>
      <c r="B8334">
        <v>15814772</v>
      </c>
      <c r="C8334" t="s">
        <v>1679</v>
      </c>
      <c r="D8334">
        <v>645</v>
      </c>
      <c r="E8334" t="s">
        <v>26</v>
      </c>
      <c r="F8334" t="s">
        <v>23</v>
      </c>
      <c r="G8334">
        <v>49</v>
      </c>
      <c r="H8334">
        <v>4</v>
      </c>
      <c r="I8334">
        <v>160133.88</v>
      </c>
      <c r="J8334">
        <v>1</v>
      </c>
      <c r="K8334">
        <v>0</v>
      </c>
      <c r="L8334">
        <v>1</v>
      </c>
      <c r="M8334">
        <v>88391.97</v>
      </c>
      <c r="N8334">
        <v>0</v>
      </c>
      <c r="P8334">
        <f t="shared" si="786"/>
        <v>160133.88</v>
      </c>
      <c r="Q8334">
        <f t="shared" si="787"/>
        <v>7</v>
      </c>
      <c r="W8334">
        <f t="shared" si="788"/>
        <v>5260</v>
      </c>
      <c r="X8334" t="str">
        <f t="shared" si="789"/>
        <v>Ada</v>
      </c>
      <c r="Y8334" t="str">
        <f t="shared" si="790"/>
        <v>ams</v>
      </c>
      <c r="Z8334">
        <f t="shared" si="791"/>
        <v>5</v>
      </c>
    </row>
    <row r="8335" spans="1:26" x14ac:dyDescent="0.25">
      <c r="A8335">
        <v>8334</v>
      </c>
      <c r="B8335">
        <v>15743709</v>
      </c>
      <c r="C8335" t="s">
        <v>1922</v>
      </c>
      <c r="D8335">
        <v>683</v>
      </c>
      <c r="E8335" t="s">
        <v>15</v>
      </c>
      <c r="F8335" t="s">
        <v>23</v>
      </c>
      <c r="G8335">
        <v>30</v>
      </c>
      <c r="H8335">
        <v>4</v>
      </c>
      <c r="I8335">
        <v>66190.33</v>
      </c>
      <c r="J8335">
        <v>1</v>
      </c>
      <c r="K8335">
        <v>1</v>
      </c>
      <c r="L8335">
        <v>1</v>
      </c>
      <c r="M8335">
        <v>115186.97</v>
      </c>
      <c r="N8335">
        <v>0</v>
      </c>
      <c r="P8335">
        <f t="shared" si="786"/>
        <v>66190.33</v>
      </c>
      <c r="Q8335">
        <f t="shared" si="787"/>
        <v>5.4772255750516612</v>
      </c>
      <c r="W8335">
        <f t="shared" si="788"/>
        <v>3742</v>
      </c>
      <c r="X8335" t="str">
        <f t="shared" si="789"/>
        <v>Too</v>
      </c>
      <c r="Y8335" t="str">
        <f t="shared" si="790"/>
        <v>mey</v>
      </c>
      <c r="Z8335">
        <f t="shared" si="791"/>
        <v>6</v>
      </c>
    </row>
    <row r="8336" spans="1:26" x14ac:dyDescent="0.25">
      <c r="A8336">
        <v>8335</v>
      </c>
      <c r="B8336">
        <v>15610343</v>
      </c>
      <c r="C8336" t="s">
        <v>2704</v>
      </c>
      <c r="D8336">
        <v>705</v>
      </c>
      <c r="E8336" t="s">
        <v>15</v>
      </c>
      <c r="F8336" t="s">
        <v>16</v>
      </c>
      <c r="G8336">
        <v>37</v>
      </c>
      <c r="H8336">
        <v>10</v>
      </c>
      <c r="I8336">
        <v>0</v>
      </c>
      <c r="J8336">
        <v>2</v>
      </c>
      <c r="K8336">
        <v>1</v>
      </c>
      <c r="L8336">
        <v>1</v>
      </c>
      <c r="M8336">
        <v>13935.53</v>
      </c>
      <c r="N8336">
        <v>1</v>
      </c>
      <c r="P8336">
        <f t="shared" si="786"/>
        <v>0</v>
      </c>
      <c r="Q8336">
        <f t="shared" si="787"/>
        <v>6.0827625302982193</v>
      </c>
      <c r="W8336">
        <f t="shared" si="788"/>
        <v>2930</v>
      </c>
      <c r="X8336" t="str">
        <f t="shared" si="789"/>
        <v>Mar</v>
      </c>
      <c r="Y8336" t="str">
        <f t="shared" si="790"/>
        <v>all</v>
      </c>
      <c r="Z8336">
        <f t="shared" si="791"/>
        <v>13</v>
      </c>
    </row>
    <row r="8337" spans="1:26" x14ac:dyDescent="0.25">
      <c r="A8337">
        <v>8336</v>
      </c>
      <c r="B8337">
        <v>15737414</v>
      </c>
      <c r="C8337" t="s">
        <v>628</v>
      </c>
      <c r="D8337">
        <v>647</v>
      </c>
      <c r="E8337" t="s">
        <v>15</v>
      </c>
      <c r="F8337" t="s">
        <v>23</v>
      </c>
      <c r="G8337">
        <v>35</v>
      </c>
      <c r="H8337">
        <v>4</v>
      </c>
      <c r="I8337">
        <v>123761.68</v>
      </c>
      <c r="J8337">
        <v>1</v>
      </c>
      <c r="K8337">
        <v>1</v>
      </c>
      <c r="L8337">
        <v>0</v>
      </c>
      <c r="M8337">
        <v>83910.399999999994</v>
      </c>
      <c r="N8337">
        <v>0</v>
      </c>
      <c r="P8337">
        <f t="shared" si="786"/>
        <v>123761.68</v>
      </c>
      <c r="Q8337">
        <f t="shared" si="787"/>
        <v>5.9160797830996161</v>
      </c>
      <c r="W8337">
        <f t="shared" si="788"/>
        <v>5185</v>
      </c>
      <c r="X8337" t="str">
        <f t="shared" si="789"/>
        <v>She</v>
      </c>
      <c r="Y8337" t="str">
        <f t="shared" si="790"/>
        <v>hen</v>
      </c>
      <c r="Z8337">
        <f t="shared" si="791"/>
        <v>4</v>
      </c>
    </row>
    <row r="8338" spans="1:26" x14ac:dyDescent="0.25">
      <c r="A8338">
        <v>8337</v>
      </c>
      <c r="B8338">
        <v>15788480</v>
      </c>
      <c r="C8338" t="s">
        <v>531</v>
      </c>
      <c r="D8338">
        <v>786</v>
      </c>
      <c r="E8338" t="s">
        <v>26</v>
      </c>
      <c r="F8338" t="s">
        <v>16</v>
      </c>
      <c r="G8338">
        <v>33</v>
      </c>
      <c r="H8338">
        <v>0</v>
      </c>
      <c r="I8338">
        <v>122325.58</v>
      </c>
      <c r="J8338">
        <v>1</v>
      </c>
      <c r="K8338">
        <v>0</v>
      </c>
      <c r="L8338">
        <v>0</v>
      </c>
      <c r="M8338">
        <v>34712.339999999997</v>
      </c>
      <c r="N8338">
        <v>1</v>
      </c>
      <c r="P8338">
        <f t="shared" si="786"/>
        <v>122325.58</v>
      </c>
      <c r="Q8338">
        <f t="shared" si="787"/>
        <v>5.7445626465380286</v>
      </c>
      <c r="W8338">
        <f t="shared" si="788"/>
        <v>855</v>
      </c>
      <c r="X8338" t="str">
        <f t="shared" si="789"/>
        <v>Pag</v>
      </c>
      <c r="Y8338" t="str">
        <f t="shared" si="790"/>
        <v>tto</v>
      </c>
      <c r="Z8338">
        <f t="shared" si="791"/>
        <v>8</v>
      </c>
    </row>
    <row r="8339" spans="1:26" x14ac:dyDescent="0.25">
      <c r="A8339">
        <v>8338</v>
      </c>
      <c r="B8339">
        <v>15568519</v>
      </c>
      <c r="C8339" t="s">
        <v>178</v>
      </c>
      <c r="D8339">
        <v>534</v>
      </c>
      <c r="E8339" t="s">
        <v>15</v>
      </c>
      <c r="F8339" t="s">
        <v>23</v>
      </c>
      <c r="G8339">
        <v>41</v>
      </c>
      <c r="H8339">
        <v>9</v>
      </c>
      <c r="I8339">
        <v>0</v>
      </c>
      <c r="J8339">
        <v>2</v>
      </c>
      <c r="K8339">
        <v>1</v>
      </c>
      <c r="L8339">
        <v>0</v>
      </c>
      <c r="M8339">
        <v>13871.34</v>
      </c>
      <c r="N8339">
        <v>0</v>
      </c>
      <c r="P8339">
        <f t="shared" si="786"/>
        <v>0</v>
      </c>
      <c r="Q8339">
        <f t="shared" si="787"/>
        <v>6.4031242374328485</v>
      </c>
      <c r="W8339">
        <f t="shared" si="788"/>
        <v>8753</v>
      </c>
      <c r="X8339" t="str">
        <f t="shared" si="789"/>
        <v>Woo</v>
      </c>
      <c r="Y8339" t="str">
        <f t="shared" si="790"/>
        <v>ood</v>
      </c>
      <c r="Z8339">
        <f t="shared" si="791"/>
        <v>4</v>
      </c>
    </row>
    <row r="8340" spans="1:26" x14ac:dyDescent="0.25">
      <c r="A8340">
        <v>8339</v>
      </c>
      <c r="B8340">
        <v>15792453</v>
      </c>
      <c r="C8340" t="s">
        <v>2705</v>
      </c>
      <c r="D8340">
        <v>602</v>
      </c>
      <c r="E8340" t="s">
        <v>18</v>
      </c>
      <c r="F8340" t="s">
        <v>16</v>
      </c>
      <c r="G8340">
        <v>42</v>
      </c>
      <c r="H8340">
        <v>1</v>
      </c>
      <c r="I8340">
        <v>138912.17000000001</v>
      </c>
      <c r="J8340">
        <v>1</v>
      </c>
      <c r="K8340">
        <v>1</v>
      </c>
      <c r="L8340">
        <v>1</v>
      </c>
      <c r="M8340">
        <v>139494.75</v>
      </c>
      <c r="N8340">
        <v>0</v>
      </c>
      <c r="P8340">
        <f t="shared" si="786"/>
        <v>138912.17000000001</v>
      </c>
      <c r="Q8340">
        <f t="shared" si="787"/>
        <v>6.4807406984078604</v>
      </c>
      <c r="W8340">
        <f t="shared" si="788"/>
        <v>6861</v>
      </c>
      <c r="X8340" t="str">
        <f t="shared" si="789"/>
        <v>Mor</v>
      </c>
      <c r="Y8340" t="str">
        <f t="shared" si="790"/>
        <v>ore</v>
      </c>
      <c r="Z8340">
        <f t="shared" si="791"/>
        <v>4</v>
      </c>
    </row>
    <row r="8341" spans="1:26" x14ac:dyDescent="0.25">
      <c r="A8341">
        <v>8340</v>
      </c>
      <c r="B8341">
        <v>15658100</v>
      </c>
      <c r="C8341" t="s">
        <v>141</v>
      </c>
      <c r="D8341">
        <v>695</v>
      </c>
      <c r="E8341" t="s">
        <v>15</v>
      </c>
      <c r="F8341" t="s">
        <v>16</v>
      </c>
      <c r="G8341">
        <v>42</v>
      </c>
      <c r="H8341">
        <v>0</v>
      </c>
      <c r="I8341">
        <v>0</v>
      </c>
      <c r="J8341">
        <v>2</v>
      </c>
      <c r="K8341">
        <v>0</v>
      </c>
      <c r="L8341">
        <v>1</v>
      </c>
      <c r="M8341">
        <v>140724.64000000001</v>
      </c>
      <c r="N8341">
        <v>0</v>
      </c>
      <c r="P8341">
        <f t="shared" si="786"/>
        <v>0</v>
      </c>
      <c r="Q8341">
        <f t="shared" si="787"/>
        <v>6.4807406984078604</v>
      </c>
      <c r="W8341">
        <f t="shared" si="788"/>
        <v>3304</v>
      </c>
      <c r="X8341" t="str">
        <f t="shared" si="789"/>
        <v>Pic</v>
      </c>
      <c r="Y8341" t="str">
        <f t="shared" si="790"/>
        <v>cio</v>
      </c>
      <c r="Z8341">
        <f t="shared" si="791"/>
        <v>6</v>
      </c>
    </row>
    <row r="8342" spans="1:26" x14ac:dyDescent="0.25">
      <c r="A8342">
        <v>8341</v>
      </c>
      <c r="B8342">
        <v>15695197</v>
      </c>
      <c r="C8342" t="s">
        <v>1690</v>
      </c>
      <c r="D8342">
        <v>553</v>
      </c>
      <c r="E8342" t="s">
        <v>26</v>
      </c>
      <c r="F8342" t="s">
        <v>16</v>
      </c>
      <c r="G8342">
        <v>25</v>
      </c>
      <c r="H8342">
        <v>7</v>
      </c>
      <c r="I8342">
        <v>128524.19</v>
      </c>
      <c r="J8342">
        <v>2</v>
      </c>
      <c r="K8342">
        <v>1</v>
      </c>
      <c r="L8342">
        <v>0</v>
      </c>
      <c r="M8342">
        <v>20682.46</v>
      </c>
      <c r="N8342">
        <v>0</v>
      </c>
      <c r="P8342">
        <f t="shared" si="786"/>
        <v>128524.19</v>
      </c>
      <c r="Q8342">
        <f t="shared" si="787"/>
        <v>5</v>
      </c>
      <c r="W8342">
        <f t="shared" si="788"/>
        <v>8318</v>
      </c>
      <c r="X8342" t="str">
        <f t="shared" si="789"/>
        <v>Toc</v>
      </c>
      <c r="Y8342" t="str">
        <f t="shared" si="790"/>
        <v>kwu</v>
      </c>
      <c r="Z8342">
        <f t="shared" si="791"/>
        <v>8</v>
      </c>
    </row>
    <row r="8343" spans="1:26" x14ac:dyDescent="0.25">
      <c r="A8343">
        <v>8342</v>
      </c>
      <c r="B8343">
        <v>15749807</v>
      </c>
      <c r="C8343" t="s">
        <v>113</v>
      </c>
      <c r="D8343">
        <v>516</v>
      </c>
      <c r="E8343" t="s">
        <v>18</v>
      </c>
      <c r="F8343" t="s">
        <v>16</v>
      </c>
      <c r="G8343">
        <v>31</v>
      </c>
      <c r="H8343">
        <v>3</v>
      </c>
      <c r="I8343">
        <v>0</v>
      </c>
      <c r="J8343">
        <v>2</v>
      </c>
      <c r="K8343">
        <v>1</v>
      </c>
      <c r="L8343">
        <v>0</v>
      </c>
      <c r="M8343">
        <v>124202.26</v>
      </c>
      <c r="N8343">
        <v>0</v>
      </c>
      <c r="P8343">
        <f t="shared" si="786"/>
        <v>0</v>
      </c>
      <c r="Q8343">
        <f t="shared" si="787"/>
        <v>5.5677643628300215</v>
      </c>
      <c r="W8343">
        <f t="shared" si="788"/>
        <v>9092</v>
      </c>
      <c r="X8343" t="str">
        <f t="shared" si="789"/>
        <v>Gra</v>
      </c>
      <c r="Y8343" t="str">
        <f t="shared" si="790"/>
        <v>ham</v>
      </c>
      <c r="Z8343">
        <f t="shared" si="791"/>
        <v>6</v>
      </c>
    </row>
    <row r="8344" spans="1:26" x14ac:dyDescent="0.25">
      <c r="A8344">
        <v>8343</v>
      </c>
      <c r="B8344">
        <v>15773876</v>
      </c>
      <c r="C8344" t="s">
        <v>364</v>
      </c>
      <c r="D8344">
        <v>655</v>
      </c>
      <c r="E8344" t="s">
        <v>15</v>
      </c>
      <c r="F8344" t="s">
        <v>16</v>
      </c>
      <c r="G8344">
        <v>34</v>
      </c>
      <c r="H8344">
        <v>3</v>
      </c>
      <c r="I8344">
        <v>0</v>
      </c>
      <c r="J8344">
        <v>2</v>
      </c>
      <c r="K8344">
        <v>1</v>
      </c>
      <c r="L8344">
        <v>0</v>
      </c>
      <c r="M8344">
        <v>159638.76999999999</v>
      </c>
      <c r="N8344">
        <v>0</v>
      </c>
      <c r="P8344">
        <f t="shared" si="786"/>
        <v>0</v>
      </c>
      <c r="Q8344">
        <f t="shared" si="787"/>
        <v>5.8309518948453007</v>
      </c>
      <c r="W8344">
        <f t="shared" si="788"/>
        <v>4845</v>
      </c>
      <c r="X8344" t="str">
        <f t="shared" si="789"/>
        <v>Tun</v>
      </c>
      <c r="Y8344" t="str">
        <f t="shared" si="790"/>
        <v>ung</v>
      </c>
      <c r="Z8344">
        <f t="shared" si="791"/>
        <v>4</v>
      </c>
    </row>
    <row r="8345" spans="1:26" x14ac:dyDescent="0.25">
      <c r="A8345">
        <v>8344</v>
      </c>
      <c r="B8345">
        <v>15591698</v>
      </c>
      <c r="C8345" t="s">
        <v>633</v>
      </c>
      <c r="D8345">
        <v>849</v>
      </c>
      <c r="E8345" t="s">
        <v>26</v>
      </c>
      <c r="F8345" t="s">
        <v>16</v>
      </c>
      <c r="G8345">
        <v>49</v>
      </c>
      <c r="H8345">
        <v>9</v>
      </c>
      <c r="I8345">
        <v>132934.89000000001</v>
      </c>
      <c r="J8345">
        <v>1</v>
      </c>
      <c r="K8345">
        <v>1</v>
      </c>
      <c r="L8345">
        <v>0</v>
      </c>
      <c r="M8345">
        <v>171056.65</v>
      </c>
      <c r="N8345">
        <v>1</v>
      </c>
      <c r="P8345">
        <f t="shared" si="786"/>
        <v>132934.89000000001</v>
      </c>
      <c r="Q8345">
        <f t="shared" si="787"/>
        <v>7</v>
      </c>
      <c r="W8345">
        <f t="shared" si="788"/>
        <v>234</v>
      </c>
      <c r="X8345" t="str">
        <f t="shared" si="789"/>
        <v>P'e</v>
      </c>
      <c r="Y8345" t="str">
        <f t="shared" si="790"/>
        <v>eng</v>
      </c>
      <c r="Z8345">
        <f t="shared" si="791"/>
        <v>5</v>
      </c>
    </row>
    <row r="8346" spans="1:26" x14ac:dyDescent="0.25">
      <c r="A8346">
        <v>8345</v>
      </c>
      <c r="B8346">
        <v>15712813</v>
      </c>
      <c r="C8346" t="s">
        <v>1725</v>
      </c>
      <c r="D8346">
        <v>520</v>
      </c>
      <c r="E8346" t="s">
        <v>26</v>
      </c>
      <c r="F8346" t="s">
        <v>23</v>
      </c>
      <c r="G8346">
        <v>43</v>
      </c>
      <c r="H8346">
        <v>3</v>
      </c>
      <c r="I8346">
        <v>150805.17000000001</v>
      </c>
      <c r="J8346">
        <v>3</v>
      </c>
      <c r="K8346">
        <v>0</v>
      </c>
      <c r="L8346">
        <v>1</v>
      </c>
      <c r="M8346">
        <v>25333.03</v>
      </c>
      <c r="N8346">
        <v>1</v>
      </c>
      <c r="P8346">
        <f t="shared" si="786"/>
        <v>150805.17000000001</v>
      </c>
      <c r="Q8346">
        <f t="shared" si="787"/>
        <v>6.5574385243020004</v>
      </c>
      <c r="W8346">
        <f t="shared" si="788"/>
        <v>9025</v>
      </c>
      <c r="X8346" t="str">
        <f t="shared" si="789"/>
        <v>Nev</v>
      </c>
      <c r="Y8346" t="str">
        <f t="shared" si="790"/>
        <v>ova</v>
      </c>
      <c r="Z8346">
        <f t="shared" si="791"/>
        <v>9</v>
      </c>
    </row>
    <row r="8347" spans="1:26" x14ac:dyDescent="0.25">
      <c r="A8347">
        <v>8346</v>
      </c>
      <c r="B8347">
        <v>15763898</v>
      </c>
      <c r="C8347" t="s">
        <v>272</v>
      </c>
      <c r="D8347">
        <v>568</v>
      </c>
      <c r="E8347" t="s">
        <v>18</v>
      </c>
      <c r="F8347" t="s">
        <v>16</v>
      </c>
      <c r="G8347">
        <v>46</v>
      </c>
      <c r="H8347">
        <v>3</v>
      </c>
      <c r="I8347">
        <v>0</v>
      </c>
      <c r="J8347">
        <v>2</v>
      </c>
      <c r="K8347">
        <v>1</v>
      </c>
      <c r="L8347">
        <v>1</v>
      </c>
      <c r="M8347">
        <v>29372.62</v>
      </c>
      <c r="N8347">
        <v>0</v>
      </c>
      <c r="P8347">
        <f t="shared" si="786"/>
        <v>0</v>
      </c>
      <c r="Q8347">
        <f t="shared" si="787"/>
        <v>6.7823299831252681</v>
      </c>
      <c r="W8347">
        <f t="shared" si="788"/>
        <v>7936</v>
      </c>
      <c r="X8347" t="str">
        <f t="shared" si="789"/>
        <v>Tos</v>
      </c>
      <c r="Y8347" t="str">
        <f t="shared" si="790"/>
        <v>ani</v>
      </c>
      <c r="Z8347">
        <f t="shared" si="791"/>
        <v>7</v>
      </c>
    </row>
    <row r="8348" spans="1:26" x14ac:dyDescent="0.25">
      <c r="A8348">
        <v>8347</v>
      </c>
      <c r="B8348">
        <v>15793324</v>
      </c>
      <c r="C8348" t="s">
        <v>371</v>
      </c>
      <c r="D8348">
        <v>695</v>
      </c>
      <c r="E8348" t="s">
        <v>18</v>
      </c>
      <c r="F8348" t="s">
        <v>23</v>
      </c>
      <c r="G8348">
        <v>32</v>
      </c>
      <c r="H8348">
        <v>9</v>
      </c>
      <c r="I8348">
        <v>0</v>
      </c>
      <c r="J8348">
        <v>3</v>
      </c>
      <c r="K8348">
        <v>0</v>
      </c>
      <c r="L8348">
        <v>1</v>
      </c>
      <c r="M8348">
        <v>38533.79</v>
      </c>
      <c r="N8348">
        <v>0</v>
      </c>
      <c r="P8348">
        <f t="shared" si="786"/>
        <v>0</v>
      </c>
      <c r="Q8348">
        <f t="shared" si="787"/>
        <v>5.6568542494923806</v>
      </c>
      <c r="W8348">
        <f t="shared" si="788"/>
        <v>3304</v>
      </c>
      <c r="X8348" t="str">
        <f t="shared" si="789"/>
        <v>McK</v>
      </c>
      <c r="Y8348" t="str">
        <f t="shared" si="790"/>
        <v>zie</v>
      </c>
      <c r="Z8348">
        <f t="shared" si="791"/>
        <v>8</v>
      </c>
    </row>
    <row r="8349" spans="1:26" x14ac:dyDescent="0.25">
      <c r="A8349">
        <v>8348</v>
      </c>
      <c r="B8349">
        <v>15757759</v>
      </c>
      <c r="C8349" t="s">
        <v>1983</v>
      </c>
      <c r="D8349">
        <v>807</v>
      </c>
      <c r="E8349" t="s">
        <v>18</v>
      </c>
      <c r="F8349" t="s">
        <v>16</v>
      </c>
      <c r="G8349">
        <v>28</v>
      </c>
      <c r="H8349">
        <v>7</v>
      </c>
      <c r="I8349">
        <v>165969.26</v>
      </c>
      <c r="J8349">
        <v>3</v>
      </c>
      <c r="K8349">
        <v>1</v>
      </c>
      <c r="L8349">
        <v>0</v>
      </c>
      <c r="M8349">
        <v>156122.13</v>
      </c>
      <c r="N8349">
        <v>1</v>
      </c>
      <c r="P8349">
        <f t="shared" si="786"/>
        <v>165969.26</v>
      </c>
      <c r="Q8349">
        <f t="shared" si="787"/>
        <v>5.2915026221291814</v>
      </c>
      <c r="W8349">
        <f t="shared" si="788"/>
        <v>556</v>
      </c>
      <c r="X8349" t="str">
        <f t="shared" si="789"/>
        <v>Okw</v>
      </c>
      <c r="Y8349" t="str">
        <f t="shared" si="790"/>
        <v>oma</v>
      </c>
      <c r="Z8349">
        <f t="shared" si="791"/>
        <v>7</v>
      </c>
    </row>
    <row r="8350" spans="1:26" x14ac:dyDescent="0.25">
      <c r="A8350">
        <v>8349</v>
      </c>
      <c r="B8350">
        <v>15796230</v>
      </c>
      <c r="C8350" t="s">
        <v>1365</v>
      </c>
      <c r="D8350">
        <v>642</v>
      </c>
      <c r="E8350" t="s">
        <v>26</v>
      </c>
      <c r="F8350" t="s">
        <v>16</v>
      </c>
      <c r="G8350">
        <v>36</v>
      </c>
      <c r="H8350">
        <v>2</v>
      </c>
      <c r="I8350">
        <v>124495.98</v>
      </c>
      <c r="J8350">
        <v>3</v>
      </c>
      <c r="K8350">
        <v>1</v>
      </c>
      <c r="L8350">
        <v>1</v>
      </c>
      <c r="M8350">
        <v>57904.22</v>
      </c>
      <c r="N8350">
        <v>1</v>
      </c>
      <c r="P8350">
        <f t="shared" si="786"/>
        <v>124495.98</v>
      </c>
      <c r="Q8350">
        <f t="shared" si="787"/>
        <v>6</v>
      </c>
      <c r="W8350">
        <f t="shared" si="788"/>
        <v>5376</v>
      </c>
      <c r="X8350" t="str">
        <f t="shared" si="789"/>
        <v>Mor</v>
      </c>
      <c r="Y8350" t="str">
        <f t="shared" si="790"/>
        <v>ley</v>
      </c>
      <c r="Z8350">
        <f t="shared" si="791"/>
        <v>6</v>
      </c>
    </row>
    <row r="8351" spans="1:26" x14ac:dyDescent="0.25">
      <c r="A8351">
        <v>8350</v>
      </c>
      <c r="B8351">
        <v>15611729</v>
      </c>
      <c r="C8351" t="s">
        <v>320</v>
      </c>
      <c r="D8351">
        <v>703</v>
      </c>
      <c r="E8351" t="s">
        <v>26</v>
      </c>
      <c r="F8351" t="s">
        <v>23</v>
      </c>
      <c r="G8351">
        <v>39</v>
      </c>
      <c r="H8351">
        <v>1</v>
      </c>
      <c r="I8351">
        <v>141559.5</v>
      </c>
      <c r="J8351">
        <v>1</v>
      </c>
      <c r="K8351">
        <v>1</v>
      </c>
      <c r="L8351">
        <v>1</v>
      </c>
      <c r="M8351">
        <v>31257.1</v>
      </c>
      <c r="N8351">
        <v>1</v>
      </c>
      <c r="P8351">
        <f t="shared" si="786"/>
        <v>141559.5</v>
      </c>
      <c r="Q8351">
        <f t="shared" si="787"/>
        <v>6.2449979983983983</v>
      </c>
      <c r="W8351">
        <f t="shared" si="788"/>
        <v>3017</v>
      </c>
      <c r="X8351" t="str">
        <f t="shared" si="789"/>
        <v>Ker</v>
      </c>
      <c r="Y8351" t="str">
        <f t="shared" si="790"/>
        <v>err</v>
      </c>
      <c r="Z8351">
        <f t="shared" si="791"/>
        <v>4</v>
      </c>
    </row>
    <row r="8352" spans="1:26" x14ac:dyDescent="0.25">
      <c r="A8352">
        <v>8351</v>
      </c>
      <c r="B8352">
        <v>15709531</v>
      </c>
      <c r="C8352" t="s">
        <v>2524</v>
      </c>
      <c r="D8352">
        <v>556</v>
      </c>
      <c r="E8352" t="s">
        <v>15</v>
      </c>
      <c r="F8352" t="s">
        <v>23</v>
      </c>
      <c r="G8352">
        <v>38</v>
      </c>
      <c r="H8352">
        <v>2</v>
      </c>
      <c r="I8352">
        <v>114756.14</v>
      </c>
      <c r="J8352">
        <v>1</v>
      </c>
      <c r="K8352">
        <v>1</v>
      </c>
      <c r="L8352">
        <v>0</v>
      </c>
      <c r="M8352">
        <v>193214.05</v>
      </c>
      <c r="N8352">
        <v>0</v>
      </c>
      <c r="P8352">
        <f t="shared" si="786"/>
        <v>114756.14</v>
      </c>
      <c r="Q8352">
        <f t="shared" si="787"/>
        <v>6.164414002968976</v>
      </c>
      <c r="W8352">
        <f t="shared" si="788"/>
        <v>8221</v>
      </c>
      <c r="X8352" t="str">
        <f t="shared" si="789"/>
        <v>Har</v>
      </c>
      <c r="Y8352" t="str">
        <f t="shared" si="790"/>
        <v>ing</v>
      </c>
      <c r="Z8352">
        <f t="shared" si="791"/>
        <v>7</v>
      </c>
    </row>
    <row r="8353" spans="1:26" x14ac:dyDescent="0.25">
      <c r="A8353">
        <v>8352</v>
      </c>
      <c r="B8353">
        <v>15650751</v>
      </c>
      <c r="C8353" t="s">
        <v>2510</v>
      </c>
      <c r="D8353">
        <v>585</v>
      </c>
      <c r="E8353" t="s">
        <v>15</v>
      </c>
      <c r="F8353" t="s">
        <v>16</v>
      </c>
      <c r="G8353">
        <v>30</v>
      </c>
      <c r="H8353">
        <v>6</v>
      </c>
      <c r="I8353">
        <v>0</v>
      </c>
      <c r="J8353">
        <v>2</v>
      </c>
      <c r="K8353">
        <v>1</v>
      </c>
      <c r="L8353">
        <v>1</v>
      </c>
      <c r="M8353">
        <v>137757.69</v>
      </c>
      <c r="N8353">
        <v>0</v>
      </c>
      <c r="P8353">
        <f t="shared" si="786"/>
        <v>0</v>
      </c>
      <c r="Q8353">
        <f t="shared" si="787"/>
        <v>5.4772255750516612</v>
      </c>
      <c r="W8353">
        <f t="shared" si="788"/>
        <v>7439</v>
      </c>
      <c r="X8353" t="str">
        <f t="shared" si="789"/>
        <v>But</v>
      </c>
      <c r="Y8353" t="str">
        <f t="shared" si="790"/>
        <v>ler</v>
      </c>
      <c r="Z8353">
        <f t="shared" si="791"/>
        <v>6</v>
      </c>
    </row>
    <row r="8354" spans="1:26" x14ac:dyDescent="0.25">
      <c r="A8354">
        <v>8353</v>
      </c>
      <c r="B8354">
        <v>15641413</v>
      </c>
      <c r="C8354" t="s">
        <v>199</v>
      </c>
      <c r="D8354">
        <v>587</v>
      </c>
      <c r="E8354" t="s">
        <v>26</v>
      </c>
      <c r="F8354" t="s">
        <v>16</v>
      </c>
      <c r="G8354">
        <v>49</v>
      </c>
      <c r="H8354">
        <v>7</v>
      </c>
      <c r="I8354">
        <v>155393.98000000001</v>
      </c>
      <c r="J8354">
        <v>2</v>
      </c>
      <c r="K8354">
        <v>1</v>
      </c>
      <c r="L8354">
        <v>0</v>
      </c>
      <c r="M8354">
        <v>13308.2</v>
      </c>
      <c r="N8354">
        <v>1</v>
      </c>
      <c r="P8354">
        <f t="shared" si="786"/>
        <v>155393.98000000001</v>
      </c>
      <c r="Q8354">
        <f t="shared" si="787"/>
        <v>7</v>
      </c>
      <c r="W8354">
        <f t="shared" si="788"/>
        <v>7374</v>
      </c>
      <c r="X8354" t="str">
        <f t="shared" si="789"/>
        <v>Cra</v>
      </c>
      <c r="Y8354" t="str">
        <f t="shared" si="790"/>
        <v>ord</v>
      </c>
      <c r="Z8354">
        <f t="shared" si="791"/>
        <v>8</v>
      </c>
    </row>
    <row r="8355" spans="1:26" x14ac:dyDescent="0.25">
      <c r="A8355">
        <v>8354</v>
      </c>
      <c r="B8355">
        <v>15753840</v>
      </c>
      <c r="C8355" t="s">
        <v>323</v>
      </c>
      <c r="D8355">
        <v>524</v>
      </c>
      <c r="E8355" t="s">
        <v>18</v>
      </c>
      <c r="F8355" t="s">
        <v>16</v>
      </c>
      <c r="G8355">
        <v>32</v>
      </c>
      <c r="H8355">
        <v>6</v>
      </c>
      <c r="I8355">
        <v>0</v>
      </c>
      <c r="J8355">
        <v>1</v>
      </c>
      <c r="K8355">
        <v>1</v>
      </c>
      <c r="L8355">
        <v>1</v>
      </c>
      <c r="M8355">
        <v>132861.9</v>
      </c>
      <c r="N8355">
        <v>1</v>
      </c>
      <c r="P8355">
        <f t="shared" si="786"/>
        <v>0</v>
      </c>
      <c r="Q8355">
        <f t="shared" si="787"/>
        <v>5.6568542494923806</v>
      </c>
      <c r="W8355">
        <f t="shared" si="788"/>
        <v>8950</v>
      </c>
      <c r="X8355" t="str">
        <f t="shared" si="789"/>
        <v>Bro</v>
      </c>
      <c r="Y8355" t="str">
        <f t="shared" si="790"/>
        <v>own</v>
      </c>
      <c r="Z8355">
        <f t="shared" si="791"/>
        <v>5</v>
      </c>
    </row>
    <row r="8356" spans="1:26" x14ac:dyDescent="0.25">
      <c r="A8356">
        <v>8355</v>
      </c>
      <c r="B8356">
        <v>15669994</v>
      </c>
      <c r="C8356" t="s">
        <v>925</v>
      </c>
      <c r="D8356">
        <v>556</v>
      </c>
      <c r="E8356" t="s">
        <v>26</v>
      </c>
      <c r="F8356" t="s">
        <v>16</v>
      </c>
      <c r="G8356">
        <v>31</v>
      </c>
      <c r="H8356">
        <v>1</v>
      </c>
      <c r="I8356">
        <v>128663.81</v>
      </c>
      <c r="J8356">
        <v>2</v>
      </c>
      <c r="K8356">
        <v>1</v>
      </c>
      <c r="L8356">
        <v>0</v>
      </c>
      <c r="M8356">
        <v>125083.29</v>
      </c>
      <c r="N8356">
        <v>0</v>
      </c>
      <c r="P8356">
        <f t="shared" si="786"/>
        <v>128663.81</v>
      </c>
      <c r="Q8356">
        <f t="shared" si="787"/>
        <v>5.5677643628300215</v>
      </c>
      <c r="W8356">
        <f t="shared" si="788"/>
        <v>8221</v>
      </c>
      <c r="X8356" t="str">
        <f t="shared" si="789"/>
        <v>Gre</v>
      </c>
      <c r="Y8356" t="str">
        <f t="shared" si="790"/>
        <v>ece</v>
      </c>
      <c r="Z8356">
        <f t="shared" si="791"/>
        <v>6</v>
      </c>
    </row>
    <row r="8357" spans="1:26" x14ac:dyDescent="0.25">
      <c r="A8357">
        <v>8356</v>
      </c>
      <c r="B8357">
        <v>15695301</v>
      </c>
      <c r="C8357" t="s">
        <v>994</v>
      </c>
      <c r="D8357">
        <v>504</v>
      </c>
      <c r="E8357" t="s">
        <v>18</v>
      </c>
      <c r="F8357" t="s">
        <v>23</v>
      </c>
      <c r="G8357">
        <v>44</v>
      </c>
      <c r="H8357">
        <v>4</v>
      </c>
      <c r="I8357">
        <v>113522.64</v>
      </c>
      <c r="J8357">
        <v>1</v>
      </c>
      <c r="K8357">
        <v>1</v>
      </c>
      <c r="L8357">
        <v>1</v>
      </c>
      <c r="M8357">
        <v>12405.2</v>
      </c>
      <c r="N8357">
        <v>0</v>
      </c>
      <c r="P8357">
        <f t="shared" si="786"/>
        <v>113522.64</v>
      </c>
      <c r="Q8357">
        <f t="shared" si="787"/>
        <v>6.6332495807107996</v>
      </c>
      <c r="W8357">
        <f t="shared" si="788"/>
        <v>9298</v>
      </c>
      <c r="X8357" t="str">
        <f t="shared" si="789"/>
        <v>Mat</v>
      </c>
      <c r="Y8357" t="str">
        <f t="shared" si="790"/>
        <v>ews</v>
      </c>
      <c r="Z8357">
        <f t="shared" si="791"/>
        <v>8</v>
      </c>
    </row>
    <row r="8358" spans="1:26" x14ac:dyDescent="0.25">
      <c r="A8358">
        <v>8357</v>
      </c>
      <c r="B8358">
        <v>15792004</v>
      </c>
      <c r="C8358" t="s">
        <v>377</v>
      </c>
      <c r="D8358">
        <v>731</v>
      </c>
      <c r="E8358" t="s">
        <v>18</v>
      </c>
      <c r="F8358" t="s">
        <v>16</v>
      </c>
      <c r="G8358">
        <v>26</v>
      </c>
      <c r="H8358">
        <v>3</v>
      </c>
      <c r="I8358">
        <v>0</v>
      </c>
      <c r="J8358">
        <v>2</v>
      </c>
      <c r="K8358">
        <v>1</v>
      </c>
      <c r="L8358">
        <v>0</v>
      </c>
      <c r="M8358">
        <v>37697.29</v>
      </c>
      <c r="N8358">
        <v>0</v>
      </c>
      <c r="P8358">
        <f t="shared" si="786"/>
        <v>0</v>
      </c>
      <c r="Q8358">
        <f t="shared" si="787"/>
        <v>5.0990195135927845</v>
      </c>
      <c r="W8358">
        <f t="shared" si="788"/>
        <v>2085</v>
      </c>
      <c r="X8358" t="str">
        <f t="shared" si="789"/>
        <v>Hea</v>
      </c>
      <c r="Y8358" t="str">
        <f t="shared" si="790"/>
        <v>ath</v>
      </c>
      <c r="Z8358">
        <f t="shared" si="791"/>
        <v>5</v>
      </c>
    </row>
    <row r="8359" spans="1:26" x14ac:dyDescent="0.25">
      <c r="A8359">
        <v>8358</v>
      </c>
      <c r="B8359">
        <v>15603035</v>
      </c>
      <c r="C8359" t="s">
        <v>1005</v>
      </c>
      <c r="D8359">
        <v>651</v>
      </c>
      <c r="E8359" t="s">
        <v>15</v>
      </c>
      <c r="F8359" t="s">
        <v>23</v>
      </c>
      <c r="G8359">
        <v>34</v>
      </c>
      <c r="H8359">
        <v>3</v>
      </c>
      <c r="I8359">
        <v>0</v>
      </c>
      <c r="J8359">
        <v>2</v>
      </c>
      <c r="K8359">
        <v>1</v>
      </c>
      <c r="L8359">
        <v>1</v>
      </c>
      <c r="M8359">
        <v>105599.65</v>
      </c>
      <c r="N8359">
        <v>0</v>
      </c>
      <c r="P8359">
        <f t="shared" si="786"/>
        <v>0</v>
      </c>
      <c r="Q8359">
        <f t="shared" si="787"/>
        <v>5.8309518948453007</v>
      </c>
      <c r="W8359">
        <f t="shared" si="788"/>
        <v>5014</v>
      </c>
      <c r="X8359" t="str">
        <f t="shared" si="789"/>
        <v>Vin</v>
      </c>
      <c r="Y8359" t="str">
        <f t="shared" si="790"/>
        <v>ent</v>
      </c>
      <c r="Z8359">
        <f t="shared" si="791"/>
        <v>7</v>
      </c>
    </row>
    <row r="8360" spans="1:26" x14ac:dyDescent="0.25">
      <c r="A8360">
        <v>8359</v>
      </c>
      <c r="B8360">
        <v>15717286</v>
      </c>
      <c r="C8360" t="s">
        <v>407</v>
      </c>
      <c r="D8360">
        <v>675</v>
      </c>
      <c r="E8360" t="s">
        <v>18</v>
      </c>
      <c r="F8360" t="s">
        <v>16</v>
      </c>
      <c r="G8360">
        <v>40</v>
      </c>
      <c r="H8360">
        <v>8</v>
      </c>
      <c r="I8360">
        <v>79035.95</v>
      </c>
      <c r="J8360">
        <v>1</v>
      </c>
      <c r="K8360">
        <v>1</v>
      </c>
      <c r="L8360">
        <v>0</v>
      </c>
      <c r="M8360">
        <v>142783.98000000001</v>
      </c>
      <c r="N8360">
        <v>1</v>
      </c>
      <c r="P8360">
        <f t="shared" si="786"/>
        <v>79035.95</v>
      </c>
      <c r="Q8360">
        <f t="shared" si="787"/>
        <v>6.324555320336759</v>
      </c>
      <c r="W8360">
        <f t="shared" si="788"/>
        <v>4095</v>
      </c>
      <c r="X8360" t="str">
        <f t="shared" si="789"/>
        <v>Sal</v>
      </c>
      <c r="Y8360" t="str">
        <f t="shared" si="790"/>
        <v>Sal</v>
      </c>
      <c r="Z8360">
        <f t="shared" si="791"/>
        <v>3</v>
      </c>
    </row>
    <row r="8361" spans="1:26" x14ac:dyDescent="0.25">
      <c r="A8361">
        <v>8360</v>
      </c>
      <c r="B8361">
        <v>15577107</v>
      </c>
      <c r="C8361" t="s">
        <v>166</v>
      </c>
      <c r="D8361">
        <v>657</v>
      </c>
      <c r="E8361" t="s">
        <v>18</v>
      </c>
      <c r="F8361" t="s">
        <v>16</v>
      </c>
      <c r="G8361">
        <v>22</v>
      </c>
      <c r="H8361">
        <v>6</v>
      </c>
      <c r="I8361">
        <v>0</v>
      </c>
      <c r="J8361">
        <v>3</v>
      </c>
      <c r="K8361">
        <v>0</v>
      </c>
      <c r="L8361">
        <v>1</v>
      </c>
      <c r="M8361">
        <v>168412.07</v>
      </c>
      <c r="N8361">
        <v>1</v>
      </c>
      <c r="P8361">
        <f t="shared" si="786"/>
        <v>0</v>
      </c>
      <c r="Q8361">
        <f t="shared" si="787"/>
        <v>4.6904157598234297</v>
      </c>
      <c r="W8361">
        <f t="shared" si="788"/>
        <v>4774</v>
      </c>
      <c r="X8361" t="str">
        <f t="shared" si="789"/>
        <v>Mil</v>
      </c>
      <c r="Y8361" t="str">
        <f t="shared" si="790"/>
        <v>lne</v>
      </c>
      <c r="Z8361">
        <f t="shared" si="791"/>
        <v>5</v>
      </c>
    </row>
    <row r="8362" spans="1:26" x14ac:dyDescent="0.25">
      <c r="A8362">
        <v>8361</v>
      </c>
      <c r="B8362">
        <v>15754747</v>
      </c>
      <c r="C8362" t="s">
        <v>2706</v>
      </c>
      <c r="D8362">
        <v>686</v>
      </c>
      <c r="E8362" t="s">
        <v>26</v>
      </c>
      <c r="F8362" t="s">
        <v>23</v>
      </c>
      <c r="G8362">
        <v>33</v>
      </c>
      <c r="H8362">
        <v>9</v>
      </c>
      <c r="I8362">
        <v>141918.09</v>
      </c>
      <c r="J8362">
        <v>2</v>
      </c>
      <c r="K8362">
        <v>0</v>
      </c>
      <c r="L8362">
        <v>1</v>
      </c>
      <c r="M8362">
        <v>184036.47</v>
      </c>
      <c r="N8362">
        <v>0</v>
      </c>
      <c r="P8362">
        <f t="shared" si="786"/>
        <v>141918.09</v>
      </c>
      <c r="Q8362">
        <f t="shared" si="787"/>
        <v>5.7445626465380286</v>
      </c>
      <c r="W8362">
        <f t="shared" si="788"/>
        <v>3610</v>
      </c>
      <c r="X8362" t="str">
        <f t="shared" si="789"/>
        <v>Baz</v>
      </c>
      <c r="Y8362" t="str">
        <f t="shared" si="790"/>
        <v>ile</v>
      </c>
      <c r="Z8362">
        <f t="shared" si="791"/>
        <v>6</v>
      </c>
    </row>
    <row r="8363" spans="1:26" x14ac:dyDescent="0.25">
      <c r="A8363">
        <v>8362</v>
      </c>
      <c r="B8363">
        <v>15705676</v>
      </c>
      <c r="C8363" t="s">
        <v>2707</v>
      </c>
      <c r="D8363">
        <v>690</v>
      </c>
      <c r="E8363" t="s">
        <v>15</v>
      </c>
      <c r="F8363" t="s">
        <v>16</v>
      </c>
      <c r="G8363">
        <v>35</v>
      </c>
      <c r="H8363">
        <v>9</v>
      </c>
      <c r="I8363">
        <v>107944.33</v>
      </c>
      <c r="J8363">
        <v>2</v>
      </c>
      <c r="K8363">
        <v>0</v>
      </c>
      <c r="L8363">
        <v>0</v>
      </c>
      <c r="M8363">
        <v>48478.47</v>
      </c>
      <c r="N8363">
        <v>0</v>
      </c>
      <c r="P8363">
        <f t="shared" si="786"/>
        <v>107944.33</v>
      </c>
      <c r="Q8363">
        <f t="shared" si="787"/>
        <v>5.9160797830996161</v>
      </c>
      <c r="W8363">
        <f t="shared" si="788"/>
        <v>3473</v>
      </c>
      <c r="X8363" t="str">
        <f t="shared" si="789"/>
        <v>War</v>
      </c>
      <c r="Y8363" t="str">
        <f t="shared" si="790"/>
        <v>dle</v>
      </c>
      <c r="Z8363">
        <f t="shared" si="791"/>
        <v>6</v>
      </c>
    </row>
    <row r="8364" spans="1:26" x14ac:dyDescent="0.25">
      <c r="A8364">
        <v>8363</v>
      </c>
      <c r="B8364">
        <v>15751912</v>
      </c>
      <c r="C8364" t="s">
        <v>2708</v>
      </c>
      <c r="D8364">
        <v>567</v>
      </c>
      <c r="E8364" t="s">
        <v>15</v>
      </c>
      <c r="F8364" t="s">
        <v>23</v>
      </c>
      <c r="G8364">
        <v>36</v>
      </c>
      <c r="H8364">
        <v>7</v>
      </c>
      <c r="I8364">
        <v>0</v>
      </c>
      <c r="J8364">
        <v>2</v>
      </c>
      <c r="K8364">
        <v>0</v>
      </c>
      <c r="L8364">
        <v>1</v>
      </c>
      <c r="M8364">
        <v>3896.08</v>
      </c>
      <c r="N8364">
        <v>0</v>
      </c>
      <c r="P8364">
        <f t="shared" si="786"/>
        <v>0</v>
      </c>
      <c r="Q8364">
        <f t="shared" si="787"/>
        <v>6</v>
      </c>
      <c r="W8364">
        <f t="shared" si="788"/>
        <v>7959</v>
      </c>
      <c r="X8364" t="str">
        <f t="shared" si="789"/>
        <v>Lil</v>
      </c>
      <c r="Y8364" t="str">
        <f t="shared" si="790"/>
        <v>lly</v>
      </c>
      <c r="Z8364">
        <f t="shared" si="791"/>
        <v>5</v>
      </c>
    </row>
    <row r="8365" spans="1:26" x14ac:dyDescent="0.25">
      <c r="A8365">
        <v>8364</v>
      </c>
      <c r="B8365">
        <v>15677336</v>
      </c>
      <c r="C8365" t="s">
        <v>947</v>
      </c>
      <c r="D8365">
        <v>557</v>
      </c>
      <c r="E8365" t="s">
        <v>26</v>
      </c>
      <c r="F8365" t="s">
        <v>23</v>
      </c>
      <c r="G8365">
        <v>57</v>
      </c>
      <c r="H8365">
        <v>1</v>
      </c>
      <c r="I8365">
        <v>120043.13</v>
      </c>
      <c r="J8365">
        <v>1</v>
      </c>
      <c r="K8365">
        <v>1</v>
      </c>
      <c r="L8365">
        <v>0</v>
      </c>
      <c r="M8365">
        <v>132370.75</v>
      </c>
      <c r="N8365">
        <v>1</v>
      </c>
      <c r="P8365">
        <f t="shared" si="786"/>
        <v>120043.13</v>
      </c>
      <c r="Q8365">
        <f t="shared" si="787"/>
        <v>7.5498344352707498</v>
      </c>
      <c r="W8365">
        <f t="shared" si="788"/>
        <v>8200</v>
      </c>
      <c r="X8365" t="str">
        <f t="shared" si="789"/>
        <v>Ait</v>
      </c>
      <c r="Y8365" t="str">
        <f t="shared" si="790"/>
        <v>ken</v>
      </c>
      <c r="Z8365">
        <f t="shared" si="791"/>
        <v>6</v>
      </c>
    </row>
    <row r="8366" spans="1:26" x14ac:dyDescent="0.25">
      <c r="A8366">
        <v>8365</v>
      </c>
      <c r="B8366">
        <v>15684395</v>
      </c>
      <c r="C8366" t="s">
        <v>1211</v>
      </c>
      <c r="D8366">
        <v>446</v>
      </c>
      <c r="E8366" t="s">
        <v>18</v>
      </c>
      <c r="F8366" t="s">
        <v>16</v>
      </c>
      <c r="G8366">
        <v>45</v>
      </c>
      <c r="H8366">
        <v>10</v>
      </c>
      <c r="I8366">
        <v>125191.69</v>
      </c>
      <c r="J8366">
        <v>1</v>
      </c>
      <c r="K8366">
        <v>1</v>
      </c>
      <c r="L8366">
        <v>1</v>
      </c>
      <c r="M8366">
        <v>128260.86</v>
      </c>
      <c r="N8366">
        <v>1</v>
      </c>
      <c r="P8366">
        <f t="shared" si="786"/>
        <v>125191.69</v>
      </c>
      <c r="Q8366">
        <f t="shared" si="787"/>
        <v>6.7082039324993694</v>
      </c>
      <c r="W8366">
        <f t="shared" si="788"/>
        <v>9828</v>
      </c>
      <c r="X8366" t="str">
        <f t="shared" si="789"/>
        <v>End</v>
      </c>
      <c r="Y8366" t="str">
        <f t="shared" si="790"/>
        <v>rby</v>
      </c>
      <c r="Z8366">
        <f t="shared" si="791"/>
        <v>7</v>
      </c>
    </row>
    <row r="8367" spans="1:26" x14ac:dyDescent="0.25">
      <c r="A8367">
        <v>8366</v>
      </c>
      <c r="B8367">
        <v>15659949</v>
      </c>
      <c r="C8367" t="s">
        <v>292</v>
      </c>
      <c r="D8367">
        <v>850</v>
      </c>
      <c r="E8367" t="s">
        <v>15</v>
      </c>
      <c r="F8367" t="s">
        <v>23</v>
      </c>
      <c r="G8367">
        <v>31</v>
      </c>
      <c r="H8367">
        <v>1</v>
      </c>
      <c r="I8367">
        <v>96399.31</v>
      </c>
      <c r="J8367">
        <v>2</v>
      </c>
      <c r="K8367">
        <v>1</v>
      </c>
      <c r="L8367">
        <v>0</v>
      </c>
      <c r="M8367">
        <v>106534.15</v>
      </c>
      <c r="N8367">
        <v>0</v>
      </c>
      <c r="P8367">
        <f t="shared" si="786"/>
        <v>96399.31</v>
      </c>
      <c r="Q8367">
        <f t="shared" si="787"/>
        <v>5.5677643628300215</v>
      </c>
      <c r="W8367">
        <f t="shared" si="788"/>
        <v>1</v>
      </c>
      <c r="X8367" t="str">
        <f t="shared" si="789"/>
        <v>Chi</v>
      </c>
      <c r="Y8367" t="str">
        <f t="shared" si="790"/>
        <v>hiu</v>
      </c>
      <c r="Z8367">
        <f t="shared" si="791"/>
        <v>4</v>
      </c>
    </row>
    <row r="8368" spans="1:26" x14ac:dyDescent="0.25">
      <c r="A8368">
        <v>8367</v>
      </c>
      <c r="B8368">
        <v>15812422</v>
      </c>
      <c r="C8368" t="s">
        <v>2366</v>
      </c>
      <c r="D8368">
        <v>637</v>
      </c>
      <c r="E8368" t="s">
        <v>15</v>
      </c>
      <c r="F8368" t="s">
        <v>23</v>
      </c>
      <c r="G8368">
        <v>41</v>
      </c>
      <c r="H8368">
        <v>2</v>
      </c>
      <c r="I8368">
        <v>0</v>
      </c>
      <c r="J8368">
        <v>2</v>
      </c>
      <c r="K8368">
        <v>0</v>
      </c>
      <c r="L8368">
        <v>1</v>
      </c>
      <c r="M8368">
        <v>102515.42</v>
      </c>
      <c r="N8368">
        <v>0</v>
      </c>
      <c r="P8368">
        <f t="shared" si="786"/>
        <v>0</v>
      </c>
      <c r="Q8368">
        <f t="shared" si="787"/>
        <v>6.4031242374328485</v>
      </c>
      <c r="W8368">
        <f t="shared" si="788"/>
        <v>5569</v>
      </c>
      <c r="X8368" t="str">
        <f t="shared" si="789"/>
        <v>Ugo</v>
      </c>
      <c r="Y8368" t="str">
        <f t="shared" si="790"/>
        <v>rji</v>
      </c>
      <c r="Z8368">
        <f t="shared" si="791"/>
        <v>6</v>
      </c>
    </row>
    <row r="8369" spans="1:26" x14ac:dyDescent="0.25">
      <c r="A8369">
        <v>8368</v>
      </c>
      <c r="B8369">
        <v>15806941</v>
      </c>
      <c r="C8369" t="s">
        <v>107</v>
      </c>
      <c r="D8369">
        <v>499</v>
      </c>
      <c r="E8369" t="s">
        <v>15</v>
      </c>
      <c r="F8369" t="s">
        <v>23</v>
      </c>
      <c r="G8369">
        <v>60</v>
      </c>
      <c r="H8369">
        <v>7</v>
      </c>
      <c r="I8369">
        <v>76961.600000000006</v>
      </c>
      <c r="J8369">
        <v>2</v>
      </c>
      <c r="K8369">
        <v>1</v>
      </c>
      <c r="L8369">
        <v>1</v>
      </c>
      <c r="M8369">
        <v>83643.87</v>
      </c>
      <c r="N8369">
        <v>0</v>
      </c>
      <c r="P8369">
        <f t="shared" si="786"/>
        <v>76961.600000000006</v>
      </c>
      <c r="Q8369">
        <f t="shared" si="787"/>
        <v>7.745966692414834</v>
      </c>
      <c r="W8369">
        <f t="shared" si="788"/>
        <v>9369</v>
      </c>
      <c r="X8369" t="str">
        <f t="shared" si="789"/>
        <v>Sha</v>
      </c>
      <c r="Y8369" t="str">
        <f t="shared" si="790"/>
        <v>rpe</v>
      </c>
      <c r="Z8369">
        <f t="shared" si="791"/>
        <v>6</v>
      </c>
    </row>
    <row r="8370" spans="1:26" x14ac:dyDescent="0.25">
      <c r="A8370">
        <v>8369</v>
      </c>
      <c r="B8370">
        <v>15637690</v>
      </c>
      <c r="C8370" t="s">
        <v>430</v>
      </c>
      <c r="D8370">
        <v>622</v>
      </c>
      <c r="E8370" t="s">
        <v>26</v>
      </c>
      <c r="F8370" t="s">
        <v>16</v>
      </c>
      <c r="G8370">
        <v>34</v>
      </c>
      <c r="H8370">
        <v>7</v>
      </c>
      <c r="I8370">
        <v>98675.74</v>
      </c>
      <c r="J8370">
        <v>1</v>
      </c>
      <c r="K8370">
        <v>1</v>
      </c>
      <c r="L8370">
        <v>0</v>
      </c>
      <c r="M8370">
        <v>138906.85</v>
      </c>
      <c r="N8370">
        <v>1</v>
      </c>
      <c r="P8370">
        <f t="shared" si="786"/>
        <v>98675.74</v>
      </c>
      <c r="Q8370">
        <f t="shared" si="787"/>
        <v>5.8309518948453007</v>
      </c>
      <c r="W8370">
        <f t="shared" si="788"/>
        <v>6155</v>
      </c>
      <c r="X8370" t="str">
        <f t="shared" si="789"/>
        <v>Hou</v>
      </c>
      <c r="Y8370" t="str">
        <f t="shared" si="790"/>
        <v>ton</v>
      </c>
      <c r="Z8370">
        <f t="shared" si="791"/>
        <v>8</v>
      </c>
    </row>
    <row r="8371" spans="1:26" x14ac:dyDescent="0.25">
      <c r="A8371">
        <v>8370</v>
      </c>
      <c r="B8371">
        <v>15632882</v>
      </c>
      <c r="C8371" t="s">
        <v>89</v>
      </c>
      <c r="D8371">
        <v>684</v>
      </c>
      <c r="E8371" t="s">
        <v>26</v>
      </c>
      <c r="F8371" t="s">
        <v>23</v>
      </c>
      <c r="G8371">
        <v>37</v>
      </c>
      <c r="H8371">
        <v>1</v>
      </c>
      <c r="I8371">
        <v>126817.13</v>
      </c>
      <c r="J8371">
        <v>2</v>
      </c>
      <c r="K8371">
        <v>1</v>
      </c>
      <c r="L8371">
        <v>1</v>
      </c>
      <c r="M8371">
        <v>29995.83</v>
      </c>
      <c r="N8371">
        <v>1</v>
      </c>
      <c r="P8371">
        <f t="shared" si="786"/>
        <v>126817.13</v>
      </c>
      <c r="Q8371">
        <f t="shared" si="787"/>
        <v>6.0827625302982193</v>
      </c>
      <c r="W8371">
        <f t="shared" si="788"/>
        <v>3690</v>
      </c>
      <c r="X8371" t="str">
        <f t="shared" si="789"/>
        <v>Kon</v>
      </c>
      <c r="Y8371" t="str">
        <f t="shared" si="790"/>
        <v>ova</v>
      </c>
      <c r="Z8371">
        <f t="shared" si="791"/>
        <v>10</v>
      </c>
    </row>
    <row r="8372" spans="1:26" x14ac:dyDescent="0.25">
      <c r="A8372">
        <v>8371</v>
      </c>
      <c r="B8372">
        <v>15807107</v>
      </c>
      <c r="C8372" t="s">
        <v>2639</v>
      </c>
      <c r="D8372">
        <v>612</v>
      </c>
      <c r="E8372" t="s">
        <v>15</v>
      </c>
      <c r="F8372" t="s">
        <v>23</v>
      </c>
      <c r="G8372">
        <v>32</v>
      </c>
      <c r="H8372">
        <v>3</v>
      </c>
      <c r="I8372">
        <v>121394.42</v>
      </c>
      <c r="J8372">
        <v>1</v>
      </c>
      <c r="K8372">
        <v>1</v>
      </c>
      <c r="L8372">
        <v>0</v>
      </c>
      <c r="M8372">
        <v>164081.42000000001</v>
      </c>
      <c r="N8372">
        <v>0</v>
      </c>
      <c r="P8372">
        <f t="shared" si="786"/>
        <v>121394.42</v>
      </c>
      <c r="Q8372">
        <f t="shared" si="787"/>
        <v>5.6568542494923806</v>
      </c>
      <c r="W8372">
        <f t="shared" si="788"/>
        <v>6511</v>
      </c>
      <c r="X8372" t="str">
        <f t="shared" si="789"/>
        <v>Pat</v>
      </c>
      <c r="Y8372" t="str">
        <f t="shared" si="790"/>
        <v>tel</v>
      </c>
      <c r="Z8372">
        <f t="shared" si="791"/>
        <v>5</v>
      </c>
    </row>
    <row r="8373" spans="1:26" x14ac:dyDescent="0.25">
      <c r="A8373">
        <v>8372</v>
      </c>
      <c r="B8373">
        <v>15661034</v>
      </c>
      <c r="C8373" t="s">
        <v>1306</v>
      </c>
      <c r="D8373">
        <v>813</v>
      </c>
      <c r="E8373" t="s">
        <v>26</v>
      </c>
      <c r="F8373" t="s">
        <v>16</v>
      </c>
      <c r="G8373">
        <v>29</v>
      </c>
      <c r="H8373">
        <v>5</v>
      </c>
      <c r="I8373">
        <v>106059.4</v>
      </c>
      <c r="J8373">
        <v>1</v>
      </c>
      <c r="K8373">
        <v>0</v>
      </c>
      <c r="L8373">
        <v>0</v>
      </c>
      <c r="M8373">
        <v>187976.88</v>
      </c>
      <c r="N8373">
        <v>1</v>
      </c>
      <c r="P8373">
        <f t="shared" si="786"/>
        <v>106059.4</v>
      </c>
      <c r="Q8373">
        <f t="shared" si="787"/>
        <v>5.3851648071345037</v>
      </c>
      <c r="W8373">
        <f t="shared" si="788"/>
        <v>489</v>
      </c>
      <c r="X8373" t="str">
        <f t="shared" si="789"/>
        <v>Ngo</v>
      </c>
      <c r="Y8373" t="str">
        <f t="shared" si="790"/>
        <v>uka</v>
      </c>
      <c r="Z8373">
        <f t="shared" si="791"/>
        <v>13</v>
      </c>
    </row>
    <row r="8374" spans="1:26" x14ac:dyDescent="0.25">
      <c r="A8374">
        <v>8373</v>
      </c>
      <c r="B8374">
        <v>15811958</v>
      </c>
      <c r="C8374" t="s">
        <v>2709</v>
      </c>
      <c r="D8374">
        <v>850</v>
      </c>
      <c r="E8374" t="s">
        <v>26</v>
      </c>
      <c r="F8374" t="s">
        <v>23</v>
      </c>
      <c r="G8374">
        <v>44</v>
      </c>
      <c r="H8374">
        <v>2</v>
      </c>
      <c r="I8374">
        <v>112755.34</v>
      </c>
      <c r="J8374">
        <v>2</v>
      </c>
      <c r="K8374">
        <v>0</v>
      </c>
      <c r="L8374">
        <v>0</v>
      </c>
      <c r="M8374">
        <v>158171.35999999999</v>
      </c>
      <c r="N8374">
        <v>0</v>
      </c>
      <c r="P8374">
        <f t="shared" si="786"/>
        <v>112755.34</v>
      </c>
      <c r="Q8374">
        <f t="shared" si="787"/>
        <v>6.6332495807107996</v>
      </c>
      <c r="W8374">
        <f t="shared" si="788"/>
        <v>1</v>
      </c>
      <c r="X8374" t="str">
        <f t="shared" si="789"/>
        <v>Med</v>
      </c>
      <c r="Y8374" t="str">
        <f t="shared" si="790"/>
        <v>and</v>
      </c>
      <c r="Z8374">
        <f t="shared" si="791"/>
        <v>7</v>
      </c>
    </row>
    <row r="8375" spans="1:26" x14ac:dyDescent="0.25">
      <c r="A8375">
        <v>8374</v>
      </c>
      <c r="B8375">
        <v>15785167</v>
      </c>
      <c r="C8375" t="s">
        <v>416</v>
      </c>
      <c r="D8375">
        <v>795</v>
      </c>
      <c r="E8375" t="s">
        <v>18</v>
      </c>
      <c r="F8375" t="s">
        <v>23</v>
      </c>
      <c r="G8375">
        <v>29</v>
      </c>
      <c r="H8375">
        <v>4</v>
      </c>
      <c r="I8375">
        <v>0</v>
      </c>
      <c r="J8375">
        <v>2</v>
      </c>
      <c r="K8375">
        <v>0</v>
      </c>
      <c r="L8375">
        <v>0</v>
      </c>
      <c r="M8375">
        <v>155711.64000000001</v>
      </c>
      <c r="N8375">
        <v>0</v>
      </c>
      <c r="P8375">
        <f t="shared" si="786"/>
        <v>0</v>
      </c>
      <c r="Q8375">
        <f t="shared" si="787"/>
        <v>5.3851648071345037</v>
      </c>
      <c r="W8375">
        <f t="shared" si="788"/>
        <v>710</v>
      </c>
      <c r="X8375" t="str">
        <f t="shared" si="789"/>
        <v>Pad</v>
      </c>
      <c r="Y8375" t="str">
        <f t="shared" si="790"/>
        <v>ano</v>
      </c>
      <c r="Z8375">
        <f t="shared" si="791"/>
        <v>8</v>
      </c>
    </row>
    <row r="8376" spans="1:26" x14ac:dyDescent="0.25">
      <c r="A8376">
        <v>8375</v>
      </c>
      <c r="B8376">
        <v>15646720</v>
      </c>
      <c r="C8376" t="s">
        <v>1838</v>
      </c>
      <c r="D8376">
        <v>628</v>
      </c>
      <c r="E8376" t="s">
        <v>18</v>
      </c>
      <c r="F8376" t="s">
        <v>16</v>
      </c>
      <c r="G8376">
        <v>55</v>
      </c>
      <c r="H8376">
        <v>7</v>
      </c>
      <c r="I8376">
        <v>0</v>
      </c>
      <c r="J8376">
        <v>3</v>
      </c>
      <c r="K8376">
        <v>1</v>
      </c>
      <c r="L8376">
        <v>0</v>
      </c>
      <c r="M8376">
        <v>85890.75</v>
      </c>
      <c r="N8376">
        <v>1</v>
      </c>
      <c r="P8376">
        <f t="shared" si="786"/>
        <v>0</v>
      </c>
      <c r="Q8376">
        <f t="shared" si="787"/>
        <v>7.416198487095663</v>
      </c>
      <c r="W8376">
        <f t="shared" si="788"/>
        <v>5928</v>
      </c>
      <c r="X8376" t="str">
        <f t="shared" si="789"/>
        <v>Tsu</v>
      </c>
      <c r="Y8376" t="str">
        <f t="shared" si="790"/>
        <v>sui</v>
      </c>
      <c r="Z8376">
        <f t="shared" si="791"/>
        <v>4</v>
      </c>
    </row>
    <row r="8377" spans="1:26" x14ac:dyDescent="0.25">
      <c r="A8377">
        <v>8376</v>
      </c>
      <c r="B8377">
        <v>15658614</v>
      </c>
      <c r="C8377" t="s">
        <v>28</v>
      </c>
      <c r="D8377">
        <v>565</v>
      </c>
      <c r="E8377" t="s">
        <v>26</v>
      </c>
      <c r="F8377" t="s">
        <v>16</v>
      </c>
      <c r="G8377">
        <v>38</v>
      </c>
      <c r="H8377">
        <v>7</v>
      </c>
      <c r="I8377">
        <v>145400.69</v>
      </c>
      <c r="J8377">
        <v>2</v>
      </c>
      <c r="K8377">
        <v>1</v>
      </c>
      <c r="L8377">
        <v>1</v>
      </c>
      <c r="M8377">
        <v>83844.789999999994</v>
      </c>
      <c r="N8377">
        <v>0</v>
      </c>
      <c r="P8377">
        <f t="shared" si="786"/>
        <v>145400.69</v>
      </c>
      <c r="Q8377">
        <f t="shared" si="787"/>
        <v>6.164414002968976</v>
      </c>
      <c r="W8377">
        <f t="shared" si="788"/>
        <v>8006</v>
      </c>
      <c r="X8377" t="str">
        <f t="shared" si="789"/>
        <v>H?</v>
      </c>
      <c r="Y8377" t="str">
        <f t="shared" si="790"/>
        <v>H?</v>
      </c>
      <c r="Z8377">
        <f t="shared" si="791"/>
        <v>2</v>
      </c>
    </row>
    <row r="8378" spans="1:26" x14ac:dyDescent="0.25">
      <c r="A8378">
        <v>8377</v>
      </c>
      <c r="B8378">
        <v>15704657</v>
      </c>
      <c r="C8378" t="s">
        <v>2710</v>
      </c>
      <c r="D8378">
        <v>601</v>
      </c>
      <c r="E8378" t="s">
        <v>15</v>
      </c>
      <c r="F8378" t="s">
        <v>23</v>
      </c>
      <c r="G8378">
        <v>39</v>
      </c>
      <c r="H8378">
        <v>3</v>
      </c>
      <c r="I8378">
        <v>72647.64</v>
      </c>
      <c r="J8378">
        <v>1</v>
      </c>
      <c r="K8378">
        <v>1</v>
      </c>
      <c r="L8378">
        <v>0</v>
      </c>
      <c r="M8378">
        <v>41777.9</v>
      </c>
      <c r="N8378">
        <v>1</v>
      </c>
      <c r="P8378">
        <f t="shared" si="786"/>
        <v>72647.64</v>
      </c>
      <c r="Q8378">
        <f t="shared" si="787"/>
        <v>6.2449979983983983</v>
      </c>
      <c r="W8378">
        <f t="shared" si="788"/>
        <v>6895</v>
      </c>
      <c r="X8378" t="str">
        <f t="shared" si="789"/>
        <v>Den</v>
      </c>
      <c r="Y8378" t="str">
        <f t="shared" si="790"/>
        <v>man</v>
      </c>
      <c r="Z8378">
        <f t="shared" si="791"/>
        <v>6</v>
      </c>
    </row>
    <row r="8379" spans="1:26" x14ac:dyDescent="0.25">
      <c r="A8379">
        <v>8378</v>
      </c>
      <c r="B8379">
        <v>15567147</v>
      </c>
      <c r="C8379" t="s">
        <v>2711</v>
      </c>
      <c r="D8379">
        <v>802</v>
      </c>
      <c r="E8379" t="s">
        <v>18</v>
      </c>
      <c r="F8379" t="s">
        <v>23</v>
      </c>
      <c r="G8379">
        <v>40</v>
      </c>
      <c r="H8379">
        <v>4</v>
      </c>
      <c r="I8379">
        <v>0</v>
      </c>
      <c r="J8379">
        <v>2</v>
      </c>
      <c r="K8379">
        <v>1</v>
      </c>
      <c r="L8379">
        <v>1</v>
      </c>
      <c r="M8379">
        <v>81908.09</v>
      </c>
      <c r="N8379">
        <v>0</v>
      </c>
      <c r="P8379">
        <f t="shared" si="786"/>
        <v>0</v>
      </c>
      <c r="Q8379">
        <f t="shared" si="787"/>
        <v>6.324555320336759</v>
      </c>
      <c r="W8379">
        <f t="shared" si="788"/>
        <v>625</v>
      </c>
      <c r="X8379" t="str">
        <f t="shared" si="789"/>
        <v>Rat</v>
      </c>
      <c r="Y8379" t="str">
        <f t="shared" si="790"/>
        <v>ten</v>
      </c>
      <c r="Z8379">
        <f t="shared" si="791"/>
        <v>6</v>
      </c>
    </row>
    <row r="8380" spans="1:26" x14ac:dyDescent="0.25">
      <c r="A8380">
        <v>8379</v>
      </c>
      <c r="B8380">
        <v>15701319</v>
      </c>
      <c r="C8380" t="s">
        <v>944</v>
      </c>
      <c r="D8380">
        <v>614</v>
      </c>
      <c r="E8380" t="s">
        <v>26</v>
      </c>
      <c r="F8380" t="s">
        <v>16</v>
      </c>
      <c r="G8380">
        <v>37</v>
      </c>
      <c r="H8380">
        <v>6</v>
      </c>
      <c r="I8380">
        <v>96340.81</v>
      </c>
      <c r="J8380">
        <v>2</v>
      </c>
      <c r="K8380">
        <v>1</v>
      </c>
      <c r="L8380">
        <v>1</v>
      </c>
      <c r="M8380">
        <v>139377.24</v>
      </c>
      <c r="N8380">
        <v>1</v>
      </c>
      <c r="P8380">
        <f t="shared" si="786"/>
        <v>96340.81</v>
      </c>
      <c r="Q8380">
        <f t="shared" si="787"/>
        <v>6.0827625302982193</v>
      </c>
      <c r="W8380">
        <f t="shared" si="788"/>
        <v>6432</v>
      </c>
      <c r="X8380" t="str">
        <f t="shared" si="789"/>
        <v>Bax</v>
      </c>
      <c r="Y8380" t="str">
        <f t="shared" si="790"/>
        <v>ter</v>
      </c>
      <c r="Z8380">
        <f t="shared" si="791"/>
        <v>6</v>
      </c>
    </row>
    <row r="8381" spans="1:26" x14ac:dyDescent="0.25">
      <c r="A8381">
        <v>8380</v>
      </c>
      <c r="B8381">
        <v>15745266</v>
      </c>
      <c r="C8381" t="s">
        <v>926</v>
      </c>
      <c r="D8381">
        <v>434</v>
      </c>
      <c r="E8381" t="s">
        <v>18</v>
      </c>
      <c r="F8381" t="s">
        <v>23</v>
      </c>
      <c r="G8381">
        <v>55</v>
      </c>
      <c r="H8381">
        <v>6</v>
      </c>
      <c r="I8381">
        <v>0</v>
      </c>
      <c r="J8381">
        <v>1</v>
      </c>
      <c r="K8381">
        <v>0</v>
      </c>
      <c r="L8381">
        <v>1</v>
      </c>
      <c r="M8381">
        <v>73562.05</v>
      </c>
      <c r="N8381">
        <v>1</v>
      </c>
      <c r="P8381">
        <f t="shared" si="786"/>
        <v>0</v>
      </c>
      <c r="Q8381">
        <f t="shared" si="787"/>
        <v>7.416198487095663</v>
      </c>
      <c r="W8381">
        <f t="shared" si="788"/>
        <v>9888</v>
      </c>
      <c r="X8381" t="str">
        <f t="shared" si="789"/>
        <v>Nor</v>
      </c>
      <c r="Y8381" t="str">
        <f t="shared" si="790"/>
        <v>man</v>
      </c>
      <c r="Z8381">
        <f t="shared" si="791"/>
        <v>6</v>
      </c>
    </row>
    <row r="8382" spans="1:26" x14ac:dyDescent="0.25">
      <c r="A8382">
        <v>8381</v>
      </c>
      <c r="B8382">
        <v>15650437</v>
      </c>
      <c r="C8382" t="s">
        <v>628</v>
      </c>
      <c r="D8382">
        <v>522</v>
      </c>
      <c r="E8382" t="s">
        <v>26</v>
      </c>
      <c r="F8382" t="s">
        <v>23</v>
      </c>
      <c r="G8382">
        <v>32</v>
      </c>
      <c r="H8382">
        <v>8</v>
      </c>
      <c r="I8382">
        <v>124450.36</v>
      </c>
      <c r="J8382">
        <v>2</v>
      </c>
      <c r="K8382">
        <v>1</v>
      </c>
      <c r="L8382">
        <v>1</v>
      </c>
      <c r="M8382">
        <v>165786.1</v>
      </c>
      <c r="N8382">
        <v>0</v>
      </c>
      <c r="P8382">
        <f t="shared" si="786"/>
        <v>124450.36</v>
      </c>
      <c r="Q8382">
        <f t="shared" si="787"/>
        <v>5.6568542494923806</v>
      </c>
      <c r="W8382">
        <f t="shared" si="788"/>
        <v>8990</v>
      </c>
      <c r="X8382" t="str">
        <f t="shared" si="789"/>
        <v>She</v>
      </c>
      <c r="Y8382" t="str">
        <f t="shared" si="790"/>
        <v>hen</v>
      </c>
      <c r="Z8382">
        <f t="shared" si="791"/>
        <v>4</v>
      </c>
    </row>
    <row r="8383" spans="1:26" x14ac:dyDescent="0.25">
      <c r="A8383">
        <v>8382</v>
      </c>
      <c r="B8383">
        <v>15764314</v>
      </c>
      <c r="C8383" t="s">
        <v>975</v>
      </c>
      <c r="D8383">
        <v>550</v>
      </c>
      <c r="E8383" t="s">
        <v>26</v>
      </c>
      <c r="F8383" t="s">
        <v>23</v>
      </c>
      <c r="G8383">
        <v>36</v>
      </c>
      <c r="H8383">
        <v>2</v>
      </c>
      <c r="I8383">
        <v>113877.23</v>
      </c>
      <c r="J8383">
        <v>2</v>
      </c>
      <c r="K8383">
        <v>1</v>
      </c>
      <c r="L8383">
        <v>0</v>
      </c>
      <c r="M8383">
        <v>174921.91</v>
      </c>
      <c r="N8383">
        <v>0</v>
      </c>
      <c r="P8383">
        <f t="shared" si="786"/>
        <v>113877.23</v>
      </c>
      <c r="Q8383">
        <f t="shared" si="787"/>
        <v>6</v>
      </c>
      <c r="W8383">
        <f t="shared" si="788"/>
        <v>8380</v>
      </c>
      <c r="X8383" t="str">
        <f t="shared" si="789"/>
        <v>Rei</v>
      </c>
      <c r="Y8383" t="str">
        <f t="shared" si="790"/>
        <v>lly</v>
      </c>
      <c r="Z8383">
        <f t="shared" si="791"/>
        <v>6</v>
      </c>
    </row>
    <row r="8384" spans="1:26" x14ac:dyDescent="0.25">
      <c r="A8384">
        <v>8383</v>
      </c>
      <c r="B8384">
        <v>15612594</v>
      </c>
      <c r="C8384" t="s">
        <v>1806</v>
      </c>
      <c r="D8384">
        <v>599</v>
      </c>
      <c r="E8384" t="s">
        <v>18</v>
      </c>
      <c r="F8384" t="s">
        <v>23</v>
      </c>
      <c r="G8384">
        <v>25</v>
      </c>
      <c r="H8384">
        <v>3</v>
      </c>
      <c r="I8384">
        <v>0</v>
      </c>
      <c r="J8384">
        <v>2</v>
      </c>
      <c r="K8384">
        <v>1</v>
      </c>
      <c r="L8384">
        <v>1</v>
      </c>
      <c r="M8384">
        <v>120790.02</v>
      </c>
      <c r="N8384">
        <v>0</v>
      </c>
      <c r="P8384">
        <f t="shared" si="786"/>
        <v>0</v>
      </c>
      <c r="Q8384">
        <f t="shared" si="787"/>
        <v>5</v>
      </c>
      <c r="W8384">
        <f t="shared" si="788"/>
        <v>6967</v>
      </c>
      <c r="X8384" t="str">
        <f t="shared" si="789"/>
        <v>Ife</v>
      </c>
      <c r="Y8384" t="str">
        <f t="shared" si="790"/>
        <v>cho</v>
      </c>
      <c r="Z8384">
        <f t="shared" si="791"/>
        <v>9</v>
      </c>
    </row>
    <row r="8385" spans="1:26" x14ac:dyDescent="0.25">
      <c r="A8385">
        <v>8384</v>
      </c>
      <c r="B8385">
        <v>15593501</v>
      </c>
      <c r="C8385" t="s">
        <v>113</v>
      </c>
      <c r="D8385">
        <v>493</v>
      </c>
      <c r="E8385" t="s">
        <v>15</v>
      </c>
      <c r="F8385" t="s">
        <v>16</v>
      </c>
      <c r="G8385">
        <v>36</v>
      </c>
      <c r="H8385">
        <v>5</v>
      </c>
      <c r="I8385">
        <v>148667.81</v>
      </c>
      <c r="J8385">
        <v>2</v>
      </c>
      <c r="K8385">
        <v>1</v>
      </c>
      <c r="L8385">
        <v>0</v>
      </c>
      <c r="M8385">
        <v>56092.51</v>
      </c>
      <c r="N8385">
        <v>0</v>
      </c>
      <c r="P8385">
        <f t="shared" si="786"/>
        <v>148667.81</v>
      </c>
      <c r="Q8385">
        <f t="shared" si="787"/>
        <v>6</v>
      </c>
      <c r="W8385">
        <f t="shared" si="788"/>
        <v>9449</v>
      </c>
      <c r="X8385" t="str">
        <f t="shared" si="789"/>
        <v>Gra</v>
      </c>
      <c r="Y8385" t="str">
        <f t="shared" si="790"/>
        <v>ham</v>
      </c>
      <c r="Z8385">
        <f t="shared" si="791"/>
        <v>6</v>
      </c>
    </row>
    <row r="8386" spans="1:26" x14ac:dyDescent="0.25">
      <c r="A8386">
        <v>8385</v>
      </c>
      <c r="B8386">
        <v>15804150</v>
      </c>
      <c r="C8386" t="s">
        <v>1311</v>
      </c>
      <c r="D8386">
        <v>755</v>
      </c>
      <c r="E8386" t="s">
        <v>15</v>
      </c>
      <c r="F8386" t="s">
        <v>23</v>
      </c>
      <c r="G8386">
        <v>34</v>
      </c>
      <c r="H8386">
        <v>3</v>
      </c>
      <c r="I8386">
        <v>0</v>
      </c>
      <c r="J8386">
        <v>2</v>
      </c>
      <c r="K8386">
        <v>1</v>
      </c>
      <c r="L8386">
        <v>1</v>
      </c>
      <c r="M8386">
        <v>158816.03</v>
      </c>
      <c r="N8386">
        <v>0</v>
      </c>
      <c r="P8386">
        <f t="shared" ref="P8386:P8449" si="792">ROUND(I8386,2)</f>
        <v>0</v>
      </c>
      <c r="Q8386">
        <f t="shared" ref="Q8386:Q8449" si="793">SQRT(G:G)</f>
        <v>5.8309518948453007</v>
      </c>
      <c r="W8386">
        <f t="shared" ref="W8386:W8449" si="794">RANK(D8386,D:D)</f>
        <v>1471</v>
      </c>
      <c r="X8386" t="str">
        <f t="shared" ref="X8386:X8449" si="795">LEFT(C:C,3)</f>
        <v>Lys</v>
      </c>
      <c r="Y8386" t="str">
        <f t="shared" ref="Y8386:Y8449" si="796">RIGHT(C:C,3)</f>
        <v>ght</v>
      </c>
      <c r="Z8386">
        <f t="shared" ref="Z8386:Z8449" si="797">LEN(C:C)</f>
        <v>7</v>
      </c>
    </row>
    <row r="8387" spans="1:26" x14ac:dyDescent="0.25">
      <c r="A8387">
        <v>8386</v>
      </c>
      <c r="B8387">
        <v>15649297</v>
      </c>
      <c r="C8387" t="s">
        <v>125</v>
      </c>
      <c r="D8387">
        <v>605</v>
      </c>
      <c r="E8387" t="s">
        <v>15</v>
      </c>
      <c r="F8387" t="s">
        <v>16</v>
      </c>
      <c r="G8387">
        <v>62</v>
      </c>
      <c r="H8387">
        <v>4</v>
      </c>
      <c r="I8387">
        <v>111065.93</v>
      </c>
      <c r="J8387">
        <v>2</v>
      </c>
      <c r="K8387">
        <v>0</v>
      </c>
      <c r="L8387">
        <v>1</v>
      </c>
      <c r="M8387">
        <v>125660.99</v>
      </c>
      <c r="N8387">
        <v>0</v>
      </c>
      <c r="P8387">
        <f t="shared" si="792"/>
        <v>111065.93</v>
      </c>
      <c r="Q8387">
        <f t="shared" si="793"/>
        <v>7.8740078740118111</v>
      </c>
      <c r="W8387">
        <f t="shared" si="794"/>
        <v>6757</v>
      </c>
      <c r="X8387" t="str">
        <f t="shared" si="795"/>
        <v>T'a</v>
      </c>
      <c r="Y8387" t="str">
        <f t="shared" si="796"/>
        <v>ang</v>
      </c>
      <c r="Z8387">
        <f t="shared" si="797"/>
        <v>5</v>
      </c>
    </row>
    <row r="8388" spans="1:26" x14ac:dyDescent="0.25">
      <c r="A8388">
        <v>8387</v>
      </c>
      <c r="B8388">
        <v>15641110</v>
      </c>
      <c r="C8388" t="s">
        <v>2712</v>
      </c>
      <c r="D8388">
        <v>708</v>
      </c>
      <c r="E8388" t="s">
        <v>15</v>
      </c>
      <c r="F8388" t="s">
        <v>23</v>
      </c>
      <c r="G8388">
        <v>41</v>
      </c>
      <c r="H8388">
        <v>0</v>
      </c>
      <c r="I8388">
        <v>0</v>
      </c>
      <c r="J8388">
        <v>1</v>
      </c>
      <c r="K8388">
        <v>1</v>
      </c>
      <c r="L8388">
        <v>0</v>
      </c>
      <c r="M8388">
        <v>128400.62</v>
      </c>
      <c r="N8388">
        <v>0</v>
      </c>
      <c r="P8388">
        <f t="shared" si="792"/>
        <v>0</v>
      </c>
      <c r="Q8388">
        <f t="shared" si="793"/>
        <v>6.4031242374328485</v>
      </c>
      <c r="W8388">
        <f t="shared" si="794"/>
        <v>2822</v>
      </c>
      <c r="X8388" t="str">
        <f t="shared" si="795"/>
        <v>Abr</v>
      </c>
      <c r="Y8388" t="str">
        <f t="shared" si="796"/>
        <v>ron</v>
      </c>
      <c r="Z8388">
        <f t="shared" si="797"/>
        <v>5</v>
      </c>
    </row>
    <row r="8389" spans="1:26" x14ac:dyDescent="0.25">
      <c r="A8389">
        <v>8388</v>
      </c>
      <c r="B8389">
        <v>15660608</v>
      </c>
      <c r="C8389" t="s">
        <v>2467</v>
      </c>
      <c r="D8389">
        <v>699</v>
      </c>
      <c r="E8389" t="s">
        <v>15</v>
      </c>
      <c r="F8389" t="s">
        <v>23</v>
      </c>
      <c r="G8389">
        <v>44</v>
      </c>
      <c r="H8389">
        <v>8</v>
      </c>
      <c r="I8389">
        <v>158697.60999999999</v>
      </c>
      <c r="J8389">
        <v>1</v>
      </c>
      <c r="K8389">
        <v>1</v>
      </c>
      <c r="L8389">
        <v>0</v>
      </c>
      <c r="M8389">
        <v>107181.22</v>
      </c>
      <c r="N8389">
        <v>0</v>
      </c>
      <c r="P8389">
        <f t="shared" si="792"/>
        <v>158697.60999999999</v>
      </c>
      <c r="Q8389">
        <f t="shared" si="793"/>
        <v>6.6332495807107996</v>
      </c>
      <c r="W8389">
        <f t="shared" si="794"/>
        <v>3149</v>
      </c>
      <c r="X8389" t="str">
        <f t="shared" si="795"/>
        <v>Chi</v>
      </c>
      <c r="Y8389" t="str">
        <f t="shared" si="796"/>
        <v>oke</v>
      </c>
      <c r="Z8389">
        <f t="shared" si="797"/>
        <v>10</v>
      </c>
    </row>
    <row r="8390" spans="1:26" x14ac:dyDescent="0.25">
      <c r="A8390">
        <v>8389</v>
      </c>
      <c r="B8390">
        <v>15806570</v>
      </c>
      <c r="C8390" t="s">
        <v>727</v>
      </c>
      <c r="D8390">
        <v>763</v>
      </c>
      <c r="E8390" t="s">
        <v>15</v>
      </c>
      <c r="F8390" t="s">
        <v>16</v>
      </c>
      <c r="G8390">
        <v>53</v>
      </c>
      <c r="H8390">
        <v>4</v>
      </c>
      <c r="I8390">
        <v>0</v>
      </c>
      <c r="J8390">
        <v>1</v>
      </c>
      <c r="K8390">
        <v>1</v>
      </c>
      <c r="L8390">
        <v>0</v>
      </c>
      <c r="M8390">
        <v>77203.72</v>
      </c>
      <c r="N8390">
        <v>1</v>
      </c>
      <c r="P8390">
        <f t="shared" si="792"/>
        <v>0</v>
      </c>
      <c r="Q8390">
        <f t="shared" si="793"/>
        <v>7.2801098892805181</v>
      </c>
      <c r="W8390">
        <f t="shared" si="794"/>
        <v>1289</v>
      </c>
      <c r="X8390" t="str">
        <f t="shared" si="795"/>
        <v>Y?a</v>
      </c>
      <c r="Y8390" t="str">
        <f t="shared" si="796"/>
        <v>?an</v>
      </c>
      <c r="Z8390">
        <f t="shared" si="797"/>
        <v>4</v>
      </c>
    </row>
    <row r="8391" spans="1:26" x14ac:dyDescent="0.25">
      <c r="A8391">
        <v>8390</v>
      </c>
      <c r="B8391">
        <v>15715345</v>
      </c>
      <c r="C8391" t="s">
        <v>2381</v>
      </c>
      <c r="D8391">
        <v>743</v>
      </c>
      <c r="E8391" t="s">
        <v>18</v>
      </c>
      <c r="F8391" t="s">
        <v>23</v>
      </c>
      <c r="G8391">
        <v>25</v>
      </c>
      <c r="H8391">
        <v>6</v>
      </c>
      <c r="I8391">
        <v>0</v>
      </c>
      <c r="J8391">
        <v>2</v>
      </c>
      <c r="K8391">
        <v>1</v>
      </c>
      <c r="L8391">
        <v>0</v>
      </c>
      <c r="M8391">
        <v>129740.11</v>
      </c>
      <c r="N8391">
        <v>0</v>
      </c>
      <c r="P8391">
        <f t="shared" si="792"/>
        <v>0</v>
      </c>
      <c r="Q8391">
        <f t="shared" si="793"/>
        <v>5</v>
      </c>
      <c r="W8391">
        <f t="shared" si="794"/>
        <v>1784</v>
      </c>
      <c r="X8391" t="str">
        <f t="shared" si="795"/>
        <v>Ser</v>
      </c>
      <c r="Y8391" t="str">
        <f t="shared" si="796"/>
        <v>eva</v>
      </c>
      <c r="Z8391">
        <f t="shared" si="797"/>
        <v>9</v>
      </c>
    </row>
    <row r="8392" spans="1:26" x14ac:dyDescent="0.25">
      <c r="A8392">
        <v>8391</v>
      </c>
      <c r="B8392">
        <v>15755521</v>
      </c>
      <c r="C8392" t="s">
        <v>149</v>
      </c>
      <c r="D8392">
        <v>660</v>
      </c>
      <c r="E8392" t="s">
        <v>15</v>
      </c>
      <c r="F8392" t="s">
        <v>16</v>
      </c>
      <c r="G8392">
        <v>48</v>
      </c>
      <c r="H8392">
        <v>0</v>
      </c>
      <c r="I8392">
        <v>90044.32</v>
      </c>
      <c r="J8392">
        <v>2</v>
      </c>
      <c r="K8392">
        <v>0</v>
      </c>
      <c r="L8392">
        <v>1</v>
      </c>
      <c r="M8392">
        <v>187604.97</v>
      </c>
      <c r="N8392">
        <v>1</v>
      </c>
      <c r="P8392">
        <f t="shared" si="792"/>
        <v>90044.32</v>
      </c>
      <c r="Q8392">
        <f t="shared" si="793"/>
        <v>6.9282032302755088</v>
      </c>
      <c r="W8392">
        <f t="shared" si="794"/>
        <v>4654</v>
      </c>
      <c r="X8392" t="str">
        <f t="shared" si="795"/>
        <v>Ma</v>
      </c>
      <c r="Y8392" t="str">
        <f t="shared" si="796"/>
        <v>Ma</v>
      </c>
      <c r="Z8392">
        <f t="shared" si="797"/>
        <v>2</v>
      </c>
    </row>
    <row r="8393" spans="1:26" x14ac:dyDescent="0.25">
      <c r="A8393">
        <v>8392</v>
      </c>
      <c r="B8393">
        <v>15579074</v>
      </c>
      <c r="C8393" t="s">
        <v>1061</v>
      </c>
      <c r="D8393">
        <v>619</v>
      </c>
      <c r="E8393" t="s">
        <v>26</v>
      </c>
      <c r="F8393" t="s">
        <v>23</v>
      </c>
      <c r="G8393">
        <v>38</v>
      </c>
      <c r="H8393">
        <v>10</v>
      </c>
      <c r="I8393">
        <v>84651.79</v>
      </c>
      <c r="J8393">
        <v>1</v>
      </c>
      <c r="K8393">
        <v>1</v>
      </c>
      <c r="L8393">
        <v>1</v>
      </c>
      <c r="M8393">
        <v>184754.26</v>
      </c>
      <c r="N8393">
        <v>0</v>
      </c>
      <c r="P8393">
        <f t="shared" si="792"/>
        <v>84651.79</v>
      </c>
      <c r="Q8393">
        <f t="shared" si="793"/>
        <v>6.164414002968976</v>
      </c>
      <c r="W8393">
        <f t="shared" si="794"/>
        <v>6257</v>
      </c>
      <c r="X8393" t="str">
        <f t="shared" si="795"/>
        <v>Obi</v>
      </c>
      <c r="Y8393" t="str">
        <f t="shared" si="796"/>
        <v>ulu</v>
      </c>
      <c r="Z8393">
        <f t="shared" si="797"/>
        <v>8</v>
      </c>
    </row>
    <row r="8394" spans="1:26" x14ac:dyDescent="0.25">
      <c r="A8394">
        <v>8393</v>
      </c>
      <c r="B8394">
        <v>15641158</v>
      </c>
      <c r="C8394" t="s">
        <v>2713</v>
      </c>
      <c r="D8394">
        <v>739</v>
      </c>
      <c r="E8394" t="s">
        <v>26</v>
      </c>
      <c r="F8394" t="s">
        <v>23</v>
      </c>
      <c r="G8394">
        <v>32</v>
      </c>
      <c r="H8394">
        <v>3</v>
      </c>
      <c r="I8394">
        <v>102128.27</v>
      </c>
      <c r="J8394">
        <v>1</v>
      </c>
      <c r="K8394">
        <v>1</v>
      </c>
      <c r="L8394">
        <v>0</v>
      </c>
      <c r="M8394">
        <v>63981.37</v>
      </c>
      <c r="N8394">
        <v>1</v>
      </c>
      <c r="P8394">
        <f t="shared" si="792"/>
        <v>102128.27</v>
      </c>
      <c r="Q8394">
        <f t="shared" si="793"/>
        <v>5.6568542494923806</v>
      </c>
      <c r="W8394">
        <f t="shared" si="794"/>
        <v>1880</v>
      </c>
      <c r="X8394" t="str">
        <f t="shared" si="795"/>
        <v>Bel</v>
      </c>
      <c r="Y8394" t="str">
        <f t="shared" si="796"/>
        <v>her</v>
      </c>
      <c r="Z8394">
        <f t="shared" si="797"/>
        <v>7</v>
      </c>
    </row>
    <row r="8395" spans="1:26" x14ac:dyDescent="0.25">
      <c r="A8395">
        <v>8394</v>
      </c>
      <c r="B8395">
        <v>15752507</v>
      </c>
      <c r="C8395" t="s">
        <v>964</v>
      </c>
      <c r="D8395">
        <v>769</v>
      </c>
      <c r="E8395" t="s">
        <v>26</v>
      </c>
      <c r="F8395" t="s">
        <v>23</v>
      </c>
      <c r="G8395">
        <v>60</v>
      </c>
      <c r="H8395">
        <v>9</v>
      </c>
      <c r="I8395">
        <v>148846.39000000001</v>
      </c>
      <c r="J8395">
        <v>1</v>
      </c>
      <c r="K8395">
        <v>1</v>
      </c>
      <c r="L8395">
        <v>0</v>
      </c>
      <c r="M8395">
        <v>192831.67</v>
      </c>
      <c r="N8395">
        <v>1</v>
      </c>
      <c r="P8395">
        <f t="shared" si="792"/>
        <v>148846.39000000001</v>
      </c>
      <c r="Q8395">
        <f t="shared" si="793"/>
        <v>7.745966692414834</v>
      </c>
      <c r="W8395">
        <f t="shared" si="794"/>
        <v>1170</v>
      </c>
      <c r="X8395" t="str">
        <f t="shared" si="795"/>
        <v>K?</v>
      </c>
      <c r="Y8395" t="str">
        <f t="shared" si="796"/>
        <v>K?</v>
      </c>
      <c r="Z8395">
        <f t="shared" si="797"/>
        <v>2</v>
      </c>
    </row>
    <row r="8396" spans="1:26" x14ac:dyDescent="0.25">
      <c r="A8396">
        <v>8395</v>
      </c>
      <c r="B8396">
        <v>15597983</v>
      </c>
      <c r="C8396" t="s">
        <v>323</v>
      </c>
      <c r="D8396">
        <v>692</v>
      </c>
      <c r="E8396" t="s">
        <v>15</v>
      </c>
      <c r="F8396" t="s">
        <v>23</v>
      </c>
      <c r="G8396">
        <v>69</v>
      </c>
      <c r="H8396">
        <v>10</v>
      </c>
      <c r="I8396">
        <v>154953.94</v>
      </c>
      <c r="J8396">
        <v>1</v>
      </c>
      <c r="K8396">
        <v>1</v>
      </c>
      <c r="L8396">
        <v>1</v>
      </c>
      <c r="M8396">
        <v>70849.47</v>
      </c>
      <c r="N8396">
        <v>0</v>
      </c>
      <c r="P8396">
        <f t="shared" si="792"/>
        <v>154953.94</v>
      </c>
      <c r="Q8396">
        <f t="shared" si="793"/>
        <v>8.3066238629180749</v>
      </c>
      <c r="W8396">
        <f t="shared" si="794"/>
        <v>3407</v>
      </c>
      <c r="X8396" t="str">
        <f t="shared" si="795"/>
        <v>Bro</v>
      </c>
      <c r="Y8396" t="str">
        <f t="shared" si="796"/>
        <v>own</v>
      </c>
      <c r="Z8396">
        <f t="shared" si="797"/>
        <v>5</v>
      </c>
    </row>
    <row r="8397" spans="1:26" x14ac:dyDescent="0.25">
      <c r="A8397">
        <v>8396</v>
      </c>
      <c r="B8397">
        <v>15586069</v>
      </c>
      <c r="C8397" t="s">
        <v>2714</v>
      </c>
      <c r="D8397">
        <v>560</v>
      </c>
      <c r="E8397" t="s">
        <v>15</v>
      </c>
      <c r="F8397" t="s">
        <v>16</v>
      </c>
      <c r="G8397">
        <v>30</v>
      </c>
      <c r="H8397">
        <v>0</v>
      </c>
      <c r="I8397">
        <v>108883.29</v>
      </c>
      <c r="J8397">
        <v>1</v>
      </c>
      <c r="K8397">
        <v>1</v>
      </c>
      <c r="L8397">
        <v>0</v>
      </c>
      <c r="M8397">
        <v>27914.95</v>
      </c>
      <c r="N8397">
        <v>0</v>
      </c>
      <c r="P8397">
        <f t="shared" si="792"/>
        <v>108883.29</v>
      </c>
      <c r="Q8397">
        <f t="shared" si="793"/>
        <v>5.4772255750516612</v>
      </c>
      <c r="W8397">
        <f t="shared" si="794"/>
        <v>8125</v>
      </c>
      <c r="X8397" t="str">
        <f t="shared" si="795"/>
        <v>Abe</v>
      </c>
      <c r="Y8397" t="str">
        <f t="shared" si="796"/>
        <v>thy</v>
      </c>
      <c r="Z8397">
        <f t="shared" si="797"/>
        <v>9</v>
      </c>
    </row>
    <row r="8398" spans="1:26" x14ac:dyDescent="0.25">
      <c r="A8398">
        <v>8397</v>
      </c>
      <c r="B8398">
        <v>15655082</v>
      </c>
      <c r="C8398" t="s">
        <v>2715</v>
      </c>
      <c r="D8398">
        <v>607</v>
      </c>
      <c r="E8398" t="s">
        <v>15</v>
      </c>
      <c r="F8398" t="s">
        <v>16</v>
      </c>
      <c r="G8398">
        <v>48</v>
      </c>
      <c r="H8398">
        <v>4</v>
      </c>
      <c r="I8398">
        <v>112070.86</v>
      </c>
      <c r="J8398">
        <v>3</v>
      </c>
      <c r="K8398">
        <v>1</v>
      </c>
      <c r="L8398">
        <v>0</v>
      </c>
      <c r="M8398">
        <v>173568.3</v>
      </c>
      <c r="N8398">
        <v>1</v>
      </c>
      <c r="P8398">
        <f t="shared" si="792"/>
        <v>112070.86</v>
      </c>
      <c r="Q8398">
        <f t="shared" si="793"/>
        <v>6.9282032302755088</v>
      </c>
      <c r="W8398">
        <f t="shared" si="794"/>
        <v>6681</v>
      </c>
      <c r="X8398" t="str">
        <f t="shared" si="795"/>
        <v>Pap</v>
      </c>
      <c r="Y8398" t="str">
        <f t="shared" si="796"/>
        <v>ape</v>
      </c>
      <c r="Z8398">
        <f t="shared" si="797"/>
        <v>4</v>
      </c>
    </row>
    <row r="8399" spans="1:26" x14ac:dyDescent="0.25">
      <c r="A8399">
        <v>8398</v>
      </c>
      <c r="B8399">
        <v>15720155</v>
      </c>
      <c r="C8399" t="s">
        <v>643</v>
      </c>
      <c r="D8399">
        <v>630</v>
      </c>
      <c r="E8399" t="s">
        <v>26</v>
      </c>
      <c r="F8399" t="s">
        <v>23</v>
      </c>
      <c r="G8399">
        <v>29</v>
      </c>
      <c r="H8399">
        <v>6</v>
      </c>
      <c r="I8399">
        <v>131354.39000000001</v>
      </c>
      <c r="J8399">
        <v>1</v>
      </c>
      <c r="K8399">
        <v>0</v>
      </c>
      <c r="L8399">
        <v>1</v>
      </c>
      <c r="M8399">
        <v>9324.31</v>
      </c>
      <c r="N8399">
        <v>1</v>
      </c>
      <c r="P8399">
        <f t="shared" si="792"/>
        <v>131354.39000000001</v>
      </c>
      <c r="Q8399">
        <f t="shared" si="793"/>
        <v>5.3851648071345037</v>
      </c>
      <c r="W8399">
        <f t="shared" si="794"/>
        <v>5853</v>
      </c>
      <c r="X8399" t="str">
        <f t="shared" si="795"/>
        <v>Tao</v>
      </c>
      <c r="Y8399" t="str">
        <f t="shared" si="796"/>
        <v>Tao</v>
      </c>
      <c r="Z8399">
        <f t="shared" si="797"/>
        <v>3</v>
      </c>
    </row>
    <row r="8400" spans="1:26" x14ac:dyDescent="0.25">
      <c r="A8400">
        <v>8399</v>
      </c>
      <c r="B8400">
        <v>15582116</v>
      </c>
      <c r="C8400" t="s">
        <v>149</v>
      </c>
      <c r="D8400">
        <v>767</v>
      </c>
      <c r="E8400" t="s">
        <v>26</v>
      </c>
      <c r="F8400" t="s">
        <v>16</v>
      </c>
      <c r="G8400">
        <v>45</v>
      </c>
      <c r="H8400">
        <v>7</v>
      </c>
      <c r="I8400">
        <v>132746.20000000001</v>
      </c>
      <c r="J8400">
        <v>2</v>
      </c>
      <c r="K8400">
        <v>1</v>
      </c>
      <c r="L8400">
        <v>0</v>
      </c>
      <c r="M8400">
        <v>26628.880000000001</v>
      </c>
      <c r="N8400">
        <v>1</v>
      </c>
      <c r="P8400">
        <f t="shared" si="792"/>
        <v>132746.20000000001</v>
      </c>
      <c r="Q8400">
        <f t="shared" si="793"/>
        <v>6.7082039324993694</v>
      </c>
      <c r="W8400">
        <f t="shared" si="794"/>
        <v>1212</v>
      </c>
      <c r="X8400" t="str">
        <f t="shared" si="795"/>
        <v>Ma</v>
      </c>
      <c r="Y8400" t="str">
        <f t="shared" si="796"/>
        <v>Ma</v>
      </c>
      <c r="Z8400">
        <f t="shared" si="797"/>
        <v>2</v>
      </c>
    </row>
    <row r="8401" spans="1:26" x14ac:dyDescent="0.25">
      <c r="A8401">
        <v>8400</v>
      </c>
      <c r="B8401">
        <v>15749365</v>
      </c>
      <c r="C8401" t="s">
        <v>2716</v>
      </c>
      <c r="D8401">
        <v>543</v>
      </c>
      <c r="E8401" t="s">
        <v>15</v>
      </c>
      <c r="F8401" t="s">
        <v>16</v>
      </c>
      <c r="G8401">
        <v>34</v>
      </c>
      <c r="H8401">
        <v>8</v>
      </c>
      <c r="I8401">
        <v>0</v>
      </c>
      <c r="J8401">
        <v>2</v>
      </c>
      <c r="K8401">
        <v>0</v>
      </c>
      <c r="L8401">
        <v>1</v>
      </c>
      <c r="M8401">
        <v>145601.79999999999</v>
      </c>
      <c r="N8401">
        <v>0</v>
      </c>
      <c r="P8401">
        <f t="shared" si="792"/>
        <v>0</v>
      </c>
      <c r="Q8401">
        <f t="shared" si="793"/>
        <v>5.8309518948453007</v>
      </c>
      <c r="W8401">
        <f t="shared" si="794"/>
        <v>8545</v>
      </c>
      <c r="X8401" t="str">
        <f t="shared" si="795"/>
        <v>Ear</v>
      </c>
      <c r="Y8401" t="str">
        <f t="shared" si="796"/>
        <v>rle</v>
      </c>
      <c r="Z8401">
        <f t="shared" si="797"/>
        <v>5</v>
      </c>
    </row>
    <row r="8402" spans="1:26" x14ac:dyDescent="0.25">
      <c r="A8402">
        <v>8401</v>
      </c>
      <c r="B8402">
        <v>15632069</v>
      </c>
      <c r="C8402" t="s">
        <v>1608</v>
      </c>
      <c r="D8402">
        <v>776</v>
      </c>
      <c r="E8402" t="s">
        <v>15</v>
      </c>
      <c r="F8402" t="s">
        <v>23</v>
      </c>
      <c r="G8402">
        <v>39</v>
      </c>
      <c r="H8402">
        <v>8</v>
      </c>
      <c r="I8402">
        <v>125211.55</v>
      </c>
      <c r="J8402">
        <v>2</v>
      </c>
      <c r="K8402">
        <v>1</v>
      </c>
      <c r="L8402">
        <v>0</v>
      </c>
      <c r="M8402">
        <v>144496.07</v>
      </c>
      <c r="N8402">
        <v>0</v>
      </c>
      <c r="P8402">
        <f t="shared" si="792"/>
        <v>125211.55</v>
      </c>
      <c r="Q8402">
        <f t="shared" si="793"/>
        <v>6.2449979983983983</v>
      </c>
      <c r="W8402">
        <f t="shared" si="794"/>
        <v>1024</v>
      </c>
      <c r="X8402" t="str">
        <f t="shared" si="795"/>
        <v>Kaz</v>
      </c>
      <c r="Y8402" t="str">
        <f t="shared" si="796"/>
        <v>sev</v>
      </c>
      <c r="Z8402">
        <f t="shared" si="797"/>
        <v>9</v>
      </c>
    </row>
    <row r="8403" spans="1:26" x14ac:dyDescent="0.25">
      <c r="A8403">
        <v>8402</v>
      </c>
      <c r="B8403">
        <v>15663134</v>
      </c>
      <c r="C8403" t="s">
        <v>1442</v>
      </c>
      <c r="D8403">
        <v>535</v>
      </c>
      <c r="E8403" t="s">
        <v>18</v>
      </c>
      <c r="F8403" t="s">
        <v>23</v>
      </c>
      <c r="G8403">
        <v>58</v>
      </c>
      <c r="H8403">
        <v>1</v>
      </c>
      <c r="I8403">
        <v>0</v>
      </c>
      <c r="J8403">
        <v>2</v>
      </c>
      <c r="K8403">
        <v>1</v>
      </c>
      <c r="L8403">
        <v>1</v>
      </c>
      <c r="M8403">
        <v>11779.98</v>
      </c>
      <c r="N8403">
        <v>1</v>
      </c>
      <c r="P8403">
        <f t="shared" si="792"/>
        <v>0</v>
      </c>
      <c r="Q8403">
        <f t="shared" si="793"/>
        <v>7.6157731058639087</v>
      </c>
      <c r="W8403">
        <f t="shared" si="794"/>
        <v>8724</v>
      </c>
      <c r="X8403" t="str">
        <f t="shared" si="795"/>
        <v>Usp</v>
      </c>
      <c r="Y8403" t="str">
        <f t="shared" si="796"/>
        <v>aya</v>
      </c>
      <c r="Z8403">
        <f t="shared" si="797"/>
        <v>10</v>
      </c>
    </row>
    <row r="8404" spans="1:26" x14ac:dyDescent="0.25">
      <c r="A8404">
        <v>8403</v>
      </c>
      <c r="B8404">
        <v>15766683</v>
      </c>
      <c r="C8404" t="s">
        <v>2717</v>
      </c>
      <c r="D8404">
        <v>549</v>
      </c>
      <c r="E8404" t="s">
        <v>26</v>
      </c>
      <c r="F8404" t="s">
        <v>23</v>
      </c>
      <c r="G8404">
        <v>36</v>
      </c>
      <c r="H8404">
        <v>6</v>
      </c>
      <c r="I8404">
        <v>139422.37</v>
      </c>
      <c r="J8404">
        <v>1</v>
      </c>
      <c r="K8404">
        <v>0</v>
      </c>
      <c r="L8404">
        <v>0</v>
      </c>
      <c r="M8404">
        <v>83983.39</v>
      </c>
      <c r="N8404">
        <v>1</v>
      </c>
      <c r="P8404">
        <f t="shared" si="792"/>
        <v>139422.37</v>
      </c>
      <c r="Q8404">
        <f t="shared" si="793"/>
        <v>6</v>
      </c>
      <c r="W8404">
        <f t="shared" si="794"/>
        <v>8411</v>
      </c>
      <c r="X8404" t="str">
        <f t="shared" si="795"/>
        <v>Coo</v>
      </c>
      <c r="Y8404" t="str">
        <f t="shared" si="796"/>
        <v>bes</v>
      </c>
      <c r="Z8404">
        <f t="shared" si="797"/>
        <v>7</v>
      </c>
    </row>
    <row r="8405" spans="1:26" x14ac:dyDescent="0.25">
      <c r="A8405">
        <v>8404</v>
      </c>
      <c r="B8405">
        <v>15707219</v>
      </c>
      <c r="C8405" t="s">
        <v>2718</v>
      </c>
      <c r="D8405">
        <v>844</v>
      </c>
      <c r="E8405" t="s">
        <v>15</v>
      </c>
      <c r="F8405" t="s">
        <v>16</v>
      </c>
      <c r="G8405">
        <v>28</v>
      </c>
      <c r="H8405">
        <v>4</v>
      </c>
      <c r="I8405">
        <v>0</v>
      </c>
      <c r="J8405">
        <v>2</v>
      </c>
      <c r="K8405">
        <v>0</v>
      </c>
      <c r="L8405">
        <v>1</v>
      </c>
      <c r="M8405">
        <v>123318.37</v>
      </c>
      <c r="N8405">
        <v>0</v>
      </c>
      <c r="P8405">
        <f t="shared" si="792"/>
        <v>0</v>
      </c>
      <c r="Q8405">
        <f t="shared" si="793"/>
        <v>5.2915026221291814</v>
      </c>
      <c r="W8405">
        <f t="shared" si="794"/>
        <v>264</v>
      </c>
      <c r="X8405" t="str">
        <f t="shared" si="795"/>
        <v>Hop</v>
      </c>
      <c r="Y8405" t="str">
        <f t="shared" si="796"/>
        <v>man</v>
      </c>
      <c r="Z8405">
        <f t="shared" si="797"/>
        <v>6</v>
      </c>
    </row>
    <row r="8406" spans="1:26" x14ac:dyDescent="0.25">
      <c r="A8406">
        <v>8405</v>
      </c>
      <c r="B8406">
        <v>15709232</v>
      </c>
      <c r="C8406" t="s">
        <v>490</v>
      </c>
      <c r="D8406">
        <v>586</v>
      </c>
      <c r="E8406" t="s">
        <v>26</v>
      </c>
      <c r="F8406" t="s">
        <v>16</v>
      </c>
      <c r="G8406">
        <v>47</v>
      </c>
      <c r="H8406">
        <v>5</v>
      </c>
      <c r="I8406">
        <v>157099.47</v>
      </c>
      <c r="J8406">
        <v>2</v>
      </c>
      <c r="K8406">
        <v>1</v>
      </c>
      <c r="L8406">
        <v>1</v>
      </c>
      <c r="M8406">
        <v>65481.86</v>
      </c>
      <c r="N8406">
        <v>0</v>
      </c>
      <c r="P8406">
        <f t="shared" si="792"/>
        <v>157099.47</v>
      </c>
      <c r="Q8406">
        <f t="shared" si="793"/>
        <v>6.8556546004010439</v>
      </c>
      <c r="W8406">
        <f t="shared" si="794"/>
        <v>7405</v>
      </c>
      <c r="X8406" t="str">
        <f t="shared" si="795"/>
        <v>McK</v>
      </c>
      <c r="Y8406" t="str">
        <f t="shared" si="796"/>
        <v>Kay</v>
      </c>
      <c r="Z8406">
        <f t="shared" si="797"/>
        <v>5</v>
      </c>
    </row>
    <row r="8407" spans="1:26" x14ac:dyDescent="0.25">
      <c r="A8407">
        <v>8406</v>
      </c>
      <c r="B8407">
        <v>15801351</v>
      </c>
      <c r="C8407" t="s">
        <v>868</v>
      </c>
      <c r="D8407">
        <v>583</v>
      </c>
      <c r="E8407" t="s">
        <v>15</v>
      </c>
      <c r="F8407" t="s">
        <v>23</v>
      </c>
      <c r="G8407">
        <v>40</v>
      </c>
      <c r="H8407">
        <v>3</v>
      </c>
      <c r="I8407">
        <v>0</v>
      </c>
      <c r="J8407">
        <v>2</v>
      </c>
      <c r="K8407">
        <v>1</v>
      </c>
      <c r="L8407">
        <v>0</v>
      </c>
      <c r="M8407">
        <v>47728</v>
      </c>
      <c r="N8407">
        <v>0</v>
      </c>
      <c r="P8407">
        <f t="shared" si="792"/>
        <v>0</v>
      </c>
      <c r="Q8407">
        <f t="shared" si="793"/>
        <v>6.324555320336759</v>
      </c>
      <c r="W8407">
        <f t="shared" si="794"/>
        <v>7510</v>
      </c>
      <c r="X8407" t="str">
        <f t="shared" si="795"/>
        <v>Mil</v>
      </c>
      <c r="Y8407" t="str">
        <f t="shared" si="796"/>
        <v>esi</v>
      </c>
      <c r="Z8407">
        <f t="shared" si="797"/>
        <v>8</v>
      </c>
    </row>
    <row r="8408" spans="1:26" x14ac:dyDescent="0.25">
      <c r="A8408">
        <v>8407</v>
      </c>
      <c r="B8408">
        <v>15578747</v>
      </c>
      <c r="C8408" t="s">
        <v>1001</v>
      </c>
      <c r="D8408">
        <v>701</v>
      </c>
      <c r="E8408" t="s">
        <v>18</v>
      </c>
      <c r="F8408" t="s">
        <v>23</v>
      </c>
      <c r="G8408">
        <v>26</v>
      </c>
      <c r="H8408">
        <v>5</v>
      </c>
      <c r="I8408">
        <v>83600.240000000005</v>
      </c>
      <c r="J8408">
        <v>1</v>
      </c>
      <c r="K8408">
        <v>0</v>
      </c>
      <c r="L8408">
        <v>1</v>
      </c>
      <c r="M8408">
        <v>59195.05</v>
      </c>
      <c r="N8408">
        <v>0</v>
      </c>
      <c r="P8408">
        <f t="shared" si="792"/>
        <v>83600.240000000005</v>
      </c>
      <c r="Q8408">
        <f t="shared" si="793"/>
        <v>5.0990195135927845</v>
      </c>
      <c r="W8408">
        <f t="shared" si="794"/>
        <v>3076</v>
      </c>
      <c r="X8408" t="str">
        <f t="shared" si="795"/>
        <v>Chi</v>
      </c>
      <c r="Y8408" t="str">
        <f t="shared" si="796"/>
        <v>eze</v>
      </c>
      <c r="Z8408">
        <f t="shared" si="797"/>
        <v>7</v>
      </c>
    </row>
    <row r="8409" spans="1:26" x14ac:dyDescent="0.25">
      <c r="A8409">
        <v>8408</v>
      </c>
      <c r="B8409">
        <v>15675626</v>
      </c>
      <c r="C8409" t="s">
        <v>1343</v>
      </c>
      <c r="D8409">
        <v>726</v>
      </c>
      <c r="E8409" t="s">
        <v>15</v>
      </c>
      <c r="F8409" t="s">
        <v>23</v>
      </c>
      <c r="G8409">
        <v>28</v>
      </c>
      <c r="H8409">
        <v>2</v>
      </c>
      <c r="I8409">
        <v>0</v>
      </c>
      <c r="J8409">
        <v>1</v>
      </c>
      <c r="K8409">
        <v>0</v>
      </c>
      <c r="L8409">
        <v>0</v>
      </c>
      <c r="M8409">
        <v>98060.51</v>
      </c>
      <c r="N8409">
        <v>0</v>
      </c>
      <c r="P8409">
        <f t="shared" si="792"/>
        <v>0</v>
      </c>
      <c r="Q8409">
        <f t="shared" si="793"/>
        <v>5.2915026221291814</v>
      </c>
      <c r="W8409">
        <f t="shared" si="794"/>
        <v>2242</v>
      </c>
      <c r="X8409" t="str">
        <f t="shared" si="795"/>
        <v>Daw</v>
      </c>
      <c r="Y8409" t="str">
        <f t="shared" si="796"/>
        <v>son</v>
      </c>
      <c r="Z8409">
        <f t="shared" si="797"/>
        <v>6</v>
      </c>
    </row>
    <row r="8410" spans="1:26" x14ac:dyDescent="0.25">
      <c r="A8410">
        <v>8409</v>
      </c>
      <c r="B8410">
        <v>15583736</v>
      </c>
      <c r="C8410" t="s">
        <v>220</v>
      </c>
      <c r="D8410">
        <v>829</v>
      </c>
      <c r="E8410" t="s">
        <v>26</v>
      </c>
      <c r="F8410" t="s">
        <v>23</v>
      </c>
      <c r="G8410">
        <v>36</v>
      </c>
      <c r="H8410">
        <v>4</v>
      </c>
      <c r="I8410">
        <v>81795.740000000005</v>
      </c>
      <c r="J8410">
        <v>2</v>
      </c>
      <c r="K8410">
        <v>1</v>
      </c>
      <c r="L8410">
        <v>0</v>
      </c>
      <c r="M8410">
        <v>90106.94</v>
      </c>
      <c r="N8410">
        <v>0</v>
      </c>
      <c r="P8410">
        <f t="shared" si="792"/>
        <v>81795.740000000005</v>
      </c>
      <c r="Q8410">
        <f t="shared" si="793"/>
        <v>6</v>
      </c>
      <c r="W8410">
        <f t="shared" si="794"/>
        <v>367</v>
      </c>
      <c r="X8410" t="str">
        <f t="shared" si="795"/>
        <v>Shi</v>
      </c>
      <c r="Y8410" t="str">
        <f t="shared" si="796"/>
        <v>hih</v>
      </c>
      <c r="Z8410">
        <f t="shared" si="797"/>
        <v>4</v>
      </c>
    </row>
    <row r="8411" spans="1:26" x14ac:dyDescent="0.25">
      <c r="A8411">
        <v>8410</v>
      </c>
      <c r="B8411">
        <v>15590011</v>
      </c>
      <c r="C8411" t="s">
        <v>250</v>
      </c>
      <c r="D8411">
        <v>749</v>
      </c>
      <c r="E8411" t="s">
        <v>18</v>
      </c>
      <c r="F8411" t="s">
        <v>23</v>
      </c>
      <c r="G8411">
        <v>38</v>
      </c>
      <c r="H8411">
        <v>9</v>
      </c>
      <c r="I8411">
        <v>129378.32</v>
      </c>
      <c r="J8411">
        <v>1</v>
      </c>
      <c r="K8411">
        <v>1</v>
      </c>
      <c r="L8411">
        <v>1</v>
      </c>
      <c r="M8411">
        <v>13549.34</v>
      </c>
      <c r="N8411">
        <v>0</v>
      </c>
      <c r="P8411">
        <f t="shared" si="792"/>
        <v>129378.32</v>
      </c>
      <c r="Q8411">
        <f t="shared" si="793"/>
        <v>6.164414002968976</v>
      </c>
      <c r="W8411">
        <f t="shared" si="794"/>
        <v>1624</v>
      </c>
      <c r="X8411" t="str">
        <f t="shared" si="795"/>
        <v>Hug</v>
      </c>
      <c r="Y8411" t="str">
        <f t="shared" si="796"/>
        <v>hes</v>
      </c>
      <c r="Z8411">
        <f t="shared" si="797"/>
        <v>6</v>
      </c>
    </row>
    <row r="8412" spans="1:26" x14ac:dyDescent="0.25">
      <c r="A8412">
        <v>8411</v>
      </c>
      <c r="B8412">
        <v>15609913</v>
      </c>
      <c r="C8412" t="s">
        <v>80</v>
      </c>
      <c r="D8412">
        <v>743</v>
      </c>
      <c r="E8412" t="s">
        <v>15</v>
      </c>
      <c r="F8412" t="s">
        <v>16</v>
      </c>
      <c r="G8412">
        <v>46</v>
      </c>
      <c r="H8412">
        <v>9</v>
      </c>
      <c r="I8412">
        <v>0</v>
      </c>
      <c r="J8412">
        <v>1</v>
      </c>
      <c r="K8412">
        <v>1</v>
      </c>
      <c r="L8412">
        <v>0</v>
      </c>
      <c r="M8412">
        <v>113436.08</v>
      </c>
      <c r="N8412">
        <v>0</v>
      </c>
      <c r="P8412">
        <f t="shared" si="792"/>
        <v>0</v>
      </c>
      <c r="Q8412">
        <f t="shared" si="793"/>
        <v>6.7823299831252681</v>
      </c>
      <c r="W8412">
        <f t="shared" si="794"/>
        <v>1784</v>
      </c>
      <c r="X8412" t="str">
        <f t="shared" si="795"/>
        <v>Cla</v>
      </c>
      <c r="Y8412" t="str">
        <f t="shared" si="796"/>
        <v>ark</v>
      </c>
      <c r="Z8412">
        <f t="shared" si="797"/>
        <v>5</v>
      </c>
    </row>
    <row r="8413" spans="1:26" x14ac:dyDescent="0.25">
      <c r="A8413">
        <v>8412</v>
      </c>
      <c r="B8413">
        <v>15719479</v>
      </c>
      <c r="C8413" t="s">
        <v>2370</v>
      </c>
      <c r="D8413">
        <v>619</v>
      </c>
      <c r="E8413" t="s">
        <v>18</v>
      </c>
      <c r="F8413" t="s">
        <v>16</v>
      </c>
      <c r="G8413">
        <v>56</v>
      </c>
      <c r="H8413">
        <v>7</v>
      </c>
      <c r="I8413">
        <v>0</v>
      </c>
      <c r="J8413">
        <v>2</v>
      </c>
      <c r="K8413">
        <v>1</v>
      </c>
      <c r="L8413">
        <v>1</v>
      </c>
      <c r="M8413">
        <v>42442.21</v>
      </c>
      <c r="N8413">
        <v>0</v>
      </c>
      <c r="P8413">
        <f t="shared" si="792"/>
        <v>0</v>
      </c>
      <c r="Q8413">
        <f t="shared" si="793"/>
        <v>7.4833147735478827</v>
      </c>
      <c r="W8413">
        <f t="shared" si="794"/>
        <v>6257</v>
      </c>
      <c r="X8413" t="str">
        <f t="shared" si="795"/>
        <v>Chu</v>
      </c>
      <c r="Y8413" t="str">
        <f t="shared" si="796"/>
        <v>nye</v>
      </c>
      <c r="Z8413">
        <f t="shared" si="797"/>
        <v>12</v>
      </c>
    </row>
    <row r="8414" spans="1:26" x14ac:dyDescent="0.25">
      <c r="A8414">
        <v>8413</v>
      </c>
      <c r="B8414">
        <v>15575147</v>
      </c>
      <c r="C8414" t="s">
        <v>729</v>
      </c>
      <c r="D8414">
        <v>699</v>
      </c>
      <c r="E8414" t="s">
        <v>15</v>
      </c>
      <c r="F8414" t="s">
        <v>23</v>
      </c>
      <c r="G8414">
        <v>22</v>
      </c>
      <c r="H8414">
        <v>9</v>
      </c>
      <c r="I8414">
        <v>99339</v>
      </c>
      <c r="J8414">
        <v>1</v>
      </c>
      <c r="K8414">
        <v>1</v>
      </c>
      <c r="L8414">
        <v>0</v>
      </c>
      <c r="M8414">
        <v>68297.61</v>
      </c>
      <c r="N8414">
        <v>1</v>
      </c>
      <c r="P8414">
        <f t="shared" si="792"/>
        <v>99339</v>
      </c>
      <c r="Q8414">
        <f t="shared" si="793"/>
        <v>4.6904157598234297</v>
      </c>
      <c r="W8414">
        <f t="shared" si="794"/>
        <v>3149</v>
      </c>
      <c r="X8414" t="str">
        <f t="shared" si="795"/>
        <v>Wal</v>
      </c>
      <c r="Y8414" t="str">
        <f t="shared" si="796"/>
        <v>all</v>
      </c>
      <c r="Z8414">
        <f t="shared" si="797"/>
        <v>4</v>
      </c>
    </row>
    <row r="8415" spans="1:26" x14ac:dyDescent="0.25">
      <c r="A8415">
        <v>8414</v>
      </c>
      <c r="B8415">
        <v>15597309</v>
      </c>
      <c r="C8415" t="s">
        <v>2560</v>
      </c>
      <c r="D8415">
        <v>749</v>
      </c>
      <c r="E8415" t="s">
        <v>18</v>
      </c>
      <c r="F8415" t="s">
        <v>23</v>
      </c>
      <c r="G8415">
        <v>36</v>
      </c>
      <c r="H8415">
        <v>7</v>
      </c>
      <c r="I8415">
        <v>0</v>
      </c>
      <c r="J8415">
        <v>2</v>
      </c>
      <c r="K8415">
        <v>0</v>
      </c>
      <c r="L8415">
        <v>0</v>
      </c>
      <c r="M8415">
        <v>80134.649999999994</v>
      </c>
      <c r="N8415">
        <v>0</v>
      </c>
      <c r="P8415">
        <f t="shared" si="792"/>
        <v>0</v>
      </c>
      <c r="Q8415">
        <f t="shared" si="793"/>
        <v>6</v>
      </c>
      <c r="W8415">
        <f t="shared" si="794"/>
        <v>1624</v>
      </c>
      <c r="X8415" t="str">
        <f t="shared" si="795"/>
        <v>How</v>
      </c>
      <c r="Y8415" t="str">
        <f t="shared" si="796"/>
        <v>ell</v>
      </c>
      <c r="Z8415">
        <f t="shared" si="797"/>
        <v>6</v>
      </c>
    </row>
    <row r="8416" spans="1:26" x14ac:dyDescent="0.25">
      <c r="A8416">
        <v>8415</v>
      </c>
      <c r="B8416">
        <v>15648367</v>
      </c>
      <c r="C8416" t="s">
        <v>442</v>
      </c>
      <c r="D8416">
        <v>600</v>
      </c>
      <c r="E8416" t="s">
        <v>26</v>
      </c>
      <c r="F8416" t="s">
        <v>16</v>
      </c>
      <c r="G8416">
        <v>29</v>
      </c>
      <c r="H8416">
        <v>6</v>
      </c>
      <c r="I8416">
        <v>74430.100000000006</v>
      </c>
      <c r="J8416">
        <v>2</v>
      </c>
      <c r="K8416">
        <v>1</v>
      </c>
      <c r="L8416">
        <v>1</v>
      </c>
      <c r="M8416">
        <v>96051.1</v>
      </c>
      <c r="N8416">
        <v>0</v>
      </c>
      <c r="P8416">
        <f t="shared" si="792"/>
        <v>74430.100000000006</v>
      </c>
      <c r="Q8416">
        <f t="shared" si="793"/>
        <v>5.3851648071345037</v>
      </c>
      <c r="W8416">
        <f t="shared" si="794"/>
        <v>6935</v>
      </c>
      <c r="X8416" t="str">
        <f t="shared" si="795"/>
        <v>Lo</v>
      </c>
      <c r="Y8416" t="str">
        <f t="shared" si="796"/>
        <v>Lo</v>
      </c>
      <c r="Z8416">
        <f t="shared" si="797"/>
        <v>2</v>
      </c>
    </row>
    <row r="8417" spans="1:26" x14ac:dyDescent="0.25">
      <c r="A8417">
        <v>8416</v>
      </c>
      <c r="B8417">
        <v>15758031</v>
      </c>
      <c r="C8417" t="s">
        <v>475</v>
      </c>
      <c r="D8417">
        <v>760</v>
      </c>
      <c r="E8417" t="s">
        <v>18</v>
      </c>
      <c r="F8417" t="s">
        <v>23</v>
      </c>
      <c r="G8417">
        <v>38</v>
      </c>
      <c r="H8417">
        <v>3</v>
      </c>
      <c r="I8417">
        <v>91241.85</v>
      </c>
      <c r="J8417">
        <v>1</v>
      </c>
      <c r="K8417">
        <v>0</v>
      </c>
      <c r="L8417">
        <v>1</v>
      </c>
      <c r="M8417">
        <v>80682.350000000006</v>
      </c>
      <c r="N8417">
        <v>0</v>
      </c>
      <c r="P8417">
        <f t="shared" si="792"/>
        <v>91241.85</v>
      </c>
      <c r="Q8417">
        <f t="shared" si="793"/>
        <v>6.164414002968976</v>
      </c>
      <c r="W8417">
        <f t="shared" si="794"/>
        <v>1346</v>
      </c>
      <c r="X8417" t="str">
        <f t="shared" si="795"/>
        <v>Laz</v>
      </c>
      <c r="Y8417" t="str">
        <f t="shared" si="796"/>
        <v>rev</v>
      </c>
      <c r="Z8417">
        <f t="shared" si="797"/>
        <v>7</v>
      </c>
    </row>
    <row r="8418" spans="1:26" x14ac:dyDescent="0.25">
      <c r="A8418">
        <v>8417</v>
      </c>
      <c r="B8418">
        <v>15751771</v>
      </c>
      <c r="C8418" t="s">
        <v>2346</v>
      </c>
      <c r="D8418">
        <v>528</v>
      </c>
      <c r="E8418" t="s">
        <v>26</v>
      </c>
      <c r="F8418" t="s">
        <v>23</v>
      </c>
      <c r="G8418">
        <v>32</v>
      </c>
      <c r="H8418">
        <v>2</v>
      </c>
      <c r="I8418">
        <v>99092.45</v>
      </c>
      <c r="J8418">
        <v>1</v>
      </c>
      <c r="K8418">
        <v>0</v>
      </c>
      <c r="L8418">
        <v>1</v>
      </c>
      <c r="M8418">
        <v>111149.98</v>
      </c>
      <c r="N8418">
        <v>0</v>
      </c>
      <c r="P8418">
        <f t="shared" si="792"/>
        <v>99092.45</v>
      </c>
      <c r="Q8418">
        <f t="shared" si="793"/>
        <v>5.6568542494923806</v>
      </c>
      <c r="W8418">
        <f t="shared" si="794"/>
        <v>8866</v>
      </c>
      <c r="X8418" t="str">
        <f t="shared" si="795"/>
        <v>Low</v>
      </c>
      <c r="Y8418" t="str">
        <f t="shared" si="796"/>
        <v>owe</v>
      </c>
      <c r="Z8418">
        <f t="shared" si="797"/>
        <v>4</v>
      </c>
    </row>
    <row r="8419" spans="1:26" x14ac:dyDescent="0.25">
      <c r="A8419">
        <v>8418</v>
      </c>
      <c r="B8419">
        <v>15689288</v>
      </c>
      <c r="C8419" t="s">
        <v>1581</v>
      </c>
      <c r="D8419">
        <v>630</v>
      </c>
      <c r="E8419" t="s">
        <v>15</v>
      </c>
      <c r="F8419" t="s">
        <v>16</v>
      </c>
      <c r="G8419">
        <v>26</v>
      </c>
      <c r="H8419">
        <v>5</v>
      </c>
      <c r="I8419">
        <v>0</v>
      </c>
      <c r="J8419">
        <v>2</v>
      </c>
      <c r="K8419">
        <v>1</v>
      </c>
      <c r="L8419">
        <v>0</v>
      </c>
      <c r="M8419">
        <v>182612.38</v>
      </c>
      <c r="N8419">
        <v>0</v>
      </c>
      <c r="P8419">
        <f t="shared" si="792"/>
        <v>0</v>
      </c>
      <c r="Q8419">
        <f t="shared" si="793"/>
        <v>5.0990195135927845</v>
      </c>
      <c r="W8419">
        <f t="shared" si="794"/>
        <v>5853</v>
      </c>
      <c r="X8419" t="str">
        <f t="shared" si="795"/>
        <v>Fol</v>
      </c>
      <c r="Y8419" t="str">
        <f t="shared" si="796"/>
        <v>ero</v>
      </c>
      <c r="Z8419">
        <f t="shared" si="797"/>
        <v>8</v>
      </c>
    </row>
    <row r="8420" spans="1:26" x14ac:dyDescent="0.25">
      <c r="A8420">
        <v>8419</v>
      </c>
      <c r="B8420">
        <v>15731026</v>
      </c>
      <c r="C8420" t="s">
        <v>469</v>
      </c>
      <c r="D8420">
        <v>683</v>
      </c>
      <c r="E8420" t="s">
        <v>26</v>
      </c>
      <c r="F8420" t="s">
        <v>16</v>
      </c>
      <c r="G8420">
        <v>39</v>
      </c>
      <c r="H8420">
        <v>2</v>
      </c>
      <c r="I8420">
        <v>100062.16</v>
      </c>
      <c r="J8420">
        <v>2</v>
      </c>
      <c r="K8420">
        <v>1</v>
      </c>
      <c r="L8420">
        <v>0</v>
      </c>
      <c r="M8420">
        <v>109201.43</v>
      </c>
      <c r="N8420">
        <v>0</v>
      </c>
      <c r="P8420">
        <f t="shared" si="792"/>
        <v>100062.16</v>
      </c>
      <c r="Q8420">
        <f t="shared" si="793"/>
        <v>6.2449979983983983</v>
      </c>
      <c r="W8420">
        <f t="shared" si="794"/>
        <v>3742</v>
      </c>
      <c r="X8420" t="str">
        <f t="shared" si="795"/>
        <v>Han</v>
      </c>
      <c r="Y8420" t="str">
        <f t="shared" si="796"/>
        <v>Han</v>
      </c>
      <c r="Z8420">
        <f t="shared" si="797"/>
        <v>3</v>
      </c>
    </row>
    <row r="8421" spans="1:26" x14ac:dyDescent="0.25">
      <c r="A8421">
        <v>8420</v>
      </c>
      <c r="B8421">
        <v>15775809</v>
      </c>
      <c r="C8421" t="s">
        <v>1404</v>
      </c>
      <c r="D8421">
        <v>677</v>
      </c>
      <c r="E8421" t="s">
        <v>26</v>
      </c>
      <c r="F8421" t="s">
        <v>16</v>
      </c>
      <c r="G8421">
        <v>26</v>
      </c>
      <c r="H8421">
        <v>6</v>
      </c>
      <c r="I8421">
        <v>98723.67</v>
      </c>
      <c r="J8421">
        <v>1</v>
      </c>
      <c r="K8421">
        <v>0</v>
      </c>
      <c r="L8421">
        <v>1</v>
      </c>
      <c r="M8421">
        <v>151146.67000000001</v>
      </c>
      <c r="N8421">
        <v>0</v>
      </c>
      <c r="P8421">
        <f t="shared" si="792"/>
        <v>98723.67</v>
      </c>
      <c r="Q8421">
        <f t="shared" si="793"/>
        <v>5.0990195135927845</v>
      </c>
      <c r="W8421">
        <f t="shared" si="794"/>
        <v>4024</v>
      </c>
      <c r="X8421" t="str">
        <f t="shared" si="795"/>
        <v>Hol</v>
      </c>
      <c r="Y8421" t="str">
        <f t="shared" si="796"/>
        <v>way</v>
      </c>
      <c r="Z8421">
        <f t="shared" si="797"/>
        <v>8</v>
      </c>
    </row>
    <row r="8422" spans="1:26" x14ac:dyDescent="0.25">
      <c r="A8422">
        <v>8421</v>
      </c>
      <c r="B8422">
        <v>15743076</v>
      </c>
      <c r="C8422" t="s">
        <v>365</v>
      </c>
      <c r="D8422">
        <v>669</v>
      </c>
      <c r="E8422" t="s">
        <v>18</v>
      </c>
      <c r="F8422" t="s">
        <v>23</v>
      </c>
      <c r="G8422">
        <v>29</v>
      </c>
      <c r="H8422">
        <v>9</v>
      </c>
      <c r="I8422">
        <v>0</v>
      </c>
      <c r="J8422">
        <v>1</v>
      </c>
      <c r="K8422">
        <v>1</v>
      </c>
      <c r="L8422">
        <v>1</v>
      </c>
      <c r="M8422">
        <v>93901.61</v>
      </c>
      <c r="N8422">
        <v>0</v>
      </c>
      <c r="P8422">
        <f t="shared" si="792"/>
        <v>0</v>
      </c>
      <c r="Q8422">
        <f t="shared" si="793"/>
        <v>5.3851648071345037</v>
      </c>
      <c r="W8422">
        <f t="shared" si="794"/>
        <v>4308</v>
      </c>
      <c r="X8422" t="str">
        <f t="shared" si="795"/>
        <v>Pai</v>
      </c>
      <c r="Y8422" t="str">
        <f t="shared" si="796"/>
        <v>Pai</v>
      </c>
      <c r="Z8422">
        <f t="shared" si="797"/>
        <v>3</v>
      </c>
    </row>
    <row r="8423" spans="1:26" x14ac:dyDescent="0.25">
      <c r="A8423">
        <v>8422</v>
      </c>
      <c r="B8423">
        <v>15658258</v>
      </c>
      <c r="C8423" t="s">
        <v>2719</v>
      </c>
      <c r="D8423">
        <v>693</v>
      </c>
      <c r="E8423" t="s">
        <v>15</v>
      </c>
      <c r="F8423" t="s">
        <v>23</v>
      </c>
      <c r="G8423">
        <v>43</v>
      </c>
      <c r="H8423">
        <v>6</v>
      </c>
      <c r="I8423">
        <v>128760.32000000001</v>
      </c>
      <c r="J8423">
        <v>1</v>
      </c>
      <c r="K8423">
        <v>1</v>
      </c>
      <c r="L8423">
        <v>0</v>
      </c>
      <c r="M8423">
        <v>36342.79</v>
      </c>
      <c r="N8423">
        <v>0</v>
      </c>
      <c r="P8423">
        <f t="shared" si="792"/>
        <v>128760.32000000001</v>
      </c>
      <c r="Q8423">
        <f t="shared" si="793"/>
        <v>6.5574385243020004</v>
      </c>
      <c r="W8423">
        <f t="shared" si="794"/>
        <v>3374</v>
      </c>
      <c r="X8423" t="str">
        <f t="shared" si="795"/>
        <v>Tre</v>
      </c>
      <c r="Y8423" t="str">
        <f t="shared" si="796"/>
        <v>ejo</v>
      </c>
      <c r="Z8423">
        <f t="shared" si="797"/>
        <v>5</v>
      </c>
    </row>
    <row r="8424" spans="1:26" x14ac:dyDescent="0.25">
      <c r="A8424">
        <v>8423</v>
      </c>
      <c r="B8424">
        <v>15756321</v>
      </c>
      <c r="C8424" t="s">
        <v>239</v>
      </c>
      <c r="D8424">
        <v>612</v>
      </c>
      <c r="E8424" t="s">
        <v>18</v>
      </c>
      <c r="F8424" t="s">
        <v>16</v>
      </c>
      <c r="G8424">
        <v>52</v>
      </c>
      <c r="H8424">
        <v>5</v>
      </c>
      <c r="I8424">
        <v>144772.69</v>
      </c>
      <c r="J8424">
        <v>1</v>
      </c>
      <c r="K8424">
        <v>0</v>
      </c>
      <c r="L8424">
        <v>0</v>
      </c>
      <c r="M8424">
        <v>98302.57</v>
      </c>
      <c r="N8424">
        <v>1</v>
      </c>
      <c r="P8424">
        <f t="shared" si="792"/>
        <v>144772.69</v>
      </c>
      <c r="Q8424">
        <f t="shared" si="793"/>
        <v>7.2111025509279782</v>
      </c>
      <c r="W8424">
        <f t="shared" si="794"/>
        <v>6511</v>
      </c>
      <c r="X8424" t="str">
        <f t="shared" si="795"/>
        <v>Joh</v>
      </c>
      <c r="Y8424" t="str">
        <f t="shared" si="796"/>
        <v>ton</v>
      </c>
      <c r="Z8424">
        <f t="shared" si="797"/>
        <v>8</v>
      </c>
    </row>
    <row r="8425" spans="1:26" x14ac:dyDescent="0.25">
      <c r="A8425">
        <v>8424</v>
      </c>
      <c r="B8425">
        <v>15706799</v>
      </c>
      <c r="C8425" t="s">
        <v>2720</v>
      </c>
      <c r="D8425">
        <v>719</v>
      </c>
      <c r="E8425" t="s">
        <v>18</v>
      </c>
      <c r="F8425" t="s">
        <v>23</v>
      </c>
      <c r="G8425">
        <v>44</v>
      </c>
      <c r="H8425">
        <v>4</v>
      </c>
      <c r="I8425">
        <v>0</v>
      </c>
      <c r="J8425">
        <v>1</v>
      </c>
      <c r="K8425">
        <v>0</v>
      </c>
      <c r="L8425">
        <v>0</v>
      </c>
      <c r="M8425">
        <v>84972.9</v>
      </c>
      <c r="N8425">
        <v>1</v>
      </c>
      <c r="P8425">
        <f t="shared" si="792"/>
        <v>0</v>
      </c>
      <c r="Q8425">
        <f t="shared" si="793"/>
        <v>6.6332495807107996</v>
      </c>
      <c r="W8425">
        <f t="shared" si="794"/>
        <v>2437</v>
      </c>
      <c r="X8425" t="str">
        <f t="shared" si="795"/>
        <v>Mac</v>
      </c>
      <c r="Y8425" t="str">
        <f t="shared" si="796"/>
        <v>ght</v>
      </c>
      <c r="Z8425">
        <f t="shared" si="797"/>
        <v>9</v>
      </c>
    </row>
    <row r="8426" spans="1:26" x14ac:dyDescent="0.25">
      <c r="A8426">
        <v>8425</v>
      </c>
      <c r="B8426">
        <v>15775703</v>
      </c>
      <c r="C8426" t="s">
        <v>442</v>
      </c>
      <c r="D8426">
        <v>702</v>
      </c>
      <c r="E8426" t="s">
        <v>15</v>
      </c>
      <c r="F8426" t="s">
        <v>23</v>
      </c>
      <c r="G8426">
        <v>26</v>
      </c>
      <c r="H8426">
        <v>2</v>
      </c>
      <c r="I8426">
        <v>71281.289999999994</v>
      </c>
      <c r="J8426">
        <v>1</v>
      </c>
      <c r="K8426">
        <v>1</v>
      </c>
      <c r="L8426">
        <v>1</v>
      </c>
      <c r="M8426">
        <v>108747.12</v>
      </c>
      <c r="N8426">
        <v>1</v>
      </c>
      <c r="P8426">
        <f t="shared" si="792"/>
        <v>71281.289999999994</v>
      </c>
      <c r="Q8426">
        <f t="shared" si="793"/>
        <v>5.0990195135927845</v>
      </c>
      <c r="W8426">
        <f t="shared" si="794"/>
        <v>3049</v>
      </c>
      <c r="X8426" t="str">
        <f t="shared" si="795"/>
        <v>Lo</v>
      </c>
      <c r="Y8426" t="str">
        <f t="shared" si="796"/>
        <v>Lo</v>
      </c>
      <c r="Z8426">
        <f t="shared" si="797"/>
        <v>2</v>
      </c>
    </row>
    <row r="8427" spans="1:26" x14ac:dyDescent="0.25">
      <c r="A8427">
        <v>8426</v>
      </c>
      <c r="B8427">
        <v>15642636</v>
      </c>
      <c r="C8427" t="s">
        <v>2721</v>
      </c>
      <c r="D8427">
        <v>755</v>
      </c>
      <c r="E8427" t="s">
        <v>15</v>
      </c>
      <c r="F8427" t="s">
        <v>23</v>
      </c>
      <c r="G8427">
        <v>29</v>
      </c>
      <c r="H8427">
        <v>9</v>
      </c>
      <c r="I8427">
        <v>117035.89</v>
      </c>
      <c r="J8427">
        <v>1</v>
      </c>
      <c r="K8427">
        <v>1</v>
      </c>
      <c r="L8427">
        <v>1</v>
      </c>
      <c r="M8427">
        <v>21862.19</v>
      </c>
      <c r="N8427">
        <v>0</v>
      </c>
      <c r="P8427">
        <f t="shared" si="792"/>
        <v>117035.89</v>
      </c>
      <c r="Q8427">
        <f t="shared" si="793"/>
        <v>5.3851648071345037</v>
      </c>
      <c r="W8427">
        <f t="shared" si="794"/>
        <v>1471</v>
      </c>
      <c r="X8427" t="str">
        <f t="shared" si="795"/>
        <v>Glo</v>
      </c>
      <c r="Y8427" t="str">
        <f t="shared" si="796"/>
        <v>sop</v>
      </c>
      <c r="Z8427">
        <f t="shared" si="797"/>
        <v>7</v>
      </c>
    </row>
    <row r="8428" spans="1:26" x14ac:dyDescent="0.25">
      <c r="A8428">
        <v>8427</v>
      </c>
      <c r="B8428">
        <v>15704651</v>
      </c>
      <c r="C8428" t="s">
        <v>2051</v>
      </c>
      <c r="D8428">
        <v>514</v>
      </c>
      <c r="E8428" t="s">
        <v>15</v>
      </c>
      <c r="F8428" t="s">
        <v>23</v>
      </c>
      <c r="G8428">
        <v>26</v>
      </c>
      <c r="H8428">
        <v>1</v>
      </c>
      <c r="I8428">
        <v>0</v>
      </c>
      <c r="J8428">
        <v>2</v>
      </c>
      <c r="K8428">
        <v>0</v>
      </c>
      <c r="L8428">
        <v>0</v>
      </c>
      <c r="M8428">
        <v>121551.93</v>
      </c>
      <c r="N8428">
        <v>0</v>
      </c>
      <c r="P8428">
        <f t="shared" si="792"/>
        <v>0</v>
      </c>
      <c r="Q8428">
        <f t="shared" si="793"/>
        <v>5.0990195135927845</v>
      </c>
      <c r="W8428">
        <f t="shared" si="794"/>
        <v>9138</v>
      </c>
      <c r="X8428" t="str">
        <f t="shared" si="795"/>
        <v>Bis</v>
      </c>
      <c r="Y8428" t="str">
        <f t="shared" si="796"/>
        <v>hop</v>
      </c>
      <c r="Z8428">
        <f t="shared" si="797"/>
        <v>6</v>
      </c>
    </row>
    <row r="8429" spans="1:26" x14ac:dyDescent="0.25">
      <c r="A8429">
        <v>8428</v>
      </c>
      <c r="B8429">
        <v>15806771</v>
      </c>
      <c r="C8429" t="s">
        <v>1551</v>
      </c>
      <c r="D8429">
        <v>753</v>
      </c>
      <c r="E8429" t="s">
        <v>15</v>
      </c>
      <c r="F8429" t="s">
        <v>16</v>
      </c>
      <c r="G8429">
        <v>40</v>
      </c>
      <c r="H8429">
        <v>0</v>
      </c>
      <c r="I8429">
        <v>3768.69</v>
      </c>
      <c r="J8429">
        <v>2</v>
      </c>
      <c r="K8429">
        <v>1</v>
      </c>
      <c r="L8429">
        <v>0</v>
      </c>
      <c r="M8429">
        <v>177065.24</v>
      </c>
      <c r="N8429">
        <v>1</v>
      </c>
      <c r="P8429">
        <f t="shared" si="792"/>
        <v>3768.69</v>
      </c>
      <c r="Q8429">
        <f t="shared" si="793"/>
        <v>6.324555320336759</v>
      </c>
      <c r="W8429">
        <f t="shared" si="794"/>
        <v>1522</v>
      </c>
      <c r="X8429" t="str">
        <f t="shared" si="795"/>
        <v>Yef</v>
      </c>
      <c r="Y8429" t="str">
        <f t="shared" si="796"/>
        <v>ova</v>
      </c>
      <c r="Z8429">
        <f t="shared" si="797"/>
        <v>9</v>
      </c>
    </row>
    <row r="8430" spans="1:26" x14ac:dyDescent="0.25">
      <c r="A8430">
        <v>8429</v>
      </c>
      <c r="B8430">
        <v>15566735</v>
      </c>
      <c r="C8430" t="s">
        <v>485</v>
      </c>
      <c r="D8430">
        <v>548</v>
      </c>
      <c r="E8430" t="s">
        <v>26</v>
      </c>
      <c r="F8430" t="s">
        <v>16</v>
      </c>
      <c r="G8430">
        <v>36</v>
      </c>
      <c r="H8430">
        <v>2</v>
      </c>
      <c r="I8430">
        <v>108913.84</v>
      </c>
      <c r="J8430">
        <v>2</v>
      </c>
      <c r="K8430">
        <v>1</v>
      </c>
      <c r="L8430">
        <v>1</v>
      </c>
      <c r="M8430">
        <v>140460.01</v>
      </c>
      <c r="N8430">
        <v>0</v>
      </c>
      <c r="P8430">
        <f t="shared" si="792"/>
        <v>108913.84</v>
      </c>
      <c r="Q8430">
        <f t="shared" si="793"/>
        <v>6</v>
      </c>
      <c r="W8430">
        <f t="shared" si="794"/>
        <v>8435</v>
      </c>
      <c r="X8430" t="str">
        <f t="shared" si="795"/>
        <v>Obi</v>
      </c>
      <c r="Y8430" t="str">
        <f t="shared" si="796"/>
        <v>alo</v>
      </c>
      <c r="Z8430">
        <f t="shared" si="797"/>
        <v>6</v>
      </c>
    </row>
    <row r="8431" spans="1:26" x14ac:dyDescent="0.25">
      <c r="A8431">
        <v>8430</v>
      </c>
      <c r="B8431">
        <v>15681671</v>
      </c>
      <c r="C8431" t="s">
        <v>1385</v>
      </c>
      <c r="D8431">
        <v>850</v>
      </c>
      <c r="E8431" t="s">
        <v>26</v>
      </c>
      <c r="F8431" t="s">
        <v>23</v>
      </c>
      <c r="G8431">
        <v>28</v>
      </c>
      <c r="H8431">
        <v>2</v>
      </c>
      <c r="I8431">
        <v>101100.22</v>
      </c>
      <c r="J8431">
        <v>2</v>
      </c>
      <c r="K8431">
        <v>1</v>
      </c>
      <c r="L8431">
        <v>1</v>
      </c>
      <c r="M8431">
        <v>35337.31</v>
      </c>
      <c r="N8431">
        <v>0</v>
      </c>
      <c r="P8431">
        <f t="shared" si="792"/>
        <v>101100.22</v>
      </c>
      <c r="Q8431">
        <f t="shared" si="793"/>
        <v>5.2915026221291814</v>
      </c>
      <c r="W8431">
        <f t="shared" si="794"/>
        <v>1</v>
      </c>
      <c r="X8431" t="str">
        <f t="shared" si="795"/>
        <v>Nke</v>
      </c>
      <c r="Y8431" t="str">
        <f t="shared" si="796"/>
        <v>ika</v>
      </c>
      <c r="Z8431">
        <f t="shared" si="797"/>
        <v>8</v>
      </c>
    </row>
    <row r="8432" spans="1:26" x14ac:dyDescent="0.25">
      <c r="A8432">
        <v>8431</v>
      </c>
      <c r="B8432">
        <v>15775949</v>
      </c>
      <c r="C8432" t="s">
        <v>70</v>
      </c>
      <c r="D8432">
        <v>612</v>
      </c>
      <c r="E8432" t="s">
        <v>15</v>
      </c>
      <c r="F8432" t="s">
        <v>16</v>
      </c>
      <c r="G8432">
        <v>38</v>
      </c>
      <c r="H8432">
        <v>7</v>
      </c>
      <c r="I8432">
        <v>110615.47</v>
      </c>
      <c r="J8432">
        <v>1</v>
      </c>
      <c r="K8432">
        <v>1</v>
      </c>
      <c r="L8432">
        <v>1</v>
      </c>
      <c r="M8432">
        <v>193502.93</v>
      </c>
      <c r="N8432">
        <v>0</v>
      </c>
      <c r="P8432">
        <f t="shared" si="792"/>
        <v>110615.47</v>
      </c>
      <c r="Q8432">
        <f t="shared" si="793"/>
        <v>6.164414002968976</v>
      </c>
      <c r="W8432">
        <f t="shared" si="794"/>
        <v>6511</v>
      </c>
      <c r="X8432" t="str">
        <f t="shared" si="795"/>
        <v>Tre</v>
      </c>
      <c r="Y8432" t="str">
        <f t="shared" si="796"/>
        <v>ani</v>
      </c>
      <c r="Z8432">
        <f t="shared" si="797"/>
        <v>9</v>
      </c>
    </row>
    <row r="8433" spans="1:26" x14ac:dyDescent="0.25">
      <c r="A8433">
        <v>8432</v>
      </c>
      <c r="B8433">
        <v>15586752</v>
      </c>
      <c r="C8433" t="s">
        <v>1246</v>
      </c>
      <c r="D8433">
        <v>628</v>
      </c>
      <c r="E8433" t="s">
        <v>26</v>
      </c>
      <c r="F8433" t="s">
        <v>23</v>
      </c>
      <c r="G8433">
        <v>33</v>
      </c>
      <c r="H8433">
        <v>8</v>
      </c>
      <c r="I8433">
        <v>152143.89000000001</v>
      </c>
      <c r="J8433">
        <v>1</v>
      </c>
      <c r="K8433">
        <v>1</v>
      </c>
      <c r="L8433">
        <v>1</v>
      </c>
      <c r="M8433">
        <v>32174.03</v>
      </c>
      <c r="N8433">
        <v>0</v>
      </c>
      <c r="P8433">
        <f t="shared" si="792"/>
        <v>152143.89000000001</v>
      </c>
      <c r="Q8433">
        <f t="shared" si="793"/>
        <v>5.7445626465380286</v>
      </c>
      <c r="W8433">
        <f t="shared" si="794"/>
        <v>5928</v>
      </c>
      <c r="X8433" t="str">
        <f t="shared" si="795"/>
        <v>Par</v>
      </c>
      <c r="Y8433" t="str">
        <f t="shared" si="796"/>
        <v>kes</v>
      </c>
      <c r="Z8433">
        <f t="shared" si="797"/>
        <v>6</v>
      </c>
    </row>
    <row r="8434" spans="1:26" x14ac:dyDescent="0.25">
      <c r="A8434">
        <v>8433</v>
      </c>
      <c r="B8434">
        <v>15582519</v>
      </c>
      <c r="C8434" t="s">
        <v>325</v>
      </c>
      <c r="D8434">
        <v>479</v>
      </c>
      <c r="E8434" t="s">
        <v>15</v>
      </c>
      <c r="F8434" t="s">
        <v>23</v>
      </c>
      <c r="G8434">
        <v>47</v>
      </c>
      <c r="H8434">
        <v>6</v>
      </c>
      <c r="I8434">
        <v>121797.09</v>
      </c>
      <c r="J8434">
        <v>1</v>
      </c>
      <c r="K8434">
        <v>0</v>
      </c>
      <c r="L8434">
        <v>1</v>
      </c>
      <c r="M8434">
        <v>5811.9</v>
      </c>
      <c r="N8434">
        <v>1</v>
      </c>
      <c r="P8434">
        <f t="shared" si="792"/>
        <v>121797.09</v>
      </c>
      <c r="Q8434">
        <f t="shared" si="793"/>
        <v>6.8556546004010439</v>
      </c>
      <c r="W8434">
        <f t="shared" si="794"/>
        <v>9599</v>
      </c>
      <c r="X8434" t="str">
        <f t="shared" si="795"/>
        <v>Sel</v>
      </c>
      <c r="Y8434" t="str">
        <f t="shared" si="796"/>
        <v>yov</v>
      </c>
      <c r="Z8434">
        <f t="shared" si="797"/>
        <v>9</v>
      </c>
    </row>
    <row r="8435" spans="1:26" x14ac:dyDescent="0.25">
      <c r="A8435">
        <v>8434</v>
      </c>
      <c r="B8435">
        <v>15658233</v>
      </c>
      <c r="C8435" t="s">
        <v>771</v>
      </c>
      <c r="D8435">
        <v>724</v>
      </c>
      <c r="E8435" t="s">
        <v>15</v>
      </c>
      <c r="F8435" t="s">
        <v>16</v>
      </c>
      <c r="G8435">
        <v>41</v>
      </c>
      <c r="H8435">
        <v>5</v>
      </c>
      <c r="I8435">
        <v>109798.25</v>
      </c>
      <c r="J8435">
        <v>1</v>
      </c>
      <c r="K8435">
        <v>0</v>
      </c>
      <c r="L8435">
        <v>1</v>
      </c>
      <c r="M8435">
        <v>149593.60999999999</v>
      </c>
      <c r="N8435">
        <v>0</v>
      </c>
      <c r="P8435">
        <f t="shared" si="792"/>
        <v>109798.25</v>
      </c>
      <c r="Q8435">
        <f t="shared" si="793"/>
        <v>6.4031242374328485</v>
      </c>
      <c r="W8435">
        <f t="shared" si="794"/>
        <v>2298</v>
      </c>
      <c r="X8435" t="str">
        <f t="shared" si="795"/>
        <v>Nay</v>
      </c>
      <c r="Y8435" t="str">
        <f t="shared" si="796"/>
        <v>lor</v>
      </c>
      <c r="Z8435">
        <f t="shared" si="797"/>
        <v>6</v>
      </c>
    </row>
    <row r="8436" spans="1:26" x14ac:dyDescent="0.25">
      <c r="A8436">
        <v>8435</v>
      </c>
      <c r="B8436">
        <v>15755330</v>
      </c>
      <c r="C8436" t="s">
        <v>444</v>
      </c>
      <c r="D8436">
        <v>512</v>
      </c>
      <c r="E8436" t="s">
        <v>26</v>
      </c>
      <c r="F8436" t="s">
        <v>23</v>
      </c>
      <c r="G8436">
        <v>41</v>
      </c>
      <c r="H8436">
        <v>7</v>
      </c>
      <c r="I8436">
        <v>122403.24</v>
      </c>
      <c r="J8436">
        <v>1</v>
      </c>
      <c r="K8436">
        <v>0</v>
      </c>
      <c r="L8436">
        <v>1</v>
      </c>
      <c r="M8436">
        <v>37439.9</v>
      </c>
      <c r="N8436">
        <v>1</v>
      </c>
      <c r="P8436">
        <f t="shared" si="792"/>
        <v>122403.24</v>
      </c>
      <c r="Q8436">
        <f t="shared" si="793"/>
        <v>6.4031242374328485</v>
      </c>
      <c r="W8436">
        <f t="shared" si="794"/>
        <v>9166</v>
      </c>
      <c r="X8436" t="str">
        <f t="shared" si="795"/>
        <v>For</v>
      </c>
      <c r="Y8436" t="str">
        <f t="shared" si="796"/>
        <v>bes</v>
      </c>
      <c r="Z8436">
        <f t="shared" si="797"/>
        <v>6</v>
      </c>
    </row>
    <row r="8437" spans="1:26" x14ac:dyDescent="0.25">
      <c r="A8437">
        <v>8436</v>
      </c>
      <c r="B8437">
        <v>15605072</v>
      </c>
      <c r="C8437" t="s">
        <v>527</v>
      </c>
      <c r="D8437">
        <v>638</v>
      </c>
      <c r="E8437" t="s">
        <v>15</v>
      </c>
      <c r="F8437" t="s">
        <v>16</v>
      </c>
      <c r="G8437">
        <v>43</v>
      </c>
      <c r="H8437">
        <v>3</v>
      </c>
      <c r="I8437">
        <v>145860.98000000001</v>
      </c>
      <c r="J8437">
        <v>1</v>
      </c>
      <c r="K8437">
        <v>1</v>
      </c>
      <c r="L8437">
        <v>1</v>
      </c>
      <c r="M8437">
        <v>142763.51</v>
      </c>
      <c r="N8437">
        <v>1</v>
      </c>
      <c r="P8437">
        <f t="shared" si="792"/>
        <v>145860.98000000001</v>
      </c>
      <c r="Q8437">
        <f t="shared" si="793"/>
        <v>6.5574385243020004</v>
      </c>
      <c r="W8437">
        <f t="shared" si="794"/>
        <v>5535</v>
      </c>
      <c r="X8437" t="str">
        <f t="shared" si="795"/>
        <v>Dou</v>
      </c>
      <c r="Y8437" t="str">
        <f t="shared" si="796"/>
        <v>las</v>
      </c>
      <c r="Z8437">
        <f t="shared" si="797"/>
        <v>7</v>
      </c>
    </row>
    <row r="8438" spans="1:26" x14ac:dyDescent="0.25">
      <c r="A8438">
        <v>8437</v>
      </c>
      <c r="B8438">
        <v>15617538</v>
      </c>
      <c r="C8438" t="s">
        <v>496</v>
      </c>
      <c r="D8438">
        <v>834</v>
      </c>
      <c r="E8438" t="s">
        <v>18</v>
      </c>
      <c r="F8438" t="s">
        <v>23</v>
      </c>
      <c r="G8438">
        <v>40</v>
      </c>
      <c r="H8438">
        <v>7</v>
      </c>
      <c r="I8438">
        <v>0</v>
      </c>
      <c r="J8438">
        <v>2</v>
      </c>
      <c r="K8438">
        <v>0</v>
      </c>
      <c r="L8438">
        <v>0</v>
      </c>
      <c r="M8438">
        <v>45038.74</v>
      </c>
      <c r="N8438">
        <v>0</v>
      </c>
      <c r="P8438">
        <f t="shared" si="792"/>
        <v>0</v>
      </c>
      <c r="Q8438">
        <f t="shared" si="793"/>
        <v>6.324555320336759</v>
      </c>
      <c r="W8438">
        <f t="shared" si="794"/>
        <v>333</v>
      </c>
      <c r="X8438" t="str">
        <f t="shared" si="795"/>
        <v>Nwa</v>
      </c>
      <c r="Y8438" t="str">
        <f t="shared" si="796"/>
        <v>kwo</v>
      </c>
      <c r="Z8438">
        <f t="shared" si="797"/>
        <v>7</v>
      </c>
    </row>
    <row r="8439" spans="1:26" x14ac:dyDescent="0.25">
      <c r="A8439">
        <v>8438</v>
      </c>
      <c r="B8439">
        <v>15591428</v>
      </c>
      <c r="C8439" t="s">
        <v>1409</v>
      </c>
      <c r="D8439">
        <v>781</v>
      </c>
      <c r="E8439" t="s">
        <v>15</v>
      </c>
      <c r="F8439" t="s">
        <v>23</v>
      </c>
      <c r="G8439">
        <v>29</v>
      </c>
      <c r="H8439">
        <v>9</v>
      </c>
      <c r="I8439">
        <v>0</v>
      </c>
      <c r="J8439">
        <v>2</v>
      </c>
      <c r="K8439">
        <v>0</v>
      </c>
      <c r="L8439">
        <v>0</v>
      </c>
      <c r="M8439">
        <v>172097.4</v>
      </c>
      <c r="N8439">
        <v>0</v>
      </c>
      <c r="P8439">
        <f t="shared" si="792"/>
        <v>0</v>
      </c>
      <c r="Q8439">
        <f t="shared" si="793"/>
        <v>5.3851648071345037</v>
      </c>
      <c r="W8439">
        <f t="shared" si="794"/>
        <v>932</v>
      </c>
      <c r="X8439" t="str">
        <f t="shared" si="795"/>
        <v>Mye</v>
      </c>
      <c r="Y8439" t="str">
        <f t="shared" si="796"/>
        <v>ers</v>
      </c>
      <c r="Z8439">
        <f t="shared" si="797"/>
        <v>5</v>
      </c>
    </row>
    <row r="8440" spans="1:26" x14ac:dyDescent="0.25">
      <c r="A8440">
        <v>8439</v>
      </c>
      <c r="B8440">
        <v>15692142</v>
      </c>
      <c r="C8440" t="s">
        <v>2035</v>
      </c>
      <c r="D8440">
        <v>707</v>
      </c>
      <c r="E8440" t="s">
        <v>26</v>
      </c>
      <c r="F8440" t="s">
        <v>16</v>
      </c>
      <c r="G8440">
        <v>48</v>
      </c>
      <c r="H8440">
        <v>7</v>
      </c>
      <c r="I8440">
        <v>105086.74</v>
      </c>
      <c r="J8440">
        <v>1</v>
      </c>
      <c r="K8440">
        <v>1</v>
      </c>
      <c r="L8440">
        <v>1</v>
      </c>
      <c r="M8440">
        <v>180344.69</v>
      </c>
      <c r="N8440">
        <v>1</v>
      </c>
      <c r="P8440">
        <f t="shared" si="792"/>
        <v>105086.74</v>
      </c>
      <c r="Q8440">
        <f t="shared" si="793"/>
        <v>6.9282032302755088</v>
      </c>
      <c r="W8440">
        <f t="shared" si="794"/>
        <v>2850</v>
      </c>
      <c r="X8440" t="str">
        <f t="shared" si="795"/>
        <v>Rog</v>
      </c>
      <c r="Y8440" t="str">
        <f t="shared" si="796"/>
        <v>ova</v>
      </c>
      <c r="Z8440">
        <f t="shared" si="797"/>
        <v>6</v>
      </c>
    </row>
    <row r="8441" spans="1:26" x14ac:dyDescent="0.25">
      <c r="A8441">
        <v>8440</v>
      </c>
      <c r="B8441">
        <v>15692931</v>
      </c>
      <c r="C8441" t="s">
        <v>753</v>
      </c>
      <c r="D8441">
        <v>670</v>
      </c>
      <c r="E8441" t="s">
        <v>15</v>
      </c>
      <c r="F8441" t="s">
        <v>23</v>
      </c>
      <c r="G8441">
        <v>22</v>
      </c>
      <c r="H8441">
        <v>2</v>
      </c>
      <c r="I8441">
        <v>114991.45</v>
      </c>
      <c r="J8441">
        <v>1</v>
      </c>
      <c r="K8441">
        <v>1</v>
      </c>
      <c r="L8441">
        <v>1</v>
      </c>
      <c r="M8441">
        <v>37392.559999999998</v>
      </c>
      <c r="N8441">
        <v>0</v>
      </c>
      <c r="P8441">
        <f t="shared" si="792"/>
        <v>114991.45</v>
      </c>
      <c r="Q8441">
        <f t="shared" si="793"/>
        <v>4.6904157598234297</v>
      </c>
      <c r="W8441">
        <f t="shared" si="794"/>
        <v>4258</v>
      </c>
      <c r="X8441" t="str">
        <f t="shared" si="795"/>
        <v>Hsi</v>
      </c>
      <c r="Y8441" t="str">
        <f t="shared" si="796"/>
        <v>ing</v>
      </c>
      <c r="Z8441">
        <f t="shared" si="797"/>
        <v>5</v>
      </c>
    </row>
    <row r="8442" spans="1:26" x14ac:dyDescent="0.25">
      <c r="A8442">
        <v>8441</v>
      </c>
      <c r="B8442">
        <v>15781127</v>
      </c>
      <c r="C8442" t="s">
        <v>1042</v>
      </c>
      <c r="D8442">
        <v>663</v>
      </c>
      <c r="E8442" t="s">
        <v>18</v>
      </c>
      <c r="F8442" t="s">
        <v>16</v>
      </c>
      <c r="G8442">
        <v>33</v>
      </c>
      <c r="H8442">
        <v>8</v>
      </c>
      <c r="I8442">
        <v>96769.04</v>
      </c>
      <c r="J8442">
        <v>1</v>
      </c>
      <c r="K8442">
        <v>1</v>
      </c>
      <c r="L8442">
        <v>1</v>
      </c>
      <c r="M8442">
        <v>36864.050000000003</v>
      </c>
      <c r="N8442">
        <v>0</v>
      </c>
      <c r="P8442">
        <f t="shared" si="792"/>
        <v>96769.04</v>
      </c>
      <c r="Q8442">
        <f t="shared" si="793"/>
        <v>5.7445626465380286</v>
      </c>
      <c r="W8442">
        <f t="shared" si="794"/>
        <v>4535</v>
      </c>
      <c r="X8442" t="str">
        <f t="shared" si="795"/>
        <v>Gio</v>
      </c>
      <c r="Y8442" t="str">
        <f t="shared" si="796"/>
        <v>ano</v>
      </c>
      <c r="Z8442">
        <f t="shared" si="797"/>
        <v>8</v>
      </c>
    </row>
    <row r="8443" spans="1:26" x14ac:dyDescent="0.25">
      <c r="A8443">
        <v>8442</v>
      </c>
      <c r="B8443">
        <v>15677136</v>
      </c>
      <c r="C8443" t="s">
        <v>1658</v>
      </c>
      <c r="D8443">
        <v>624</v>
      </c>
      <c r="E8443" t="s">
        <v>15</v>
      </c>
      <c r="F8443" t="s">
        <v>16</v>
      </c>
      <c r="G8443">
        <v>23</v>
      </c>
      <c r="H8443">
        <v>5</v>
      </c>
      <c r="I8443">
        <v>0</v>
      </c>
      <c r="J8443">
        <v>2</v>
      </c>
      <c r="K8443">
        <v>0</v>
      </c>
      <c r="L8443">
        <v>0</v>
      </c>
      <c r="M8443">
        <v>132418.59</v>
      </c>
      <c r="N8443">
        <v>0</v>
      </c>
      <c r="P8443">
        <f t="shared" si="792"/>
        <v>0</v>
      </c>
      <c r="Q8443">
        <f t="shared" si="793"/>
        <v>4.7958315233127191</v>
      </c>
      <c r="W8443">
        <f t="shared" si="794"/>
        <v>6086</v>
      </c>
      <c r="X8443" t="str">
        <f t="shared" si="795"/>
        <v>Okw</v>
      </c>
      <c r="Y8443" t="str">
        <f t="shared" si="796"/>
        <v>kwe</v>
      </c>
      <c r="Z8443">
        <f t="shared" si="797"/>
        <v>7</v>
      </c>
    </row>
    <row r="8444" spans="1:26" x14ac:dyDescent="0.25">
      <c r="A8444">
        <v>8443</v>
      </c>
      <c r="B8444">
        <v>15677828</v>
      </c>
      <c r="C8444" t="s">
        <v>2722</v>
      </c>
      <c r="D8444">
        <v>598</v>
      </c>
      <c r="E8444" t="s">
        <v>15</v>
      </c>
      <c r="F8444" t="s">
        <v>16</v>
      </c>
      <c r="G8444">
        <v>34</v>
      </c>
      <c r="H8444">
        <v>4</v>
      </c>
      <c r="I8444">
        <v>0</v>
      </c>
      <c r="J8444">
        <v>2</v>
      </c>
      <c r="K8444">
        <v>0</v>
      </c>
      <c r="L8444">
        <v>0</v>
      </c>
      <c r="M8444">
        <v>60894.26</v>
      </c>
      <c r="N8444">
        <v>0</v>
      </c>
      <c r="P8444">
        <f t="shared" si="792"/>
        <v>0</v>
      </c>
      <c r="Q8444">
        <f t="shared" si="793"/>
        <v>5.8309518948453007</v>
      </c>
      <c r="W8444">
        <f t="shared" si="794"/>
        <v>7001</v>
      </c>
      <c r="X8444" t="str">
        <f t="shared" si="795"/>
        <v>Cha</v>
      </c>
      <c r="Y8444" t="str">
        <f t="shared" si="796"/>
        <v>ers</v>
      </c>
      <c r="Z8444">
        <f t="shared" si="797"/>
        <v>8</v>
      </c>
    </row>
    <row r="8445" spans="1:26" x14ac:dyDescent="0.25">
      <c r="A8445">
        <v>8444</v>
      </c>
      <c r="B8445">
        <v>15567897</v>
      </c>
      <c r="C8445" t="s">
        <v>273</v>
      </c>
      <c r="D8445">
        <v>619</v>
      </c>
      <c r="E8445" t="s">
        <v>26</v>
      </c>
      <c r="F8445" t="s">
        <v>23</v>
      </c>
      <c r="G8445">
        <v>23</v>
      </c>
      <c r="H8445">
        <v>5</v>
      </c>
      <c r="I8445">
        <v>132725.1</v>
      </c>
      <c r="J8445">
        <v>1</v>
      </c>
      <c r="K8445">
        <v>1</v>
      </c>
      <c r="L8445">
        <v>1</v>
      </c>
      <c r="M8445">
        <v>143913.32999999999</v>
      </c>
      <c r="N8445">
        <v>0</v>
      </c>
      <c r="P8445">
        <f t="shared" si="792"/>
        <v>132725.1</v>
      </c>
      <c r="Q8445">
        <f t="shared" si="793"/>
        <v>4.7958315233127191</v>
      </c>
      <c r="W8445">
        <f t="shared" si="794"/>
        <v>6257</v>
      </c>
      <c r="X8445" t="str">
        <f t="shared" si="795"/>
        <v>Chi</v>
      </c>
      <c r="Y8445" t="str">
        <f t="shared" si="796"/>
        <v>ere</v>
      </c>
      <c r="Z8445">
        <f t="shared" si="797"/>
        <v>15</v>
      </c>
    </row>
    <row r="8446" spans="1:26" x14ac:dyDescent="0.25">
      <c r="A8446">
        <v>8445</v>
      </c>
      <c r="B8446">
        <v>15793641</v>
      </c>
      <c r="C8446" t="s">
        <v>1541</v>
      </c>
      <c r="D8446">
        <v>792</v>
      </c>
      <c r="E8446" t="s">
        <v>15</v>
      </c>
      <c r="F8446" t="s">
        <v>16</v>
      </c>
      <c r="G8446">
        <v>70</v>
      </c>
      <c r="H8446">
        <v>3</v>
      </c>
      <c r="I8446">
        <v>0</v>
      </c>
      <c r="J8446">
        <v>2</v>
      </c>
      <c r="K8446">
        <v>1</v>
      </c>
      <c r="L8446">
        <v>1</v>
      </c>
      <c r="M8446">
        <v>172240.27</v>
      </c>
      <c r="N8446">
        <v>0</v>
      </c>
      <c r="P8446">
        <f t="shared" si="792"/>
        <v>0</v>
      </c>
      <c r="Q8446">
        <f t="shared" si="793"/>
        <v>8.3666002653407556</v>
      </c>
      <c r="W8446">
        <f t="shared" si="794"/>
        <v>760</v>
      </c>
      <c r="X8446" t="str">
        <f t="shared" si="795"/>
        <v>Evs</v>
      </c>
      <c r="Y8446" t="str">
        <f t="shared" si="796"/>
        <v>yev</v>
      </c>
      <c r="Z8446">
        <f t="shared" si="797"/>
        <v>7</v>
      </c>
    </row>
    <row r="8447" spans="1:26" x14ac:dyDescent="0.25">
      <c r="A8447">
        <v>8446</v>
      </c>
      <c r="B8447">
        <v>15678333</v>
      </c>
      <c r="C8447" t="s">
        <v>1960</v>
      </c>
      <c r="D8447">
        <v>683</v>
      </c>
      <c r="E8447" t="s">
        <v>15</v>
      </c>
      <c r="F8447" t="s">
        <v>16</v>
      </c>
      <c r="G8447">
        <v>26</v>
      </c>
      <c r="H8447">
        <v>7</v>
      </c>
      <c r="I8447">
        <v>0</v>
      </c>
      <c r="J8447">
        <v>2</v>
      </c>
      <c r="K8447">
        <v>1</v>
      </c>
      <c r="L8447">
        <v>0</v>
      </c>
      <c r="M8447">
        <v>86619.77</v>
      </c>
      <c r="N8447">
        <v>0</v>
      </c>
      <c r="P8447">
        <f t="shared" si="792"/>
        <v>0</v>
      </c>
      <c r="Q8447">
        <f t="shared" si="793"/>
        <v>5.0990195135927845</v>
      </c>
      <c r="W8447">
        <f t="shared" si="794"/>
        <v>3742</v>
      </c>
      <c r="X8447" t="str">
        <f t="shared" si="795"/>
        <v>Par</v>
      </c>
      <c r="Y8447" t="str">
        <f t="shared" si="796"/>
        <v>den</v>
      </c>
      <c r="Z8447">
        <f t="shared" si="797"/>
        <v>12</v>
      </c>
    </row>
    <row r="8448" spans="1:26" x14ac:dyDescent="0.25">
      <c r="A8448">
        <v>8447</v>
      </c>
      <c r="B8448">
        <v>15630511</v>
      </c>
      <c r="C8448" t="s">
        <v>2723</v>
      </c>
      <c r="D8448">
        <v>691</v>
      </c>
      <c r="E8448" t="s">
        <v>15</v>
      </c>
      <c r="F8448" t="s">
        <v>16</v>
      </c>
      <c r="G8448">
        <v>33</v>
      </c>
      <c r="H8448">
        <v>6</v>
      </c>
      <c r="I8448">
        <v>0</v>
      </c>
      <c r="J8448">
        <v>2</v>
      </c>
      <c r="K8448">
        <v>1</v>
      </c>
      <c r="L8448">
        <v>0</v>
      </c>
      <c r="M8448">
        <v>164074.89000000001</v>
      </c>
      <c r="N8448">
        <v>0</v>
      </c>
      <c r="P8448">
        <f t="shared" si="792"/>
        <v>0</v>
      </c>
      <c r="Q8448">
        <f t="shared" si="793"/>
        <v>5.7445626465380286</v>
      </c>
      <c r="W8448">
        <f t="shared" si="794"/>
        <v>3439</v>
      </c>
      <c r="X8448" t="str">
        <f t="shared" si="795"/>
        <v>Pic</v>
      </c>
      <c r="Y8448" t="str">
        <f t="shared" si="796"/>
        <v>cot</v>
      </c>
      <c r="Z8448">
        <f t="shared" si="797"/>
        <v>5</v>
      </c>
    </row>
    <row r="8449" spans="1:26" x14ac:dyDescent="0.25">
      <c r="A8449">
        <v>8448</v>
      </c>
      <c r="B8449">
        <v>15792627</v>
      </c>
      <c r="C8449" t="s">
        <v>929</v>
      </c>
      <c r="D8449">
        <v>765</v>
      </c>
      <c r="E8449" t="s">
        <v>18</v>
      </c>
      <c r="F8449" t="s">
        <v>16</v>
      </c>
      <c r="G8449">
        <v>33</v>
      </c>
      <c r="H8449">
        <v>5</v>
      </c>
      <c r="I8449">
        <v>84557.82</v>
      </c>
      <c r="J8449">
        <v>1</v>
      </c>
      <c r="K8449">
        <v>1</v>
      </c>
      <c r="L8449">
        <v>1</v>
      </c>
      <c r="M8449">
        <v>69039.429999999993</v>
      </c>
      <c r="N8449">
        <v>0</v>
      </c>
      <c r="P8449">
        <f t="shared" si="792"/>
        <v>84557.82</v>
      </c>
      <c r="Q8449">
        <f t="shared" si="793"/>
        <v>5.7445626465380286</v>
      </c>
      <c r="W8449">
        <f t="shared" si="794"/>
        <v>1253</v>
      </c>
      <c r="X8449" t="str">
        <f t="shared" si="795"/>
        <v>Rei</v>
      </c>
      <c r="Y8449" t="str">
        <f t="shared" si="796"/>
        <v>eid</v>
      </c>
      <c r="Z8449">
        <f t="shared" si="797"/>
        <v>4</v>
      </c>
    </row>
    <row r="8450" spans="1:26" x14ac:dyDescent="0.25">
      <c r="A8450">
        <v>8449</v>
      </c>
      <c r="B8450">
        <v>15717191</v>
      </c>
      <c r="C8450" t="s">
        <v>903</v>
      </c>
      <c r="D8450">
        <v>508</v>
      </c>
      <c r="E8450" t="s">
        <v>15</v>
      </c>
      <c r="F8450" t="s">
        <v>23</v>
      </c>
      <c r="G8450">
        <v>49</v>
      </c>
      <c r="H8450">
        <v>1</v>
      </c>
      <c r="I8450">
        <v>93817.41</v>
      </c>
      <c r="J8450">
        <v>2</v>
      </c>
      <c r="K8450">
        <v>1</v>
      </c>
      <c r="L8450">
        <v>1</v>
      </c>
      <c r="M8450">
        <v>132468.76</v>
      </c>
      <c r="N8450">
        <v>1</v>
      </c>
      <c r="P8450">
        <f t="shared" ref="P8450:P8513" si="798">ROUND(I8450,2)</f>
        <v>93817.41</v>
      </c>
      <c r="Q8450">
        <f t="shared" ref="Q8450:Q8513" si="799">SQRT(G:G)</f>
        <v>7</v>
      </c>
      <c r="W8450">
        <f t="shared" ref="W8450:W8513" si="800">RANK(D8450,D:D)</f>
        <v>9233</v>
      </c>
      <c r="X8450" t="str">
        <f t="shared" ref="X8450:X8513" si="801">LEFT(C:C,3)</f>
        <v>Fer</v>
      </c>
      <c r="Y8450" t="str">
        <f t="shared" ref="Y8450:Y8513" si="802">RIGHT(C:C,3)</f>
        <v>rri</v>
      </c>
      <c r="Z8450">
        <f t="shared" ref="Z8450:Z8513" si="803">LEN(C:C)</f>
        <v>5</v>
      </c>
    </row>
    <row r="8451" spans="1:26" x14ac:dyDescent="0.25">
      <c r="A8451">
        <v>8450</v>
      </c>
      <c r="B8451">
        <v>15625716</v>
      </c>
      <c r="C8451" t="s">
        <v>1161</v>
      </c>
      <c r="D8451">
        <v>637</v>
      </c>
      <c r="E8451" t="s">
        <v>15</v>
      </c>
      <c r="F8451" t="s">
        <v>16</v>
      </c>
      <c r="G8451">
        <v>33</v>
      </c>
      <c r="H8451">
        <v>9</v>
      </c>
      <c r="I8451">
        <v>113913.53</v>
      </c>
      <c r="J8451">
        <v>1</v>
      </c>
      <c r="K8451">
        <v>0</v>
      </c>
      <c r="L8451">
        <v>1</v>
      </c>
      <c r="M8451">
        <v>65316.5</v>
      </c>
      <c r="N8451">
        <v>0</v>
      </c>
      <c r="P8451">
        <f t="shared" si="798"/>
        <v>113913.53</v>
      </c>
      <c r="Q8451">
        <f t="shared" si="799"/>
        <v>5.7445626465380286</v>
      </c>
      <c r="W8451">
        <f t="shared" si="800"/>
        <v>5569</v>
      </c>
      <c r="X8451" t="str">
        <f t="shared" si="801"/>
        <v>Gen</v>
      </c>
      <c r="Y8451" t="str">
        <f t="shared" si="802"/>
        <v>esi</v>
      </c>
      <c r="Z8451">
        <f t="shared" si="803"/>
        <v>8</v>
      </c>
    </row>
    <row r="8452" spans="1:26" x14ac:dyDescent="0.25">
      <c r="A8452">
        <v>8451</v>
      </c>
      <c r="B8452">
        <v>15710053</v>
      </c>
      <c r="C8452" t="s">
        <v>2724</v>
      </c>
      <c r="D8452">
        <v>667</v>
      </c>
      <c r="E8452" t="s">
        <v>26</v>
      </c>
      <c r="F8452" t="s">
        <v>16</v>
      </c>
      <c r="G8452">
        <v>44</v>
      </c>
      <c r="H8452">
        <v>5</v>
      </c>
      <c r="I8452">
        <v>140406.68</v>
      </c>
      <c r="J8452">
        <v>2</v>
      </c>
      <c r="K8452">
        <v>0</v>
      </c>
      <c r="L8452">
        <v>1</v>
      </c>
      <c r="M8452">
        <v>57164.19</v>
      </c>
      <c r="N8452">
        <v>0</v>
      </c>
      <c r="P8452">
        <f t="shared" si="798"/>
        <v>140406.68</v>
      </c>
      <c r="Q8452">
        <f t="shared" si="799"/>
        <v>6.6332495807107996</v>
      </c>
      <c r="W8452">
        <f t="shared" si="800"/>
        <v>4379</v>
      </c>
      <c r="X8452" t="str">
        <f t="shared" si="801"/>
        <v>Neu</v>
      </c>
      <c r="Y8452" t="str">
        <f t="shared" si="802"/>
        <v>yer</v>
      </c>
      <c r="Z8452">
        <f t="shared" si="803"/>
        <v>8</v>
      </c>
    </row>
    <row r="8453" spans="1:26" x14ac:dyDescent="0.25">
      <c r="A8453">
        <v>8452</v>
      </c>
      <c r="B8453">
        <v>15580043</v>
      </c>
      <c r="C8453" t="s">
        <v>854</v>
      </c>
      <c r="D8453">
        <v>575</v>
      </c>
      <c r="E8453" t="s">
        <v>18</v>
      </c>
      <c r="F8453" t="s">
        <v>16</v>
      </c>
      <c r="G8453">
        <v>22</v>
      </c>
      <c r="H8453">
        <v>8</v>
      </c>
      <c r="I8453">
        <v>105229.34</v>
      </c>
      <c r="J8453">
        <v>1</v>
      </c>
      <c r="K8453">
        <v>1</v>
      </c>
      <c r="L8453">
        <v>1</v>
      </c>
      <c r="M8453">
        <v>34397.08</v>
      </c>
      <c r="N8453">
        <v>0</v>
      </c>
      <c r="P8453">
        <f t="shared" si="798"/>
        <v>105229.34</v>
      </c>
      <c r="Q8453">
        <f t="shared" si="799"/>
        <v>4.6904157598234297</v>
      </c>
      <c r="W8453">
        <f t="shared" si="800"/>
        <v>7759</v>
      </c>
      <c r="X8453" t="str">
        <f t="shared" si="801"/>
        <v>Mur</v>
      </c>
      <c r="Y8453" t="str">
        <f t="shared" si="802"/>
        <v>ray</v>
      </c>
      <c r="Z8453">
        <f t="shared" si="803"/>
        <v>6</v>
      </c>
    </row>
    <row r="8454" spans="1:26" x14ac:dyDescent="0.25">
      <c r="A8454">
        <v>8453</v>
      </c>
      <c r="B8454">
        <v>15601410</v>
      </c>
      <c r="C8454" t="s">
        <v>153</v>
      </c>
      <c r="D8454">
        <v>744</v>
      </c>
      <c r="E8454" t="s">
        <v>18</v>
      </c>
      <c r="F8454" t="s">
        <v>16</v>
      </c>
      <c r="G8454">
        <v>46</v>
      </c>
      <c r="H8454">
        <v>1</v>
      </c>
      <c r="I8454">
        <v>0</v>
      </c>
      <c r="J8454">
        <v>3</v>
      </c>
      <c r="K8454">
        <v>1</v>
      </c>
      <c r="L8454">
        <v>1</v>
      </c>
      <c r="M8454">
        <v>177431.59</v>
      </c>
      <c r="N8454">
        <v>1</v>
      </c>
      <c r="P8454">
        <f t="shared" si="798"/>
        <v>0</v>
      </c>
      <c r="Q8454">
        <f t="shared" si="799"/>
        <v>6.7823299831252681</v>
      </c>
      <c r="W8454">
        <f t="shared" si="800"/>
        <v>1756</v>
      </c>
      <c r="X8454" t="str">
        <f t="shared" si="801"/>
        <v>Tie</v>
      </c>
      <c r="Y8454" t="str">
        <f t="shared" si="802"/>
        <v>ien</v>
      </c>
      <c r="Z8454">
        <f t="shared" si="803"/>
        <v>4</v>
      </c>
    </row>
    <row r="8455" spans="1:26" x14ac:dyDescent="0.25">
      <c r="A8455">
        <v>8454</v>
      </c>
      <c r="B8455">
        <v>15684669</v>
      </c>
      <c r="C8455" t="s">
        <v>1246</v>
      </c>
      <c r="D8455">
        <v>567</v>
      </c>
      <c r="E8455" t="s">
        <v>15</v>
      </c>
      <c r="F8455" t="s">
        <v>16</v>
      </c>
      <c r="G8455">
        <v>41</v>
      </c>
      <c r="H8455">
        <v>9</v>
      </c>
      <c r="I8455">
        <v>137891.35</v>
      </c>
      <c r="J8455">
        <v>1</v>
      </c>
      <c r="K8455">
        <v>1</v>
      </c>
      <c r="L8455">
        <v>0</v>
      </c>
      <c r="M8455">
        <v>142009.46</v>
      </c>
      <c r="N8455">
        <v>1</v>
      </c>
      <c r="P8455">
        <f t="shared" si="798"/>
        <v>137891.35</v>
      </c>
      <c r="Q8455">
        <f t="shared" si="799"/>
        <v>6.4031242374328485</v>
      </c>
      <c r="W8455">
        <f t="shared" si="800"/>
        <v>7959</v>
      </c>
      <c r="X8455" t="str">
        <f t="shared" si="801"/>
        <v>Par</v>
      </c>
      <c r="Y8455" t="str">
        <f t="shared" si="802"/>
        <v>kes</v>
      </c>
      <c r="Z8455">
        <f t="shared" si="803"/>
        <v>6</v>
      </c>
    </row>
    <row r="8456" spans="1:26" x14ac:dyDescent="0.25">
      <c r="A8456">
        <v>8455</v>
      </c>
      <c r="B8456">
        <v>15619083</v>
      </c>
      <c r="C8456" t="s">
        <v>2725</v>
      </c>
      <c r="D8456">
        <v>502</v>
      </c>
      <c r="E8456" t="s">
        <v>15</v>
      </c>
      <c r="F8456" t="s">
        <v>16</v>
      </c>
      <c r="G8456">
        <v>35</v>
      </c>
      <c r="H8456">
        <v>6</v>
      </c>
      <c r="I8456">
        <v>0</v>
      </c>
      <c r="J8456">
        <v>2</v>
      </c>
      <c r="K8456">
        <v>1</v>
      </c>
      <c r="L8456">
        <v>1</v>
      </c>
      <c r="M8456">
        <v>80618.47</v>
      </c>
      <c r="N8456">
        <v>0</v>
      </c>
      <c r="P8456">
        <f t="shared" si="798"/>
        <v>0</v>
      </c>
      <c r="Q8456">
        <f t="shared" si="799"/>
        <v>5.9160797830996161</v>
      </c>
      <c r="W8456">
        <f t="shared" si="800"/>
        <v>9325</v>
      </c>
      <c r="X8456" t="str">
        <f t="shared" si="801"/>
        <v>Yip</v>
      </c>
      <c r="Y8456" t="str">
        <f t="shared" si="802"/>
        <v>Yip</v>
      </c>
      <c r="Z8456">
        <f t="shared" si="803"/>
        <v>3</v>
      </c>
    </row>
    <row r="8457" spans="1:26" x14ac:dyDescent="0.25">
      <c r="A8457">
        <v>8456</v>
      </c>
      <c r="B8457">
        <v>15692207</v>
      </c>
      <c r="C8457" t="s">
        <v>2726</v>
      </c>
      <c r="D8457">
        <v>609</v>
      </c>
      <c r="E8457" t="s">
        <v>15</v>
      </c>
      <c r="F8457" t="s">
        <v>16</v>
      </c>
      <c r="G8457">
        <v>53</v>
      </c>
      <c r="H8457">
        <v>6</v>
      </c>
      <c r="I8457">
        <v>0</v>
      </c>
      <c r="J8457">
        <v>2</v>
      </c>
      <c r="K8457">
        <v>1</v>
      </c>
      <c r="L8457">
        <v>1</v>
      </c>
      <c r="M8457">
        <v>124218.27</v>
      </c>
      <c r="N8457">
        <v>0</v>
      </c>
      <c r="P8457">
        <f t="shared" si="798"/>
        <v>0</v>
      </c>
      <c r="Q8457">
        <f t="shared" si="799"/>
        <v>7.2801098892805181</v>
      </c>
      <c r="W8457">
        <f t="shared" si="800"/>
        <v>6608</v>
      </c>
      <c r="X8457" t="str">
        <f t="shared" si="801"/>
        <v>Ing</v>
      </c>
      <c r="Y8457" t="str">
        <f t="shared" si="802"/>
        <v>gle</v>
      </c>
      <c r="Z8457">
        <f t="shared" si="803"/>
        <v>5</v>
      </c>
    </row>
    <row r="8458" spans="1:26" x14ac:dyDescent="0.25">
      <c r="A8458">
        <v>8457</v>
      </c>
      <c r="B8458">
        <v>15730705</v>
      </c>
      <c r="C8458" t="s">
        <v>1400</v>
      </c>
      <c r="D8458">
        <v>715</v>
      </c>
      <c r="E8458" t="s">
        <v>15</v>
      </c>
      <c r="F8458" t="s">
        <v>23</v>
      </c>
      <c r="G8458">
        <v>37</v>
      </c>
      <c r="H8458">
        <v>9</v>
      </c>
      <c r="I8458">
        <v>165252.51999999999</v>
      </c>
      <c r="J8458">
        <v>1</v>
      </c>
      <c r="K8458">
        <v>1</v>
      </c>
      <c r="L8458">
        <v>0</v>
      </c>
      <c r="M8458">
        <v>85286.3</v>
      </c>
      <c r="N8458">
        <v>0</v>
      </c>
      <c r="P8458">
        <f t="shared" si="798"/>
        <v>165252.51999999999</v>
      </c>
      <c r="Q8458">
        <f t="shared" si="799"/>
        <v>6.0827625302982193</v>
      </c>
      <c r="W8458">
        <f t="shared" si="800"/>
        <v>2563</v>
      </c>
      <c r="X8458" t="str">
        <f t="shared" si="801"/>
        <v>Chi</v>
      </c>
      <c r="Y8458" t="str">
        <f t="shared" si="802"/>
        <v>bem</v>
      </c>
      <c r="Z8458">
        <f t="shared" si="803"/>
        <v>8</v>
      </c>
    </row>
    <row r="8459" spans="1:26" x14ac:dyDescent="0.25">
      <c r="A8459">
        <v>8458</v>
      </c>
      <c r="B8459">
        <v>15749688</v>
      </c>
      <c r="C8459" t="s">
        <v>457</v>
      </c>
      <c r="D8459">
        <v>541</v>
      </c>
      <c r="E8459" t="s">
        <v>15</v>
      </c>
      <c r="F8459" t="s">
        <v>23</v>
      </c>
      <c r="G8459">
        <v>32</v>
      </c>
      <c r="H8459">
        <v>8</v>
      </c>
      <c r="I8459">
        <v>0</v>
      </c>
      <c r="J8459">
        <v>2</v>
      </c>
      <c r="K8459">
        <v>0</v>
      </c>
      <c r="L8459">
        <v>0</v>
      </c>
      <c r="M8459">
        <v>40889.14</v>
      </c>
      <c r="N8459">
        <v>0</v>
      </c>
      <c r="P8459">
        <f t="shared" si="798"/>
        <v>0</v>
      </c>
      <c r="Q8459">
        <f t="shared" si="799"/>
        <v>5.6568542494923806</v>
      </c>
      <c r="W8459">
        <f t="shared" si="800"/>
        <v>8599</v>
      </c>
      <c r="X8459" t="str">
        <f t="shared" si="801"/>
        <v>Lu</v>
      </c>
      <c r="Y8459" t="str">
        <f t="shared" si="802"/>
        <v>Lu</v>
      </c>
      <c r="Z8459">
        <f t="shared" si="803"/>
        <v>2</v>
      </c>
    </row>
    <row r="8460" spans="1:26" x14ac:dyDescent="0.25">
      <c r="A8460">
        <v>8459</v>
      </c>
      <c r="B8460">
        <v>15728542</v>
      </c>
      <c r="C8460" t="s">
        <v>953</v>
      </c>
      <c r="D8460">
        <v>850</v>
      </c>
      <c r="E8460" t="s">
        <v>15</v>
      </c>
      <c r="F8460" t="s">
        <v>16</v>
      </c>
      <c r="G8460">
        <v>71</v>
      </c>
      <c r="H8460">
        <v>4</v>
      </c>
      <c r="I8460">
        <v>0</v>
      </c>
      <c r="J8460">
        <v>2</v>
      </c>
      <c r="K8460">
        <v>1</v>
      </c>
      <c r="L8460">
        <v>1</v>
      </c>
      <c r="M8460">
        <v>107236.87</v>
      </c>
      <c r="N8460">
        <v>0</v>
      </c>
      <c r="P8460">
        <f t="shared" si="798"/>
        <v>0</v>
      </c>
      <c r="Q8460">
        <f t="shared" si="799"/>
        <v>8.426149773176359</v>
      </c>
      <c r="W8460">
        <f t="shared" si="800"/>
        <v>1</v>
      </c>
      <c r="X8460" t="str">
        <f t="shared" si="801"/>
        <v>Vor</v>
      </c>
      <c r="Y8460" t="str">
        <f t="shared" si="802"/>
        <v>ova</v>
      </c>
      <c r="Z8460">
        <f t="shared" si="803"/>
        <v>9</v>
      </c>
    </row>
    <row r="8461" spans="1:26" x14ac:dyDescent="0.25">
      <c r="A8461">
        <v>8460</v>
      </c>
      <c r="B8461">
        <v>15760063</v>
      </c>
      <c r="C8461" t="s">
        <v>1717</v>
      </c>
      <c r="D8461">
        <v>595</v>
      </c>
      <c r="E8461" t="s">
        <v>18</v>
      </c>
      <c r="F8461" t="s">
        <v>23</v>
      </c>
      <c r="G8461">
        <v>23</v>
      </c>
      <c r="H8461">
        <v>7</v>
      </c>
      <c r="I8461">
        <v>0</v>
      </c>
      <c r="J8461">
        <v>2</v>
      </c>
      <c r="K8461">
        <v>1</v>
      </c>
      <c r="L8461">
        <v>1</v>
      </c>
      <c r="M8461">
        <v>168085.97</v>
      </c>
      <c r="N8461">
        <v>0</v>
      </c>
      <c r="P8461">
        <f t="shared" si="798"/>
        <v>0</v>
      </c>
      <c r="Q8461">
        <f t="shared" si="799"/>
        <v>4.7958315233127191</v>
      </c>
      <c r="W8461">
        <f t="shared" si="800"/>
        <v>7105</v>
      </c>
      <c r="X8461" t="str">
        <f t="shared" si="801"/>
        <v>Chi</v>
      </c>
      <c r="Y8461" t="str">
        <f t="shared" si="802"/>
        <v>zie</v>
      </c>
      <c r="Z8461">
        <f t="shared" si="803"/>
        <v>9</v>
      </c>
    </row>
    <row r="8462" spans="1:26" x14ac:dyDescent="0.25">
      <c r="A8462">
        <v>8461</v>
      </c>
      <c r="B8462">
        <v>15658982</v>
      </c>
      <c r="C8462" t="s">
        <v>547</v>
      </c>
      <c r="D8462">
        <v>650</v>
      </c>
      <c r="E8462" t="s">
        <v>26</v>
      </c>
      <c r="F8462" t="s">
        <v>16</v>
      </c>
      <c r="G8462">
        <v>28</v>
      </c>
      <c r="H8462">
        <v>5</v>
      </c>
      <c r="I8462">
        <v>122034.4</v>
      </c>
      <c r="J8462">
        <v>3</v>
      </c>
      <c r="K8462">
        <v>0</v>
      </c>
      <c r="L8462">
        <v>1</v>
      </c>
      <c r="M8462">
        <v>146663.43</v>
      </c>
      <c r="N8462">
        <v>1</v>
      </c>
      <c r="P8462">
        <f t="shared" si="798"/>
        <v>122034.4</v>
      </c>
      <c r="Q8462">
        <f t="shared" si="799"/>
        <v>5.2915026221291814</v>
      </c>
      <c r="W8462">
        <f t="shared" si="800"/>
        <v>5064</v>
      </c>
      <c r="X8462" t="str">
        <f t="shared" si="801"/>
        <v>Nap</v>
      </c>
      <c r="Y8462" t="str">
        <f t="shared" si="802"/>
        <v>ani</v>
      </c>
      <c r="Z8462">
        <f t="shared" si="803"/>
        <v>10</v>
      </c>
    </row>
    <row r="8463" spans="1:26" x14ac:dyDescent="0.25">
      <c r="A8463">
        <v>8462</v>
      </c>
      <c r="B8463">
        <v>15758769</v>
      </c>
      <c r="C8463" t="s">
        <v>2727</v>
      </c>
      <c r="D8463">
        <v>625</v>
      </c>
      <c r="E8463" t="s">
        <v>15</v>
      </c>
      <c r="F8463" t="s">
        <v>16</v>
      </c>
      <c r="G8463">
        <v>44</v>
      </c>
      <c r="H8463">
        <v>7</v>
      </c>
      <c r="I8463">
        <v>0</v>
      </c>
      <c r="J8463">
        <v>1</v>
      </c>
      <c r="K8463">
        <v>1</v>
      </c>
      <c r="L8463">
        <v>0</v>
      </c>
      <c r="M8463">
        <v>4791.8</v>
      </c>
      <c r="N8463">
        <v>0</v>
      </c>
      <c r="P8463">
        <f t="shared" si="798"/>
        <v>0</v>
      </c>
      <c r="Q8463">
        <f t="shared" si="799"/>
        <v>6.6332495807107996</v>
      </c>
      <c r="W8463">
        <f t="shared" si="800"/>
        <v>6043</v>
      </c>
      <c r="X8463" t="str">
        <f t="shared" si="801"/>
        <v>Cof</v>
      </c>
      <c r="Y8463" t="str">
        <f t="shared" si="802"/>
        <v>fey</v>
      </c>
      <c r="Z8463">
        <f t="shared" si="803"/>
        <v>6</v>
      </c>
    </row>
    <row r="8464" spans="1:26" x14ac:dyDescent="0.25">
      <c r="A8464">
        <v>8463</v>
      </c>
      <c r="B8464">
        <v>15778481</v>
      </c>
      <c r="C8464" t="s">
        <v>1728</v>
      </c>
      <c r="D8464">
        <v>817</v>
      </c>
      <c r="E8464" t="s">
        <v>15</v>
      </c>
      <c r="F8464" t="s">
        <v>23</v>
      </c>
      <c r="G8464">
        <v>59</v>
      </c>
      <c r="H8464">
        <v>1</v>
      </c>
      <c r="I8464">
        <v>118962.58</v>
      </c>
      <c r="J8464">
        <v>1</v>
      </c>
      <c r="K8464">
        <v>1</v>
      </c>
      <c r="L8464">
        <v>1</v>
      </c>
      <c r="M8464">
        <v>120819.58</v>
      </c>
      <c r="N8464">
        <v>0</v>
      </c>
      <c r="P8464">
        <f t="shared" si="798"/>
        <v>118962.58</v>
      </c>
      <c r="Q8464">
        <f t="shared" si="799"/>
        <v>7.6811457478686078</v>
      </c>
      <c r="W8464">
        <f t="shared" si="800"/>
        <v>452</v>
      </c>
      <c r="X8464" t="str">
        <f t="shared" si="801"/>
        <v>Chi</v>
      </c>
      <c r="Y8464" t="str">
        <f t="shared" si="802"/>
        <v>ogu</v>
      </c>
      <c r="Z8464">
        <f t="shared" si="803"/>
        <v>8</v>
      </c>
    </row>
    <row r="8465" spans="1:26" x14ac:dyDescent="0.25">
      <c r="A8465">
        <v>8464</v>
      </c>
      <c r="B8465">
        <v>15661162</v>
      </c>
      <c r="C8465" t="s">
        <v>985</v>
      </c>
      <c r="D8465">
        <v>526</v>
      </c>
      <c r="E8465" t="s">
        <v>18</v>
      </c>
      <c r="F8465" t="s">
        <v>23</v>
      </c>
      <c r="G8465">
        <v>49</v>
      </c>
      <c r="H8465">
        <v>2</v>
      </c>
      <c r="I8465">
        <v>0</v>
      </c>
      <c r="J8465">
        <v>1</v>
      </c>
      <c r="K8465">
        <v>1</v>
      </c>
      <c r="L8465">
        <v>0</v>
      </c>
      <c r="M8465">
        <v>114539.67</v>
      </c>
      <c r="N8465">
        <v>1</v>
      </c>
      <c r="P8465">
        <f t="shared" si="798"/>
        <v>0</v>
      </c>
      <c r="Q8465">
        <f t="shared" si="799"/>
        <v>7</v>
      </c>
      <c r="W8465">
        <f t="shared" si="800"/>
        <v>8908</v>
      </c>
      <c r="X8465" t="str">
        <f t="shared" si="801"/>
        <v>Aka</v>
      </c>
      <c r="Y8465" t="str">
        <f t="shared" si="802"/>
        <v>eze</v>
      </c>
      <c r="Z8465">
        <f t="shared" si="803"/>
        <v>8</v>
      </c>
    </row>
    <row r="8466" spans="1:26" x14ac:dyDescent="0.25">
      <c r="A8466">
        <v>8465</v>
      </c>
      <c r="B8466">
        <v>15568164</v>
      </c>
      <c r="C8466" t="s">
        <v>2728</v>
      </c>
      <c r="D8466">
        <v>850</v>
      </c>
      <c r="E8466" t="s">
        <v>15</v>
      </c>
      <c r="F8466" t="s">
        <v>16</v>
      </c>
      <c r="G8466">
        <v>34</v>
      </c>
      <c r="H8466">
        <v>4</v>
      </c>
      <c r="I8466">
        <v>71379.53</v>
      </c>
      <c r="J8466">
        <v>2</v>
      </c>
      <c r="K8466">
        <v>1</v>
      </c>
      <c r="L8466">
        <v>1</v>
      </c>
      <c r="M8466">
        <v>154000.99</v>
      </c>
      <c r="N8466">
        <v>0</v>
      </c>
      <c r="P8466">
        <f t="shared" si="798"/>
        <v>71379.53</v>
      </c>
      <c r="Q8466">
        <f t="shared" si="799"/>
        <v>5.8309518948453007</v>
      </c>
      <c r="W8466">
        <f t="shared" si="800"/>
        <v>1</v>
      </c>
      <c r="X8466" t="str">
        <f t="shared" si="801"/>
        <v>Ist</v>
      </c>
      <c r="Y8466" t="str">
        <f t="shared" si="802"/>
        <v>min</v>
      </c>
      <c r="Z8466">
        <f t="shared" si="803"/>
        <v>7</v>
      </c>
    </row>
    <row r="8467" spans="1:26" x14ac:dyDescent="0.25">
      <c r="A8467">
        <v>8466</v>
      </c>
      <c r="B8467">
        <v>15601569</v>
      </c>
      <c r="C8467" t="s">
        <v>813</v>
      </c>
      <c r="D8467">
        <v>598</v>
      </c>
      <c r="E8467" t="s">
        <v>15</v>
      </c>
      <c r="F8467" t="s">
        <v>16</v>
      </c>
      <c r="G8467">
        <v>40</v>
      </c>
      <c r="H8467">
        <v>2</v>
      </c>
      <c r="I8467">
        <v>171178.25</v>
      </c>
      <c r="J8467">
        <v>1</v>
      </c>
      <c r="K8467">
        <v>1</v>
      </c>
      <c r="L8467">
        <v>0</v>
      </c>
      <c r="M8467">
        <v>137980.57999999999</v>
      </c>
      <c r="N8467">
        <v>1</v>
      </c>
      <c r="P8467">
        <f t="shared" si="798"/>
        <v>171178.25</v>
      </c>
      <c r="Q8467">
        <f t="shared" si="799"/>
        <v>6.324555320336759</v>
      </c>
      <c r="W8467">
        <f t="shared" si="800"/>
        <v>7001</v>
      </c>
      <c r="X8467" t="str">
        <f t="shared" si="801"/>
        <v>Ndu</v>
      </c>
      <c r="Y8467" t="str">
        <f t="shared" si="802"/>
        <v>eze</v>
      </c>
      <c r="Z8467">
        <f t="shared" si="803"/>
        <v>8</v>
      </c>
    </row>
    <row r="8468" spans="1:26" x14ac:dyDescent="0.25">
      <c r="A8468">
        <v>8467</v>
      </c>
      <c r="B8468">
        <v>15772383</v>
      </c>
      <c r="C8468" t="s">
        <v>272</v>
      </c>
      <c r="D8468">
        <v>613</v>
      </c>
      <c r="E8468" t="s">
        <v>15</v>
      </c>
      <c r="F8468" t="s">
        <v>23</v>
      </c>
      <c r="G8468">
        <v>36</v>
      </c>
      <c r="H8468">
        <v>9</v>
      </c>
      <c r="I8468">
        <v>131307.10999999999</v>
      </c>
      <c r="J8468">
        <v>1</v>
      </c>
      <c r="K8468">
        <v>0</v>
      </c>
      <c r="L8468">
        <v>0</v>
      </c>
      <c r="M8468">
        <v>83343.73</v>
      </c>
      <c r="N8468">
        <v>0</v>
      </c>
      <c r="P8468">
        <f t="shared" si="798"/>
        <v>131307.10999999999</v>
      </c>
      <c r="Q8468">
        <f t="shared" si="799"/>
        <v>6</v>
      </c>
      <c r="W8468">
        <f t="shared" si="800"/>
        <v>6469</v>
      </c>
      <c r="X8468" t="str">
        <f t="shared" si="801"/>
        <v>Tos</v>
      </c>
      <c r="Y8468" t="str">
        <f t="shared" si="802"/>
        <v>ani</v>
      </c>
      <c r="Z8468">
        <f t="shared" si="803"/>
        <v>7</v>
      </c>
    </row>
    <row r="8469" spans="1:26" x14ac:dyDescent="0.25">
      <c r="A8469">
        <v>8468</v>
      </c>
      <c r="B8469">
        <v>15667456</v>
      </c>
      <c r="C8469" t="s">
        <v>398</v>
      </c>
      <c r="D8469">
        <v>709</v>
      </c>
      <c r="E8469" t="s">
        <v>18</v>
      </c>
      <c r="F8469" t="s">
        <v>23</v>
      </c>
      <c r="G8469">
        <v>62</v>
      </c>
      <c r="H8469">
        <v>3</v>
      </c>
      <c r="I8469">
        <v>0</v>
      </c>
      <c r="J8469">
        <v>2</v>
      </c>
      <c r="K8469">
        <v>1</v>
      </c>
      <c r="L8469">
        <v>1</v>
      </c>
      <c r="M8469">
        <v>82195.149999999994</v>
      </c>
      <c r="N8469">
        <v>0</v>
      </c>
      <c r="P8469">
        <f t="shared" si="798"/>
        <v>0</v>
      </c>
      <c r="Q8469">
        <f t="shared" si="799"/>
        <v>7.8740078740118111</v>
      </c>
      <c r="W8469">
        <f t="shared" si="800"/>
        <v>2786</v>
      </c>
      <c r="X8469" t="str">
        <f t="shared" si="801"/>
        <v>Ros</v>
      </c>
      <c r="Y8469" t="str">
        <f t="shared" si="802"/>
        <v>oss</v>
      </c>
      <c r="Z8469">
        <f t="shared" si="803"/>
        <v>4</v>
      </c>
    </row>
    <row r="8470" spans="1:26" x14ac:dyDescent="0.25">
      <c r="A8470">
        <v>8469</v>
      </c>
      <c r="B8470">
        <v>15672983</v>
      </c>
      <c r="C8470" t="s">
        <v>2729</v>
      </c>
      <c r="D8470">
        <v>678</v>
      </c>
      <c r="E8470" t="s">
        <v>18</v>
      </c>
      <c r="F8470" t="s">
        <v>16</v>
      </c>
      <c r="G8470">
        <v>27</v>
      </c>
      <c r="H8470">
        <v>5</v>
      </c>
      <c r="I8470">
        <v>87099.85</v>
      </c>
      <c r="J8470">
        <v>2</v>
      </c>
      <c r="K8470">
        <v>1</v>
      </c>
      <c r="L8470">
        <v>0</v>
      </c>
      <c r="M8470">
        <v>149550.95000000001</v>
      </c>
      <c r="N8470">
        <v>0</v>
      </c>
      <c r="P8470">
        <f t="shared" si="798"/>
        <v>87099.85</v>
      </c>
      <c r="Q8470">
        <f t="shared" si="799"/>
        <v>5.196152422706632</v>
      </c>
      <c r="W8470">
        <f t="shared" si="800"/>
        <v>3961</v>
      </c>
      <c r="X8470" t="str">
        <f t="shared" si="801"/>
        <v>Fer</v>
      </c>
      <c r="Y8470" t="str">
        <f t="shared" si="802"/>
        <v>ndo</v>
      </c>
      <c r="Z8470">
        <f t="shared" si="803"/>
        <v>8</v>
      </c>
    </row>
    <row r="8471" spans="1:26" x14ac:dyDescent="0.25">
      <c r="A8471">
        <v>8470</v>
      </c>
      <c r="B8471">
        <v>15799534</v>
      </c>
      <c r="C8471" t="s">
        <v>2730</v>
      </c>
      <c r="D8471">
        <v>720</v>
      </c>
      <c r="E8471" t="s">
        <v>15</v>
      </c>
      <c r="F8471" t="s">
        <v>23</v>
      </c>
      <c r="G8471">
        <v>71</v>
      </c>
      <c r="H8471">
        <v>5</v>
      </c>
      <c r="I8471">
        <v>183135.39</v>
      </c>
      <c r="J8471">
        <v>2</v>
      </c>
      <c r="K8471">
        <v>1</v>
      </c>
      <c r="L8471">
        <v>1</v>
      </c>
      <c r="M8471">
        <v>197688.5</v>
      </c>
      <c r="N8471">
        <v>0</v>
      </c>
      <c r="P8471">
        <f t="shared" si="798"/>
        <v>183135.39</v>
      </c>
      <c r="Q8471">
        <f t="shared" si="799"/>
        <v>8.426149773176359</v>
      </c>
      <c r="W8471">
        <f t="shared" si="800"/>
        <v>2409</v>
      </c>
      <c r="X8471" t="str">
        <f t="shared" si="801"/>
        <v>McC</v>
      </c>
      <c r="Y8471" t="str">
        <f t="shared" si="802"/>
        <v>ran</v>
      </c>
      <c r="Z8471">
        <f t="shared" si="803"/>
        <v>8</v>
      </c>
    </row>
    <row r="8472" spans="1:26" x14ac:dyDescent="0.25">
      <c r="A8472">
        <v>8471</v>
      </c>
      <c r="B8472">
        <v>15582847</v>
      </c>
      <c r="C8472" t="s">
        <v>1967</v>
      </c>
      <c r="D8472">
        <v>662</v>
      </c>
      <c r="E8472" t="s">
        <v>15</v>
      </c>
      <c r="F8472" t="s">
        <v>23</v>
      </c>
      <c r="G8472">
        <v>26</v>
      </c>
      <c r="H8472">
        <v>0</v>
      </c>
      <c r="I8472">
        <v>0</v>
      </c>
      <c r="J8472">
        <v>2</v>
      </c>
      <c r="K8472">
        <v>0</v>
      </c>
      <c r="L8472">
        <v>1</v>
      </c>
      <c r="M8472">
        <v>72929.960000000006</v>
      </c>
      <c r="N8472">
        <v>0</v>
      </c>
      <c r="P8472">
        <f t="shared" si="798"/>
        <v>0</v>
      </c>
      <c r="Q8472">
        <f t="shared" si="799"/>
        <v>5.0990195135927845</v>
      </c>
      <c r="W8472">
        <f t="shared" si="800"/>
        <v>4582</v>
      </c>
      <c r="X8472" t="str">
        <f t="shared" si="801"/>
        <v>Yer</v>
      </c>
      <c r="Y8472" t="str">
        <f t="shared" si="802"/>
        <v>ova</v>
      </c>
      <c r="Z8472">
        <f t="shared" si="803"/>
        <v>9</v>
      </c>
    </row>
    <row r="8473" spans="1:26" x14ac:dyDescent="0.25">
      <c r="A8473">
        <v>8472</v>
      </c>
      <c r="B8473">
        <v>15612478</v>
      </c>
      <c r="C8473" t="s">
        <v>1366</v>
      </c>
      <c r="D8473">
        <v>525</v>
      </c>
      <c r="E8473" t="s">
        <v>15</v>
      </c>
      <c r="F8473" t="s">
        <v>23</v>
      </c>
      <c r="G8473">
        <v>51</v>
      </c>
      <c r="H8473">
        <v>10</v>
      </c>
      <c r="I8473">
        <v>0</v>
      </c>
      <c r="J8473">
        <v>3</v>
      </c>
      <c r="K8473">
        <v>1</v>
      </c>
      <c r="L8473">
        <v>0</v>
      </c>
      <c r="M8473">
        <v>171045.35</v>
      </c>
      <c r="N8473">
        <v>1</v>
      </c>
      <c r="P8473">
        <f t="shared" si="798"/>
        <v>0</v>
      </c>
      <c r="Q8473">
        <f t="shared" si="799"/>
        <v>7.1414284285428504</v>
      </c>
      <c r="W8473">
        <f t="shared" si="800"/>
        <v>8931</v>
      </c>
      <c r="X8473" t="str">
        <f t="shared" si="801"/>
        <v>Som</v>
      </c>
      <c r="Y8473" t="str">
        <f t="shared" si="802"/>
        <v>ina</v>
      </c>
      <c r="Z8473">
        <f t="shared" si="803"/>
        <v>8</v>
      </c>
    </row>
    <row r="8474" spans="1:26" x14ac:dyDescent="0.25">
      <c r="A8474">
        <v>8473</v>
      </c>
      <c r="B8474">
        <v>15709621</v>
      </c>
      <c r="C8474" t="s">
        <v>674</v>
      </c>
      <c r="D8474">
        <v>662</v>
      </c>
      <c r="E8474" t="s">
        <v>15</v>
      </c>
      <c r="F8474" t="s">
        <v>23</v>
      </c>
      <c r="G8474">
        <v>31</v>
      </c>
      <c r="H8474">
        <v>3</v>
      </c>
      <c r="I8474">
        <v>0</v>
      </c>
      <c r="J8474">
        <v>2</v>
      </c>
      <c r="K8474">
        <v>0</v>
      </c>
      <c r="L8474">
        <v>1</v>
      </c>
      <c r="M8474">
        <v>27731.05</v>
      </c>
      <c r="N8474">
        <v>0</v>
      </c>
      <c r="P8474">
        <f t="shared" si="798"/>
        <v>0</v>
      </c>
      <c r="Q8474">
        <f t="shared" si="799"/>
        <v>5.5677643628300215</v>
      </c>
      <c r="W8474">
        <f t="shared" si="800"/>
        <v>4582</v>
      </c>
      <c r="X8474" t="str">
        <f t="shared" si="801"/>
        <v>Wan</v>
      </c>
      <c r="Y8474" t="str">
        <f t="shared" si="802"/>
        <v>Wan</v>
      </c>
      <c r="Z8474">
        <f t="shared" si="803"/>
        <v>3</v>
      </c>
    </row>
    <row r="8475" spans="1:26" x14ac:dyDescent="0.25">
      <c r="A8475">
        <v>8474</v>
      </c>
      <c r="B8475">
        <v>15802009</v>
      </c>
      <c r="C8475" t="s">
        <v>587</v>
      </c>
      <c r="D8475">
        <v>770</v>
      </c>
      <c r="E8475" t="s">
        <v>15</v>
      </c>
      <c r="F8475" t="s">
        <v>16</v>
      </c>
      <c r="G8475">
        <v>33</v>
      </c>
      <c r="H8475">
        <v>6</v>
      </c>
      <c r="I8475">
        <v>0</v>
      </c>
      <c r="J8475">
        <v>2</v>
      </c>
      <c r="K8475">
        <v>1</v>
      </c>
      <c r="L8475">
        <v>1</v>
      </c>
      <c r="M8475">
        <v>126131.9</v>
      </c>
      <c r="N8475">
        <v>0</v>
      </c>
      <c r="P8475">
        <f t="shared" si="798"/>
        <v>0</v>
      </c>
      <c r="Q8475">
        <f t="shared" si="799"/>
        <v>5.7445626465380286</v>
      </c>
      <c r="W8475">
        <f t="shared" si="800"/>
        <v>1155</v>
      </c>
      <c r="X8475" t="str">
        <f t="shared" si="801"/>
        <v>Maz</v>
      </c>
      <c r="Y8475" t="str">
        <f t="shared" si="802"/>
        <v>zzi</v>
      </c>
      <c r="Z8475">
        <f t="shared" si="803"/>
        <v>5</v>
      </c>
    </row>
    <row r="8476" spans="1:26" x14ac:dyDescent="0.25">
      <c r="A8476">
        <v>8475</v>
      </c>
      <c r="B8476">
        <v>15698816</v>
      </c>
      <c r="C8476" t="s">
        <v>943</v>
      </c>
      <c r="D8476">
        <v>721</v>
      </c>
      <c r="E8476" t="s">
        <v>18</v>
      </c>
      <c r="F8476" t="s">
        <v>16</v>
      </c>
      <c r="G8476">
        <v>33</v>
      </c>
      <c r="H8476">
        <v>4</v>
      </c>
      <c r="I8476">
        <v>72535.45</v>
      </c>
      <c r="J8476">
        <v>1</v>
      </c>
      <c r="K8476">
        <v>1</v>
      </c>
      <c r="L8476">
        <v>1</v>
      </c>
      <c r="M8476">
        <v>103931.49</v>
      </c>
      <c r="N8476">
        <v>0</v>
      </c>
      <c r="P8476">
        <f t="shared" si="798"/>
        <v>72535.45</v>
      </c>
      <c r="Q8476">
        <f t="shared" si="799"/>
        <v>5.7445626465380286</v>
      </c>
      <c r="W8476">
        <f t="shared" si="800"/>
        <v>2377</v>
      </c>
      <c r="X8476" t="str">
        <f t="shared" si="801"/>
        <v>Tua</v>
      </c>
      <c r="Y8476" t="str">
        <f t="shared" si="802"/>
        <v>uan</v>
      </c>
      <c r="Z8476">
        <f t="shared" si="803"/>
        <v>4</v>
      </c>
    </row>
    <row r="8477" spans="1:26" x14ac:dyDescent="0.25">
      <c r="A8477">
        <v>8476</v>
      </c>
      <c r="B8477">
        <v>15574830</v>
      </c>
      <c r="C8477" t="s">
        <v>2731</v>
      </c>
      <c r="D8477">
        <v>633</v>
      </c>
      <c r="E8477" t="s">
        <v>26</v>
      </c>
      <c r="F8477" t="s">
        <v>23</v>
      </c>
      <c r="G8477">
        <v>58</v>
      </c>
      <c r="H8477">
        <v>2</v>
      </c>
      <c r="I8477">
        <v>128137.42</v>
      </c>
      <c r="J8477">
        <v>2</v>
      </c>
      <c r="K8477">
        <v>1</v>
      </c>
      <c r="L8477">
        <v>0</v>
      </c>
      <c r="M8477">
        <v>147635.32999999999</v>
      </c>
      <c r="N8477">
        <v>1</v>
      </c>
      <c r="P8477">
        <f t="shared" si="798"/>
        <v>128137.42</v>
      </c>
      <c r="Q8477">
        <f t="shared" si="799"/>
        <v>7.6157731058639087</v>
      </c>
      <c r="W8477">
        <f t="shared" si="800"/>
        <v>5733</v>
      </c>
      <c r="X8477" t="str">
        <f t="shared" si="801"/>
        <v>Tow</v>
      </c>
      <c r="Y8477" t="str">
        <f t="shared" si="802"/>
        <v>ley</v>
      </c>
      <c r="Z8477">
        <f t="shared" si="803"/>
        <v>8</v>
      </c>
    </row>
    <row r="8478" spans="1:26" x14ac:dyDescent="0.25">
      <c r="A8478">
        <v>8477</v>
      </c>
      <c r="B8478">
        <v>15603082</v>
      </c>
      <c r="C8478" t="s">
        <v>1872</v>
      </c>
      <c r="D8478">
        <v>701</v>
      </c>
      <c r="E8478" t="s">
        <v>15</v>
      </c>
      <c r="F8478" t="s">
        <v>23</v>
      </c>
      <c r="G8478">
        <v>51</v>
      </c>
      <c r="H8478">
        <v>9</v>
      </c>
      <c r="I8478">
        <v>0</v>
      </c>
      <c r="J8478">
        <v>2</v>
      </c>
      <c r="K8478">
        <v>0</v>
      </c>
      <c r="L8478">
        <v>0</v>
      </c>
      <c r="M8478">
        <v>61961.57</v>
      </c>
      <c r="N8478">
        <v>0</v>
      </c>
      <c r="P8478">
        <f t="shared" si="798"/>
        <v>0</v>
      </c>
      <c r="Q8478">
        <f t="shared" si="799"/>
        <v>7.1414284285428504</v>
      </c>
      <c r="W8478">
        <f t="shared" si="800"/>
        <v>3076</v>
      </c>
      <c r="X8478" t="str">
        <f t="shared" si="801"/>
        <v>Yas</v>
      </c>
      <c r="Y8478" t="str">
        <f t="shared" si="802"/>
        <v>ina</v>
      </c>
      <c r="Z8478">
        <f t="shared" si="803"/>
        <v>7</v>
      </c>
    </row>
    <row r="8479" spans="1:26" x14ac:dyDescent="0.25">
      <c r="A8479">
        <v>8478</v>
      </c>
      <c r="B8479">
        <v>15685947</v>
      </c>
      <c r="C8479" t="s">
        <v>36</v>
      </c>
      <c r="D8479">
        <v>556</v>
      </c>
      <c r="E8479" t="s">
        <v>26</v>
      </c>
      <c r="F8479" t="s">
        <v>23</v>
      </c>
      <c r="G8479">
        <v>42</v>
      </c>
      <c r="H8479">
        <v>0</v>
      </c>
      <c r="I8479">
        <v>115915.53</v>
      </c>
      <c r="J8479">
        <v>2</v>
      </c>
      <c r="K8479">
        <v>0</v>
      </c>
      <c r="L8479">
        <v>1</v>
      </c>
      <c r="M8479">
        <v>125435.47</v>
      </c>
      <c r="N8479">
        <v>1</v>
      </c>
      <c r="P8479">
        <f t="shared" si="798"/>
        <v>115915.53</v>
      </c>
      <c r="Q8479">
        <f t="shared" si="799"/>
        <v>6.4807406984078604</v>
      </c>
      <c r="W8479">
        <f t="shared" si="800"/>
        <v>8221</v>
      </c>
      <c r="X8479" t="str">
        <f t="shared" si="801"/>
        <v>Hen</v>
      </c>
      <c r="Y8479" t="str">
        <f t="shared" si="802"/>
        <v>son</v>
      </c>
      <c r="Z8479">
        <f t="shared" si="803"/>
        <v>9</v>
      </c>
    </row>
    <row r="8480" spans="1:26" x14ac:dyDescent="0.25">
      <c r="A8480">
        <v>8479</v>
      </c>
      <c r="B8480">
        <v>15643048</v>
      </c>
      <c r="C8480" t="s">
        <v>2732</v>
      </c>
      <c r="D8480">
        <v>639</v>
      </c>
      <c r="E8480" t="s">
        <v>15</v>
      </c>
      <c r="F8480" t="s">
        <v>23</v>
      </c>
      <c r="G8480">
        <v>66</v>
      </c>
      <c r="H8480">
        <v>0</v>
      </c>
      <c r="I8480">
        <v>0</v>
      </c>
      <c r="J8480">
        <v>2</v>
      </c>
      <c r="K8480">
        <v>0</v>
      </c>
      <c r="L8480">
        <v>1</v>
      </c>
      <c r="M8480">
        <v>42240.54</v>
      </c>
      <c r="N8480">
        <v>0</v>
      </c>
      <c r="P8480">
        <f t="shared" si="798"/>
        <v>0</v>
      </c>
      <c r="Q8480">
        <f t="shared" si="799"/>
        <v>8.1240384046359608</v>
      </c>
      <c r="W8480">
        <f t="shared" si="800"/>
        <v>5498</v>
      </c>
      <c r="X8480" t="str">
        <f t="shared" si="801"/>
        <v>Mue</v>
      </c>
      <c r="Y8480" t="str">
        <f t="shared" si="802"/>
        <v>ler</v>
      </c>
      <c r="Z8480">
        <f t="shared" si="803"/>
        <v>7</v>
      </c>
    </row>
    <row r="8481" spans="1:26" x14ac:dyDescent="0.25">
      <c r="A8481">
        <v>8480</v>
      </c>
      <c r="B8481">
        <v>15807568</v>
      </c>
      <c r="C8481" t="s">
        <v>699</v>
      </c>
      <c r="D8481">
        <v>632</v>
      </c>
      <c r="E8481" t="s">
        <v>15</v>
      </c>
      <c r="F8481" t="s">
        <v>23</v>
      </c>
      <c r="G8481">
        <v>50</v>
      </c>
      <c r="H8481">
        <v>2</v>
      </c>
      <c r="I8481">
        <v>0</v>
      </c>
      <c r="J8481">
        <v>2</v>
      </c>
      <c r="K8481">
        <v>0</v>
      </c>
      <c r="L8481">
        <v>0</v>
      </c>
      <c r="M8481">
        <v>57942.879999999997</v>
      </c>
      <c r="N8481">
        <v>0</v>
      </c>
      <c r="P8481">
        <f t="shared" si="798"/>
        <v>0</v>
      </c>
      <c r="Q8481">
        <f t="shared" si="799"/>
        <v>7.0710678118654755</v>
      </c>
      <c r="W8481">
        <f t="shared" si="800"/>
        <v>5778</v>
      </c>
      <c r="X8481" t="str">
        <f t="shared" si="801"/>
        <v>Wri</v>
      </c>
      <c r="Y8481" t="str">
        <f t="shared" si="802"/>
        <v>ght</v>
      </c>
      <c r="Z8481">
        <f t="shared" si="803"/>
        <v>6</v>
      </c>
    </row>
    <row r="8482" spans="1:26" x14ac:dyDescent="0.25">
      <c r="A8482">
        <v>8481</v>
      </c>
      <c r="B8482">
        <v>15597591</v>
      </c>
      <c r="C8482" t="s">
        <v>307</v>
      </c>
      <c r="D8482">
        <v>456</v>
      </c>
      <c r="E8482" t="s">
        <v>15</v>
      </c>
      <c r="F8482" t="s">
        <v>23</v>
      </c>
      <c r="G8482">
        <v>29</v>
      </c>
      <c r="H8482">
        <v>5</v>
      </c>
      <c r="I8482">
        <v>107000.49</v>
      </c>
      <c r="J8482">
        <v>1</v>
      </c>
      <c r="K8482">
        <v>1</v>
      </c>
      <c r="L8482">
        <v>1</v>
      </c>
      <c r="M8482">
        <v>153419.62</v>
      </c>
      <c r="N8482">
        <v>0</v>
      </c>
      <c r="P8482">
        <f t="shared" si="798"/>
        <v>107000.49</v>
      </c>
      <c r="Q8482">
        <f t="shared" si="799"/>
        <v>5.3851648071345037</v>
      </c>
      <c r="W8482">
        <f t="shared" si="800"/>
        <v>9778</v>
      </c>
      <c r="X8482" t="str">
        <f t="shared" si="801"/>
        <v>Lun</v>
      </c>
      <c r="Y8482" t="str">
        <f t="shared" si="802"/>
        <v>ung</v>
      </c>
      <c r="Z8482">
        <f t="shared" si="803"/>
        <v>4</v>
      </c>
    </row>
    <row r="8483" spans="1:26" x14ac:dyDescent="0.25">
      <c r="A8483">
        <v>8482</v>
      </c>
      <c r="B8483">
        <v>15747558</v>
      </c>
      <c r="C8483" t="s">
        <v>922</v>
      </c>
      <c r="D8483">
        <v>729</v>
      </c>
      <c r="E8483" t="s">
        <v>18</v>
      </c>
      <c r="F8483" t="s">
        <v>16</v>
      </c>
      <c r="G8483">
        <v>38</v>
      </c>
      <c r="H8483">
        <v>10</v>
      </c>
      <c r="I8483">
        <v>0</v>
      </c>
      <c r="J8483">
        <v>2</v>
      </c>
      <c r="K8483">
        <v>1</v>
      </c>
      <c r="L8483">
        <v>0</v>
      </c>
      <c r="M8483">
        <v>189727.12</v>
      </c>
      <c r="N8483">
        <v>0</v>
      </c>
      <c r="P8483">
        <f t="shared" si="798"/>
        <v>0</v>
      </c>
      <c r="Q8483">
        <f t="shared" si="799"/>
        <v>6.164414002968976</v>
      </c>
      <c r="W8483">
        <f t="shared" si="800"/>
        <v>2152</v>
      </c>
      <c r="X8483" t="str">
        <f t="shared" si="801"/>
        <v>Bry</v>
      </c>
      <c r="Y8483" t="str">
        <f t="shared" si="802"/>
        <v>ant</v>
      </c>
      <c r="Z8483">
        <f t="shared" si="803"/>
        <v>6</v>
      </c>
    </row>
    <row r="8484" spans="1:26" x14ac:dyDescent="0.25">
      <c r="A8484">
        <v>8483</v>
      </c>
      <c r="B8484">
        <v>15756655</v>
      </c>
      <c r="C8484" t="s">
        <v>2733</v>
      </c>
      <c r="D8484">
        <v>632</v>
      </c>
      <c r="E8484" t="s">
        <v>15</v>
      </c>
      <c r="F8484" t="s">
        <v>16</v>
      </c>
      <c r="G8484">
        <v>34</v>
      </c>
      <c r="H8484">
        <v>2</v>
      </c>
      <c r="I8484">
        <v>0</v>
      </c>
      <c r="J8484">
        <v>2</v>
      </c>
      <c r="K8484">
        <v>0</v>
      </c>
      <c r="L8484">
        <v>0</v>
      </c>
      <c r="M8484">
        <v>165385.54999999999</v>
      </c>
      <c r="N8484">
        <v>0</v>
      </c>
      <c r="P8484">
        <f t="shared" si="798"/>
        <v>0</v>
      </c>
      <c r="Q8484">
        <f t="shared" si="799"/>
        <v>5.8309518948453007</v>
      </c>
      <c r="W8484">
        <f t="shared" si="800"/>
        <v>5778</v>
      </c>
      <c r="X8484" t="str">
        <f t="shared" si="801"/>
        <v>Mad</v>
      </c>
      <c r="Y8484" t="str">
        <f t="shared" si="802"/>
        <v>ife</v>
      </c>
      <c r="Z8484">
        <f t="shared" si="803"/>
        <v>9</v>
      </c>
    </row>
    <row r="8485" spans="1:26" x14ac:dyDescent="0.25">
      <c r="A8485">
        <v>8484</v>
      </c>
      <c r="B8485">
        <v>15589949</v>
      </c>
      <c r="C8485" t="s">
        <v>44</v>
      </c>
      <c r="D8485">
        <v>433</v>
      </c>
      <c r="E8485" t="s">
        <v>18</v>
      </c>
      <c r="F8485" t="s">
        <v>23</v>
      </c>
      <c r="G8485">
        <v>34</v>
      </c>
      <c r="H8485">
        <v>9</v>
      </c>
      <c r="I8485">
        <v>152806.74</v>
      </c>
      <c r="J8485">
        <v>1</v>
      </c>
      <c r="K8485">
        <v>1</v>
      </c>
      <c r="L8485">
        <v>0</v>
      </c>
      <c r="M8485">
        <v>19687.990000000002</v>
      </c>
      <c r="N8485">
        <v>0</v>
      </c>
      <c r="P8485">
        <f t="shared" si="798"/>
        <v>152806.74</v>
      </c>
      <c r="Q8485">
        <f t="shared" si="799"/>
        <v>5.8309518948453007</v>
      </c>
      <c r="W8485">
        <f t="shared" si="800"/>
        <v>9894</v>
      </c>
      <c r="X8485" t="str">
        <f t="shared" si="801"/>
        <v>Mac</v>
      </c>
      <c r="Y8485" t="str">
        <f t="shared" si="802"/>
        <v>ean</v>
      </c>
      <c r="Z8485">
        <f t="shared" si="803"/>
        <v>7</v>
      </c>
    </row>
    <row r="8486" spans="1:26" x14ac:dyDescent="0.25">
      <c r="A8486">
        <v>8485</v>
      </c>
      <c r="B8486">
        <v>15601012</v>
      </c>
      <c r="C8486" t="s">
        <v>2734</v>
      </c>
      <c r="D8486">
        <v>802</v>
      </c>
      <c r="E8486" t="s">
        <v>15</v>
      </c>
      <c r="F8486" t="s">
        <v>16</v>
      </c>
      <c r="G8486">
        <v>60</v>
      </c>
      <c r="H8486">
        <v>3</v>
      </c>
      <c r="I8486">
        <v>92887.06</v>
      </c>
      <c r="J8486">
        <v>1</v>
      </c>
      <c r="K8486">
        <v>1</v>
      </c>
      <c r="L8486">
        <v>0</v>
      </c>
      <c r="M8486">
        <v>39473.629999999997</v>
      </c>
      <c r="N8486">
        <v>1</v>
      </c>
      <c r="P8486">
        <f t="shared" si="798"/>
        <v>92887.06</v>
      </c>
      <c r="Q8486">
        <f t="shared" si="799"/>
        <v>7.745966692414834</v>
      </c>
      <c r="W8486">
        <f t="shared" si="800"/>
        <v>625</v>
      </c>
      <c r="X8486" t="str">
        <f t="shared" si="801"/>
        <v>Abd</v>
      </c>
      <c r="Y8486" t="str">
        <f t="shared" si="802"/>
        <v>lah</v>
      </c>
      <c r="Z8486">
        <f t="shared" si="803"/>
        <v>8</v>
      </c>
    </row>
    <row r="8487" spans="1:26" x14ac:dyDescent="0.25">
      <c r="A8487">
        <v>8486</v>
      </c>
      <c r="B8487">
        <v>15724269</v>
      </c>
      <c r="C8487" t="s">
        <v>254</v>
      </c>
      <c r="D8487">
        <v>670</v>
      </c>
      <c r="E8487" t="s">
        <v>15</v>
      </c>
      <c r="F8487" t="s">
        <v>23</v>
      </c>
      <c r="G8487">
        <v>25</v>
      </c>
      <c r="H8487">
        <v>7</v>
      </c>
      <c r="I8487">
        <v>0</v>
      </c>
      <c r="J8487">
        <v>2</v>
      </c>
      <c r="K8487">
        <v>1</v>
      </c>
      <c r="L8487">
        <v>1</v>
      </c>
      <c r="M8487">
        <v>144723.38</v>
      </c>
      <c r="N8487">
        <v>0</v>
      </c>
      <c r="P8487">
        <f t="shared" si="798"/>
        <v>0</v>
      </c>
      <c r="Q8487">
        <f t="shared" si="799"/>
        <v>5</v>
      </c>
      <c r="W8487">
        <f t="shared" si="800"/>
        <v>4258</v>
      </c>
      <c r="X8487" t="str">
        <f t="shared" si="801"/>
        <v>Yao</v>
      </c>
      <c r="Y8487" t="str">
        <f t="shared" si="802"/>
        <v>Yao</v>
      </c>
      <c r="Z8487">
        <f t="shared" si="803"/>
        <v>3</v>
      </c>
    </row>
    <row r="8488" spans="1:26" x14ac:dyDescent="0.25">
      <c r="A8488">
        <v>8487</v>
      </c>
      <c r="B8488">
        <v>15567506</v>
      </c>
      <c r="C8488" t="s">
        <v>253</v>
      </c>
      <c r="D8488">
        <v>738</v>
      </c>
      <c r="E8488" t="s">
        <v>26</v>
      </c>
      <c r="F8488" t="s">
        <v>16</v>
      </c>
      <c r="G8488">
        <v>40</v>
      </c>
      <c r="H8488">
        <v>6</v>
      </c>
      <c r="I8488">
        <v>114940.67</v>
      </c>
      <c r="J8488">
        <v>2</v>
      </c>
      <c r="K8488">
        <v>1</v>
      </c>
      <c r="L8488">
        <v>1</v>
      </c>
      <c r="M8488">
        <v>194895.57</v>
      </c>
      <c r="N8488">
        <v>1</v>
      </c>
      <c r="P8488">
        <f t="shared" si="798"/>
        <v>114940.67</v>
      </c>
      <c r="Q8488">
        <f t="shared" si="799"/>
        <v>6.324555320336759</v>
      </c>
      <c r="W8488">
        <f t="shared" si="800"/>
        <v>1907</v>
      </c>
      <c r="X8488" t="str">
        <f t="shared" si="801"/>
        <v>Che</v>
      </c>
      <c r="Y8488" t="str">
        <f t="shared" si="802"/>
        <v>ham</v>
      </c>
      <c r="Z8488">
        <f t="shared" si="803"/>
        <v>8</v>
      </c>
    </row>
    <row r="8489" spans="1:26" x14ac:dyDescent="0.25">
      <c r="A8489">
        <v>8488</v>
      </c>
      <c r="B8489">
        <v>15791877</v>
      </c>
      <c r="C8489" t="s">
        <v>657</v>
      </c>
      <c r="D8489">
        <v>706</v>
      </c>
      <c r="E8489" t="s">
        <v>26</v>
      </c>
      <c r="F8489" t="s">
        <v>23</v>
      </c>
      <c r="G8489">
        <v>34</v>
      </c>
      <c r="H8489">
        <v>0</v>
      </c>
      <c r="I8489">
        <v>140641.26</v>
      </c>
      <c r="J8489">
        <v>2</v>
      </c>
      <c r="K8489">
        <v>1</v>
      </c>
      <c r="L8489">
        <v>1</v>
      </c>
      <c r="M8489">
        <v>77271.91</v>
      </c>
      <c r="N8489">
        <v>0</v>
      </c>
      <c r="P8489">
        <f t="shared" si="798"/>
        <v>140641.26</v>
      </c>
      <c r="Q8489">
        <f t="shared" si="799"/>
        <v>5.8309518948453007</v>
      </c>
      <c r="W8489">
        <f t="shared" si="800"/>
        <v>2886</v>
      </c>
      <c r="X8489" t="str">
        <f t="shared" si="801"/>
        <v>Gal</v>
      </c>
      <c r="Y8489" t="str">
        <f t="shared" si="802"/>
        <v>her</v>
      </c>
      <c r="Z8489">
        <f t="shared" si="803"/>
        <v>9</v>
      </c>
    </row>
    <row r="8490" spans="1:26" x14ac:dyDescent="0.25">
      <c r="A8490">
        <v>8489</v>
      </c>
      <c r="B8490">
        <v>15794360</v>
      </c>
      <c r="C8490" t="s">
        <v>38</v>
      </c>
      <c r="D8490">
        <v>592</v>
      </c>
      <c r="E8490" t="s">
        <v>26</v>
      </c>
      <c r="F8490" t="s">
        <v>16</v>
      </c>
      <c r="G8490">
        <v>70</v>
      </c>
      <c r="H8490">
        <v>5</v>
      </c>
      <c r="I8490">
        <v>71816.740000000005</v>
      </c>
      <c r="J8490">
        <v>2</v>
      </c>
      <c r="K8490">
        <v>1</v>
      </c>
      <c r="L8490">
        <v>0</v>
      </c>
      <c r="M8490">
        <v>105096.82</v>
      </c>
      <c r="N8490">
        <v>1</v>
      </c>
      <c r="P8490">
        <f t="shared" si="798"/>
        <v>71816.740000000005</v>
      </c>
      <c r="Q8490">
        <f t="shared" si="799"/>
        <v>8.3666002653407556</v>
      </c>
      <c r="W8490">
        <f t="shared" si="800"/>
        <v>7205</v>
      </c>
      <c r="X8490" t="str">
        <f t="shared" si="801"/>
        <v>Hao</v>
      </c>
      <c r="Y8490" t="str">
        <f t="shared" si="802"/>
        <v>Hao</v>
      </c>
      <c r="Z8490">
        <f t="shared" si="803"/>
        <v>3</v>
      </c>
    </row>
    <row r="8491" spans="1:26" x14ac:dyDescent="0.25">
      <c r="A8491">
        <v>8490</v>
      </c>
      <c r="B8491">
        <v>15686538</v>
      </c>
      <c r="C8491" t="s">
        <v>1505</v>
      </c>
      <c r="D8491">
        <v>522</v>
      </c>
      <c r="E8491" t="s">
        <v>15</v>
      </c>
      <c r="F8491" t="s">
        <v>16</v>
      </c>
      <c r="G8491">
        <v>41</v>
      </c>
      <c r="H8491">
        <v>7</v>
      </c>
      <c r="I8491">
        <v>0</v>
      </c>
      <c r="J8491">
        <v>2</v>
      </c>
      <c r="K8491">
        <v>0</v>
      </c>
      <c r="L8491">
        <v>1</v>
      </c>
      <c r="M8491">
        <v>176780.39</v>
      </c>
      <c r="N8491">
        <v>0</v>
      </c>
      <c r="P8491">
        <f t="shared" si="798"/>
        <v>0</v>
      </c>
      <c r="Q8491">
        <f t="shared" si="799"/>
        <v>6.4031242374328485</v>
      </c>
      <c r="W8491">
        <f t="shared" si="800"/>
        <v>8990</v>
      </c>
      <c r="X8491" t="str">
        <f t="shared" si="801"/>
        <v>Nix</v>
      </c>
      <c r="Y8491" t="str">
        <f t="shared" si="802"/>
        <v>xon</v>
      </c>
      <c r="Z8491">
        <f t="shared" si="803"/>
        <v>5</v>
      </c>
    </row>
    <row r="8492" spans="1:26" x14ac:dyDescent="0.25">
      <c r="A8492">
        <v>8491</v>
      </c>
      <c r="B8492">
        <v>15585985</v>
      </c>
      <c r="C8492" t="s">
        <v>1109</v>
      </c>
      <c r="D8492">
        <v>746</v>
      </c>
      <c r="E8492" t="s">
        <v>15</v>
      </c>
      <c r="F8492" t="s">
        <v>23</v>
      </c>
      <c r="G8492">
        <v>48</v>
      </c>
      <c r="H8492">
        <v>5</v>
      </c>
      <c r="I8492">
        <v>165282.42000000001</v>
      </c>
      <c r="J8492">
        <v>1</v>
      </c>
      <c r="K8492">
        <v>1</v>
      </c>
      <c r="L8492">
        <v>0</v>
      </c>
      <c r="M8492">
        <v>153786.46</v>
      </c>
      <c r="N8492">
        <v>1</v>
      </c>
      <c r="P8492">
        <f t="shared" si="798"/>
        <v>165282.42000000001</v>
      </c>
      <c r="Q8492">
        <f t="shared" si="799"/>
        <v>6.9282032302755088</v>
      </c>
      <c r="W8492">
        <f t="shared" si="800"/>
        <v>1704</v>
      </c>
      <c r="X8492" t="str">
        <f t="shared" si="801"/>
        <v>Wan</v>
      </c>
      <c r="Y8492" t="str">
        <f t="shared" si="802"/>
        <v>ang</v>
      </c>
      <c r="Z8492">
        <f t="shared" si="803"/>
        <v>4</v>
      </c>
    </row>
    <row r="8493" spans="1:26" x14ac:dyDescent="0.25">
      <c r="A8493">
        <v>8492</v>
      </c>
      <c r="B8493">
        <v>15699257</v>
      </c>
      <c r="C8493" t="s">
        <v>320</v>
      </c>
      <c r="D8493">
        <v>651</v>
      </c>
      <c r="E8493" t="s">
        <v>18</v>
      </c>
      <c r="F8493" t="s">
        <v>23</v>
      </c>
      <c r="G8493">
        <v>42</v>
      </c>
      <c r="H8493">
        <v>2</v>
      </c>
      <c r="I8493">
        <v>143145.87</v>
      </c>
      <c r="J8493">
        <v>2</v>
      </c>
      <c r="K8493">
        <v>1</v>
      </c>
      <c r="L8493">
        <v>0</v>
      </c>
      <c r="M8493">
        <v>43612.06</v>
      </c>
      <c r="N8493">
        <v>0</v>
      </c>
      <c r="P8493">
        <f t="shared" si="798"/>
        <v>143145.87</v>
      </c>
      <c r="Q8493">
        <f t="shared" si="799"/>
        <v>6.4807406984078604</v>
      </c>
      <c r="W8493">
        <f t="shared" si="800"/>
        <v>5014</v>
      </c>
      <c r="X8493" t="str">
        <f t="shared" si="801"/>
        <v>Ker</v>
      </c>
      <c r="Y8493" t="str">
        <f t="shared" si="802"/>
        <v>err</v>
      </c>
      <c r="Z8493">
        <f t="shared" si="803"/>
        <v>4</v>
      </c>
    </row>
    <row r="8494" spans="1:26" x14ac:dyDescent="0.25">
      <c r="A8494">
        <v>8493</v>
      </c>
      <c r="B8494">
        <v>15804104</v>
      </c>
      <c r="C8494" t="s">
        <v>604</v>
      </c>
      <c r="D8494">
        <v>494</v>
      </c>
      <c r="E8494" t="s">
        <v>15</v>
      </c>
      <c r="F8494" t="s">
        <v>23</v>
      </c>
      <c r="G8494">
        <v>28</v>
      </c>
      <c r="H8494">
        <v>9</v>
      </c>
      <c r="I8494">
        <v>114731.76</v>
      </c>
      <c r="J8494">
        <v>2</v>
      </c>
      <c r="K8494">
        <v>0</v>
      </c>
      <c r="L8494">
        <v>1</v>
      </c>
      <c r="M8494">
        <v>79479.740000000005</v>
      </c>
      <c r="N8494">
        <v>0</v>
      </c>
      <c r="P8494">
        <f t="shared" si="798"/>
        <v>114731.76</v>
      </c>
      <c r="Q8494">
        <f t="shared" si="799"/>
        <v>5.2915026221291814</v>
      </c>
      <c r="W8494">
        <f t="shared" si="800"/>
        <v>9436</v>
      </c>
      <c r="X8494" t="str">
        <f t="shared" si="801"/>
        <v>Rom</v>
      </c>
      <c r="Y8494" t="str">
        <f t="shared" si="802"/>
        <v>ani</v>
      </c>
      <c r="Z8494">
        <f t="shared" si="803"/>
        <v>6</v>
      </c>
    </row>
    <row r="8495" spans="1:26" x14ac:dyDescent="0.25">
      <c r="A8495">
        <v>8494</v>
      </c>
      <c r="B8495">
        <v>15727619</v>
      </c>
      <c r="C8495" t="s">
        <v>2371</v>
      </c>
      <c r="D8495">
        <v>753</v>
      </c>
      <c r="E8495" t="s">
        <v>26</v>
      </c>
      <c r="F8495" t="s">
        <v>16</v>
      </c>
      <c r="G8495">
        <v>46</v>
      </c>
      <c r="H8495">
        <v>9</v>
      </c>
      <c r="I8495">
        <v>113909.69</v>
      </c>
      <c r="J8495">
        <v>3</v>
      </c>
      <c r="K8495">
        <v>1</v>
      </c>
      <c r="L8495">
        <v>0</v>
      </c>
      <c r="M8495">
        <v>92320.37</v>
      </c>
      <c r="N8495">
        <v>1</v>
      </c>
      <c r="P8495">
        <f t="shared" si="798"/>
        <v>113909.69</v>
      </c>
      <c r="Q8495">
        <f t="shared" si="799"/>
        <v>6.7823299831252681</v>
      </c>
      <c r="W8495">
        <f t="shared" si="800"/>
        <v>1522</v>
      </c>
      <c r="X8495" t="str">
        <f t="shared" si="801"/>
        <v>Loc</v>
      </c>
      <c r="Y8495" t="str">
        <f t="shared" si="802"/>
        <v>ock</v>
      </c>
      <c r="Z8495">
        <f t="shared" si="803"/>
        <v>4</v>
      </c>
    </row>
    <row r="8496" spans="1:26" x14ac:dyDescent="0.25">
      <c r="A8496">
        <v>8495</v>
      </c>
      <c r="B8496">
        <v>15740237</v>
      </c>
      <c r="C8496" t="s">
        <v>219</v>
      </c>
      <c r="D8496">
        <v>671</v>
      </c>
      <c r="E8496" t="s">
        <v>26</v>
      </c>
      <c r="F8496" t="s">
        <v>23</v>
      </c>
      <c r="G8496">
        <v>36</v>
      </c>
      <c r="H8496">
        <v>2</v>
      </c>
      <c r="I8496">
        <v>116695.27</v>
      </c>
      <c r="J8496">
        <v>1</v>
      </c>
      <c r="K8496">
        <v>0</v>
      </c>
      <c r="L8496">
        <v>0</v>
      </c>
      <c r="M8496">
        <v>193201.86</v>
      </c>
      <c r="N8496">
        <v>0</v>
      </c>
      <c r="P8496">
        <f t="shared" si="798"/>
        <v>116695.27</v>
      </c>
      <c r="Q8496">
        <f t="shared" si="799"/>
        <v>6</v>
      </c>
      <c r="W8496">
        <f t="shared" si="800"/>
        <v>4224</v>
      </c>
      <c r="X8496" t="str">
        <f t="shared" si="801"/>
        <v>Mil</v>
      </c>
      <c r="Y8496" t="str">
        <f t="shared" si="802"/>
        <v>lar</v>
      </c>
      <c r="Z8496">
        <f t="shared" si="803"/>
        <v>6</v>
      </c>
    </row>
    <row r="8497" spans="1:26" x14ac:dyDescent="0.25">
      <c r="A8497">
        <v>8496</v>
      </c>
      <c r="B8497">
        <v>15801436</v>
      </c>
      <c r="C8497" t="s">
        <v>275</v>
      </c>
      <c r="D8497">
        <v>696</v>
      </c>
      <c r="E8497" t="s">
        <v>15</v>
      </c>
      <c r="F8497" t="s">
        <v>23</v>
      </c>
      <c r="G8497">
        <v>42</v>
      </c>
      <c r="H8497">
        <v>4</v>
      </c>
      <c r="I8497">
        <v>0</v>
      </c>
      <c r="J8497">
        <v>1</v>
      </c>
      <c r="K8497">
        <v>0</v>
      </c>
      <c r="L8497">
        <v>0</v>
      </c>
      <c r="M8497">
        <v>126353.13</v>
      </c>
      <c r="N8497">
        <v>1</v>
      </c>
      <c r="P8497">
        <f t="shared" si="798"/>
        <v>0</v>
      </c>
      <c r="Q8497">
        <f t="shared" si="799"/>
        <v>6.4807406984078604</v>
      </c>
      <c r="W8497">
        <f t="shared" si="800"/>
        <v>3266</v>
      </c>
      <c r="X8497" t="str">
        <f t="shared" si="801"/>
        <v>K'u</v>
      </c>
      <c r="Y8497" t="str">
        <f t="shared" si="802"/>
        <v>ung</v>
      </c>
      <c r="Z8497">
        <f t="shared" si="803"/>
        <v>5</v>
      </c>
    </row>
    <row r="8498" spans="1:26" x14ac:dyDescent="0.25">
      <c r="A8498">
        <v>8497</v>
      </c>
      <c r="B8498">
        <v>15705735</v>
      </c>
      <c r="C8498" t="s">
        <v>1293</v>
      </c>
      <c r="D8498">
        <v>577</v>
      </c>
      <c r="E8498" t="s">
        <v>18</v>
      </c>
      <c r="F8498" t="s">
        <v>23</v>
      </c>
      <c r="G8498">
        <v>43</v>
      </c>
      <c r="H8498">
        <v>3</v>
      </c>
      <c r="I8498">
        <v>0</v>
      </c>
      <c r="J8498">
        <v>2</v>
      </c>
      <c r="K8498">
        <v>1</v>
      </c>
      <c r="L8498">
        <v>1</v>
      </c>
      <c r="M8498">
        <v>135008.92000000001</v>
      </c>
      <c r="N8498">
        <v>0</v>
      </c>
      <c r="P8498">
        <f t="shared" si="798"/>
        <v>0</v>
      </c>
      <c r="Q8498">
        <f t="shared" si="799"/>
        <v>6.5574385243020004</v>
      </c>
      <c r="W8498">
        <f t="shared" si="800"/>
        <v>7698</v>
      </c>
      <c r="X8498" t="str">
        <f t="shared" si="801"/>
        <v>Ony</v>
      </c>
      <c r="Y8498" t="str">
        <f t="shared" si="802"/>
        <v>chi</v>
      </c>
      <c r="Z8498">
        <f t="shared" si="803"/>
        <v>9</v>
      </c>
    </row>
    <row r="8499" spans="1:26" x14ac:dyDescent="0.25">
      <c r="A8499">
        <v>8498</v>
      </c>
      <c r="B8499">
        <v>15649359</v>
      </c>
      <c r="C8499" t="s">
        <v>2487</v>
      </c>
      <c r="D8499">
        <v>587</v>
      </c>
      <c r="E8499" t="s">
        <v>15</v>
      </c>
      <c r="F8499" t="s">
        <v>23</v>
      </c>
      <c r="G8499">
        <v>36</v>
      </c>
      <c r="H8499">
        <v>1</v>
      </c>
      <c r="I8499">
        <v>0</v>
      </c>
      <c r="J8499">
        <v>2</v>
      </c>
      <c r="K8499">
        <v>0</v>
      </c>
      <c r="L8499">
        <v>1</v>
      </c>
      <c r="M8499">
        <v>17135.599999999999</v>
      </c>
      <c r="N8499">
        <v>0</v>
      </c>
      <c r="P8499">
        <f t="shared" si="798"/>
        <v>0</v>
      </c>
      <c r="Q8499">
        <f t="shared" si="799"/>
        <v>6</v>
      </c>
      <c r="W8499">
        <f t="shared" si="800"/>
        <v>7374</v>
      </c>
      <c r="X8499" t="str">
        <f t="shared" si="801"/>
        <v>Som</v>
      </c>
      <c r="Y8499" t="str">
        <f t="shared" si="802"/>
        <v>ina</v>
      </c>
      <c r="Z8499">
        <f t="shared" si="803"/>
        <v>8</v>
      </c>
    </row>
    <row r="8500" spans="1:26" x14ac:dyDescent="0.25">
      <c r="A8500">
        <v>8499</v>
      </c>
      <c r="B8500">
        <v>15624892</v>
      </c>
      <c r="C8500" t="s">
        <v>1504</v>
      </c>
      <c r="D8500">
        <v>712</v>
      </c>
      <c r="E8500" t="s">
        <v>26</v>
      </c>
      <c r="F8500" t="s">
        <v>23</v>
      </c>
      <c r="G8500">
        <v>37</v>
      </c>
      <c r="H8500">
        <v>7</v>
      </c>
      <c r="I8500">
        <v>93978.96</v>
      </c>
      <c r="J8500">
        <v>2</v>
      </c>
      <c r="K8500">
        <v>1</v>
      </c>
      <c r="L8500">
        <v>0</v>
      </c>
      <c r="M8500">
        <v>60651.77</v>
      </c>
      <c r="N8500">
        <v>0</v>
      </c>
      <c r="P8500">
        <f t="shared" si="798"/>
        <v>93978.96</v>
      </c>
      <c r="Q8500">
        <f t="shared" si="799"/>
        <v>6.0827625302982193</v>
      </c>
      <c r="W8500">
        <f t="shared" si="800"/>
        <v>2661</v>
      </c>
      <c r="X8500" t="str">
        <f t="shared" si="801"/>
        <v>Den</v>
      </c>
      <c r="Y8500" t="str">
        <f t="shared" si="802"/>
        <v>nis</v>
      </c>
      <c r="Z8500">
        <f t="shared" si="803"/>
        <v>6</v>
      </c>
    </row>
    <row r="8501" spans="1:26" x14ac:dyDescent="0.25">
      <c r="A8501">
        <v>8500</v>
      </c>
      <c r="B8501">
        <v>15784918</v>
      </c>
      <c r="C8501" t="s">
        <v>323</v>
      </c>
      <c r="D8501">
        <v>498</v>
      </c>
      <c r="E8501" t="s">
        <v>26</v>
      </c>
      <c r="F8501" t="s">
        <v>23</v>
      </c>
      <c r="G8501">
        <v>35</v>
      </c>
      <c r="H8501">
        <v>2</v>
      </c>
      <c r="I8501">
        <v>121968.11</v>
      </c>
      <c r="J8501">
        <v>2</v>
      </c>
      <c r="K8501">
        <v>0</v>
      </c>
      <c r="L8501">
        <v>1</v>
      </c>
      <c r="M8501">
        <v>188343.05</v>
      </c>
      <c r="N8501">
        <v>0</v>
      </c>
      <c r="P8501">
        <f t="shared" si="798"/>
        <v>121968.11</v>
      </c>
      <c r="Q8501">
        <f t="shared" si="799"/>
        <v>5.9160797830996161</v>
      </c>
      <c r="W8501">
        <f t="shared" si="800"/>
        <v>9384</v>
      </c>
      <c r="X8501" t="str">
        <f t="shared" si="801"/>
        <v>Bro</v>
      </c>
      <c r="Y8501" t="str">
        <f t="shared" si="802"/>
        <v>own</v>
      </c>
      <c r="Z8501">
        <f t="shared" si="803"/>
        <v>5</v>
      </c>
    </row>
    <row r="8502" spans="1:26" x14ac:dyDescent="0.25">
      <c r="A8502">
        <v>8501</v>
      </c>
      <c r="B8502">
        <v>15584785</v>
      </c>
      <c r="C8502" t="s">
        <v>1284</v>
      </c>
      <c r="D8502">
        <v>660</v>
      </c>
      <c r="E8502" t="s">
        <v>15</v>
      </c>
      <c r="F8502" t="s">
        <v>23</v>
      </c>
      <c r="G8502">
        <v>37</v>
      </c>
      <c r="H8502">
        <v>2</v>
      </c>
      <c r="I8502">
        <v>97324.91</v>
      </c>
      <c r="J8502">
        <v>1</v>
      </c>
      <c r="K8502">
        <v>1</v>
      </c>
      <c r="L8502">
        <v>0</v>
      </c>
      <c r="M8502">
        <v>23291.83</v>
      </c>
      <c r="N8502">
        <v>0</v>
      </c>
      <c r="P8502">
        <f t="shared" si="798"/>
        <v>97324.91</v>
      </c>
      <c r="Q8502">
        <f t="shared" si="799"/>
        <v>6.0827625302982193</v>
      </c>
      <c r="W8502">
        <f t="shared" si="800"/>
        <v>4654</v>
      </c>
      <c r="X8502" t="str">
        <f t="shared" si="801"/>
        <v>Ogo</v>
      </c>
      <c r="Y8502" t="str">
        <f t="shared" si="802"/>
        <v>kwu</v>
      </c>
      <c r="Z8502">
        <f t="shared" si="803"/>
        <v>9</v>
      </c>
    </row>
    <row r="8503" spans="1:26" x14ac:dyDescent="0.25">
      <c r="A8503">
        <v>8502</v>
      </c>
      <c r="B8503">
        <v>15797197</v>
      </c>
      <c r="C8503" t="s">
        <v>445</v>
      </c>
      <c r="D8503">
        <v>678</v>
      </c>
      <c r="E8503" t="s">
        <v>18</v>
      </c>
      <c r="F8503" t="s">
        <v>23</v>
      </c>
      <c r="G8503">
        <v>29</v>
      </c>
      <c r="H8503">
        <v>6</v>
      </c>
      <c r="I8503">
        <v>0</v>
      </c>
      <c r="J8503">
        <v>2</v>
      </c>
      <c r="K8503">
        <v>1</v>
      </c>
      <c r="L8503">
        <v>0</v>
      </c>
      <c r="M8503">
        <v>64443.75</v>
      </c>
      <c r="N8503">
        <v>0</v>
      </c>
      <c r="P8503">
        <f t="shared" si="798"/>
        <v>0</v>
      </c>
      <c r="Q8503">
        <f t="shared" si="799"/>
        <v>5.3851648071345037</v>
      </c>
      <c r="W8503">
        <f t="shared" si="800"/>
        <v>3961</v>
      </c>
      <c r="X8503" t="str">
        <f t="shared" si="801"/>
        <v>Mac</v>
      </c>
      <c r="Y8503" t="str">
        <f t="shared" si="802"/>
        <v>eod</v>
      </c>
      <c r="Z8503">
        <f t="shared" si="803"/>
        <v>7</v>
      </c>
    </row>
    <row r="8504" spans="1:26" x14ac:dyDescent="0.25">
      <c r="A8504">
        <v>8503</v>
      </c>
      <c r="B8504">
        <v>15574858</v>
      </c>
      <c r="C8504" t="s">
        <v>688</v>
      </c>
      <c r="D8504">
        <v>530</v>
      </c>
      <c r="E8504" t="s">
        <v>15</v>
      </c>
      <c r="F8504" t="s">
        <v>23</v>
      </c>
      <c r="G8504">
        <v>37</v>
      </c>
      <c r="H8504">
        <v>8</v>
      </c>
      <c r="I8504">
        <v>0</v>
      </c>
      <c r="J8504">
        <v>2</v>
      </c>
      <c r="K8504">
        <v>1</v>
      </c>
      <c r="L8504">
        <v>1</v>
      </c>
      <c r="M8504">
        <v>287.99</v>
      </c>
      <c r="N8504">
        <v>0</v>
      </c>
      <c r="P8504">
        <f t="shared" si="798"/>
        <v>0</v>
      </c>
      <c r="Q8504">
        <f t="shared" si="799"/>
        <v>6.0827625302982193</v>
      </c>
      <c r="W8504">
        <f t="shared" si="800"/>
        <v>8817</v>
      </c>
      <c r="X8504" t="str">
        <f t="shared" si="801"/>
        <v>Pag</v>
      </c>
      <c r="Y8504" t="str">
        <f t="shared" si="802"/>
        <v>age</v>
      </c>
      <c r="Z8504">
        <f t="shared" si="803"/>
        <v>4</v>
      </c>
    </row>
    <row r="8505" spans="1:26" x14ac:dyDescent="0.25">
      <c r="A8505">
        <v>8504</v>
      </c>
      <c r="B8505">
        <v>15794101</v>
      </c>
      <c r="C8505" t="s">
        <v>1932</v>
      </c>
      <c r="D8505">
        <v>559</v>
      </c>
      <c r="E8505" t="s">
        <v>15</v>
      </c>
      <c r="F8505" t="s">
        <v>16</v>
      </c>
      <c r="G8505">
        <v>48</v>
      </c>
      <c r="H8505">
        <v>2</v>
      </c>
      <c r="I8505">
        <v>0</v>
      </c>
      <c r="J8505">
        <v>2</v>
      </c>
      <c r="K8505">
        <v>0</v>
      </c>
      <c r="L8505">
        <v>1</v>
      </c>
      <c r="M8505">
        <v>137961.41</v>
      </c>
      <c r="N8505">
        <v>0</v>
      </c>
      <c r="P8505">
        <f t="shared" si="798"/>
        <v>0</v>
      </c>
      <c r="Q8505">
        <f t="shared" si="799"/>
        <v>6.9282032302755088</v>
      </c>
      <c r="W8505">
        <f t="shared" si="800"/>
        <v>8144</v>
      </c>
      <c r="X8505" t="str">
        <f t="shared" si="801"/>
        <v>Bar</v>
      </c>
      <c r="Y8505" t="str">
        <f t="shared" si="802"/>
        <v>ese</v>
      </c>
      <c r="Z8505">
        <f t="shared" si="803"/>
        <v>6</v>
      </c>
    </row>
    <row r="8506" spans="1:26" x14ac:dyDescent="0.25">
      <c r="A8506">
        <v>8505</v>
      </c>
      <c r="B8506">
        <v>15743245</v>
      </c>
      <c r="C8506" t="s">
        <v>2019</v>
      </c>
      <c r="D8506">
        <v>624</v>
      </c>
      <c r="E8506" t="s">
        <v>15</v>
      </c>
      <c r="F8506" t="s">
        <v>23</v>
      </c>
      <c r="G8506">
        <v>42</v>
      </c>
      <c r="H8506">
        <v>3</v>
      </c>
      <c r="I8506">
        <v>145155.37</v>
      </c>
      <c r="J8506">
        <v>1</v>
      </c>
      <c r="K8506">
        <v>1</v>
      </c>
      <c r="L8506">
        <v>0</v>
      </c>
      <c r="M8506">
        <v>72169.95</v>
      </c>
      <c r="N8506">
        <v>1</v>
      </c>
      <c r="P8506">
        <f t="shared" si="798"/>
        <v>145155.37</v>
      </c>
      <c r="Q8506">
        <f t="shared" si="799"/>
        <v>6.4807406984078604</v>
      </c>
      <c r="W8506">
        <f t="shared" si="800"/>
        <v>6086</v>
      </c>
      <c r="X8506" t="str">
        <f t="shared" si="801"/>
        <v>Aga</v>
      </c>
      <c r="Y8506" t="str">
        <f t="shared" si="802"/>
        <v>ova</v>
      </c>
      <c r="Z8506">
        <f t="shared" si="803"/>
        <v>9</v>
      </c>
    </row>
    <row r="8507" spans="1:26" x14ac:dyDescent="0.25">
      <c r="A8507">
        <v>8506</v>
      </c>
      <c r="B8507">
        <v>15791535</v>
      </c>
      <c r="C8507" t="s">
        <v>2735</v>
      </c>
      <c r="D8507">
        <v>592</v>
      </c>
      <c r="E8507" t="s">
        <v>15</v>
      </c>
      <c r="F8507" t="s">
        <v>23</v>
      </c>
      <c r="G8507">
        <v>28</v>
      </c>
      <c r="H8507">
        <v>5</v>
      </c>
      <c r="I8507">
        <v>137222.76999999999</v>
      </c>
      <c r="J8507">
        <v>1</v>
      </c>
      <c r="K8507">
        <v>0</v>
      </c>
      <c r="L8507">
        <v>0</v>
      </c>
      <c r="M8507">
        <v>39608.58</v>
      </c>
      <c r="N8507">
        <v>0</v>
      </c>
      <c r="P8507">
        <f t="shared" si="798"/>
        <v>137222.76999999999</v>
      </c>
      <c r="Q8507">
        <f t="shared" si="799"/>
        <v>5.2915026221291814</v>
      </c>
      <c r="W8507">
        <f t="shared" si="800"/>
        <v>7205</v>
      </c>
      <c r="X8507" t="str">
        <f t="shared" si="801"/>
        <v>Car</v>
      </c>
      <c r="Y8507" t="str">
        <f t="shared" si="802"/>
        <v>way</v>
      </c>
      <c r="Z8507">
        <f t="shared" si="803"/>
        <v>7</v>
      </c>
    </row>
    <row r="8508" spans="1:26" x14ac:dyDescent="0.25">
      <c r="A8508">
        <v>8507</v>
      </c>
      <c r="B8508">
        <v>15605215</v>
      </c>
      <c r="C8508" t="s">
        <v>224</v>
      </c>
      <c r="D8508">
        <v>767</v>
      </c>
      <c r="E8508" t="s">
        <v>15</v>
      </c>
      <c r="F8508" t="s">
        <v>23</v>
      </c>
      <c r="G8508">
        <v>48</v>
      </c>
      <c r="H8508">
        <v>9</v>
      </c>
      <c r="I8508">
        <v>0</v>
      </c>
      <c r="J8508">
        <v>2</v>
      </c>
      <c r="K8508">
        <v>0</v>
      </c>
      <c r="L8508">
        <v>1</v>
      </c>
      <c r="M8508">
        <v>175458.21</v>
      </c>
      <c r="N8508">
        <v>0</v>
      </c>
      <c r="P8508">
        <f t="shared" si="798"/>
        <v>0</v>
      </c>
      <c r="Q8508">
        <f t="shared" si="799"/>
        <v>6.9282032302755088</v>
      </c>
      <c r="W8508">
        <f t="shared" si="800"/>
        <v>1212</v>
      </c>
      <c r="X8508" t="str">
        <f t="shared" si="801"/>
        <v>Ste</v>
      </c>
      <c r="Y8508" t="str">
        <f t="shared" si="802"/>
        <v>son</v>
      </c>
      <c r="Z8508">
        <f t="shared" si="803"/>
        <v>9</v>
      </c>
    </row>
    <row r="8509" spans="1:26" x14ac:dyDescent="0.25">
      <c r="A8509">
        <v>8508</v>
      </c>
      <c r="B8509">
        <v>15771749</v>
      </c>
      <c r="C8509" t="s">
        <v>132</v>
      </c>
      <c r="D8509">
        <v>653</v>
      </c>
      <c r="E8509" t="s">
        <v>26</v>
      </c>
      <c r="F8509" t="s">
        <v>16</v>
      </c>
      <c r="G8509">
        <v>38</v>
      </c>
      <c r="H8509">
        <v>5</v>
      </c>
      <c r="I8509">
        <v>114268.22</v>
      </c>
      <c r="J8509">
        <v>2</v>
      </c>
      <c r="K8509">
        <v>1</v>
      </c>
      <c r="L8509">
        <v>1</v>
      </c>
      <c r="M8509">
        <v>89524.83</v>
      </c>
      <c r="N8509">
        <v>0</v>
      </c>
      <c r="P8509">
        <f t="shared" si="798"/>
        <v>114268.22</v>
      </c>
      <c r="Q8509">
        <f t="shared" si="799"/>
        <v>6.164414002968976</v>
      </c>
      <c r="W8509">
        <f t="shared" si="800"/>
        <v>4929</v>
      </c>
      <c r="X8509" t="str">
        <f t="shared" si="801"/>
        <v>Dun</v>
      </c>
      <c r="Y8509" t="str">
        <f t="shared" si="802"/>
        <v>can</v>
      </c>
      <c r="Z8509">
        <f t="shared" si="803"/>
        <v>6</v>
      </c>
    </row>
    <row r="8510" spans="1:26" x14ac:dyDescent="0.25">
      <c r="A8510">
        <v>8509</v>
      </c>
      <c r="B8510">
        <v>15616833</v>
      </c>
      <c r="C8510" t="s">
        <v>1109</v>
      </c>
      <c r="D8510">
        <v>678</v>
      </c>
      <c r="E8510" t="s">
        <v>18</v>
      </c>
      <c r="F8510" t="s">
        <v>23</v>
      </c>
      <c r="G8510">
        <v>27</v>
      </c>
      <c r="H8510">
        <v>2</v>
      </c>
      <c r="I8510">
        <v>0</v>
      </c>
      <c r="J8510">
        <v>2</v>
      </c>
      <c r="K8510">
        <v>1</v>
      </c>
      <c r="L8510">
        <v>1</v>
      </c>
      <c r="M8510">
        <v>13221.25</v>
      </c>
      <c r="N8510">
        <v>0</v>
      </c>
      <c r="P8510">
        <f t="shared" si="798"/>
        <v>0</v>
      </c>
      <c r="Q8510">
        <f t="shared" si="799"/>
        <v>5.196152422706632</v>
      </c>
      <c r="W8510">
        <f t="shared" si="800"/>
        <v>3961</v>
      </c>
      <c r="X8510" t="str">
        <f t="shared" si="801"/>
        <v>Wan</v>
      </c>
      <c r="Y8510" t="str">
        <f t="shared" si="802"/>
        <v>ang</v>
      </c>
      <c r="Z8510">
        <f t="shared" si="803"/>
        <v>4</v>
      </c>
    </row>
    <row r="8511" spans="1:26" x14ac:dyDescent="0.25">
      <c r="A8511">
        <v>8510</v>
      </c>
      <c r="B8511">
        <v>15750728</v>
      </c>
      <c r="C8511" t="s">
        <v>2311</v>
      </c>
      <c r="D8511">
        <v>586</v>
      </c>
      <c r="E8511" t="s">
        <v>18</v>
      </c>
      <c r="F8511" t="s">
        <v>16</v>
      </c>
      <c r="G8511">
        <v>42</v>
      </c>
      <c r="H8511">
        <v>2</v>
      </c>
      <c r="I8511">
        <v>0</v>
      </c>
      <c r="J8511">
        <v>1</v>
      </c>
      <c r="K8511">
        <v>1</v>
      </c>
      <c r="L8511">
        <v>0</v>
      </c>
      <c r="M8511">
        <v>102889.34</v>
      </c>
      <c r="N8511">
        <v>0</v>
      </c>
      <c r="P8511">
        <f t="shared" si="798"/>
        <v>0</v>
      </c>
      <c r="Q8511">
        <f t="shared" si="799"/>
        <v>6.4807406984078604</v>
      </c>
      <c r="W8511">
        <f t="shared" si="800"/>
        <v>7405</v>
      </c>
      <c r="X8511" t="str">
        <f t="shared" si="801"/>
        <v>Kau</v>
      </c>
      <c r="Y8511" t="str">
        <f t="shared" si="802"/>
        <v>aur</v>
      </c>
      <c r="Z8511">
        <f t="shared" si="803"/>
        <v>4</v>
      </c>
    </row>
    <row r="8512" spans="1:26" x14ac:dyDescent="0.25">
      <c r="A8512">
        <v>8511</v>
      </c>
      <c r="B8512">
        <v>15769353</v>
      </c>
      <c r="C8512" t="s">
        <v>203</v>
      </c>
      <c r="D8512">
        <v>550</v>
      </c>
      <c r="E8512" t="s">
        <v>15</v>
      </c>
      <c r="F8512" t="s">
        <v>16</v>
      </c>
      <c r="G8512">
        <v>40</v>
      </c>
      <c r="H8512">
        <v>8</v>
      </c>
      <c r="I8512">
        <v>150490.32</v>
      </c>
      <c r="J8512">
        <v>1</v>
      </c>
      <c r="K8512">
        <v>0</v>
      </c>
      <c r="L8512">
        <v>0</v>
      </c>
      <c r="M8512">
        <v>166468.21</v>
      </c>
      <c r="N8512">
        <v>1</v>
      </c>
      <c r="P8512">
        <f t="shared" si="798"/>
        <v>150490.32</v>
      </c>
      <c r="Q8512">
        <f t="shared" si="799"/>
        <v>6.324555320336759</v>
      </c>
      <c r="W8512">
        <f t="shared" si="800"/>
        <v>8380</v>
      </c>
      <c r="X8512" t="str">
        <f t="shared" si="801"/>
        <v>Jen</v>
      </c>
      <c r="Y8512" t="str">
        <f t="shared" si="802"/>
        <v>ins</v>
      </c>
      <c r="Z8512">
        <f t="shared" si="803"/>
        <v>7</v>
      </c>
    </row>
    <row r="8513" spans="1:26" x14ac:dyDescent="0.25">
      <c r="A8513">
        <v>8512</v>
      </c>
      <c r="B8513">
        <v>15770091</v>
      </c>
      <c r="C8513" t="s">
        <v>2259</v>
      </c>
      <c r="D8513">
        <v>643</v>
      </c>
      <c r="E8513" t="s">
        <v>26</v>
      </c>
      <c r="F8513" t="s">
        <v>23</v>
      </c>
      <c r="G8513">
        <v>28</v>
      </c>
      <c r="H8513">
        <v>9</v>
      </c>
      <c r="I8513">
        <v>160858.13</v>
      </c>
      <c r="J8513">
        <v>2</v>
      </c>
      <c r="K8513">
        <v>1</v>
      </c>
      <c r="L8513">
        <v>0</v>
      </c>
      <c r="M8513">
        <v>27149.27</v>
      </c>
      <c r="N8513">
        <v>0</v>
      </c>
      <c r="P8513">
        <f t="shared" si="798"/>
        <v>160858.13</v>
      </c>
      <c r="Q8513">
        <f t="shared" si="799"/>
        <v>5.2915026221291814</v>
      </c>
      <c r="W8513">
        <f t="shared" si="800"/>
        <v>5344</v>
      </c>
      <c r="X8513" t="str">
        <f t="shared" si="801"/>
        <v>Edw</v>
      </c>
      <c r="Y8513" t="str">
        <f t="shared" si="802"/>
        <v>rds</v>
      </c>
      <c r="Z8513">
        <f t="shared" si="803"/>
        <v>7</v>
      </c>
    </row>
    <row r="8514" spans="1:26" x14ac:dyDescent="0.25">
      <c r="A8514">
        <v>8513</v>
      </c>
      <c r="B8514">
        <v>15716420</v>
      </c>
      <c r="C8514" t="s">
        <v>974</v>
      </c>
      <c r="D8514">
        <v>612</v>
      </c>
      <c r="E8514" t="s">
        <v>18</v>
      </c>
      <c r="F8514" t="s">
        <v>23</v>
      </c>
      <c r="G8514">
        <v>39</v>
      </c>
      <c r="H8514">
        <v>5</v>
      </c>
      <c r="I8514">
        <v>170288.38</v>
      </c>
      <c r="J8514">
        <v>1</v>
      </c>
      <c r="K8514">
        <v>1</v>
      </c>
      <c r="L8514">
        <v>1</v>
      </c>
      <c r="M8514">
        <v>59601.15</v>
      </c>
      <c r="N8514">
        <v>0</v>
      </c>
      <c r="P8514">
        <f t="shared" ref="P8514:P8577" si="804">ROUND(I8514,2)</f>
        <v>170288.38</v>
      </c>
      <c r="Q8514">
        <f t="shared" ref="Q8514:Q8577" si="805">SQRT(G:G)</f>
        <v>6.2449979983983983</v>
      </c>
      <c r="W8514">
        <f t="shared" ref="W8514:W8577" si="806">RANK(D8514,D:D)</f>
        <v>6511</v>
      </c>
      <c r="X8514" t="str">
        <f t="shared" ref="X8514:X8577" si="807">LEFT(C:C,3)</f>
        <v>Kel</v>
      </c>
      <c r="Y8514" t="str">
        <f t="shared" ref="Y8514:Y8577" si="808">RIGHT(C:C,3)</f>
        <v>lly</v>
      </c>
      <c r="Z8514">
        <f t="shared" ref="Z8514:Z8577" si="809">LEN(C:C)</f>
        <v>5</v>
      </c>
    </row>
    <row r="8515" spans="1:26" x14ac:dyDescent="0.25">
      <c r="A8515">
        <v>8514</v>
      </c>
      <c r="B8515">
        <v>15740602</v>
      </c>
      <c r="C8515" t="s">
        <v>268</v>
      </c>
      <c r="D8515">
        <v>674</v>
      </c>
      <c r="E8515" t="s">
        <v>26</v>
      </c>
      <c r="F8515" t="s">
        <v>16</v>
      </c>
      <c r="G8515">
        <v>27</v>
      </c>
      <c r="H8515">
        <v>4</v>
      </c>
      <c r="I8515">
        <v>111568.01</v>
      </c>
      <c r="J8515">
        <v>1</v>
      </c>
      <c r="K8515">
        <v>0</v>
      </c>
      <c r="L8515">
        <v>1</v>
      </c>
      <c r="M8515">
        <v>22026.18</v>
      </c>
      <c r="N8515">
        <v>0</v>
      </c>
      <c r="P8515">
        <f t="shared" si="804"/>
        <v>111568.01</v>
      </c>
      <c r="Q8515">
        <f t="shared" si="805"/>
        <v>5.196152422706632</v>
      </c>
      <c r="W8515">
        <f t="shared" si="806"/>
        <v>4132</v>
      </c>
      <c r="X8515" t="str">
        <f t="shared" si="807"/>
        <v>Boy</v>
      </c>
      <c r="Y8515" t="str">
        <f t="shared" si="808"/>
        <v>yle</v>
      </c>
      <c r="Z8515">
        <f t="shared" si="809"/>
        <v>5</v>
      </c>
    </row>
    <row r="8516" spans="1:26" x14ac:dyDescent="0.25">
      <c r="A8516">
        <v>8515</v>
      </c>
      <c r="B8516">
        <v>15796071</v>
      </c>
      <c r="C8516" t="s">
        <v>2736</v>
      </c>
      <c r="D8516">
        <v>657</v>
      </c>
      <c r="E8516" t="s">
        <v>18</v>
      </c>
      <c r="F8516" t="s">
        <v>23</v>
      </c>
      <c r="G8516">
        <v>29</v>
      </c>
      <c r="H8516">
        <v>7</v>
      </c>
      <c r="I8516">
        <v>83889.03</v>
      </c>
      <c r="J8516">
        <v>1</v>
      </c>
      <c r="K8516">
        <v>1</v>
      </c>
      <c r="L8516">
        <v>0</v>
      </c>
      <c r="M8516">
        <v>153059.62</v>
      </c>
      <c r="N8516">
        <v>0</v>
      </c>
      <c r="P8516">
        <f t="shared" si="804"/>
        <v>83889.03</v>
      </c>
      <c r="Q8516">
        <f t="shared" si="805"/>
        <v>5.3851648071345037</v>
      </c>
      <c r="W8516">
        <f t="shared" si="806"/>
        <v>4774</v>
      </c>
      <c r="X8516" t="str">
        <f t="shared" si="807"/>
        <v>Loa</v>
      </c>
      <c r="Y8516" t="str">
        <f t="shared" si="808"/>
        <v>ane</v>
      </c>
      <c r="Z8516">
        <f t="shared" si="809"/>
        <v>5</v>
      </c>
    </row>
    <row r="8517" spans="1:26" x14ac:dyDescent="0.25">
      <c r="A8517">
        <v>8516</v>
      </c>
      <c r="B8517">
        <v>15811389</v>
      </c>
      <c r="C8517" t="s">
        <v>416</v>
      </c>
      <c r="D8517">
        <v>724</v>
      </c>
      <c r="E8517" t="s">
        <v>26</v>
      </c>
      <c r="F8517" t="s">
        <v>16</v>
      </c>
      <c r="G8517">
        <v>35</v>
      </c>
      <c r="H8517">
        <v>0</v>
      </c>
      <c r="I8517">
        <v>171982.95</v>
      </c>
      <c r="J8517">
        <v>2</v>
      </c>
      <c r="K8517">
        <v>0</v>
      </c>
      <c r="L8517">
        <v>1</v>
      </c>
      <c r="M8517">
        <v>167313.07</v>
      </c>
      <c r="N8517">
        <v>0</v>
      </c>
      <c r="P8517">
        <f t="shared" si="804"/>
        <v>171982.95</v>
      </c>
      <c r="Q8517">
        <f t="shared" si="805"/>
        <v>5.9160797830996161</v>
      </c>
      <c r="W8517">
        <f t="shared" si="806"/>
        <v>2298</v>
      </c>
      <c r="X8517" t="str">
        <f t="shared" si="807"/>
        <v>Pad</v>
      </c>
      <c r="Y8517" t="str">
        <f t="shared" si="808"/>
        <v>ano</v>
      </c>
      <c r="Z8517">
        <f t="shared" si="809"/>
        <v>8</v>
      </c>
    </row>
    <row r="8518" spans="1:26" x14ac:dyDescent="0.25">
      <c r="A8518">
        <v>8517</v>
      </c>
      <c r="B8518">
        <v>15783875</v>
      </c>
      <c r="C8518" t="s">
        <v>845</v>
      </c>
      <c r="D8518">
        <v>500</v>
      </c>
      <c r="E8518" t="s">
        <v>15</v>
      </c>
      <c r="F8518" t="s">
        <v>16</v>
      </c>
      <c r="G8518">
        <v>34</v>
      </c>
      <c r="H8518">
        <v>4</v>
      </c>
      <c r="I8518">
        <v>0</v>
      </c>
      <c r="J8518">
        <v>2</v>
      </c>
      <c r="K8518">
        <v>1</v>
      </c>
      <c r="L8518">
        <v>0</v>
      </c>
      <c r="M8518">
        <v>12833.96</v>
      </c>
      <c r="N8518">
        <v>0</v>
      </c>
      <c r="P8518">
        <f t="shared" si="804"/>
        <v>0</v>
      </c>
      <c r="Q8518">
        <f t="shared" si="805"/>
        <v>5.8309518948453007</v>
      </c>
      <c r="W8518">
        <f t="shared" si="806"/>
        <v>9358</v>
      </c>
      <c r="X8518" t="str">
        <f t="shared" si="807"/>
        <v xml:space="preserve">Li </v>
      </c>
      <c r="Y8518" t="str">
        <f t="shared" si="808"/>
        <v>nti</v>
      </c>
      <c r="Z8518">
        <f t="shared" si="809"/>
        <v>8</v>
      </c>
    </row>
    <row r="8519" spans="1:26" x14ac:dyDescent="0.25">
      <c r="A8519">
        <v>8518</v>
      </c>
      <c r="B8519">
        <v>15671800</v>
      </c>
      <c r="C8519" t="s">
        <v>176</v>
      </c>
      <c r="D8519">
        <v>688</v>
      </c>
      <c r="E8519" t="s">
        <v>15</v>
      </c>
      <c r="F8519" t="s">
        <v>23</v>
      </c>
      <c r="G8519">
        <v>20</v>
      </c>
      <c r="H8519">
        <v>8</v>
      </c>
      <c r="I8519">
        <v>137624.4</v>
      </c>
      <c r="J8519">
        <v>2</v>
      </c>
      <c r="K8519">
        <v>1</v>
      </c>
      <c r="L8519">
        <v>1</v>
      </c>
      <c r="M8519">
        <v>197582.79</v>
      </c>
      <c r="N8519">
        <v>0</v>
      </c>
      <c r="P8519">
        <f t="shared" si="804"/>
        <v>137624.4</v>
      </c>
      <c r="Q8519">
        <f t="shared" si="805"/>
        <v>4.4721359549995796</v>
      </c>
      <c r="W8519">
        <f t="shared" si="806"/>
        <v>3535</v>
      </c>
      <c r="X8519" t="str">
        <f t="shared" si="807"/>
        <v>Rob</v>
      </c>
      <c r="Y8519" t="str">
        <f t="shared" si="808"/>
        <v>son</v>
      </c>
      <c r="Z8519">
        <f t="shared" si="809"/>
        <v>8</v>
      </c>
    </row>
    <row r="8520" spans="1:26" x14ac:dyDescent="0.25">
      <c r="A8520">
        <v>8519</v>
      </c>
      <c r="B8520">
        <v>15677288</v>
      </c>
      <c r="C8520" t="s">
        <v>2737</v>
      </c>
      <c r="D8520">
        <v>599</v>
      </c>
      <c r="E8520" t="s">
        <v>15</v>
      </c>
      <c r="F8520" t="s">
        <v>23</v>
      </c>
      <c r="G8520">
        <v>50</v>
      </c>
      <c r="H8520">
        <v>3</v>
      </c>
      <c r="I8520">
        <v>121159.65</v>
      </c>
      <c r="J8520">
        <v>1</v>
      </c>
      <c r="K8520">
        <v>0</v>
      </c>
      <c r="L8520">
        <v>0</v>
      </c>
      <c r="M8520">
        <v>4033.39</v>
      </c>
      <c r="N8520">
        <v>1</v>
      </c>
      <c r="P8520">
        <f t="shared" si="804"/>
        <v>121159.65</v>
      </c>
      <c r="Q8520">
        <f t="shared" si="805"/>
        <v>7.0710678118654755</v>
      </c>
      <c r="W8520">
        <f t="shared" si="806"/>
        <v>6967</v>
      </c>
      <c r="X8520" t="str">
        <f t="shared" si="807"/>
        <v>Gea</v>
      </c>
      <c r="Y8520" t="str">
        <f t="shared" si="808"/>
        <v>ach</v>
      </c>
      <c r="Z8520">
        <f t="shared" si="809"/>
        <v>5</v>
      </c>
    </row>
    <row r="8521" spans="1:26" x14ac:dyDescent="0.25">
      <c r="A8521">
        <v>8520</v>
      </c>
      <c r="B8521">
        <v>15633525</v>
      </c>
      <c r="C8521" t="s">
        <v>1004</v>
      </c>
      <c r="D8521">
        <v>631</v>
      </c>
      <c r="E8521" t="s">
        <v>15</v>
      </c>
      <c r="F8521" t="s">
        <v>23</v>
      </c>
      <c r="G8521">
        <v>29</v>
      </c>
      <c r="H8521">
        <v>7</v>
      </c>
      <c r="I8521">
        <v>0</v>
      </c>
      <c r="J8521">
        <v>2</v>
      </c>
      <c r="K8521">
        <v>0</v>
      </c>
      <c r="L8521">
        <v>1</v>
      </c>
      <c r="M8521">
        <v>125877.22</v>
      </c>
      <c r="N8521">
        <v>0</v>
      </c>
      <c r="P8521">
        <f t="shared" si="804"/>
        <v>0</v>
      </c>
      <c r="Q8521">
        <f t="shared" si="805"/>
        <v>5.3851648071345037</v>
      </c>
      <c r="W8521">
        <f t="shared" si="806"/>
        <v>5820</v>
      </c>
      <c r="X8521" t="str">
        <f t="shared" si="807"/>
        <v>Pay</v>
      </c>
      <c r="Y8521" t="str">
        <f t="shared" si="808"/>
        <v>yne</v>
      </c>
      <c r="Z8521">
        <f t="shared" si="809"/>
        <v>5</v>
      </c>
    </row>
    <row r="8522" spans="1:26" x14ac:dyDescent="0.25">
      <c r="A8522">
        <v>8521</v>
      </c>
      <c r="B8522">
        <v>15634606</v>
      </c>
      <c r="C8522" t="s">
        <v>2114</v>
      </c>
      <c r="D8522">
        <v>634</v>
      </c>
      <c r="E8522" t="s">
        <v>18</v>
      </c>
      <c r="F8522" t="s">
        <v>23</v>
      </c>
      <c r="G8522">
        <v>52</v>
      </c>
      <c r="H8522">
        <v>1</v>
      </c>
      <c r="I8522">
        <v>0</v>
      </c>
      <c r="J8522">
        <v>2</v>
      </c>
      <c r="K8522">
        <v>1</v>
      </c>
      <c r="L8522">
        <v>1</v>
      </c>
      <c r="M8522">
        <v>176913.42</v>
      </c>
      <c r="N8522">
        <v>0</v>
      </c>
      <c r="P8522">
        <f t="shared" si="804"/>
        <v>0</v>
      </c>
      <c r="Q8522">
        <f t="shared" si="805"/>
        <v>7.2111025509279782</v>
      </c>
      <c r="W8522">
        <f t="shared" si="806"/>
        <v>5693</v>
      </c>
      <c r="X8522" t="str">
        <f t="shared" si="807"/>
        <v>Chi</v>
      </c>
      <c r="Y8522" t="str">
        <f t="shared" si="808"/>
        <v>lum</v>
      </c>
      <c r="Z8522">
        <f t="shared" si="809"/>
        <v>11</v>
      </c>
    </row>
    <row r="8523" spans="1:26" x14ac:dyDescent="0.25">
      <c r="A8523">
        <v>8522</v>
      </c>
      <c r="B8523">
        <v>15579207</v>
      </c>
      <c r="C8523" t="s">
        <v>569</v>
      </c>
      <c r="D8523">
        <v>545</v>
      </c>
      <c r="E8523" t="s">
        <v>15</v>
      </c>
      <c r="F8523" t="s">
        <v>23</v>
      </c>
      <c r="G8523">
        <v>37</v>
      </c>
      <c r="H8523">
        <v>3</v>
      </c>
      <c r="I8523">
        <v>91184.01</v>
      </c>
      <c r="J8523">
        <v>1</v>
      </c>
      <c r="K8523">
        <v>1</v>
      </c>
      <c r="L8523">
        <v>0</v>
      </c>
      <c r="M8523">
        <v>105476.65</v>
      </c>
      <c r="N8523">
        <v>0</v>
      </c>
      <c r="P8523">
        <f t="shared" si="804"/>
        <v>91184.01</v>
      </c>
      <c r="Q8523">
        <f t="shared" si="805"/>
        <v>6.0827625302982193</v>
      </c>
      <c r="W8523">
        <f t="shared" si="806"/>
        <v>8496</v>
      </c>
      <c r="X8523" t="str">
        <f t="shared" si="807"/>
        <v>Wat</v>
      </c>
      <c r="Y8523" t="str">
        <f t="shared" si="808"/>
        <v>ins</v>
      </c>
      <c r="Z8523">
        <f t="shared" si="809"/>
        <v>7</v>
      </c>
    </row>
    <row r="8524" spans="1:26" x14ac:dyDescent="0.25">
      <c r="A8524">
        <v>8523</v>
      </c>
      <c r="B8524">
        <v>15619892</v>
      </c>
      <c r="C8524" t="s">
        <v>688</v>
      </c>
      <c r="D8524">
        <v>644</v>
      </c>
      <c r="E8524" t="s">
        <v>18</v>
      </c>
      <c r="F8524" t="s">
        <v>23</v>
      </c>
      <c r="G8524">
        <v>18</v>
      </c>
      <c r="H8524">
        <v>8</v>
      </c>
      <c r="I8524">
        <v>0</v>
      </c>
      <c r="J8524">
        <v>2</v>
      </c>
      <c r="K8524">
        <v>1</v>
      </c>
      <c r="L8524">
        <v>0</v>
      </c>
      <c r="M8524">
        <v>59172.42</v>
      </c>
      <c r="N8524">
        <v>0</v>
      </c>
      <c r="P8524">
        <f t="shared" si="804"/>
        <v>0</v>
      </c>
      <c r="Q8524">
        <f t="shared" si="805"/>
        <v>4.2426406871192848</v>
      </c>
      <c r="W8524">
        <f t="shared" si="806"/>
        <v>5305</v>
      </c>
      <c r="X8524" t="str">
        <f t="shared" si="807"/>
        <v>Pag</v>
      </c>
      <c r="Y8524" t="str">
        <f t="shared" si="808"/>
        <v>age</v>
      </c>
      <c r="Z8524">
        <f t="shared" si="809"/>
        <v>4</v>
      </c>
    </row>
    <row r="8525" spans="1:26" x14ac:dyDescent="0.25">
      <c r="A8525">
        <v>8524</v>
      </c>
      <c r="B8525">
        <v>15567778</v>
      </c>
      <c r="C8525" t="s">
        <v>394</v>
      </c>
      <c r="D8525">
        <v>690</v>
      </c>
      <c r="E8525" t="s">
        <v>26</v>
      </c>
      <c r="F8525" t="s">
        <v>16</v>
      </c>
      <c r="G8525">
        <v>54</v>
      </c>
      <c r="H8525">
        <v>1</v>
      </c>
      <c r="I8525">
        <v>144027.79999999999</v>
      </c>
      <c r="J8525">
        <v>1</v>
      </c>
      <c r="K8525">
        <v>1</v>
      </c>
      <c r="L8525">
        <v>1</v>
      </c>
      <c r="M8525">
        <v>108731.02</v>
      </c>
      <c r="N8525">
        <v>1</v>
      </c>
      <c r="P8525">
        <f t="shared" si="804"/>
        <v>144027.79999999999</v>
      </c>
      <c r="Q8525">
        <f t="shared" si="805"/>
        <v>7.3484692283495345</v>
      </c>
      <c r="W8525">
        <f t="shared" si="806"/>
        <v>3473</v>
      </c>
      <c r="X8525" t="str">
        <f t="shared" si="807"/>
        <v>Gen</v>
      </c>
      <c r="Y8525" t="str">
        <f t="shared" si="808"/>
        <v>ese</v>
      </c>
      <c r="Z8525">
        <f t="shared" si="809"/>
        <v>8</v>
      </c>
    </row>
    <row r="8526" spans="1:26" x14ac:dyDescent="0.25">
      <c r="A8526">
        <v>8525</v>
      </c>
      <c r="B8526">
        <v>15711750</v>
      </c>
      <c r="C8526" t="s">
        <v>55</v>
      </c>
      <c r="D8526">
        <v>711</v>
      </c>
      <c r="E8526" t="s">
        <v>15</v>
      </c>
      <c r="F8526" t="s">
        <v>16</v>
      </c>
      <c r="G8526">
        <v>34</v>
      </c>
      <c r="H8526">
        <v>6</v>
      </c>
      <c r="I8526">
        <v>0</v>
      </c>
      <c r="J8526">
        <v>2</v>
      </c>
      <c r="K8526">
        <v>1</v>
      </c>
      <c r="L8526">
        <v>1</v>
      </c>
      <c r="M8526">
        <v>175310.38</v>
      </c>
      <c r="N8526">
        <v>0</v>
      </c>
      <c r="P8526">
        <f t="shared" si="804"/>
        <v>0</v>
      </c>
      <c r="Q8526">
        <f t="shared" si="805"/>
        <v>5.8309518948453007</v>
      </c>
      <c r="W8526">
        <f t="shared" si="806"/>
        <v>2702</v>
      </c>
      <c r="X8526" t="str">
        <f t="shared" si="807"/>
        <v>Wat</v>
      </c>
      <c r="Y8526" t="str">
        <f t="shared" si="808"/>
        <v>son</v>
      </c>
      <c r="Z8526">
        <f t="shared" si="809"/>
        <v>6</v>
      </c>
    </row>
    <row r="8527" spans="1:26" x14ac:dyDescent="0.25">
      <c r="A8527">
        <v>8526</v>
      </c>
      <c r="B8527">
        <v>15751084</v>
      </c>
      <c r="C8527" t="s">
        <v>851</v>
      </c>
      <c r="D8527">
        <v>712</v>
      </c>
      <c r="E8527" t="s">
        <v>15</v>
      </c>
      <c r="F8527" t="s">
        <v>16</v>
      </c>
      <c r="G8527">
        <v>29</v>
      </c>
      <c r="H8527">
        <v>8</v>
      </c>
      <c r="I8527">
        <v>140170.60999999999</v>
      </c>
      <c r="J8527">
        <v>1</v>
      </c>
      <c r="K8527">
        <v>1</v>
      </c>
      <c r="L8527">
        <v>1</v>
      </c>
      <c r="M8527">
        <v>38170.04</v>
      </c>
      <c r="N8527">
        <v>0</v>
      </c>
      <c r="P8527">
        <f t="shared" si="804"/>
        <v>140170.60999999999</v>
      </c>
      <c r="Q8527">
        <f t="shared" si="805"/>
        <v>5.3851648071345037</v>
      </c>
      <c r="W8527">
        <f t="shared" si="806"/>
        <v>2661</v>
      </c>
      <c r="X8527" t="str">
        <f t="shared" si="807"/>
        <v>Man</v>
      </c>
      <c r="Y8527" t="str">
        <f t="shared" si="808"/>
        <v>ini</v>
      </c>
      <c r="Z8527">
        <f t="shared" si="809"/>
        <v>7</v>
      </c>
    </row>
    <row r="8528" spans="1:26" x14ac:dyDescent="0.25">
      <c r="A8528">
        <v>8527</v>
      </c>
      <c r="B8528">
        <v>15768945</v>
      </c>
      <c r="C8528" t="s">
        <v>1406</v>
      </c>
      <c r="D8528">
        <v>627</v>
      </c>
      <c r="E8528" t="s">
        <v>15</v>
      </c>
      <c r="F8528" t="s">
        <v>23</v>
      </c>
      <c r="G8528">
        <v>27</v>
      </c>
      <c r="H8528">
        <v>1</v>
      </c>
      <c r="I8528">
        <v>62092.9</v>
      </c>
      <c r="J8528">
        <v>1</v>
      </c>
      <c r="K8528">
        <v>1</v>
      </c>
      <c r="L8528">
        <v>1</v>
      </c>
      <c r="M8528">
        <v>105887.03999999999</v>
      </c>
      <c r="N8528">
        <v>0</v>
      </c>
      <c r="P8528">
        <f t="shared" si="804"/>
        <v>62092.9</v>
      </c>
      <c r="Q8528">
        <f t="shared" si="805"/>
        <v>5.196152422706632</v>
      </c>
      <c r="W8528">
        <f t="shared" si="806"/>
        <v>5971</v>
      </c>
      <c r="X8528" t="str">
        <f t="shared" si="807"/>
        <v>Chi</v>
      </c>
      <c r="Y8528" t="str">
        <f t="shared" si="808"/>
        <v>eze</v>
      </c>
      <c r="Z8528">
        <f t="shared" si="809"/>
        <v>8</v>
      </c>
    </row>
    <row r="8529" spans="1:26" x14ac:dyDescent="0.25">
      <c r="A8529">
        <v>8528</v>
      </c>
      <c r="B8529">
        <v>15586931</v>
      </c>
      <c r="C8529" t="s">
        <v>79</v>
      </c>
      <c r="D8529">
        <v>694</v>
      </c>
      <c r="E8529" t="s">
        <v>18</v>
      </c>
      <c r="F8529" t="s">
        <v>23</v>
      </c>
      <c r="G8529">
        <v>39</v>
      </c>
      <c r="H8529">
        <v>3</v>
      </c>
      <c r="I8529">
        <v>0</v>
      </c>
      <c r="J8529">
        <v>1</v>
      </c>
      <c r="K8529">
        <v>1</v>
      </c>
      <c r="L8529">
        <v>1</v>
      </c>
      <c r="M8529">
        <v>95625.03</v>
      </c>
      <c r="N8529">
        <v>0</v>
      </c>
      <c r="P8529">
        <f t="shared" si="804"/>
        <v>0</v>
      </c>
      <c r="Q8529">
        <f t="shared" si="805"/>
        <v>6.2449979983983983</v>
      </c>
      <c r="W8529">
        <f t="shared" si="806"/>
        <v>3341</v>
      </c>
      <c r="X8529" t="str">
        <f t="shared" si="807"/>
        <v>Hun</v>
      </c>
      <c r="Y8529" t="str">
        <f t="shared" si="808"/>
        <v>ter</v>
      </c>
      <c r="Z8529">
        <f t="shared" si="809"/>
        <v>6</v>
      </c>
    </row>
    <row r="8530" spans="1:26" x14ac:dyDescent="0.25">
      <c r="A8530">
        <v>8529</v>
      </c>
      <c r="B8530">
        <v>15636353</v>
      </c>
      <c r="C8530" t="s">
        <v>499</v>
      </c>
      <c r="D8530">
        <v>534</v>
      </c>
      <c r="E8530" t="s">
        <v>18</v>
      </c>
      <c r="F8530" t="s">
        <v>23</v>
      </c>
      <c r="G8530">
        <v>35</v>
      </c>
      <c r="H8530">
        <v>4</v>
      </c>
      <c r="I8530">
        <v>0</v>
      </c>
      <c r="J8530">
        <v>2</v>
      </c>
      <c r="K8530">
        <v>0</v>
      </c>
      <c r="L8530">
        <v>0</v>
      </c>
      <c r="M8530">
        <v>9541.15</v>
      </c>
      <c r="N8530">
        <v>0</v>
      </c>
      <c r="P8530">
        <f t="shared" si="804"/>
        <v>0</v>
      </c>
      <c r="Q8530">
        <f t="shared" si="805"/>
        <v>5.9160797830996161</v>
      </c>
      <c r="W8530">
        <f t="shared" si="806"/>
        <v>8753</v>
      </c>
      <c r="X8530" t="str">
        <f t="shared" si="807"/>
        <v>Buc</v>
      </c>
      <c r="Y8530" t="str">
        <f t="shared" si="808"/>
        <v>chi</v>
      </c>
      <c r="Z8530">
        <f t="shared" si="809"/>
        <v>5</v>
      </c>
    </row>
    <row r="8531" spans="1:26" x14ac:dyDescent="0.25">
      <c r="A8531">
        <v>8530</v>
      </c>
      <c r="B8531">
        <v>15623858</v>
      </c>
      <c r="C8531" t="s">
        <v>2738</v>
      </c>
      <c r="D8531">
        <v>603</v>
      </c>
      <c r="E8531" t="s">
        <v>15</v>
      </c>
      <c r="F8531" t="s">
        <v>23</v>
      </c>
      <c r="G8531">
        <v>45</v>
      </c>
      <c r="H8531">
        <v>9</v>
      </c>
      <c r="I8531">
        <v>0</v>
      </c>
      <c r="J8531">
        <v>1</v>
      </c>
      <c r="K8531">
        <v>0</v>
      </c>
      <c r="L8531">
        <v>0</v>
      </c>
      <c r="M8531">
        <v>148516.79</v>
      </c>
      <c r="N8531">
        <v>0</v>
      </c>
      <c r="P8531">
        <f t="shared" si="804"/>
        <v>0</v>
      </c>
      <c r="Q8531">
        <f t="shared" si="805"/>
        <v>6.7082039324993694</v>
      </c>
      <c r="W8531">
        <f t="shared" si="806"/>
        <v>6828</v>
      </c>
      <c r="X8531" t="str">
        <f t="shared" si="807"/>
        <v>Cha</v>
      </c>
      <c r="Y8531" t="str">
        <f t="shared" si="808"/>
        <v>ris</v>
      </c>
      <c r="Z8531">
        <f t="shared" si="809"/>
        <v>9</v>
      </c>
    </row>
    <row r="8532" spans="1:26" x14ac:dyDescent="0.25">
      <c r="A8532">
        <v>8531</v>
      </c>
      <c r="B8532">
        <v>15703354</v>
      </c>
      <c r="C8532" t="s">
        <v>1378</v>
      </c>
      <c r="D8532">
        <v>808</v>
      </c>
      <c r="E8532" t="s">
        <v>15</v>
      </c>
      <c r="F8532" t="s">
        <v>16</v>
      </c>
      <c r="G8532">
        <v>33</v>
      </c>
      <c r="H8532">
        <v>2</v>
      </c>
      <c r="I8532">
        <v>103516.87</v>
      </c>
      <c r="J8532">
        <v>1</v>
      </c>
      <c r="K8532">
        <v>1</v>
      </c>
      <c r="L8532">
        <v>0</v>
      </c>
      <c r="M8532">
        <v>113907.8</v>
      </c>
      <c r="N8532">
        <v>0</v>
      </c>
      <c r="P8532">
        <f t="shared" si="804"/>
        <v>103516.87</v>
      </c>
      <c r="Q8532">
        <f t="shared" si="805"/>
        <v>5.7445626465380286</v>
      </c>
      <c r="W8532">
        <f t="shared" si="806"/>
        <v>546</v>
      </c>
      <c r="X8532" t="str">
        <f t="shared" si="807"/>
        <v>Aks</v>
      </c>
      <c r="Y8532" t="str">
        <f t="shared" si="808"/>
        <v>nov</v>
      </c>
      <c r="Z8532">
        <f t="shared" si="809"/>
        <v>7</v>
      </c>
    </row>
    <row r="8533" spans="1:26" x14ac:dyDescent="0.25">
      <c r="A8533">
        <v>8532</v>
      </c>
      <c r="B8533">
        <v>15663987</v>
      </c>
      <c r="C8533" t="s">
        <v>699</v>
      </c>
      <c r="D8533">
        <v>723</v>
      </c>
      <c r="E8533" t="s">
        <v>18</v>
      </c>
      <c r="F8533" t="s">
        <v>23</v>
      </c>
      <c r="G8533">
        <v>30</v>
      </c>
      <c r="H8533">
        <v>1</v>
      </c>
      <c r="I8533">
        <v>0</v>
      </c>
      <c r="J8533">
        <v>3</v>
      </c>
      <c r="K8533">
        <v>1</v>
      </c>
      <c r="L8533">
        <v>0</v>
      </c>
      <c r="M8533">
        <v>164647.72</v>
      </c>
      <c r="N8533">
        <v>1</v>
      </c>
      <c r="P8533">
        <f t="shared" si="804"/>
        <v>0</v>
      </c>
      <c r="Q8533">
        <f t="shared" si="805"/>
        <v>5.4772255750516612</v>
      </c>
      <c r="W8533">
        <f t="shared" si="806"/>
        <v>2335</v>
      </c>
      <c r="X8533" t="str">
        <f t="shared" si="807"/>
        <v>Wri</v>
      </c>
      <c r="Y8533" t="str">
        <f t="shared" si="808"/>
        <v>ght</v>
      </c>
      <c r="Z8533">
        <f t="shared" si="809"/>
        <v>6</v>
      </c>
    </row>
    <row r="8534" spans="1:26" x14ac:dyDescent="0.25">
      <c r="A8534">
        <v>8533</v>
      </c>
      <c r="B8534">
        <v>15780805</v>
      </c>
      <c r="C8534" t="s">
        <v>457</v>
      </c>
      <c r="D8534">
        <v>585</v>
      </c>
      <c r="E8534" t="s">
        <v>15</v>
      </c>
      <c r="F8534" t="s">
        <v>16</v>
      </c>
      <c r="G8534">
        <v>35</v>
      </c>
      <c r="H8534">
        <v>2</v>
      </c>
      <c r="I8534">
        <v>0</v>
      </c>
      <c r="J8534">
        <v>2</v>
      </c>
      <c r="K8534">
        <v>1</v>
      </c>
      <c r="L8534">
        <v>0</v>
      </c>
      <c r="M8534">
        <v>98621.04</v>
      </c>
      <c r="N8534">
        <v>1</v>
      </c>
      <c r="P8534">
        <f t="shared" si="804"/>
        <v>0</v>
      </c>
      <c r="Q8534">
        <f t="shared" si="805"/>
        <v>5.9160797830996161</v>
      </c>
      <c r="W8534">
        <f t="shared" si="806"/>
        <v>7439</v>
      </c>
      <c r="X8534" t="str">
        <f t="shared" si="807"/>
        <v>Lu</v>
      </c>
      <c r="Y8534" t="str">
        <f t="shared" si="808"/>
        <v>Lu</v>
      </c>
      <c r="Z8534">
        <f t="shared" si="809"/>
        <v>2</v>
      </c>
    </row>
    <row r="8535" spans="1:26" x14ac:dyDescent="0.25">
      <c r="A8535">
        <v>8534</v>
      </c>
      <c r="B8535">
        <v>15768566</v>
      </c>
      <c r="C8535" t="s">
        <v>964</v>
      </c>
      <c r="D8535">
        <v>706</v>
      </c>
      <c r="E8535" t="s">
        <v>15</v>
      </c>
      <c r="F8535" t="s">
        <v>23</v>
      </c>
      <c r="G8535">
        <v>34</v>
      </c>
      <c r="H8535">
        <v>8</v>
      </c>
      <c r="I8535">
        <v>0</v>
      </c>
      <c r="J8535">
        <v>2</v>
      </c>
      <c r="K8535">
        <v>1</v>
      </c>
      <c r="L8535">
        <v>1</v>
      </c>
      <c r="M8535">
        <v>37479.97</v>
      </c>
      <c r="N8535">
        <v>0</v>
      </c>
      <c r="P8535">
        <f t="shared" si="804"/>
        <v>0</v>
      </c>
      <c r="Q8535">
        <f t="shared" si="805"/>
        <v>5.8309518948453007</v>
      </c>
      <c r="W8535">
        <f t="shared" si="806"/>
        <v>2886</v>
      </c>
      <c r="X8535" t="str">
        <f t="shared" si="807"/>
        <v>K?</v>
      </c>
      <c r="Y8535" t="str">
        <f t="shared" si="808"/>
        <v>K?</v>
      </c>
      <c r="Z8535">
        <f t="shared" si="809"/>
        <v>2</v>
      </c>
    </row>
    <row r="8536" spans="1:26" x14ac:dyDescent="0.25">
      <c r="A8536">
        <v>8535</v>
      </c>
      <c r="B8536">
        <v>15643229</v>
      </c>
      <c r="C8536" t="s">
        <v>637</v>
      </c>
      <c r="D8536">
        <v>671</v>
      </c>
      <c r="E8536" t="s">
        <v>15</v>
      </c>
      <c r="F8536" t="s">
        <v>16</v>
      </c>
      <c r="G8536">
        <v>31</v>
      </c>
      <c r="H8536">
        <v>6</v>
      </c>
      <c r="I8536">
        <v>0</v>
      </c>
      <c r="J8536">
        <v>2</v>
      </c>
      <c r="K8536">
        <v>1</v>
      </c>
      <c r="L8536">
        <v>1</v>
      </c>
      <c r="M8536">
        <v>15846.42</v>
      </c>
      <c r="N8536">
        <v>0</v>
      </c>
      <c r="P8536">
        <f t="shared" si="804"/>
        <v>0</v>
      </c>
      <c r="Q8536">
        <f t="shared" si="805"/>
        <v>5.5677643628300215</v>
      </c>
      <c r="W8536">
        <f t="shared" si="806"/>
        <v>4224</v>
      </c>
      <c r="X8536" t="str">
        <f t="shared" si="807"/>
        <v>Hou</v>
      </c>
      <c r="Y8536" t="str">
        <f t="shared" si="808"/>
        <v>Hou</v>
      </c>
      <c r="Z8536">
        <f t="shared" si="809"/>
        <v>3</v>
      </c>
    </row>
    <row r="8537" spans="1:26" x14ac:dyDescent="0.25">
      <c r="A8537">
        <v>8536</v>
      </c>
      <c r="B8537">
        <v>15754940</v>
      </c>
      <c r="C8537" t="s">
        <v>2739</v>
      </c>
      <c r="D8537">
        <v>597</v>
      </c>
      <c r="E8537" t="s">
        <v>18</v>
      </c>
      <c r="F8537" t="s">
        <v>23</v>
      </c>
      <c r="G8537">
        <v>43</v>
      </c>
      <c r="H8537">
        <v>2</v>
      </c>
      <c r="I8537">
        <v>85162.26</v>
      </c>
      <c r="J8537">
        <v>1</v>
      </c>
      <c r="K8537">
        <v>0</v>
      </c>
      <c r="L8537">
        <v>1</v>
      </c>
      <c r="M8537">
        <v>5104.08</v>
      </c>
      <c r="N8537">
        <v>1</v>
      </c>
      <c r="P8537">
        <f t="shared" si="804"/>
        <v>85162.26</v>
      </c>
      <c r="Q8537">
        <f t="shared" si="805"/>
        <v>6.5574385243020004</v>
      </c>
      <c r="W8537">
        <f t="shared" si="806"/>
        <v>7035</v>
      </c>
      <c r="X8537" t="str">
        <f t="shared" si="807"/>
        <v>Des</v>
      </c>
      <c r="Y8537" t="str">
        <f t="shared" si="808"/>
        <v>aux</v>
      </c>
      <c r="Z8537">
        <f t="shared" si="809"/>
        <v>10</v>
      </c>
    </row>
    <row r="8538" spans="1:26" x14ac:dyDescent="0.25">
      <c r="A8538">
        <v>8537</v>
      </c>
      <c r="B8538">
        <v>15676576</v>
      </c>
      <c r="C8538" t="s">
        <v>814</v>
      </c>
      <c r="D8538">
        <v>646</v>
      </c>
      <c r="E8538" t="s">
        <v>15</v>
      </c>
      <c r="F8538" t="s">
        <v>16</v>
      </c>
      <c r="G8538">
        <v>43</v>
      </c>
      <c r="H8538">
        <v>8</v>
      </c>
      <c r="I8538">
        <v>143061.88</v>
      </c>
      <c r="J8538">
        <v>1</v>
      </c>
      <c r="K8538">
        <v>1</v>
      </c>
      <c r="L8538">
        <v>0</v>
      </c>
      <c r="M8538">
        <v>61937.599999999999</v>
      </c>
      <c r="N8538">
        <v>0</v>
      </c>
      <c r="P8538">
        <f t="shared" si="804"/>
        <v>143061.88</v>
      </c>
      <c r="Q8538">
        <f t="shared" si="805"/>
        <v>6.5574385243020004</v>
      </c>
      <c r="W8538">
        <f t="shared" si="806"/>
        <v>5216</v>
      </c>
      <c r="X8538" t="str">
        <f t="shared" si="807"/>
        <v>Ste</v>
      </c>
      <c r="Y8538" t="str">
        <f t="shared" si="808"/>
        <v>son</v>
      </c>
      <c r="Z8538">
        <f t="shared" si="809"/>
        <v>10</v>
      </c>
    </row>
    <row r="8539" spans="1:26" x14ac:dyDescent="0.25">
      <c r="A8539">
        <v>8538</v>
      </c>
      <c r="B8539">
        <v>15800068</v>
      </c>
      <c r="C8539" t="s">
        <v>586</v>
      </c>
      <c r="D8539">
        <v>801</v>
      </c>
      <c r="E8539" t="s">
        <v>18</v>
      </c>
      <c r="F8539" t="s">
        <v>16</v>
      </c>
      <c r="G8539">
        <v>46</v>
      </c>
      <c r="H8539">
        <v>6</v>
      </c>
      <c r="I8539">
        <v>0</v>
      </c>
      <c r="J8539">
        <v>2</v>
      </c>
      <c r="K8539">
        <v>1</v>
      </c>
      <c r="L8539">
        <v>1</v>
      </c>
      <c r="M8539">
        <v>170008.74</v>
      </c>
      <c r="N8539">
        <v>0</v>
      </c>
      <c r="P8539">
        <f t="shared" si="804"/>
        <v>0</v>
      </c>
      <c r="Q8539">
        <f t="shared" si="805"/>
        <v>6.7823299831252681</v>
      </c>
      <c r="W8539">
        <f t="shared" si="806"/>
        <v>639</v>
      </c>
      <c r="X8539" t="str">
        <f t="shared" si="807"/>
        <v>Coo</v>
      </c>
      <c r="Y8539" t="str">
        <f t="shared" si="808"/>
        <v>per</v>
      </c>
      <c r="Z8539">
        <f t="shared" si="809"/>
        <v>6</v>
      </c>
    </row>
    <row r="8540" spans="1:26" x14ac:dyDescent="0.25">
      <c r="A8540">
        <v>8539</v>
      </c>
      <c r="B8540">
        <v>15648030</v>
      </c>
      <c r="C8540" t="s">
        <v>2740</v>
      </c>
      <c r="D8540">
        <v>731</v>
      </c>
      <c r="E8540" t="s">
        <v>18</v>
      </c>
      <c r="F8540" t="s">
        <v>16</v>
      </c>
      <c r="G8540">
        <v>33</v>
      </c>
      <c r="H8540">
        <v>5</v>
      </c>
      <c r="I8540">
        <v>137388.01</v>
      </c>
      <c r="J8540">
        <v>2</v>
      </c>
      <c r="K8540">
        <v>1</v>
      </c>
      <c r="L8540">
        <v>0</v>
      </c>
      <c r="M8540">
        <v>165000.68</v>
      </c>
      <c r="N8540">
        <v>0</v>
      </c>
      <c r="P8540">
        <f t="shared" si="804"/>
        <v>137388.01</v>
      </c>
      <c r="Q8540">
        <f t="shared" si="805"/>
        <v>5.7445626465380286</v>
      </c>
      <c r="W8540">
        <f t="shared" si="806"/>
        <v>2085</v>
      </c>
      <c r="X8540" t="str">
        <f t="shared" si="807"/>
        <v>Cru</v>
      </c>
      <c r="Y8540" t="str">
        <f t="shared" si="808"/>
        <v>ump</v>
      </c>
      <c r="Z8540">
        <f t="shared" si="809"/>
        <v>5</v>
      </c>
    </row>
    <row r="8541" spans="1:26" x14ac:dyDescent="0.25">
      <c r="A8541">
        <v>8540</v>
      </c>
      <c r="B8541">
        <v>15668594</v>
      </c>
      <c r="C8541" t="s">
        <v>2741</v>
      </c>
      <c r="D8541">
        <v>620</v>
      </c>
      <c r="E8541" t="s">
        <v>26</v>
      </c>
      <c r="F8541" t="s">
        <v>16</v>
      </c>
      <c r="G8541">
        <v>25</v>
      </c>
      <c r="H8541">
        <v>1</v>
      </c>
      <c r="I8541">
        <v>137712.01</v>
      </c>
      <c r="J8541">
        <v>1</v>
      </c>
      <c r="K8541">
        <v>1</v>
      </c>
      <c r="L8541">
        <v>1</v>
      </c>
      <c r="M8541">
        <v>76197.05</v>
      </c>
      <c r="N8541">
        <v>0</v>
      </c>
      <c r="P8541">
        <f t="shared" si="804"/>
        <v>137712.01</v>
      </c>
      <c r="Q8541">
        <f t="shared" si="805"/>
        <v>5</v>
      </c>
      <c r="W8541">
        <f t="shared" si="806"/>
        <v>6224</v>
      </c>
      <c r="X8541" t="str">
        <f t="shared" si="807"/>
        <v>Dig</v>
      </c>
      <c r="Y8541" t="str">
        <f t="shared" si="808"/>
        <v>ggs</v>
      </c>
      <c r="Z8541">
        <f t="shared" si="809"/>
        <v>5</v>
      </c>
    </row>
    <row r="8542" spans="1:26" x14ac:dyDescent="0.25">
      <c r="A8542">
        <v>8541</v>
      </c>
      <c r="B8542">
        <v>15728709</v>
      </c>
      <c r="C8542" t="s">
        <v>220</v>
      </c>
      <c r="D8542">
        <v>484</v>
      </c>
      <c r="E8542" t="s">
        <v>26</v>
      </c>
      <c r="F8542" t="s">
        <v>23</v>
      </c>
      <c r="G8542">
        <v>40</v>
      </c>
      <c r="H8542">
        <v>7</v>
      </c>
      <c r="I8542">
        <v>106901.42</v>
      </c>
      <c r="J8542">
        <v>2</v>
      </c>
      <c r="K8542">
        <v>0</v>
      </c>
      <c r="L8542">
        <v>0</v>
      </c>
      <c r="M8542">
        <v>118045.98</v>
      </c>
      <c r="N8542">
        <v>0</v>
      </c>
      <c r="P8542">
        <f t="shared" si="804"/>
        <v>106901.42</v>
      </c>
      <c r="Q8542">
        <f t="shared" si="805"/>
        <v>6.324555320336759</v>
      </c>
      <c r="W8542">
        <f t="shared" si="806"/>
        <v>9556</v>
      </c>
      <c r="X8542" t="str">
        <f t="shared" si="807"/>
        <v>Shi</v>
      </c>
      <c r="Y8542" t="str">
        <f t="shared" si="808"/>
        <v>hih</v>
      </c>
      <c r="Z8542">
        <f t="shared" si="809"/>
        <v>4</v>
      </c>
    </row>
    <row r="8543" spans="1:26" x14ac:dyDescent="0.25">
      <c r="A8543">
        <v>8542</v>
      </c>
      <c r="B8543">
        <v>15724181</v>
      </c>
      <c r="C8543" t="s">
        <v>505</v>
      </c>
      <c r="D8543">
        <v>647</v>
      </c>
      <c r="E8543" t="s">
        <v>18</v>
      </c>
      <c r="F8543" t="s">
        <v>23</v>
      </c>
      <c r="G8543">
        <v>47</v>
      </c>
      <c r="H8543">
        <v>5</v>
      </c>
      <c r="I8543">
        <v>105603.21</v>
      </c>
      <c r="J8543">
        <v>2</v>
      </c>
      <c r="K8543">
        <v>1</v>
      </c>
      <c r="L8543">
        <v>1</v>
      </c>
      <c r="M8543">
        <v>157360.9</v>
      </c>
      <c r="N8543">
        <v>0</v>
      </c>
      <c r="P8543">
        <f t="shared" si="804"/>
        <v>105603.21</v>
      </c>
      <c r="Q8543">
        <f t="shared" si="805"/>
        <v>6.8556546004010439</v>
      </c>
      <c r="W8543">
        <f t="shared" si="806"/>
        <v>5185</v>
      </c>
      <c r="X8543" t="str">
        <f t="shared" si="807"/>
        <v>Hud</v>
      </c>
      <c r="Y8543" t="str">
        <f t="shared" si="808"/>
        <v>son</v>
      </c>
      <c r="Z8543">
        <f t="shared" si="809"/>
        <v>6</v>
      </c>
    </row>
    <row r="8544" spans="1:26" x14ac:dyDescent="0.25">
      <c r="A8544">
        <v>8543</v>
      </c>
      <c r="B8544">
        <v>15647546</v>
      </c>
      <c r="C8544" t="s">
        <v>2742</v>
      </c>
      <c r="D8544">
        <v>688</v>
      </c>
      <c r="E8544" t="s">
        <v>26</v>
      </c>
      <c r="F8544" t="s">
        <v>16</v>
      </c>
      <c r="G8544">
        <v>40</v>
      </c>
      <c r="H8544">
        <v>8</v>
      </c>
      <c r="I8544">
        <v>150679.71</v>
      </c>
      <c r="J8544">
        <v>2</v>
      </c>
      <c r="K8544">
        <v>0</v>
      </c>
      <c r="L8544">
        <v>1</v>
      </c>
      <c r="M8544">
        <v>196226.38</v>
      </c>
      <c r="N8544">
        <v>0</v>
      </c>
      <c r="P8544">
        <f t="shared" si="804"/>
        <v>150679.71</v>
      </c>
      <c r="Q8544">
        <f t="shared" si="805"/>
        <v>6.324555320336759</v>
      </c>
      <c r="W8544">
        <f t="shared" si="806"/>
        <v>3535</v>
      </c>
      <c r="X8544" t="str">
        <f t="shared" si="807"/>
        <v>Car</v>
      </c>
      <c r="Y8544" t="str">
        <f t="shared" si="808"/>
        <v>sso</v>
      </c>
      <c r="Z8544">
        <f t="shared" si="809"/>
        <v>8</v>
      </c>
    </row>
    <row r="8545" spans="1:26" x14ac:dyDescent="0.25">
      <c r="A8545">
        <v>8544</v>
      </c>
      <c r="B8545">
        <v>15702601</v>
      </c>
      <c r="C8545" t="s">
        <v>1706</v>
      </c>
      <c r="D8545">
        <v>680</v>
      </c>
      <c r="E8545" t="s">
        <v>26</v>
      </c>
      <c r="F8545" t="s">
        <v>23</v>
      </c>
      <c r="G8545">
        <v>30</v>
      </c>
      <c r="H8545">
        <v>4</v>
      </c>
      <c r="I8545">
        <v>108300.27</v>
      </c>
      <c r="J8545">
        <v>2</v>
      </c>
      <c r="K8545">
        <v>0</v>
      </c>
      <c r="L8545">
        <v>1</v>
      </c>
      <c r="M8545">
        <v>44384.57</v>
      </c>
      <c r="N8545">
        <v>1</v>
      </c>
      <c r="P8545">
        <f t="shared" si="804"/>
        <v>108300.27</v>
      </c>
      <c r="Q8545">
        <f t="shared" si="805"/>
        <v>5.4772255750516612</v>
      </c>
      <c r="W8545">
        <f t="shared" si="806"/>
        <v>3876</v>
      </c>
      <c r="X8545" t="str">
        <f t="shared" si="807"/>
        <v>Wya</v>
      </c>
      <c r="Y8545" t="str">
        <f t="shared" si="808"/>
        <v>att</v>
      </c>
      <c r="Z8545">
        <f t="shared" si="809"/>
        <v>5</v>
      </c>
    </row>
    <row r="8546" spans="1:26" x14ac:dyDescent="0.25">
      <c r="A8546">
        <v>8545</v>
      </c>
      <c r="B8546">
        <v>15567725</v>
      </c>
      <c r="C8546" t="s">
        <v>466</v>
      </c>
      <c r="D8546">
        <v>689</v>
      </c>
      <c r="E8546" t="s">
        <v>15</v>
      </c>
      <c r="F8546" t="s">
        <v>16</v>
      </c>
      <c r="G8546">
        <v>46</v>
      </c>
      <c r="H8546">
        <v>7</v>
      </c>
      <c r="I8546">
        <v>52016.08</v>
      </c>
      <c r="J8546">
        <v>2</v>
      </c>
      <c r="K8546">
        <v>1</v>
      </c>
      <c r="L8546">
        <v>1</v>
      </c>
      <c r="M8546">
        <v>72993.649999999994</v>
      </c>
      <c r="N8546">
        <v>0</v>
      </c>
      <c r="P8546">
        <f t="shared" si="804"/>
        <v>52016.08</v>
      </c>
      <c r="Q8546">
        <f t="shared" si="805"/>
        <v>6.7823299831252681</v>
      </c>
      <c r="W8546">
        <f t="shared" si="806"/>
        <v>3502</v>
      </c>
      <c r="X8546" t="str">
        <f t="shared" si="807"/>
        <v>Kod</v>
      </c>
      <c r="Y8546" t="str">
        <f t="shared" si="808"/>
        <v>kwu</v>
      </c>
      <c r="Z8546">
        <f t="shared" si="809"/>
        <v>15</v>
      </c>
    </row>
    <row r="8547" spans="1:26" x14ac:dyDescent="0.25">
      <c r="A8547">
        <v>8546</v>
      </c>
      <c r="B8547">
        <v>15674179</v>
      </c>
      <c r="C8547" t="s">
        <v>953</v>
      </c>
      <c r="D8547">
        <v>513</v>
      </c>
      <c r="E8547" t="s">
        <v>26</v>
      </c>
      <c r="F8547" t="s">
        <v>23</v>
      </c>
      <c r="G8547">
        <v>34</v>
      </c>
      <c r="H8547">
        <v>7</v>
      </c>
      <c r="I8547">
        <v>60515.13</v>
      </c>
      <c r="J8547">
        <v>1</v>
      </c>
      <c r="K8547">
        <v>0</v>
      </c>
      <c r="L8547">
        <v>0</v>
      </c>
      <c r="M8547">
        <v>124571.09</v>
      </c>
      <c r="N8547">
        <v>0</v>
      </c>
      <c r="P8547">
        <f t="shared" si="804"/>
        <v>60515.13</v>
      </c>
      <c r="Q8547">
        <f t="shared" si="805"/>
        <v>5.8309518948453007</v>
      </c>
      <c r="W8547">
        <f t="shared" si="806"/>
        <v>9149</v>
      </c>
      <c r="X8547" t="str">
        <f t="shared" si="807"/>
        <v>Vor</v>
      </c>
      <c r="Y8547" t="str">
        <f t="shared" si="808"/>
        <v>ova</v>
      </c>
      <c r="Z8547">
        <f t="shared" si="809"/>
        <v>9</v>
      </c>
    </row>
    <row r="8548" spans="1:26" x14ac:dyDescent="0.25">
      <c r="A8548">
        <v>8547</v>
      </c>
      <c r="B8548">
        <v>15686957</v>
      </c>
      <c r="C8548" t="s">
        <v>141</v>
      </c>
      <c r="D8548">
        <v>553</v>
      </c>
      <c r="E8548" t="s">
        <v>26</v>
      </c>
      <c r="F8548" t="s">
        <v>23</v>
      </c>
      <c r="G8548">
        <v>35</v>
      </c>
      <c r="H8548">
        <v>2</v>
      </c>
      <c r="I8548">
        <v>158584.28</v>
      </c>
      <c r="J8548">
        <v>2</v>
      </c>
      <c r="K8548">
        <v>1</v>
      </c>
      <c r="L8548">
        <v>0</v>
      </c>
      <c r="M8548">
        <v>43640.160000000003</v>
      </c>
      <c r="N8548">
        <v>0</v>
      </c>
      <c r="P8548">
        <f t="shared" si="804"/>
        <v>158584.28</v>
      </c>
      <c r="Q8548">
        <f t="shared" si="805"/>
        <v>5.9160797830996161</v>
      </c>
      <c r="W8548">
        <f t="shared" si="806"/>
        <v>8318</v>
      </c>
      <c r="X8548" t="str">
        <f t="shared" si="807"/>
        <v>Pic</v>
      </c>
      <c r="Y8548" t="str">
        <f t="shared" si="808"/>
        <v>cio</v>
      </c>
      <c r="Z8548">
        <f t="shared" si="809"/>
        <v>6</v>
      </c>
    </row>
    <row r="8549" spans="1:26" x14ac:dyDescent="0.25">
      <c r="A8549">
        <v>8548</v>
      </c>
      <c r="B8549">
        <v>15607690</v>
      </c>
      <c r="C8549" t="s">
        <v>753</v>
      </c>
      <c r="D8549">
        <v>689</v>
      </c>
      <c r="E8549" t="s">
        <v>26</v>
      </c>
      <c r="F8549" t="s">
        <v>23</v>
      </c>
      <c r="G8549">
        <v>47</v>
      </c>
      <c r="H8549">
        <v>2</v>
      </c>
      <c r="I8549">
        <v>118812.5</v>
      </c>
      <c r="J8549">
        <v>2</v>
      </c>
      <c r="K8549">
        <v>0</v>
      </c>
      <c r="L8549">
        <v>0</v>
      </c>
      <c r="M8549">
        <v>31121.42</v>
      </c>
      <c r="N8549">
        <v>0</v>
      </c>
      <c r="P8549">
        <f t="shared" si="804"/>
        <v>118812.5</v>
      </c>
      <c r="Q8549">
        <f t="shared" si="805"/>
        <v>6.8556546004010439</v>
      </c>
      <c r="W8549">
        <f t="shared" si="806"/>
        <v>3502</v>
      </c>
      <c r="X8549" t="str">
        <f t="shared" si="807"/>
        <v>Hsi</v>
      </c>
      <c r="Y8549" t="str">
        <f t="shared" si="808"/>
        <v>ing</v>
      </c>
      <c r="Z8549">
        <f t="shared" si="809"/>
        <v>5</v>
      </c>
    </row>
    <row r="8550" spans="1:26" x14ac:dyDescent="0.25">
      <c r="A8550">
        <v>8549</v>
      </c>
      <c r="B8550">
        <v>15806546</v>
      </c>
      <c r="C8550" t="s">
        <v>230</v>
      </c>
      <c r="D8550">
        <v>517</v>
      </c>
      <c r="E8550" t="s">
        <v>18</v>
      </c>
      <c r="F8550" t="s">
        <v>23</v>
      </c>
      <c r="G8550">
        <v>46</v>
      </c>
      <c r="H8550">
        <v>4</v>
      </c>
      <c r="I8550">
        <v>0</v>
      </c>
      <c r="J8550">
        <v>1</v>
      </c>
      <c r="K8550">
        <v>1</v>
      </c>
      <c r="L8550">
        <v>0</v>
      </c>
      <c r="M8550">
        <v>22372.78</v>
      </c>
      <c r="N8550">
        <v>0</v>
      </c>
      <c r="P8550">
        <f t="shared" si="804"/>
        <v>0</v>
      </c>
      <c r="Q8550">
        <f t="shared" si="805"/>
        <v>6.7823299831252681</v>
      </c>
      <c r="W8550">
        <f t="shared" si="806"/>
        <v>9081</v>
      </c>
      <c r="X8550" t="str">
        <f t="shared" si="807"/>
        <v>Luc</v>
      </c>
      <c r="Y8550" t="str">
        <f t="shared" si="808"/>
        <v>cas</v>
      </c>
      <c r="Z8550">
        <f t="shared" si="809"/>
        <v>5</v>
      </c>
    </row>
    <row r="8551" spans="1:26" x14ac:dyDescent="0.25">
      <c r="A8551">
        <v>8550</v>
      </c>
      <c r="B8551">
        <v>15632850</v>
      </c>
      <c r="C8551" t="s">
        <v>125</v>
      </c>
      <c r="D8551">
        <v>731</v>
      </c>
      <c r="E8551" t="s">
        <v>15</v>
      </c>
      <c r="F8551" t="s">
        <v>23</v>
      </c>
      <c r="G8551">
        <v>37</v>
      </c>
      <c r="H8551">
        <v>8</v>
      </c>
      <c r="I8551">
        <v>0</v>
      </c>
      <c r="J8551">
        <v>2</v>
      </c>
      <c r="K8551">
        <v>1</v>
      </c>
      <c r="L8551">
        <v>1</v>
      </c>
      <c r="M8551">
        <v>170338.35</v>
      </c>
      <c r="N8551">
        <v>0</v>
      </c>
      <c r="P8551">
        <f t="shared" si="804"/>
        <v>0</v>
      </c>
      <c r="Q8551">
        <f t="shared" si="805"/>
        <v>6.0827625302982193</v>
      </c>
      <c r="W8551">
        <f t="shared" si="806"/>
        <v>2085</v>
      </c>
      <c r="X8551" t="str">
        <f t="shared" si="807"/>
        <v>T'a</v>
      </c>
      <c r="Y8551" t="str">
        <f t="shared" si="808"/>
        <v>ang</v>
      </c>
      <c r="Z8551">
        <f t="shared" si="809"/>
        <v>5</v>
      </c>
    </row>
    <row r="8552" spans="1:26" x14ac:dyDescent="0.25">
      <c r="A8552">
        <v>8551</v>
      </c>
      <c r="B8552">
        <v>15709016</v>
      </c>
      <c r="C8552" t="s">
        <v>2241</v>
      </c>
      <c r="D8552">
        <v>687</v>
      </c>
      <c r="E8552" t="s">
        <v>26</v>
      </c>
      <c r="F8552" t="s">
        <v>16</v>
      </c>
      <c r="G8552">
        <v>47</v>
      </c>
      <c r="H8552">
        <v>1</v>
      </c>
      <c r="I8552">
        <v>91219.29</v>
      </c>
      <c r="J8552">
        <v>1</v>
      </c>
      <c r="K8552">
        <v>0</v>
      </c>
      <c r="L8552">
        <v>0</v>
      </c>
      <c r="M8552">
        <v>158845.49</v>
      </c>
      <c r="N8552">
        <v>1</v>
      </c>
      <c r="P8552">
        <f t="shared" si="804"/>
        <v>91219.29</v>
      </c>
      <c r="Q8552">
        <f t="shared" si="805"/>
        <v>6.8556546004010439</v>
      </c>
      <c r="W8552">
        <f t="shared" si="806"/>
        <v>3565</v>
      </c>
      <c r="X8552" t="str">
        <f t="shared" si="807"/>
        <v>Nor</v>
      </c>
      <c r="Y8552" t="str">
        <f t="shared" si="808"/>
        <v>rth</v>
      </c>
      <c r="Z8552">
        <f t="shared" si="809"/>
        <v>5</v>
      </c>
    </row>
    <row r="8553" spans="1:26" x14ac:dyDescent="0.25">
      <c r="A8553">
        <v>8552</v>
      </c>
      <c r="B8553">
        <v>15638068</v>
      </c>
      <c r="C8553" t="s">
        <v>809</v>
      </c>
      <c r="D8553">
        <v>507</v>
      </c>
      <c r="E8553" t="s">
        <v>18</v>
      </c>
      <c r="F8553" t="s">
        <v>23</v>
      </c>
      <c r="G8553">
        <v>32</v>
      </c>
      <c r="H8553">
        <v>7</v>
      </c>
      <c r="I8553">
        <v>0</v>
      </c>
      <c r="J8553">
        <v>2</v>
      </c>
      <c r="K8553">
        <v>1</v>
      </c>
      <c r="L8553">
        <v>0</v>
      </c>
      <c r="M8553">
        <v>67926.179999999993</v>
      </c>
      <c r="N8553">
        <v>0</v>
      </c>
      <c r="P8553">
        <f t="shared" si="804"/>
        <v>0</v>
      </c>
      <c r="Q8553">
        <f t="shared" si="805"/>
        <v>5.6568542494923806</v>
      </c>
      <c r="W8553">
        <f t="shared" si="806"/>
        <v>9249</v>
      </c>
      <c r="X8553" t="str">
        <f t="shared" si="807"/>
        <v>Tho</v>
      </c>
      <c r="Y8553" t="str">
        <f t="shared" si="808"/>
        <v>son</v>
      </c>
      <c r="Z8553">
        <f t="shared" si="809"/>
        <v>8</v>
      </c>
    </row>
    <row r="8554" spans="1:26" x14ac:dyDescent="0.25">
      <c r="A8554">
        <v>8553</v>
      </c>
      <c r="B8554">
        <v>15749345</v>
      </c>
      <c r="C8554" t="s">
        <v>949</v>
      </c>
      <c r="D8554">
        <v>468</v>
      </c>
      <c r="E8554" t="s">
        <v>15</v>
      </c>
      <c r="F8554" t="s">
        <v>16</v>
      </c>
      <c r="G8554">
        <v>22</v>
      </c>
      <c r="H8554">
        <v>1</v>
      </c>
      <c r="I8554">
        <v>76318.64</v>
      </c>
      <c r="J8554">
        <v>1</v>
      </c>
      <c r="K8554">
        <v>1</v>
      </c>
      <c r="L8554">
        <v>1</v>
      </c>
      <c r="M8554">
        <v>194783.12</v>
      </c>
      <c r="N8554">
        <v>0</v>
      </c>
      <c r="P8554">
        <f t="shared" si="804"/>
        <v>76318.64</v>
      </c>
      <c r="Q8554">
        <f t="shared" si="805"/>
        <v>4.6904157598234297</v>
      </c>
      <c r="W8554">
        <f t="shared" si="806"/>
        <v>9698</v>
      </c>
      <c r="X8554" t="str">
        <f t="shared" si="807"/>
        <v>Sim</v>
      </c>
      <c r="Y8554" t="str">
        <f t="shared" si="808"/>
        <v>son</v>
      </c>
      <c r="Z8554">
        <f t="shared" si="809"/>
        <v>7</v>
      </c>
    </row>
    <row r="8555" spans="1:26" x14ac:dyDescent="0.25">
      <c r="A8555">
        <v>8554</v>
      </c>
      <c r="B8555">
        <v>15791321</v>
      </c>
      <c r="C8555" t="s">
        <v>1860</v>
      </c>
      <c r="D8555">
        <v>682</v>
      </c>
      <c r="E8555" t="s">
        <v>18</v>
      </c>
      <c r="F8555" t="s">
        <v>16</v>
      </c>
      <c r="G8555">
        <v>58</v>
      </c>
      <c r="H8555">
        <v>4</v>
      </c>
      <c r="I8555">
        <v>0</v>
      </c>
      <c r="J8555">
        <v>1</v>
      </c>
      <c r="K8555">
        <v>1</v>
      </c>
      <c r="L8555">
        <v>0</v>
      </c>
      <c r="M8555">
        <v>176036.01</v>
      </c>
      <c r="N8555">
        <v>0</v>
      </c>
      <c r="P8555">
        <f t="shared" si="804"/>
        <v>0</v>
      </c>
      <c r="Q8555">
        <f t="shared" si="805"/>
        <v>7.6157731058639087</v>
      </c>
      <c r="W8555">
        <f t="shared" si="806"/>
        <v>3790</v>
      </c>
      <c r="X8555" t="str">
        <f t="shared" si="807"/>
        <v>Nwo</v>
      </c>
      <c r="Y8555" t="str">
        <f t="shared" si="808"/>
        <v>ora</v>
      </c>
      <c r="Z8555">
        <f t="shared" si="809"/>
        <v>5</v>
      </c>
    </row>
    <row r="8556" spans="1:26" x14ac:dyDescent="0.25">
      <c r="A8556">
        <v>8555</v>
      </c>
      <c r="B8556">
        <v>15699095</v>
      </c>
      <c r="C8556" t="s">
        <v>549</v>
      </c>
      <c r="D8556">
        <v>603</v>
      </c>
      <c r="E8556" t="s">
        <v>15</v>
      </c>
      <c r="F8556" t="s">
        <v>16</v>
      </c>
      <c r="G8556">
        <v>24</v>
      </c>
      <c r="H8556">
        <v>3</v>
      </c>
      <c r="I8556">
        <v>0</v>
      </c>
      <c r="J8556">
        <v>1</v>
      </c>
      <c r="K8556">
        <v>1</v>
      </c>
      <c r="L8556">
        <v>1</v>
      </c>
      <c r="M8556">
        <v>198826.03</v>
      </c>
      <c r="N8556">
        <v>1</v>
      </c>
      <c r="P8556">
        <f t="shared" si="804"/>
        <v>0</v>
      </c>
      <c r="Q8556">
        <f t="shared" si="805"/>
        <v>4.8989794855663558</v>
      </c>
      <c r="W8556">
        <f t="shared" si="806"/>
        <v>6828</v>
      </c>
      <c r="X8556" t="str">
        <f t="shared" si="807"/>
        <v>Cha</v>
      </c>
      <c r="Y8556" t="str">
        <f t="shared" si="808"/>
        <v>ler</v>
      </c>
      <c r="Z8556">
        <f t="shared" si="809"/>
        <v>8</v>
      </c>
    </row>
    <row r="8557" spans="1:26" x14ac:dyDescent="0.25">
      <c r="A8557">
        <v>8556</v>
      </c>
      <c r="B8557">
        <v>15638329</v>
      </c>
      <c r="C8557" t="s">
        <v>401</v>
      </c>
      <c r="D8557">
        <v>522</v>
      </c>
      <c r="E8557" t="s">
        <v>26</v>
      </c>
      <c r="F8557" t="s">
        <v>23</v>
      </c>
      <c r="G8557">
        <v>25</v>
      </c>
      <c r="H8557">
        <v>1</v>
      </c>
      <c r="I8557">
        <v>111432.13</v>
      </c>
      <c r="J8557">
        <v>1</v>
      </c>
      <c r="K8557">
        <v>1</v>
      </c>
      <c r="L8557">
        <v>1</v>
      </c>
      <c r="M8557">
        <v>168683.57</v>
      </c>
      <c r="N8557">
        <v>0</v>
      </c>
      <c r="P8557">
        <f t="shared" si="804"/>
        <v>111432.13</v>
      </c>
      <c r="Q8557">
        <f t="shared" si="805"/>
        <v>5</v>
      </c>
      <c r="W8557">
        <f t="shared" si="806"/>
        <v>8990</v>
      </c>
      <c r="X8557" t="str">
        <f t="shared" si="807"/>
        <v>Usp</v>
      </c>
      <c r="Y8557" t="str">
        <f t="shared" si="808"/>
        <v>sky</v>
      </c>
      <c r="Z8557">
        <f t="shared" si="809"/>
        <v>8</v>
      </c>
    </row>
    <row r="8558" spans="1:26" x14ac:dyDescent="0.25">
      <c r="A8558">
        <v>8557</v>
      </c>
      <c r="B8558">
        <v>15575445</v>
      </c>
      <c r="C8558" t="s">
        <v>1085</v>
      </c>
      <c r="D8558">
        <v>629</v>
      </c>
      <c r="E8558" t="s">
        <v>18</v>
      </c>
      <c r="F8558" t="s">
        <v>23</v>
      </c>
      <c r="G8558">
        <v>41</v>
      </c>
      <c r="H8558">
        <v>10</v>
      </c>
      <c r="I8558">
        <v>150148.51</v>
      </c>
      <c r="J8558">
        <v>1</v>
      </c>
      <c r="K8558">
        <v>0</v>
      </c>
      <c r="L8558">
        <v>0</v>
      </c>
      <c r="M8558">
        <v>6936.27</v>
      </c>
      <c r="N8558">
        <v>0</v>
      </c>
      <c r="P8558">
        <f t="shared" si="804"/>
        <v>150148.51</v>
      </c>
      <c r="Q8558">
        <f t="shared" si="805"/>
        <v>6.4031242374328485</v>
      </c>
      <c r="W8558">
        <f t="shared" si="806"/>
        <v>5891</v>
      </c>
      <c r="X8558" t="str">
        <f t="shared" si="807"/>
        <v>Fer</v>
      </c>
      <c r="Y8558" t="str">
        <f t="shared" si="808"/>
        <v>son</v>
      </c>
      <c r="Z8558">
        <f t="shared" si="809"/>
        <v>8</v>
      </c>
    </row>
    <row r="8559" spans="1:26" x14ac:dyDescent="0.25">
      <c r="A8559">
        <v>8558</v>
      </c>
      <c r="B8559">
        <v>15752622</v>
      </c>
      <c r="C8559" t="s">
        <v>320</v>
      </c>
      <c r="D8559">
        <v>729</v>
      </c>
      <c r="E8559" t="s">
        <v>15</v>
      </c>
      <c r="F8559" t="s">
        <v>16</v>
      </c>
      <c r="G8559">
        <v>32</v>
      </c>
      <c r="H8559">
        <v>7</v>
      </c>
      <c r="I8559">
        <v>38550.06</v>
      </c>
      <c r="J8559">
        <v>1</v>
      </c>
      <c r="K8559">
        <v>0</v>
      </c>
      <c r="L8559">
        <v>1</v>
      </c>
      <c r="M8559">
        <v>179230.23</v>
      </c>
      <c r="N8559">
        <v>0</v>
      </c>
      <c r="P8559">
        <f t="shared" si="804"/>
        <v>38550.06</v>
      </c>
      <c r="Q8559">
        <f t="shared" si="805"/>
        <v>5.6568542494923806</v>
      </c>
      <c r="W8559">
        <f t="shared" si="806"/>
        <v>2152</v>
      </c>
      <c r="X8559" t="str">
        <f t="shared" si="807"/>
        <v>Ker</v>
      </c>
      <c r="Y8559" t="str">
        <f t="shared" si="808"/>
        <v>err</v>
      </c>
      <c r="Z8559">
        <f t="shared" si="809"/>
        <v>4</v>
      </c>
    </row>
    <row r="8560" spans="1:26" x14ac:dyDescent="0.25">
      <c r="A8560">
        <v>8559</v>
      </c>
      <c r="B8560">
        <v>15774507</v>
      </c>
      <c r="C8560" t="s">
        <v>2743</v>
      </c>
      <c r="D8560">
        <v>574</v>
      </c>
      <c r="E8560" t="s">
        <v>15</v>
      </c>
      <c r="F8560" t="s">
        <v>16</v>
      </c>
      <c r="G8560">
        <v>39</v>
      </c>
      <c r="H8560">
        <v>5</v>
      </c>
      <c r="I8560">
        <v>119013.86</v>
      </c>
      <c r="J8560">
        <v>1</v>
      </c>
      <c r="K8560">
        <v>1</v>
      </c>
      <c r="L8560">
        <v>0</v>
      </c>
      <c r="M8560">
        <v>103421.91</v>
      </c>
      <c r="N8560">
        <v>0</v>
      </c>
      <c r="P8560">
        <f t="shared" si="804"/>
        <v>119013.86</v>
      </c>
      <c r="Q8560">
        <f t="shared" si="805"/>
        <v>6.2449979983983983</v>
      </c>
      <c r="W8560">
        <f t="shared" si="806"/>
        <v>7783</v>
      </c>
      <c r="X8560" t="str">
        <f t="shared" si="807"/>
        <v>Fur</v>
      </c>
      <c r="Y8560" t="str">
        <f t="shared" si="808"/>
        <v>aux</v>
      </c>
      <c r="Z8560">
        <f t="shared" si="809"/>
        <v>8</v>
      </c>
    </row>
    <row r="8561" spans="1:26" x14ac:dyDescent="0.25">
      <c r="A8561">
        <v>8560</v>
      </c>
      <c r="B8561">
        <v>15570857</v>
      </c>
      <c r="C8561" t="s">
        <v>594</v>
      </c>
      <c r="D8561">
        <v>677</v>
      </c>
      <c r="E8561" t="s">
        <v>26</v>
      </c>
      <c r="F8561" t="s">
        <v>16</v>
      </c>
      <c r="G8561">
        <v>39</v>
      </c>
      <c r="H8561">
        <v>0</v>
      </c>
      <c r="I8561">
        <v>111213.64</v>
      </c>
      <c r="J8561">
        <v>2</v>
      </c>
      <c r="K8561">
        <v>1</v>
      </c>
      <c r="L8561">
        <v>1</v>
      </c>
      <c r="M8561">
        <v>147578.26</v>
      </c>
      <c r="N8561">
        <v>0</v>
      </c>
      <c r="P8561">
        <f t="shared" si="804"/>
        <v>111213.64</v>
      </c>
      <c r="Q8561">
        <f t="shared" si="805"/>
        <v>6.2449979983983983</v>
      </c>
      <c r="W8561">
        <f t="shared" si="806"/>
        <v>4024</v>
      </c>
      <c r="X8561" t="str">
        <f t="shared" si="807"/>
        <v>Kam</v>
      </c>
      <c r="Y8561" t="str">
        <f t="shared" si="808"/>
        <v>chi</v>
      </c>
      <c r="Z8561">
        <f t="shared" si="809"/>
        <v>10</v>
      </c>
    </row>
    <row r="8562" spans="1:26" x14ac:dyDescent="0.25">
      <c r="A8562">
        <v>8561</v>
      </c>
      <c r="B8562">
        <v>15599386</v>
      </c>
      <c r="C8562" t="s">
        <v>351</v>
      </c>
      <c r="D8562">
        <v>627</v>
      </c>
      <c r="E8562" t="s">
        <v>26</v>
      </c>
      <c r="F8562" t="s">
        <v>23</v>
      </c>
      <c r="G8562">
        <v>28</v>
      </c>
      <c r="H8562">
        <v>5</v>
      </c>
      <c r="I8562">
        <v>71097.23</v>
      </c>
      <c r="J8562">
        <v>1</v>
      </c>
      <c r="K8562">
        <v>1</v>
      </c>
      <c r="L8562">
        <v>1</v>
      </c>
      <c r="M8562">
        <v>130504.49</v>
      </c>
      <c r="N8562">
        <v>0</v>
      </c>
      <c r="P8562">
        <f t="shared" si="804"/>
        <v>71097.23</v>
      </c>
      <c r="Q8562">
        <f t="shared" si="805"/>
        <v>5.2915026221291814</v>
      </c>
      <c r="W8562">
        <f t="shared" si="806"/>
        <v>5971</v>
      </c>
      <c r="X8562" t="str">
        <f t="shared" si="807"/>
        <v>Bla</v>
      </c>
      <c r="Y8562" t="str">
        <f t="shared" si="808"/>
        <v>ack</v>
      </c>
      <c r="Z8562">
        <f t="shared" si="809"/>
        <v>5</v>
      </c>
    </row>
    <row r="8563" spans="1:26" x14ac:dyDescent="0.25">
      <c r="A8563">
        <v>8562</v>
      </c>
      <c r="B8563">
        <v>15744913</v>
      </c>
      <c r="C8563" t="s">
        <v>1775</v>
      </c>
      <c r="D8563">
        <v>788</v>
      </c>
      <c r="E8563" t="s">
        <v>18</v>
      </c>
      <c r="F8563" t="s">
        <v>23</v>
      </c>
      <c r="G8563">
        <v>36</v>
      </c>
      <c r="H8563">
        <v>10</v>
      </c>
      <c r="I8563">
        <v>109632.85</v>
      </c>
      <c r="J8563">
        <v>1</v>
      </c>
      <c r="K8563">
        <v>1</v>
      </c>
      <c r="L8563">
        <v>1</v>
      </c>
      <c r="M8563">
        <v>16149.13</v>
      </c>
      <c r="N8563">
        <v>0</v>
      </c>
      <c r="P8563">
        <f t="shared" si="804"/>
        <v>109632.85</v>
      </c>
      <c r="Q8563">
        <f t="shared" si="805"/>
        <v>6</v>
      </c>
      <c r="W8563">
        <f t="shared" si="806"/>
        <v>828</v>
      </c>
      <c r="X8563" t="str">
        <f t="shared" si="807"/>
        <v>Chi</v>
      </c>
      <c r="Y8563" t="str">
        <f t="shared" si="808"/>
        <v>oba</v>
      </c>
      <c r="Z8563">
        <f t="shared" si="809"/>
        <v>7</v>
      </c>
    </row>
    <row r="8564" spans="1:26" x14ac:dyDescent="0.25">
      <c r="A8564">
        <v>8563</v>
      </c>
      <c r="B8564">
        <v>15647292</v>
      </c>
      <c r="C8564" t="s">
        <v>892</v>
      </c>
      <c r="D8564">
        <v>697</v>
      </c>
      <c r="E8564" t="s">
        <v>15</v>
      </c>
      <c r="F8564" t="s">
        <v>23</v>
      </c>
      <c r="G8564">
        <v>63</v>
      </c>
      <c r="H8564">
        <v>7</v>
      </c>
      <c r="I8564">
        <v>148368.01999999999</v>
      </c>
      <c r="J8564">
        <v>1</v>
      </c>
      <c r="K8564">
        <v>0</v>
      </c>
      <c r="L8564">
        <v>0</v>
      </c>
      <c r="M8564">
        <v>118862.08</v>
      </c>
      <c r="N8564">
        <v>1</v>
      </c>
      <c r="P8564">
        <f t="shared" si="804"/>
        <v>148368.01999999999</v>
      </c>
      <c r="Q8564">
        <f t="shared" si="805"/>
        <v>7.9372539331937721</v>
      </c>
      <c r="W8564">
        <f t="shared" si="806"/>
        <v>3230</v>
      </c>
      <c r="X8564" t="str">
        <f t="shared" si="807"/>
        <v>Pen</v>
      </c>
      <c r="Y8564" t="str">
        <f t="shared" si="808"/>
        <v>eng</v>
      </c>
      <c r="Z8564">
        <f t="shared" si="809"/>
        <v>4</v>
      </c>
    </row>
    <row r="8565" spans="1:26" x14ac:dyDescent="0.25">
      <c r="A8565">
        <v>8564</v>
      </c>
      <c r="B8565">
        <v>15728838</v>
      </c>
      <c r="C8565" t="s">
        <v>1402</v>
      </c>
      <c r="D8565">
        <v>578</v>
      </c>
      <c r="E8565" t="s">
        <v>15</v>
      </c>
      <c r="F8565" t="s">
        <v>23</v>
      </c>
      <c r="G8565">
        <v>45</v>
      </c>
      <c r="H8565">
        <v>1</v>
      </c>
      <c r="I8565">
        <v>148600.91</v>
      </c>
      <c r="J8565">
        <v>1</v>
      </c>
      <c r="K8565">
        <v>1</v>
      </c>
      <c r="L8565">
        <v>0</v>
      </c>
      <c r="M8565">
        <v>143397.14000000001</v>
      </c>
      <c r="N8565">
        <v>1</v>
      </c>
      <c r="P8565">
        <f t="shared" si="804"/>
        <v>148600.91</v>
      </c>
      <c r="Q8565">
        <f t="shared" si="805"/>
        <v>6.7082039324993694</v>
      </c>
      <c r="W8565">
        <f t="shared" si="806"/>
        <v>7676</v>
      </c>
      <c r="X8565" t="str">
        <f t="shared" si="807"/>
        <v>Lea</v>
      </c>
      <c r="Y8565" t="str">
        <f t="shared" si="808"/>
        <v>ach</v>
      </c>
      <c r="Z8565">
        <f t="shared" si="809"/>
        <v>5</v>
      </c>
    </row>
    <row r="8566" spans="1:26" x14ac:dyDescent="0.25">
      <c r="A8566">
        <v>8565</v>
      </c>
      <c r="B8566">
        <v>15584704</v>
      </c>
      <c r="C8566" t="s">
        <v>1102</v>
      </c>
      <c r="D8566">
        <v>519</v>
      </c>
      <c r="E8566" t="s">
        <v>15</v>
      </c>
      <c r="F8566" t="s">
        <v>23</v>
      </c>
      <c r="G8566">
        <v>48</v>
      </c>
      <c r="H8566">
        <v>10</v>
      </c>
      <c r="I8566">
        <v>71083.98</v>
      </c>
      <c r="J8566">
        <v>1</v>
      </c>
      <c r="K8566">
        <v>1</v>
      </c>
      <c r="L8566">
        <v>0</v>
      </c>
      <c r="M8566">
        <v>137959</v>
      </c>
      <c r="N8566">
        <v>0</v>
      </c>
      <c r="P8566">
        <f t="shared" si="804"/>
        <v>71083.98</v>
      </c>
      <c r="Q8566">
        <f t="shared" si="805"/>
        <v>6.9282032302755088</v>
      </c>
      <c r="W8566">
        <f t="shared" si="806"/>
        <v>9052</v>
      </c>
      <c r="X8566" t="str">
        <f t="shared" si="807"/>
        <v>Chi</v>
      </c>
      <c r="Y8566" t="str">
        <f t="shared" si="808"/>
        <v>ele</v>
      </c>
      <c r="Z8566">
        <f t="shared" si="809"/>
        <v>15</v>
      </c>
    </row>
    <row r="8567" spans="1:26" x14ac:dyDescent="0.25">
      <c r="A8567">
        <v>8566</v>
      </c>
      <c r="B8567">
        <v>15749068</v>
      </c>
      <c r="C8567" t="s">
        <v>2744</v>
      </c>
      <c r="D8567">
        <v>632</v>
      </c>
      <c r="E8567" t="s">
        <v>15</v>
      </c>
      <c r="F8567" t="s">
        <v>16</v>
      </c>
      <c r="G8567">
        <v>40</v>
      </c>
      <c r="H8567">
        <v>9</v>
      </c>
      <c r="I8567">
        <v>139625.34</v>
      </c>
      <c r="J8567">
        <v>1</v>
      </c>
      <c r="K8567">
        <v>1</v>
      </c>
      <c r="L8567">
        <v>0</v>
      </c>
      <c r="M8567">
        <v>93702.96</v>
      </c>
      <c r="N8567">
        <v>1</v>
      </c>
      <c r="P8567">
        <f t="shared" si="804"/>
        <v>139625.34</v>
      </c>
      <c r="Q8567">
        <f t="shared" si="805"/>
        <v>6.324555320336759</v>
      </c>
      <c r="W8567">
        <f t="shared" si="806"/>
        <v>5778</v>
      </c>
      <c r="X8567" t="str">
        <f t="shared" si="807"/>
        <v>Nic</v>
      </c>
      <c r="Y8567" t="str">
        <f t="shared" si="808"/>
        <v>son</v>
      </c>
      <c r="Z8567">
        <f t="shared" si="809"/>
        <v>7</v>
      </c>
    </row>
    <row r="8568" spans="1:26" x14ac:dyDescent="0.25">
      <c r="A8568">
        <v>8567</v>
      </c>
      <c r="B8568">
        <v>15622985</v>
      </c>
      <c r="C8568" t="s">
        <v>487</v>
      </c>
      <c r="D8568">
        <v>679</v>
      </c>
      <c r="E8568" t="s">
        <v>15</v>
      </c>
      <c r="F8568" t="s">
        <v>16</v>
      </c>
      <c r="G8568">
        <v>39</v>
      </c>
      <c r="H8568">
        <v>4</v>
      </c>
      <c r="I8568">
        <v>0</v>
      </c>
      <c r="J8568">
        <v>1</v>
      </c>
      <c r="K8568">
        <v>0</v>
      </c>
      <c r="L8568">
        <v>0</v>
      </c>
      <c r="M8568">
        <v>172939.3</v>
      </c>
      <c r="N8568">
        <v>1</v>
      </c>
      <c r="P8568">
        <f t="shared" si="804"/>
        <v>0</v>
      </c>
      <c r="Q8568">
        <f t="shared" si="805"/>
        <v>6.2449979983983983</v>
      </c>
      <c r="W8568">
        <f t="shared" si="806"/>
        <v>3916</v>
      </c>
      <c r="X8568" t="str">
        <f t="shared" si="807"/>
        <v>Lin</v>
      </c>
      <c r="Y8568" t="str">
        <f t="shared" si="808"/>
        <v>Lin</v>
      </c>
      <c r="Z8568">
        <f t="shared" si="809"/>
        <v>3</v>
      </c>
    </row>
    <row r="8569" spans="1:26" x14ac:dyDescent="0.25">
      <c r="A8569">
        <v>8568</v>
      </c>
      <c r="B8569">
        <v>15587676</v>
      </c>
      <c r="C8569" t="s">
        <v>1110</v>
      </c>
      <c r="D8569">
        <v>699</v>
      </c>
      <c r="E8569" t="s">
        <v>15</v>
      </c>
      <c r="F8569" t="s">
        <v>23</v>
      </c>
      <c r="G8569">
        <v>30</v>
      </c>
      <c r="H8569">
        <v>9</v>
      </c>
      <c r="I8569">
        <v>0</v>
      </c>
      <c r="J8569">
        <v>1</v>
      </c>
      <c r="K8569">
        <v>1</v>
      </c>
      <c r="L8569">
        <v>1</v>
      </c>
      <c r="M8569">
        <v>108162.13</v>
      </c>
      <c r="N8569">
        <v>0</v>
      </c>
      <c r="P8569">
        <f t="shared" si="804"/>
        <v>0</v>
      </c>
      <c r="Q8569">
        <f t="shared" si="805"/>
        <v>5.4772255750516612</v>
      </c>
      <c r="W8569">
        <f t="shared" si="806"/>
        <v>3149</v>
      </c>
      <c r="X8569" t="str">
        <f t="shared" si="807"/>
        <v>Ale</v>
      </c>
      <c r="Y8569" t="str">
        <f t="shared" si="808"/>
        <v>eva</v>
      </c>
      <c r="Z8569">
        <f t="shared" si="809"/>
        <v>9</v>
      </c>
    </row>
    <row r="8570" spans="1:26" x14ac:dyDescent="0.25">
      <c r="A8570">
        <v>8569</v>
      </c>
      <c r="B8570">
        <v>15779496</v>
      </c>
      <c r="C8570" t="s">
        <v>1946</v>
      </c>
      <c r="D8570">
        <v>615</v>
      </c>
      <c r="E8570" t="s">
        <v>15</v>
      </c>
      <c r="F8570" t="s">
        <v>23</v>
      </c>
      <c r="G8570">
        <v>64</v>
      </c>
      <c r="H8570">
        <v>0</v>
      </c>
      <c r="I8570">
        <v>81564.100000000006</v>
      </c>
      <c r="J8570">
        <v>2</v>
      </c>
      <c r="K8570">
        <v>0</v>
      </c>
      <c r="L8570">
        <v>1</v>
      </c>
      <c r="M8570">
        <v>35896.089999999997</v>
      </c>
      <c r="N8570">
        <v>0</v>
      </c>
      <c r="P8570">
        <f t="shared" si="804"/>
        <v>81564.100000000006</v>
      </c>
      <c r="Q8570">
        <f t="shared" si="805"/>
        <v>8</v>
      </c>
      <c r="W8570">
        <f t="shared" si="806"/>
        <v>6397</v>
      </c>
      <c r="X8570" t="str">
        <f t="shared" si="807"/>
        <v>Syk</v>
      </c>
      <c r="Y8570" t="str">
        <f t="shared" si="808"/>
        <v>kes</v>
      </c>
      <c r="Z8570">
        <f t="shared" si="809"/>
        <v>5</v>
      </c>
    </row>
    <row r="8571" spans="1:26" x14ac:dyDescent="0.25">
      <c r="A8571">
        <v>8570</v>
      </c>
      <c r="B8571">
        <v>15733460</v>
      </c>
      <c r="C8571" t="s">
        <v>65</v>
      </c>
      <c r="D8571">
        <v>622</v>
      </c>
      <c r="E8571" t="s">
        <v>18</v>
      </c>
      <c r="F8571" t="s">
        <v>23</v>
      </c>
      <c r="G8571">
        <v>36</v>
      </c>
      <c r="H8571">
        <v>9</v>
      </c>
      <c r="I8571">
        <v>0</v>
      </c>
      <c r="J8571">
        <v>2</v>
      </c>
      <c r="K8571">
        <v>1</v>
      </c>
      <c r="L8571">
        <v>1</v>
      </c>
      <c r="M8571">
        <v>104852.6</v>
      </c>
      <c r="N8571">
        <v>0</v>
      </c>
      <c r="P8571">
        <f t="shared" si="804"/>
        <v>0</v>
      </c>
      <c r="Q8571">
        <f t="shared" si="805"/>
        <v>6</v>
      </c>
      <c r="W8571">
        <f t="shared" si="806"/>
        <v>6155</v>
      </c>
      <c r="X8571" t="str">
        <f t="shared" si="807"/>
        <v>Mar</v>
      </c>
      <c r="Y8571" t="str">
        <f t="shared" si="808"/>
        <v>tin</v>
      </c>
      <c r="Z8571">
        <f t="shared" si="809"/>
        <v>6</v>
      </c>
    </row>
    <row r="8572" spans="1:26" x14ac:dyDescent="0.25">
      <c r="A8572">
        <v>8571</v>
      </c>
      <c r="B8572">
        <v>15711457</v>
      </c>
      <c r="C8572" t="s">
        <v>2336</v>
      </c>
      <c r="D8572">
        <v>755</v>
      </c>
      <c r="E8572" t="s">
        <v>15</v>
      </c>
      <c r="F8572" t="s">
        <v>16</v>
      </c>
      <c r="G8572">
        <v>28</v>
      </c>
      <c r="H8572">
        <v>7</v>
      </c>
      <c r="I8572">
        <v>124540.28</v>
      </c>
      <c r="J8572">
        <v>1</v>
      </c>
      <c r="K8572">
        <v>0</v>
      </c>
      <c r="L8572">
        <v>1</v>
      </c>
      <c r="M8572">
        <v>188850.89</v>
      </c>
      <c r="N8572">
        <v>0</v>
      </c>
      <c r="P8572">
        <f t="shared" si="804"/>
        <v>124540.28</v>
      </c>
      <c r="Q8572">
        <f t="shared" si="805"/>
        <v>5.2915026221291814</v>
      </c>
      <c r="W8572">
        <f t="shared" si="806"/>
        <v>1471</v>
      </c>
      <c r="X8572" t="str">
        <f t="shared" si="807"/>
        <v>Her</v>
      </c>
      <c r="Y8572" t="str">
        <f t="shared" si="808"/>
        <v>erz</v>
      </c>
      <c r="Z8572">
        <f t="shared" si="809"/>
        <v>4</v>
      </c>
    </row>
    <row r="8573" spans="1:26" x14ac:dyDescent="0.25">
      <c r="A8573">
        <v>8572</v>
      </c>
      <c r="B8573">
        <v>15795290</v>
      </c>
      <c r="C8573" t="s">
        <v>626</v>
      </c>
      <c r="D8573">
        <v>767</v>
      </c>
      <c r="E8573" t="s">
        <v>15</v>
      </c>
      <c r="F8573" t="s">
        <v>16</v>
      </c>
      <c r="G8573">
        <v>42</v>
      </c>
      <c r="H8573">
        <v>2</v>
      </c>
      <c r="I8573">
        <v>133616.39000000001</v>
      </c>
      <c r="J8573">
        <v>1</v>
      </c>
      <c r="K8573">
        <v>1</v>
      </c>
      <c r="L8573">
        <v>0</v>
      </c>
      <c r="M8573">
        <v>28615.8</v>
      </c>
      <c r="N8573">
        <v>0</v>
      </c>
      <c r="P8573">
        <f t="shared" si="804"/>
        <v>133616.39000000001</v>
      </c>
      <c r="Q8573">
        <f t="shared" si="805"/>
        <v>6.4807406984078604</v>
      </c>
      <c r="W8573">
        <f t="shared" si="806"/>
        <v>1212</v>
      </c>
      <c r="X8573" t="str">
        <f t="shared" si="807"/>
        <v>Nik</v>
      </c>
      <c r="Y8573" t="str">
        <f t="shared" si="808"/>
        <v>ina</v>
      </c>
      <c r="Z8573">
        <f t="shared" si="809"/>
        <v>8</v>
      </c>
    </row>
    <row r="8574" spans="1:26" x14ac:dyDescent="0.25">
      <c r="A8574">
        <v>8573</v>
      </c>
      <c r="B8574">
        <v>15611223</v>
      </c>
      <c r="C8574" t="s">
        <v>130</v>
      </c>
      <c r="D8574">
        <v>752</v>
      </c>
      <c r="E8574" t="s">
        <v>26</v>
      </c>
      <c r="F8574" t="s">
        <v>16</v>
      </c>
      <c r="G8574">
        <v>38</v>
      </c>
      <c r="H8574">
        <v>10</v>
      </c>
      <c r="I8574">
        <v>101648.5</v>
      </c>
      <c r="J8574">
        <v>2</v>
      </c>
      <c r="K8574">
        <v>1</v>
      </c>
      <c r="L8574">
        <v>0</v>
      </c>
      <c r="M8574">
        <v>172001.44</v>
      </c>
      <c r="N8574">
        <v>0</v>
      </c>
      <c r="P8574">
        <f t="shared" si="804"/>
        <v>101648.5</v>
      </c>
      <c r="Q8574">
        <f t="shared" si="805"/>
        <v>6.164414002968976</v>
      </c>
      <c r="W8574">
        <f t="shared" si="806"/>
        <v>1548</v>
      </c>
      <c r="X8574" t="str">
        <f t="shared" si="807"/>
        <v>Ko</v>
      </c>
      <c r="Y8574" t="str">
        <f t="shared" si="808"/>
        <v>Ko</v>
      </c>
      <c r="Z8574">
        <f t="shared" si="809"/>
        <v>2</v>
      </c>
    </row>
    <row r="8575" spans="1:26" x14ac:dyDescent="0.25">
      <c r="A8575">
        <v>8574</v>
      </c>
      <c r="B8575">
        <v>15794159</v>
      </c>
      <c r="C8575" t="s">
        <v>2745</v>
      </c>
      <c r="D8575">
        <v>633</v>
      </c>
      <c r="E8575" t="s">
        <v>15</v>
      </c>
      <c r="F8575" t="s">
        <v>16</v>
      </c>
      <c r="G8575">
        <v>26</v>
      </c>
      <c r="H8575">
        <v>8</v>
      </c>
      <c r="I8575">
        <v>124281.84</v>
      </c>
      <c r="J8575">
        <v>1</v>
      </c>
      <c r="K8575">
        <v>1</v>
      </c>
      <c r="L8575">
        <v>1</v>
      </c>
      <c r="M8575">
        <v>60116.57</v>
      </c>
      <c r="N8575">
        <v>0</v>
      </c>
      <c r="P8575">
        <f t="shared" si="804"/>
        <v>124281.84</v>
      </c>
      <c r="Q8575">
        <f t="shared" si="805"/>
        <v>5.0990195135927845</v>
      </c>
      <c r="W8575">
        <f t="shared" si="806"/>
        <v>5733</v>
      </c>
      <c r="X8575" t="str">
        <f t="shared" si="807"/>
        <v>Hig</v>
      </c>
      <c r="Y8575" t="str">
        <f t="shared" si="808"/>
        <v>ett</v>
      </c>
      <c r="Z8575">
        <f t="shared" si="809"/>
        <v>7</v>
      </c>
    </row>
    <row r="8576" spans="1:26" x14ac:dyDescent="0.25">
      <c r="A8576">
        <v>8575</v>
      </c>
      <c r="B8576">
        <v>15780677</v>
      </c>
      <c r="C8576" t="s">
        <v>83</v>
      </c>
      <c r="D8576">
        <v>717</v>
      </c>
      <c r="E8576" t="s">
        <v>15</v>
      </c>
      <c r="F8576" t="s">
        <v>16</v>
      </c>
      <c r="G8576">
        <v>59</v>
      </c>
      <c r="H8576">
        <v>4</v>
      </c>
      <c r="I8576">
        <v>0</v>
      </c>
      <c r="J8576">
        <v>2</v>
      </c>
      <c r="K8576">
        <v>1</v>
      </c>
      <c r="L8576">
        <v>1</v>
      </c>
      <c r="M8576">
        <v>170528.63</v>
      </c>
      <c r="N8576">
        <v>0</v>
      </c>
      <c r="P8576">
        <f t="shared" si="804"/>
        <v>0</v>
      </c>
      <c r="Q8576">
        <f t="shared" si="805"/>
        <v>7.6811457478686078</v>
      </c>
      <c r="W8576">
        <f t="shared" si="806"/>
        <v>2502</v>
      </c>
      <c r="X8576" t="str">
        <f t="shared" si="807"/>
        <v>Jac</v>
      </c>
      <c r="Y8576" t="str">
        <f t="shared" si="808"/>
        <v>son</v>
      </c>
      <c r="Z8576">
        <f t="shared" si="809"/>
        <v>7</v>
      </c>
    </row>
    <row r="8577" spans="1:26" x14ac:dyDescent="0.25">
      <c r="A8577">
        <v>8576</v>
      </c>
      <c r="B8577">
        <v>15690175</v>
      </c>
      <c r="C8577" t="s">
        <v>641</v>
      </c>
      <c r="D8577">
        <v>585</v>
      </c>
      <c r="E8577" t="s">
        <v>18</v>
      </c>
      <c r="F8577" t="s">
        <v>23</v>
      </c>
      <c r="G8577">
        <v>45</v>
      </c>
      <c r="H8577">
        <v>0</v>
      </c>
      <c r="I8577">
        <v>0</v>
      </c>
      <c r="J8577">
        <v>2</v>
      </c>
      <c r="K8577">
        <v>0</v>
      </c>
      <c r="L8577">
        <v>0</v>
      </c>
      <c r="M8577">
        <v>189683.7</v>
      </c>
      <c r="N8577">
        <v>0</v>
      </c>
      <c r="P8577">
        <f t="shared" si="804"/>
        <v>0</v>
      </c>
      <c r="Q8577">
        <f t="shared" si="805"/>
        <v>6.7082039324993694</v>
      </c>
      <c r="W8577">
        <f t="shared" si="806"/>
        <v>7439</v>
      </c>
      <c r="X8577" t="str">
        <f t="shared" si="807"/>
        <v>Bal</v>
      </c>
      <c r="Y8577" t="str">
        <f t="shared" si="808"/>
        <v>all</v>
      </c>
      <c r="Z8577">
        <f t="shared" si="809"/>
        <v>4</v>
      </c>
    </row>
    <row r="8578" spans="1:26" x14ac:dyDescent="0.25">
      <c r="A8578">
        <v>8577</v>
      </c>
      <c r="B8578">
        <v>15722599</v>
      </c>
      <c r="C8578" t="s">
        <v>1388</v>
      </c>
      <c r="D8578">
        <v>751</v>
      </c>
      <c r="E8578" t="s">
        <v>15</v>
      </c>
      <c r="F8578" t="s">
        <v>16</v>
      </c>
      <c r="G8578">
        <v>37</v>
      </c>
      <c r="H8578">
        <v>9</v>
      </c>
      <c r="I8578">
        <v>183613.66</v>
      </c>
      <c r="J8578">
        <v>2</v>
      </c>
      <c r="K8578">
        <v>0</v>
      </c>
      <c r="L8578">
        <v>0</v>
      </c>
      <c r="M8578">
        <v>49734.94</v>
      </c>
      <c r="N8578">
        <v>0</v>
      </c>
      <c r="P8578">
        <f t="shared" ref="P8578:P8641" si="810">ROUND(I8578,2)</f>
        <v>183613.66</v>
      </c>
      <c r="Q8578">
        <f t="shared" ref="Q8578:Q8641" si="811">SQRT(G:G)</f>
        <v>6.0827625302982193</v>
      </c>
      <c r="W8578">
        <f t="shared" ref="W8578:W8641" si="812">RANK(D8578,D:D)</f>
        <v>1572</v>
      </c>
      <c r="X8578" t="str">
        <f t="shared" ref="X8578:X8641" si="813">LEFT(C:C,3)</f>
        <v>Nel</v>
      </c>
      <c r="Y8578" t="str">
        <f t="shared" ref="Y8578:Y8641" si="814">RIGHT(C:C,3)</f>
        <v>son</v>
      </c>
      <c r="Z8578">
        <f t="shared" ref="Z8578:Z8641" si="815">LEN(C:C)</f>
        <v>6</v>
      </c>
    </row>
    <row r="8579" spans="1:26" x14ac:dyDescent="0.25">
      <c r="A8579">
        <v>8578</v>
      </c>
      <c r="B8579">
        <v>15569976</v>
      </c>
      <c r="C8579" t="s">
        <v>1430</v>
      </c>
      <c r="D8579">
        <v>754</v>
      </c>
      <c r="E8579" t="s">
        <v>26</v>
      </c>
      <c r="F8579" t="s">
        <v>23</v>
      </c>
      <c r="G8579">
        <v>65</v>
      </c>
      <c r="H8579">
        <v>1</v>
      </c>
      <c r="I8579">
        <v>136186.44</v>
      </c>
      <c r="J8579">
        <v>1</v>
      </c>
      <c r="K8579">
        <v>1</v>
      </c>
      <c r="L8579">
        <v>1</v>
      </c>
      <c r="M8579">
        <v>121529.59</v>
      </c>
      <c r="N8579">
        <v>1</v>
      </c>
      <c r="P8579">
        <f t="shared" si="810"/>
        <v>136186.44</v>
      </c>
      <c r="Q8579">
        <f t="shared" si="811"/>
        <v>8.0622577482985491</v>
      </c>
      <c r="W8579">
        <f t="shared" si="812"/>
        <v>1495</v>
      </c>
      <c r="X8579" t="str">
        <f t="shared" si="813"/>
        <v>Wor</v>
      </c>
      <c r="Y8579" t="str">
        <f t="shared" si="814"/>
        <v>off</v>
      </c>
      <c r="Z8579">
        <f t="shared" si="815"/>
        <v>8</v>
      </c>
    </row>
    <row r="8580" spans="1:26" x14ac:dyDescent="0.25">
      <c r="A8580">
        <v>8579</v>
      </c>
      <c r="B8580">
        <v>15707011</v>
      </c>
      <c r="C8580" t="s">
        <v>251</v>
      </c>
      <c r="D8580">
        <v>495</v>
      </c>
      <c r="E8580" t="s">
        <v>15</v>
      </c>
      <c r="F8580" t="s">
        <v>23</v>
      </c>
      <c r="G8580">
        <v>47</v>
      </c>
      <c r="H8580">
        <v>10</v>
      </c>
      <c r="I8580">
        <v>137682.68</v>
      </c>
      <c r="J8580">
        <v>1</v>
      </c>
      <c r="K8580">
        <v>1</v>
      </c>
      <c r="L8580">
        <v>0</v>
      </c>
      <c r="M8580">
        <v>71071.47</v>
      </c>
      <c r="N8580">
        <v>0</v>
      </c>
      <c r="P8580">
        <f t="shared" si="810"/>
        <v>137682.68</v>
      </c>
      <c r="Q8580">
        <f t="shared" si="811"/>
        <v>6.8556546004010439</v>
      </c>
      <c r="W8580">
        <f t="shared" si="812"/>
        <v>9428</v>
      </c>
      <c r="X8580" t="str">
        <f t="shared" si="813"/>
        <v>Mor</v>
      </c>
      <c r="Y8580" t="str">
        <f t="shared" si="814"/>
        <v>son</v>
      </c>
      <c r="Z8580">
        <f t="shared" si="815"/>
        <v>8</v>
      </c>
    </row>
    <row r="8581" spans="1:26" x14ac:dyDescent="0.25">
      <c r="A8581">
        <v>8580</v>
      </c>
      <c r="B8581">
        <v>15702277</v>
      </c>
      <c r="C8581" t="s">
        <v>235</v>
      </c>
      <c r="D8581">
        <v>650</v>
      </c>
      <c r="E8581" t="s">
        <v>15</v>
      </c>
      <c r="F8581" t="s">
        <v>23</v>
      </c>
      <c r="G8581">
        <v>34</v>
      </c>
      <c r="H8581">
        <v>4</v>
      </c>
      <c r="I8581">
        <v>106005.54</v>
      </c>
      <c r="J8581">
        <v>1</v>
      </c>
      <c r="K8581">
        <v>0</v>
      </c>
      <c r="L8581">
        <v>1</v>
      </c>
      <c r="M8581">
        <v>142995.32</v>
      </c>
      <c r="N8581">
        <v>0</v>
      </c>
      <c r="P8581">
        <f t="shared" si="810"/>
        <v>106005.54</v>
      </c>
      <c r="Q8581">
        <f t="shared" si="811"/>
        <v>5.8309518948453007</v>
      </c>
      <c r="W8581">
        <f t="shared" si="812"/>
        <v>5064</v>
      </c>
      <c r="X8581" t="str">
        <f t="shared" si="813"/>
        <v>Smi</v>
      </c>
      <c r="Y8581" t="str">
        <f t="shared" si="814"/>
        <v>ith</v>
      </c>
      <c r="Z8581">
        <f t="shared" si="815"/>
        <v>5</v>
      </c>
    </row>
    <row r="8582" spans="1:26" x14ac:dyDescent="0.25">
      <c r="A8582">
        <v>8581</v>
      </c>
      <c r="B8582">
        <v>15801915</v>
      </c>
      <c r="C8582" t="s">
        <v>2746</v>
      </c>
      <c r="D8582">
        <v>529</v>
      </c>
      <c r="E8582" t="s">
        <v>15</v>
      </c>
      <c r="F8582" t="s">
        <v>16</v>
      </c>
      <c r="G8582">
        <v>31</v>
      </c>
      <c r="H8582">
        <v>6</v>
      </c>
      <c r="I8582">
        <v>152310.54999999999</v>
      </c>
      <c r="J8582">
        <v>1</v>
      </c>
      <c r="K8582">
        <v>1</v>
      </c>
      <c r="L8582">
        <v>0</v>
      </c>
      <c r="M8582">
        <v>13054.25</v>
      </c>
      <c r="N8582">
        <v>0</v>
      </c>
      <c r="P8582">
        <f t="shared" si="810"/>
        <v>152310.54999999999</v>
      </c>
      <c r="Q8582">
        <f t="shared" si="811"/>
        <v>5.5677643628300215</v>
      </c>
      <c r="W8582">
        <f t="shared" si="812"/>
        <v>8836</v>
      </c>
      <c r="X8582" t="str">
        <f t="shared" si="813"/>
        <v>Ren</v>
      </c>
      <c r="Y8582" t="str">
        <f t="shared" si="814"/>
        <v>all</v>
      </c>
      <c r="Z8582">
        <f t="shared" si="815"/>
        <v>7</v>
      </c>
    </row>
    <row r="8583" spans="1:26" x14ac:dyDescent="0.25">
      <c r="A8583">
        <v>8582</v>
      </c>
      <c r="B8583">
        <v>15580213</v>
      </c>
      <c r="C8583" t="s">
        <v>223</v>
      </c>
      <c r="D8583">
        <v>585</v>
      </c>
      <c r="E8583" t="s">
        <v>15</v>
      </c>
      <c r="F8583" t="s">
        <v>16</v>
      </c>
      <c r="G8583">
        <v>43</v>
      </c>
      <c r="H8583">
        <v>2</v>
      </c>
      <c r="I8583">
        <v>0</v>
      </c>
      <c r="J8583">
        <v>2</v>
      </c>
      <c r="K8583">
        <v>1</v>
      </c>
      <c r="L8583">
        <v>0</v>
      </c>
      <c r="M8583">
        <v>89402.54</v>
      </c>
      <c r="N8583">
        <v>0</v>
      </c>
      <c r="P8583">
        <f t="shared" si="810"/>
        <v>0</v>
      </c>
      <c r="Q8583">
        <f t="shared" si="811"/>
        <v>6.5574385243020004</v>
      </c>
      <c r="W8583">
        <f t="shared" si="812"/>
        <v>7439</v>
      </c>
      <c r="X8583" t="str">
        <f t="shared" si="813"/>
        <v>McI</v>
      </c>
      <c r="Y8583" t="str">
        <f t="shared" si="814"/>
        <v>yre</v>
      </c>
      <c r="Z8583">
        <f t="shared" si="815"/>
        <v>8</v>
      </c>
    </row>
    <row r="8584" spans="1:26" x14ac:dyDescent="0.25">
      <c r="A8584">
        <v>8583</v>
      </c>
      <c r="B8584">
        <v>15637947</v>
      </c>
      <c r="C8584" t="s">
        <v>171</v>
      </c>
      <c r="D8584">
        <v>668</v>
      </c>
      <c r="E8584" t="s">
        <v>18</v>
      </c>
      <c r="F8584" t="s">
        <v>23</v>
      </c>
      <c r="G8584">
        <v>32</v>
      </c>
      <c r="H8584">
        <v>1</v>
      </c>
      <c r="I8584">
        <v>134446.04</v>
      </c>
      <c r="J8584">
        <v>1</v>
      </c>
      <c r="K8584">
        <v>0</v>
      </c>
      <c r="L8584">
        <v>1</v>
      </c>
      <c r="M8584">
        <v>111241.37</v>
      </c>
      <c r="N8584">
        <v>0</v>
      </c>
      <c r="P8584">
        <f t="shared" si="810"/>
        <v>134446.04</v>
      </c>
      <c r="Q8584">
        <f t="shared" si="811"/>
        <v>5.6568542494923806</v>
      </c>
      <c r="W8584">
        <f t="shared" si="812"/>
        <v>4344</v>
      </c>
      <c r="X8584" t="str">
        <f t="shared" si="813"/>
        <v>Wei</v>
      </c>
      <c r="Y8584" t="str">
        <f t="shared" si="814"/>
        <v>Wei</v>
      </c>
      <c r="Z8584">
        <f t="shared" si="815"/>
        <v>3</v>
      </c>
    </row>
    <row r="8585" spans="1:26" x14ac:dyDescent="0.25">
      <c r="A8585">
        <v>8584</v>
      </c>
      <c r="B8585">
        <v>15715888</v>
      </c>
      <c r="C8585" t="s">
        <v>2747</v>
      </c>
      <c r="D8585">
        <v>591</v>
      </c>
      <c r="E8585" t="s">
        <v>15</v>
      </c>
      <c r="F8585" t="s">
        <v>16</v>
      </c>
      <c r="G8585">
        <v>38</v>
      </c>
      <c r="H8585">
        <v>2</v>
      </c>
      <c r="I8585">
        <v>142289.28</v>
      </c>
      <c r="J8585">
        <v>1</v>
      </c>
      <c r="K8585">
        <v>0</v>
      </c>
      <c r="L8585">
        <v>1</v>
      </c>
      <c r="M8585">
        <v>119638.85</v>
      </c>
      <c r="N8585">
        <v>0</v>
      </c>
      <c r="P8585">
        <f t="shared" si="810"/>
        <v>142289.28</v>
      </c>
      <c r="Q8585">
        <f t="shared" si="811"/>
        <v>6.164414002968976</v>
      </c>
      <c r="W8585">
        <f t="shared" si="812"/>
        <v>7243</v>
      </c>
      <c r="X8585" t="str">
        <f t="shared" si="813"/>
        <v>All</v>
      </c>
      <c r="Y8585" t="str">
        <f t="shared" si="814"/>
        <v>yce</v>
      </c>
      <c r="Z8585">
        <f t="shared" si="815"/>
        <v>9</v>
      </c>
    </row>
    <row r="8586" spans="1:26" x14ac:dyDescent="0.25">
      <c r="A8586">
        <v>8585</v>
      </c>
      <c r="B8586">
        <v>15732967</v>
      </c>
      <c r="C8586" t="s">
        <v>870</v>
      </c>
      <c r="D8586">
        <v>731</v>
      </c>
      <c r="E8586" t="s">
        <v>15</v>
      </c>
      <c r="F8586" t="s">
        <v>23</v>
      </c>
      <c r="G8586">
        <v>19</v>
      </c>
      <c r="H8586">
        <v>6</v>
      </c>
      <c r="I8586">
        <v>0</v>
      </c>
      <c r="J8586">
        <v>2</v>
      </c>
      <c r="K8586">
        <v>1</v>
      </c>
      <c r="L8586">
        <v>1</v>
      </c>
      <c r="M8586">
        <v>151581.79</v>
      </c>
      <c r="N8586">
        <v>0</v>
      </c>
      <c r="P8586">
        <f t="shared" si="810"/>
        <v>0</v>
      </c>
      <c r="Q8586">
        <f t="shared" si="811"/>
        <v>4.358898943540674</v>
      </c>
      <c r="W8586">
        <f t="shared" si="812"/>
        <v>2085</v>
      </c>
      <c r="X8586" t="str">
        <f t="shared" si="813"/>
        <v>Cre</v>
      </c>
      <c r="Y8586" t="str">
        <f t="shared" si="814"/>
        <v>esi</v>
      </c>
      <c r="Z8586">
        <f t="shared" si="815"/>
        <v>9</v>
      </c>
    </row>
    <row r="8587" spans="1:26" x14ac:dyDescent="0.25">
      <c r="A8587">
        <v>8586</v>
      </c>
      <c r="B8587">
        <v>15737047</v>
      </c>
      <c r="C8587" t="s">
        <v>2748</v>
      </c>
      <c r="D8587">
        <v>754</v>
      </c>
      <c r="E8587" t="s">
        <v>15</v>
      </c>
      <c r="F8587" t="s">
        <v>16</v>
      </c>
      <c r="G8587">
        <v>45</v>
      </c>
      <c r="H8587">
        <v>6</v>
      </c>
      <c r="I8587">
        <v>0</v>
      </c>
      <c r="J8587">
        <v>1</v>
      </c>
      <c r="K8587">
        <v>1</v>
      </c>
      <c r="L8587">
        <v>0</v>
      </c>
      <c r="M8587">
        <v>73881.679999999993</v>
      </c>
      <c r="N8587">
        <v>1</v>
      </c>
      <c r="P8587">
        <f t="shared" si="810"/>
        <v>0</v>
      </c>
      <c r="Q8587">
        <f t="shared" si="811"/>
        <v>6.7082039324993694</v>
      </c>
      <c r="W8587">
        <f t="shared" si="812"/>
        <v>1495</v>
      </c>
      <c r="X8587" t="str">
        <f t="shared" si="813"/>
        <v>Wea</v>
      </c>
      <c r="Y8587" t="str">
        <f t="shared" si="814"/>
        <v>ord</v>
      </c>
      <c r="Z8587">
        <f t="shared" si="815"/>
        <v>11</v>
      </c>
    </row>
    <row r="8588" spans="1:26" x14ac:dyDescent="0.25">
      <c r="A8588">
        <v>8587</v>
      </c>
      <c r="B8588">
        <v>15694039</v>
      </c>
      <c r="C8588" t="s">
        <v>597</v>
      </c>
      <c r="D8588">
        <v>650</v>
      </c>
      <c r="E8588" t="s">
        <v>26</v>
      </c>
      <c r="F8588" t="s">
        <v>16</v>
      </c>
      <c r="G8588">
        <v>46</v>
      </c>
      <c r="H8588">
        <v>9</v>
      </c>
      <c r="I8588">
        <v>149003.76</v>
      </c>
      <c r="J8588">
        <v>2</v>
      </c>
      <c r="K8588">
        <v>1</v>
      </c>
      <c r="L8588">
        <v>0</v>
      </c>
      <c r="M8588">
        <v>176902.83</v>
      </c>
      <c r="N8588">
        <v>0</v>
      </c>
      <c r="P8588">
        <f t="shared" si="810"/>
        <v>149003.76</v>
      </c>
      <c r="Q8588">
        <f t="shared" si="811"/>
        <v>6.7823299831252681</v>
      </c>
      <c r="W8588">
        <f t="shared" si="812"/>
        <v>5064</v>
      </c>
      <c r="X8588" t="str">
        <f t="shared" si="813"/>
        <v>Jen</v>
      </c>
      <c r="Y8588" t="str">
        <f t="shared" si="814"/>
        <v>Jen</v>
      </c>
      <c r="Z8588">
        <f t="shared" si="815"/>
        <v>3</v>
      </c>
    </row>
    <row r="8589" spans="1:26" x14ac:dyDescent="0.25">
      <c r="A8589">
        <v>8588</v>
      </c>
      <c r="B8589">
        <v>15649457</v>
      </c>
      <c r="C8589" t="s">
        <v>445</v>
      </c>
      <c r="D8589">
        <v>588</v>
      </c>
      <c r="E8589" t="s">
        <v>26</v>
      </c>
      <c r="F8589" t="s">
        <v>23</v>
      </c>
      <c r="G8589">
        <v>41</v>
      </c>
      <c r="H8589">
        <v>2</v>
      </c>
      <c r="I8589">
        <v>131341.46</v>
      </c>
      <c r="J8589">
        <v>2</v>
      </c>
      <c r="K8589">
        <v>0</v>
      </c>
      <c r="L8589">
        <v>1</v>
      </c>
      <c r="M8589">
        <v>7034.94</v>
      </c>
      <c r="N8589">
        <v>0</v>
      </c>
      <c r="P8589">
        <f t="shared" si="810"/>
        <v>131341.46</v>
      </c>
      <c r="Q8589">
        <f t="shared" si="811"/>
        <v>6.4031242374328485</v>
      </c>
      <c r="W8589">
        <f t="shared" si="812"/>
        <v>7340</v>
      </c>
      <c r="X8589" t="str">
        <f t="shared" si="813"/>
        <v>Mac</v>
      </c>
      <c r="Y8589" t="str">
        <f t="shared" si="814"/>
        <v>eod</v>
      </c>
      <c r="Z8589">
        <f t="shared" si="815"/>
        <v>7</v>
      </c>
    </row>
    <row r="8590" spans="1:26" x14ac:dyDescent="0.25">
      <c r="A8590">
        <v>8589</v>
      </c>
      <c r="B8590">
        <v>15742809</v>
      </c>
      <c r="C8590" t="s">
        <v>812</v>
      </c>
      <c r="D8590">
        <v>712</v>
      </c>
      <c r="E8590" t="s">
        <v>18</v>
      </c>
      <c r="F8590" t="s">
        <v>16</v>
      </c>
      <c r="G8590">
        <v>29</v>
      </c>
      <c r="H8590">
        <v>7</v>
      </c>
      <c r="I8590">
        <v>77919.78</v>
      </c>
      <c r="J8590">
        <v>1</v>
      </c>
      <c r="K8590">
        <v>1</v>
      </c>
      <c r="L8590">
        <v>0</v>
      </c>
      <c r="M8590">
        <v>122547.58</v>
      </c>
      <c r="N8590">
        <v>0</v>
      </c>
      <c r="P8590">
        <f t="shared" si="810"/>
        <v>77919.78</v>
      </c>
      <c r="Q8590">
        <f t="shared" si="811"/>
        <v>5.3851648071345037</v>
      </c>
      <c r="W8590">
        <f t="shared" si="812"/>
        <v>2661</v>
      </c>
      <c r="X8590" t="str">
        <f t="shared" si="813"/>
        <v>Mir</v>
      </c>
      <c r="Y8590" t="str">
        <f t="shared" si="814"/>
        <v>ova</v>
      </c>
      <c r="Z8590">
        <f t="shared" si="815"/>
        <v>8</v>
      </c>
    </row>
    <row r="8591" spans="1:26" x14ac:dyDescent="0.25">
      <c r="A8591">
        <v>8590</v>
      </c>
      <c r="B8591">
        <v>15637829</v>
      </c>
      <c r="C8591" t="s">
        <v>107</v>
      </c>
      <c r="D8591">
        <v>691</v>
      </c>
      <c r="E8591" t="s">
        <v>15</v>
      </c>
      <c r="F8591" t="s">
        <v>16</v>
      </c>
      <c r="G8591">
        <v>34</v>
      </c>
      <c r="H8591">
        <v>7</v>
      </c>
      <c r="I8591">
        <v>0</v>
      </c>
      <c r="J8591">
        <v>2</v>
      </c>
      <c r="K8591">
        <v>0</v>
      </c>
      <c r="L8591">
        <v>1</v>
      </c>
      <c r="M8591">
        <v>161559.12</v>
      </c>
      <c r="N8591">
        <v>0</v>
      </c>
      <c r="P8591">
        <f t="shared" si="810"/>
        <v>0</v>
      </c>
      <c r="Q8591">
        <f t="shared" si="811"/>
        <v>5.8309518948453007</v>
      </c>
      <c r="W8591">
        <f t="shared" si="812"/>
        <v>3439</v>
      </c>
      <c r="X8591" t="str">
        <f t="shared" si="813"/>
        <v>Sha</v>
      </c>
      <c r="Y8591" t="str">
        <f t="shared" si="814"/>
        <v>rpe</v>
      </c>
      <c r="Z8591">
        <f t="shared" si="815"/>
        <v>6</v>
      </c>
    </row>
    <row r="8592" spans="1:26" x14ac:dyDescent="0.25">
      <c r="A8592">
        <v>8591</v>
      </c>
      <c r="B8592">
        <v>15633194</v>
      </c>
      <c r="C8592" t="s">
        <v>61</v>
      </c>
      <c r="D8592">
        <v>771</v>
      </c>
      <c r="E8592" t="s">
        <v>15</v>
      </c>
      <c r="F8592" t="s">
        <v>16</v>
      </c>
      <c r="G8592">
        <v>41</v>
      </c>
      <c r="H8592">
        <v>10</v>
      </c>
      <c r="I8592">
        <v>108309</v>
      </c>
      <c r="J8592">
        <v>4</v>
      </c>
      <c r="K8592">
        <v>1</v>
      </c>
      <c r="L8592">
        <v>1</v>
      </c>
      <c r="M8592">
        <v>137510.41</v>
      </c>
      <c r="N8592">
        <v>1</v>
      </c>
      <c r="P8592">
        <f t="shared" si="810"/>
        <v>108309</v>
      </c>
      <c r="Q8592">
        <f t="shared" si="811"/>
        <v>6.4031242374328485</v>
      </c>
      <c r="W8592">
        <f t="shared" si="812"/>
        <v>1136</v>
      </c>
      <c r="X8592" t="str">
        <f t="shared" si="813"/>
        <v>Osb</v>
      </c>
      <c r="Y8592" t="str">
        <f t="shared" si="814"/>
        <v>rne</v>
      </c>
      <c r="Z8592">
        <f t="shared" si="815"/>
        <v>7</v>
      </c>
    </row>
    <row r="8593" spans="1:26" x14ac:dyDescent="0.25">
      <c r="A8593">
        <v>8592</v>
      </c>
      <c r="B8593">
        <v>15611635</v>
      </c>
      <c r="C8593" t="s">
        <v>22</v>
      </c>
      <c r="D8593">
        <v>678</v>
      </c>
      <c r="E8593" t="s">
        <v>18</v>
      </c>
      <c r="F8593" t="s">
        <v>16</v>
      </c>
      <c r="G8593">
        <v>39</v>
      </c>
      <c r="H8593">
        <v>6</v>
      </c>
      <c r="I8593">
        <v>0</v>
      </c>
      <c r="J8593">
        <v>1</v>
      </c>
      <c r="K8593">
        <v>0</v>
      </c>
      <c r="L8593">
        <v>1</v>
      </c>
      <c r="M8593">
        <v>185366.56</v>
      </c>
      <c r="N8593">
        <v>0</v>
      </c>
      <c r="P8593">
        <f t="shared" si="810"/>
        <v>0</v>
      </c>
      <c r="Q8593">
        <f t="shared" si="811"/>
        <v>6.2449979983983983</v>
      </c>
      <c r="W8593">
        <f t="shared" si="812"/>
        <v>3961</v>
      </c>
      <c r="X8593" t="str">
        <f t="shared" si="813"/>
        <v>Chu</v>
      </c>
      <c r="Y8593" t="str">
        <f t="shared" si="814"/>
        <v>Chu</v>
      </c>
      <c r="Z8593">
        <f t="shared" si="815"/>
        <v>3</v>
      </c>
    </row>
    <row r="8594" spans="1:26" x14ac:dyDescent="0.25">
      <c r="A8594">
        <v>8593</v>
      </c>
      <c r="B8594">
        <v>15638774</v>
      </c>
      <c r="C8594" t="s">
        <v>2749</v>
      </c>
      <c r="D8594">
        <v>719</v>
      </c>
      <c r="E8594" t="s">
        <v>18</v>
      </c>
      <c r="F8594" t="s">
        <v>16</v>
      </c>
      <c r="G8594">
        <v>40</v>
      </c>
      <c r="H8594">
        <v>9</v>
      </c>
      <c r="I8594">
        <v>0</v>
      </c>
      <c r="J8594">
        <v>2</v>
      </c>
      <c r="K8594">
        <v>1</v>
      </c>
      <c r="L8594">
        <v>0</v>
      </c>
      <c r="M8594">
        <v>182224.14</v>
      </c>
      <c r="N8594">
        <v>0</v>
      </c>
      <c r="P8594">
        <f t="shared" si="810"/>
        <v>0</v>
      </c>
      <c r="Q8594">
        <f t="shared" si="811"/>
        <v>6.324555320336759</v>
      </c>
      <c r="W8594">
        <f t="shared" si="812"/>
        <v>2437</v>
      </c>
      <c r="X8594" t="str">
        <f t="shared" si="813"/>
        <v>Cho</v>
      </c>
      <c r="Y8594" t="str">
        <f t="shared" si="814"/>
        <v>ong</v>
      </c>
      <c r="Z8594">
        <f t="shared" si="815"/>
        <v>5</v>
      </c>
    </row>
    <row r="8595" spans="1:26" x14ac:dyDescent="0.25">
      <c r="A8595">
        <v>8594</v>
      </c>
      <c r="B8595">
        <v>15722037</v>
      </c>
      <c r="C8595" t="s">
        <v>2750</v>
      </c>
      <c r="D8595">
        <v>610</v>
      </c>
      <c r="E8595" t="s">
        <v>26</v>
      </c>
      <c r="F8595" t="s">
        <v>23</v>
      </c>
      <c r="G8595">
        <v>36</v>
      </c>
      <c r="H8595">
        <v>7</v>
      </c>
      <c r="I8595">
        <v>115462.02</v>
      </c>
      <c r="J8595">
        <v>1</v>
      </c>
      <c r="K8595">
        <v>0</v>
      </c>
      <c r="L8595">
        <v>1</v>
      </c>
      <c r="M8595">
        <v>42581.04</v>
      </c>
      <c r="N8595">
        <v>0</v>
      </c>
      <c r="P8595">
        <f t="shared" si="810"/>
        <v>115462.02</v>
      </c>
      <c r="Q8595">
        <f t="shared" si="811"/>
        <v>6</v>
      </c>
      <c r="W8595">
        <f t="shared" si="812"/>
        <v>6579</v>
      </c>
      <c r="X8595" t="str">
        <f t="shared" si="813"/>
        <v>Alv</v>
      </c>
      <c r="Y8595" t="str">
        <f t="shared" si="814"/>
        <v>rez</v>
      </c>
      <c r="Z8595">
        <f t="shared" si="815"/>
        <v>7</v>
      </c>
    </row>
    <row r="8596" spans="1:26" x14ac:dyDescent="0.25">
      <c r="A8596">
        <v>8595</v>
      </c>
      <c r="B8596">
        <v>15672930</v>
      </c>
      <c r="C8596" t="s">
        <v>747</v>
      </c>
      <c r="D8596">
        <v>722</v>
      </c>
      <c r="E8596" t="s">
        <v>18</v>
      </c>
      <c r="F8596" t="s">
        <v>23</v>
      </c>
      <c r="G8596">
        <v>37</v>
      </c>
      <c r="H8596">
        <v>9</v>
      </c>
      <c r="I8596">
        <v>0</v>
      </c>
      <c r="J8596">
        <v>2</v>
      </c>
      <c r="K8596">
        <v>1</v>
      </c>
      <c r="L8596">
        <v>0</v>
      </c>
      <c r="M8596">
        <v>31921.95</v>
      </c>
      <c r="N8596">
        <v>0</v>
      </c>
      <c r="P8596">
        <f t="shared" si="810"/>
        <v>0</v>
      </c>
      <c r="Q8596">
        <f t="shared" si="811"/>
        <v>6.0827625302982193</v>
      </c>
      <c r="W8596">
        <f t="shared" si="812"/>
        <v>2355</v>
      </c>
      <c r="X8596" t="str">
        <f t="shared" si="813"/>
        <v>Pal</v>
      </c>
      <c r="Y8596" t="str">
        <f t="shared" si="814"/>
        <v>rma</v>
      </c>
      <c r="Z8596">
        <f t="shared" si="815"/>
        <v>7</v>
      </c>
    </row>
    <row r="8597" spans="1:26" x14ac:dyDescent="0.25">
      <c r="A8597">
        <v>8596</v>
      </c>
      <c r="B8597">
        <v>15668774</v>
      </c>
      <c r="C8597" t="s">
        <v>1533</v>
      </c>
      <c r="D8597">
        <v>758</v>
      </c>
      <c r="E8597" t="s">
        <v>26</v>
      </c>
      <c r="F8597" t="s">
        <v>16</v>
      </c>
      <c r="G8597">
        <v>23</v>
      </c>
      <c r="H8597">
        <v>5</v>
      </c>
      <c r="I8597">
        <v>122739.1</v>
      </c>
      <c r="J8597">
        <v>1</v>
      </c>
      <c r="K8597">
        <v>1</v>
      </c>
      <c r="L8597">
        <v>0</v>
      </c>
      <c r="M8597">
        <v>102460.84</v>
      </c>
      <c r="N8597">
        <v>1</v>
      </c>
      <c r="P8597">
        <f t="shared" si="810"/>
        <v>122739.1</v>
      </c>
      <c r="Q8597">
        <f t="shared" si="811"/>
        <v>4.7958315233127191</v>
      </c>
      <c r="W8597">
        <f t="shared" si="812"/>
        <v>1384</v>
      </c>
      <c r="X8597" t="str">
        <f t="shared" si="813"/>
        <v>Chi</v>
      </c>
      <c r="Y8597" t="str">
        <f t="shared" si="814"/>
        <v>nam</v>
      </c>
      <c r="Z8597">
        <f t="shared" si="815"/>
        <v>9</v>
      </c>
    </row>
    <row r="8598" spans="1:26" x14ac:dyDescent="0.25">
      <c r="A8598">
        <v>8597</v>
      </c>
      <c r="B8598">
        <v>15780966</v>
      </c>
      <c r="C8598" t="s">
        <v>2751</v>
      </c>
      <c r="D8598">
        <v>709</v>
      </c>
      <c r="E8598" t="s">
        <v>15</v>
      </c>
      <c r="F8598" t="s">
        <v>16</v>
      </c>
      <c r="G8598">
        <v>32</v>
      </c>
      <c r="H8598">
        <v>2</v>
      </c>
      <c r="I8598">
        <v>0</v>
      </c>
      <c r="J8598">
        <v>2</v>
      </c>
      <c r="K8598">
        <v>0</v>
      </c>
      <c r="L8598">
        <v>0</v>
      </c>
      <c r="M8598">
        <v>109681.29</v>
      </c>
      <c r="N8598">
        <v>0</v>
      </c>
      <c r="P8598">
        <f t="shared" si="810"/>
        <v>0</v>
      </c>
      <c r="Q8598">
        <f t="shared" si="811"/>
        <v>5.6568542494923806</v>
      </c>
      <c r="W8598">
        <f t="shared" si="812"/>
        <v>2786</v>
      </c>
      <c r="X8598" t="str">
        <f t="shared" si="813"/>
        <v>Pri</v>
      </c>
      <c r="Y8598" t="str">
        <f t="shared" si="814"/>
        <v>ard</v>
      </c>
      <c r="Z8598">
        <f t="shared" si="815"/>
        <v>9</v>
      </c>
    </row>
    <row r="8599" spans="1:26" x14ac:dyDescent="0.25">
      <c r="A8599">
        <v>8598</v>
      </c>
      <c r="B8599">
        <v>15659694</v>
      </c>
      <c r="C8599" t="s">
        <v>264</v>
      </c>
      <c r="D8599">
        <v>634</v>
      </c>
      <c r="E8599" t="s">
        <v>26</v>
      </c>
      <c r="F8599" t="s">
        <v>16</v>
      </c>
      <c r="G8599">
        <v>53</v>
      </c>
      <c r="H8599">
        <v>3</v>
      </c>
      <c r="I8599">
        <v>113781.5</v>
      </c>
      <c r="J8599">
        <v>2</v>
      </c>
      <c r="K8599">
        <v>1</v>
      </c>
      <c r="L8599">
        <v>1</v>
      </c>
      <c r="M8599">
        <v>106345.05</v>
      </c>
      <c r="N8599">
        <v>1</v>
      </c>
      <c r="P8599">
        <f t="shared" si="810"/>
        <v>113781.5</v>
      </c>
      <c r="Q8599">
        <f t="shared" si="811"/>
        <v>7.2801098892805181</v>
      </c>
      <c r="W8599">
        <f t="shared" si="812"/>
        <v>5693</v>
      </c>
      <c r="X8599" t="str">
        <f t="shared" si="813"/>
        <v>Wal</v>
      </c>
      <c r="Y8599" t="str">
        <f t="shared" si="814"/>
        <v>lis</v>
      </c>
      <c r="Z8599">
        <f t="shared" si="815"/>
        <v>6</v>
      </c>
    </row>
    <row r="8600" spans="1:26" x14ac:dyDescent="0.25">
      <c r="A8600">
        <v>8599</v>
      </c>
      <c r="B8600">
        <v>15624424</v>
      </c>
      <c r="C8600" t="s">
        <v>747</v>
      </c>
      <c r="D8600">
        <v>678</v>
      </c>
      <c r="E8600" t="s">
        <v>18</v>
      </c>
      <c r="F8600" t="s">
        <v>16</v>
      </c>
      <c r="G8600">
        <v>49</v>
      </c>
      <c r="H8600">
        <v>1</v>
      </c>
      <c r="I8600">
        <v>0</v>
      </c>
      <c r="J8600">
        <v>2</v>
      </c>
      <c r="K8600">
        <v>1</v>
      </c>
      <c r="L8600">
        <v>1</v>
      </c>
      <c r="M8600">
        <v>102472.9</v>
      </c>
      <c r="N8600">
        <v>0</v>
      </c>
      <c r="P8600">
        <f t="shared" si="810"/>
        <v>0</v>
      </c>
      <c r="Q8600">
        <f t="shared" si="811"/>
        <v>7</v>
      </c>
      <c r="W8600">
        <f t="shared" si="812"/>
        <v>3961</v>
      </c>
      <c r="X8600" t="str">
        <f t="shared" si="813"/>
        <v>Pal</v>
      </c>
      <c r="Y8600" t="str">
        <f t="shared" si="814"/>
        <v>rma</v>
      </c>
      <c r="Z8600">
        <f t="shared" si="815"/>
        <v>7</v>
      </c>
    </row>
    <row r="8601" spans="1:26" x14ac:dyDescent="0.25">
      <c r="A8601">
        <v>8600</v>
      </c>
      <c r="B8601">
        <v>15708713</v>
      </c>
      <c r="C8601" t="s">
        <v>17</v>
      </c>
      <c r="D8601">
        <v>633</v>
      </c>
      <c r="E8601" t="s">
        <v>15</v>
      </c>
      <c r="F8601" t="s">
        <v>23</v>
      </c>
      <c r="G8601">
        <v>35</v>
      </c>
      <c r="H8601">
        <v>3</v>
      </c>
      <c r="I8601">
        <v>0</v>
      </c>
      <c r="J8601">
        <v>2</v>
      </c>
      <c r="K8601">
        <v>1</v>
      </c>
      <c r="L8601">
        <v>1</v>
      </c>
      <c r="M8601">
        <v>36249.760000000002</v>
      </c>
      <c r="N8601">
        <v>0</v>
      </c>
      <c r="P8601">
        <f t="shared" si="810"/>
        <v>0</v>
      </c>
      <c r="Q8601">
        <f t="shared" si="811"/>
        <v>5.9160797830996161</v>
      </c>
      <c r="W8601">
        <f t="shared" si="812"/>
        <v>5733</v>
      </c>
      <c r="X8601" t="str">
        <f t="shared" si="813"/>
        <v>Hil</v>
      </c>
      <c r="Y8601" t="str">
        <f t="shared" si="814"/>
        <v>ill</v>
      </c>
      <c r="Z8601">
        <f t="shared" si="815"/>
        <v>4</v>
      </c>
    </row>
    <row r="8602" spans="1:26" x14ac:dyDescent="0.25">
      <c r="A8602">
        <v>8601</v>
      </c>
      <c r="B8602">
        <v>15755405</v>
      </c>
      <c r="C8602" t="s">
        <v>505</v>
      </c>
      <c r="D8602">
        <v>710</v>
      </c>
      <c r="E8602" t="s">
        <v>15</v>
      </c>
      <c r="F8602" t="s">
        <v>23</v>
      </c>
      <c r="G8602">
        <v>43</v>
      </c>
      <c r="H8602">
        <v>9</v>
      </c>
      <c r="I8602">
        <v>128284.45</v>
      </c>
      <c r="J8602">
        <v>1</v>
      </c>
      <c r="K8602">
        <v>1</v>
      </c>
      <c r="L8602">
        <v>0</v>
      </c>
      <c r="M8602">
        <v>32996.89</v>
      </c>
      <c r="N8602">
        <v>1</v>
      </c>
      <c r="P8602">
        <f t="shared" si="810"/>
        <v>128284.45</v>
      </c>
      <c r="Q8602">
        <f t="shared" si="811"/>
        <v>6.5574385243020004</v>
      </c>
      <c r="W8602">
        <f t="shared" si="812"/>
        <v>2741</v>
      </c>
      <c r="X8602" t="str">
        <f t="shared" si="813"/>
        <v>Hud</v>
      </c>
      <c r="Y8602" t="str">
        <f t="shared" si="814"/>
        <v>son</v>
      </c>
      <c r="Z8602">
        <f t="shared" si="815"/>
        <v>6</v>
      </c>
    </row>
    <row r="8603" spans="1:26" x14ac:dyDescent="0.25">
      <c r="A8603">
        <v>8602</v>
      </c>
      <c r="B8603">
        <v>15647570</v>
      </c>
      <c r="C8603" t="s">
        <v>383</v>
      </c>
      <c r="D8603">
        <v>640</v>
      </c>
      <c r="E8603" t="s">
        <v>26</v>
      </c>
      <c r="F8603" t="s">
        <v>23</v>
      </c>
      <c r="G8603">
        <v>45</v>
      </c>
      <c r="H8603">
        <v>8</v>
      </c>
      <c r="I8603">
        <v>120591.19</v>
      </c>
      <c r="J8603">
        <v>1</v>
      </c>
      <c r="K8603">
        <v>0</v>
      </c>
      <c r="L8603">
        <v>0</v>
      </c>
      <c r="M8603">
        <v>195123.94</v>
      </c>
      <c r="N8603">
        <v>0</v>
      </c>
      <c r="P8603">
        <f t="shared" si="810"/>
        <v>120591.19</v>
      </c>
      <c r="Q8603">
        <f t="shared" si="811"/>
        <v>6.7082039324993694</v>
      </c>
      <c r="W8603">
        <f t="shared" si="812"/>
        <v>5451</v>
      </c>
      <c r="X8603" t="str">
        <f t="shared" si="813"/>
        <v>Chu</v>
      </c>
      <c r="Y8603" t="str">
        <f t="shared" si="814"/>
        <v>ung</v>
      </c>
      <c r="Z8603">
        <f t="shared" si="815"/>
        <v>5</v>
      </c>
    </row>
    <row r="8604" spans="1:26" x14ac:dyDescent="0.25">
      <c r="A8604">
        <v>8603</v>
      </c>
      <c r="B8604">
        <v>15684348</v>
      </c>
      <c r="C8604" t="s">
        <v>1496</v>
      </c>
      <c r="D8604">
        <v>656</v>
      </c>
      <c r="E8604" t="s">
        <v>15</v>
      </c>
      <c r="F8604" t="s">
        <v>23</v>
      </c>
      <c r="G8604">
        <v>63</v>
      </c>
      <c r="H8604">
        <v>8</v>
      </c>
      <c r="I8604">
        <v>0</v>
      </c>
      <c r="J8604">
        <v>2</v>
      </c>
      <c r="K8604">
        <v>0</v>
      </c>
      <c r="L8604">
        <v>1</v>
      </c>
      <c r="M8604">
        <v>57014.43</v>
      </c>
      <c r="N8604">
        <v>0</v>
      </c>
      <c r="P8604">
        <f t="shared" si="810"/>
        <v>0</v>
      </c>
      <c r="Q8604">
        <f t="shared" si="811"/>
        <v>7.9372539331937721</v>
      </c>
      <c r="W8604">
        <f t="shared" si="812"/>
        <v>4806</v>
      </c>
      <c r="X8604" t="str">
        <f t="shared" si="813"/>
        <v>Zhd</v>
      </c>
      <c r="Y8604" t="str">
        <f t="shared" si="814"/>
        <v>ova</v>
      </c>
      <c r="Z8604">
        <f t="shared" si="815"/>
        <v>8</v>
      </c>
    </row>
    <row r="8605" spans="1:26" x14ac:dyDescent="0.25">
      <c r="A8605">
        <v>8604</v>
      </c>
      <c r="B8605">
        <v>15702541</v>
      </c>
      <c r="C8605" t="s">
        <v>645</v>
      </c>
      <c r="D8605">
        <v>551</v>
      </c>
      <c r="E8605" t="s">
        <v>15</v>
      </c>
      <c r="F8605" t="s">
        <v>16</v>
      </c>
      <c r="G8605">
        <v>59</v>
      </c>
      <c r="H8605">
        <v>2</v>
      </c>
      <c r="I8605">
        <v>166968.28</v>
      </c>
      <c r="J8605">
        <v>1</v>
      </c>
      <c r="K8605">
        <v>1</v>
      </c>
      <c r="L8605">
        <v>0</v>
      </c>
      <c r="M8605">
        <v>159483.76</v>
      </c>
      <c r="N8605">
        <v>1</v>
      </c>
      <c r="P8605">
        <f t="shared" si="810"/>
        <v>166968.28</v>
      </c>
      <c r="Q8605">
        <f t="shared" si="811"/>
        <v>7.6811457478686078</v>
      </c>
      <c r="W8605">
        <f t="shared" si="812"/>
        <v>8359</v>
      </c>
      <c r="X8605" t="str">
        <f t="shared" si="813"/>
        <v>Fra</v>
      </c>
      <c r="Y8605" t="str">
        <f t="shared" si="814"/>
        <v>ser</v>
      </c>
      <c r="Z8605">
        <f t="shared" si="815"/>
        <v>6</v>
      </c>
    </row>
    <row r="8606" spans="1:26" x14ac:dyDescent="0.25">
      <c r="A8606">
        <v>8605</v>
      </c>
      <c r="B8606">
        <v>15646942</v>
      </c>
      <c r="C8606" t="s">
        <v>1379</v>
      </c>
      <c r="D8606">
        <v>786</v>
      </c>
      <c r="E8606" t="s">
        <v>18</v>
      </c>
      <c r="F8606" t="s">
        <v>16</v>
      </c>
      <c r="G8606">
        <v>39</v>
      </c>
      <c r="H8606">
        <v>7</v>
      </c>
      <c r="I8606">
        <v>0</v>
      </c>
      <c r="J8606">
        <v>2</v>
      </c>
      <c r="K8606">
        <v>0</v>
      </c>
      <c r="L8606">
        <v>0</v>
      </c>
      <c r="M8606">
        <v>100929.59</v>
      </c>
      <c r="N8606">
        <v>0</v>
      </c>
      <c r="P8606">
        <f t="shared" si="810"/>
        <v>0</v>
      </c>
      <c r="Q8606">
        <f t="shared" si="811"/>
        <v>6.2449979983983983</v>
      </c>
      <c r="W8606">
        <f t="shared" si="812"/>
        <v>855</v>
      </c>
      <c r="X8606" t="str">
        <f t="shared" si="813"/>
        <v>Men</v>
      </c>
      <c r="Y8606" t="str">
        <f t="shared" si="814"/>
        <v>eng</v>
      </c>
      <c r="Z8606">
        <f t="shared" si="815"/>
        <v>4</v>
      </c>
    </row>
    <row r="8607" spans="1:26" x14ac:dyDescent="0.25">
      <c r="A8607">
        <v>8606</v>
      </c>
      <c r="B8607">
        <v>15748920</v>
      </c>
      <c r="C8607" t="s">
        <v>2436</v>
      </c>
      <c r="D8607">
        <v>561</v>
      </c>
      <c r="E8607" t="s">
        <v>15</v>
      </c>
      <c r="F8607" t="s">
        <v>16</v>
      </c>
      <c r="G8607">
        <v>49</v>
      </c>
      <c r="H8607">
        <v>8</v>
      </c>
      <c r="I8607">
        <v>0</v>
      </c>
      <c r="J8607">
        <v>2</v>
      </c>
      <c r="K8607">
        <v>1</v>
      </c>
      <c r="L8607">
        <v>1</v>
      </c>
      <c r="M8607">
        <v>12513.07</v>
      </c>
      <c r="N8607">
        <v>0</v>
      </c>
      <c r="P8607">
        <f t="shared" si="810"/>
        <v>0</v>
      </c>
      <c r="Q8607">
        <f t="shared" si="811"/>
        <v>7</v>
      </c>
      <c r="W8607">
        <f t="shared" si="812"/>
        <v>8100</v>
      </c>
      <c r="X8607" t="str">
        <f t="shared" si="813"/>
        <v>Che</v>
      </c>
      <c r="Y8607" t="str">
        <f t="shared" si="814"/>
        <v>ova</v>
      </c>
      <c r="Z8607">
        <f t="shared" si="815"/>
        <v>10</v>
      </c>
    </row>
    <row r="8608" spans="1:26" x14ac:dyDescent="0.25">
      <c r="A8608">
        <v>8607</v>
      </c>
      <c r="B8608">
        <v>15694581</v>
      </c>
      <c r="C8608" t="s">
        <v>2752</v>
      </c>
      <c r="D8608">
        <v>807</v>
      </c>
      <c r="E8608" t="s">
        <v>18</v>
      </c>
      <c r="F8608" t="s">
        <v>23</v>
      </c>
      <c r="G8608">
        <v>42</v>
      </c>
      <c r="H8608">
        <v>5</v>
      </c>
      <c r="I8608">
        <v>0</v>
      </c>
      <c r="J8608">
        <v>2</v>
      </c>
      <c r="K8608">
        <v>1</v>
      </c>
      <c r="L8608">
        <v>1</v>
      </c>
      <c r="M8608">
        <v>74900.899999999994</v>
      </c>
      <c r="N8608">
        <v>0</v>
      </c>
      <c r="P8608">
        <f t="shared" si="810"/>
        <v>0</v>
      </c>
      <c r="Q8608">
        <f t="shared" si="811"/>
        <v>6.4807406984078604</v>
      </c>
      <c r="W8608">
        <f t="shared" si="812"/>
        <v>556</v>
      </c>
      <c r="X8608" t="str">
        <f t="shared" si="813"/>
        <v>Raw</v>
      </c>
      <c r="Y8608" t="str">
        <f t="shared" si="814"/>
        <v>ngs</v>
      </c>
      <c r="Z8608">
        <f t="shared" si="815"/>
        <v>8</v>
      </c>
    </row>
    <row r="8609" spans="1:26" x14ac:dyDescent="0.25">
      <c r="A8609">
        <v>8608</v>
      </c>
      <c r="B8609">
        <v>15643215</v>
      </c>
      <c r="C8609" t="s">
        <v>597</v>
      </c>
      <c r="D8609">
        <v>602</v>
      </c>
      <c r="E8609" t="s">
        <v>26</v>
      </c>
      <c r="F8609" t="s">
        <v>23</v>
      </c>
      <c r="G8609">
        <v>38</v>
      </c>
      <c r="H8609">
        <v>2</v>
      </c>
      <c r="I8609">
        <v>71667.97</v>
      </c>
      <c r="J8609">
        <v>2</v>
      </c>
      <c r="K8609">
        <v>0</v>
      </c>
      <c r="L8609">
        <v>0</v>
      </c>
      <c r="M8609">
        <v>137111.89000000001</v>
      </c>
      <c r="N8609">
        <v>0</v>
      </c>
      <c r="P8609">
        <f t="shared" si="810"/>
        <v>71667.97</v>
      </c>
      <c r="Q8609">
        <f t="shared" si="811"/>
        <v>6.164414002968976</v>
      </c>
      <c r="W8609">
        <f t="shared" si="812"/>
        <v>6861</v>
      </c>
      <c r="X8609" t="str">
        <f t="shared" si="813"/>
        <v>Jen</v>
      </c>
      <c r="Y8609" t="str">
        <f t="shared" si="814"/>
        <v>Jen</v>
      </c>
      <c r="Z8609">
        <f t="shared" si="815"/>
        <v>3</v>
      </c>
    </row>
    <row r="8610" spans="1:26" x14ac:dyDescent="0.25">
      <c r="A8610">
        <v>8609</v>
      </c>
      <c r="B8610">
        <v>15649060</v>
      </c>
      <c r="C8610" t="s">
        <v>779</v>
      </c>
      <c r="D8610">
        <v>727</v>
      </c>
      <c r="E8610" t="s">
        <v>26</v>
      </c>
      <c r="F8610" t="s">
        <v>16</v>
      </c>
      <c r="G8610">
        <v>31</v>
      </c>
      <c r="H8610">
        <v>3</v>
      </c>
      <c r="I8610">
        <v>82729.47</v>
      </c>
      <c r="J8610">
        <v>2</v>
      </c>
      <c r="K8610">
        <v>1</v>
      </c>
      <c r="L8610">
        <v>0</v>
      </c>
      <c r="M8610">
        <v>60212.51</v>
      </c>
      <c r="N8610">
        <v>0</v>
      </c>
      <c r="P8610">
        <f t="shared" si="810"/>
        <v>82729.47</v>
      </c>
      <c r="Q8610">
        <f t="shared" si="811"/>
        <v>5.5677643628300215</v>
      </c>
      <c r="W8610">
        <f t="shared" si="812"/>
        <v>2206</v>
      </c>
      <c r="X8610" t="str">
        <f t="shared" si="813"/>
        <v>Chi</v>
      </c>
      <c r="Y8610" t="str">
        <f t="shared" si="814"/>
        <v>ien</v>
      </c>
      <c r="Z8610">
        <f t="shared" si="815"/>
        <v>5</v>
      </c>
    </row>
    <row r="8611" spans="1:26" x14ac:dyDescent="0.25">
      <c r="A8611">
        <v>8610</v>
      </c>
      <c r="B8611">
        <v>15774258</v>
      </c>
      <c r="C8611" t="s">
        <v>1207</v>
      </c>
      <c r="D8611">
        <v>678</v>
      </c>
      <c r="E8611" t="s">
        <v>15</v>
      </c>
      <c r="F8611" t="s">
        <v>23</v>
      </c>
      <c r="G8611">
        <v>40</v>
      </c>
      <c r="H8611">
        <v>1</v>
      </c>
      <c r="I8611">
        <v>0</v>
      </c>
      <c r="J8611">
        <v>2</v>
      </c>
      <c r="K8611">
        <v>1</v>
      </c>
      <c r="L8611">
        <v>1</v>
      </c>
      <c r="M8611">
        <v>187343.4</v>
      </c>
      <c r="N8611">
        <v>0</v>
      </c>
      <c r="P8611">
        <f t="shared" si="810"/>
        <v>0</v>
      </c>
      <c r="Q8611">
        <f t="shared" si="811"/>
        <v>6.324555320336759</v>
      </c>
      <c r="W8611">
        <f t="shared" si="812"/>
        <v>3961</v>
      </c>
      <c r="X8611" t="str">
        <f t="shared" si="813"/>
        <v>Gor</v>
      </c>
      <c r="Y8611" t="str">
        <f t="shared" si="814"/>
        <v>nov</v>
      </c>
      <c r="Z8611">
        <f t="shared" si="815"/>
        <v>8</v>
      </c>
    </row>
    <row r="8612" spans="1:26" x14ac:dyDescent="0.25">
      <c r="A8612">
        <v>8611</v>
      </c>
      <c r="B8612">
        <v>15731553</v>
      </c>
      <c r="C8612" t="s">
        <v>230</v>
      </c>
      <c r="D8612">
        <v>730</v>
      </c>
      <c r="E8612" t="s">
        <v>15</v>
      </c>
      <c r="F8612" t="s">
        <v>23</v>
      </c>
      <c r="G8612">
        <v>23</v>
      </c>
      <c r="H8612">
        <v>8</v>
      </c>
      <c r="I8612">
        <v>0</v>
      </c>
      <c r="J8612">
        <v>2</v>
      </c>
      <c r="K8612">
        <v>1</v>
      </c>
      <c r="L8612">
        <v>0</v>
      </c>
      <c r="M8612">
        <v>183284.53</v>
      </c>
      <c r="N8612">
        <v>0</v>
      </c>
      <c r="P8612">
        <f t="shared" si="810"/>
        <v>0</v>
      </c>
      <c r="Q8612">
        <f t="shared" si="811"/>
        <v>4.7958315233127191</v>
      </c>
      <c r="W8612">
        <f t="shared" si="812"/>
        <v>2119</v>
      </c>
      <c r="X8612" t="str">
        <f t="shared" si="813"/>
        <v>Luc</v>
      </c>
      <c r="Y8612" t="str">
        <f t="shared" si="814"/>
        <v>cas</v>
      </c>
      <c r="Z8612">
        <f t="shared" si="815"/>
        <v>5</v>
      </c>
    </row>
    <row r="8613" spans="1:26" x14ac:dyDescent="0.25">
      <c r="A8613">
        <v>8612</v>
      </c>
      <c r="B8613">
        <v>15617029</v>
      </c>
      <c r="C8613" t="s">
        <v>45</v>
      </c>
      <c r="D8613">
        <v>596</v>
      </c>
      <c r="E8613" t="s">
        <v>18</v>
      </c>
      <c r="F8613" t="s">
        <v>16</v>
      </c>
      <c r="G8613">
        <v>30</v>
      </c>
      <c r="H8613">
        <v>1</v>
      </c>
      <c r="I8613">
        <v>0</v>
      </c>
      <c r="J8613">
        <v>2</v>
      </c>
      <c r="K8613">
        <v>1</v>
      </c>
      <c r="L8613">
        <v>0</v>
      </c>
      <c r="M8613">
        <v>8125.39</v>
      </c>
      <c r="N8613">
        <v>0</v>
      </c>
      <c r="P8613">
        <f t="shared" si="810"/>
        <v>0</v>
      </c>
      <c r="Q8613">
        <f t="shared" si="811"/>
        <v>5.4772255750516612</v>
      </c>
      <c r="W8613">
        <f t="shared" si="812"/>
        <v>7075</v>
      </c>
      <c r="X8613" t="str">
        <f t="shared" si="813"/>
        <v>You</v>
      </c>
      <c r="Y8613" t="str">
        <f t="shared" si="814"/>
        <v>ung</v>
      </c>
      <c r="Z8613">
        <f t="shared" si="815"/>
        <v>5</v>
      </c>
    </row>
    <row r="8614" spans="1:26" x14ac:dyDescent="0.25">
      <c r="A8614">
        <v>8613</v>
      </c>
      <c r="B8614">
        <v>15780716</v>
      </c>
      <c r="C8614" t="s">
        <v>1091</v>
      </c>
      <c r="D8614">
        <v>686</v>
      </c>
      <c r="E8614" t="s">
        <v>26</v>
      </c>
      <c r="F8614" t="s">
        <v>23</v>
      </c>
      <c r="G8614">
        <v>39</v>
      </c>
      <c r="H8614">
        <v>3</v>
      </c>
      <c r="I8614">
        <v>129626.19</v>
      </c>
      <c r="J8614">
        <v>2</v>
      </c>
      <c r="K8614">
        <v>1</v>
      </c>
      <c r="L8614">
        <v>1</v>
      </c>
      <c r="M8614">
        <v>103220.56</v>
      </c>
      <c r="N8614">
        <v>0</v>
      </c>
      <c r="P8614">
        <f t="shared" si="810"/>
        <v>129626.19</v>
      </c>
      <c r="Q8614">
        <f t="shared" si="811"/>
        <v>6.2449979983983983</v>
      </c>
      <c r="W8614">
        <f t="shared" si="812"/>
        <v>3610</v>
      </c>
      <c r="X8614" t="str">
        <f t="shared" si="813"/>
        <v>Col</v>
      </c>
      <c r="Y8614" t="str">
        <f t="shared" si="814"/>
        <v>mbo</v>
      </c>
      <c r="Z8614">
        <f t="shared" si="815"/>
        <v>7</v>
      </c>
    </row>
    <row r="8615" spans="1:26" x14ac:dyDescent="0.25">
      <c r="A8615">
        <v>8614</v>
      </c>
      <c r="B8615">
        <v>15577018</v>
      </c>
      <c r="C8615" t="s">
        <v>75</v>
      </c>
      <c r="D8615">
        <v>684</v>
      </c>
      <c r="E8615" t="s">
        <v>26</v>
      </c>
      <c r="F8615" t="s">
        <v>16</v>
      </c>
      <c r="G8615">
        <v>26</v>
      </c>
      <c r="H8615">
        <v>2</v>
      </c>
      <c r="I8615">
        <v>114035.39</v>
      </c>
      <c r="J8615">
        <v>1</v>
      </c>
      <c r="K8615">
        <v>0</v>
      </c>
      <c r="L8615">
        <v>0</v>
      </c>
      <c r="M8615">
        <v>96885.19</v>
      </c>
      <c r="N8615">
        <v>0</v>
      </c>
      <c r="P8615">
        <f t="shared" si="810"/>
        <v>114035.39</v>
      </c>
      <c r="Q8615">
        <f t="shared" si="811"/>
        <v>5.0990195135927845</v>
      </c>
      <c r="W8615">
        <f t="shared" si="812"/>
        <v>3690</v>
      </c>
      <c r="X8615" t="str">
        <f t="shared" si="813"/>
        <v>Tsa</v>
      </c>
      <c r="Y8615" t="str">
        <f t="shared" si="814"/>
        <v>sao</v>
      </c>
      <c r="Z8615">
        <f t="shared" si="815"/>
        <v>4</v>
      </c>
    </row>
    <row r="8616" spans="1:26" x14ac:dyDescent="0.25">
      <c r="A8616">
        <v>8615</v>
      </c>
      <c r="B8616">
        <v>15809515</v>
      </c>
      <c r="C8616" t="s">
        <v>426</v>
      </c>
      <c r="D8616">
        <v>797</v>
      </c>
      <c r="E8616" t="s">
        <v>26</v>
      </c>
      <c r="F8616" t="s">
        <v>23</v>
      </c>
      <c r="G8616">
        <v>32</v>
      </c>
      <c r="H8616">
        <v>1</v>
      </c>
      <c r="I8616">
        <v>151922.94</v>
      </c>
      <c r="J8616">
        <v>1</v>
      </c>
      <c r="K8616">
        <v>1</v>
      </c>
      <c r="L8616">
        <v>0</v>
      </c>
      <c r="M8616">
        <v>8877.06</v>
      </c>
      <c r="N8616">
        <v>0</v>
      </c>
      <c r="P8616">
        <f t="shared" si="810"/>
        <v>151922.94</v>
      </c>
      <c r="Q8616">
        <f t="shared" si="811"/>
        <v>5.6568542494923806</v>
      </c>
      <c r="W8616">
        <f t="shared" si="812"/>
        <v>681</v>
      </c>
      <c r="X8616" t="str">
        <f t="shared" si="813"/>
        <v>Lew</v>
      </c>
      <c r="Y8616" t="str">
        <f t="shared" si="814"/>
        <v>wis</v>
      </c>
      <c r="Z8616">
        <f t="shared" si="815"/>
        <v>5</v>
      </c>
    </row>
    <row r="8617" spans="1:26" x14ac:dyDescent="0.25">
      <c r="A8617">
        <v>8616</v>
      </c>
      <c r="B8617">
        <v>15789924</v>
      </c>
      <c r="C8617" t="s">
        <v>2284</v>
      </c>
      <c r="D8617">
        <v>658</v>
      </c>
      <c r="E8617" t="s">
        <v>15</v>
      </c>
      <c r="F8617" t="s">
        <v>16</v>
      </c>
      <c r="G8617">
        <v>39</v>
      </c>
      <c r="H8617">
        <v>4</v>
      </c>
      <c r="I8617">
        <v>0</v>
      </c>
      <c r="J8617">
        <v>1</v>
      </c>
      <c r="K8617">
        <v>1</v>
      </c>
      <c r="L8617">
        <v>1</v>
      </c>
      <c r="M8617">
        <v>147530.06</v>
      </c>
      <c r="N8617">
        <v>0</v>
      </c>
      <c r="P8617">
        <f t="shared" si="810"/>
        <v>0</v>
      </c>
      <c r="Q8617">
        <f t="shared" si="811"/>
        <v>6.2449979983983983</v>
      </c>
      <c r="W8617">
        <f t="shared" si="812"/>
        <v>4740</v>
      </c>
      <c r="X8617" t="str">
        <f t="shared" si="813"/>
        <v>Hus</v>
      </c>
      <c r="Y8617" t="str">
        <f t="shared" si="814"/>
        <v>ain</v>
      </c>
      <c r="Z8617">
        <f t="shared" si="815"/>
        <v>7</v>
      </c>
    </row>
    <row r="8618" spans="1:26" x14ac:dyDescent="0.25">
      <c r="A8618">
        <v>8617</v>
      </c>
      <c r="B8618">
        <v>15725076</v>
      </c>
      <c r="C8618" t="s">
        <v>541</v>
      </c>
      <c r="D8618">
        <v>653</v>
      </c>
      <c r="E8618" t="s">
        <v>18</v>
      </c>
      <c r="F8618" t="s">
        <v>16</v>
      </c>
      <c r="G8618">
        <v>27</v>
      </c>
      <c r="H8618">
        <v>6</v>
      </c>
      <c r="I8618">
        <v>107751.67999999999</v>
      </c>
      <c r="J8618">
        <v>2</v>
      </c>
      <c r="K8618">
        <v>1</v>
      </c>
      <c r="L8618">
        <v>1</v>
      </c>
      <c r="M8618">
        <v>33389.42</v>
      </c>
      <c r="N8618">
        <v>0</v>
      </c>
      <c r="P8618">
        <f t="shared" si="810"/>
        <v>107751.67999999999</v>
      </c>
      <c r="Q8618">
        <f t="shared" si="811"/>
        <v>5.196152422706632</v>
      </c>
      <c r="W8618">
        <f t="shared" si="812"/>
        <v>4929</v>
      </c>
      <c r="X8618" t="str">
        <f t="shared" si="813"/>
        <v>And</v>
      </c>
      <c r="Y8618" t="str">
        <f t="shared" si="814"/>
        <v>son</v>
      </c>
      <c r="Z8618">
        <f t="shared" si="815"/>
        <v>8</v>
      </c>
    </row>
    <row r="8619" spans="1:26" x14ac:dyDescent="0.25">
      <c r="A8619">
        <v>8618</v>
      </c>
      <c r="B8619">
        <v>15672481</v>
      </c>
      <c r="C8619" t="s">
        <v>1542</v>
      </c>
      <c r="D8619">
        <v>641</v>
      </c>
      <c r="E8619" t="s">
        <v>15</v>
      </c>
      <c r="F8619" t="s">
        <v>23</v>
      </c>
      <c r="G8619">
        <v>37</v>
      </c>
      <c r="H8619">
        <v>6</v>
      </c>
      <c r="I8619">
        <v>0</v>
      </c>
      <c r="J8619">
        <v>2</v>
      </c>
      <c r="K8619">
        <v>1</v>
      </c>
      <c r="L8619">
        <v>0</v>
      </c>
      <c r="M8619">
        <v>45309.24</v>
      </c>
      <c r="N8619">
        <v>0</v>
      </c>
      <c r="P8619">
        <f t="shared" si="810"/>
        <v>0</v>
      </c>
      <c r="Q8619">
        <f t="shared" si="811"/>
        <v>6.0827625302982193</v>
      </c>
      <c r="W8619">
        <f t="shared" si="812"/>
        <v>5413</v>
      </c>
      <c r="X8619" t="str">
        <f t="shared" si="813"/>
        <v>Uly</v>
      </c>
      <c r="Y8619" t="str">
        <f t="shared" si="814"/>
        <v>nov</v>
      </c>
      <c r="Z8619">
        <f t="shared" si="815"/>
        <v>7</v>
      </c>
    </row>
    <row r="8620" spans="1:26" x14ac:dyDescent="0.25">
      <c r="A8620">
        <v>8619</v>
      </c>
      <c r="B8620">
        <v>15574115</v>
      </c>
      <c r="C8620" t="s">
        <v>610</v>
      </c>
      <c r="D8620">
        <v>656</v>
      </c>
      <c r="E8620" t="s">
        <v>18</v>
      </c>
      <c r="F8620" t="s">
        <v>16</v>
      </c>
      <c r="G8620">
        <v>41</v>
      </c>
      <c r="H8620">
        <v>6</v>
      </c>
      <c r="I8620">
        <v>101179.23</v>
      </c>
      <c r="J8620">
        <v>2</v>
      </c>
      <c r="K8620">
        <v>1</v>
      </c>
      <c r="L8620">
        <v>1</v>
      </c>
      <c r="M8620">
        <v>35230.61</v>
      </c>
      <c r="N8620">
        <v>0</v>
      </c>
      <c r="P8620">
        <f t="shared" si="810"/>
        <v>101179.23</v>
      </c>
      <c r="Q8620">
        <f t="shared" si="811"/>
        <v>6.4031242374328485</v>
      </c>
      <c r="W8620">
        <f t="shared" si="812"/>
        <v>4806</v>
      </c>
      <c r="X8620" t="str">
        <f t="shared" si="813"/>
        <v>Sha</v>
      </c>
      <c r="Y8620" t="str">
        <f t="shared" si="814"/>
        <v>haw</v>
      </c>
      <c r="Z8620">
        <f t="shared" si="815"/>
        <v>4</v>
      </c>
    </row>
    <row r="8621" spans="1:26" x14ac:dyDescent="0.25">
      <c r="A8621">
        <v>8620</v>
      </c>
      <c r="B8621">
        <v>15661830</v>
      </c>
      <c r="C8621" t="s">
        <v>48</v>
      </c>
      <c r="D8621">
        <v>750</v>
      </c>
      <c r="E8621" t="s">
        <v>18</v>
      </c>
      <c r="F8621" t="s">
        <v>16</v>
      </c>
      <c r="G8621">
        <v>36</v>
      </c>
      <c r="H8621">
        <v>6</v>
      </c>
      <c r="I8621">
        <v>0</v>
      </c>
      <c r="J8621">
        <v>2</v>
      </c>
      <c r="K8621">
        <v>1</v>
      </c>
      <c r="L8621">
        <v>1</v>
      </c>
      <c r="M8621">
        <v>59816.41</v>
      </c>
      <c r="N8621">
        <v>0</v>
      </c>
      <c r="P8621">
        <f t="shared" si="810"/>
        <v>0</v>
      </c>
      <c r="Q8621">
        <f t="shared" si="811"/>
        <v>6</v>
      </c>
      <c r="W8621">
        <f t="shared" si="812"/>
        <v>1599</v>
      </c>
      <c r="X8621" t="str">
        <f t="shared" si="813"/>
        <v>Luc</v>
      </c>
      <c r="Y8621" t="str">
        <f t="shared" si="814"/>
        <v>ano</v>
      </c>
      <c r="Z8621">
        <f t="shared" si="815"/>
        <v>8</v>
      </c>
    </row>
    <row r="8622" spans="1:26" x14ac:dyDescent="0.25">
      <c r="A8622">
        <v>8621</v>
      </c>
      <c r="B8622">
        <v>15665879</v>
      </c>
      <c r="C8622" t="s">
        <v>305</v>
      </c>
      <c r="D8622">
        <v>768</v>
      </c>
      <c r="E8622" t="s">
        <v>15</v>
      </c>
      <c r="F8622" t="s">
        <v>16</v>
      </c>
      <c r="G8622">
        <v>40</v>
      </c>
      <c r="H8622">
        <v>8</v>
      </c>
      <c r="I8622">
        <v>0</v>
      </c>
      <c r="J8622">
        <v>2</v>
      </c>
      <c r="K8622">
        <v>0</v>
      </c>
      <c r="L8622">
        <v>1</v>
      </c>
      <c r="M8622">
        <v>69080.460000000006</v>
      </c>
      <c r="N8622">
        <v>0</v>
      </c>
      <c r="P8622">
        <f t="shared" si="810"/>
        <v>0</v>
      </c>
      <c r="Q8622">
        <f t="shared" si="811"/>
        <v>6.324555320336759</v>
      </c>
      <c r="W8622">
        <f t="shared" si="812"/>
        <v>1194</v>
      </c>
      <c r="X8622" t="str">
        <f t="shared" si="813"/>
        <v>Gor</v>
      </c>
      <c r="Y8622" t="str">
        <f t="shared" si="814"/>
        <v>don</v>
      </c>
      <c r="Z8622">
        <f t="shared" si="815"/>
        <v>6</v>
      </c>
    </row>
    <row r="8623" spans="1:26" x14ac:dyDescent="0.25">
      <c r="A8623">
        <v>8622</v>
      </c>
      <c r="B8623">
        <v>15673820</v>
      </c>
      <c r="C8623" t="s">
        <v>2118</v>
      </c>
      <c r="D8623">
        <v>568</v>
      </c>
      <c r="E8623" t="s">
        <v>15</v>
      </c>
      <c r="F8623" t="s">
        <v>23</v>
      </c>
      <c r="G8623">
        <v>33</v>
      </c>
      <c r="H8623">
        <v>7</v>
      </c>
      <c r="I8623">
        <v>0</v>
      </c>
      <c r="J8623">
        <v>2</v>
      </c>
      <c r="K8623">
        <v>1</v>
      </c>
      <c r="L8623">
        <v>0</v>
      </c>
      <c r="M8623">
        <v>143450.60999999999</v>
      </c>
      <c r="N8623">
        <v>0</v>
      </c>
      <c r="P8623">
        <f t="shared" si="810"/>
        <v>0</v>
      </c>
      <c r="Q8623">
        <f t="shared" si="811"/>
        <v>5.7445626465380286</v>
      </c>
      <c r="W8623">
        <f t="shared" si="812"/>
        <v>7936</v>
      </c>
      <c r="X8623" t="str">
        <f t="shared" si="813"/>
        <v>Woo</v>
      </c>
      <c r="Y8623" t="str">
        <f t="shared" si="814"/>
        <v>ard</v>
      </c>
      <c r="Z8623">
        <f t="shared" si="815"/>
        <v>8</v>
      </c>
    </row>
    <row r="8624" spans="1:26" x14ac:dyDescent="0.25">
      <c r="A8624">
        <v>8623</v>
      </c>
      <c r="B8624">
        <v>15747772</v>
      </c>
      <c r="C8624" t="s">
        <v>357</v>
      </c>
      <c r="D8624">
        <v>706</v>
      </c>
      <c r="E8624" t="s">
        <v>26</v>
      </c>
      <c r="F8624" t="s">
        <v>23</v>
      </c>
      <c r="G8624">
        <v>36</v>
      </c>
      <c r="H8624">
        <v>9</v>
      </c>
      <c r="I8624">
        <v>58571.18</v>
      </c>
      <c r="J8624">
        <v>2</v>
      </c>
      <c r="K8624">
        <v>1</v>
      </c>
      <c r="L8624">
        <v>0</v>
      </c>
      <c r="M8624">
        <v>40774.01</v>
      </c>
      <c r="N8624">
        <v>0</v>
      </c>
      <c r="P8624">
        <f t="shared" si="810"/>
        <v>58571.18</v>
      </c>
      <c r="Q8624">
        <f t="shared" si="811"/>
        <v>6</v>
      </c>
      <c r="W8624">
        <f t="shared" si="812"/>
        <v>2886</v>
      </c>
      <c r="X8624" t="str">
        <f t="shared" si="813"/>
        <v>Cun</v>
      </c>
      <c r="Y8624" t="str">
        <f t="shared" si="814"/>
        <v>ham</v>
      </c>
      <c r="Z8624">
        <f t="shared" si="815"/>
        <v>10</v>
      </c>
    </row>
    <row r="8625" spans="1:26" x14ac:dyDescent="0.25">
      <c r="A8625">
        <v>8624</v>
      </c>
      <c r="B8625">
        <v>15666197</v>
      </c>
      <c r="C8625" t="s">
        <v>20</v>
      </c>
      <c r="D8625">
        <v>430</v>
      </c>
      <c r="E8625" t="s">
        <v>26</v>
      </c>
      <c r="F8625" t="s">
        <v>16</v>
      </c>
      <c r="G8625">
        <v>38</v>
      </c>
      <c r="H8625">
        <v>8</v>
      </c>
      <c r="I8625">
        <v>153058.64000000001</v>
      </c>
      <c r="J8625">
        <v>1</v>
      </c>
      <c r="K8625">
        <v>1</v>
      </c>
      <c r="L8625">
        <v>0</v>
      </c>
      <c r="M8625">
        <v>99377.27</v>
      </c>
      <c r="N8625">
        <v>0</v>
      </c>
      <c r="P8625">
        <f t="shared" si="810"/>
        <v>153058.64000000001</v>
      </c>
      <c r="Q8625">
        <f t="shared" si="811"/>
        <v>6.164414002968976</v>
      </c>
      <c r="W8625">
        <f t="shared" si="812"/>
        <v>9907</v>
      </c>
      <c r="X8625" t="str">
        <f t="shared" si="813"/>
        <v>Bon</v>
      </c>
      <c r="Y8625" t="str">
        <f t="shared" si="814"/>
        <v>oni</v>
      </c>
      <c r="Z8625">
        <f t="shared" si="815"/>
        <v>4</v>
      </c>
    </row>
    <row r="8626" spans="1:26" x14ac:dyDescent="0.25">
      <c r="A8626">
        <v>8625</v>
      </c>
      <c r="B8626">
        <v>15773639</v>
      </c>
      <c r="C8626" t="s">
        <v>2753</v>
      </c>
      <c r="D8626">
        <v>745</v>
      </c>
      <c r="E8626" t="s">
        <v>26</v>
      </c>
      <c r="F8626" t="s">
        <v>23</v>
      </c>
      <c r="G8626">
        <v>35</v>
      </c>
      <c r="H8626">
        <v>4</v>
      </c>
      <c r="I8626">
        <v>98270.34</v>
      </c>
      <c r="J8626">
        <v>1</v>
      </c>
      <c r="K8626">
        <v>1</v>
      </c>
      <c r="L8626">
        <v>0</v>
      </c>
      <c r="M8626">
        <v>133617.43</v>
      </c>
      <c r="N8626">
        <v>0</v>
      </c>
      <c r="P8626">
        <f t="shared" si="810"/>
        <v>98270.34</v>
      </c>
      <c r="Q8626">
        <f t="shared" si="811"/>
        <v>5.9160797830996161</v>
      </c>
      <c r="W8626">
        <f t="shared" si="812"/>
        <v>1727</v>
      </c>
      <c r="X8626" t="str">
        <f t="shared" si="813"/>
        <v>Tru</v>
      </c>
      <c r="Y8626" t="str">
        <f t="shared" si="814"/>
        <v>ott</v>
      </c>
      <c r="Z8626">
        <f t="shared" si="815"/>
        <v>8</v>
      </c>
    </row>
    <row r="8627" spans="1:26" x14ac:dyDescent="0.25">
      <c r="A8627">
        <v>8626</v>
      </c>
      <c r="B8627">
        <v>15581893</v>
      </c>
      <c r="C8627" t="s">
        <v>208</v>
      </c>
      <c r="D8627">
        <v>747</v>
      </c>
      <c r="E8627" t="s">
        <v>15</v>
      </c>
      <c r="F8627" t="s">
        <v>23</v>
      </c>
      <c r="G8627">
        <v>43</v>
      </c>
      <c r="H8627">
        <v>1</v>
      </c>
      <c r="I8627">
        <v>130788.71</v>
      </c>
      <c r="J8627">
        <v>1</v>
      </c>
      <c r="K8627">
        <v>0</v>
      </c>
      <c r="L8627">
        <v>1</v>
      </c>
      <c r="M8627">
        <v>101495</v>
      </c>
      <c r="N8627">
        <v>1</v>
      </c>
      <c r="P8627">
        <f t="shared" si="810"/>
        <v>130788.71</v>
      </c>
      <c r="Q8627">
        <f t="shared" si="811"/>
        <v>6.5574385243020004</v>
      </c>
      <c r="W8627">
        <f t="shared" si="812"/>
        <v>1682</v>
      </c>
      <c r="X8627" t="str">
        <f t="shared" si="813"/>
        <v>Gin</v>
      </c>
      <c r="Y8627" t="str">
        <f t="shared" si="814"/>
        <v>nwa</v>
      </c>
      <c r="Z8627">
        <f t="shared" si="815"/>
        <v>9</v>
      </c>
    </row>
    <row r="8628" spans="1:26" x14ac:dyDescent="0.25">
      <c r="A8628">
        <v>8627</v>
      </c>
      <c r="B8628">
        <v>15672447</v>
      </c>
      <c r="C8628" t="s">
        <v>1158</v>
      </c>
      <c r="D8628">
        <v>657</v>
      </c>
      <c r="E8628" t="s">
        <v>26</v>
      </c>
      <c r="F8628" t="s">
        <v>23</v>
      </c>
      <c r="G8628">
        <v>40</v>
      </c>
      <c r="H8628">
        <v>7</v>
      </c>
      <c r="I8628">
        <v>99165.84</v>
      </c>
      <c r="J8628">
        <v>1</v>
      </c>
      <c r="K8628">
        <v>0</v>
      </c>
      <c r="L8628">
        <v>1</v>
      </c>
      <c r="M8628">
        <v>119333.95</v>
      </c>
      <c r="N8628">
        <v>1</v>
      </c>
      <c r="P8628">
        <f t="shared" si="810"/>
        <v>99165.84</v>
      </c>
      <c r="Q8628">
        <f t="shared" si="811"/>
        <v>6.324555320336759</v>
      </c>
      <c r="W8628">
        <f t="shared" si="812"/>
        <v>4774</v>
      </c>
      <c r="X8628" t="str">
        <f t="shared" si="813"/>
        <v>Bai</v>
      </c>
      <c r="Y8628" t="str">
        <f t="shared" si="814"/>
        <v>ley</v>
      </c>
      <c r="Z8628">
        <f t="shared" si="815"/>
        <v>6</v>
      </c>
    </row>
    <row r="8629" spans="1:26" x14ac:dyDescent="0.25">
      <c r="A8629">
        <v>8628</v>
      </c>
      <c r="B8629">
        <v>15777830</v>
      </c>
      <c r="C8629" t="s">
        <v>1982</v>
      </c>
      <c r="D8629">
        <v>639</v>
      </c>
      <c r="E8629" t="s">
        <v>15</v>
      </c>
      <c r="F8629" t="s">
        <v>16</v>
      </c>
      <c r="G8629">
        <v>42</v>
      </c>
      <c r="H8629">
        <v>4</v>
      </c>
      <c r="I8629">
        <v>0</v>
      </c>
      <c r="J8629">
        <v>2</v>
      </c>
      <c r="K8629">
        <v>0</v>
      </c>
      <c r="L8629">
        <v>0</v>
      </c>
      <c r="M8629">
        <v>167682.37</v>
      </c>
      <c r="N8629">
        <v>0</v>
      </c>
      <c r="P8629">
        <f t="shared" si="810"/>
        <v>0</v>
      </c>
      <c r="Q8629">
        <f t="shared" si="811"/>
        <v>6.4807406984078604</v>
      </c>
      <c r="W8629">
        <f t="shared" si="812"/>
        <v>5498</v>
      </c>
      <c r="X8629" t="str">
        <f t="shared" si="813"/>
        <v>Hut</v>
      </c>
      <c r="Y8629" t="str">
        <f t="shared" si="814"/>
        <v>son</v>
      </c>
      <c r="Z8629">
        <f t="shared" si="815"/>
        <v>10</v>
      </c>
    </row>
    <row r="8630" spans="1:26" x14ac:dyDescent="0.25">
      <c r="A8630">
        <v>8629</v>
      </c>
      <c r="B8630">
        <v>15713890</v>
      </c>
      <c r="C8630" t="s">
        <v>44</v>
      </c>
      <c r="D8630">
        <v>704</v>
      </c>
      <c r="E8630" t="s">
        <v>15</v>
      </c>
      <c r="F8630" t="s">
        <v>23</v>
      </c>
      <c r="G8630">
        <v>44</v>
      </c>
      <c r="H8630">
        <v>3</v>
      </c>
      <c r="I8630">
        <v>0</v>
      </c>
      <c r="J8630">
        <v>2</v>
      </c>
      <c r="K8630">
        <v>0</v>
      </c>
      <c r="L8630">
        <v>1</v>
      </c>
      <c r="M8630">
        <v>152884.85</v>
      </c>
      <c r="N8630">
        <v>0</v>
      </c>
      <c r="P8630">
        <f t="shared" si="810"/>
        <v>0</v>
      </c>
      <c r="Q8630">
        <f t="shared" si="811"/>
        <v>6.6332495807107996</v>
      </c>
      <c r="W8630">
        <f t="shared" si="812"/>
        <v>2983</v>
      </c>
      <c r="X8630" t="str">
        <f t="shared" si="813"/>
        <v>Mac</v>
      </c>
      <c r="Y8630" t="str">
        <f t="shared" si="814"/>
        <v>ean</v>
      </c>
      <c r="Z8630">
        <f t="shared" si="815"/>
        <v>7</v>
      </c>
    </row>
    <row r="8631" spans="1:26" x14ac:dyDescent="0.25">
      <c r="A8631">
        <v>8630</v>
      </c>
      <c r="B8631">
        <v>15577598</v>
      </c>
      <c r="C8631" t="s">
        <v>374</v>
      </c>
      <c r="D8631">
        <v>651</v>
      </c>
      <c r="E8631" t="s">
        <v>18</v>
      </c>
      <c r="F8631" t="s">
        <v>23</v>
      </c>
      <c r="G8631">
        <v>23</v>
      </c>
      <c r="H8631">
        <v>4</v>
      </c>
      <c r="I8631">
        <v>115636.05</v>
      </c>
      <c r="J8631">
        <v>2</v>
      </c>
      <c r="K8631">
        <v>1</v>
      </c>
      <c r="L8631">
        <v>0</v>
      </c>
      <c r="M8631">
        <v>70400.86</v>
      </c>
      <c r="N8631">
        <v>0</v>
      </c>
      <c r="P8631">
        <f t="shared" si="810"/>
        <v>115636.05</v>
      </c>
      <c r="Q8631">
        <f t="shared" si="811"/>
        <v>4.7958315233127191</v>
      </c>
      <c r="W8631">
        <f t="shared" si="812"/>
        <v>5014</v>
      </c>
      <c r="X8631" t="str">
        <f t="shared" si="813"/>
        <v>Chi</v>
      </c>
      <c r="Y8631" t="str">
        <f t="shared" si="814"/>
        <v>ang</v>
      </c>
      <c r="Z8631">
        <f t="shared" si="815"/>
        <v>6</v>
      </c>
    </row>
    <row r="8632" spans="1:26" x14ac:dyDescent="0.25">
      <c r="A8632">
        <v>8631</v>
      </c>
      <c r="B8632">
        <v>15786042</v>
      </c>
      <c r="C8632" t="s">
        <v>2754</v>
      </c>
      <c r="D8632">
        <v>706</v>
      </c>
      <c r="E8632" t="s">
        <v>26</v>
      </c>
      <c r="F8632" t="s">
        <v>16</v>
      </c>
      <c r="G8632">
        <v>44</v>
      </c>
      <c r="H8632">
        <v>2</v>
      </c>
      <c r="I8632">
        <v>185932.18</v>
      </c>
      <c r="J8632">
        <v>2</v>
      </c>
      <c r="K8632">
        <v>1</v>
      </c>
      <c r="L8632">
        <v>0</v>
      </c>
      <c r="M8632">
        <v>65413.41</v>
      </c>
      <c r="N8632">
        <v>0</v>
      </c>
      <c r="P8632">
        <f t="shared" si="810"/>
        <v>185932.18</v>
      </c>
      <c r="Q8632">
        <f t="shared" si="811"/>
        <v>6.6332495807107996</v>
      </c>
      <c r="W8632">
        <f t="shared" si="812"/>
        <v>2886</v>
      </c>
      <c r="X8632" t="str">
        <f t="shared" si="813"/>
        <v>Wil</v>
      </c>
      <c r="Y8632" t="str">
        <f t="shared" si="814"/>
        <v>ore</v>
      </c>
      <c r="Z8632">
        <f t="shared" si="815"/>
        <v>8</v>
      </c>
    </row>
    <row r="8633" spans="1:26" x14ac:dyDescent="0.25">
      <c r="A8633">
        <v>8632</v>
      </c>
      <c r="B8633">
        <v>15753462</v>
      </c>
      <c r="C8633" t="s">
        <v>2755</v>
      </c>
      <c r="D8633">
        <v>632</v>
      </c>
      <c r="E8633" t="s">
        <v>26</v>
      </c>
      <c r="F8633" t="s">
        <v>23</v>
      </c>
      <c r="G8633">
        <v>30</v>
      </c>
      <c r="H8633">
        <v>2</v>
      </c>
      <c r="I8633">
        <v>72549</v>
      </c>
      <c r="J8633">
        <v>2</v>
      </c>
      <c r="K8633">
        <v>0</v>
      </c>
      <c r="L8633">
        <v>1</v>
      </c>
      <c r="M8633">
        <v>182728.8</v>
      </c>
      <c r="N8633">
        <v>0</v>
      </c>
      <c r="P8633">
        <f t="shared" si="810"/>
        <v>72549</v>
      </c>
      <c r="Q8633">
        <f t="shared" si="811"/>
        <v>5.4772255750516612</v>
      </c>
      <c r="W8633">
        <f t="shared" si="812"/>
        <v>5778</v>
      </c>
      <c r="X8633" t="str">
        <f t="shared" si="813"/>
        <v>God</v>
      </c>
      <c r="Y8633" t="str">
        <f t="shared" si="814"/>
        <v>son</v>
      </c>
      <c r="Z8633">
        <f t="shared" si="815"/>
        <v>6</v>
      </c>
    </row>
    <row r="8634" spans="1:26" x14ac:dyDescent="0.25">
      <c r="A8634">
        <v>8633</v>
      </c>
      <c r="B8634">
        <v>15759690</v>
      </c>
      <c r="C8634" t="s">
        <v>235</v>
      </c>
      <c r="D8634">
        <v>751</v>
      </c>
      <c r="E8634" t="s">
        <v>15</v>
      </c>
      <c r="F8634" t="s">
        <v>23</v>
      </c>
      <c r="G8634">
        <v>42</v>
      </c>
      <c r="H8634">
        <v>4</v>
      </c>
      <c r="I8634">
        <v>0</v>
      </c>
      <c r="J8634">
        <v>2</v>
      </c>
      <c r="K8634">
        <v>1</v>
      </c>
      <c r="L8634">
        <v>1</v>
      </c>
      <c r="M8634">
        <v>81442.600000000006</v>
      </c>
      <c r="N8634">
        <v>0</v>
      </c>
      <c r="P8634">
        <f t="shared" si="810"/>
        <v>0</v>
      </c>
      <c r="Q8634">
        <f t="shared" si="811"/>
        <v>6.4807406984078604</v>
      </c>
      <c r="W8634">
        <f t="shared" si="812"/>
        <v>1572</v>
      </c>
      <c r="X8634" t="str">
        <f t="shared" si="813"/>
        <v>Smi</v>
      </c>
      <c r="Y8634" t="str">
        <f t="shared" si="814"/>
        <v>ith</v>
      </c>
      <c r="Z8634">
        <f t="shared" si="815"/>
        <v>5</v>
      </c>
    </row>
    <row r="8635" spans="1:26" x14ac:dyDescent="0.25">
      <c r="A8635">
        <v>8634</v>
      </c>
      <c r="B8635">
        <v>15801414</v>
      </c>
      <c r="C8635" t="s">
        <v>2756</v>
      </c>
      <c r="D8635">
        <v>767</v>
      </c>
      <c r="E8635" t="s">
        <v>15</v>
      </c>
      <c r="F8635" t="s">
        <v>16</v>
      </c>
      <c r="G8635">
        <v>35</v>
      </c>
      <c r="H8635">
        <v>2</v>
      </c>
      <c r="I8635">
        <v>0</v>
      </c>
      <c r="J8635">
        <v>2</v>
      </c>
      <c r="K8635">
        <v>0</v>
      </c>
      <c r="L8635">
        <v>0</v>
      </c>
      <c r="M8635">
        <v>144251.38</v>
      </c>
      <c r="N8635">
        <v>0</v>
      </c>
      <c r="P8635">
        <f t="shared" si="810"/>
        <v>0</v>
      </c>
      <c r="Q8635">
        <f t="shared" si="811"/>
        <v>5.9160797830996161</v>
      </c>
      <c r="W8635">
        <f t="shared" si="812"/>
        <v>1212</v>
      </c>
      <c r="X8635" t="str">
        <f t="shared" si="813"/>
        <v>Bit</v>
      </c>
      <c r="Y8635" t="str">
        <f t="shared" si="814"/>
        <v>ter</v>
      </c>
      <c r="Z8635">
        <f t="shared" si="815"/>
        <v>6</v>
      </c>
    </row>
    <row r="8636" spans="1:26" x14ac:dyDescent="0.25">
      <c r="A8636">
        <v>8635</v>
      </c>
      <c r="B8636">
        <v>15656141</v>
      </c>
      <c r="C8636" t="s">
        <v>483</v>
      </c>
      <c r="D8636">
        <v>741</v>
      </c>
      <c r="E8636" t="s">
        <v>15</v>
      </c>
      <c r="F8636" t="s">
        <v>23</v>
      </c>
      <c r="G8636">
        <v>39</v>
      </c>
      <c r="H8636">
        <v>5</v>
      </c>
      <c r="I8636">
        <v>0</v>
      </c>
      <c r="J8636">
        <v>1</v>
      </c>
      <c r="K8636">
        <v>0</v>
      </c>
      <c r="L8636">
        <v>1</v>
      </c>
      <c r="M8636">
        <v>40207.06</v>
      </c>
      <c r="N8636">
        <v>0</v>
      </c>
      <c r="P8636">
        <f t="shared" si="810"/>
        <v>0</v>
      </c>
      <c r="Q8636">
        <f t="shared" si="811"/>
        <v>6.2449979983983983</v>
      </c>
      <c r="W8636">
        <f t="shared" si="812"/>
        <v>1834</v>
      </c>
      <c r="X8636" t="str">
        <f t="shared" si="813"/>
        <v>Ts'</v>
      </c>
      <c r="Y8636" t="str">
        <f t="shared" si="814"/>
        <v>'ao</v>
      </c>
      <c r="Z8636">
        <f t="shared" si="815"/>
        <v>5</v>
      </c>
    </row>
    <row r="8637" spans="1:26" x14ac:dyDescent="0.25">
      <c r="A8637">
        <v>8636</v>
      </c>
      <c r="B8637">
        <v>15608701</v>
      </c>
      <c r="C8637" t="s">
        <v>2145</v>
      </c>
      <c r="D8637">
        <v>651</v>
      </c>
      <c r="E8637" t="s">
        <v>26</v>
      </c>
      <c r="F8637" t="s">
        <v>23</v>
      </c>
      <c r="G8637">
        <v>29</v>
      </c>
      <c r="H8637">
        <v>3</v>
      </c>
      <c r="I8637">
        <v>121890.06</v>
      </c>
      <c r="J8637">
        <v>1</v>
      </c>
      <c r="K8637">
        <v>1</v>
      </c>
      <c r="L8637">
        <v>0</v>
      </c>
      <c r="M8637">
        <v>54530.51</v>
      </c>
      <c r="N8637">
        <v>1</v>
      </c>
      <c r="P8637">
        <f t="shared" si="810"/>
        <v>121890.06</v>
      </c>
      <c r="Q8637">
        <f t="shared" si="811"/>
        <v>5.3851648071345037</v>
      </c>
      <c r="W8637">
        <f t="shared" si="812"/>
        <v>5014</v>
      </c>
      <c r="X8637" t="str">
        <f t="shared" si="813"/>
        <v>Chi</v>
      </c>
      <c r="Y8637" t="str">
        <f t="shared" si="814"/>
        <v>uka</v>
      </c>
      <c r="Z8637">
        <f t="shared" si="815"/>
        <v>8</v>
      </c>
    </row>
    <row r="8638" spans="1:26" x14ac:dyDescent="0.25">
      <c r="A8638">
        <v>8637</v>
      </c>
      <c r="B8638">
        <v>15582892</v>
      </c>
      <c r="C8638" t="s">
        <v>33</v>
      </c>
      <c r="D8638">
        <v>601</v>
      </c>
      <c r="E8638" t="s">
        <v>15</v>
      </c>
      <c r="F8638" t="s">
        <v>23</v>
      </c>
      <c r="G8638">
        <v>46</v>
      </c>
      <c r="H8638">
        <v>2</v>
      </c>
      <c r="I8638">
        <v>99786.07</v>
      </c>
      <c r="J8638">
        <v>1</v>
      </c>
      <c r="K8638">
        <v>1</v>
      </c>
      <c r="L8638">
        <v>1</v>
      </c>
      <c r="M8638">
        <v>32683.88</v>
      </c>
      <c r="N8638">
        <v>1</v>
      </c>
      <c r="P8638">
        <f t="shared" si="810"/>
        <v>99786.07</v>
      </c>
      <c r="Q8638">
        <f t="shared" si="811"/>
        <v>6.7823299831252681</v>
      </c>
      <c r="W8638">
        <f t="shared" si="812"/>
        <v>6895</v>
      </c>
      <c r="X8638" t="str">
        <f t="shared" si="813"/>
        <v>Sco</v>
      </c>
      <c r="Y8638" t="str">
        <f t="shared" si="814"/>
        <v>ott</v>
      </c>
      <c r="Z8638">
        <f t="shared" si="815"/>
        <v>5</v>
      </c>
    </row>
    <row r="8639" spans="1:26" x14ac:dyDescent="0.25">
      <c r="A8639">
        <v>8638</v>
      </c>
      <c r="B8639">
        <v>15632967</v>
      </c>
      <c r="C8639" t="s">
        <v>532</v>
      </c>
      <c r="D8639">
        <v>520</v>
      </c>
      <c r="E8639" t="s">
        <v>15</v>
      </c>
      <c r="F8639" t="s">
        <v>23</v>
      </c>
      <c r="G8639">
        <v>34</v>
      </c>
      <c r="H8639">
        <v>3</v>
      </c>
      <c r="I8639">
        <v>0</v>
      </c>
      <c r="J8639">
        <v>2</v>
      </c>
      <c r="K8639">
        <v>1</v>
      </c>
      <c r="L8639">
        <v>1</v>
      </c>
      <c r="M8639">
        <v>104703.96</v>
      </c>
      <c r="N8639">
        <v>0</v>
      </c>
      <c r="P8639">
        <f t="shared" si="810"/>
        <v>0</v>
      </c>
      <c r="Q8639">
        <f t="shared" si="811"/>
        <v>5.8309518948453007</v>
      </c>
      <c r="W8639">
        <f t="shared" si="812"/>
        <v>9025</v>
      </c>
      <c r="X8639" t="str">
        <f t="shared" si="813"/>
        <v>Fen</v>
      </c>
      <c r="Y8639" t="str">
        <f t="shared" si="814"/>
        <v>eng</v>
      </c>
      <c r="Z8639">
        <f t="shared" si="815"/>
        <v>4</v>
      </c>
    </row>
    <row r="8640" spans="1:26" x14ac:dyDescent="0.25">
      <c r="A8640">
        <v>8639</v>
      </c>
      <c r="B8640">
        <v>15587573</v>
      </c>
      <c r="C8640" t="s">
        <v>1213</v>
      </c>
      <c r="D8640">
        <v>626</v>
      </c>
      <c r="E8640" t="s">
        <v>26</v>
      </c>
      <c r="F8640" t="s">
        <v>23</v>
      </c>
      <c r="G8640">
        <v>27</v>
      </c>
      <c r="H8640">
        <v>4</v>
      </c>
      <c r="I8640">
        <v>115084.53</v>
      </c>
      <c r="J8640">
        <v>2</v>
      </c>
      <c r="K8640">
        <v>0</v>
      </c>
      <c r="L8640">
        <v>1</v>
      </c>
      <c r="M8640">
        <v>26907.43</v>
      </c>
      <c r="N8640">
        <v>0</v>
      </c>
      <c r="P8640">
        <f t="shared" si="810"/>
        <v>115084.53</v>
      </c>
      <c r="Q8640">
        <f t="shared" si="811"/>
        <v>5.196152422706632</v>
      </c>
      <c r="W8640">
        <f t="shared" si="812"/>
        <v>6015</v>
      </c>
      <c r="X8640" t="str">
        <f t="shared" si="813"/>
        <v>Cas</v>
      </c>
      <c r="Y8640" t="str">
        <f t="shared" si="814"/>
        <v>one</v>
      </c>
      <c r="Z8640">
        <f t="shared" si="815"/>
        <v>11</v>
      </c>
    </row>
    <row r="8641" spans="1:26" x14ac:dyDescent="0.25">
      <c r="A8641">
        <v>8640</v>
      </c>
      <c r="B8641">
        <v>15654891</v>
      </c>
      <c r="C8641" t="s">
        <v>27</v>
      </c>
      <c r="D8641">
        <v>811</v>
      </c>
      <c r="E8641" t="s">
        <v>15</v>
      </c>
      <c r="F8641" t="s">
        <v>23</v>
      </c>
      <c r="G8641">
        <v>30</v>
      </c>
      <c r="H8641">
        <v>6</v>
      </c>
      <c r="I8641">
        <v>0</v>
      </c>
      <c r="J8641">
        <v>2</v>
      </c>
      <c r="K8641">
        <v>1</v>
      </c>
      <c r="L8641">
        <v>1</v>
      </c>
      <c r="M8641">
        <v>180591.32</v>
      </c>
      <c r="N8641">
        <v>0</v>
      </c>
      <c r="P8641">
        <f t="shared" si="810"/>
        <v>0</v>
      </c>
      <c r="Q8641">
        <f t="shared" si="811"/>
        <v>5.4772255750516612</v>
      </c>
      <c r="W8641">
        <f t="shared" si="812"/>
        <v>512</v>
      </c>
      <c r="X8641" t="str">
        <f t="shared" si="813"/>
        <v>He</v>
      </c>
      <c r="Y8641" t="str">
        <f t="shared" si="814"/>
        <v>He</v>
      </c>
      <c r="Z8641">
        <f t="shared" si="815"/>
        <v>2</v>
      </c>
    </row>
    <row r="8642" spans="1:26" x14ac:dyDescent="0.25">
      <c r="A8642">
        <v>8641</v>
      </c>
      <c r="B8642">
        <v>15611365</v>
      </c>
      <c r="C8642" t="s">
        <v>116</v>
      </c>
      <c r="D8642">
        <v>730</v>
      </c>
      <c r="E8642" t="s">
        <v>15</v>
      </c>
      <c r="F8642" t="s">
        <v>16</v>
      </c>
      <c r="G8642">
        <v>32</v>
      </c>
      <c r="H8642">
        <v>9</v>
      </c>
      <c r="I8642">
        <v>127661.69</v>
      </c>
      <c r="J8642">
        <v>1</v>
      </c>
      <c r="K8642">
        <v>0</v>
      </c>
      <c r="L8642">
        <v>0</v>
      </c>
      <c r="M8642">
        <v>60905.51</v>
      </c>
      <c r="N8642">
        <v>0</v>
      </c>
      <c r="P8642">
        <f t="shared" ref="P8642:P8705" si="816">ROUND(I8642,2)</f>
        <v>127661.69</v>
      </c>
      <c r="Q8642">
        <f t="shared" ref="Q8642:Q8705" si="817">SQRT(G:G)</f>
        <v>5.6568542494923806</v>
      </c>
      <c r="W8642">
        <f t="shared" ref="W8642:W8705" si="818">RANK(D8642,D:D)</f>
        <v>2119</v>
      </c>
      <c r="X8642" t="str">
        <f t="shared" ref="X8642:X8705" si="819">LEFT(C:C,3)</f>
        <v>Fan</v>
      </c>
      <c r="Y8642" t="str">
        <f t="shared" ref="Y8642:Y8705" si="820">RIGHT(C:C,3)</f>
        <v>cci</v>
      </c>
      <c r="Z8642">
        <f t="shared" ref="Z8642:Z8705" si="821">LEN(C:C)</f>
        <v>7</v>
      </c>
    </row>
    <row r="8643" spans="1:26" x14ac:dyDescent="0.25">
      <c r="A8643">
        <v>8642</v>
      </c>
      <c r="B8643">
        <v>15749103</v>
      </c>
      <c r="C8643" t="s">
        <v>208</v>
      </c>
      <c r="D8643">
        <v>604</v>
      </c>
      <c r="E8643" t="s">
        <v>26</v>
      </c>
      <c r="F8643" t="s">
        <v>16</v>
      </c>
      <c r="G8643">
        <v>47</v>
      </c>
      <c r="H8643">
        <v>4</v>
      </c>
      <c r="I8643">
        <v>118907.6</v>
      </c>
      <c r="J8643">
        <v>1</v>
      </c>
      <c r="K8643">
        <v>0</v>
      </c>
      <c r="L8643">
        <v>1</v>
      </c>
      <c r="M8643">
        <v>47777.15</v>
      </c>
      <c r="N8643">
        <v>1</v>
      </c>
      <c r="P8643">
        <f t="shared" si="816"/>
        <v>118907.6</v>
      </c>
      <c r="Q8643">
        <f t="shared" si="817"/>
        <v>6.8556546004010439</v>
      </c>
      <c r="W8643">
        <f t="shared" si="818"/>
        <v>6794</v>
      </c>
      <c r="X8643" t="str">
        <f t="shared" si="819"/>
        <v>Gin</v>
      </c>
      <c r="Y8643" t="str">
        <f t="shared" si="820"/>
        <v>nwa</v>
      </c>
      <c r="Z8643">
        <f t="shared" si="821"/>
        <v>9</v>
      </c>
    </row>
    <row r="8644" spans="1:26" x14ac:dyDescent="0.25">
      <c r="A8644">
        <v>8643</v>
      </c>
      <c r="B8644">
        <v>15810203</v>
      </c>
      <c r="C8644" t="s">
        <v>1520</v>
      </c>
      <c r="D8644">
        <v>499</v>
      </c>
      <c r="E8644" t="s">
        <v>26</v>
      </c>
      <c r="F8644" t="s">
        <v>16</v>
      </c>
      <c r="G8644">
        <v>44</v>
      </c>
      <c r="H8644">
        <v>6</v>
      </c>
      <c r="I8644">
        <v>77627.33</v>
      </c>
      <c r="J8644">
        <v>2</v>
      </c>
      <c r="K8644">
        <v>1</v>
      </c>
      <c r="L8644">
        <v>0</v>
      </c>
      <c r="M8644">
        <v>108222.68</v>
      </c>
      <c r="N8644">
        <v>0</v>
      </c>
      <c r="P8644">
        <f t="shared" si="816"/>
        <v>77627.33</v>
      </c>
      <c r="Q8644">
        <f t="shared" si="817"/>
        <v>6.6332495807107996</v>
      </c>
      <c r="W8644">
        <f t="shared" si="818"/>
        <v>9369</v>
      </c>
      <c r="X8644" t="str">
        <f t="shared" si="819"/>
        <v>Man</v>
      </c>
      <c r="Y8644" t="str">
        <f t="shared" si="820"/>
        <v>ing</v>
      </c>
      <c r="Z8644">
        <f t="shared" si="821"/>
        <v>7</v>
      </c>
    </row>
    <row r="8645" spans="1:26" x14ac:dyDescent="0.25">
      <c r="A8645">
        <v>8644</v>
      </c>
      <c r="B8645">
        <v>15813660</v>
      </c>
      <c r="C8645" t="s">
        <v>2757</v>
      </c>
      <c r="D8645">
        <v>754</v>
      </c>
      <c r="E8645" t="s">
        <v>18</v>
      </c>
      <c r="F8645" t="s">
        <v>23</v>
      </c>
      <c r="G8645">
        <v>40</v>
      </c>
      <c r="H8645">
        <v>2</v>
      </c>
      <c r="I8645">
        <v>160625.17000000001</v>
      </c>
      <c r="J8645">
        <v>1</v>
      </c>
      <c r="K8645">
        <v>0</v>
      </c>
      <c r="L8645">
        <v>1</v>
      </c>
      <c r="M8645">
        <v>3554.63</v>
      </c>
      <c r="N8645">
        <v>0</v>
      </c>
      <c r="P8645">
        <f t="shared" si="816"/>
        <v>160625.17000000001</v>
      </c>
      <c r="Q8645">
        <f t="shared" si="817"/>
        <v>6.324555320336759</v>
      </c>
      <c r="W8645">
        <f t="shared" si="818"/>
        <v>1495</v>
      </c>
      <c r="X8645" t="str">
        <f t="shared" si="819"/>
        <v>For</v>
      </c>
      <c r="Y8645" t="str">
        <f t="shared" si="820"/>
        <v>nge</v>
      </c>
      <c r="Z8645">
        <f t="shared" si="821"/>
        <v>8</v>
      </c>
    </row>
    <row r="8646" spans="1:26" x14ac:dyDescent="0.25">
      <c r="A8646">
        <v>8645</v>
      </c>
      <c r="B8646">
        <v>15605673</v>
      </c>
      <c r="C8646" t="s">
        <v>540</v>
      </c>
      <c r="D8646">
        <v>716</v>
      </c>
      <c r="E8646" t="s">
        <v>18</v>
      </c>
      <c r="F8646" t="s">
        <v>16</v>
      </c>
      <c r="G8646">
        <v>29</v>
      </c>
      <c r="H8646">
        <v>8</v>
      </c>
      <c r="I8646">
        <v>0</v>
      </c>
      <c r="J8646">
        <v>2</v>
      </c>
      <c r="K8646">
        <v>0</v>
      </c>
      <c r="L8646">
        <v>0</v>
      </c>
      <c r="M8646">
        <v>78616.92</v>
      </c>
      <c r="N8646">
        <v>0</v>
      </c>
      <c r="P8646">
        <f t="shared" si="816"/>
        <v>0</v>
      </c>
      <c r="Q8646">
        <f t="shared" si="817"/>
        <v>5.3851648071345037</v>
      </c>
      <c r="W8646">
        <f t="shared" si="818"/>
        <v>2536</v>
      </c>
      <c r="X8646" t="str">
        <f t="shared" si="819"/>
        <v>Lia</v>
      </c>
      <c r="Y8646" t="str">
        <f t="shared" si="820"/>
        <v>ang</v>
      </c>
      <c r="Z8646">
        <f t="shared" si="821"/>
        <v>5</v>
      </c>
    </row>
    <row r="8647" spans="1:26" x14ac:dyDescent="0.25">
      <c r="A8647">
        <v>8646</v>
      </c>
      <c r="B8647">
        <v>15669282</v>
      </c>
      <c r="C8647" t="s">
        <v>404</v>
      </c>
      <c r="D8647">
        <v>636</v>
      </c>
      <c r="E8647" t="s">
        <v>15</v>
      </c>
      <c r="F8647" t="s">
        <v>16</v>
      </c>
      <c r="G8647">
        <v>20</v>
      </c>
      <c r="H8647">
        <v>10</v>
      </c>
      <c r="I8647">
        <v>124266.86</v>
      </c>
      <c r="J8647">
        <v>1</v>
      </c>
      <c r="K8647">
        <v>0</v>
      </c>
      <c r="L8647">
        <v>0</v>
      </c>
      <c r="M8647">
        <v>100566.81</v>
      </c>
      <c r="N8647">
        <v>0</v>
      </c>
      <c r="P8647">
        <f t="shared" si="816"/>
        <v>124266.86</v>
      </c>
      <c r="Q8647">
        <f t="shared" si="817"/>
        <v>4.4721359549995796</v>
      </c>
      <c r="W8647">
        <f t="shared" si="818"/>
        <v>5615</v>
      </c>
      <c r="X8647" t="str">
        <f t="shared" si="819"/>
        <v>Uch</v>
      </c>
      <c r="Y8647" t="str">
        <f t="shared" si="820"/>
        <v>kwu</v>
      </c>
      <c r="Z8647">
        <f t="shared" si="821"/>
        <v>10</v>
      </c>
    </row>
    <row r="8648" spans="1:26" x14ac:dyDescent="0.25">
      <c r="A8648">
        <v>8647</v>
      </c>
      <c r="B8648">
        <v>15792726</v>
      </c>
      <c r="C8648" t="s">
        <v>701</v>
      </c>
      <c r="D8648">
        <v>470</v>
      </c>
      <c r="E8648" t="s">
        <v>15</v>
      </c>
      <c r="F8648" t="s">
        <v>16</v>
      </c>
      <c r="G8648">
        <v>25</v>
      </c>
      <c r="H8648">
        <v>8</v>
      </c>
      <c r="I8648">
        <v>127974.06</v>
      </c>
      <c r="J8648">
        <v>2</v>
      </c>
      <c r="K8648">
        <v>1</v>
      </c>
      <c r="L8648">
        <v>1</v>
      </c>
      <c r="M8648">
        <v>183259.35</v>
      </c>
      <c r="N8648">
        <v>0</v>
      </c>
      <c r="P8648">
        <f t="shared" si="816"/>
        <v>127974.06</v>
      </c>
      <c r="Q8648">
        <f t="shared" si="817"/>
        <v>5</v>
      </c>
      <c r="W8648">
        <f t="shared" si="818"/>
        <v>9682</v>
      </c>
      <c r="X8648" t="str">
        <f t="shared" si="819"/>
        <v>Sun</v>
      </c>
      <c r="Y8648" t="str">
        <f t="shared" si="820"/>
        <v>ung</v>
      </c>
      <c r="Z8648">
        <f t="shared" si="821"/>
        <v>4</v>
      </c>
    </row>
    <row r="8649" spans="1:26" x14ac:dyDescent="0.25">
      <c r="A8649">
        <v>8648</v>
      </c>
      <c r="B8649">
        <v>15593241</v>
      </c>
      <c r="C8649" t="s">
        <v>1690</v>
      </c>
      <c r="D8649">
        <v>444</v>
      </c>
      <c r="E8649" t="s">
        <v>15</v>
      </c>
      <c r="F8649" t="s">
        <v>23</v>
      </c>
      <c r="G8649">
        <v>43</v>
      </c>
      <c r="H8649">
        <v>3</v>
      </c>
      <c r="I8649">
        <v>0</v>
      </c>
      <c r="J8649">
        <v>2</v>
      </c>
      <c r="K8649">
        <v>1</v>
      </c>
      <c r="L8649">
        <v>1</v>
      </c>
      <c r="M8649">
        <v>159131.21</v>
      </c>
      <c r="N8649">
        <v>0</v>
      </c>
      <c r="P8649">
        <f t="shared" si="816"/>
        <v>0</v>
      </c>
      <c r="Q8649">
        <f t="shared" si="817"/>
        <v>6.5574385243020004</v>
      </c>
      <c r="W8649">
        <f t="shared" si="818"/>
        <v>9845</v>
      </c>
      <c r="X8649" t="str">
        <f t="shared" si="819"/>
        <v>Toc</v>
      </c>
      <c r="Y8649" t="str">
        <f t="shared" si="820"/>
        <v>kwu</v>
      </c>
      <c r="Z8649">
        <f t="shared" si="821"/>
        <v>8</v>
      </c>
    </row>
    <row r="8650" spans="1:26" x14ac:dyDescent="0.25">
      <c r="A8650">
        <v>8649</v>
      </c>
      <c r="B8650">
        <v>15683053</v>
      </c>
      <c r="C8650" t="s">
        <v>2758</v>
      </c>
      <c r="D8650">
        <v>809</v>
      </c>
      <c r="E8650" t="s">
        <v>18</v>
      </c>
      <c r="F8650" t="s">
        <v>16</v>
      </c>
      <c r="G8650">
        <v>48</v>
      </c>
      <c r="H8650">
        <v>2</v>
      </c>
      <c r="I8650">
        <v>0</v>
      </c>
      <c r="J8650">
        <v>1</v>
      </c>
      <c r="K8650">
        <v>1</v>
      </c>
      <c r="L8650">
        <v>0</v>
      </c>
      <c r="M8650">
        <v>160976.85</v>
      </c>
      <c r="N8650">
        <v>1</v>
      </c>
      <c r="P8650">
        <f t="shared" si="816"/>
        <v>0</v>
      </c>
      <c r="Q8650">
        <f t="shared" si="817"/>
        <v>6.9282032302755088</v>
      </c>
      <c r="W8650">
        <f t="shared" si="818"/>
        <v>531</v>
      </c>
      <c r="X8650" t="str">
        <f t="shared" si="819"/>
        <v>Rey</v>
      </c>
      <c r="Y8650" t="str">
        <f t="shared" si="820"/>
        <v>yna</v>
      </c>
      <c r="Z8650">
        <f t="shared" si="821"/>
        <v>5</v>
      </c>
    </row>
    <row r="8651" spans="1:26" x14ac:dyDescent="0.25">
      <c r="A8651">
        <v>8650</v>
      </c>
      <c r="B8651">
        <v>15632736</v>
      </c>
      <c r="C8651" t="s">
        <v>540</v>
      </c>
      <c r="D8651">
        <v>850</v>
      </c>
      <c r="E8651" t="s">
        <v>26</v>
      </c>
      <c r="F8651" t="s">
        <v>16</v>
      </c>
      <c r="G8651">
        <v>30</v>
      </c>
      <c r="H8651">
        <v>3</v>
      </c>
      <c r="I8651">
        <v>104911.35</v>
      </c>
      <c r="J8651">
        <v>2</v>
      </c>
      <c r="K8651">
        <v>1</v>
      </c>
      <c r="L8651">
        <v>1</v>
      </c>
      <c r="M8651">
        <v>42933.26</v>
      </c>
      <c r="N8651">
        <v>0</v>
      </c>
      <c r="P8651">
        <f t="shared" si="816"/>
        <v>104911.35</v>
      </c>
      <c r="Q8651">
        <f t="shared" si="817"/>
        <v>5.4772255750516612</v>
      </c>
      <c r="W8651">
        <f t="shared" si="818"/>
        <v>1</v>
      </c>
      <c r="X8651" t="str">
        <f t="shared" si="819"/>
        <v>Lia</v>
      </c>
      <c r="Y8651" t="str">
        <f t="shared" si="820"/>
        <v>ang</v>
      </c>
      <c r="Z8651">
        <f t="shared" si="821"/>
        <v>5</v>
      </c>
    </row>
    <row r="8652" spans="1:26" x14ac:dyDescent="0.25">
      <c r="A8652">
        <v>8651</v>
      </c>
      <c r="B8652">
        <v>15731865</v>
      </c>
      <c r="C8652" t="s">
        <v>1358</v>
      </c>
      <c r="D8652">
        <v>637</v>
      </c>
      <c r="E8652" t="s">
        <v>15</v>
      </c>
      <c r="F8652" t="s">
        <v>23</v>
      </c>
      <c r="G8652">
        <v>27</v>
      </c>
      <c r="H8652">
        <v>1</v>
      </c>
      <c r="I8652">
        <v>0</v>
      </c>
      <c r="J8652">
        <v>2</v>
      </c>
      <c r="K8652">
        <v>1</v>
      </c>
      <c r="L8652">
        <v>0</v>
      </c>
      <c r="M8652">
        <v>91291.199999999997</v>
      </c>
      <c r="N8652">
        <v>0</v>
      </c>
      <c r="P8652">
        <f t="shared" si="816"/>
        <v>0</v>
      </c>
      <c r="Q8652">
        <f t="shared" si="817"/>
        <v>5.196152422706632</v>
      </c>
      <c r="W8652">
        <f t="shared" si="818"/>
        <v>5569</v>
      </c>
      <c r="X8652" t="str">
        <f t="shared" si="819"/>
        <v>Unw</v>
      </c>
      <c r="Y8652" t="str">
        <f t="shared" si="820"/>
        <v>win</v>
      </c>
      <c r="Z8652">
        <f t="shared" si="821"/>
        <v>5</v>
      </c>
    </row>
    <row r="8653" spans="1:26" x14ac:dyDescent="0.25">
      <c r="A8653">
        <v>8652</v>
      </c>
      <c r="B8653">
        <v>15760450</v>
      </c>
      <c r="C8653" t="s">
        <v>1324</v>
      </c>
      <c r="D8653">
        <v>512</v>
      </c>
      <c r="E8653" t="s">
        <v>15</v>
      </c>
      <c r="F8653" t="s">
        <v>23</v>
      </c>
      <c r="G8653">
        <v>43</v>
      </c>
      <c r="H8653">
        <v>1</v>
      </c>
      <c r="I8653">
        <v>0</v>
      </c>
      <c r="J8653">
        <v>2</v>
      </c>
      <c r="K8653">
        <v>1</v>
      </c>
      <c r="L8653">
        <v>1</v>
      </c>
      <c r="M8653">
        <v>52471.360000000001</v>
      </c>
      <c r="N8653">
        <v>0</v>
      </c>
      <c r="P8653">
        <f t="shared" si="816"/>
        <v>0</v>
      </c>
      <c r="Q8653">
        <f t="shared" si="817"/>
        <v>6.5574385243020004</v>
      </c>
      <c r="W8653">
        <f t="shared" si="818"/>
        <v>9166</v>
      </c>
      <c r="X8653" t="str">
        <f t="shared" si="819"/>
        <v>Rut</v>
      </c>
      <c r="Y8653" t="str">
        <f t="shared" si="820"/>
        <v>ord</v>
      </c>
      <c r="Z8653">
        <f t="shared" si="821"/>
        <v>10</v>
      </c>
    </row>
    <row r="8654" spans="1:26" x14ac:dyDescent="0.25">
      <c r="A8654">
        <v>8653</v>
      </c>
      <c r="B8654">
        <v>15787204</v>
      </c>
      <c r="C8654" t="s">
        <v>2161</v>
      </c>
      <c r="D8654">
        <v>774</v>
      </c>
      <c r="E8654" t="s">
        <v>18</v>
      </c>
      <c r="F8654" t="s">
        <v>16</v>
      </c>
      <c r="G8654">
        <v>43</v>
      </c>
      <c r="H8654">
        <v>1</v>
      </c>
      <c r="I8654">
        <v>110646.54</v>
      </c>
      <c r="J8654">
        <v>1</v>
      </c>
      <c r="K8654">
        <v>0</v>
      </c>
      <c r="L8654">
        <v>0</v>
      </c>
      <c r="M8654">
        <v>108804.28</v>
      </c>
      <c r="N8654">
        <v>0</v>
      </c>
      <c r="P8654">
        <f t="shared" si="816"/>
        <v>110646.54</v>
      </c>
      <c r="Q8654">
        <f t="shared" si="817"/>
        <v>6.5574385243020004</v>
      </c>
      <c r="W8654">
        <f t="shared" si="818"/>
        <v>1070</v>
      </c>
      <c r="X8654" t="str">
        <f t="shared" si="819"/>
        <v>How</v>
      </c>
      <c r="Y8654" t="str">
        <f t="shared" si="820"/>
        <v>owe</v>
      </c>
      <c r="Z8654">
        <f t="shared" si="821"/>
        <v>4</v>
      </c>
    </row>
    <row r="8655" spans="1:26" x14ac:dyDescent="0.25">
      <c r="A8655">
        <v>8654</v>
      </c>
      <c r="B8655">
        <v>15650454</v>
      </c>
      <c r="C8655" t="s">
        <v>2759</v>
      </c>
      <c r="D8655">
        <v>641</v>
      </c>
      <c r="E8655" t="s">
        <v>15</v>
      </c>
      <c r="F8655" t="s">
        <v>23</v>
      </c>
      <c r="G8655">
        <v>57</v>
      </c>
      <c r="H8655">
        <v>5</v>
      </c>
      <c r="I8655">
        <v>0</v>
      </c>
      <c r="J8655">
        <v>2</v>
      </c>
      <c r="K8655">
        <v>1</v>
      </c>
      <c r="L8655">
        <v>1</v>
      </c>
      <c r="M8655">
        <v>122449.18</v>
      </c>
      <c r="N8655">
        <v>0</v>
      </c>
      <c r="P8655">
        <f t="shared" si="816"/>
        <v>0</v>
      </c>
      <c r="Q8655">
        <f t="shared" si="817"/>
        <v>7.5498344352707498</v>
      </c>
      <c r="W8655">
        <f t="shared" si="818"/>
        <v>5413</v>
      </c>
      <c r="X8655" t="str">
        <f t="shared" si="819"/>
        <v>Tra</v>
      </c>
      <c r="Y8655" t="str">
        <f t="shared" si="820"/>
        <v>ran</v>
      </c>
      <c r="Z8655">
        <f t="shared" si="821"/>
        <v>4</v>
      </c>
    </row>
    <row r="8656" spans="1:26" x14ac:dyDescent="0.25">
      <c r="A8656">
        <v>8655</v>
      </c>
      <c r="B8656">
        <v>15573730</v>
      </c>
      <c r="C8656" t="s">
        <v>809</v>
      </c>
      <c r="D8656">
        <v>586</v>
      </c>
      <c r="E8656" t="s">
        <v>26</v>
      </c>
      <c r="F8656" t="s">
        <v>23</v>
      </c>
      <c r="G8656">
        <v>42</v>
      </c>
      <c r="H8656">
        <v>6</v>
      </c>
      <c r="I8656">
        <v>126704.49</v>
      </c>
      <c r="J8656">
        <v>2</v>
      </c>
      <c r="K8656">
        <v>1</v>
      </c>
      <c r="L8656">
        <v>0</v>
      </c>
      <c r="M8656">
        <v>41682.300000000003</v>
      </c>
      <c r="N8656">
        <v>0</v>
      </c>
      <c r="P8656">
        <f t="shared" si="816"/>
        <v>126704.49</v>
      </c>
      <c r="Q8656">
        <f t="shared" si="817"/>
        <v>6.4807406984078604</v>
      </c>
      <c r="W8656">
        <f t="shared" si="818"/>
        <v>7405</v>
      </c>
      <c r="X8656" t="str">
        <f t="shared" si="819"/>
        <v>Tho</v>
      </c>
      <c r="Y8656" t="str">
        <f t="shared" si="820"/>
        <v>son</v>
      </c>
      <c r="Z8656">
        <f t="shared" si="821"/>
        <v>8</v>
      </c>
    </row>
    <row r="8657" spans="1:26" x14ac:dyDescent="0.25">
      <c r="A8657">
        <v>8656</v>
      </c>
      <c r="B8657">
        <v>15705050</v>
      </c>
      <c r="C8657" t="s">
        <v>2204</v>
      </c>
      <c r="D8657">
        <v>611</v>
      </c>
      <c r="E8657" t="s">
        <v>15</v>
      </c>
      <c r="F8657" t="s">
        <v>23</v>
      </c>
      <c r="G8657">
        <v>30</v>
      </c>
      <c r="H8657">
        <v>9</v>
      </c>
      <c r="I8657">
        <v>0</v>
      </c>
      <c r="J8657">
        <v>2</v>
      </c>
      <c r="K8657">
        <v>1</v>
      </c>
      <c r="L8657">
        <v>1</v>
      </c>
      <c r="M8657">
        <v>148887.69</v>
      </c>
      <c r="N8657">
        <v>0</v>
      </c>
      <c r="P8657">
        <f t="shared" si="816"/>
        <v>0</v>
      </c>
      <c r="Q8657">
        <f t="shared" si="817"/>
        <v>5.4772255750516612</v>
      </c>
      <c r="W8657">
        <f t="shared" si="818"/>
        <v>6541</v>
      </c>
      <c r="X8657" t="str">
        <f t="shared" si="819"/>
        <v>Lin</v>
      </c>
      <c r="Y8657" t="str">
        <f t="shared" si="820"/>
        <v>ger</v>
      </c>
      <c r="Z8657">
        <f t="shared" si="821"/>
        <v>6</v>
      </c>
    </row>
    <row r="8658" spans="1:26" x14ac:dyDescent="0.25">
      <c r="A8658">
        <v>8657</v>
      </c>
      <c r="B8658">
        <v>15791342</v>
      </c>
      <c r="C8658" t="s">
        <v>239</v>
      </c>
      <c r="D8658">
        <v>660</v>
      </c>
      <c r="E8658" t="s">
        <v>18</v>
      </c>
      <c r="F8658" t="s">
        <v>23</v>
      </c>
      <c r="G8658">
        <v>31</v>
      </c>
      <c r="H8658">
        <v>1</v>
      </c>
      <c r="I8658">
        <v>84560.04</v>
      </c>
      <c r="J8658">
        <v>1</v>
      </c>
      <c r="K8658">
        <v>1</v>
      </c>
      <c r="L8658">
        <v>1</v>
      </c>
      <c r="M8658">
        <v>137784.25</v>
      </c>
      <c r="N8658">
        <v>0</v>
      </c>
      <c r="P8658">
        <f t="shared" si="816"/>
        <v>84560.04</v>
      </c>
      <c r="Q8658">
        <f t="shared" si="817"/>
        <v>5.5677643628300215</v>
      </c>
      <c r="W8658">
        <f t="shared" si="818"/>
        <v>4654</v>
      </c>
      <c r="X8658" t="str">
        <f t="shared" si="819"/>
        <v>Joh</v>
      </c>
      <c r="Y8658" t="str">
        <f t="shared" si="820"/>
        <v>ton</v>
      </c>
      <c r="Z8658">
        <f t="shared" si="821"/>
        <v>8</v>
      </c>
    </row>
    <row r="8659" spans="1:26" x14ac:dyDescent="0.25">
      <c r="A8659">
        <v>8658</v>
      </c>
      <c r="B8659">
        <v>15684316</v>
      </c>
      <c r="C8659" t="s">
        <v>1450</v>
      </c>
      <c r="D8659">
        <v>532</v>
      </c>
      <c r="E8659" t="s">
        <v>15</v>
      </c>
      <c r="F8659" t="s">
        <v>23</v>
      </c>
      <c r="G8659">
        <v>43</v>
      </c>
      <c r="H8659">
        <v>9</v>
      </c>
      <c r="I8659">
        <v>0</v>
      </c>
      <c r="J8659">
        <v>2</v>
      </c>
      <c r="K8659">
        <v>0</v>
      </c>
      <c r="L8659">
        <v>0</v>
      </c>
      <c r="M8659">
        <v>190573.91</v>
      </c>
      <c r="N8659">
        <v>1</v>
      </c>
      <c r="P8659">
        <f t="shared" si="816"/>
        <v>0</v>
      </c>
      <c r="Q8659">
        <f t="shared" si="817"/>
        <v>6.5574385243020004</v>
      </c>
      <c r="W8659">
        <f t="shared" si="818"/>
        <v>8783</v>
      </c>
      <c r="X8659" t="str">
        <f t="shared" si="819"/>
        <v>Udo</v>
      </c>
      <c r="Y8659" t="str">
        <f t="shared" si="820"/>
        <v>mma</v>
      </c>
      <c r="Z8659">
        <f t="shared" si="821"/>
        <v>8</v>
      </c>
    </row>
    <row r="8660" spans="1:26" x14ac:dyDescent="0.25">
      <c r="A8660">
        <v>8659</v>
      </c>
      <c r="B8660">
        <v>15700540</v>
      </c>
      <c r="C8660" t="s">
        <v>1309</v>
      </c>
      <c r="D8660">
        <v>557</v>
      </c>
      <c r="E8660" t="s">
        <v>26</v>
      </c>
      <c r="F8660" t="s">
        <v>16</v>
      </c>
      <c r="G8660">
        <v>38</v>
      </c>
      <c r="H8660">
        <v>2</v>
      </c>
      <c r="I8660">
        <v>129893.56</v>
      </c>
      <c r="J8660">
        <v>1</v>
      </c>
      <c r="K8660">
        <v>0</v>
      </c>
      <c r="L8660">
        <v>0</v>
      </c>
      <c r="M8660">
        <v>102076.03</v>
      </c>
      <c r="N8660">
        <v>0</v>
      </c>
      <c r="P8660">
        <f t="shared" si="816"/>
        <v>129893.56</v>
      </c>
      <c r="Q8660">
        <f t="shared" si="817"/>
        <v>6.164414002968976</v>
      </c>
      <c r="W8660">
        <f t="shared" si="818"/>
        <v>8200</v>
      </c>
      <c r="X8660" t="str">
        <f t="shared" si="819"/>
        <v>Bar</v>
      </c>
      <c r="Y8660" t="str">
        <f t="shared" si="820"/>
        <v>era</v>
      </c>
      <c r="Z8660">
        <f t="shared" si="821"/>
        <v>7</v>
      </c>
    </row>
    <row r="8661" spans="1:26" x14ac:dyDescent="0.25">
      <c r="A8661">
        <v>8660</v>
      </c>
      <c r="B8661">
        <v>15770631</v>
      </c>
      <c r="C8661" t="s">
        <v>341</v>
      </c>
      <c r="D8661">
        <v>730</v>
      </c>
      <c r="E8661" t="s">
        <v>18</v>
      </c>
      <c r="F8661" t="s">
        <v>23</v>
      </c>
      <c r="G8661">
        <v>25</v>
      </c>
      <c r="H8661">
        <v>5</v>
      </c>
      <c r="I8661">
        <v>167385.81</v>
      </c>
      <c r="J8661">
        <v>1</v>
      </c>
      <c r="K8661">
        <v>1</v>
      </c>
      <c r="L8661">
        <v>1</v>
      </c>
      <c r="M8661">
        <v>56307.51</v>
      </c>
      <c r="N8661">
        <v>0</v>
      </c>
      <c r="P8661">
        <f t="shared" si="816"/>
        <v>167385.81</v>
      </c>
      <c r="Q8661">
        <f t="shared" si="817"/>
        <v>5</v>
      </c>
      <c r="W8661">
        <f t="shared" si="818"/>
        <v>2119</v>
      </c>
      <c r="X8661" t="str">
        <f t="shared" si="819"/>
        <v>Sut</v>
      </c>
      <c r="Y8661" t="str">
        <f t="shared" si="820"/>
        <v>and</v>
      </c>
      <c r="Z8661">
        <f t="shared" si="821"/>
        <v>10</v>
      </c>
    </row>
    <row r="8662" spans="1:26" x14ac:dyDescent="0.25">
      <c r="A8662">
        <v>8661</v>
      </c>
      <c r="B8662">
        <v>15790594</v>
      </c>
      <c r="C8662" t="s">
        <v>690</v>
      </c>
      <c r="D8662">
        <v>535</v>
      </c>
      <c r="E8662" t="s">
        <v>15</v>
      </c>
      <c r="F8662" t="s">
        <v>16</v>
      </c>
      <c r="G8662">
        <v>27</v>
      </c>
      <c r="H8662">
        <v>6</v>
      </c>
      <c r="I8662">
        <v>0</v>
      </c>
      <c r="J8662">
        <v>2</v>
      </c>
      <c r="K8662">
        <v>0</v>
      </c>
      <c r="L8662">
        <v>1</v>
      </c>
      <c r="M8662">
        <v>49775.58</v>
      </c>
      <c r="N8662">
        <v>0</v>
      </c>
      <c r="P8662">
        <f t="shared" si="816"/>
        <v>0</v>
      </c>
      <c r="Q8662">
        <f t="shared" si="817"/>
        <v>5.196152422706632</v>
      </c>
      <c r="W8662">
        <f t="shared" si="818"/>
        <v>8724</v>
      </c>
      <c r="X8662" t="str">
        <f t="shared" si="819"/>
        <v>Bed</v>
      </c>
      <c r="Y8662" t="str">
        <f t="shared" si="820"/>
        <v>all</v>
      </c>
      <c r="Z8662">
        <f t="shared" si="821"/>
        <v>7</v>
      </c>
    </row>
    <row r="8663" spans="1:26" x14ac:dyDescent="0.25">
      <c r="A8663">
        <v>8662</v>
      </c>
      <c r="B8663">
        <v>15604020</v>
      </c>
      <c r="C8663" t="s">
        <v>2760</v>
      </c>
      <c r="D8663">
        <v>773</v>
      </c>
      <c r="E8663" t="s">
        <v>26</v>
      </c>
      <c r="F8663" t="s">
        <v>16</v>
      </c>
      <c r="G8663">
        <v>36</v>
      </c>
      <c r="H8663">
        <v>4</v>
      </c>
      <c r="I8663">
        <v>105858.71</v>
      </c>
      <c r="J8663">
        <v>1</v>
      </c>
      <c r="K8663">
        <v>0</v>
      </c>
      <c r="L8663">
        <v>1</v>
      </c>
      <c r="M8663">
        <v>4395.45</v>
      </c>
      <c r="N8663">
        <v>0</v>
      </c>
      <c r="P8663">
        <f t="shared" si="816"/>
        <v>105858.71</v>
      </c>
      <c r="Q8663">
        <f t="shared" si="817"/>
        <v>6</v>
      </c>
      <c r="W8663">
        <f t="shared" si="818"/>
        <v>1094</v>
      </c>
      <c r="X8663" t="str">
        <f t="shared" si="819"/>
        <v>Oto</v>
      </c>
      <c r="Y8663" t="str">
        <f t="shared" si="820"/>
        <v>ole</v>
      </c>
      <c r="Z8663">
        <f t="shared" si="821"/>
        <v>6</v>
      </c>
    </row>
    <row r="8664" spans="1:26" x14ac:dyDescent="0.25">
      <c r="A8664">
        <v>8663</v>
      </c>
      <c r="B8664">
        <v>15637599</v>
      </c>
      <c r="C8664" t="s">
        <v>870</v>
      </c>
      <c r="D8664">
        <v>510</v>
      </c>
      <c r="E8664" t="s">
        <v>26</v>
      </c>
      <c r="F8664" t="s">
        <v>16</v>
      </c>
      <c r="G8664">
        <v>44</v>
      </c>
      <c r="H8664">
        <v>4</v>
      </c>
      <c r="I8664">
        <v>123070.89</v>
      </c>
      <c r="J8664">
        <v>1</v>
      </c>
      <c r="K8664">
        <v>1</v>
      </c>
      <c r="L8664">
        <v>0</v>
      </c>
      <c r="M8664">
        <v>28461.29</v>
      </c>
      <c r="N8664">
        <v>1</v>
      </c>
      <c r="P8664">
        <f t="shared" si="816"/>
        <v>123070.89</v>
      </c>
      <c r="Q8664">
        <f t="shared" si="817"/>
        <v>6.6332495807107996</v>
      </c>
      <c r="W8664">
        <f t="shared" si="818"/>
        <v>9206</v>
      </c>
      <c r="X8664" t="str">
        <f t="shared" si="819"/>
        <v>Cre</v>
      </c>
      <c r="Y8664" t="str">
        <f t="shared" si="820"/>
        <v>esi</v>
      </c>
      <c r="Z8664">
        <f t="shared" si="821"/>
        <v>9</v>
      </c>
    </row>
    <row r="8665" spans="1:26" x14ac:dyDescent="0.25">
      <c r="A8665">
        <v>8664</v>
      </c>
      <c r="B8665">
        <v>15736578</v>
      </c>
      <c r="C8665" t="s">
        <v>782</v>
      </c>
      <c r="D8665">
        <v>539</v>
      </c>
      <c r="E8665" t="s">
        <v>15</v>
      </c>
      <c r="F8665" t="s">
        <v>23</v>
      </c>
      <c r="G8665">
        <v>39</v>
      </c>
      <c r="H8665">
        <v>1</v>
      </c>
      <c r="I8665">
        <v>0</v>
      </c>
      <c r="J8665">
        <v>1</v>
      </c>
      <c r="K8665">
        <v>1</v>
      </c>
      <c r="L8665">
        <v>1</v>
      </c>
      <c r="M8665">
        <v>28184.7</v>
      </c>
      <c r="N8665">
        <v>0</v>
      </c>
      <c r="P8665">
        <f t="shared" si="816"/>
        <v>0</v>
      </c>
      <c r="Q8665">
        <f t="shared" si="817"/>
        <v>6.2449979983983983</v>
      </c>
      <c r="W8665">
        <f t="shared" si="818"/>
        <v>8637</v>
      </c>
      <c r="X8665" t="str">
        <f t="shared" si="819"/>
        <v>Ham</v>
      </c>
      <c r="Y8665" t="str">
        <f t="shared" si="820"/>
        <v>ton</v>
      </c>
      <c r="Z8665">
        <f t="shared" si="821"/>
        <v>8</v>
      </c>
    </row>
    <row r="8666" spans="1:26" x14ac:dyDescent="0.25">
      <c r="A8666">
        <v>8665</v>
      </c>
      <c r="B8666">
        <v>15666332</v>
      </c>
      <c r="C8666" t="s">
        <v>533</v>
      </c>
      <c r="D8666">
        <v>690</v>
      </c>
      <c r="E8666" t="s">
        <v>18</v>
      </c>
      <c r="F8666" t="s">
        <v>16</v>
      </c>
      <c r="G8666">
        <v>48</v>
      </c>
      <c r="H8666">
        <v>2</v>
      </c>
      <c r="I8666">
        <v>0</v>
      </c>
      <c r="J8666">
        <v>2</v>
      </c>
      <c r="K8666">
        <v>1</v>
      </c>
      <c r="L8666">
        <v>1</v>
      </c>
      <c r="M8666">
        <v>3149.1</v>
      </c>
      <c r="N8666">
        <v>0</v>
      </c>
      <c r="P8666">
        <f t="shared" si="816"/>
        <v>0</v>
      </c>
      <c r="Q8666">
        <f t="shared" si="817"/>
        <v>6.9282032302755088</v>
      </c>
      <c r="W8666">
        <f t="shared" si="818"/>
        <v>3473</v>
      </c>
      <c r="X8666" t="str">
        <f t="shared" si="819"/>
        <v>Don</v>
      </c>
      <c r="Y8666" t="str">
        <f t="shared" si="820"/>
        <v>son</v>
      </c>
      <c r="Z8666">
        <f t="shared" si="821"/>
        <v>9</v>
      </c>
    </row>
    <row r="8667" spans="1:26" x14ac:dyDescent="0.25">
      <c r="A8667">
        <v>8666</v>
      </c>
      <c r="B8667">
        <v>15727291</v>
      </c>
      <c r="C8667" t="s">
        <v>490</v>
      </c>
      <c r="D8667">
        <v>821</v>
      </c>
      <c r="E8667" t="s">
        <v>15</v>
      </c>
      <c r="F8667" t="s">
        <v>16</v>
      </c>
      <c r="G8667">
        <v>40</v>
      </c>
      <c r="H8667">
        <v>1</v>
      </c>
      <c r="I8667">
        <v>0</v>
      </c>
      <c r="J8667">
        <v>2</v>
      </c>
      <c r="K8667">
        <v>1</v>
      </c>
      <c r="L8667">
        <v>0</v>
      </c>
      <c r="M8667">
        <v>194273.12</v>
      </c>
      <c r="N8667">
        <v>0</v>
      </c>
      <c r="P8667">
        <f t="shared" si="816"/>
        <v>0</v>
      </c>
      <c r="Q8667">
        <f t="shared" si="817"/>
        <v>6.324555320336759</v>
      </c>
      <c r="W8667">
        <f t="shared" si="818"/>
        <v>424</v>
      </c>
      <c r="X8667" t="str">
        <f t="shared" si="819"/>
        <v>McK</v>
      </c>
      <c r="Y8667" t="str">
        <f t="shared" si="820"/>
        <v>Kay</v>
      </c>
      <c r="Z8667">
        <f t="shared" si="821"/>
        <v>5</v>
      </c>
    </row>
    <row r="8668" spans="1:26" x14ac:dyDescent="0.25">
      <c r="A8668">
        <v>8667</v>
      </c>
      <c r="B8668">
        <v>15785920</v>
      </c>
      <c r="C8668" t="s">
        <v>351</v>
      </c>
      <c r="D8668">
        <v>687</v>
      </c>
      <c r="E8668" t="s">
        <v>26</v>
      </c>
      <c r="F8668" t="s">
        <v>23</v>
      </c>
      <c r="G8668">
        <v>35</v>
      </c>
      <c r="H8668">
        <v>1</v>
      </c>
      <c r="I8668">
        <v>125141.24</v>
      </c>
      <c r="J8668">
        <v>2</v>
      </c>
      <c r="K8668">
        <v>1</v>
      </c>
      <c r="L8668">
        <v>1</v>
      </c>
      <c r="M8668">
        <v>148537.07</v>
      </c>
      <c r="N8668">
        <v>0</v>
      </c>
      <c r="P8668">
        <f t="shared" si="816"/>
        <v>125141.24</v>
      </c>
      <c r="Q8668">
        <f t="shared" si="817"/>
        <v>5.9160797830996161</v>
      </c>
      <c r="W8668">
        <f t="shared" si="818"/>
        <v>3565</v>
      </c>
      <c r="X8668" t="str">
        <f t="shared" si="819"/>
        <v>Bla</v>
      </c>
      <c r="Y8668" t="str">
        <f t="shared" si="820"/>
        <v>ack</v>
      </c>
      <c r="Z8668">
        <f t="shared" si="821"/>
        <v>5</v>
      </c>
    </row>
    <row r="8669" spans="1:26" x14ac:dyDescent="0.25">
      <c r="A8669">
        <v>8668</v>
      </c>
      <c r="B8669">
        <v>15658987</v>
      </c>
      <c r="C8669" t="s">
        <v>2761</v>
      </c>
      <c r="D8669">
        <v>557</v>
      </c>
      <c r="E8669" t="s">
        <v>15</v>
      </c>
      <c r="F8669" t="s">
        <v>16</v>
      </c>
      <c r="G8669">
        <v>46</v>
      </c>
      <c r="H8669">
        <v>4</v>
      </c>
      <c r="I8669">
        <v>96173.17</v>
      </c>
      <c r="J8669">
        <v>2</v>
      </c>
      <c r="K8669">
        <v>1</v>
      </c>
      <c r="L8669">
        <v>1</v>
      </c>
      <c r="M8669">
        <v>116378.31</v>
      </c>
      <c r="N8669">
        <v>0</v>
      </c>
      <c r="P8669">
        <f t="shared" si="816"/>
        <v>96173.17</v>
      </c>
      <c r="Q8669">
        <f t="shared" si="817"/>
        <v>6.7823299831252681</v>
      </c>
      <c r="W8669">
        <f t="shared" si="818"/>
        <v>8200</v>
      </c>
      <c r="X8669" t="str">
        <f t="shared" si="819"/>
        <v>Kan</v>
      </c>
      <c r="Y8669" t="str">
        <f t="shared" si="820"/>
        <v>ane</v>
      </c>
      <c r="Z8669">
        <f t="shared" si="821"/>
        <v>4</v>
      </c>
    </row>
    <row r="8670" spans="1:26" x14ac:dyDescent="0.25">
      <c r="A8670">
        <v>8669</v>
      </c>
      <c r="B8670">
        <v>15687719</v>
      </c>
      <c r="C8670" t="s">
        <v>691</v>
      </c>
      <c r="D8670">
        <v>532</v>
      </c>
      <c r="E8670" t="s">
        <v>18</v>
      </c>
      <c r="F8670" t="s">
        <v>16</v>
      </c>
      <c r="G8670">
        <v>37</v>
      </c>
      <c r="H8670">
        <v>5</v>
      </c>
      <c r="I8670">
        <v>0</v>
      </c>
      <c r="J8670">
        <v>2</v>
      </c>
      <c r="K8670">
        <v>0</v>
      </c>
      <c r="L8670">
        <v>1</v>
      </c>
      <c r="M8670">
        <v>6761.84</v>
      </c>
      <c r="N8670">
        <v>0</v>
      </c>
      <c r="P8670">
        <f t="shared" si="816"/>
        <v>0</v>
      </c>
      <c r="Q8670">
        <f t="shared" si="817"/>
        <v>6.0827625302982193</v>
      </c>
      <c r="W8670">
        <f t="shared" si="818"/>
        <v>8783</v>
      </c>
      <c r="X8670" t="str">
        <f t="shared" si="819"/>
        <v>She</v>
      </c>
      <c r="Y8670" t="str">
        <f t="shared" si="820"/>
        <v>She</v>
      </c>
      <c r="Z8670">
        <f t="shared" si="821"/>
        <v>3</v>
      </c>
    </row>
    <row r="8671" spans="1:26" x14ac:dyDescent="0.25">
      <c r="A8671">
        <v>8670</v>
      </c>
      <c r="B8671">
        <v>15799641</v>
      </c>
      <c r="C8671" t="s">
        <v>989</v>
      </c>
      <c r="D8671">
        <v>540</v>
      </c>
      <c r="E8671" t="s">
        <v>18</v>
      </c>
      <c r="F8671" t="s">
        <v>23</v>
      </c>
      <c r="G8671">
        <v>39</v>
      </c>
      <c r="H8671">
        <v>2</v>
      </c>
      <c r="I8671">
        <v>0</v>
      </c>
      <c r="J8671">
        <v>2</v>
      </c>
      <c r="K8671">
        <v>1</v>
      </c>
      <c r="L8671">
        <v>0</v>
      </c>
      <c r="M8671">
        <v>81995.92</v>
      </c>
      <c r="N8671">
        <v>0</v>
      </c>
      <c r="P8671">
        <f t="shared" si="816"/>
        <v>0</v>
      </c>
      <c r="Q8671">
        <f t="shared" si="817"/>
        <v>6.2449979983983983</v>
      </c>
      <c r="W8671">
        <f t="shared" si="818"/>
        <v>8613</v>
      </c>
      <c r="X8671" t="str">
        <f t="shared" si="819"/>
        <v>Bru</v>
      </c>
      <c r="Y8671" t="str">
        <f t="shared" si="820"/>
        <v>uno</v>
      </c>
      <c r="Z8671">
        <f t="shared" si="821"/>
        <v>5</v>
      </c>
    </row>
    <row r="8672" spans="1:26" x14ac:dyDescent="0.25">
      <c r="A8672">
        <v>8671</v>
      </c>
      <c r="B8672">
        <v>15758702</v>
      </c>
      <c r="C8672" t="s">
        <v>55</v>
      </c>
      <c r="D8672">
        <v>705</v>
      </c>
      <c r="E8672" t="s">
        <v>15</v>
      </c>
      <c r="F8672" t="s">
        <v>16</v>
      </c>
      <c r="G8672">
        <v>55</v>
      </c>
      <c r="H8672">
        <v>8</v>
      </c>
      <c r="I8672">
        <v>0</v>
      </c>
      <c r="J8672">
        <v>2</v>
      </c>
      <c r="K8672">
        <v>1</v>
      </c>
      <c r="L8672">
        <v>1</v>
      </c>
      <c r="M8672">
        <v>14392.68</v>
      </c>
      <c r="N8672">
        <v>0</v>
      </c>
      <c r="P8672">
        <f t="shared" si="816"/>
        <v>0</v>
      </c>
      <c r="Q8672">
        <f t="shared" si="817"/>
        <v>7.416198487095663</v>
      </c>
      <c r="W8672">
        <f t="shared" si="818"/>
        <v>2930</v>
      </c>
      <c r="X8672" t="str">
        <f t="shared" si="819"/>
        <v>Wat</v>
      </c>
      <c r="Y8672" t="str">
        <f t="shared" si="820"/>
        <v>son</v>
      </c>
      <c r="Z8672">
        <f t="shared" si="821"/>
        <v>6</v>
      </c>
    </row>
    <row r="8673" spans="1:26" x14ac:dyDescent="0.25">
      <c r="A8673">
        <v>8672</v>
      </c>
      <c r="B8673">
        <v>15689526</v>
      </c>
      <c r="C8673" t="s">
        <v>220</v>
      </c>
      <c r="D8673">
        <v>542</v>
      </c>
      <c r="E8673" t="s">
        <v>26</v>
      </c>
      <c r="F8673" t="s">
        <v>16</v>
      </c>
      <c r="G8673">
        <v>35</v>
      </c>
      <c r="H8673">
        <v>9</v>
      </c>
      <c r="I8673">
        <v>127543.11</v>
      </c>
      <c r="J8673">
        <v>2</v>
      </c>
      <c r="K8673">
        <v>1</v>
      </c>
      <c r="L8673">
        <v>0</v>
      </c>
      <c r="M8673">
        <v>468.94</v>
      </c>
      <c r="N8673">
        <v>1</v>
      </c>
      <c r="P8673">
        <f t="shared" si="816"/>
        <v>127543.11</v>
      </c>
      <c r="Q8673">
        <f t="shared" si="817"/>
        <v>5.9160797830996161</v>
      </c>
      <c r="W8673">
        <f t="shared" si="818"/>
        <v>8576</v>
      </c>
      <c r="X8673" t="str">
        <f t="shared" si="819"/>
        <v>Shi</v>
      </c>
      <c r="Y8673" t="str">
        <f t="shared" si="820"/>
        <v>hih</v>
      </c>
      <c r="Z8673">
        <f t="shared" si="821"/>
        <v>4</v>
      </c>
    </row>
    <row r="8674" spans="1:26" x14ac:dyDescent="0.25">
      <c r="A8674">
        <v>8673</v>
      </c>
      <c r="B8674">
        <v>15586848</v>
      </c>
      <c r="C8674" t="s">
        <v>256</v>
      </c>
      <c r="D8674">
        <v>706</v>
      </c>
      <c r="E8674" t="s">
        <v>15</v>
      </c>
      <c r="F8674" t="s">
        <v>23</v>
      </c>
      <c r="G8674">
        <v>38</v>
      </c>
      <c r="H8674">
        <v>1</v>
      </c>
      <c r="I8674">
        <v>0</v>
      </c>
      <c r="J8674">
        <v>2</v>
      </c>
      <c r="K8674">
        <v>1</v>
      </c>
      <c r="L8674">
        <v>0</v>
      </c>
      <c r="M8674">
        <v>122379.54</v>
      </c>
      <c r="N8674">
        <v>0</v>
      </c>
      <c r="P8674">
        <f t="shared" si="816"/>
        <v>0</v>
      </c>
      <c r="Q8674">
        <f t="shared" si="817"/>
        <v>6.164414002968976</v>
      </c>
      <c r="W8674">
        <f t="shared" si="818"/>
        <v>2886</v>
      </c>
      <c r="X8674" t="str">
        <f t="shared" si="819"/>
        <v>Ros</v>
      </c>
      <c r="Y8674" t="str">
        <f t="shared" si="820"/>
        <v>ose</v>
      </c>
      <c r="Z8674">
        <f t="shared" si="821"/>
        <v>4</v>
      </c>
    </row>
    <row r="8675" spans="1:26" x14ac:dyDescent="0.25">
      <c r="A8675">
        <v>8674</v>
      </c>
      <c r="B8675">
        <v>15707637</v>
      </c>
      <c r="C8675" t="s">
        <v>1779</v>
      </c>
      <c r="D8675">
        <v>765</v>
      </c>
      <c r="E8675" t="s">
        <v>15</v>
      </c>
      <c r="F8675" t="s">
        <v>16</v>
      </c>
      <c r="G8675">
        <v>56</v>
      </c>
      <c r="H8675">
        <v>1</v>
      </c>
      <c r="I8675">
        <v>0</v>
      </c>
      <c r="J8675">
        <v>1</v>
      </c>
      <c r="K8675">
        <v>1</v>
      </c>
      <c r="L8675">
        <v>0</v>
      </c>
      <c r="M8675">
        <v>13228.93</v>
      </c>
      <c r="N8675">
        <v>1</v>
      </c>
      <c r="P8675">
        <f t="shared" si="816"/>
        <v>0</v>
      </c>
      <c r="Q8675">
        <f t="shared" si="817"/>
        <v>7.4833147735478827</v>
      </c>
      <c r="W8675">
        <f t="shared" si="818"/>
        <v>1253</v>
      </c>
      <c r="X8675" t="str">
        <f t="shared" si="819"/>
        <v>Zik</v>
      </c>
      <c r="Y8675" t="str">
        <f t="shared" si="820"/>
        <v>mma</v>
      </c>
      <c r="Z8675">
        <f t="shared" si="821"/>
        <v>19</v>
      </c>
    </row>
    <row r="8676" spans="1:26" x14ac:dyDescent="0.25">
      <c r="A8676">
        <v>8675</v>
      </c>
      <c r="B8676">
        <v>15719426</v>
      </c>
      <c r="C8676" t="s">
        <v>110</v>
      </c>
      <c r="D8676">
        <v>529</v>
      </c>
      <c r="E8676" t="s">
        <v>15</v>
      </c>
      <c r="F8676" t="s">
        <v>23</v>
      </c>
      <c r="G8676">
        <v>67</v>
      </c>
      <c r="H8676">
        <v>8</v>
      </c>
      <c r="I8676">
        <v>103101.56</v>
      </c>
      <c r="J8676">
        <v>2</v>
      </c>
      <c r="K8676">
        <v>1</v>
      </c>
      <c r="L8676">
        <v>1</v>
      </c>
      <c r="M8676">
        <v>154002.01999999999</v>
      </c>
      <c r="N8676">
        <v>1</v>
      </c>
      <c r="P8676">
        <f t="shared" si="816"/>
        <v>103101.56</v>
      </c>
      <c r="Q8676">
        <f t="shared" si="817"/>
        <v>8.1853527718724504</v>
      </c>
      <c r="W8676">
        <f t="shared" si="818"/>
        <v>8836</v>
      </c>
      <c r="X8676" t="str">
        <f t="shared" si="819"/>
        <v>Col</v>
      </c>
      <c r="Y8676" t="str">
        <f t="shared" si="820"/>
        <v>ole</v>
      </c>
      <c r="Z8676">
        <f t="shared" si="821"/>
        <v>4</v>
      </c>
    </row>
    <row r="8677" spans="1:26" x14ac:dyDescent="0.25">
      <c r="A8677">
        <v>8676</v>
      </c>
      <c r="B8677">
        <v>15639265</v>
      </c>
      <c r="C8677" t="s">
        <v>2762</v>
      </c>
      <c r="D8677">
        <v>714</v>
      </c>
      <c r="E8677" t="s">
        <v>15</v>
      </c>
      <c r="F8677" t="s">
        <v>23</v>
      </c>
      <c r="G8677">
        <v>54</v>
      </c>
      <c r="H8677">
        <v>7</v>
      </c>
      <c r="I8677">
        <v>126113.28</v>
      </c>
      <c r="J8677">
        <v>1</v>
      </c>
      <c r="K8677">
        <v>1</v>
      </c>
      <c r="L8677">
        <v>0</v>
      </c>
      <c r="M8677">
        <v>112777.38</v>
      </c>
      <c r="N8677">
        <v>0</v>
      </c>
      <c r="P8677">
        <f t="shared" si="816"/>
        <v>126113.28</v>
      </c>
      <c r="Q8677">
        <f t="shared" si="817"/>
        <v>7.3484692283495345</v>
      </c>
      <c r="W8677">
        <f t="shared" si="818"/>
        <v>2590</v>
      </c>
      <c r="X8677" t="str">
        <f t="shared" si="819"/>
        <v>Isa</v>
      </c>
      <c r="Y8677" t="str">
        <f t="shared" si="820"/>
        <v>acs</v>
      </c>
      <c r="Z8677">
        <f t="shared" si="821"/>
        <v>6</v>
      </c>
    </row>
    <row r="8678" spans="1:26" x14ac:dyDescent="0.25">
      <c r="A8678">
        <v>8677</v>
      </c>
      <c r="B8678">
        <v>15576124</v>
      </c>
      <c r="C8678" t="s">
        <v>2032</v>
      </c>
      <c r="D8678">
        <v>582</v>
      </c>
      <c r="E8678" t="s">
        <v>15</v>
      </c>
      <c r="F8678" t="s">
        <v>23</v>
      </c>
      <c r="G8678">
        <v>41</v>
      </c>
      <c r="H8678">
        <v>1</v>
      </c>
      <c r="I8678">
        <v>40488.76</v>
      </c>
      <c r="J8678">
        <v>1</v>
      </c>
      <c r="K8678">
        <v>1</v>
      </c>
      <c r="L8678">
        <v>0</v>
      </c>
      <c r="M8678">
        <v>128528.83</v>
      </c>
      <c r="N8678">
        <v>0</v>
      </c>
      <c r="P8678">
        <f t="shared" si="816"/>
        <v>40488.76</v>
      </c>
      <c r="Q8678">
        <f t="shared" si="817"/>
        <v>6.4031242374328485</v>
      </c>
      <c r="W8678">
        <f t="shared" si="818"/>
        <v>7543</v>
      </c>
      <c r="X8678" t="str">
        <f t="shared" si="819"/>
        <v>Mur</v>
      </c>
      <c r="Y8678" t="str">
        <f t="shared" si="820"/>
        <v>ova</v>
      </c>
      <c r="Z8678">
        <f t="shared" si="821"/>
        <v>9</v>
      </c>
    </row>
    <row r="8679" spans="1:26" x14ac:dyDescent="0.25">
      <c r="A8679">
        <v>8678</v>
      </c>
      <c r="B8679">
        <v>15757829</v>
      </c>
      <c r="C8679" t="s">
        <v>2763</v>
      </c>
      <c r="D8679">
        <v>609</v>
      </c>
      <c r="E8679" t="s">
        <v>26</v>
      </c>
      <c r="F8679" t="s">
        <v>16</v>
      </c>
      <c r="G8679">
        <v>40</v>
      </c>
      <c r="H8679">
        <v>10</v>
      </c>
      <c r="I8679">
        <v>137389.76999999999</v>
      </c>
      <c r="J8679">
        <v>2</v>
      </c>
      <c r="K8679">
        <v>1</v>
      </c>
      <c r="L8679">
        <v>0</v>
      </c>
      <c r="M8679">
        <v>170122.22</v>
      </c>
      <c r="N8679">
        <v>0</v>
      </c>
      <c r="P8679">
        <f t="shared" si="816"/>
        <v>137389.76999999999</v>
      </c>
      <c r="Q8679">
        <f t="shared" si="817"/>
        <v>6.324555320336759</v>
      </c>
      <c r="W8679">
        <f t="shared" si="818"/>
        <v>6608</v>
      </c>
      <c r="X8679" t="str">
        <f t="shared" si="819"/>
        <v>Tim</v>
      </c>
      <c r="Y8679" t="str">
        <f t="shared" si="820"/>
        <v>ley</v>
      </c>
      <c r="Z8679">
        <f t="shared" si="821"/>
        <v>9</v>
      </c>
    </row>
    <row r="8680" spans="1:26" x14ac:dyDescent="0.25">
      <c r="A8680">
        <v>8679</v>
      </c>
      <c r="B8680">
        <v>15633227</v>
      </c>
      <c r="C8680" t="s">
        <v>2205</v>
      </c>
      <c r="D8680">
        <v>518</v>
      </c>
      <c r="E8680" t="s">
        <v>15</v>
      </c>
      <c r="F8680" t="s">
        <v>16</v>
      </c>
      <c r="G8680">
        <v>28</v>
      </c>
      <c r="H8680">
        <v>9</v>
      </c>
      <c r="I8680">
        <v>85146.36</v>
      </c>
      <c r="J8680">
        <v>1</v>
      </c>
      <c r="K8680">
        <v>0</v>
      </c>
      <c r="L8680">
        <v>0</v>
      </c>
      <c r="M8680">
        <v>2803.89</v>
      </c>
      <c r="N8680">
        <v>0</v>
      </c>
      <c r="P8680">
        <f t="shared" si="816"/>
        <v>85146.36</v>
      </c>
      <c r="Q8680">
        <f t="shared" si="817"/>
        <v>5.2915026221291814</v>
      </c>
      <c r="W8680">
        <f t="shared" si="818"/>
        <v>9066</v>
      </c>
      <c r="X8680" t="str">
        <f t="shared" si="819"/>
        <v>Ken</v>
      </c>
      <c r="Y8680" t="str">
        <f t="shared" si="820"/>
        <v>kwu</v>
      </c>
      <c r="Z8680">
        <f t="shared" si="821"/>
        <v>10</v>
      </c>
    </row>
    <row r="8681" spans="1:26" x14ac:dyDescent="0.25">
      <c r="A8681">
        <v>8680</v>
      </c>
      <c r="B8681">
        <v>15753092</v>
      </c>
      <c r="C8681" t="s">
        <v>27</v>
      </c>
      <c r="D8681">
        <v>791</v>
      </c>
      <c r="E8681" t="s">
        <v>26</v>
      </c>
      <c r="F8681" t="s">
        <v>23</v>
      </c>
      <c r="G8681">
        <v>35</v>
      </c>
      <c r="H8681">
        <v>5</v>
      </c>
      <c r="I8681">
        <v>129828.58</v>
      </c>
      <c r="J8681">
        <v>1</v>
      </c>
      <c r="K8681">
        <v>1</v>
      </c>
      <c r="L8681">
        <v>1</v>
      </c>
      <c r="M8681">
        <v>181918.26</v>
      </c>
      <c r="N8681">
        <v>1</v>
      </c>
      <c r="P8681">
        <f t="shared" si="816"/>
        <v>129828.58</v>
      </c>
      <c r="Q8681">
        <f t="shared" si="817"/>
        <v>5.9160797830996161</v>
      </c>
      <c r="W8681">
        <f t="shared" si="818"/>
        <v>778</v>
      </c>
      <c r="X8681" t="str">
        <f t="shared" si="819"/>
        <v>He</v>
      </c>
      <c r="Y8681" t="str">
        <f t="shared" si="820"/>
        <v>He</v>
      </c>
      <c r="Z8681">
        <f t="shared" si="821"/>
        <v>2</v>
      </c>
    </row>
    <row r="8682" spans="1:26" x14ac:dyDescent="0.25">
      <c r="A8682">
        <v>8681</v>
      </c>
      <c r="B8682">
        <v>15782939</v>
      </c>
      <c r="C8682" t="s">
        <v>1708</v>
      </c>
      <c r="D8682">
        <v>747</v>
      </c>
      <c r="E8682" t="s">
        <v>15</v>
      </c>
      <c r="F8682" t="s">
        <v>23</v>
      </c>
      <c r="G8682">
        <v>42</v>
      </c>
      <c r="H8682">
        <v>4</v>
      </c>
      <c r="I8682">
        <v>80214.36</v>
      </c>
      <c r="J8682">
        <v>1</v>
      </c>
      <c r="K8682">
        <v>1</v>
      </c>
      <c r="L8682">
        <v>0</v>
      </c>
      <c r="M8682">
        <v>115241.96</v>
      </c>
      <c r="N8682">
        <v>1</v>
      </c>
      <c r="P8682">
        <f t="shared" si="816"/>
        <v>80214.36</v>
      </c>
      <c r="Q8682">
        <f t="shared" si="817"/>
        <v>6.4807406984078604</v>
      </c>
      <c r="W8682">
        <f t="shared" si="818"/>
        <v>1682</v>
      </c>
      <c r="X8682" t="str">
        <f t="shared" si="819"/>
        <v>Sto</v>
      </c>
      <c r="Y8682" t="str">
        <f t="shared" si="820"/>
        <v>rey</v>
      </c>
      <c r="Z8682">
        <f t="shared" si="821"/>
        <v>6</v>
      </c>
    </row>
    <row r="8683" spans="1:26" x14ac:dyDescent="0.25">
      <c r="A8683">
        <v>8682</v>
      </c>
      <c r="B8683">
        <v>15746338</v>
      </c>
      <c r="C8683" t="s">
        <v>1034</v>
      </c>
      <c r="D8683">
        <v>565</v>
      </c>
      <c r="E8683" t="s">
        <v>15</v>
      </c>
      <c r="F8683" t="s">
        <v>16</v>
      </c>
      <c r="G8683">
        <v>40</v>
      </c>
      <c r="H8683">
        <v>2</v>
      </c>
      <c r="I8683">
        <v>0</v>
      </c>
      <c r="J8683">
        <v>2</v>
      </c>
      <c r="K8683">
        <v>1</v>
      </c>
      <c r="L8683">
        <v>1</v>
      </c>
      <c r="M8683">
        <v>129956.13</v>
      </c>
      <c r="N8683">
        <v>0</v>
      </c>
      <c r="P8683">
        <f t="shared" si="816"/>
        <v>0</v>
      </c>
      <c r="Q8683">
        <f t="shared" si="817"/>
        <v>6.324555320336759</v>
      </c>
      <c r="W8683">
        <f t="shared" si="818"/>
        <v>8006</v>
      </c>
      <c r="X8683" t="str">
        <f t="shared" si="819"/>
        <v>Ony</v>
      </c>
      <c r="Y8683" t="str">
        <f t="shared" si="820"/>
        <v>kwu</v>
      </c>
      <c r="Z8683">
        <f t="shared" si="821"/>
        <v>12</v>
      </c>
    </row>
    <row r="8684" spans="1:26" x14ac:dyDescent="0.25">
      <c r="A8684">
        <v>8683</v>
      </c>
      <c r="B8684">
        <v>15590676</v>
      </c>
      <c r="C8684" t="s">
        <v>2079</v>
      </c>
      <c r="D8684">
        <v>735</v>
      </c>
      <c r="E8684" t="s">
        <v>15</v>
      </c>
      <c r="F8684" t="s">
        <v>23</v>
      </c>
      <c r="G8684">
        <v>34</v>
      </c>
      <c r="H8684">
        <v>1</v>
      </c>
      <c r="I8684">
        <v>141796.43</v>
      </c>
      <c r="J8684">
        <v>1</v>
      </c>
      <c r="K8684">
        <v>1</v>
      </c>
      <c r="L8684">
        <v>0</v>
      </c>
      <c r="M8684">
        <v>45858.49</v>
      </c>
      <c r="N8684">
        <v>0</v>
      </c>
      <c r="P8684">
        <f t="shared" si="816"/>
        <v>141796.43</v>
      </c>
      <c r="Q8684">
        <f t="shared" si="817"/>
        <v>5.8309518948453007</v>
      </c>
      <c r="W8684">
        <f t="shared" si="818"/>
        <v>1980</v>
      </c>
      <c r="X8684" t="str">
        <f t="shared" si="819"/>
        <v>Kha</v>
      </c>
      <c r="Y8684" t="str">
        <f t="shared" si="820"/>
        <v>ova</v>
      </c>
      <c r="Z8684">
        <f t="shared" si="821"/>
        <v>10</v>
      </c>
    </row>
    <row r="8685" spans="1:26" x14ac:dyDescent="0.25">
      <c r="A8685">
        <v>8684</v>
      </c>
      <c r="B8685">
        <v>15599329</v>
      </c>
      <c r="C8685" t="s">
        <v>2764</v>
      </c>
      <c r="D8685">
        <v>697</v>
      </c>
      <c r="E8685" t="s">
        <v>15</v>
      </c>
      <c r="F8685" t="s">
        <v>16</v>
      </c>
      <c r="G8685">
        <v>49</v>
      </c>
      <c r="H8685">
        <v>7</v>
      </c>
      <c r="I8685">
        <v>195238.29</v>
      </c>
      <c r="J8685">
        <v>4</v>
      </c>
      <c r="K8685">
        <v>0</v>
      </c>
      <c r="L8685">
        <v>1</v>
      </c>
      <c r="M8685">
        <v>131083.56</v>
      </c>
      <c r="N8685">
        <v>1</v>
      </c>
      <c r="P8685">
        <f t="shared" si="816"/>
        <v>195238.29</v>
      </c>
      <c r="Q8685">
        <f t="shared" si="817"/>
        <v>7</v>
      </c>
      <c r="W8685">
        <f t="shared" si="818"/>
        <v>3230</v>
      </c>
      <c r="X8685" t="str">
        <f t="shared" si="819"/>
        <v>Chr</v>
      </c>
      <c r="Y8685" t="str">
        <f t="shared" si="820"/>
        <v>her</v>
      </c>
      <c r="Z8685">
        <f t="shared" si="821"/>
        <v>11</v>
      </c>
    </row>
    <row r="8686" spans="1:26" x14ac:dyDescent="0.25">
      <c r="A8686">
        <v>8685</v>
      </c>
      <c r="B8686">
        <v>15783097</v>
      </c>
      <c r="C8686" t="s">
        <v>54</v>
      </c>
      <c r="D8686">
        <v>813</v>
      </c>
      <c r="E8686" t="s">
        <v>26</v>
      </c>
      <c r="F8686" t="s">
        <v>23</v>
      </c>
      <c r="G8686">
        <v>27</v>
      </c>
      <c r="H8686">
        <v>6</v>
      </c>
      <c r="I8686">
        <v>111348.15</v>
      </c>
      <c r="J8686">
        <v>1</v>
      </c>
      <c r="K8686">
        <v>1</v>
      </c>
      <c r="L8686">
        <v>0</v>
      </c>
      <c r="M8686">
        <v>46422.46</v>
      </c>
      <c r="N8686">
        <v>0</v>
      </c>
      <c r="P8686">
        <f t="shared" si="816"/>
        <v>111348.15</v>
      </c>
      <c r="Q8686">
        <f t="shared" si="817"/>
        <v>5.196152422706632</v>
      </c>
      <c r="W8686">
        <f t="shared" si="818"/>
        <v>489</v>
      </c>
      <c r="X8686" t="str">
        <f t="shared" si="819"/>
        <v>Lom</v>
      </c>
      <c r="Y8686" t="str">
        <f t="shared" si="820"/>
        <v>rdo</v>
      </c>
      <c r="Z8686">
        <f t="shared" si="821"/>
        <v>8</v>
      </c>
    </row>
    <row r="8687" spans="1:26" x14ac:dyDescent="0.25">
      <c r="A8687">
        <v>8686</v>
      </c>
      <c r="B8687">
        <v>15597885</v>
      </c>
      <c r="C8687" t="s">
        <v>320</v>
      </c>
      <c r="D8687">
        <v>772</v>
      </c>
      <c r="E8687" t="s">
        <v>15</v>
      </c>
      <c r="F8687" t="s">
        <v>23</v>
      </c>
      <c r="G8687">
        <v>43</v>
      </c>
      <c r="H8687">
        <v>6</v>
      </c>
      <c r="I8687">
        <v>0</v>
      </c>
      <c r="J8687">
        <v>2</v>
      </c>
      <c r="K8687">
        <v>1</v>
      </c>
      <c r="L8687">
        <v>1</v>
      </c>
      <c r="M8687">
        <v>57675.88</v>
      </c>
      <c r="N8687">
        <v>0</v>
      </c>
      <c r="P8687">
        <f t="shared" si="816"/>
        <v>0</v>
      </c>
      <c r="Q8687">
        <f t="shared" si="817"/>
        <v>6.5574385243020004</v>
      </c>
      <c r="W8687">
        <f t="shared" si="818"/>
        <v>1120</v>
      </c>
      <c r="X8687" t="str">
        <f t="shared" si="819"/>
        <v>Ker</v>
      </c>
      <c r="Y8687" t="str">
        <f t="shared" si="820"/>
        <v>err</v>
      </c>
      <c r="Z8687">
        <f t="shared" si="821"/>
        <v>4</v>
      </c>
    </row>
    <row r="8688" spans="1:26" x14ac:dyDescent="0.25">
      <c r="A8688">
        <v>8687</v>
      </c>
      <c r="B8688">
        <v>15597467</v>
      </c>
      <c r="C8688" t="s">
        <v>132</v>
      </c>
      <c r="D8688">
        <v>606</v>
      </c>
      <c r="E8688" t="s">
        <v>15</v>
      </c>
      <c r="F8688" t="s">
        <v>16</v>
      </c>
      <c r="G8688">
        <v>71</v>
      </c>
      <c r="H8688">
        <v>8</v>
      </c>
      <c r="I8688">
        <v>0</v>
      </c>
      <c r="J8688">
        <v>2</v>
      </c>
      <c r="K8688">
        <v>1</v>
      </c>
      <c r="L8688">
        <v>1</v>
      </c>
      <c r="M8688">
        <v>169741.96</v>
      </c>
      <c r="N8688">
        <v>0</v>
      </c>
      <c r="P8688">
        <f t="shared" si="816"/>
        <v>0</v>
      </c>
      <c r="Q8688">
        <f t="shared" si="817"/>
        <v>8.426149773176359</v>
      </c>
      <c r="W8688">
        <f t="shared" si="818"/>
        <v>6717</v>
      </c>
      <c r="X8688" t="str">
        <f t="shared" si="819"/>
        <v>Dun</v>
      </c>
      <c r="Y8688" t="str">
        <f t="shared" si="820"/>
        <v>can</v>
      </c>
      <c r="Z8688">
        <f t="shared" si="821"/>
        <v>6</v>
      </c>
    </row>
    <row r="8689" spans="1:26" x14ac:dyDescent="0.25">
      <c r="A8689">
        <v>8688</v>
      </c>
      <c r="B8689">
        <v>15724764</v>
      </c>
      <c r="C8689" t="s">
        <v>2765</v>
      </c>
      <c r="D8689">
        <v>667</v>
      </c>
      <c r="E8689" t="s">
        <v>26</v>
      </c>
      <c r="F8689" t="s">
        <v>16</v>
      </c>
      <c r="G8689">
        <v>42</v>
      </c>
      <c r="H8689">
        <v>10</v>
      </c>
      <c r="I8689">
        <v>64404.26</v>
      </c>
      <c r="J8689">
        <v>2</v>
      </c>
      <c r="K8689">
        <v>0</v>
      </c>
      <c r="L8689">
        <v>0</v>
      </c>
      <c r="M8689">
        <v>26022.37</v>
      </c>
      <c r="N8689">
        <v>0</v>
      </c>
      <c r="P8689">
        <f t="shared" si="816"/>
        <v>64404.26</v>
      </c>
      <c r="Q8689">
        <f t="shared" si="817"/>
        <v>6.4807406984078604</v>
      </c>
      <c r="W8689">
        <f t="shared" si="818"/>
        <v>4379</v>
      </c>
      <c r="X8689" t="str">
        <f t="shared" si="819"/>
        <v>Law</v>
      </c>
      <c r="Y8689" t="str">
        <f t="shared" si="820"/>
        <v>ley</v>
      </c>
      <c r="Z8689">
        <f t="shared" si="821"/>
        <v>6</v>
      </c>
    </row>
    <row r="8690" spans="1:26" x14ac:dyDescent="0.25">
      <c r="A8690">
        <v>8689</v>
      </c>
      <c r="B8690">
        <v>15778418</v>
      </c>
      <c r="C8690" t="s">
        <v>423</v>
      </c>
      <c r="D8690">
        <v>637</v>
      </c>
      <c r="E8690" t="s">
        <v>26</v>
      </c>
      <c r="F8690" t="s">
        <v>23</v>
      </c>
      <c r="G8690">
        <v>40</v>
      </c>
      <c r="H8690">
        <v>9</v>
      </c>
      <c r="I8690">
        <v>154309.67000000001</v>
      </c>
      <c r="J8690">
        <v>1</v>
      </c>
      <c r="K8690">
        <v>1</v>
      </c>
      <c r="L8690">
        <v>1</v>
      </c>
      <c r="M8690">
        <v>125334.16</v>
      </c>
      <c r="N8690">
        <v>1</v>
      </c>
      <c r="P8690">
        <f t="shared" si="816"/>
        <v>154309.67000000001</v>
      </c>
      <c r="Q8690">
        <f t="shared" si="817"/>
        <v>6.324555320336759</v>
      </c>
      <c r="W8690">
        <f t="shared" si="818"/>
        <v>5569</v>
      </c>
      <c r="X8690" t="str">
        <f t="shared" si="819"/>
        <v>Bur</v>
      </c>
      <c r="Y8690" t="str">
        <f t="shared" si="820"/>
        <v>rns</v>
      </c>
      <c r="Z8690">
        <f t="shared" si="821"/>
        <v>5</v>
      </c>
    </row>
    <row r="8691" spans="1:26" x14ac:dyDescent="0.25">
      <c r="A8691">
        <v>8690</v>
      </c>
      <c r="B8691">
        <v>15684769</v>
      </c>
      <c r="C8691" t="s">
        <v>2766</v>
      </c>
      <c r="D8691">
        <v>542</v>
      </c>
      <c r="E8691" t="s">
        <v>15</v>
      </c>
      <c r="F8691" t="s">
        <v>23</v>
      </c>
      <c r="G8691">
        <v>67</v>
      </c>
      <c r="H8691">
        <v>10</v>
      </c>
      <c r="I8691">
        <v>129431.36</v>
      </c>
      <c r="J8691">
        <v>1</v>
      </c>
      <c r="K8691">
        <v>0</v>
      </c>
      <c r="L8691">
        <v>1</v>
      </c>
      <c r="M8691">
        <v>21343.74</v>
      </c>
      <c r="N8691">
        <v>0</v>
      </c>
      <c r="P8691">
        <f t="shared" si="816"/>
        <v>129431.36</v>
      </c>
      <c r="Q8691">
        <f t="shared" si="817"/>
        <v>8.1853527718724504</v>
      </c>
      <c r="W8691">
        <f t="shared" si="818"/>
        <v>8576</v>
      </c>
      <c r="X8691" t="str">
        <f t="shared" si="819"/>
        <v>Whi</v>
      </c>
      <c r="Y8691" t="str">
        <f t="shared" si="820"/>
        <v>son</v>
      </c>
      <c r="Z8691">
        <f t="shared" si="821"/>
        <v>7</v>
      </c>
    </row>
    <row r="8692" spans="1:26" x14ac:dyDescent="0.25">
      <c r="A8692">
        <v>8691</v>
      </c>
      <c r="B8692">
        <v>15756167</v>
      </c>
      <c r="C8692" t="s">
        <v>2251</v>
      </c>
      <c r="D8692">
        <v>762</v>
      </c>
      <c r="E8692" t="s">
        <v>18</v>
      </c>
      <c r="F8692" t="s">
        <v>16</v>
      </c>
      <c r="G8692">
        <v>43</v>
      </c>
      <c r="H8692">
        <v>5</v>
      </c>
      <c r="I8692">
        <v>134204.67000000001</v>
      </c>
      <c r="J8692">
        <v>1</v>
      </c>
      <c r="K8692">
        <v>1</v>
      </c>
      <c r="L8692">
        <v>1</v>
      </c>
      <c r="M8692">
        <v>139971.01</v>
      </c>
      <c r="N8692">
        <v>0</v>
      </c>
      <c r="P8692">
        <f t="shared" si="816"/>
        <v>134204.67000000001</v>
      </c>
      <c r="Q8692">
        <f t="shared" si="817"/>
        <v>6.5574385243020004</v>
      </c>
      <c r="W8692">
        <f t="shared" si="818"/>
        <v>1309</v>
      </c>
      <c r="X8692" t="str">
        <f t="shared" si="819"/>
        <v>Doy</v>
      </c>
      <c r="Y8692" t="str">
        <f t="shared" si="820"/>
        <v>yne</v>
      </c>
      <c r="Z8692">
        <f t="shared" si="821"/>
        <v>5</v>
      </c>
    </row>
    <row r="8693" spans="1:26" x14ac:dyDescent="0.25">
      <c r="A8693">
        <v>8692</v>
      </c>
      <c r="B8693">
        <v>15632439</v>
      </c>
      <c r="C8693" t="s">
        <v>177</v>
      </c>
      <c r="D8693">
        <v>698</v>
      </c>
      <c r="E8693" t="s">
        <v>15</v>
      </c>
      <c r="F8693" t="s">
        <v>16</v>
      </c>
      <c r="G8693">
        <v>39</v>
      </c>
      <c r="H8693">
        <v>4</v>
      </c>
      <c r="I8693">
        <v>0</v>
      </c>
      <c r="J8693">
        <v>2</v>
      </c>
      <c r="K8693">
        <v>0</v>
      </c>
      <c r="L8693">
        <v>1</v>
      </c>
      <c r="M8693">
        <v>47455.82</v>
      </c>
      <c r="N8693">
        <v>0</v>
      </c>
      <c r="P8693">
        <f t="shared" si="816"/>
        <v>0</v>
      </c>
      <c r="Q8693">
        <f t="shared" si="817"/>
        <v>6.2449979983983983</v>
      </c>
      <c r="W8693">
        <f t="shared" si="818"/>
        <v>3189</v>
      </c>
      <c r="X8693" t="str">
        <f t="shared" si="819"/>
        <v>Pin</v>
      </c>
      <c r="Y8693" t="str">
        <f t="shared" si="820"/>
        <v>nto</v>
      </c>
      <c r="Z8693">
        <f t="shared" si="821"/>
        <v>5</v>
      </c>
    </row>
    <row r="8694" spans="1:26" x14ac:dyDescent="0.25">
      <c r="A8694">
        <v>8693</v>
      </c>
      <c r="B8694">
        <v>15755138</v>
      </c>
      <c r="C8694" t="s">
        <v>32</v>
      </c>
      <c r="D8694">
        <v>850</v>
      </c>
      <c r="E8694" t="s">
        <v>15</v>
      </c>
      <c r="F8694" t="s">
        <v>16</v>
      </c>
      <c r="G8694">
        <v>32</v>
      </c>
      <c r="H8694">
        <v>8</v>
      </c>
      <c r="I8694">
        <v>0</v>
      </c>
      <c r="J8694">
        <v>2</v>
      </c>
      <c r="K8694">
        <v>1</v>
      </c>
      <c r="L8694">
        <v>1</v>
      </c>
      <c r="M8694">
        <v>55593.8</v>
      </c>
      <c r="N8694">
        <v>0</v>
      </c>
      <c r="P8694">
        <f t="shared" si="816"/>
        <v>0</v>
      </c>
      <c r="Q8694">
        <f t="shared" si="817"/>
        <v>5.6568542494923806</v>
      </c>
      <c r="W8694">
        <f t="shared" si="818"/>
        <v>1</v>
      </c>
      <c r="X8694" t="str">
        <f t="shared" si="819"/>
        <v>Chi</v>
      </c>
      <c r="Y8694" t="str">
        <f t="shared" si="820"/>
        <v>hin</v>
      </c>
      <c r="Z8694">
        <f t="shared" si="821"/>
        <v>4</v>
      </c>
    </row>
    <row r="8695" spans="1:26" x14ac:dyDescent="0.25">
      <c r="A8695">
        <v>8694</v>
      </c>
      <c r="B8695">
        <v>15659092</v>
      </c>
      <c r="C8695" t="s">
        <v>465</v>
      </c>
      <c r="D8695">
        <v>621</v>
      </c>
      <c r="E8695" t="s">
        <v>15</v>
      </c>
      <c r="F8695" t="s">
        <v>16</v>
      </c>
      <c r="G8695">
        <v>50</v>
      </c>
      <c r="H8695">
        <v>5</v>
      </c>
      <c r="I8695">
        <v>0</v>
      </c>
      <c r="J8695">
        <v>2</v>
      </c>
      <c r="K8695">
        <v>1</v>
      </c>
      <c r="L8695">
        <v>0</v>
      </c>
      <c r="M8695">
        <v>191756.54</v>
      </c>
      <c r="N8695">
        <v>1</v>
      </c>
      <c r="P8695">
        <f t="shared" si="816"/>
        <v>0</v>
      </c>
      <c r="Q8695">
        <f t="shared" si="817"/>
        <v>7.0710678118654755</v>
      </c>
      <c r="W8695">
        <f t="shared" si="818"/>
        <v>6191</v>
      </c>
      <c r="X8695" t="str">
        <f t="shared" si="819"/>
        <v>Dav</v>
      </c>
      <c r="Y8695" t="str">
        <f t="shared" si="820"/>
        <v>ide</v>
      </c>
      <c r="Z8695">
        <f t="shared" si="821"/>
        <v>6</v>
      </c>
    </row>
    <row r="8696" spans="1:26" x14ac:dyDescent="0.25">
      <c r="A8696">
        <v>8695</v>
      </c>
      <c r="B8696">
        <v>15742116</v>
      </c>
      <c r="C8696" t="s">
        <v>1903</v>
      </c>
      <c r="D8696">
        <v>671</v>
      </c>
      <c r="E8696" t="s">
        <v>26</v>
      </c>
      <c r="F8696" t="s">
        <v>16</v>
      </c>
      <c r="G8696">
        <v>48</v>
      </c>
      <c r="H8696">
        <v>9</v>
      </c>
      <c r="I8696">
        <v>116711.06</v>
      </c>
      <c r="J8696">
        <v>2</v>
      </c>
      <c r="K8696">
        <v>0</v>
      </c>
      <c r="L8696">
        <v>0</v>
      </c>
      <c r="M8696">
        <v>76373.38</v>
      </c>
      <c r="N8696">
        <v>0</v>
      </c>
      <c r="P8696">
        <f t="shared" si="816"/>
        <v>116711.06</v>
      </c>
      <c r="Q8696">
        <f t="shared" si="817"/>
        <v>6.9282032302755088</v>
      </c>
      <c r="W8696">
        <f t="shared" si="818"/>
        <v>4224</v>
      </c>
      <c r="X8696" t="str">
        <f t="shared" si="819"/>
        <v>Tor</v>
      </c>
      <c r="Y8696" t="str">
        <f t="shared" si="820"/>
        <v>res</v>
      </c>
      <c r="Z8696">
        <f t="shared" si="821"/>
        <v>6</v>
      </c>
    </row>
    <row r="8697" spans="1:26" x14ac:dyDescent="0.25">
      <c r="A8697">
        <v>8696</v>
      </c>
      <c r="B8697">
        <v>15801994</v>
      </c>
      <c r="C8697" t="s">
        <v>68</v>
      </c>
      <c r="D8697">
        <v>775</v>
      </c>
      <c r="E8697" t="s">
        <v>15</v>
      </c>
      <c r="F8697" t="s">
        <v>23</v>
      </c>
      <c r="G8697">
        <v>31</v>
      </c>
      <c r="H8697">
        <v>9</v>
      </c>
      <c r="I8697">
        <v>0</v>
      </c>
      <c r="J8697">
        <v>2</v>
      </c>
      <c r="K8697">
        <v>1</v>
      </c>
      <c r="L8697">
        <v>0</v>
      </c>
      <c r="M8697">
        <v>169278.51</v>
      </c>
      <c r="N8697">
        <v>0</v>
      </c>
      <c r="P8697">
        <f t="shared" si="816"/>
        <v>0</v>
      </c>
      <c r="Q8697">
        <f t="shared" si="817"/>
        <v>5.5677643628300215</v>
      </c>
      <c r="W8697">
        <f t="shared" si="818"/>
        <v>1042</v>
      </c>
      <c r="X8697" t="str">
        <f t="shared" si="819"/>
        <v>Buc</v>
      </c>
      <c r="Y8697" t="str">
        <f t="shared" si="820"/>
        <v>cho</v>
      </c>
      <c r="Z8697">
        <f t="shared" si="821"/>
        <v>6</v>
      </c>
    </row>
    <row r="8698" spans="1:26" x14ac:dyDescent="0.25">
      <c r="A8698">
        <v>8697</v>
      </c>
      <c r="B8698">
        <v>15647572</v>
      </c>
      <c r="C8698" t="s">
        <v>925</v>
      </c>
      <c r="D8698">
        <v>504</v>
      </c>
      <c r="E8698" t="s">
        <v>18</v>
      </c>
      <c r="F8698" t="s">
        <v>23</v>
      </c>
      <c r="G8698">
        <v>34</v>
      </c>
      <c r="H8698">
        <v>0</v>
      </c>
      <c r="I8698">
        <v>54980.81</v>
      </c>
      <c r="J8698">
        <v>1</v>
      </c>
      <c r="K8698">
        <v>1</v>
      </c>
      <c r="L8698">
        <v>1</v>
      </c>
      <c r="M8698">
        <v>136909.88</v>
      </c>
      <c r="N8698">
        <v>0</v>
      </c>
      <c r="P8698">
        <f t="shared" si="816"/>
        <v>54980.81</v>
      </c>
      <c r="Q8698">
        <f t="shared" si="817"/>
        <v>5.8309518948453007</v>
      </c>
      <c r="W8698">
        <f t="shared" si="818"/>
        <v>9298</v>
      </c>
      <c r="X8698" t="str">
        <f t="shared" si="819"/>
        <v>Gre</v>
      </c>
      <c r="Y8698" t="str">
        <f t="shared" si="820"/>
        <v>ece</v>
      </c>
      <c r="Z8698">
        <f t="shared" si="821"/>
        <v>6</v>
      </c>
    </row>
    <row r="8699" spans="1:26" x14ac:dyDescent="0.25">
      <c r="A8699">
        <v>8698</v>
      </c>
      <c r="B8699">
        <v>15644551</v>
      </c>
      <c r="C8699" t="s">
        <v>2767</v>
      </c>
      <c r="D8699">
        <v>751</v>
      </c>
      <c r="E8699" t="s">
        <v>18</v>
      </c>
      <c r="F8699" t="s">
        <v>16</v>
      </c>
      <c r="G8699">
        <v>37</v>
      </c>
      <c r="H8699">
        <v>3</v>
      </c>
      <c r="I8699">
        <v>99773.85</v>
      </c>
      <c r="J8699">
        <v>2</v>
      </c>
      <c r="K8699">
        <v>1</v>
      </c>
      <c r="L8699">
        <v>0</v>
      </c>
      <c r="M8699">
        <v>54865.919999999998</v>
      </c>
      <c r="N8699">
        <v>0</v>
      </c>
      <c r="P8699">
        <f t="shared" si="816"/>
        <v>99773.85</v>
      </c>
      <c r="Q8699">
        <f t="shared" si="817"/>
        <v>6.0827625302982193</v>
      </c>
      <c r="W8699">
        <f t="shared" si="818"/>
        <v>1572</v>
      </c>
      <c r="X8699" t="str">
        <f t="shared" si="819"/>
        <v>Wim</v>
      </c>
      <c r="Y8699" t="str">
        <f t="shared" si="820"/>
        <v>ble</v>
      </c>
      <c r="Z8699">
        <f t="shared" si="821"/>
        <v>6</v>
      </c>
    </row>
    <row r="8700" spans="1:26" x14ac:dyDescent="0.25">
      <c r="A8700">
        <v>8699</v>
      </c>
      <c r="B8700">
        <v>15709135</v>
      </c>
      <c r="C8700" t="s">
        <v>82</v>
      </c>
      <c r="D8700">
        <v>691</v>
      </c>
      <c r="E8700" t="s">
        <v>26</v>
      </c>
      <c r="F8700" t="s">
        <v>23</v>
      </c>
      <c r="G8700">
        <v>30</v>
      </c>
      <c r="H8700">
        <v>7</v>
      </c>
      <c r="I8700">
        <v>101231.77</v>
      </c>
      <c r="J8700">
        <v>2</v>
      </c>
      <c r="K8700">
        <v>0</v>
      </c>
      <c r="L8700">
        <v>0</v>
      </c>
      <c r="M8700">
        <v>156529.44</v>
      </c>
      <c r="N8700">
        <v>0</v>
      </c>
      <c r="P8700">
        <f t="shared" si="816"/>
        <v>101231.77</v>
      </c>
      <c r="Q8700">
        <f t="shared" si="817"/>
        <v>5.4772255750516612</v>
      </c>
      <c r="W8700">
        <f t="shared" si="818"/>
        <v>3439</v>
      </c>
      <c r="X8700" t="str">
        <f t="shared" si="819"/>
        <v>Pir</v>
      </c>
      <c r="Y8700" t="str">
        <f t="shared" si="820"/>
        <v>zzi</v>
      </c>
      <c r="Z8700">
        <f t="shared" si="821"/>
        <v>7</v>
      </c>
    </row>
    <row r="8701" spans="1:26" x14ac:dyDescent="0.25">
      <c r="A8701">
        <v>8700</v>
      </c>
      <c r="B8701">
        <v>15684469</v>
      </c>
      <c r="C8701" t="s">
        <v>376</v>
      </c>
      <c r="D8701">
        <v>841</v>
      </c>
      <c r="E8701" t="s">
        <v>26</v>
      </c>
      <c r="F8701" t="s">
        <v>23</v>
      </c>
      <c r="G8701">
        <v>32</v>
      </c>
      <c r="H8701">
        <v>2</v>
      </c>
      <c r="I8701">
        <v>117070.21</v>
      </c>
      <c r="J8701">
        <v>1</v>
      </c>
      <c r="K8701">
        <v>1</v>
      </c>
      <c r="L8701">
        <v>0</v>
      </c>
      <c r="M8701">
        <v>113482.2</v>
      </c>
      <c r="N8701">
        <v>0</v>
      </c>
      <c r="P8701">
        <f t="shared" si="816"/>
        <v>117070.21</v>
      </c>
      <c r="Q8701">
        <f t="shared" si="817"/>
        <v>5.6568542494923806</v>
      </c>
      <c r="W8701">
        <f t="shared" si="818"/>
        <v>280</v>
      </c>
      <c r="X8701" t="str">
        <f t="shared" si="819"/>
        <v>Hsi</v>
      </c>
      <c r="Y8701" t="str">
        <f t="shared" si="820"/>
        <v>ung</v>
      </c>
      <c r="Z8701">
        <f t="shared" si="821"/>
        <v>6</v>
      </c>
    </row>
    <row r="8702" spans="1:26" x14ac:dyDescent="0.25">
      <c r="A8702">
        <v>8701</v>
      </c>
      <c r="B8702">
        <v>15627637</v>
      </c>
      <c r="C8702" t="s">
        <v>2023</v>
      </c>
      <c r="D8702">
        <v>709</v>
      </c>
      <c r="E8702" t="s">
        <v>26</v>
      </c>
      <c r="F8702" t="s">
        <v>23</v>
      </c>
      <c r="G8702">
        <v>23</v>
      </c>
      <c r="H8702">
        <v>8</v>
      </c>
      <c r="I8702">
        <v>73314.039999999994</v>
      </c>
      <c r="J8702">
        <v>2</v>
      </c>
      <c r="K8702">
        <v>1</v>
      </c>
      <c r="L8702">
        <v>0</v>
      </c>
      <c r="M8702">
        <v>63446.47</v>
      </c>
      <c r="N8702">
        <v>0</v>
      </c>
      <c r="P8702">
        <f t="shared" si="816"/>
        <v>73314.039999999994</v>
      </c>
      <c r="Q8702">
        <f t="shared" si="817"/>
        <v>4.7958315233127191</v>
      </c>
      <c r="W8702">
        <f t="shared" si="818"/>
        <v>2786</v>
      </c>
      <c r="X8702" t="str">
        <f t="shared" si="819"/>
        <v>Obi</v>
      </c>
      <c r="Y8702" t="str">
        <f t="shared" si="820"/>
        <v>oma</v>
      </c>
      <c r="Z8702">
        <f t="shared" si="821"/>
        <v>6</v>
      </c>
    </row>
    <row r="8703" spans="1:26" x14ac:dyDescent="0.25">
      <c r="A8703">
        <v>8702</v>
      </c>
      <c r="B8703">
        <v>15667093</v>
      </c>
      <c r="C8703" t="s">
        <v>19</v>
      </c>
      <c r="D8703">
        <v>673</v>
      </c>
      <c r="E8703" t="s">
        <v>15</v>
      </c>
      <c r="F8703" t="s">
        <v>23</v>
      </c>
      <c r="G8703">
        <v>37</v>
      </c>
      <c r="H8703">
        <v>2</v>
      </c>
      <c r="I8703">
        <v>0</v>
      </c>
      <c r="J8703">
        <v>1</v>
      </c>
      <c r="K8703">
        <v>1</v>
      </c>
      <c r="L8703">
        <v>1</v>
      </c>
      <c r="M8703">
        <v>13624.02</v>
      </c>
      <c r="N8703">
        <v>0</v>
      </c>
      <c r="P8703">
        <f t="shared" si="816"/>
        <v>0</v>
      </c>
      <c r="Q8703">
        <f t="shared" si="817"/>
        <v>6.0827625302982193</v>
      </c>
      <c r="W8703">
        <f t="shared" si="818"/>
        <v>4162</v>
      </c>
      <c r="X8703" t="str">
        <f t="shared" si="819"/>
        <v>Oni</v>
      </c>
      <c r="Y8703" t="str">
        <f t="shared" si="820"/>
        <v>nio</v>
      </c>
      <c r="Z8703">
        <f t="shared" si="821"/>
        <v>4</v>
      </c>
    </row>
    <row r="8704" spans="1:26" x14ac:dyDescent="0.25">
      <c r="A8704">
        <v>8703</v>
      </c>
      <c r="B8704">
        <v>15690589</v>
      </c>
      <c r="C8704" t="s">
        <v>1078</v>
      </c>
      <c r="D8704">
        <v>541</v>
      </c>
      <c r="E8704" t="s">
        <v>15</v>
      </c>
      <c r="F8704" t="s">
        <v>23</v>
      </c>
      <c r="G8704">
        <v>37</v>
      </c>
      <c r="H8704">
        <v>9</v>
      </c>
      <c r="I8704">
        <v>212314.03</v>
      </c>
      <c r="J8704">
        <v>1</v>
      </c>
      <c r="K8704">
        <v>0</v>
      </c>
      <c r="L8704">
        <v>1</v>
      </c>
      <c r="M8704">
        <v>148814.54</v>
      </c>
      <c r="N8704">
        <v>0</v>
      </c>
      <c r="P8704">
        <f t="shared" si="816"/>
        <v>212314.03</v>
      </c>
      <c r="Q8704">
        <f t="shared" si="817"/>
        <v>6.0827625302982193</v>
      </c>
      <c r="W8704">
        <f t="shared" si="818"/>
        <v>8599</v>
      </c>
      <c r="X8704" t="str">
        <f t="shared" si="819"/>
        <v>Udi</v>
      </c>
      <c r="Y8704" t="str">
        <f t="shared" si="820"/>
        <v>esi</v>
      </c>
      <c r="Z8704">
        <f t="shared" si="821"/>
        <v>7</v>
      </c>
    </row>
    <row r="8705" spans="1:26" x14ac:dyDescent="0.25">
      <c r="A8705">
        <v>8704</v>
      </c>
      <c r="B8705">
        <v>15595350</v>
      </c>
      <c r="C8705" t="s">
        <v>2768</v>
      </c>
      <c r="D8705">
        <v>661</v>
      </c>
      <c r="E8705" t="s">
        <v>15</v>
      </c>
      <c r="F8705" t="s">
        <v>16</v>
      </c>
      <c r="G8705">
        <v>31</v>
      </c>
      <c r="H8705">
        <v>3</v>
      </c>
      <c r="I8705">
        <v>136067.82</v>
      </c>
      <c r="J8705">
        <v>2</v>
      </c>
      <c r="K8705">
        <v>1</v>
      </c>
      <c r="L8705">
        <v>0</v>
      </c>
      <c r="M8705">
        <v>65567.91</v>
      </c>
      <c r="N8705">
        <v>0</v>
      </c>
      <c r="P8705">
        <f t="shared" si="816"/>
        <v>136067.82</v>
      </c>
      <c r="Q8705">
        <f t="shared" si="817"/>
        <v>5.5677643628300215</v>
      </c>
      <c r="W8705">
        <f t="shared" si="818"/>
        <v>4619</v>
      </c>
      <c r="X8705" t="str">
        <f t="shared" si="819"/>
        <v>Fer</v>
      </c>
      <c r="Y8705" t="str">
        <f t="shared" si="820"/>
        <v>min</v>
      </c>
      <c r="Z8705">
        <f t="shared" si="821"/>
        <v>6</v>
      </c>
    </row>
    <row r="8706" spans="1:26" x14ac:dyDescent="0.25">
      <c r="A8706">
        <v>8705</v>
      </c>
      <c r="B8706">
        <v>15777586</v>
      </c>
      <c r="C8706" t="s">
        <v>512</v>
      </c>
      <c r="D8706">
        <v>784</v>
      </c>
      <c r="E8706" t="s">
        <v>18</v>
      </c>
      <c r="F8706" t="s">
        <v>16</v>
      </c>
      <c r="G8706">
        <v>42</v>
      </c>
      <c r="H8706">
        <v>2</v>
      </c>
      <c r="I8706">
        <v>109052.04</v>
      </c>
      <c r="J8706">
        <v>2</v>
      </c>
      <c r="K8706">
        <v>1</v>
      </c>
      <c r="L8706">
        <v>0</v>
      </c>
      <c r="M8706">
        <v>6409.55</v>
      </c>
      <c r="N8706">
        <v>0</v>
      </c>
      <c r="P8706">
        <f t="shared" ref="P8706:P8769" si="822">ROUND(I8706,2)</f>
        <v>109052.04</v>
      </c>
      <c r="Q8706">
        <f t="shared" ref="Q8706:Q8769" si="823">SQRT(G:G)</f>
        <v>6.4807406984078604</v>
      </c>
      <c r="W8706">
        <f t="shared" ref="W8706:W8769" si="824">RANK(D8706,D:D)</f>
        <v>891</v>
      </c>
      <c r="X8706" t="str">
        <f t="shared" ref="X8706:X8769" si="825">LEFT(C:C,3)</f>
        <v>Mos</v>
      </c>
      <c r="Y8706" t="str">
        <f t="shared" ref="Y8706:Y8769" si="826">RIGHT(C:C,3)</f>
        <v>oss</v>
      </c>
      <c r="Z8706">
        <f t="shared" ref="Z8706:Z8769" si="827">LEN(C:C)</f>
        <v>4</v>
      </c>
    </row>
    <row r="8707" spans="1:26" x14ac:dyDescent="0.25">
      <c r="A8707">
        <v>8706</v>
      </c>
      <c r="B8707">
        <v>15804064</v>
      </c>
      <c r="C8707" t="s">
        <v>871</v>
      </c>
      <c r="D8707">
        <v>742</v>
      </c>
      <c r="E8707" t="s">
        <v>15</v>
      </c>
      <c r="F8707" t="s">
        <v>16</v>
      </c>
      <c r="G8707">
        <v>35</v>
      </c>
      <c r="H8707">
        <v>2</v>
      </c>
      <c r="I8707">
        <v>79126.17</v>
      </c>
      <c r="J8707">
        <v>1</v>
      </c>
      <c r="K8707">
        <v>1</v>
      </c>
      <c r="L8707">
        <v>1</v>
      </c>
      <c r="M8707">
        <v>126997.53</v>
      </c>
      <c r="N8707">
        <v>0</v>
      </c>
      <c r="P8707">
        <f t="shared" si="822"/>
        <v>79126.17</v>
      </c>
      <c r="Q8707">
        <f t="shared" si="823"/>
        <v>5.9160797830996161</v>
      </c>
      <c r="W8707">
        <f t="shared" si="824"/>
        <v>1813</v>
      </c>
      <c r="X8707" t="str">
        <f t="shared" si="825"/>
        <v>Doc</v>
      </c>
      <c r="Y8707" t="str">
        <f t="shared" si="826"/>
        <v>rty</v>
      </c>
      <c r="Z8707">
        <f t="shared" si="827"/>
        <v>8</v>
      </c>
    </row>
    <row r="8708" spans="1:26" x14ac:dyDescent="0.25">
      <c r="A8708">
        <v>8707</v>
      </c>
      <c r="B8708">
        <v>15717770</v>
      </c>
      <c r="C8708" t="s">
        <v>535</v>
      </c>
      <c r="D8708">
        <v>850</v>
      </c>
      <c r="E8708" t="s">
        <v>18</v>
      </c>
      <c r="F8708" t="s">
        <v>16</v>
      </c>
      <c r="G8708">
        <v>55</v>
      </c>
      <c r="H8708">
        <v>7</v>
      </c>
      <c r="I8708">
        <v>0</v>
      </c>
      <c r="J8708">
        <v>1</v>
      </c>
      <c r="K8708">
        <v>0</v>
      </c>
      <c r="L8708">
        <v>0</v>
      </c>
      <c r="M8708">
        <v>171762.87</v>
      </c>
      <c r="N8708">
        <v>1</v>
      </c>
      <c r="P8708">
        <f t="shared" si="822"/>
        <v>0</v>
      </c>
      <c r="Q8708">
        <f t="shared" si="823"/>
        <v>7.416198487095663</v>
      </c>
      <c r="W8708">
        <f t="shared" si="824"/>
        <v>1</v>
      </c>
      <c r="X8708" t="str">
        <f t="shared" si="825"/>
        <v>Mar</v>
      </c>
      <c r="Y8708" t="str">
        <f t="shared" si="826"/>
        <v>elo</v>
      </c>
      <c r="Z8708">
        <f t="shared" si="827"/>
        <v>7</v>
      </c>
    </row>
    <row r="8709" spans="1:26" x14ac:dyDescent="0.25">
      <c r="A8709">
        <v>8708</v>
      </c>
      <c r="B8709">
        <v>15754443</v>
      </c>
      <c r="C8709" t="s">
        <v>2769</v>
      </c>
      <c r="D8709">
        <v>443</v>
      </c>
      <c r="E8709" t="s">
        <v>15</v>
      </c>
      <c r="F8709" t="s">
        <v>16</v>
      </c>
      <c r="G8709">
        <v>35</v>
      </c>
      <c r="H8709">
        <v>9</v>
      </c>
      <c r="I8709">
        <v>108308</v>
      </c>
      <c r="J8709">
        <v>1</v>
      </c>
      <c r="K8709">
        <v>1</v>
      </c>
      <c r="L8709">
        <v>0</v>
      </c>
      <c r="M8709">
        <v>129031.19</v>
      </c>
      <c r="N8709">
        <v>1</v>
      </c>
      <c r="P8709">
        <f t="shared" si="822"/>
        <v>108308</v>
      </c>
      <c r="Q8709">
        <f t="shared" si="823"/>
        <v>5.9160797830996161</v>
      </c>
      <c r="W8709">
        <f t="shared" si="824"/>
        <v>9851</v>
      </c>
      <c r="X8709" t="str">
        <f t="shared" si="825"/>
        <v>Fad</v>
      </c>
      <c r="Y8709" t="str">
        <f t="shared" si="826"/>
        <v>den</v>
      </c>
      <c r="Z8709">
        <f t="shared" si="827"/>
        <v>6</v>
      </c>
    </row>
    <row r="8710" spans="1:26" x14ac:dyDescent="0.25">
      <c r="A8710">
        <v>8709</v>
      </c>
      <c r="B8710">
        <v>15776939</v>
      </c>
      <c r="C8710" t="s">
        <v>2770</v>
      </c>
      <c r="D8710">
        <v>778</v>
      </c>
      <c r="E8710" t="s">
        <v>26</v>
      </c>
      <c r="F8710" t="s">
        <v>16</v>
      </c>
      <c r="G8710">
        <v>48</v>
      </c>
      <c r="H8710">
        <v>3</v>
      </c>
      <c r="I8710">
        <v>102290.56</v>
      </c>
      <c r="J8710">
        <v>2</v>
      </c>
      <c r="K8710">
        <v>1</v>
      </c>
      <c r="L8710">
        <v>0</v>
      </c>
      <c r="M8710">
        <v>182691.31</v>
      </c>
      <c r="N8710">
        <v>0</v>
      </c>
      <c r="P8710">
        <f t="shared" si="822"/>
        <v>102290.56</v>
      </c>
      <c r="Q8710">
        <f t="shared" si="823"/>
        <v>6.9282032302755088</v>
      </c>
      <c r="W8710">
        <f t="shared" si="824"/>
        <v>982</v>
      </c>
      <c r="X8710" t="str">
        <f t="shared" si="825"/>
        <v>Zox</v>
      </c>
      <c r="Y8710" t="str">
        <f t="shared" si="826"/>
        <v>Zox</v>
      </c>
      <c r="Z8710">
        <f t="shared" si="827"/>
        <v>3</v>
      </c>
    </row>
    <row r="8711" spans="1:26" x14ac:dyDescent="0.25">
      <c r="A8711">
        <v>8710</v>
      </c>
      <c r="B8711">
        <v>15713517</v>
      </c>
      <c r="C8711" t="s">
        <v>572</v>
      </c>
      <c r="D8711">
        <v>529</v>
      </c>
      <c r="E8711" t="s">
        <v>15</v>
      </c>
      <c r="F8711" t="s">
        <v>23</v>
      </c>
      <c r="G8711">
        <v>39</v>
      </c>
      <c r="H8711">
        <v>6</v>
      </c>
      <c r="I8711">
        <v>102025.08</v>
      </c>
      <c r="J8711">
        <v>2</v>
      </c>
      <c r="K8711">
        <v>1</v>
      </c>
      <c r="L8711">
        <v>0</v>
      </c>
      <c r="M8711">
        <v>12351.01</v>
      </c>
      <c r="N8711">
        <v>0</v>
      </c>
      <c r="P8711">
        <f t="shared" si="822"/>
        <v>102025.08</v>
      </c>
      <c r="Q8711">
        <f t="shared" si="823"/>
        <v>6.2449979983983983</v>
      </c>
      <c r="W8711">
        <f t="shared" si="824"/>
        <v>8836</v>
      </c>
      <c r="X8711" t="str">
        <f t="shared" si="825"/>
        <v>Oti</v>
      </c>
      <c r="Y8711" t="str">
        <f t="shared" si="826"/>
        <v>nna</v>
      </c>
      <c r="Z8711">
        <f t="shared" si="827"/>
        <v>12</v>
      </c>
    </row>
    <row r="8712" spans="1:26" x14ac:dyDescent="0.25">
      <c r="A8712">
        <v>8711</v>
      </c>
      <c r="B8712">
        <v>15683522</v>
      </c>
      <c r="C8712" t="s">
        <v>136</v>
      </c>
      <c r="D8712">
        <v>678</v>
      </c>
      <c r="E8712" t="s">
        <v>26</v>
      </c>
      <c r="F8712" t="s">
        <v>16</v>
      </c>
      <c r="G8712">
        <v>37</v>
      </c>
      <c r="H8712">
        <v>2</v>
      </c>
      <c r="I8712">
        <v>113383.07</v>
      </c>
      <c r="J8712">
        <v>1</v>
      </c>
      <c r="K8712">
        <v>1</v>
      </c>
      <c r="L8712">
        <v>1</v>
      </c>
      <c r="M8712">
        <v>135123.96</v>
      </c>
      <c r="N8712">
        <v>0</v>
      </c>
      <c r="P8712">
        <f t="shared" si="822"/>
        <v>113383.07</v>
      </c>
      <c r="Q8712">
        <f t="shared" si="823"/>
        <v>6.0827625302982193</v>
      </c>
      <c r="W8712">
        <f t="shared" si="824"/>
        <v>3961</v>
      </c>
      <c r="X8712" t="str">
        <f t="shared" si="825"/>
        <v>Ken</v>
      </c>
      <c r="Y8712" t="str">
        <f t="shared" si="826"/>
        <v>edy</v>
      </c>
      <c r="Z8712">
        <f t="shared" si="827"/>
        <v>7</v>
      </c>
    </row>
    <row r="8713" spans="1:26" x14ac:dyDescent="0.25">
      <c r="A8713">
        <v>8712</v>
      </c>
      <c r="B8713">
        <v>15673995</v>
      </c>
      <c r="C8713" t="s">
        <v>1048</v>
      </c>
      <c r="D8713">
        <v>516</v>
      </c>
      <c r="E8713" t="s">
        <v>18</v>
      </c>
      <c r="F8713" t="s">
        <v>16</v>
      </c>
      <c r="G8713">
        <v>65</v>
      </c>
      <c r="H8713">
        <v>9</v>
      </c>
      <c r="I8713">
        <v>102541.1</v>
      </c>
      <c r="J8713">
        <v>1</v>
      </c>
      <c r="K8713">
        <v>1</v>
      </c>
      <c r="L8713">
        <v>0</v>
      </c>
      <c r="M8713">
        <v>181490.42</v>
      </c>
      <c r="N8713">
        <v>0</v>
      </c>
      <c r="P8713">
        <f t="shared" si="822"/>
        <v>102541.1</v>
      </c>
      <c r="Q8713">
        <f t="shared" si="823"/>
        <v>8.0622577482985491</v>
      </c>
      <c r="W8713">
        <f t="shared" si="824"/>
        <v>9092</v>
      </c>
      <c r="X8713" t="str">
        <f t="shared" si="825"/>
        <v>Tu</v>
      </c>
      <c r="Y8713" t="str">
        <f t="shared" si="826"/>
        <v>Tu</v>
      </c>
      <c r="Z8713">
        <f t="shared" si="827"/>
        <v>2</v>
      </c>
    </row>
    <row r="8714" spans="1:26" x14ac:dyDescent="0.25">
      <c r="A8714">
        <v>8713</v>
      </c>
      <c r="B8714">
        <v>15771054</v>
      </c>
      <c r="C8714" t="s">
        <v>242</v>
      </c>
      <c r="D8714">
        <v>469</v>
      </c>
      <c r="E8714" t="s">
        <v>18</v>
      </c>
      <c r="F8714" t="s">
        <v>23</v>
      </c>
      <c r="G8714">
        <v>35</v>
      </c>
      <c r="H8714">
        <v>5</v>
      </c>
      <c r="I8714">
        <v>0</v>
      </c>
      <c r="J8714">
        <v>2</v>
      </c>
      <c r="K8714">
        <v>1</v>
      </c>
      <c r="L8714">
        <v>0</v>
      </c>
      <c r="M8714">
        <v>186490.37</v>
      </c>
      <c r="N8714">
        <v>0</v>
      </c>
      <c r="P8714">
        <f t="shared" si="822"/>
        <v>0</v>
      </c>
      <c r="Q8714">
        <f t="shared" si="823"/>
        <v>5.9160797830996161</v>
      </c>
      <c r="W8714">
        <f t="shared" si="824"/>
        <v>9691</v>
      </c>
      <c r="X8714" t="str">
        <f t="shared" si="825"/>
        <v>Bar</v>
      </c>
      <c r="Y8714" t="str">
        <f t="shared" si="826"/>
        <v>nes</v>
      </c>
      <c r="Z8714">
        <f t="shared" si="827"/>
        <v>6</v>
      </c>
    </row>
    <row r="8715" spans="1:26" x14ac:dyDescent="0.25">
      <c r="A8715">
        <v>8714</v>
      </c>
      <c r="B8715">
        <v>15578788</v>
      </c>
      <c r="C8715" t="s">
        <v>1349</v>
      </c>
      <c r="D8715">
        <v>786</v>
      </c>
      <c r="E8715" t="s">
        <v>18</v>
      </c>
      <c r="F8715" t="s">
        <v>23</v>
      </c>
      <c r="G8715">
        <v>40</v>
      </c>
      <c r="H8715">
        <v>6</v>
      </c>
      <c r="I8715">
        <v>0</v>
      </c>
      <c r="J8715">
        <v>2</v>
      </c>
      <c r="K8715">
        <v>0</v>
      </c>
      <c r="L8715">
        <v>0</v>
      </c>
      <c r="M8715">
        <v>41248.800000000003</v>
      </c>
      <c r="N8715">
        <v>0</v>
      </c>
      <c r="P8715">
        <f t="shared" si="822"/>
        <v>0</v>
      </c>
      <c r="Q8715">
        <f t="shared" si="823"/>
        <v>6.324555320336759</v>
      </c>
      <c r="W8715">
        <f t="shared" si="824"/>
        <v>855</v>
      </c>
      <c r="X8715" t="str">
        <f t="shared" si="825"/>
        <v>Bib</v>
      </c>
      <c r="Y8715" t="str">
        <f t="shared" si="826"/>
        <v>ibi</v>
      </c>
      <c r="Z8715">
        <f t="shared" si="827"/>
        <v>4</v>
      </c>
    </row>
    <row r="8716" spans="1:26" x14ac:dyDescent="0.25">
      <c r="A8716">
        <v>8715</v>
      </c>
      <c r="B8716">
        <v>15737408</v>
      </c>
      <c r="C8716" t="s">
        <v>312</v>
      </c>
      <c r="D8716">
        <v>703</v>
      </c>
      <c r="E8716" t="s">
        <v>15</v>
      </c>
      <c r="F8716" t="s">
        <v>16</v>
      </c>
      <c r="G8716">
        <v>41</v>
      </c>
      <c r="H8716">
        <v>6</v>
      </c>
      <c r="I8716">
        <v>109941.51</v>
      </c>
      <c r="J8716">
        <v>1</v>
      </c>
      <c r="K8716">
        <v>1</v>
      </c>
      <c r="L8716">
        <v>0</v>
      </c>
      <c r="M8716">
        <v>116267.28</v>
      </c>
      <c r="N8716">
        <v>0</v>
      </c>
      <c r="P8716">
        <f t="shared" si="822"/>
        <v>109941.51</v>
      </c>
      <c r="Q8716">
        <f t="shared" si="823"/>
        <v>6.4031242374328485</v>
      </c>
      <c r="W8716">
        <f t="shared" si="824"/>
        <v>3017</v>
      </c>
      <c r="X8716" t="str">
        <f t="shared" si="825"/>
        <v>L?</v>
      </c>
      <c r="Y8716" t="str">
        <f t="shared" si="826"/>
        <v>L?</v>
      </c>
      <c r="Z8716">
        <f t="shared" si="827"/>
        <v>2</v>
      </c>
    </row>
    <row r="8717" spans="1:26" x14ac:dyDescent="0.25">
      <c r="A8717">
        <v>8716</v>
      </c>
      <c r="B8717">
        <v>15750837</v>
      </c>
      <c r="C8717" t="s">
        <v>2771</v>
      </c>
      <c r="D8717">
        <v>579</v>
      </c>
      <c r="E8717" t="s">
        <v>26</v>
      </c>
      <c r="F8717" t="s">
        <v>23</v>
      </c>
      <c r="G8717">
        <v>41</v>
      </c>
      <c r="H8717">
        <v>0</v>
      </c>
      <c r="I8717">
        <v>141749.68</v>
      </c>
      <c r="J8717">
        <v>1</v>
      </c>
      <c r="K8717">
        <v>0</v>
      </c>
      <c r="L8717">
        <v>1</v>
      </c>
      <c r="M8717">
        <v>9201.5300000000007</v>
      </c>
      <c r="N8717">
        <v>0</v>
      </c>
      <c r="P8717">
        <f t="shared" si="822"/>
        <v>141749.68</v>
      </c>
      <c r="Q8717">
        <f t="shared" si="823"/>
        <v>6.4031242374328485</v>
      </c>
      <c r="W8717">
        <f t="shared" si="824"/>
        <v>7639</v>
      </c>
      <c r="X8717" t="str">
        <f t="shared" si="825"/>
        <v>Lan</v>
      </c>
      <c r="Y8717" t="str">
        <f t="shared" si="826"/>
        <v>eer</v>
      </c>
      <c r="Z8717">
        <f t="shared" si="827"/>
        <v>8</v>
      </c>
    </row>
    <row r="8718" spans="1:26" x14ac:dyDescent="0.25">
      <c r="A8718">
        <v>8717</v>
      </c>
      <c r="B8718">
        <v>15576022</v>
      </c>
      <c r="C8718" t="s">
        <v>385</v>
      </c>
      <c r="D8718">
        <v>565</v>
      </c>
      <c r="E8718" t="s">
        <v>15</v>
      </c>
      <c r="F8718" t="s">
        <v>23</v>
      </c>
      <c r="G8718">
        <v>38</v>
      </c>
      <c r="H8718">
        <v>5</v>
      </c>
      <c r="I8718">
        <v>0</v>
      </c>
      <c r="J8718">
        <v>2</v>
      </c>
      <c r="K8718">
        <v>0</v>
      </c>
      <c r="L8718">
        <v>1</v>
      </c>
      <c r="M8718">
        <v>80630.320000000007</v>
      </c>
      <c r="N8718">
        <v>0</v>
      </c>
      <c r="P8718">
        <f t="shared" si="822"/>
        <v>0</v>
      </c>
      <c r="Q8718">
        <f t="shared" si="823"/>
        <v>6.164414002968976</v>
      </c>
      <c r="W8718">
        <f t="shared" si="824"/>
        <v>8006</v>
      </c>
      <c r="X8718" t="str">
        <f t="shared" si="825"/>
        <v>Nwa</v>
      </c>
      <c r="Y8718" t="str">
        <f t="shared" si="826"/>
        <v>elu</v>
      </c>
      <c r="Z8718">
        <f t="shared" si="827"/>
        <v>12</v>
      </c>
    </row>
    <row r="8719" spans="1:26" x14ac:dyDescent="0.25">
      <c r="A8719">
        <v>8718</v>
      </c>
      <c r="B8719">
        <v>15635502</v>
      </c>
      <c r="C8719" t="s">
        <v>263</v>
      </c>
      <c r="D8719">
        <v>443</v>
      </c>
      <c r="E8719" t="s">
        <v>15</v>
      </c>
      <c r="F8719" t="s">
        <v>23</v>
      </c>
      <c r="G8719">
        <v>44</v>
      </c>
      <c r="H8719">
        <v>2</v>
      </c>
      <c r="I8719">
        <v>0</v>
      </c>
      <c r="J8719">
        <v>1</v>
      </c>
      <c r="K8719">
        <v>1</v>
      </c>
      <c r="L8719">
        <v>0</v>
      </c>
      <c r="M8719">
        <v>159165.70000000001</v>
      </c>
      <c r="N8719">
        <v>0</v>
      </c>
      <c r="P8719">
        <f t="shared" si="822"/>
        <v>0</v>
      </c>
      <c r="Q8719">
        <f t="shared" si="823"/>
        <v>6.6332495807107996</v>
      </c>
      <c r="W8719">
        <f t="shared" si="824"/>
        <v>9851</v>
      </c>
      <c r="X8719" t="str">
        <f t="shared" si="825"/>
        <v>Ch'</v>
      </c>
      <c r="Y8719" t="str">
        <f t="shared" si="826"/>
        <v>'iu</v>
      </c>
      <c r="Z8719">
        <f t="shared" si="827"/>
        <v>5</v>
      </c>
    </row>
    <row r="8720" spans="1:26" x14ac:dyDescent="0.25">
      <c r="A8720">
        <v>8719</v>
      </c>
      <c r="B8720">
        <v>15627298</v>
      </c>
      <c r="C8720" t="s">
        <v>1111</v>
      </c>
      <c r="D8720">
        <v>589</v>
      </c>
      <c r="E8720" t="s">
        <v>15</v>
      </c>
      <c r="F8720" t="s">
        <v>23</v>
      </c>
      <c r="G8720">
        <v>37</v>
      </c>
      <c r="H8720">
        <v>7</v>
      </c>
      <c r="I8720">
        <v>85146.48</v>
      </c>
      <c r="J8720">
        <v>2</v>
      </c>
      <c r="K8720">
        <v>1</v>
      </c>
      <c r="L8720">
        <v>0</v>
      </c>
      <c r="M8720">
        <v>86490.09</v>
      </c>
      <c r="N8720">
        <v>1</v>
      </c>
      <c r="P8720">
        <f t="shared" si="822"/>
        <v>85146.48</v>
      </c>
      <c r="Q8720">
        <f t="shared" si="823"/>
        <v>6.0827625302982193</v>
      </c>
      <c r="W8720">
        <f t="shared" si="824"/>
        <v>7310</v>
      </c>
      <c r="X8720" t="str">
        <f t="shared" si="825"/>
        <v>Vin</v>
      </c>
      <c r="Y8720" t="str">
        <f t="shared" si="826"/>
        <v>ova</v>
      </c>
      <c r="Z8720">
        <f t="shared" si="827"/>
        <v>11</v>
      </c>
    </row>
    <row r="8721" spans="1:26" x14ac:dyDescent="0.25">
      <c r="A8721">
        <v>8720</v>
      </c>
      <c r="B8721">
        <v>15811415</v>
      </c>
      <c r="C8721" t="s">
        <v>2772</v>
      </c>
      <c r="D8721">
        <v>691</v>
      </c>
      <c r="E8721" t="s">
        <v>15</v>
      </c>
      <c r="F8721" t="s">
        <v>16</v>
      </c>
      <c r="G8721">
        <v>44</v>
      </c>
      <c r="H8721">
        <v>6</v>
      </c>
      <c r="I8721">
        <v>134066.1</v>
      </c>
      <c r="J8721">
        <v>2</v>
      </c>
      <c r="K8721">
        <v>1</v>
      </c>
      <c r="L8721">
        <v>1</v>
      </c>
      <c r="M8721">
        <v>197572.41</v>
      </c>
      <c r="N8721">
        <v>0</v>
      </c>
      <c r="P8721">
        <f t="shared" si="822"/>
        <v>134066.1</v>
      </c>
      <c r="Q8721">
        <f t="shared" si="823"/>
        <v>6.6332495807107996</v>
      </c>
      <c r="W8721">
        <f t="shared" si="824"/>
        <v>3439</v>
      </c>
      <c r="X8721" t="str">
        <f t="shared" si="825"/>
        <v>Jen</v>
      </c>
      <c r="Y8721" t="str">
        <f t="shared" si="826"/>
        <v>nks</v>
      </c>
      <c r="Z8721">
        <f t="shared" si="827"/>
        <v>5</v>
      </c>
    </row>
    <row r="8722" spans="1:26" x14ac:dyDescent="0.25">
      <c r="A8722">
        <v>8721</v>
      </c>
      <c r="B8722">
        <v>15645059</v>
      </c>
      <c r="C8722" t="s">
        <v>2773</v>
      </c>
      <c r="D8722">
        <v>711</v>
      </c>
      <c r="E8722" t="s">
        <v>15</v>
      </c>
      <c r="F8722" t="s">
        <v>16</v>
      </c>
      <c r="G8722">
        <v>28</v>
      </c>
      <c r="H8722">
        <v>8</v>
      </c>
      <c r="I8722">
        <v>0</v>
      </c>
      <c r="J8722">
        <v>2</v>
      </c>
      <c r="K8722">
        <v>0</v>
      </c>
      <c r="L8722">
        <v>0</v>
      </c>
      <c r="M8722">
        <v>105159.89</v>
      </c>
      <c r="N8722">
        <v>0</v>
      </c>
      <c r="P8722">
        <f t="shared" si="822"/>
        <v>0</v>
      </c>
      <c r="Q8722">
        <f t="shared" si="823"/>
        <v>5.2915026221291814</v>
      </c>
      <c r="W8722">
        <f t="shared" si="824"/>
        <v>2702</v>
      </c>
      <c r="X8722" t="str">
        <f t="shared" si="825"/>
        <v>Cra</v>
      </c>
      <c r="Y8722" t="str">
        <f t="shared" si="826"/>
        <v>ace</v>
      </c>
      <c r="Z8722">
        <f t="shared" si="827"/>
        <v>5</v>
      </c>
    </row>
    <row r="8723" spans="1:26" x14ac:dyDescent="0.25">
      <c r="A8723">
        <v>8722</v>
      </c>
      <c r="B8723">
        <v>15689671</v>
      </c>
      <c r="C8723" t="s">
        <v>2774</v>
      </c>
      <c r="D8723">
        <v>775</v>
      </c>
      <c r="E8723" t="s">
        <v>18</v>
      </c>
      <c r="F8723" t="s">
        <v>23</v>
      </c>
      <c r="G8723">
        <v>27</v>
      </c>
      <c r="H8723">
        <v>4</v>
      </c>
      <c r="I8723">
        <v>0</v>
      </c>
      <c r="J8723">
        <v>1</v>
      </c>
      <c r="K8723">
        <v>1</v>
      </c>
      <c r="L8723">
        <v>1</v>
      </c>
      <c r="M8723">
        <v>40807.26</v>
      </c>
      <c r="N8723">
        <v>0</v>
      </c>
      <c r="P8723">
        <f t="shared" si="822"/>
        <v>0</v>
      </c>
      <c r="Q8723">
        <f t="shared" si="823"/>
        <v>5.196152422706632</v>
      </c>
      <c r="W8723">
        <f t="shared" si="824"/>
        <v>1042</v>
      </c>
      <c r="X8723" t="str">
        <f t="shared" si="825"/>
        <v>Pac</v>
      </c>
      <c r="Y8723" t="str">
        <f t="shared" si="826"/>
        <v>ham</v>
      </c>
      <c r="Z8723">
        <f t="shared" si="827"/>
        <v>7</v>
      </c>
    </row>
    <row r="8724" spans="1:26" x14ac:dyDescent="0.25">
      <c r="A8724">
        <v>8723</v>
      </c>
      <c r="B8724">
        <v>15718667</v>
      </c>
      <c r="C8724" t="s">
        <v>77</v>
      </c>
      <c r="D8724">
        <v>621</v>
      </c>
      <c r="E8724" t="s">
        <v>15</v>
      </c>
      <c r="F8724" t="s">
        <v>23</v>
      </c>
      <c r="G8724">
        <v>35</v>
      </c>
      <c r="H8724">
        <v>7</v>
      </c>
      <c r="I8724">
        <v>87619.29</v>
      </c>
      <c r="J8724">
        <v>1</v>
      </c>
      <c r="K8724">
        <v>1</v>
      </c>
      <c r="L8724">
        <v>0</v>
      </c>
      <c r="M8724">
        <v>143.34</v>
      </c>
      <c r="N8724">
        <v>0</v>
      </c>
      <c r="P8724">
        <f t="shared" si="822"/>
        <v>87619.29</v>
      </c>
      <c r="Q8724">
        <f t="shared" si="823"/>
        <v>5.9160797830996161</v>
      </c>
      <c r="W8724">
        <f t="shared" si="824"/>
        <v>6191</v>
      </c>
      <c r="X8724" t="str">
        <f t="shared" si="825"/>
        <v>T'i</v>
      </c>
      <c r="Y8724" t="str">
        <f t="shared" si="826"/>
        <v>ien</v>
      </c>
      <c r="Z8724">
        <f t="shared" si="827"/>
        <v>5</v>
      </c>
    </row>
    <row r="8725" spans="1:26" x14ac:dyDescent="0.25">
      <c r="A8725">
        <v>8724</v>
      </c>
      <c r="B8725">
        <v>15803202</v>
      </c>
      <c r="C8725" t="s">
        <v>1293</v>
      </c>
      <c r="D8725">
        <v>350</v>
      </c>
      <c r="E8725" t="s">
        <v>15</v>
      </c>
      <c r="F8725" t="s">
        <v>23</v>
      </c>
      <c r="G8725">
        <v>51</v>
      </c>
      <c r="H8725">
        <v>10</v>
      </c>
      <c r="I8725">
        <v>0</v>
      </c>
      <c r="J8725">
        <v>1</v>
      </c>
      <c r="K8725">
        <v>1</v>
      </c>
      <c r="L8725">
        <v>1</v>
      </c>
      <c r="M8725">
        <v>125823.79</v>
      </c>
      <c r="N8725">
        <v>1</v>
      </c>
      <c r="P8725">
        <f t="shared" si="822"/>
        <v>0</v>
      </c>
      <c r="Q8725">
        <f t="shared" si="823"/>
        <v>7.1414284285428504</v>
      </c>
      <c r="W8725">
        <f t="shared" si="824"/>
        <v>9996</v>
      </c>
      <c r="X8725" t="str">
        <f t="shared" si="825"/>
        <v>Ony</v>
      </c>
      <c r="Y8725" t="str">
        <f t="shared" si="826"/>
        <v>chi</v>
      </c>
      <c r="Z8725">
        <f t="shared" si="827"/>
        <v>9</v>
      </c>
    </row>
    <row r="8726" spans="1:26" x14ac:dyDescent="0.25">
      <c r="A8726">
        <v>8725</v>
      </c>
      <c r="B8726">
        <v>15593683</v>
      </c>
      <c r="C8726" t="s">
        <v>2183</v>
      </c>
      <c r="D8726">
        <v>668</v>
      </c>
      <c r="E8726" t="s">
        <v>18</v>
      </c>
      <c r="F8726" t="s">
        <v>16</v>
      </c>
      <c r="G8726">
        <v>30</v>
      </c>
      <c r="H8726">
        <v>8</v>
      </c>
      <c r="I8726">
        <v>0</v>
      </c>
      <c r="J8726">
        <v>2</v>
      </c>
      <c r="K8726">
        <v>1</v>
      </c>
      <c r="L8726">
        <v>0</v>
      </c>
      <c r="M8726">
        <v>138465.70000000001</v>
      </c>
      <c r="N8726">
        <v>0</v>
      </c>
      <c r="P8726">
        <f t="shared" si="822"/>
        <v>0</v>
      </c>
      <c r="Q8726">
        <f t="shared" si="823"/>
        <v>5.4772255750516612</v>
      </c>
      <c r="W8726">
        <f t="shared" si="824"/>
        <v>4344</v>
      </c>
      <c r="X8726" t="str">
        <f t="shared" si="825"/>
        <v>Sol</v>
      </c>
      <c r="Y8726" t="str">
        <f t="shared" si="826"/>
        <v>ina</v>
      </c>
      <c r="Z8726">
        <f t="shared" si="827"/>
        <v>8</v>
      </c>
    </row>
    <row r="8727" spans="1:26" x14ac:dyDescent="0.25">
      <c r="A8727">
        <v>8726</v>
      </c>
      <c r="B8727">
        <v>15703394</v>
      </c>
      <c r="C8727" t="s">
        <v>2329</v>
      </c>
      <c r="D8727">
        <v>633</v>
      </c>
      <c r="E8727" t="s">
        <v>18</v>
      </c>
      <c r="F8727" t="s">
        <v>23</v>
      </c>
      <c r="G8727">
        <v>27</v>
      </c>
      <c r="H8727">
        <v>3</v>
      </c>
      <c r="I8727">
        <v>0</v>
      </c>
      <c r="J8727">
        <v>2</v>
      </c>
      <c r="K8727">
        <v>1</v>
      </c>
      <c r="L8727">
        <v>0</v>
      </c>
      <c r="M8727">
        <v>44008.91</v>
      </c>
      <c r="N8727">
        <v>0</v>
      </c>
      <c r="P8727">
        <f t="shared" si="822"/>
        <v>0</v>
      </c>
      <c r="Q8727">
        <f t="shared" si="823"/>
        <v>5.196152422706632</v>
      </c>
      <c r="W8727">
        <f t="shared" si="824"/>
        <v>5733</v>
      </c>
      <c r="X8727" t="str">
        <f t="shared" si="825"/>
        <v>Haw</v>
      </c>
      <c r="Y8727" t="str">
        <f t="shared" si="826"/>
        <v>wes</v>
      </c>
      <c r="Z8727">
        <f t="shared" si="827"/>
        <v>5</v>
      </c>
    </row>
    <row r="8728" spans="1:26" x14ac:dyDescent="0.25">
      <c r="A8728">
        <v>8727</v>
      </c>
      <c r="B8728">
        <v>15570289</v>
      </c>
      <c r="C8728" t="s">
        <v>741</v>
      </c>
      <c r="D8728">
        <v>697</v>
      </c>
      <c r="E8728" t="s">
        <v>26</v>
      </c>
      <c r="F8728" t="s">
        <v>23</v>
      </c>
      <c r="G8728">
        <v>43</v>
      </c>
      <c r="H8728">
        <v>8</v>
      </c>
      <c r="I8728">
        <v>103409.16</v>
      </c>
      <c r="J8728">
        <v>1</v>
      </c>
      <c r="K8728">
        <v>1</v>
      </c>
      <c r="L8728">
        <v>0</v>
      </c>
      <c r="M8728">
        <v>66893.279999999999</v>
      </c>
      <c r="N8728">
        <v>1</v>
      </c>
      <c r="P8728">
        <f t="shared" si="822"/>
        <v>103409.16</v>
      </c>
      <c r="Q8728">
        <f t="shared" si="823"/>
        <v>6.5574385243020004</v>
      </c>
      <c r="W8728">
        <f t="shared" si="824"/>
        <v>3230</v>
      </c>
      <c r="X8728" t="str">
        <f t="shared" si="825"/>
        <v>Ben</v>
      </c>
      <c r="Y8728" t="str">
        <f t="shared" si="826"/>
        <v>son</v>
      </c>
      <c r="Z8728">
        <f t="shared" si="827"/>
        <v>6</v>
      </c>
    </row>
    <row r="8729" spans="1:26" x14ac:dyDescent="0.25">
      <c r="A8729">
        <v>8728</v>
      </c>
      <c r="B8729">
        <v>15567437</v>
      </c>
      <c r="C8729" t="s">
        <v>2775</v>
      </c>
      <c r="D8729">
        <v>734</v>
      </c>
      <c r="E8729" t="s">
        <v>26</v>
      </c>
      <c r="F8729" t="s">
        <v>16</v>
      </c>
      <c r="G8729">
        <v>30</v>
      </c>
      <c r="H8729">
        <v>7</v>
      </c>
      <c r="I8729">
        <v>123040.38</v>
      </c>
      <c r="J8729">
        <v>1</v>
      </c>
      <c r="K8729">
        <v>1</v>
      </c>
      <c r="L8729">
        <v>1</v>
      </c>
      <c r="M8729">
        <v>76503.06</v>
      </c>
      <c r="N8729">
        <v>0</v>
      </c>
      <c r="P8729">
        <f t="shared" si="822"/>
        <v>123040.38</v>
      </c>
      <c r="Q8729">
        <f t="shared" si="823"/>
        <v>5.4772255750516612</v>
      </c>
      <c r="W8729">
        <f t="shared" si="824"/>
        <v>2006</v>
      </c>
      <c r="X8729" t="str">
        <f t="shared" si="825"/>
        <v>Eme</v>
      </c>
      <c r="Y8729" t="str">
        <f t="shared" si="826"/>
        <v>ike</v>
      </c>
      <c r="Z8729">
        <f t="shared" si="827"/>
        <v>7</v>
      </c>
    </row>
    <row r="8730" spans="1:26" x14ac:dyDescent="0.25">
      <c r="A8730">
        <v>8729</v>
      </c>
      <c r="B8730">
        <v>15711687</v>
      </c>
      <c r="C8730" t="s">
        <v>2776</v>
      </c>
      <c r="D8730">
        <v>434</v>
      </c>
      <c r="E8730" t="s">
        <v>15</v>
      </c>
      <c r="F8730" t="s">
        <v>23</v>
      </c>
      <c r="G8730">
        <v>41</v>
      </c>
      <c r="H8730">
        <v>4</v>
      </c>
      <c r="I8730">
        <v>108128.52</v>
      </c>
      <c r="J8730">
        <v>1</v>
      </c>
      <c r="K8730">
        <v>0</v>
      </c>
      <c r="L8730">
        <v>1</v>
      </c>
      <c r="M8730">
        <v>56784.11</v>
      </c>
      <c r="N8730">
        <v>0</v>
      </c>
      <c r="P8730">
        <f t="shared" si="822"/>
        <v>108128.52</v>
      </c>
      <c r="Q8730">
        <f t="shared" si="823"/>
        <v>6.4031242374328485</v>
      </c>
      <c r="W8730">
        <f t="shared" si="824"/>
        <v>9888</v>
      </c>
      <c r="X8730" t="str">
        <f t="shared" si="825"/>
        <v>Ner</v>
      </c>
      <c r="Y8730" t="str">
        <f t="shared" si="826"/>
        <v>ero</v>
      </c>
      <c r="Z8730">
        <f t="shared" si="827"/>
        <v>4</v>
      </c>
    </row>
    <row r="8731" spans="1:26" x14ac:dyDescent="0.25">
      <c r="A8731">
        <v>8730</v>
      </c>
      <c r="B8731">
        <v>15656592</v>
      </c>
      <c r="C8731" t="s">
        <v>582</v>
      </c>
      <c r="D8731">
        <v>646</v>
      </c>
      <c r="E8731" t="s">
        <v>26</v>
      </c>
      <c r="F8731" t="s">
        <v>23</v>
      </c>
      <c r="G8731">
        <v>48</v>
      </c>
      <c r="H8731">
        <v>8</v>
      </c>
      <c r="I8731">
        <v>169023.33</v>
      </c>
      <c r="J8731">
        <v>2</v>
      </c>
      <c r="K8731">
        <v>1</v>
      </c>
      <c r="L8731">
        <v>1</v>
      </c>
      <c r="M8731">
        <v>175657.55</v>
      </c>
      <c r="N8731">
        <v>0</v>
      </c>
      <c r="P8731">
        <f t="shared" si="822"/>
        <v>169023.33</v>
      </c>
      <c r="Q8731">
        <f t="shared" si="823"/>
        <v>6.9282032302755088</v>
      </c>
      <c r="W8731">
        <f t="shared" si="824"/>
        <v>5216</v>
      </c>
      <c r="X8731" t="str">
        <f t="shared" si="825"/>
        <v>Tos</v>
      </c>
      <c r="Y8731" t="str">
        <f t="shared" si="826"/>
        <v>ano</v>
      </c>
      <c r="Z8731">
        <f t="shared" si="827"/>
        <v>7</v>
      </c>
    </row>
    <row r="8732" spans="1:26" x14ac:dyDescent="0.25">
      <c r="A8732">
        <v>8731</v>
      </c>
      <c r="B8732">
        <v>15634373</v>
      </c>
      <c r="C8732" t="s">
        <v>222</v>
      </c>
      <c r="D8732">
        <v>764</v>
      </c>
      <c r="E8732" t="s">
        <v>15</v>
      </c>
      <c r="F8732" t="s">
        <v>23</v>
      </c>
      <c r="G8732">
        <v>30</v>
      </c>
      <c r="H8732">
        <v>5</v>
      </c>
      <c r="I8732">
        <v>0</v>
      </c>
      <c r="J8732">
        <v>2</v>
      </c>
      <c r="K8732">
        <v>0</v>
      </c>
      <c r="L8732">
        <v>1</v>
      </c>
      <c r="M8732">
        <v>105155.66</v>
      </c>
      <c r="N8732">
        <v>0</v>
      </c>
      <c r="P8732">
        <f t="shared" si="822"/>
        <v>0</v>
      </c>
      <c r="Q8732">
        <f t="shared" si="823"/>
        <v>5.4772255750516612</v>
      </c>
      <c r="W8732">
        <f t="shared" si="824"/>
        <v>1272</v>
      </c>
      <c r="X8732" t="str">
        <f t="shared" si="825"/>
        <v>Yan</v>
      </c>
      <c r="Y8732" t="str">
        <f t="shared" si="826"/>
        <v>ang</v>
      </c>
      <c r="Z8732">
        <f t="shared" si="827"/>
        <v>4</v>
      </c>
    </row>
    <row r="8733" spans="1:26" x14ac:dyDescent="0.25">
      <c r="A8733">
        <v>8732</v>
      </c>
      <c r="B8733">
        <v>15769125</v>
      </c>
      <c r="C8733" t="s">
        <v>747</v>
      </c>
      <c r="D8733">
        <v>727</v>
      </c>
      <c r="E8733" t="s">
        <v>18</v>
      </c>
      <c r="F8733" t="s">
        <v>16</v>
      </c>
      <c r="G8733">
        <v>41</v>
      </c>
      <c r="H8733">
        <v>10</v>
      </c>
      <c r="I8733">
        <v>0</v>
      </c>
      <c r="J8733">
        <v>2</v>
      </c>
      <c r="K8733">
        <v>0</v>
      </c>
      <c r="L8733">
        <v>1</v>
      </c>
      <c r="M8733">
        <v>47468.56</v>
      </c>
      <c r="N8733">
        <v>0</v>
      </c>
      <c r="P8733">
        <f t="shared" si="822"/>
        <v>0</v>
      </c>
      <c r="Q8733">
        <f t="shared" si="823"/>
        <v>6.4031242374328485</v>
      </c>
      <c r="W8733">
        <f t="shared" si="824"/>
        <v>2206</v>
      </c>
      <c r="X8733" t="str">
        <f t="shared" si="825"/>
        <v>Pal</v>
      </c>
      <c r="Y8733" t="str">
        <f t="shared" si="826"/>
        <v>rma</v>
      </c>
      <c r="Z8733">
        <f t="shared" si="827"/>
        <v>7</v>
      </c>
    </row>
    <row r="8734" spans="1:26" x14ac:dyDescent="0.25">
      <c r="A8734">
        <v>8733</v>
      </c>
      <c r="B8734">
        <v>15711386</v>
      </c>
      <c r="C8734" t="s">
        <v>663</v>
      </c>
      <c r="D8734">
        <v>724</v>
      </c>
      <c r="E8734" t="s">
        <v>15</v>
      </c>
      <c r="F8734" t="s">
        <v>16</v>
      </c>
      <c r="G8734">
        <v>29</v>
      </c>
      <c r="H8734">
        <v>6</v>
      </c>
      <c r="I8734">
        <v>0</v>
      </c>
      <c r="J8734">
        <v>2</v>
      </c>
      <c r="K8734">
        <v>0</v>
      </c>
      <c r="L8734">
        <v>1</v>
      </c>
      <c r="M8734">
        <v>64729.51</v>
      </c>
      <c r="N8734">
        <v>0</v>
      </c>
      <c r="P8734">
        <f t="shared" si="822"/>
        <v>0</v>
      </c>
      <c r="Q8734">
        <f t="shared" si="823"/>
        <v>5.3851648071345037</v>
      </c>
      <c r="W8734">
        <f t="shared" si="824"/>
        <v>2298</v>
      </c>
      <c r="X8734" t="str">
        <f t="shared" si="825"/>
        <v>Tre</v>
      </c>
      <c r="Y8734" t="str">
        <f t="shared" si="826"/>
        <v>ini</v>
      </c>
      <c r="Z8734">
        <f t="shared" si="827"/>
        <v>8</v>
      </c>
    </row>
    <row r="8735" spans="1:26" x14ac:dyDescent="0.25">
      <c r="A8735">
        <v>8734</v>
      </c>
      <c r="B8735">
        <v>15714241</v>
      </c>
      <c r="C8735" t="s">
        <v>2777</v>
      </c>
      <c r="D8735">
        <v>749</v>
      </c>
      <c r="E8735" t="s">
        <v>18</v>
      </c>
      <c r="F8735" t="s">
        <v>23</v>
      </c>
      <c r="G8735">
        <v>42</v>
      </c>
      <c r="H8735">
        <v>9</v>
      </c>
      <c r="I8735">
        <v>222267.63</v>
      </c>
      <c r="J8735">
        <v>1</v>
      </c>
      <c r="K8735">
        <v>0</v>
      </c>
      <c r="L8735">
        <v>0</v>
      </c>
      <c r="M8735">
        <v>101108.85</v>
      </c>
      <c r="N8735">
        <v>1</v>
      </c>
      <c r="P8735">
        <f t="shared" si="822"/>
        <v>222267.63</v>
      </c>
      <c r="Q8735">
        <f t="shared" si="823"/>
        <v>6.4807406984078604</v>
      </c>
      <c r="W8735">
        <f t="shared" si="824"/>
        <v>1624</v>
      </c>
      <c r="X8735" t="str">
        <f t="shared" si="825"/>
        <v>Had</v>
      </c>
      <c r="Y8735" t="str">
        <f t="shared" si="826"/>
        <v>don</v>
      </c>
      <c r="Z8735">
        <f t="shared" si="827"/>
        <v>6</v>
      </c>
    </row>
    <row r="8736" spans="1:26" x14ac:dyDescent="0.25">
      <c r="A8736">
        <v>8735</v>
      </c>
      <c r="B8736">
        <v>15642530</v>
      </c>
      <c r="C8736" t="s">
        <v>1701</v>
      </c>
      <c r="D8736">
        <v>706</v>
      </c>
      <c r="E8736" t="s">
        <v>26</v>
      </c>
      <c r="F8736" t="s">
        <v>16</v>
      </c>
      <c r="G8736">
        <v>47</v>
      </c>
      <c r="H8736">
        <v>10</v>
      </c>
      <c r="I8736">
        <v>144090.42000000001</v>
      </c>
      <c r="J8736">
        <v>1</v>
      </c>
      <c r="K8736">
        <v>1</v>
      </c>
      <c r="L8736">
        <v>0</v>
      </c>
      <c r="M8736">
        <v>140938.95000000001</v>
      </c>
      <c r="N8736">
        <v>1</v>
      </c>
      <c r="P8736">
        <f t="shared" si="822"/>
        <v>144090.42000000001</v>
      </c>
      <c r="Q8736">
        <f t="shared" si="823"/>
        <v>6.8556546004010439</v>
      </c>
      <c r="W8736">
        <f t="shared" si="824"/>
        <v>2886</v>
      </c>
      <c r="X8736" t="str">
        <f t="shared" si="825"/>
        <v>Coa</v>
      </c>
      <c r="Y8736" t="str">
        <f t="shared" si="826"/>
        <v>tes</v>
      </c>
      <c r="Z8736">
        <f t="shared" si="827"/>
        <v>6</v>
      </c>
    </row>
    <row r="8737" spans="1:26" x14ac:dyDescent="0.25">
      <c r="A8737">
        <v>8736</v>
      </c>
      <c r="B8737">
        <v>15713599</v>
      </c>
      <c r="C8737" t="s">
        <v>1213</v>
      </c>
      <c r="D8737">
        <v>728</v>
      </c>
      <c r="E8737" t="s">
        <v>15</v>
      </c>
      <c r="F8737" t="s">
        <v>23</v>
      </c>
      <c r="G8737">
        <v>30</v>
      </c>
      <c r="H8737">
        <v>10</v>
      </c>
      <c r="I8737">
        <v>114835.43</v>
      </c>
      <c r="J8737">
        <v>1</v>
      </c>
      <c r="K8737">
        <v>0</v>
      </c>
      <c r="L8737">
        <v>1</v>
      </c>
      <c r="M8737">
        <v>37662.49</v>
      </c>
      <c r="N8737">
        <v>0</v>
      </c>
      <c r="P8737">
        <f t="shared" si="822"/>
        <v>114835.43</v>
      </c>
      <c r="Q8737">
        <f t="shared" si="823"/>
        <v>5.4772255750516612</v>
      </c>
      <c r="W8737">
        <f t="shared" si="824"/>
        <v>2183</v>
      </c>
      <c r="X8737" t="str">
        <f t="shared" si="825"/>
        <v>Cas</v>
      </c>
      <c r="Y8737" t="str">
        <f t="shared" si="826"/>
        <v>one</v>
      </c>
      <c r="Z8737">
        <f t="shared" si="827"/>
        <v>11</v>
      </c>
    </row>
    <row r="8738" spans="1:26" x14ac:dyDescent="0.25">
      <c r="A8738">
        <v>8737</v>
      </c>
      <c r="B8738">
        <v>15744770</v>
      </c>
      <c r="C8738" t="s">
        <v>1131</v>
      </c>
      <c r="D8738">
        <v>636</v>
      </c>
      <c r="E8738" t="s">
        <v>15</v>
      </c>
      <c r="F8738" t="s">
        <v>23</v>
      </c>
      <c r="G8738">
        <v>44</v>
      </c>
      <c r="H8738">
        <v>2</v>
      </c>
      <c r="I8738">
        <v>0</v>
      </c>
      <c r="J8738">
        <v>2</v>
      </c>
      <c r="K8738">
        <v>0</v>
      </c>
      <c r="L8738">
        <v>0</v>
      </c>
      <c r="M8738">
        <v>86414.41</v>
      </c>
      <c r="N8738">
        <v>0</v>
      </c>
      <c r="P8738">
        <f t="shared" si="822"/>
        <v>0</v>
      </c>
      <c r="Q8738">
        <f t="shared" si="823"/>
        <v>6.6332495807107996</v>
      </c>
      <c r="W8738">
        <f t="shared" si="824"/>
        <v>5615</v>
      </c>
      <c r="X8738" t="str">
        <f t="shared" si="825"/>
        <v>Sto</v>
      </c>
      <c r="Y8738" t="str">
        <f t="shared" si="826"/>
        <v>one</v>
      </c>
      <c r="Z8738">
        <f t="shared" si="827"/>
        <v>5</v>
      </c>
    </row>
    <row r="8739" spans="1:26" x14ac:dyDescent="0.25">
      <c r="A8739">
        <v>8738</v>
      </c>
      <c r="B8739">
        <v>15780498</v>
      </c>
      <c r="C8739" t="s">
        <v>1935</v>
      </c>
      <c r="D8739">
        <v>634</v>
      </c>
      <c r="E8739" t="s">
        <v>15</v>
      </c>
      <c r="F8739" t="s">
        <v>23</v>
      </c>
      <c r="G8739">
        <v>34</v>
      </c>
      <c r="H8739">
        <v>3</v>
      </c>
      <c r="I8739">
        <v>145030.92000000001</v>
      </c>
      <c r="J8739">
        <v>1</v>
      </c>
      <c r="K8739">
        <v>1</v>
      </c>
      <c r="L8739">
        <v>1</v>
      </c>
      <c r="M8739">
        <v>41820.65</v>
      </c>
      <c r="N8739">
        <v>0</v>
      </c>
      <c r="P8739">
        <f t="shared" si="822"/>
        <v>145030.92000000001</v>
      </c>
      <c r="Q8739">
        <f t="shared" si="823"/>
        <v>5.8309518948453007</v>
      </c>
      <c r="W8739">
        <f t="shared" si="824"/>
        <v>5693</v>
      </c>
      <c r="X8739" t="str">
        <f t="shared" si="825"/>
        <v>May</v>
      </c>
      <c r="Y8739" t="str">
        <f t="shared" si="826"/>
        <v>ard</v>
      </c>
      <c r="Z8739">
        <f t="shared" si="827"/>
        <v>7</v>
      </c>
    </row>
    <row r="8740" spans="1:26" x14ac:dyDescent="0.25">
      <c r="A8740">
        <v>8739</v>
      </c>
      <c r="B8740">
        <v>15624397</v>
      </c>
      <c r="C8740" t="s">
        <v>700</v>
      </c>
      <c r="D8740">
        <v>627</v>
      </c>
      <c r="E8740" t="s">
        <v>15</v>
      </c>
      <c r="F8740" t="s">
        <v>23</v>
      </c>
      <c r="G8740">
        <v>43</v>
      </c>
      <c r="H8740">
        <v>8</v>
      </c>
      <c r="I8740">
        <v>71240.3</v>
      </c>
      <c r="J8740">
        <v>1</v>
      </c>
      <c r="K8740">
        <v>0</v>
      </c>
      <c r="L8740">
        <v>1</v>
      </c>
      <c r="M8740">
        <v>127734.16</v>
      </c>
      <c r="N8740">
        <v>0</v>
      </c>
      <c r="P8740">
        <f t="shared" si="822"/>
        <v>71240.3</v>
      </c>
      <c r="Q8740">
        <f t="shared" si="823"/>
        <v>6.5574385243020004</v>
      </c>
      <c r="W8740">
        <f t="shared" si="824"/>
        <v>5971</v>
      </c>
      <c r="X8740" t="str">
        <f t="shared" si="825"/>
        <v>Moo</v>
      </c>
      <c r="Y8740" t="str">
        <f t="shared" si="826"/>
        <v>ore</v>
      </c>
      <c r="Z8740">
        <f t="shared" si="827"/>
        <v>5</v>
      </c>
    </row>
    <row r="8741" spans="1:26" x14ac:dyDescent="0.25">
      <c r="A8741">
        <v>8740</v>
      </c>
      <c r="B8741">
        <v>15615219</v>
      </c>
      <c r="C8741" t="s">
        <v>1295</v>
      </c>
      <c r="D8741">
        <v>518</v>
      </c>
      <c r="E8741" t="s">
        <v>15</v>
      </c>
      <c r="F8741" t="s">
        <v>23</v>
      </c>
      <c r="G8741">
        <v>59</v>
      </c>
      <c r="H8741">
        <v>5</v>
      </c>
      <c r="I8741">
        <v>138772.15</v>
      </c>
      <c r="J8741">
        <v>1</v>
      </c>
      <c r="K8741">
        <v>0</v>
      </c>
      <c r="L8741">
        <v>1</v>
      </c>
      <c r="M8741">
        <v>123872</v>
      </c>
      <c r="N8741">
        <v>0</v>
      </c>
      <c r="P8741">
        <f t="shared" si="822"/>
        <v>138772.15</v>
      </c>
      <c r="Q8741">
        <f t="shared" si="823"/>
        <v>7.6811457478686078</v>
      </c>
      <c r="W8741">
        <f t="shared" si="824"/>
        <v>9066</v>
      </c>
      <c r="X8741" t="str">
        <f t="shared" si="825"/>
        <v>Obi</v>
      </c>
      <c r="Y8741" t="str">
        <f t="shared" si="826"/>
        <v>ani</v>
      </c>
      <c r="Z8741">
        <f t="shared" si="827"/>
        <v>10</v>
      </c>
    </row>
    <row r="8742" spans="1:26" x14ac:dyDescent="0.25">
      <c r="A8742">
        <v>8741</v>
      </c>
      <c r="B8742">
        <v>15570908</v>
      </c>
      <c r="C8742" t="s">
        <v>2524</v>
      </c>
      <c r="D8742">
        <v>687</v>
      </c>
      <c r="E8742" t="s">
        <v>18</v>
      </c>
      <c r="F8742" t="s">
        <v>16</v>
      </c>
      <c r="G8742">
        <v>29</v>
      </c>
      <c r="H8742">
        <v>7</v>
      </c>
      <c r="I8742">
        <v>93617.07</v>
      </c>
      <c r="J8742">
        <v>1</v>
      </c>
      <c r="K8742">
        <v>0</v>
      </c>
      <c r="L8742">
        <v>1</v>
      </c>
      <c r="M8742">
        <v>113050.92</v>
      </c>
      <c r="N8742">
        <v>0</v>
      </c>
      <c r="P8742">
        <f t="shared" si="822"/>
        <v>93617.07</v>
      </c>
      <c r="Q8742">
        <f t="shared" si="823"/>
        <v>5.3851648071345037</v>
      </c>
      <c r="W8742">
        <f t="shared" si="824"/>
        <v>3565</v>
      </c>
      <c r="X8742" t="str">
        <f t="shared" si="825"/>
        <v>Har</v>
      </c>
      <c r="Y8742" t="str">
        <f t="shared" si="826"/>
        <v>ing</v>
      </c>
      <c r="Z8742">
        <f t="shared" si="827"/>
        <v>7</v>
      </c>
    </row>
    <row r="8743" spans="1:26" x14ac:dyDescent="0.25">
      <c r="A8743">
        <v>8742</v>
      </c>
      <c r="B8743">
        <v>15762855</v>
      </c>
      <c r="C8743" t="s">
        <v>17</v>
      </c>
      <c r="D8743">
        <v>622</v>
      </c>
      <c r="E8743" t="s">
        <v>18</v>
      </c>
      <c r="F8743" t="s">
        <v>16</v>
      </c>
      <c r="G8743">
        <v>23</v>
      </c>
      <c r="H8743">
        <v>8</v>
      </c>
      <c r="I8743">
        <v>0</v>
      </c>
      <c r="J8743">
        <v>2</v>
      </c>
      <c r="K8743">
        <v>1</v>
      </c>
      <c r="L8743">
        <v>1</v>
      </c>
      <c r="M8743">
        <v>131389.39000000001</v>
      </c>
      <c r="N8743">
        <v>0</v>
      </c>
      <c r="P8743">
        <f t="shared" si="822"/>
        <v>0</v>
      </c>
      <c r="Q8743">
        <f t="shared" si="823"/>
        <v>4.7958315233127191</v>
      </c>
      <c r="W8743">
        <f t="shared" si="824"/>
        <v>6155</v>
      </c>
      <c r="X8743" t="str">
        <f t="shared" si="825"/>
        <v>Hil</v>
      </c>
      <c r="Y8743" t="str">
        <f t="shared" si="826"/>
        <v>ill</v>
      </c>
      <c r="Z8743">
        <f t="shared" si="827"/>
        <v>4</v>
      </c>
    </row>
    <row r="8744" spans="1:26" x14ac:dyDescent="0.25">
      <c r="A8744">
        <v>8743</v>
      </c>
      <c r="B8744">
        <v>15661827</v>
      </c>
      <c r="C8744" t="s">
        <v>323</v>
      </c>
      <c r="D8744">
        <v>693</v>
      </c>
      <c r="E8744" t="s">
        <v>18</v>
      </c>
      <c r="F8744" t="s">
        <v>16</v>
      </c>
      <c r="G8744">
        <v>45</v>
      </c>
      <c r="H8744">
        <v>4</v>
      </c>
      <c r="I8744">
        <v>0</v>
      </c>
      <c r="J8744">
        <v>2</v>
      </c>
      <c r="K8744">
        <v>1</v>
      </c>
      <c r="L8744">
        <v>1</v>
      </c>
      <c r="M8744">
        <v>26589.56</v>
      </c>
      <c r="N8744">
        <v>0</v>
      </c>
      <c r="P8744">
        <f t="shared" si="822"/>
        <v>0</v>
      </c>
      <c r="Q8744">
        <f t="shared" si="823"/>
        <v>6.7082039324993694</v>
      </c>
      <c r="W8744">
        <f t="shared" si="824"/>
        <v>3374</v>
      </c>
      <c r="X8744" t="str">
        <f t="shared" si="825"/>
        <v>Bro</v>
      </c>
      <c r="Y8744" t="str">
        <f t="shared" si="826"/>
        <v>own</v>
      </c>
      <c r="Z8744">
        <f t="shared" si="827"/>
        <v>5</v>
      </c>
    </row>
    <row r="8745" spans="1:26" x14ac:dyDescent="0.25">
      <c r="A8745">
        <v>8744</v>
      </c>
      <c r="B8745">
        <v>15746035</v>
      </c>
      <c r="C8745" t="s">
        <v>531</v>
      </c>
      <c r="D8745">
        <v>450</v>
      </c>
      <c r="E8745" t="s">
        <v>18</v>
      </c>
      <c r="F8745" t="s">
        <v>23</v>
      </c>
      <c r="G8745">
        <v>25</v>
      </c>
      <c r="H8745">
        <v>9</v>
      </c>
      <c r="I8745">
        <v>74237.2</v>
      </c>
      <c r="J8745">
        <v>2</v>
      </c>
      <c r="K8745">
        <v>0</v>
      </c>
      <c r="L8745">
        <v>1</v>
      </c>
      <c r="M8745">
        <v>195463.35</v>
      </c>
      <c r="N8745">
        <v>0</v>
      </c>
      <c r="P8745">
        <f t="shared" si="822"/>
        <v>74237.2</v>
      </c>
      <c r="Q8745">
        <f t="shared" si="823"/>
        <v>5</v>
      </c>
      <c r="W8745">
        <f t="shared" si="824"/>
        <v>9812</v>
      </c>
      <c r="X8745" t="str">
        <f t="shared" si="825"/>
        <v>Pag</v>
      </c>
      <c r="Y8745" t="str">
        <f t="shared" si="826"/>
        <v>tto</v>
      </c>
      <c r="Z8745">
        <f t="shared" si="827"/>
        <v>8</v>
      </c>
    </row>
    <row r="8746" spans="1:26" x14ac:dyDescent="0.25">
      <c r="A8746">
        <v>8745</v>
      </c>
      <c r="B8746">
        <v>15691906</v>
      </c>
      <c r="C8746" t="s">
        <v>668</v>
      </c>
      <c r="D8746">
        <v>664</v>
      </c>
      <c r="E8746" t="s">
        <v>26</v>
      </c>
      <c r="F8746" t="s">
        <v>16</v>
      </c>
      <c r="G8746">
        <v>49</v>
      </c>
      <c r="H8746">
        <v>5</v>
      </c>
      <c r="I8746">
        <v>127421.78</v>
      </c>
      <c r="J8746">
        <v>2</v>
      </c>
      <c r="K8746">
        <v>1</v>
      </c>
      <c r="L8746">
        <v>0</v>
      </c>
      <c r="M8746">
        <v>108876.75</v>
      </c>
      <c r="N8746">
        <v>1</v>
      </c>
      <c r="P8746">
        <f t="shared" si="822"/>
        <v>127421.78</v>
      </c>
      <c r="Q8746">
        <f t="shared" si="823"/>
        <v>7</v>
      </c>
      <c r="W8746">
        <f t="shared" si="824"/>
        <v>4503</v>
      </c>
      <c r="X8746" t="str">
        <f t="shared" si="825"/>
        <v>Esp</v>
      </c>
      <c r="Y8746" t="str">
        <f t="shared" si="826"/>
        <v>ito</v>
      </c>
      <c r="Z8746">
        <f t="shared" si="827"/>
        <v>8</v>
      </c>
    </row>
    <row r="8747" spans="1:26" x14ac:dyDescent="0.25">
      <c r="A8747">
        <v>8746</v>
      </c>
      <c r="B8747">
        <v>15793424</v>
      </c>
      <c r="C8747" t="s">
        <v>214</v>
      </c>
      <c r="D8747">
        <v>663</v>
      </c>
      <c r="E8747" t="s">
        <v>18</v>
      </c>
      <c r="F8747" t="s">
        <v>16</v>
      </c>
      <c r="G8747">
        <v>28</v>
      </c>
      <c r="H8747">
        <v>8</v>
      </c>
      <c r="I8747">
        <v>61274.7</v>
      </c>
      <c r="J8747">
        <v>2</v>
      </c>
      <c r="K8747">
        <v>1</v>
      </c>
      <c r="L8747">
        <v>0</v>
      </c>
      <c r="M8747">
        <v>136054.45000000001</v>
      </c>
      <c r="N8747">
        <v>0</v>
      </c>
      <c r="P8747">
        <f t="shared" si="822"/>
        <v>61274.7</v>
      </c>
      <c r="Q8747">
        <f t="shared" si="823"/>
        <v>5.2915026221291814</v>
      </c>
      <c r="W8747">
        <f t="shared" si="824"/>
        <v>4535</v>
      </c>
      <c r="X8747" t="str">
        <f t="shared" si="825"/>
        <v>Tan</v>
      </c>
      <c r="Y8747" t="str">
        <f t="shared" si="826"/>
        <v>Tan</v>
      </c>
      <c r="Z8747">
        <f t="shared" si="827"/>
        <v>3</v>
      </c>
    </row>
    <row r="8748" spans="1:26" x14ac:dyDescent="0.25">
      <c r="A8748">
        <v>8747</v>
      </c>
      <c r="B8748">
        <v>15577905</v>
      </c>
      <c r="C8748" t="s">
        <v>84</v>
      </c>
      <c r="D8748">
        <v>660</v>
      </c>
      <c r="E8748" t="s">
        <v>15</v>
      </c>
      <c r="F8748" t="s">
        <v>23</v>
      </c>
      <c r="G8748">
        <v>34</v>
      </c>
      <c r="H8748">
        <v>8</v>
      </c>
      <c r="I8748">
        <v>106486.66</v>
      </c>
      <c r="J8748">
        <v>2</v>
      </c>
      <c r="K8748">
        <v>0</v>
      </c>
      <c r="L8748">
        <v>1</v>
      </c>
      <c r="M8748">
        <v>182262.66</v>
      </c>
      <c r="N8748">
        <v>0</v>
      </c>
      <c r="P8748">
        <f t="shared" si="822"/>
        <v>106486.66</v>
      </c>
      <c r="Q8748">
        <f t="shared" si="823"/>
        <v>5.8309518948453007</v>
      </c>
      <c r="W8748">
        <f t="shared" si="824"/>
        <v>4654</v>
      </c>
      <c r="X8748" t="str">
        <f t="shared" si="825"/>
        <v>Ham</v>
      </c>
      <c r="Y8748" t="str">
        <f t="shared" si="826"/>
        <v>ond</v>
      </c>
      <c r="Z8748">
        <f t="shared" si="827"/>
        <v>7</v>
      </c>
    </row>
    <row r="8749" spans="1:26" x14ac:dyDescent="0.25">
      <c r="A8749">
        <v>8748</v>
      </c>
      <c r="B8749">
        <v>15667216</v>
      </c>
      <c r="C8749" t="s">
        <v>383</v>
      </c>
      <c r="D8749">
        <v>579</v>
      </c>
      <c r="E8749" t="s">
        <v>15</v>
      </c>
      <c r="F8749" t="s">
        <v>16</v>
      </c>
      <c r="G8749">
        <v>29</v>
      </c>
      <c r="H8749">
        <v>10</v>
      </c>
      <c r="I8749">
        <v>73194.52</v>
      </c>
      <c r="J8749">
        <v>2</v>
      </c>
      <c r="K8749">
        <v>1</v>
      </c>
      <c r="L8749">
        <v>1</v>
      </c>
      <c r="M8749">
        <v>129209.09</v>
      </c>
      <c r="N8749">
        <v>0</v>
      </c>
      <c r="P8749">
        <f t="shared" si="822"/>
        <v>73194.52</v>
      </c>
      <c r="Q8749">
        <f t="shared" si="823"/>
        <v>5.3851648071345037</v>
      </c>
      <c r="W8749">
        <f t="shared" si="824"/>
        <v>7639</v>
      </c>
      <c r="X8749" t="str">
        <f t="shared" si="825"/>
        <v>Chu</v>
      </c>
      <c r="Y8749" t="str">
        <f t="shared" si="826"/>
        <v>ung</v>
      </c>
      <c r="Z8749">
        <f t="shared" si="827"/>
        <v>5</v>
      </c>
    </row>
    <row r="8750" spans="1:26" x14ac:dyDescent="0.25">
      <c r="A8750">
        <v>8749</v>
      </c>
      <c r="B8750">
        <v>15673971</v>
      </c>
      <c r="C8750" t="s">
        <v>430</v>
      </c>
      <c r="D8750">
        <v>655</v>
      </c>
      <c r="E8750" t="s">
        <v>26</v>
      </c>
      <c r="F8750" t="s">
        <v>16</v>
      </c>
      <c r="G8750">
        <v>44</v>
      </c>
      <c r="H8750">
        <v>6</v>
      </c>
      <c r="I8750">
        <v>146498.76</v>
      </c>
      <c r="J8750">
        <v>1</v>
      </c>
      <c r="K8750">
        <v>1</v>
      </c>
      <c r="L8750">
        <v>0</v>
      </c>
      <c r="M8750">
        <v>64853.51</v>
      </c>
      <c r="N8750">
        <v>1</v>
      </c>
      <c r="P8750">
        <f t="shared" si="822"/>
        <v>146498.76</v>
      </c>
      <c r="Q8750">
        <f t="shared" si="823"/>
        <v>6.6332495807107996</v>
      </c>
      <c r="W8750">
        <f t="shared" si="824"/>
        <v>4845</v>
      </c>
      <c r="X8750" t="str">
        <f t="shared" si="825"/>
        <v>Hou</v>
      </c>
      <c r="Y8750" t="str">
        <f t="shared" si="826"/>
        <v>ton</v>
      </c>
      <c r="Z8750">
        <f t="shared" si="827"/>
        <v>8</v>
      </c>
    </row>
    <row r="8751" spans="1:26" x14ac:dyDescent="0.25">
      <c r="A8751">
        <v>8750</v>
      </c>
      <c r="B8751">
        <v>15701238</v>
      </c>
      <c r="C8751" t="s">
        <v>150</v>
      </c>
      <c r="D8751">
        <v>683</v>
      </c>
      <c r="E8751" t="s">
        <v>15</v>
      </c>
      <c r="F8751" t="s">
        <v>23</v>
      </c>
      <c r="G8751">
        <v>47</v>
      </c>
      <c r="H8751">
        <v>1</v>
      </c>
      <c r="I8751">
        <v>0</v>
      </c>
      <c r="J8751">
        <v>2</v>
      </c>
      <c r="K8751">
        <v>1</v>
      </c>
      <c r="L8751">
        <v>0</v>
      </c>
      <c r="M8751">
        <v>148989.15</v>
      </c>
      <c r="N8751">
        <v>0</v>
      </c>
      <c r="P8751">
        <f t="shared" si="822"/>
        <v>0</v>
      </c>
      <c r="Q8751">
        <f t="shared" si="823"/>
        <v>6.8556546004010439</v>
      </c>
      <c r="W8751">
        <f t="shared" si="824"/>
        <v>3742</v>
      </c>
      <c r="X8751" t="str">
        <f t="shared" si="825"/>
        <v>Chi</v>
      </c>
      <c r="Y8751" t="str">
        <f t="shared" si="826"/>
        <v>hia</v>
      </c>
      <c r="Z8751">
        <f t="shared" si="827"/>
        <v>4</v>
      </c>
    </row>
    <row r="8752" spans="1:26" x14ac:dyDescent="0.25">
      <c r="A8752">
        <v>8751</v>
      </c>
      <c r="B8752">
        <v>15644849</v>
      </c>
      <c r="C8752" t="s">
        <v>705</v>
      </c>
      <c r="D8752">
        <v>655</v>
      </c>
      <c r="E8752" t="s">
        <v>15</v>
      </c>
      <c r="F8752" t="s">
        <v>16</v>
      </c>
      <c r="G8752">
        <v>32</v>
      </c>
      <c r="H8752">
        <v>2</v>
      </c>
      <c r="I8752">
        <v>0</v>
      </c>
      <c r="J8752">
        <v>1</v>
      </c>
      <c r="K8752">
        <v>1</v>
      </c>
      <c r="L8752">
        <v>1</v>
      </c>
      <c r="M8752">
        <v>71047.509999999995</v>
      </c>
      <c r="N8752">
        <v>0</v>
      </c>
      <c r="P8752">
        <f t="shared" si="822"/>
        <v>0</v>
      </c>
      <c r="Q8752">
        <f t="shared" si="823"/>
        <v>5.6568542494923806</v>
      </c>
      <c r="W8752">
        <f t="shared" si="824"/>
        <v>4845</v>
      </c>
      <c r="X8752" t="str">
        <f t="shared" si="825"/>
        <v>Zik</v>
      </c>
      <c r="Y8752" t="str">
        <f t="shared" si="826"/>
        <v>mma</v>
      </c>
      <c r="Z8752">
        <f t="shared" si="827"/>
        <v>16</v>
      </c>
    </row>
    <row r="8753" spans="1:26" x14ac:dyDescent="0.25">
      <c r="A8753">
        <v>8752</v>
      </c>
      <c r="B8753">
        <v>15635531</v>
      </c>
      <c r="C8753" t="s">
        <v>1266</v>
      </c>
      <c r="D8753">
        <v>575</v>
      </c>
      <c r="E8753" t="s">
        <v>18</v>
      </c>
      <c r="F8753" t="s">
        <v>16</v>
      </c>
      <c r="G8753">
        <v>30</v>
      </c>
      <c r="H8753">
        <v>8</v>
      </c>
      <c r="I8753">
        <v>0</v>
      </c>
      <c r="J8753">
        <v>2</v>
      </c>
      <c r="K8753">
        <v>1</v>
      </c>
      <c r="L8753">
        <v>0</v>
      </c>
      <c r="M8753">
        <v>185341.63</v>
      </c>
      <c r="N8753">
        <v>0</v>
      </c>
      <c r="P8753">
        <f t="shared" si="822"/>
        <v>0</v>
      </c>
      <c r="Q8753">
        <f t="shared" si="823"/>
        <v>5.4772255750516612</v>
      </c>
      <c r="W8753">
        <f t="shared" si="824"/>
        <v>7759</v>
      </c>
      <c r="X8753" t="str">
        <f t="shared" si="825"/>
        <v>Boa</v>
      </c>
      <c r="Y8753" t="str">
        <f t="shared" si="826"/>
        <v>oag</v>
      </c>
      <c r="Z8753">
        <f t="shared" si="827"/>
        <v>4</v>
      </c>
    </row>
    <row r="8754" spans="1:26" x14ac:dyDescent="0.25">
      <c r="A8754">
        <v>8753</v>
      </c>
      <c r="B8754">
        <v>15632263</v>
      </c>
      <c r="C8754" t="s">
        <v>531</v>
      </c>
      <c r="D8754">
        <v>574</v>
      </c>
      <c r="E8754" t="s">
        <v>18</v>
      </c>
      <c r="F8754" t="s">
        <v>23</v>
      </c>
      <c r="G8754">
        <v>30</v>
      </c>
      <c r="H8754">
        <v>5</v>
      </c>
      <c r="I8754">
        <v>120355</v>
      </c>
      <c r="J8754">
        <v>1</v>
      </c>
      <c r="K8754">
        <v>1</v>
      </c>
      <c r="L8754">
        <v>0</v>
      </c>
      <c r="M8754">
        <v>137793.35</v>
      </c>
      <c r="N8754">
        <v>0</v>
      </c>
      <c r="P8754">
        <f t="shared" si="822"/>
        <v>120355</v>
      </c>
      <c r="Q8754">
        <f t="shared" si="823"/>
        <v>5.4772255750516612</v>
      </c>
      <c r="W8754">
        <f t="shared" si="824"/>
        <v>7783</v>
      </c>
      <c r="X8754" t="str">
        <f t="shared" si="825"/>
        <v>Pag</v>
      </c>
      <c r="Y8754" t="str">
        <f t="shared" si="826"/>
        <v>tto</v>
      </c>
      <c r="Z8754">
        <f t="shared" si="827"/>
        <v>8</v>
      </c>
    </row>
    <row r="8755" spans="1:26" x14ac:dyDescent="0.25">
      <c r="A8755">
        <v>8754</v>
      </c>
      <c r="B8755">
        <v>15720110</v>
      </c>
      <c r="C8755" t="s">
        <v>706</v>
      </c>
      <c r="D8755">
        <v>795</v>
      </c>
      <c r="E8755" t="s">
        <v>15</v>
      </c>
      <c r="F8755" t="s">
        <v>23</v>
      </c>
      <c r="G8755">
        <v>32</v>
      </c>
      <c r="H8755">
        <v>2</v>
      </c>
      <c r="I8755">
        <v>117265.21</v>
      </c>
      <c r="J8755">
        <v>1</v>
      </c>
      <c r="K8755">
        <v>1</v>
      </c>
      <c r="L8755">
        <v>1</v>
      </c>
      <c r="M8755">
        <v>198317.23</v>
      </c>
      <c r="N8755">
        <v>0</v>
      </c>
      <c r="P8755">
        <f t="shared" si="822"/>
        <v>117265.21</v>
      </c>
      <c r="Q8755">
        <f t="shared" si="823"/>
        <v>5.6568542494923806</v>
      </c>
      <c r="W8755">
        <f t="shared" si="824"/>
        <v>710</v>
      </c>
      <c r="X8755" t="str">
        <f t="shared" si="825"/>
        <v>Olu</v>
      </c>
      <c r="Y8755" t="str">
        <f t="shared" si="826"/>
        <v>kwu</v>
      </c>
      <c r="Z8755">
        <f t="shared" si="827"/>
        <v>9</v>
      </c>
    </row>
    <row r="8756" spans="1:26" x14ac:dyDescent="0.25">
      <c r="A8756">
        <v>8755</v>
      </c>
      <c r="B8756">
        <v>15619045</v>
      </c>
      <c r="C8756" t="s">
        <v>944</v>
      </c>
      <c r="D8756">
        <v>776</v>
      </c>
      <c r="E8756" t="s">
        <v>15</v>
      </c>
      <c r="F8756" t="s">
        <v>16</v>
      </c>
      <c r="G8756">
        <v>43</v>
      </c>
      <c r="H8756">
        <v>4</v>
      </c>
      <c r="I8756">
        <v>0</v>
      </c>
      <c r="J8756">
        <v>2</v>
      </c>
      <c r="K8756">
        <v>0</v>
      </c>
      <c r="L8756">
        <v>1</v>
      </c>
      <c r="M8756">
        <v>162137.5</v>
      </c>
      <c r="N8756">
        <v>0</v>
      </c>
      <c r="P8756">
        <f t="shared" si="822"/>
        <v>0</v>
      </c>
      <c r="Q8756">
        <f t="shared" si="823"/>
        <v>6.5574385243020004</v>
      </c>
      <c r="W8756">
        <f t="shared" si="824"/>
        <v>1024</v>
      </c>
      <c r="X8756" t="str">
        <f t="shared" si="825"/>
        <v>Bax</v>
      </c>
      <c r="Y8756" t="str">
        <f t="shared" si="826"/>
        <v>ter</v>
      </c>
      <c r="Z8756">
        <f t="shared" si="827"/>
        <v>6</v>
      </c>
    </row>
    <row r="8757" spans="1:26" x14ac:dyDescent="0.25">
      <c r="A8757">
        <v>8756</v>
      </c>
      <c r="B8757">
        <v>15697510</v>
      </c>
      <c r="C8757" t="s">
        <v>153</v>
      </c>
      <c r="D8757">
        <v>707</v>
      </c>
      <c r="E8757" t="s">
        <v>18</v>
      </c>
      <c r="F8757" t="s">
        <v>16</v>
      </c>
      <c r="G8757">
        <v>52</v>
      </c>
      <c r="H8757">
        <v>7</v>
      </c>
      <c r="I8757">
        <v>0</v>
      </c>
      <c r="J8757">
        <v>1</v>
      </c>
      <c r="K8757">
        <v>1</v>
      </c>
      <c r="L8757">
        <v>0</v>
      </c>
      <c r="M8757">
        <v>109688.82</v>
      </c>
      <c r="N8757">
        <v>1</v>
      </c>
      <c r="P8757">
        <f t="shared" si="822"/>
        <v>0</v>
      </c>
      <c r="Q8757">
        <f t="shared" si="823"/>
        <v>7.2111025509279782</v>
      </c>
      <c r="W8757">
        <f t="shared" si="824"/>
        <v>2850</v>
      </c>
      <c r="X8757" t="str">
        <f t="shared" si="825"/>
        <v>Tie</v>
      </c>
      <c r="Y8757" t="str">
        <f t="shared" si="826"/>
        <v>ien</v>
      </c>
      <c r="Z8757">
        <f t="shared" si="827"/>
        <v>4</v>
      </c>
    </row>
    <row r="8758" spans="1:26" x14ac:dyDescent="0.25">
      <c r="A8758">
        <v>8757</v>
      </c>
      <c r="B8758">
        <v>15784923</v>
      </c>
      <c r="C8758" t="s">
        <v>1879</v>
      </c>
      <c r="D8758">
        <v>705</v>
      </c>
      <c r="E8758" t="s">
        <v>26</v>
      </c>
      <c r="F8758" t="s">
        <v>16</v>
      </c>
      <c r="G8758">
        <v>37</v>
      </c>
      <c r="H8758">
        <v>3</v>
      </c>
      <c r="I8758">
        <v>109974.22</v>
      </c>
      <c r="J8758">
        <v>1</v>
      </c>
      <c r="K8758">
        <v>1</v>
      </c>
      <c r="L8758">
        <v>1</v>
      </c>
      <c r="M8758">
        <v>36320.870000000003</v>
      </c>
      <c r="N8758">
        <v>1</v>
      </c>
      <c r="P8758">
        <f t="shared" si="822"/>
        <v>109974.22</v>
      </c>
      <c r="Q8758">
        <f t="shared" si="823"/>
        <v>6.0827625302982193</v>
      </c>
      <c r="W8758">
        <f t="shared" si="824"/>
        <v>2930</v>
      </c>
      <c r="X8758" t="str">
        <f t="shared" si="825"/>
        <v>Chi</v>
      </c>
      <c r="Y8758" t="str">
        <f t="shared" si="826"/>
        <v>zie</v>
      </c>
      <c r="Z8758">
        <f t="shared" si="827"/>
        <v>8</v>
      </c>
    </row>
    <row r="8759" spans="1:26" x14ac:dyDescent="0.25">
      <c r="A8759">
        <v>8758</v>
      </c>
      <c r="B8759">
        <v>15567383</v>
      </c>
      <c r="C8759" t="s">
        <v>2778</v>
      </c>
      <c r="D8759">
        <v>678</v>
      </c>
      <c r="E8759" t="s">
        <v>26</v>
      </c>
      <c r="F8759" t="s">
        <v>16</v>
      </c>
      <c r="G8759">
        <v>44</v>
      </c>
      <c r="H8759">
        <v>2</v>
      </c>
      <c r="I8759">
        <v>98009.13</v>
      </c>
      <c r="J8759">
        <v>2</v>
      </c>
      <c r="K8759">
        <v>0</v>
      </c>
      <c r="L8759">
        <v>1</v>
      </c>
      <c r="M8759">
        <v>31384.86</v>
      </c>
      <c r="N8759">
        <v>0</v>
      </c>
      <c r="P8759">
        <f t="shared" si="822"/>
        <v>98009.13</v>
      </c>
      <c r="Q8759">
        <f t="shared" si="823"/>
        <v>6.6332495807107996</v>
      </c>
      <c r="W8759">
        <f t="shared" si="824"/>
        <v>3961</v>
      </c>
      <c r="X8759" t="str">
        <f t="shared" si="825"/>
        <v>Slo</v>
      </c>
      <c r="Y8759" t="str">
        <f t="shared" si="826"/>
        <v>one</v>
      </c>
      <c r="Z8759">
        <f t="shared" si="827"/>
        <v>5</v>
      </c>
    </row>
    <row r="8760" spans="1:26" x14ac:dyDescent="0.25">
      <c r="A8760">
        <v>8759</v>
      </c>
      <c r="B8760">
        <v>15732621</v>
      </c>
      <c r="C8760" t="s">
        <v>65</v>
      </c>
      <c r="D8760">
        <v>663</v>
      </c>
      <c r="E8760" t="s">
        <v>15</v>
      </c>
      <c r="F8760" t="s">
        <v>23</v>
      </c>
      <c r="G8760">
        <v>34</v>
      </c>
      <c r="H8760">
        <v>10</v>
      </c>
      <c r="I8760">
        <v>0</v>
      </c>
      <c r="J8760">
        <v>1</v>
      </c>
      <c r="K8760">
        <v>1</v>
      </c>
      <c r="L8760">
        <v>1</v>
      </c>
      <c r="M8760">
        <v>114083.73</v>
      </c>
      <c r="N8760">
        <v>0</v>
      </c>
      <c r="P8760">
        <f t="shared" si="822"/>
        <v>0</v>
      </c>
      <c r="Q8760">
        <f t="shared" si="823"/>
        <v>5.8309518948453007</v>
      </c>
      <c r="W8760">
        <f t="shared" si="824"/>
        <v>4535</v>
      </c>
      <c r="X8760" t="str">
        <f t="shared" si="825"/>
        <v>Mar</v>
      </c>
      <c r="Y8760" t="str">
        <f t="shared" si="826"/>
        <v>tin</v>
      </c>
      <c r="Z8760">
        <f t="shared" si="827"/>
        <v>6</v>
      </c>
    </row>
    <row r="8761" spans="1:26" x14ac:dyDescent="0.25">
      <c r="A8761">
        <v>8760</v>
      </c>
      <c r="B8761">
        <v>15757981</v>
      </c>
      <c r="C8761" t="s">
        <v>517</v>
      </c>
      <c r="D8761">
        <v>748</v>
      </c>
      <c r="E8761" t="s">
        <v>15</v>
      </c>
      <c r="F8761" t="s">
        <v>23</v>
      </c>
      <c r="G8761">
        <v>66</v>
      </c>
      <c r="H8761">
        <v>8</v>
      </c>
      <c r="I8761">
        <v>0</v>
      </c>
      <c r="J8761">
        <v>1</v>
      </c>
      <c r="K8761">
        <v>1</v>
      </c>
      <c r="L8761">
        <v>1</v>
      </c>
      <c r="M8761">
        <v>163331.65</v>
      </c>
      <c r="N8761">
        <v>0</v>
      </c>
      <c r="P8761">
        <f t="shared" si="822"/>
        <v>0</v>
      </c>
      <c r="Q8761">
        <f t="shared" si="823"/>
        <v>8.1240384046359608</v>
      </c>
      <c r="W8761">
        <f t="shared" si="824"/>
        <v>1654</v>
      </c>
      <c r="X8761" t="str">
        <f t="shared" si="825"/>
        <v>Log</v>
      </c>
      <c r="Y8761" t="str">
        <f t="shared" si="826"/>
        <v>gia</v>
      </c>
      <c r="Z8761">
        <f t="shared" si="827"/>
        <v>6</v>
      </c>
    </row>
    <row r="8762" spans="1:26" x14ac:dyDescent="0.25">
      <c r="A8762">
        <v>8761</v>
      </c>
      <c r="B8762">
        <v>15727819</v>
      </c>
      <c r="C8762" t="s">
        <v>290</v>
      </c>
      <c r="D8762">
        <v>677</v>
      </c>
      <c r="E8762" t="s">
        <v>18</v>
      </c>
      <c r="F8762" t="s">
        <v>16</v>
      </c>
      <c r="G8762">
        <v>34</v>
      </c>
      <c r="H8762">
        <v>10</v>
      </c>
      <c r="I8762">
        <v>171671.9</v>
      </c>
      <c r="J8762">
        <v>1</v>
      </c>
      <c r="K8762">
        <v>1</v>
      </c>
      <c r="L8762">
        <v>1</v>
      </c>
      <c r="M8762">
        <v>50777.77</v>
      </c>
      <c r="N8762">
        <v>0</v>
      </c>
      <c r="P8762">
        <f t="shared" si="822"/>
        <v>171671.9</v>
      </c>
      <c r="Q8762">
        <f t="shared" si="823"/>
        <v>5.8309518948453007</v>
      </c>
      <c r="W8762">
        <f t="shared" si="824"/>
        <v>4024</v>
      </c>
      <c r="X8762" t="str">
        <f t="shared" si="825"/>
        <v>Har</v>
      </c>
      <c r="Y8762" t="str">
        <f t="shared" si="826"/>
        <v>ley</v>
      </c>
      <c r="Z8762">
        <f t="shared" si="827"/>
        <v>7</v>
      </c>
    </row>
    <row r="8763" spans="1:26" x14ac:dyDescent="0.25">
      <c r="A8763">
        <v>8762</v>
      </c>
      <c r="B8763">
        <v>15738088</v>
      </c>
      <c r="C8763" t="s">
        <v>869</v>
      </c>
      <c r="D8763">
        <v>634</v>
      </c>
      <c r="E8763" t="s">
        <v>18</v>
      </c>
      <c r="F8763" t="s">
        <v>23</v>
      </c>
      <c r="G8763">
        <v>63</v>
      </c>
      <c r="H8763">
        <v>10</v>
      </c>
      <c r="I8763">
        <v>0</v>
      </c>
      <c r="J8763">
        <v>2</v>
      </c>
      <c r="K8763">
        <v>1</v>
      </c>
      <c r="L8763">
        <v>0</v>
      </c>
      <c r="M8763">
        <v>30772.86</v>
      </c>
      <c r="N8763">
        <v>1</v>
      </c>
      <c r="P8763">
        <f t="shared" si="822"/>
        <v>0</v>
      </c>
      <c r="Q8763">
        <f t="shared" si="823"/>
        <v>7.9372539331937721</v>
      </c>
      <c r="W8763">
        <f t="shared" si="824"/>
        <v>5693</v>
      </c>
      <c r="X8763" t="str">
        <f t="shared" si="825"/>
        <v>Par</v>
      </c>
      <c r="Y8763" t="str">
        <f t="shared" si="826"/>
        <v>kin</v>
      </c>
      <c r="Z8763">
        <f t="shared" si="827"/>
        <v>6</v>
      </c>
    </row>
    <row r="8764" spans="1:26" x14ac:dyDescent="0.25">
      <c r="A8764">
        <v>8763</v>
      </c>
      <c r="B8764">
        <v>15765173</v>
      </c>
      <c r="C8764" t="s">
        <v>487</v>
      </c>
      <c r="D8764">
        <v>350</v>
      </c>
      <c r="E8764" t="s">
        <v>15</v>
      </c>
      <c r="F8764" t="s">
        <v>16</v>
      </c>
      <c r="G8764">
        <v>60</v>
      </c>
      <c r="H8764">
        <v>3</v>
      </c>
      <c r="I8764">
        <v>0</v>
      </c>
      <c r="J8764">
        <v>1</v>
      </c>
      <c r="K8764">
        <v>0</v>
      </c>
      <c r="L8764">
        <v>0</v>
      </c>
      <c r="M8764">
        <v>113796.15</v>
      </c>
      <c r="N8764">
        <v>1</v>
      </c>
      <c r="P8764">
        <f t="shared" si="822"/>
        <v>0</v>
      </c>
      <c r="Q8764">
        <f t="shared" si="823"/>
        <v>7.745966692414834</v>
      </c>
      <c r="W8764">
        <f t="shared" si="824"/>
        <v>9996</v>
      </c>
      <c r="X8764" t="str">
        <f t="shared" si="825"/>
        <v>Lin</v>
      </c>
      <c r="Y8764" t="str">
        <f t="shared" si="826"/>
        <v>Lin</v>
      </c>
      <c r="Z8764">
        <f t="shared" si="827"/>
        <v>3</v>
      </c>
    </row>
    <row r="8765" spans="1:26" x14ac:dyDescent="0.25">
      <c r="A8765">
        <v>8764</v>
      </c>
      <c r="B8765">
        <v>15665159</v>
      </c>
      <c r="C8765" t="s">
        <v>841</v>
      </c>
      <c r="D8765">
        <v>727</v>
      </c>
      <c r="E8765" t="s">
        <v>15</v>
      </c>
      <c r="F8765" t="s">
        <v>23</v>
      </c>
      <c r="G8765">
        <v>61</v>
      </c>
      <c r="H8765">
        <v>0</v>
      </c>
      <c r="I8765">
        <v>128213.96</v>
      </c>
      <c r="J8765">
        <v>2</v>
      </c>
      <c r="K8765">
        <v>1</v>
      </c>
      <c r="L8765">
        <v>1</v>
      </c>
      <c r="M8765">
        <v>188729.08</v>
      </c>
      <c r="N8765">
        <v>1</v>
      </c>
      <c r="P8765">
        <f t="shared" si="822"/>
        <v>128213.96</v>
      </c>
      <c r="Q8765">
        <f t="shared" si="823"/>
        <v>7.810249675906654</v>
      </c>
      <c r="W8765">
        <f t="shared" si="824"/>
        <v>2206</v>
      </c>
      <c r="X8765" t="str">
        <f t="shared" si="825"/>
        <v>Bro</v>
      </c>
      <c r="Y8765" t="str">
        <f t="shared" si="826"/>
        <v>oks</v>
      </c>
      <c r="Z8765">
        <f t="shared" si="827"/>
        <v>6</v>
      </c>
    </row>
    <row r="8766" spans="1:26" x14ac:dyDescent="0.25">
      <c r="A8766">
        <v>8765</v>
      </c>
      <c r="B8766">
        <v>15618203</v>
      </c>
      <c r="C8766" t="s">
        <v>153</v>
      </c>
      <c r="D8766">
        <v>773</v>
      </c>
      <c r="E8766" t="s">
        <v>26</v>
      </c>
      <c r="F8766" t="s">
        <v>23</v>
      </c>
      <c r="G8766">
        <v>51</v>
      </c>
      <c r="H8766">
        <v>8</v>
      </c>
      <c r="I8766">
        <v>116197.65</v>
      </c>
      <c r="J8766">
        <v>2</v>
      </c>
      <c r="K8766">
        <v>1</v>
      </c>
      <c r="L8766">
        <v>1</v>
      </c>
      <c r="M8766">
        <v>86701.4</v>
      </c>
      <c r="N8766">
        <v>0</v>
      </c>
      <c r="P8766">
        <f t="shared" si="822"/>
        <v>116197.65</v>
      </c>
      <c r="Q8766">
        <f t="shared" si="823"/>
        <v>7.1414284285428504</v>
      </c>
      <c r="W8766">
        <f t="shared" si="824"/>
        <v>1094</v>
      </c>
      <c r="X8766" t="str">
        <f t="shared" si="825"/>
        <v>Tie</v>
      </c>
      <c r="Y8766" t="str">
        <f t="shared" si="826"/>
        <v>ien</v>
      </c>
      <c r="Z8766">
        <f t="shared" si="827"/>
        <v>4</v>
      </c>
    </row>
    <row r="8767" spans="1:26" x14ac:dyDescent="0.25">
      <c r="A8767">
        <v>8766</v>
      </c>
      <c r="B8767">
        <v>15791452</v>
      </c>
      <c r="C8767" t="s">
        <v>2779</v>
      </c>
      <c r="D8767">
        <v>675</v>
      </c>
      <c r="E8767" t="s">
        <v>15</v>
      </c>
      <c r="F8767" t="s">
        <v>23</v>
      </c>
      <c r="G8767">
        <v>39</v>
      </c>
      <c r="H8767">
        <v>1</v>
      </c>
      <c r="I8767">
        <v>0</v>
      </c>
      <c r="J8767">
        <v>2</v>
      </c>
      <c r="K8767">
        <v>1</v>
      </c>
      <c r="L8767">
        <v>0</v>
      </c>
      <c r="M8767">
        <v>153129.22</v>
      </c>
      <c r="N8767">
        <v>0</v>
      </c>
      <c r="P8767">
        <f t="shared" si="822"/>
        <v>0</v>
      </c>
      <c r="Q8767">
        <f t="shared" si="823"/>
        <v>6.2449979983983983</v>
      </c>
      <c r="W8767">
        <f t="shared" si="824"/>
        <v>4095</v>
      </c>
      <c r="X8767" t="str">
        <f t="shared" si="825"/>
        <v>Dan</v>
      </c>
      <c r="Y8767" t="str">
        <f t="shared" si="826"/>
        <v>ann</v>
      </c>
      <c r="Z8767">
        <f t="shared" si="827"/>
        <v>4</v>
      </c>
    </row>
    <row r="8768" spans="1:26" x14ac:dyDescent="0.25">
      <c r="A8768">
        <v>8767</v>
      </c>
      <c r="B8768">
        <v>15638159</v>
      </c>
      <c r="C8768" t="s">
        <v>859</v>
      </c>
      <c r="D8768">
        <v>649</v>
      </c>
      <c r="E8768" t="s">
        <v>18</v>
      </c>
      <c r="F8768" t="s">
        <v>16</v>
      </c>
      <c r="G8768">
        <v>36</v>
      </c>
      <c r="H8768">
        <v>6</v>
      </c>
      <c r="I8768">
        <v>86607.39</v>
      </c>
      <c r="J8768">
        <v>1</v>
      </c>
      <c r="K8768">
        <v>0</v>
      </c>
      <c r="L8768">
        <v>0</v>
      </c>
      <c r="M8768">
        <v>19825.09</v>
      </c>
      <c r="N8768">
        <v>0</v>
      </c>
      <c r="P8768">
        <f t="shared" si="822"/>
        <v>86607.39</v>
      </c>
      <c r="Q8768">
        <f t="shared" si="823"/>
        <v>6</v>
      </c>
      <c r="W8768">
        <f t="shared" si="824"/>
        <v>5101</v>
      </c>
      <c r="X8768" t="str">
        <f t="shared" si="825"/>
        <v>Tre</v>
      </c>
      <c r="Y8768" t="str">
        <f t="shared" si="826"/>
        <v>ino</v>
      </c>
      <c r="Z8768">
        <f t="shared" si="827"/>
        <v>8</v>
      </c>
    </row>
    <row r="8769" spans="1:26" x14ac:dyDescent="0.25">
      <c r="A8769">
        <v>8768</v>
      </c>
      <c r="B8769">
        <v>15585466</v>
      </c>
      <c r="C8769" t="s">
        <v>299</v>
      </c>
      <c r="D8769">
        <v>552</v>
      </c>
      <c r="E8769" t="s">
        <v>15</v>
      </c>
      <c r="F8769" t="s">
        <v>23</v>
      </c>
      <c r="G8769">
        <v>29</v>
      </c>
      <c r="H8769">
        <v>10</v>
      </c>
      <c r="I8769">
        <v>0</v>
      </c>
      <c r="J8769">
        <v>2</v>
      </c>
      <c r="K8769">
        <v>1</v>
      </c>
      <c r="L8769">
        <v>0</v>
      </c>
      <c r="M8769">
        <v>12186.83</v>
      </c>
      <c r="N8769">
        <v>0</v>
      </c>
      <c r="P8769">
        <f t="shared" si="822"/>
        <v>0</v>
      </c>
      <c r="Q8769">
        <f t="shared" si="823"/>
        <v>5.3851648071345037</v>
      </c>
      <c r="W8769">
        <f t="shared" si="824"/>
        <v>8342</v>
      </c>
      <c r="X8769" t="str">
        <f t="shared" si="825"/>
        <v>Rus</v>
      </c>
      <c r="Y8769" t="str">
        <f t="shared" si="826"/>
        <v>sso</v>
      </c>
      <c r="Z8769">
        <f t="shared" si="827"/>
        <v>5</v>
      </c>
    </row>
    <row r="8770" spans="1:26" x14ac:dyDescent="0.25">
      <c r="A8770">
        <v>8769</v>
      </c>
      <c r="B8770">
        <v>15677310</v>
      </c>
      <c r="C8770" t="s">
        <v>1330</v>
      </c>
      <c r="D8770">
        <v>761</v>
      </c>
      <c r="E8770" t="s">
        <v>26</v>
      </c>
      <c r="F8770" t="s">
        <v>23</v>
      </c>
      <c r="G8770">
        <v>62</v>
      </c>
      <c r="H8770">
        <v>5</v>
      </c>
      <c r="I8770">
        <v>98854.34</v>
      </c>
      <c r="J8770">
        <v>1</v>
      </c>
      <c r="K8770">
        <v>0</v>
      </c>
      <c r="L8770">
        <v>0</v>
      </c>
      <c r="M8770">
        <v>86920.97</v>
      </c>
      <c r="N8770">
        <v>1</v>
      </c>
      <c r="P8770">
        <f t="shared" ref="P8770:P8833" si="828">ROUND(I8770,2)</f>
        <v>98854.34</v>
      </c>
      <c r="Q8770">
        <f t="shared" ref="Q8770:Q8833" si="829">SQRT(G:G)</f>
        <v>7.8740078740118111</v>
      </c>
      <c r="W8770">
        <f t="shared" ref="W8770:W8833" si="830">RANK(D8770,D:D)</f>
        <v>1335</v>
      </c>
      <c r="X8770" t="str">
        <f t="shared" ref="X8770:X8833" si="831">LEFT(C:C,3)</f>
        <v>Chr</v>
      </c>
      <c r="Y8770" t="str">
        <f t="shared" ref="Y8770:Y8833" si="832">RIGHT(C:C,3)</f>
        <v>tie</v>
      </c>
      <c r="Z8770">
        <f t="shared" ref="Z8770:Z8833" si="833">LEN(C:C)</f>
        <v>8</v>
      </c>
    </row>
    <row r="8771" spans="1:26" x14ac:dyDescent="0.25">
      <c r="A8771">
        <v>8770</v>
      </c>
      <c r="B8771">
        <v>15646262</v>
      </c>
      <c r="C8771" t="s">
        <v>398</v>
      </c>
      <c r="D8771">
        <v>622</v>
      </c>
      <c r="E8771" t="s">
        <v>15</v>
      </c>
      <c r="F8771" t="s">
        <v>23</v>
      </c>
      <c r="G8771">
        <v>31</v>
      </c>
      <c r="H8771">
        <v>7</v>
      </c>
      <c r="I8771">
        <v>0</v>
      </c>
      <c r="J8771">
        <v>1</v>
      </c>
      <c r="K8771">
        <v>1</v>
      </c>
      <c r="L8771">
        <v>0</v>
      </c>
      <c r="M8771">
        <v>35408.769999999997</v>
      </c>
      <c r="N8771">
        <v>0</v>
      </c>
      <c r="P8771">
        <f t="shared" si="828"/>
        <v>0</v>
      </c>
      <c r="Q8771">
        <f t="shared" si="829"/>
        <v>5.5677643628300215</v>
      </c>
      <c r="W8771">
        <f t="shared" si="830"/>
        <v>6155</v>
      </c>
      <c r="X8771" t="str">
        <f t="shared" si="831"/>
        <v>Ros</v>
      </c>
      <c r="Y8771" t="str">
        <f t="shared" si="832"/>
        <v>oss</v>
      </c>
      <c r="Z8771">
        <f t="shared" si="833"/>
        <v>4</v>
      </c>
    </row>
    <row r="8772" spans="1:26" x14ac:dyDescent="0.25">
      <c r="A8772">
        <v>8771</v>
      </c>
      <c r="B8772">
        <v>15656901</v>
      </c>
      <c r="C8772" t="s">
        <v>615</v>
      </c>
      <c r="D8772">
        <v>615</v>
      </c>
      <c r="E8772" t="s">
        <v>15</v>
      </c>
      <c r="F8772" t="s">
        <v>23</v>
      </c>
      <c r="G8772">
        <v>59</v>
      </c>
      <c r="H8772">
        <v>8</v>
      </c>
      <c r="I8772">
        <v>0</v>
      </c>
      <c r="J8772">
        <v>2</v>
      </c>
      <c r="K8772">
        <v>1</v>
      </c>
      <c r="L8772">
        <v>1</v>
      </c>
      <c r="M8772">
        <v>165576.54999999999</v>
      </c>
      <c r="N8772">
        <v>0</v>
      </c>
      <c r="P8772">
        <f t="shared" si="828"/>
        <v>0</v>
      </c>
      <c r="Q8772">
        <f t="shared" si="829"/>
        <v>7.6811457478686078</v>
      </c>
      <c r="W8772">
        <f t="shared" si="830"/>
        <v>6397</v>
      </c>
      <c r="X8772" t="str">
        <f t="shared" si="831"/>
        <v>Nno</v>
      </c>
      <c r="Y8772" t="str">
        <f t="shared" si="832"/>
        <v>nso</v>
      </c>
      <c r="Z8772">
        <f t="shared" si="833"/>
        <v>6</v>
      </c>
    </row>
    <row r="8773" spans="1:26" x14ac:dyDescent="0.25">
      <c r="A8773">
        <v>8772</v>
      </c>
      <c r="B8773">
        <v>15621093</v>
      </c>
      <c r="C8773" t="s">
        <v>480</v>
      </c>
      <c r="D8773">
        <v>681</v>
      </c>
      <c r="E8773" t="s">
        <v>26</v>
      </c>
      <c r="F8773" t="s">
        <v>23</v>
      </c>
      <c r="G8773">
        <v>31</v>
      </c>
      <c r="H8773">
        <v>4</v>
      </c>
      <c r="I8773">
        <v>97338.19</v>
      </c>
      <c r="J8773">
        <v>2</v>
      </c>
      <c r="K8773">
        <v>0</v>
      </c>
      <c r="L8773">
        <v>0</v>
      </c>
      <c r="M8773">
        <v>48226.76</v>
      </c>
      <c r="N8773">
        <v>0</v>
      </c>
      <c r="P8773">
        <f t="shared" si="828"/>
        <v>97338.19</v>
      </c>
      <c r="Q8773">
        <f t="shared" si="829"/>
        <v>5.5677643628300215</v>
      </c>
      <c r="W8773">
        <f t="shared" si="830"/>
        <v>3837</v>
      </c>
      <c r="X8773" t="str">
        <f t="shared" si="831"/>
        <v>Ten</v>
      </c>
      <c r="Y8773" t="str">
        <f t="shared" si="832"/>
        <v>eng</v>
      </c>
      <c r="Z8773">
        <f t="shared" si="833"/>
        <v>4</v>
      </c>
    </row>
    <row r="8774" spans="1:26" x14ac:dyDescent="0.25">
      <c r="A8774">
        <v>8773</v>
      </c>
      <c r="B8774">
        <v>15592123</v>
      </c>
      <c r="C8774" t="s">
        <v>68</v>
      </c>
      <c r="D8774">
        <v>768</v>
      </c>
      <c r="E8774" t="s">
        <v>15</v>
      </c>
      <c r="F8774" t="s">
        <v>23</v>
      </c>
      <c r="G8774">
        <v>30</v>
      </c>
      <c r="H8774">
        <v>6</v>
      </c>
      <c r="I8774">
        <v>0</v>
      </c>
      <c r="J8774">
        <v>2</v>
      </c>
      <c r="K8774">
        <v>1</v>
      </c>
      <c r="L8774">
        <v>1</v>
      </c>
      <c r="M8774">
        <v>199454.37</v>
      </c>
      <c r="N8774">
        <v>0</v>
      </c>
      <c r="P8774">
        <f t="shared" si="828"/>
        <v>0</v>
      </c>
      <c r="Q8774">
        <f t="shared" si="829"/>
        <v>5.4772255750516612</v>
      </c>
      <c r="W8774">
        <f t="shared" si="830"/>
        <v>1194</v>
      </c>
      <c r="X8774" t="str">
        <f t="shared" si="831"/>
        <v>Buc</v>
      </c>
      <c r="Y8774" t="str">
        <f t="shared" si="832"/>
        <v>cho</v>
      </c>
      <c r="Z8774">
        <f t="shared" si="833"/>
        <v>6</v>
      </c>
    </row>
    <row r="8775" spans="1:26" x14ac:dyDescent="0.25">
      <c r="A8775">
        <v>8774</v>
      </c>
      <c r="B8775">
        <v>15589200</v>
      </c>
      <c r="C8775" t="s">
        <v>2733</v>
      </c>
      <c r="D8775">
        <v>617</v>
      </c>
      <c r="E8775" t="s">
        <v>18</v>
      </c>
      <c r="F8775" t="s">
        <v>23</v>
      </c>
      <c r="G8775">
        <v>34</v>
      </c>
      <c r="H8775">
        <v>9</v>
      </c>
      <c r="I8775">
        <v>0</v>
      </c>
      <c r="J8775">
        <v>2</v>
      </c>
      <c r="K8775">
        <v>1</v>
      </c>
      <c r="L8775">
        <v>0</v>
      </c>
      <c r="M8775">
        <v>118749.58</v>
      </c>
      <c r="N8775">
        <v>0</v>
      </c>
      <c r="P8775">
        <f t="shared" si="828"/>
        <v>0</v>
      </c>
      <c r="Q8775">
        <f t="shared" si="829"/>
        <v>5.8309518948453007</v>
      </c>
      <c r="W8775">
        <f t="shared" si="830"/>
        <v>6329</v>
      </c>
      <c r="X8775" t="str">
        <f t="shared" si="831"/>
        <v>Mad</v>
      </c>
      <c r="Y8775" t="str">
        <f t="shared" si="832"/>
        <v>ife</v>
      </c>
      <c r="Z8775">
        <f t="shared" si="833"/>
        <v>9</v>
      </c>
    </row>
    <row r="8776" spans="1:26" x14ac:dyDescent="0.25">
      <c r="A8776">
        <v>8775</v>
      </c>
      <c r="B8776">
        <v>15602934</v>
      </c>
      <c r="C8776" t="s">
        <v>1642</v>
      </c>
      <c r="D8776">
        <v>452</v>
      </c>
      <c r="E8776" t="s">
        <v>15</v>
      </c>
      <c r="F8776" t="s">
        <v>16</v>
      </c>
      <c r="G8776">
        <v>33</v>
      </c>
      <c r="H8776">
        <v>6</v>
      </c>
      <c r="I8776">
        <v>131698.57</v>
      </c>
      <c r="J8776">
        <v>2</v>
      </c>
      <c r="K8776">
        <v>1</v>
      </c>
      <c r="L8776">
        <v>0</v>
      </c>
      <c r="M8776">
        <v>151623.91</v>
      </c>
      <c r="N8776">
        <v>0</v>
      </c>
      <c r="P8776">
        <f t="shared" si="828"/>
        <v>131698.57</v>
      </c>
      <c r="Q8776">
        <f t="shared" si="829"/>
        <v>5.7445626465380286</v>
      </c>
      <c r="W8776">
        <f t="shared" si="830"/>
        <v>9797</v>
      </c>
      <c r="X8776" t="str">
        <f t="shared" si="831"/>
        <v>Dun</v>
      </c>
      <c r="Y8776" t="str">
        <f t="shared" si="832"/>
        <v>unn</v>
      </c>
      <c r="Z8776">
        <f t="shared" si="833"/>
        <v>4</v>
      </c>
    </row>
    <row r="8777" spans="1:26" x14ac:dyDescent="0.25">
      <c r="A8777">
        <v>8776</v>
      </c>
      <c r="B8777">
        <v>15812720</v>
      </c>
      <c r="C8777" t="s">
        <v>2780</v>
      </c>
      <c r="D8777">
        <v>807</v>
      </c>
      <c r="E8777" t="s">
        <v>26</v>
      </c>
      <c r="F8777" t="s">
        <v>23</v>
      </c>
      <c r="G8777">
        <v>37</v>
      </c>
      <c r="H8777">
        <v>10</v>
      </c>
      <c r="I8777">
        <v>130110.45</v>
      </c>
      <c r="J8777">
        <v>2</v>
      </c>
      <c r="K8777">
        <v>0</v>
      </c>
      <c r="L8777">
        <v>1</v>
      </c>
      <c r="M8777">
        <v>172097.95</v>
      </c>
      <c r="N8777">
        <v>0</v>
      </c>
      <c r="P8777">
        <f t="shared" si="828"/>
        <v>130110.45</v>
      </c>
      <c r="Q8777">
        <f t="shared" si="829"/>
        <v>6.0827625302982193</v>
      </c>
      <c r="W8777">
        <f t="shared" si="830"/>
        <v>556</v>
      </c>
      <c r="X8777" t="str">
        <f t="shared" si="831"/>
        <v>Hoo</v>
      </c>
      <c r="Y8777" t="str">
        <f t="shared" si="832"/>
        <v>ker</v>
      </c>
      <c r="Z8777">
        <f t="shared" si="833"/>
        <v>6</v>
      </c>
    </row>
    <row r="8778" spans="1:26" x14ac:dyDescent="0.25">
      <c r="A8778">
        <v>8777</v>
      </c>
      <c r="B8778">
        <v>15695383</v>
      </c>
      <c r="C8778" t="s">
        <v>906</v>
      </c>
      <c r="D8778">
        <v>567</v>
      </c>
      <c r="E8778" t="s">
        <v>18</v>
      </c>
      <c r="F8778" t="s">
        <v>23</v>
      </c>
      <c r="G8778">
        <v>44</v>
      </c>
      <c r="H8778">
        <v>9</v>
      </c>
      <c r="I8778">
        <v>0</v>
      </c>
      <c r="J8778">
        <v>2</v>
      </c>
      <c r="K8778">
        <v>1</v>
      </c>
      <c r="L8778">
        <v>0</v>
      </c>
      <c r="M8778">
        <v>87677.15</v>
      </c>
      <c r="N8778">
        <v>0</v>
      </c>
      <c r="P8778">
        <f t="shared" si="828"/>
        <v>0</v>
      </c>
      <c r="Q8778">
        <f t="shared" si="829"/>
        <v>6.6332495807107996</v>
      </c>
      <c r="W8778">
        <f t="shared" si="830"/>
        <v>7959</v>
      </c>
      <c r="X8778" t="str">
        <f t="shared" si="831"/>
        <v>Gri</v>
      </c>
      <c r="Y8778" t="str">
        <f t="shared" si="832"/>
        <v>fin</v>
      </c>
      <c r="Z8778">
        <f t="shared" si="833"/>
        <v>7</v>
      </c>
    </row>
    <row r="8779" spans="1:26" x14ac:dyDescent="0.25">
      <c r="A8779">
        <v>8778</v>
      </c>
      <c r="B8779">
        <v>15723064</v>
      </c>
      <c r="C8779" t="s">
        <v>2781</v>
      </c>
      <c r="D8779">
        <v>603</v>
      </c>
      <c r="E8779" t="s">
        <v>18</v>
      </c>
      <c r="F8779" t="s">
        <v>23</v>
      </c>
      <c r="G8779">
        <v>24</v>
      </c>
      <c r="H8779">
        <v>1</v>
      </c>
      <c r="I8779">
        <v>165149.13</v>
      </c>
      <c r="J8779">
        <v>2</v>
      </c>
      <c r="K8779">
        <v>1</v>
      </c>
      <c r="L8779">
        <v>0</v>
      </c>
      <c r="M8779">
        <v>21858.28</v>
      </c>
      <c r="N8779">
        <v>0</v>
      </c>
      <c r="P8779">
        <f t="shared" si="828"/>
        <v>165149.13</v>
      </c>
      <c r="Q8779">
        <f t="shared" si="829"/>
        <v>4.8989794855663558</v>
      </c>
      <c r="W8779">
        <f t="shared" si="830"/>
        <v>6828</v>
      </c>
      <c r="X8779" t="str">
        <f t="shared" si="831"/>
        <v>Kis</v>
      </c>
      <c r="Y8779" t="str">
        <f t="shared" si="832"/>
        <v>ler</v>
      </c>
      <c r="Z8779">
        <f t="shared" si="833"/>
        <v>7</v>
      </c>
    </row>
    <row r="8780" spans="1:26" x14ac:dyDescent="0.25">
      <c r="A8780">
        <v>8779</v>
      </c>
      <c r="B8780">
        <v>15761606</v>
      </c>
      <c r="C8780" t="s">
        <v>1128</v>
      </c>
      <c r="D8780">
        <v>617</v>
      </c>
      <c r="E8780" t="s">
        <v>18</v>
      </c>
      <c r="F8780" t="s">
        <v>16</v>
      </c>
      <c r="G8780">
        <v>37</v>
      </c>
      <c r="H8780">
        <v>9</v>
      </c>
      <c r="I8780">
        <v>101707.8</v>
      </c>
      <c r="J8780">
        <v>1</v>
      </c>
      <c r="K8780">
        <v>1</v>
      </c>
      <c r="L8780">
        <v>0</v>
      </c>
      <c r="M8780">
        <v>123866.28</v>
      </c>
      <c r="N8780">
        <v>0</v>
      </c>
      <c r="P8780">
        <f t="shared" si="828"/>
        <v>101707.8</v>
      </c>
      <c r="Q8780">
        <f t="shared" si="829"/>
        <v>6.0827625302982193</v>
      </c>
      <c r="W8780">
        <f t="shared" si="830"/>
        <v>6329</v>
      </c>
      <c r="X8780" t="str">
        <f t="shared" si="831"/>
        <v>Law</v>
      </c>
      <c r="Y8780" t="str">
        <f t="shared" si="832"/>
        <v>Law</v>
      </c>
      <c r="Z8780">
        <f t="shared" si="833"/>
        <v>3</v>
      </c>
    </row>
    <row r="8781" spans="1:26" x14ac:dyDescent="0.25">
      <c r="A8781">
        <v>8780</v>
      </c>
      <c r="B8781">
        <v>15650322</v>
      </c>
      <c r="C8781" t="s">
        <v>2285</v>
      </c>
      <c r="D8781">
        <v>701</v>
      </c>
      <c r="E8781" t="s">
        <v>15</v>
      </c>
      <c r="F8781" t="s">
        <v>16</v>
      </c>
      <c r="G8781">
        <v>34</v>
      </c>
      <c r="H8781">
        <v>3</v>
      </c>
      <c r="I8781">
        <v>105588.66</v>
      </c>
      <c r="J8781">
        <v>1</v>
      </c>
      <c r="K8781">
        <v>0</v>
      </c>
      <c r="L8781">
        <v>1</v>
      </c>
      <c r="M8781">
        <v>74694.41</v>
      </c>
      <c r="N8781">
        <v>0</v>
      </c>
      <c r="P8781">
        <f t="shared" si="828"/>
        <v>105588.66</v>
      </c>
      <c r="Q8781">
        <f t="shared" si="829"/>
        <v>5.8309518948453007</v>
      </c>
      <c r="W8781">
        <f t="shared" si="830"/>
        <v>3076</v>
      </c>
      <c r="X8781" t="str">
        <f t="shared" si="831"/>
        <v>Gri</v>
      </c>
      <c r="Y8781" t="str">
        <f t="shared" si="832"/>
        <v>eva</v>
      </c>
      <c r="Z8781">
        <f t="shared" si="833"/>
        <v>10</v>
      </c>
    </row>
    <row r="8782" spans="1:26" x14ac:dyDescent="0.25">
      <c r="A8782">
        <v>8781</v>
      </c>
      <c r="B8782">
        <v>15669782</v>
      </c>
      <c r="C8782" t="s">
        <v>22</v>
      </c>
      <c r="D8782">
        <v>820</v>
      </c>
      <c r="E8782" t="s">
        <v>26</v>
      </c>
      <c r="F8782" t="s">
        <v>23</v>
      </c>
      <c r="G8782">
        <v>39</v>
      </c>
      <c r="H8782">
        <v>9</v>
      </c>
      <c r="I8782">
        <v>111336.89</v>
      </c>
      <c r="J8782">
        <v>1</v>
      </c>
      <c r="K8782">
        <v>1</v>
      </c>
      <c r="L8782">
        <v>0</v>
      </c>
      <c r="M8782">
        <v>16770.310000000001</v>
      </c>
      <c r="N8782">
        <v>1</v>
      </c>
      <c r="P8782">
        <f t="shared" si="828"/>
        <v>111336.89</v>
      </c>
      <c r="Q8782">
        <f t="shared" si="829"/>
        <v>6.2449979983983983</v>
      </c>
      <c r="W8782">
        <f t="shared" si="830"/>
        <v>432</v>
      </c>
      <c r="X8782" t="str">
        <f t="shared" si="831"/>
        <v>Chu</v>
      </c>
      <c r="Y8782" t="str">
        <f t="shared" si="832"/>
        <v>Chu</v>
      </c>
      <c r="Z8782">
        <f t="shared" si="833"/>
        <v>3</v>
      </c>
    </row>
    <row r="8783" spans="1:26" x14ac:dyDescent="0.25">
      <c r="A8783">
        <v>8782</v>
      </c>
      <c r="B8783">
        <v>15751628</v>
      </c>
      <c r="C8783" t="s">
        <v>1026</v>
      </c>
      <c r="D8783">
        <v>438</v>
      </c>
      <c r="E8783" t="s">
        <v>15</v>
      </c>
      <c r="F8783" t="s">
        <v>23</v>
      </c>
      <c r="G8783">
        <v>60</v>
      </c>
      <c r="H8783">
        <v>7</v>
      </c>
      <c r="I8783">
        <v>78391.17</v>
      </c>
      <c r="J8783">
        <v>1</v>
      </c>
      <c r="K8783">
        <v>0</v>
      </c>
      <c r="L8783">
        <v>1</v>
      </c>
      <c r="M8783">
        <v>49424.6</v>
      </c>
      <c r="N8783">
        <v>0</v>
      </c>
      <c r="P8783">
        <f t="shared" si="828"/>
        <v>78391.17</v>
      </c>
      <c r="Q8783">
        <f t="shared" si="829"/>
        <v>7.745966692414834</v>
      </c>
      <c r="W8783">
        <f t="shared" si="830"/>
        <v>9869</v>
      </c>
      <c r="X8783" t="str">
        <f t="shared" si="831"/>
        <v>Ony</v>
      </c>
      <c r="Y8783" t="str">
        <f t="shared" si="832"/>
        <v>kwu</v>
      </c>
      <c r="Z8783">
        <f t="shared" si="833"/>
        <v>12</v>
      </c>
    </row>
    <row r="8784" spans="1:26" x14ac:dyDescent="0.25">
      <c r="A8784">
        <v>8783</v>
      </c>
      <c r="B8784">
        <v>15809057</v>
      </c>
      <c r="C8784" t="s">
        <v>457</v>
      </c>
      <c r="D8784">
        <v>600</v>
      </c>
      <c r="E8784" t="s">
        <v>18</v>
      </c>
      <c r="F8784" t="s">
        <v>16</v>
      </c>
      <c r="G8784">
        <v>27</v>
      </c>
      <c r="H8784">
        <v>6</v>
      </c>
      <c r="I8784">
        <v>0</v>
      </c>
      <c r="J8784">
        <v>2</v>
      </c>
      <c r="K8784">
        <v>1</v>
      </c>
      <c r="L8784">
        <v>1</v>
      </c>
      <c r="M8784">
        <v>172031.22</v>
      </c>
      <c r="N8784">
        <v>0</v>
      </c>
      <c r="P8784">
        <f t="shared" si="828"/>
        <v>0</v>
      </c>
      <c r="Q8784">
        <f t="shared" si="829"/>
        <v>5.196152422706632</v>
      </c>
      <c r="W8784">
        <f t="shared" si="830"/>
        <v>6935</v>
      </c>
      <c r="X8784" t="str">
        <f t="shared" si="831"/>
        <v>Lu</v>
      </c>
      <c r="Y8784" t="str">
        <f t="shared" si="832"/>
        <v>Lu</v>
      </c>
      <c r="Z8784">
        <f t="shared" si="833"/>
        <v>2</v>
      </c>
    </row>
    <row r="8785" spans="1:26" x14ac:dyDescent="0.25">
      <c r="A8785">
        <v>8784</v>
      </c>
      <c r="B8785">
        <v>15617052</v>
      </c>
      <c r="C8785" t="s">
        <v>55</v>
      </c>
      <c r="D8785">
        <v>782</v>
      </c>
      <c r="E8785" t="s">
        <v>15</v>
      </c>
      <c r="F8785" t="s">
        <v>23</v>
      </c>
      <c r="G8785">
        <v>34</v>
      </c>
      <c r="H8785">
        <v>9</v>
      </c>
      <c r="I8785">
        <v>0</v>
      </c>
      <c r="J8785">
        <v>1</v>
      </c>
      <c r="K8785">
        <v>1</v>
      </c>
      <c r="L8785">
        <v>0</v>
      </c>
      <c r="M8785">
        <v>183021.06</v>
      </c>
      <c r="N8785">
        <v>1</v>
      </c>
      <c r="P8785">
        <f t="shared" si="828"/>
        <v>0</v>
      </c>
      <c r="Q8785">
        <f t="shared" si="829"/>
        <v>5.8309518948453007</v>
      </c>
      <c r="W8785">
        <f t="shared" si="830"/>
        <v>914</v>
      </c>
      <c r="X8785" t="str">
        <f t="shared" si="831"/>
        <v>Wat</v>
      </c>
      <c r="Y8785" t="str">
        <f t="shared" si="832"/>
        <v>son</v>
      </c>
      <c r="Z8785">
        <f t="shared" si="833"/>
        <v>6</v>
      </c>
    </row>
    <row r="8786" spans="1:26" x14ac:dyDescent="0.25">
      <c r="A8786">
        <v>8785</v>
      </c>
      <c r="B8786">
        <v>15590810</v>
      </c>
      <c r="C8786" t="s">
        <v>504</v>
      </c>
      <c r="D8786">
        <v>638</v>
      </c>
      <c r="E8786" t="s">
        <v>26</v>
      </c>
      <c r="F8786" t="s">
        <v>16</v>
      </c>
      <c r="G8786">
        <v>41</v>
      </c>
      <c r="H8786">
        <v>9</v>
      </c>
      <c r="I8786">
        <v>144326.09</v>
      </c>
      <c r="J8786">
        <v>1</v>
      </c>
      <c r="K8786">
        <v>1</v>
      </c>
      <c r="L8786">
        <v>0</v>
      </c>
      <c r="M8786">
        <v>73979.850000000006</v>
      </c>
      <c r="N8786">
        <v>1</v>
      </c>
      <c r="P8786">
        <f t="shared" si="828"/>
        <v>144326.09</v>
      </c>
      <c r="Q8786">
        <f t="shared" si="829"/>
        <v>6.4031242374328485</v>
      </c>
      <c r="W8786">
        <f t="shared" si="830"/>
        <v>5535</v>
      </c>
      <c r="X8786" t="str">
        <f t="shared" si="831"/>
        <v>Fal</v>
      </c>
      <c r="Y8786" t="str">
        <f t="shared" si="832"/>
        <v>aci</v>
      </c>
      <c r="Z8786">
        <f t="shared" si="833"/>
        <v>7</v>
      </c>
    </row>
    <row r="8787" spans="1:26" x14ac:dyDescent="0.25">
      <c r="A8787">
        <v>8786</v>
      </c>
      <c r="B8787">
        <v>15801293</v>
      </c>
      <c r="C8787" t="s">
        <v>653</v>
      </c>
      <c r="D8787">
        <v>850</v>
      </c>
      <c r="E8787" t="s">
        <v>26</v>
      </c>
      <c r="F8787" t="s">
        <v>23</v>
      </c>
      <c r="G8787">
        <v>27</v>
      </c>
      <c r="H8787">
        <v>1</v>
      </c>
      <c r="I8787">
        <v>101278.25</v>
      </c>
      <c r="J8787">
        <v>2</v>
      </c>
      <c r="K8787">
        <v>1</v>
      </c>
      <c r="L8787">
        <v>1</v>
      </c>
      <c r="M8787">
        <v>26265.18</v>
      </c>
      <c r="N8787">
        <v>0</v>
      </c>
      <c r="P8787">
        <f t="shared" si="828"/>
        <v>101278.25</v>
      </c>
      <c r="Q8787">
        <f t="shared" si="829"/>
        <v>5.196152422706632</v>
      </c>
      <c r="W8787">
        <f t="shared" si="830"/>
        <v>1</v>
      </c>
      <c r="X8787" t="str">
        <f t="shared" si="831"/>
        <v>Ni</v>
      </c>
      <c r="Y8787" t="str">
        <f t="shared" si="832"/>
        <v>Ni</v>
      </c>
      <c r="Z8787">
        <f t="shared" si="833"/>
        <v>2</v>
      </c>
    </row>
    <row r="8788" spans="1:26" x14ac:dyDescent="0.25">
      <c r="A8788">
        <v>8787</v>
      </c>
      <c r="B8788">
        <v>15770968</v>
      </c>
      <c r="C8788" t="s">
        <v>2782</v>
      </c>
      <c r="D8788">
        <v>741</v>
      </c>
      <c r="E8788" t="s">
        <v>26</v>
      </c>
      <c r="F8788" t="s">
        <v>16</v>
      </c>
      <c r="G8788">
        <v>19</v>
      </c>
      <c r="H8788">
        <v>8</v>
      </c>
      <c r="I8788">
        <v>108711.57</v>
      </c>
      <c r="J8788">
        <v>2</v>
      </c>
      <c r="K8788">
        <v>1</v>
      </c>
      <c r="L8788">
        <v>0</v>
      </c>
      <c r="M8788">
        <v>24857.25</v>
      </c>
      <c r="N8788">
        <v>0</v>
      </c>
      <c r="P8788">
        <f t="shared" si="828"/>
        <v>108711.57</v>
      </c>
      <c r="Q8788">
        <f t="shared" si="829"/>
        <v>4.358898943540674</v>
      </c>
      <c r="W8788">
        <f t="shared" si="830"/>
        <v>1834</v>
      </c>
      <c r="X8788" t="str">
        <f t="shared" si="831"/>
        <v>Lea</v>
      </c>
      <c r="Y8788" t="str">
        <f t="shared" si="832"/>
        <v>son</v>
      </c>
      <c r="Z8788">
        <f t="shared" si="833"/>
        <v>6</v>
      </c>
    </row>
    <row r="8789" spans="1:26" x14ac:dyDescent="0.25">
      <c r="A8789">
        <v>8788</v>
      </c>
      <c r="B8789">
        <v>15572356</v>
      </c>
      <c r="C8789" t="s">
        <v>195</v>
      </c>
      <c r="D8789">
        <v>689</v>
      </c>
      <c r="E8789" t="s">
        <v>18</v>
      </c>
      <c r="F8789" t="s">
        <v>23</v>
      </c>
      <c r="G8789">
        <v>73</v>
      </c>
      <c r="H8789">
        <v>1</v>
      </c>
      <c r="I8789">
        <v>108555.07</v>
      </c>
      <c r="J8789">
        <v>1</v>
      </c>
      <c r="K8789">
        <v>0</v>
      </c>
      <c r="L8789">
        <v>1</v>
      </c>
      <c r="M8789">
        <v>167969.15</v>
      </c>
      <c r="N8789">
        <v>0</v>
      </c>
      <c r="P8789">
        <f t="shared" si="828"/>
        <v>108555.07</v>
      </c>
      <c r="Q8789">
        <f t="shared" si="829"/>
        <v>8.5440037453175304</v>
      </c>
      <c r="W8789">
        <f t="shared" si="830"/>
        <v>3502</v>
      </c>
      <c r="X8789" t="str">
        <f t="shared" si="831"/>
        <v>Tsa</v>
      </c>
      <c r="Y8789" t="str">
        <f t="shared" si="832"/>
        <v>sai</v>
      </c>
      <c r="Z8789">
        <f t="shared" si="833"/>
        <v>4</v>
      </c>
    </row>
    <row r="8790" spans="1:26" x14ac:dyDescent="0.25">
      <c r="A8790">
        <v>8789</v>
      </c>
      <c r="B8790">
        <v>15603247</v>
      </c>
      <c r="C8790" t="s">
        <v>2783</v>
      </c>
      <c r="D8790">
        <v>743</v>
      </c>
      <c r="E8790" t="s">
        <v>26</v>
      </c>
      <c r="F8790" t="s">
        <v>16</v>
      </c>
      <c r="G8790">
        <v>35</v>
      </c>
      <c r="H8790">
        <v>1</v>
      </c>
      <c r="I8790">
        <v>146781.24</v>
      </c>
      <c r="J8790">
        <v>1</v>
      </c>
      <c r="K8790">
        <v>1</v>
      </c>
      <c r="L8790">
        <v>0</v>
      </c>
      <c r="M8790">
        <v>189307.7</v>
      </c>
      <c r="N8790">
        <v>0</v>
      </c>
      <c r="P8790">
        <f t="shared" si="828"/>
        <v>146781.24</v>
      </c>
      <c r="Q8790">
        <f t="shared" si="829"/>
        <v>5.9160797830996161</v>
      </c>
      <c r="W8790">
        <f t="shared" si="830"/>
        <v>1784</v>
      </c>
      <c r="X8790" t="str">
        <f t="shared" si="831"/>
        <v>Bru</v>
      </c>
      <c r="Y8790" t="str">
        <f t="shared" si="832"/>
        <v>ner</v>
      </c>
      <c r="Z8790">
        <f t="shared" si="833"/>
        <v>6</v>
      </c>
    </row>
    <row r="8791" spans="1:26" x14ac:dyDescent="0.25">
      <c r="A8791">
        <v>8790</v>
      </c>
      <c r="B8791">
        <v>15619116</v>
      </c>
      <c r="C8791" t="s">
        <v>93</v>
      </c>
      <c r="D8791">
        <v>493</v>
      </c>
      <c r="E8791" t="s">
        <v>15</v>
      </c>
      <c r="F8791" t="s">
        <v>16</v>
      </c>
      <c r="G8791">
        <v>36</v>
      </c>
      <c r="H8791">
        <v>2</v>
      </c>
      <c r="I8791">
        <v>0</v>
      </c>
      <c r="J8791">
        <v>2</v>
      </c>
      <c r="K8791">
        <v>0</v>
      </c>
      <c r="L8791">
        <v>1</v>
      </c>
      <c r="M8791">
        <v>99770.3</v>
      </c>
      <c r="N8791">
        <v>0</v>
      </c>
      <c r="P8791">
        <f t="shared" si="828"/>
        <v>0</v>
      </c>
      <c r="Q8791">
        <f t="shared" si="829"/>
        <v>6</v>
      </c>
      <c r="W8791">
        <f t="shared" si="830"/>
        <v>9449</v>
      </c>
      <c r="X8791" t="str">
        <f t="shared" si="831"/>
        <v>Wal</v>
      </c>
      <c r="Y8791" t="str">
        <f t="shared" si="832"/>
        <v>ace</v>
      </c>
      <c r="Z8791">
        <f t="shared" si="833"/>
        <v>7</v>
      </c>
    </row>
    <row r="8792" spans="1:26" x14ac:dyDescent="0.25">
      <c r="A8792">
        <v>8791</v>
      </c>
      <c r="B8792">
        <v>15691792</v>
      </c>
      <c r="C8792" t="s">
        <v>45</v>
      </c>
      <c r="D8792">
        <v>416</v>
      </c>
      <c r="E8792" t="s">
        <v>18</v>
      </c>
      <c r="F8792" t="s">
        <v>23</v>
      </c>
      <c r="G8792">
        <v>35</v>
      </c>
      <c r="H8792">
        <v>8</v>
      </c>
      <c r="I8792">
        <v>0</v>
      </c>
      <c r="J8792">
        <v>1</v>
      </c>
      <c r="K8792">
        <v>0</v>
      </c>
      <c r="L8792">
        <v>0</v>
      </c>
      <c r="M8792">
        <v>119712.78</v>
      </c>
      <c r="N8792">
        <v>0</v>
      </c>
      <c r="P8792">
        <f t="shared" si="828"/>
        <v>0</v>
      </c>
      <c r="Q8792">
        <f t="shared" si="829"/>
        <v>5.9160797830996161</v>
      </c>
      <c r="W8792">
        <f t="shared" si="830"/>
        <v>9955</v>
      </c>
      <c r="X8792" t="str">
        <f t="shared" si="831"/>
        <v>You</v>
      </c>
      <c r="Y8792" t="str">
        <f t="shared" si="832"/>
        <v>ung</v>
      </c>
      <c r="Z8792">
        <f t="shared" si="833"/>
        <v>5</v>
      </c>
    </row>
    <row r="8793" spans="1:26" x14ac:dyDescent="0.25">
      <c r="A8793">
        <v>8792</v>
      </c>
      <c r="B8793">
        <v>15783276</v>
      </c>
      <c r="C8793" t="s">
        <v>444</v>
      </c>
      <c r="D8793">
        <v>725</v>
      </c>
      <c r="E8793" t="s">
        <v>15</v>
      </c>
      <c r="F8793" t="s">
        <v>16</v>
      </c>
      <c r="G8793">
        <v>25</v>
      </c>
      <c r="H8793">
        <v>9</v>
      </c>
      <c r="I8793">
        <v>0</v>
      </c>
      <c r="J8793">
        <v>2</v>
      </c>
      <c r="K8793">
        <v>1</v>
      </c>
      <c r="L8793">
        <v>1</v>
      </c>
      <c r="M8793">
        <v>168607.74</v>
      </c>
      <c r="N8793">
        <v>0</v>
      </c>
      <c r="P8793">
        <f t="shared" si="828"/>
        <v>0</v>
      </c>
      <c r="Q8793">
        <f t="shared" si="829"/>
        <v>5</v>
      </c>
      <c r="W8793">
        <f t="shared" si="830"/>
        <v>2271</v>
      </c>
      <c r="X8793" t="str">
        <f t="shared" si="831"/>
        <v>For</v>
      </c>
      <c r="Y8793" t="str">
        <f t="shared" si="832"/>
        <v>bes</v>
      </c>
      <c r="Z8793">
        <f t="shared" si="833"/>
        <v>6</v>
      </c>
    </row>
    <row r="8794" spans="1:26" x14ac:dyDescent="0.25">
      <c r="A8794">
        <v>8793</v>
      </c>
      <c r="B8794">
        <v>15766137</v>
      </c>
      <c r="C8794" t="s">
        <v>418</v>
      </c>
      <c r="D8794">
        <v>497</v>
      </c>
      <c r="E8794" t="s">
        <v>15</v>
      </c>
      <c r="F8794" t="s">
        <v>23</v>
      </c>
      <c r="G8794">
        <v>34</v>
      </c>
      <c r="H8794">
        <v>2</v>
      </c>
      <c r="I8794">
        <v>0</v>
      </c>
      <c r="J8794">
        <v>2</v>
      </c>
      <c r="K8794">
        <v>1</v>
      </c>
      <c r="L8794">
        <v>1</v>
      </c>
      <c r="M8794">
        <v>83087.13</v>
      </c>
      <c r="N8794">
        <v>0</v>
      </c>
      <c r="P8794">
        <f t="shared" si="828"/>
        <v>0</v>
      </c>
      <c r="Q8794">
        <f t="shared" si="829"/>
        <v>5.8309518948453007</v>
      </c>
      <c r="W8794">
        <f t="shared" si="830"/>
        <v>9401</v>
      </c>
      <c r="X8794" t="str">
        <f t="shared" si="831"/>
        <v>Mui</v>
      </c>
      <c r="Y8794" t="str">
        <f t="shared" si="832"/>
        <v>uir</v>
      </c>
      <c r="Z8794">
        <f t="shared" si="833"/>
        <v>4</v>
      </c>
    </row>
    <row r="8795" spans="1:26" x14ac:dyDescent="0.25">
      <c r="A8795">
        <v>8794</v>
      </c>
      <c r="B8795">
        <v>15574554</v>
      </c>
      <c r="C8795" t="s">
        <v>2040</v>
      </c>
      <c r="D8795">
        <v>537</v>
      </c>
      <c r="E8795" t="s">
        <v>26</v>
      </c>
      <c r="F8795" t="s">
        <v>23</v>
      </c>
      <c r="G8795">
        <v>66</v>
      </c>
      <c r="H8795">
        <v>8</v>
      </c>
      <c r="I8795">
        <v>103291.25</v>
      </c>
      <c r="J8795">
        <v>2</v>
      </c>
      <c r="K8795">
        <v>1</v>
      </c>
      <c r="L8795">
        <v>1</v>
      </c>
      <c r="M8795">
        <v>130664.79</v>
      </c>
      <c r="N8795">
        <v>0</v>
      </c>
      <c r="P8795">
        <f t="shared" si="828"/>
        <v>103291.25</v>
      </c>
      <c r="Q8795">
        <f t="shared" si="829"/>
        <v>8.1240384046359608</v>
      </c>
      <c r="W8795">
        <f t="shared" si="830"/>
        <v>8682</v>
      </c>
      <c r="X8795" t="str">
        <f t="shared" si="831"/>
        <v>Pug</v>
      </c>
      <c r="Y8795" t="str">
        <f t="shared" si="832"/>
        <v>ugh</v>
      </c>
      <c r="Z8795">
        <f t="shared" si="833"/>
        <v>4</v>
      </c>
    </row>
    <row r="8796" spans="1:26" x14ac:dyDescent="0.25">
      <c r="A8796">
        <v>8795</v>
      </c>
      <c r="B8796">
        <v>15578671</v>
      </c>
      <c r="C8796" t="s">
        <v>1186</v>
      </c>
      <c r="D8796">
        <v>706</v>
      </c>
      <c r="E8796" t="s">
        <v>18</v>
      </c>
      <c r="F8796" t="s">
        <v>16</v>
      </c>
      <c r="G8796">
        <v>29</v>
      </c>
      <c r="H8796">
        <v>1</v>
      </c>
      <c r="I8796">
        <v>209490.21</v>
      </c>
      <c r="J8796">
        <v>1</v>
      </c>
      <c r="K8796">
        <v>1</v>
      </c>
      <c r="L8796">
        <v>1</v>
      </c>
      <c r="M8796">
        <v>133267.69</v>
      </c>
      <c r="N8796">
        <v>1</v>
      </c>
      <c r="P8796">
        <f t="shared" si="828"/>
        <v>209490.21</v>
      </c>
      <c r="Q8796">
        <f t="shared" si="829"/>
        <v>5.3851648071345037</v>
      </c>
      <c r="W8796">
        <f t="shared" si="830"/>
        <v>2886</v>
      </c>
      <c r="X8796" t="str">
        <f t="shared" si="831"/>
        <v>Web</v>
      </c>
      <c r="Y8796" t="str">
        <f t="shared" si="832"/>
        <v>ebb</v>
      </c>
      <c r="Z8796">
        <f t="shared" si="833"/>
        <v>4</v>
      </c>
    </row>
    <row r="8797" spans="1:26" x14ac:dyDescent="0.25">
      <c r="A8797">
        <v>8796</v>
      </c>
      <c r="B8797">
        <v>15716608</v>
      </c>
      <c r="C8797" t="s">
        <v>579</v>
      </c>
      <c r="D8797">
        <v>651</v>
      </c>
      <c r="E8797" t="s">
        <v>18</v>
      </c>
      <c r="F8797" t="s">
        <v>23</v>
      </c>
      <c r="G8797">
        <v>38</v>
      </c>
      <c r="H8797">
        <v>2</v>
      </c>
      <c r="I8797">
        <v>0</v>
      </c>
      <c r="J8797">
        <v>3</v>
      </c>
      <c r="K8797">
        <v>1</v>
      </c>
      <c r="L8797">
        <v>0</v>
      </c>
      <c r="M8797">
        <v>67029.820000000007</v>
      </c>
      <c r="N8797">
        <v>1</v>
      </c>
      <c r="P8797">
        <f t="shared" si="828"/>
        <v>0</v>
      </c>
      <c r="Q8797">
        <f t="shared" si="829"/>
        <v>6.164414002968976</v>
      </c>
      <c r="W8797">
        <f t="shared" si="830"/>
        <v>5014</v>
      </c>
      <c r="X8797" t="str">
        <f t="shared" si="831"/>
        <v>Wal</v>
      </c>
      <c r="Y8797" t="str">
        <f t="shared" si="832"/>
        <v>ker</v>
      </c>
      <c r="Z8797">
        <f t="shared" si="833"/>
        <v>6</v>
      </c>
    </row>
    <row r="8798" spans="1:26" x14ac:dyDescent="0.25">
      <c r="A8798">
        <v>8797</v>
      </c>
      <c r="B8798">
        <v>15690670</v>
      </c>
      <c r="C8798" t="s">
        <v>649</v>
      </c>
      <c r="D8798">
        <v>720</v>
      </c>
      <c r="E8798" t="s">
        <v>15</v>
      </c>
      <c r="F8798" t="s">
        <v>23</v>
      </c>
      <c r="G8798">
        <v>33</v>
      </c>
      <c r="H8798">
        <v>2</v>
      </c>
      <c r="I8798">
        <v>0</v>
      </c>
      <c r="J8798">
        <v>2</v>
      </c>
      <c r="K8798">
        <v>0</v>
      </c>
      <c r="L8798">
        <v>1</v>
      </c>
      <c r="M8798">
        <v>141031.07999999999</v>
      </c>
      <c r="N8798">
        <v>0</v>
      </c>
      <c r="P8798">
        <f t="shared" si="828"/>
        <v>0</v>
      </c>
      <c r="Q8798">
        <f t="shared" si="829"/>
        <v>5.7445626465380286</v>
      </c>
      <c r="W8798">
        <f t="shared" si="830"/>
        <v>2409</v>
      </c>
      <c r="X8798" t="str">
        <f t="shared" si="831"/>
        <v>Cox</v>
      </c>
      <c r="Y8798" t="str">
        <f t="shared" si="832"/>
        <v>Cox</v>
      </c>
      <c r="Z8798">
        <f t="shared" si="833"/>
        <v>3</v>
      </c>
    </row>
    <row r="8799" spans="1:26" x14ac:dyDescent="0.25">
      <c r="A8799">
        <v>8798</v>
      </c>
      <c r="B8799">
        <v>15630466</v>
      </c>
      <c r="C8799" t="s">
        <v>44</v>
      </c>
      <c r="D8799">
        <v>797</v>
      </c>
      <c r="E8799" t="s">
        <v>15</v>
      </c>
      <c r="F8799" t="s">
        <v>23</v>
      </c>
      <c r="G8799">
        <v>45</v>
      </c>
      <c r="H8799">
        <v>8</v>
      </c>
      <c r="I8799">
        <v>0</v>
      </c>
      <c r="J8799">
        <v>1</v>
      </c>
      <c r="K8799">
        <v>0</v>
      </c>
      <c r="L8799">
        <v>0</v>
      </c>
      <c r="M8799">
        <v>125110.02</v>
      </c>
      <c r="N8799">
        <v>0</v>
      </c>
      <c r="P8799">
        <f t="shared" si="828"/>
        <v>0</v>
      </c>
      <c r="Q8799">
        <f t="shared" si="829"/>
        <v>6.7082039324993694</v>
      </c>
      <c r="W8799">
        <f t="shared" si="830"/>
        <v>681</v>
      </c>
      <c r="X8799" t="str">
        <f t="shared" si="831"/>
        <v>Mac</v>
      </c>
      <c r="Y8799" t="str">
        <f t="shared" si="832"/>
        <v>ean</v>
      </c>
      <c r="Z8799">
        <f t="shared" si="833"/>
        <v>7</v>
      </c>
    </row>
    <row r="8800" spans="1:26" x14ac:dyDescent="0.25">
      <c r="A8800">
        <v>8799</v>
      </c>
      <c r="B8800">
        <v>15630349</v>
      </c>
      <c r="C8800" t="s">
        <v>2297</v>
      </c>
      <c r="D8800">
        <v>543</v>
      </c>
      <c r="E8800" t="s">
        <v>18</v>
      </c>
      <c r="F8800" t="s">
        <v>23</v>
      </c>
      <c r="G8800">
        <v>23</v>
      </c>
      <c r="H8800">
        <v>5</v>
      </c>
      <c r="I8800">
        <v>0</v>
      </c>
      <c r="J8800">
        <v>2</v>
      </c>
      <c r="K8800">
        <v>1</v>
      </c>
      <c r="L8800">
        <v>0</v>
      </c>
      <c r="M8800">
        <v>117832.39</v>
      </c>
      <c r="N8800">
        <v>0</v>
      </c>
      <c r="P8800">
        <f t="shared" si="828"/>
        <v>0</v>
      </c>
      <c r="Q8800">
        <f t="shared" si="829"/>
        <v>4.7958315233127191</v>
      </c>
      <c r="W8800">
        <f t="shared" si="830"/>
        <v>8545</v>
      </c>
      <c r="X8800" t="str">
        <f t="shared" si="831"/>
        <v>Hol</v>
      </c>
      <c r="Y8800" t="str">
        <f t="shared" si="832"/>
        <v>lis</v>
      </c>
      <c r="Z8800">
        <f t="shared" si="833"/>
        <v>6</v>
      </c>
    </row>
    <row r="8801" spans="1:26" x14ac:dyDescent="0.25">
      <c r="A8801">
        <v>8800</v>
      </c>
      <c r="B8801">
        <v>15803801</v>
      </c>
      <c r="C8801" t="s">
        <v>795</v>
      </c>
      <c r="D8801">
        <v>454</v>
      </c>
      <c r="E8801" t="s">
        <v>15</v>
      </c>
      <c r="F8801" t="s">
        <v>23</v>
      </c>
      <c r="G8801">
        <v>34</v>
      </c>
      <c r="H8801">
        <v>4</v>
      </c>
      <c r="I8801">
        <v>0</v>
      </c>
      <c r="J8801">
        <v>2</v>
      </c>
      <c r="K8801">
        <v>1</v>
      </c>
      <c r="L8801">
        <v>0</v>
      </c>
      <c r="M8801">
        <v>198817.72</v>
      </c>
      <c r="N8801">
        <v>0</v>
      </c>
      <c r="P8801">
        <f t="shared" si="828"/>
        <v>0</v>
      </c>
      <c r="Q8801">
        <f t="shared" si="829"/>
        <v>5.8309518948453007</v>
      </c>
      <c r="W8801">
        <f t="shared" si="830"/>
        <v>9787</v>
      </c>
      <c r="X8801" t="str">
        <f t="shared" si="831"/>
        <v>Jam</v>
      </c>
      <c r="Y8801" t="str">
        <f t="shared" si="832"/>
        <v>son</v>
      </c>
      <c r="Z8801">
        <f t="shared" si="833"/>
        <v>8</v>
      </c>
    </row>
    <row r="8802" spans="1:26" x14ac:dyDescent="0.25">
      <c r="A8802">
        <v>8801</v>
      </c>
      <c r="B8802">
        <v>15647890</v>
      </c>
      <c r="C8802" t="s">
        <v>783</v>
      </c>
      <c r="D8802">
        <v>691</v>
      </c>
      <c r="E8802" t="s">
        <v>15</v>
      </c>
      <c r="F8802" t="s">
        <v>23</v>
      </c>
      <c r="G8802">
        <v>37</v>
      </c>
      <c r="H8802">
        <v>9</v>
      </c>
      <c r="I8802">
        <v>149405.18</v>
      </c>
      <c r="J8802">
        <v>1</v>
      </c>
      <c r="K8802">
        <v>1</v>
      </c>
      <c r="L8802">
        <v>1</v>
      </c>
      <c r="M8802">
        <v>146411.6</v>
      </c>
      <c r="N8802">
        <v>0</v>
      </c>
      <c r="P8802">
        <f t="shared" si="828"/>
        <v>149405.18</v>
      </c>
      <c r="Q8802">
        <f t="shared" si="829"/>
        <v>6.0827625302982193</v>
      </c>
      <c r="W8802">
        <f t="shared" si="830"/>
        <v>3439</v>
      </c>
      <c r="X8802" t="str">
        <f t="shared" si="831"/>
        <v>Su</v>
      </c>
      <c r="Y8802" t="str">
        <f t="shared" si="832"/>
        <v>Su</v>
      </c>
      <c r="Z8802">
        <f t="shared" si="833"/>
        <v>2</v>
      </c>
    </row>
    <row r="8803" spans="1:26" x14ac:dyDescent="0.25">
      <c r="A8803">
        <v>8802</v>
      </c>
      <c r="B8803">
        <v>15606115</v>
      </c>
      <c r="C8803" t="s">
        <v>633</v>
      </c>
      <c r="D8803">
        <v>510</v>
      </c>
      <c r="E8803" t="s">
        <v>15</v>
      </c>
      <c r="F8803" t="s">
        <v>16</v>
      </c>
      <c r="G8803">
        <v>52</v>
      </c>
      <c r="H8803">
        <v>6</v>
      </c>
      <c r="I8803">
        <v>191665.21</v>
      </c>
      <c r="J8803">
        <v>1</v>
      </c>
      <c r="K8803">
        <v>1</v>
      </c>
      <c r="L8803">
        <v>1</v>
      </c>
      <c r="M8803">
        <v>131312.56</v>
      </c>
      <c r="N8803">
        <v>1</v>
      </c>
      <c r="P8803">
        <f t="shared" si="828"/>
        <v>191665.21</v>
      </c>
      <c r="Q8803">
        <f t="shared" si="829"/>
        <v>7.2111025509279782</v>
      </c>
      <c r="W8803">
        <f t="shared" si="830"/>
        <v>9206</v>
      </c>
      <c r="X8803" t="str">
        <f t="shared" si="831"/>
        <v>P'e</v>
      </c>
      <c r="Y8803" t="str">
        <f t="shared" si="832"/>
        <v>eng</v>
      </c>
      <c r="Z8803">
        <f t="shared" si="833"/>
        <v>5</v>
      </c>
    </row>
    <row r="8804" spans="1:26" x14ac:dyDescent="0.25">
      <c r="A8804">
        <v>8803</v>
      </c>
      <c r="B8804">
        <v>15714642</v>
      </c>
      <c r="C8804" t="s">
        <v>179</v>
      </c>
      <c r="D8804">
        <v>792</v>
      </c>
      <c r="E8804" t="s">
        <v>18</v>
      </c>
      <c r="F8804" t="s">
        <v>16</v>
      </c>
      <c r="G8804">
        <v>40</v>
      </c>
      <c r="H8804">
        <v>7</v>
      </c>
      <c r="I8804">
        <v>0</v>
      </c>
      <c r="J8804">
        <v>1</v>
      </c>
      <c r="K8804">
        <v>1</v>
      </c>
      <c r="L8804">
        <v>0</v>
      </c>
      <c r="M8804">
        <v>141652.20000000001</v>
      </c>
      <c r="N8804">
        <v>0</v>
      </c>
      <c r="P8804">
        <f t="shared" si="828"/>
        <v>0</v>
      </c>
      <c r="Q8804">
        <f t="shared" si="829"/>
        <v>6.324555320336759</v>
      </c>
      <c r="W8804">
        <f t="shared" si="830"/>
        <v>760</v>
      </c>
      <c r="X8804" t="str">
        <f t="shared" si="831"/>
        <v>Haw</v>
      </c>
      <c r="Y8804" t="str">
        <f t="shared" si="832"/>
        <v>ins</v>
      </c>
      <c r="Z8804">
        <f t="shared" si="833"/>
        <v>7</v>
      </c>
    </row>
    <row r="8805" spans="1:26" x14ac:dyDescent="0.25">
      <c r="A8805">
        <v>8804</v>
      </c>
      <c r="B8805">
        <v>15741181</v>
      </c>
      <c r="C8805" t="s">
        <v>2515</v>
      </c>
      <c r="D8805">
        <v>721</v>
      </c>
      <c r="E8805" t="s">
        <v>15</v>
      </c>
      <c r="F8805" t="s">
        <v>23</v>
      </c>
      <c r="G8805">
        <v>41</v>
      </c>
      <c r="H8805">
        <v>6</v>
      </c>
      <c r="I8805">
        <v>135071.12</v>
      </c>
      <c r="J8805">
        <v>1</v>
      </c>
      <c r="K8805">
        <v>1</v>
      </c>
      <c r="L8805">
        <v>1</v>
      </c>
      <c r="M8805">
        <v>64477.25</v>
      </c>
      <c r="N8805">
        <v>0</v>
      </c>
      <c r="P8805">
        <f t="shared" si="828"/>
        <v>135071.12</v>
      </c>
      <c r="Q8805">
        <f t="shared" si="829"/>
        <v>6.4031242374328485</v>
      </c>
      <c r="W8805">
        <f t="shared" si="830"/>
        <v>2377</v>
      </c>
      <c r="X8805" t="str">
        <f t="shared" si="831"/>
        <v>Ndu</v>
      </c>
      <c r="Y8805" t="str">
        <f t="shared" si="832"/>
        <v>gha</v>
      </c>
      <c r="Z8805">
        <f t="shared" si="833"/>
        <v>9</v>
      </c>
    </row>
    <row r="8806" spans="1:26" x14ac:dyDescent="0.25">
      <c r="A8806">
        <v>8805</v>
      </c>
      <c r="B8806">
        <v>15773973</v>
      </c>
      <c r="C8806" t="s">
        <v>17</v>
      </c>
      <c r="D8806">
        <v>765</v>
      </c>
      <c r="E8806" t="s">
        <v>15</v>
      </c>
      <c r="F8806" t="s">
        <v>23</v>
      </c>
      <c r="G8806">
        <v>41</v>
      </c>
      <c r="H8806">
        <v>2</v>
      </c>
      <c r="I8806">
        <v>0</v>
      </c>
      <c r="J8806">
        <v>2</v>
      </c>
      <c r="K8806">
        <v>0</v>
      </c>
      <c r="L8806">
        <v>1</v>
      </c>
      <c r="M8806">
        <v>191215.61</v>
      </c>
      <c r="N8806">
        <v>0</v>
      </c>
      <c r="P8806">
        <f t="shared" si="828"/>
        <v>0</v>
      </c>
      <c r="Q8806">
        <f t="shared" si="829"/>
        <v>6.4031242374328485</v>
      </c>
      <c r="W8806">
        <f t="shared" si="830"/>
        <v>1253</v>
      </c>
      <c r="X8806" t="str">
        <f t="shared" si="831"/>
        <v>Hil</v>
      </c>
      <c r="Y8806" t="str">
        <f t="shared" si="832"/>
        <v>ill</v>
      </c>
      <c r="Z8806">
        <f t="shared" si="833"/>
        <v>4</v>
      </c>
    </row>
    <row r="8807" spans="1:26" x14ac:dyDescent="0.25">
      <c r="A8807">
        <v>8806</v>
      </c>
      <c r="B8807">
        <v>15758546</v>
      </c>
      <c r="C8807" t="s">
        <v>1261</v>
      </c>
      <c r="D8807">
        <v>850</v>
      </c>
      <c r="E8807" t="s">
        <v>18</v>
      </c>
      <c r="F8807" t="s">
        <v>23</v>
      </c>
      <c r="G8807">
        <v>39</v>
      </c>
      <c r="H8807">
        <v>8</v>
      </c>
      <c r="I8807">
        <v>0</v>
      </c>
      <c r="J8807">
        <v>2</v>
      </c>
      <c r="K8807">
        <v>1</v>
      </c>
      <c r="L8807">
        <v>1</v>
      </c>
      <c r="M8807">
        <v>37090.44</v>
      </c>
      <c r="N8807">
        <v>0</v>
      </c>
      <c r="P8807">
        <f t="shared" si="828"/>
        <v>0</v>
      </c>
      <c r="Q8807">
        <f t="shared" si="829"/>
        <v>6.2449979983983983</v>
      </c>
      <c r="W8807">
        <f t="shared" si="830"/>
        <v>1</v>
      </c>
      <c r="X8807" t="str">
        <f t="shared" si="831"/>
        <v>Nor</v>
      </c>
      <c r="Y8807" t="str">
        <f t="shared" si="832"/>
        <v>ton</v>
      </c>
      <c r="Z8807">
        <f t="shared" si="833"/>
        <v>6</v>
      </c>
    </row>
    <row r="8808" spans="1:26" x14ac:dyDescent="0.25">
      <c r="A8808">
        <v>8807</v>
      </c>
      <c r="B8808">
        <v>15598940</v>
      </c>
      <c r="C8808" t="s">
        <v>566</v>
      </c>
      <c r="D8808">
        <v>681</v>
      </c>
      <c r="E8808" t="s">
        <v>26</v>
      </c>
      <c r="F8808" t="s">
        <v>23</v>
      </c>
      <c r="G8808">
        <v>38</v>
      </c>
      <c r="H8808">
        <v>6</v>
      </c>
      <c r="I8808">
        <v>181804.34</v>
      </c>
      <c r="J8808">
        <v>2</v>
      </c>
      <c r="K8808">
        <v>1</v>
      </c>
      <c r="L8808">
        <v>1</v>
      </c>
      <c r="M8808">
        <v>57517.71</v>
      </c>
      <c r="N8808">
        <v>0</v>
      </c>
      <c r="P8808">
        <f t="shared" si="828"/>
        <v>181804.34</v>
      </c>
      <c r="Q8808">
        <f t="shared" si="829"/>
        <v>6.164414002968976</v>
      </c>
      <c r="W8808">
        <f t="shared" si="830"/>
        <v>3837</v>
      </c>
      <c r="X8808" t="str">
        <f t="shared" si="831"/>
        <v>Ach</v>
      </c>
      <c r="Y8808" t="str">
        <f t="shared" si="832"/>
        <v>ebe</v>
      </c>
      <c r="Z8808">
        <f t="shared" si="833"/>
        <v>6</v>
      </c>
    </row>
    <row r="8809" spans="1:26" x14ac:dyDescent="0.25">
      <c r="A8809">
        <v>8808</v>
      </c>
      <c r="B8809">
        <v>15669783</v>
      </c>
      <c r="C8809" t="s">
        <v>949</v>
      </c>
      <c r="D8809">
        <v>586</v>
      </c>
      <c r="E8809" t="s">
        <v>15</v>
      </c>
      <c r="F8809" t="s">
        <v>16</v>
      </c>
      <c r="G8809">
        <v>60</v>
      </c>
      <c r="H8809">
        <v>3</v>
      </c>
      <c r="I8809">
        <v>47020.65</v>
      </c>
      <c r="J8809">
        <v>2</v>
      </c>
      <c r="K8809">
        <v>0</v>
      </c>
      <c r="L8809">
        <v>1</v>
      </c>
      <c r="M8809">
        <v>63241.21</v>
      </c>
      <c r="N8809">
        <v>1</v>
      </c>
      <c r="P8809">
        <f t="shared" si="828"/>
        <v>47020.65</v>
      </c>
      <c r="Q8809">
        <f t="shared" si="829"/>
        <v>7.745966692414834</v>
      </c>
      <c r="W8809">
        <f t="shared" si="830"/>
        <v>7405</v>
      </c>
      <c r="X8809" t="str">
        <f t="shared" si="831"/>
        <v>Sim</v>
      </c>
      <c r="Y8809" t="str">
        <f t="shared" si="832"/>
        <v>son</v>
      </c>
      <c r="Z8809">
        <f t="shared" si="833"/>
        <v>7</v>
      </c>
    </row>
    <row r="8810" spans="1:26" x14ac:dyDescent="0.25">
      <c r="A8810">
        <v>8809</v>
      </c>
      <c r="B8810">
        <v>15624993</v>
      </c>
      <c r="C8810" t="s">
        <v>374</v>
      </c>
      <c r="D8810">
        <v>753</v>
      </c>
      <c r="E8810" t="s">
        <v>15</v>
      </c>
      <c r="F8810" t="s">
        <v>16</v>
      </c>
      <c r="G8810">
        <v>36</v>
      </c>
      <c r="H8810">
        <v>7</v>
      </c>
      <c r="I8810">
        <v>128518.98</v>
      </c>
      <c r="J8810">
        <v>1</v>
      </c>
      <c r="K8810">
        <v>1</v>
      </c>
      <c r="L8810">
        <v>1</v>
      </c>
      <c r="M8810">
        <v>44567.83</v>
      </c>
      <c r="N8810">
        <v>1</v>
      </c>
      <c r="P8810">
        <f t="shared" si="828"/>
        <v>128518.98</v>
      </c>
      <c r="Q8810">
        <f t="shared" si="829"/>
        <v>6</v>
      </c>
      <c r="W8810">
        <f t="shared" si="830"/>
        <v>1522</v>
      </c>
      <c r="X8810" t="str">
        <f t="shared" si="831"/>
        <v>Chi</v>
      </c>
      <c r="Y8810" t="str">
        <f t="shared" si="832"/>
        <v>ang</v>
      </c>
      <c r="Z8810">
        <f t="shared" si="833"/>
        <v>6</v>
      </c>
    </row>
    <row r="8811" spans="1:26" x14ac:dyDescent="0.25">
      <c r="A8811">
        <v>8810</v>
      </c>
      <c r="B8811">
        <v>15760568</v>
      </c>
      <c r="C8811" t="s">
        <v>427</v>
      </c>
      <c r="D8811">
        <v>593</v>
      </c>
      <c r="E8811" t="s">
        <v>26</v>
      </c>
      <c r="F8811" t="s">
        <v>16</v>
      </c>
      <c r="G8811">
        <v>38</v>
      </c>
      <c r="H8811">
        <v>5</v>
      </c>
      <c r="I8811">
        <v>142658.04</v>
      </c>
      <c r="J8811">
        <v>2</v>
      </c>
      <c r="K8811">
        <v>0</v>
      </c>
      <c r="L8811">
        <v>1</v>
      </c>
      <c r="M8811">
        <v>135337.10999999999</v>
      </c>
      <c r="N8811">
        <v>0</v>
      </c>
      <c r="P8811">
        <f t="shared" si="828"/>
        <v>142658.04</v>
      </c>
      <c r="Q8811">
        <f t="shared" si="829"/>
        <v>6.164414002968976</v>
      </c>
      <c r="W8811">
        <f t="shared" si="830"/>
        <v>7167</v>
      </c>
      <c r="X8811" t="str">
        <f t="shared" si="831"/>
        <v>Dal</v>
      </c>
      <c r="Y8811" t="str">
        <f t="shared" si="832"/>
        <v>ple</v>
      </c>
      <c r="Z8811">
        <f t="shared" si="833"/>
        <v>9</v>
      </c>
    </row>
    <row r="8812" spans="1:26" x14ac:dyDescent="0.25">
      <c r="A8812">
        <v>8811</v>
      </c>
      <c r="B8812">
        <v>15699047</v>
      </c>
      <c r="C8812" t="s">
        <v>393</v>
      </c>
      <c r="D8812">
        <v>674</v>
      </c>
      <c r="E8812" t="s">
        <v>15</v>
      </c>
      <c r="F8812" t="s">
        <v>16</v>
      </c>
      <c r="G8812">
        <v>21</v>
      </c>
      <c r="H8812">
        <v>9</v>
      </c>
      <c r="I8812">
        <v>120150.39</v>
      </c>
      <c r="J8812">
        <v>2</v>
      </c>
      <c r="K8812">
        <v>1</v>
      </c>
      <c r="L8812">
        <v>1</v>
      </c>
      <c r="M8812">
        <v>33964.03</v>
      </c>
      <c r="N8812">
        <v>0</v>
      </c>
      <c r="P8812">
        <f t="shared" si="828"/>
        <v>120150.39</v>
      </c>
      <c r="Q8812">
        <f t="shared" si="829"/>
        <v>4.5825756949558398</v>
      </c>
      <c r="W8812">
        <f t="shared" si="830"/>
        <v>4132</v>
      </c>
      <c r="X8812" t="str">
        <f t="shared" si="831"/>
        <v>Chu</v>
      </c>
      <c r="Y8812" t="str">
        <f t="shared" si="832"/>
        <v>eka</v>
      </c>
      <c r="Z8812">
        <f t="shared" si="833"/>
        <v>11</v>
      </c>
    </row>
    <row r="8813" spans="1:26" x14ac:dyDescent="0.25">
      <c r="A8813">
        <v>8812</v>
      </c>
      <c r="B8813">
        <v>15616168</v>
      </c>
      <c r="C8813" t="s">
        <v>976</v>
      </c>
      <c r="D8813">
        <v>610</v>
      </c>
      <c r="E8813" t="s">
        <v>15</v>
      </c>
      <c r="F8813" t="s">
        <v>16</v>
      </c>
      <c r="G8813">
        <v>35</v>
      </c>
      <c r="H8813">
        <v>7</v>
      </c>
      <c r="I8813">
        <v>81905.95</v>
      </c>
      <c r="J8813">
        <v>1</v>
      </c>
      <c r="K8813">
        <v>1</v>
      </c>
      <c r="L8813">
        <v>1</v>
      </c>
      <c r="M8813">
        <v>61623.19</v>
      </c>
      <c r="N8813">
        <v>0</v>
      </c>
      <c r="P8813">
        <f t="shared" si="828"/>
        <v>81905.95</v>
      </c>
      <c r="Q8813">
        <f t="shared" si="829"/>
        <v>5.9160797830996161</v>
      </c>
      <c r="W8813">
        <f t="shared" si="830"/>
        <v>6579</v>
      </c>
      <c r="X8813" t="str">
        <f t="shared" si="831"/>
        <v>Oji</v>
      </c>
      <c r="Y8813" t="str">
        <f t="shared" si="832"/>
        <v>for</v>
      </c>
      <c r="Z8813">
        <f t="shared" si="833"/>
        <v>7</v>
      </c>
    </row>
    <row r="8814" spans="1:26" x14ac:dyDescent="0.25">
      <c r="A8814">
        <v>8813</v>
      </c>
      <c r="B8814">
        <v>15773146</v>
      </c>
      <c r="C8814" t="s">
        <v>2784</v>
      </c>
      <c r="D8814">
        <v>652</v>
      </c>
      <c r="E8814" t="s">
        <v>15</v>
      </c>
      <c r="F8814" t="s">
        <v>23</v>
      </c>
      <c r="G8814">
        <v>26</v>
      </c>
      <c r="H8814">
        <v>3</v>
      </c>
      <c r="I8814">
        <v>137998.20000000001</v>
      </c>
      <c r="J8814">
        <v>2</v>
      </c>
      <c r="K8814">
        <v>0</v>
      </c>
      <c r="L8814">
        <v>1</v>
      </c>
      <c r="M8814">
        <v>168989.77</v>
      </c>
      <c r="N8814">
        <v>0</v>
      </c>
      <c r="P8814">
        <f t="shared" si="828"/>
        <v>137998.20000000001</v>
      </c>
      <c r="Q8814">
        <f t="shared" si="829"/>
        <v>5.0990195135927845</v>
      </c>
      <c r="W8814">
        <f t="shared" si="830"/>
        <v>4966</v>
      </c>
      <c r="X8814" t="str">
        <f t="shared" si="831"/>
        <v>Rub</v>
      </c>
      <c r="Y8814" t="str">
        <f t="shared" si="832"/>
        <v>beo</v>
      </c>
      <c r="Z8814">
        <f t="shared" si="833"/>
        <v>5</v>
      </c>
    </row>
    <row r="8815" spans="1:26" x14ac:dyDescent="0.25">
      <c r="A8815">
        <v>8814</v>
      </c>
      <c r="B8815">
        <v>15770375</v>
      </c>
      <c r="C8815" t="s">
        <v>116</v>
      </c>
      <c r="D8815">
        <v>850</v>
      </c>
      <c r="E8815" t="s">
        <v>26</v>
      </c>
      <c r="F8815" t="s">
        <v>16</v>
      </c>
      <c r="G8815">
        <v>26</v>
      </c>
      <c r="H8815">
        <v>8</v>
      </c>
      <c r="I8815">
        <v>123126.29</v>
      </c>
      <c r="J8815">
        <v>1</v>
      </c>
      <c r="K8815">
        <v>1</v>
      </c>
      <c r="L8815">
        <v>0</v>
      </c>
      <c r="M8815">
        <v>74425.41</v>
      </c>
      <c r="N8815">
        <v>0</v>
      </c>
      <c r="P8815">
        <f t="shared" si="828"/>
        <v>123126.29</v>
      </c>
      <c r="Q8815">
        <f t="shared" si="829"/>
        <v>5.0990195135927845</v>
      </c>
      <c r="W8815">
        <f t="shared" si="830"/>
        <v>1</v>
      </c>
      <c r="X8815" t="str">
        <f t="shared" si="831"/>
        <v>Fan</v>
      </c>
      <c r="Y8815" t="str">
        <f t="shared" si="832"/>
        <v>cci</v>
      </c>
      <c r="Z8815">
        <f t="shared" si="833"/>
        <v>7</v>
      </c>
    </row>
    <row r="8816" spans="1:26" x14ac:dyDescent="0.25">
      <c r="A8816">
        <v>8815</v>
      </c>
      <c r="B8816">
        <v>15589725</v>
      </c>
      <c r="C8816" t="s">
        <v>2211</v>
      </c>
      <c r="D8816">
        <v>740</v>
      </c>
      <c r="E8816" t="s">
        <v>15</v>
      </c>
      <c r="F8816" t="s">
        <v>16</v>
      </c>
      <c r="G8816">
        <v>51</v>
      </c>
      <c r="H8816">
        <v>4</v>
      </c>
      <c r="I8816">
        <v>0</v>
      </c>
      <c r="J8816">
        <v>2</v>
      </c>
      <c r="K8816">
        <v>1</v>
      </c>
      <c r="L8816">
        <v>1</v>
      </c>
      <c r="M8816">
        <v>178929.84</v>
      </c>
      <c r="N8816">
        <v>0</v>
      </c>
      <c r="P8816">
        <f t="shared" si="828"/>
        <v>0</v>
      </c>
      <c r="Q8816">
        <f t="shared" si="829"/>
        <v>7.1414284285428504</v>
      </c>
      <c r="W8816">
        <f t="shared" si="830"/>
        <v>1861</v>
      </c>
      <c r="X8816" t="str">
        <f t="shared" si="831"/>
        <v>Zub</v>
      </c>
      <c r="Y8816" t="str">
        <f t="shared" si="832"/>
        <v>rev</v>
      </c>
      <c r="Z8816">
        <f t="shared" si="833"/>
        <v>7</v>
      </c>
    </row>
    <row r="8817" spans="1:26" x14ac:dyDescent="0.25">
      <c r="A8817">
        <v>8816</v>
      </c>
      <c r="B8817">
        <v>15710034</v>
      </c>
      <c r="C8817" t="s">
        <v>192</v>
      </c>
      <c r="D8817">
        <v>637</v>
      </c>
      <c r="E8817" t="s">
        <v>26</v>
      </c>
      <c r="F8817" t="s">
        <v>23</v>
      </c>
      <c r="G8817">
        <v>43</v>
      </c>
      <c r="H8817">
        <v>1</v>
      </c>
      <c r="I8817">
        <v>135645.29</v>
      </c>
      <c r="J8817">
        <v>2</v>
      </c>
      <c r="K8817">
        <v>0</v>
      </c>
      <c r="L8817">
        <v>1</v>
      </c>
      <c r="M8817">
        <v>101382.86</v>
      </c>
      <c r="N8817">
        <v>1</v>
      </c>
      <c r="P8817">
        <f t="shared" si="828"/>
        <v>135645.29</v>
      </c>
      <c r="Q8817">
        <f t="shared" si="829"/>
        <v>6.5574385243020004</v>
      </c>
      <c r="W8817">
        <f t="shared" si="830"/>
        <v>5569</v>
      </c>
      <c r="X8817" t="str">
        <f t="shared" si="831"/>
        <v>T'a</v>
      </c>
      <c r="Y8817" t="str">
        <f t="shared" si="832"/>
        <v>'ao</v>
      </c>
      <c r="Z8817">
        <f t="shared" si="833"/>
        <v>4</v>
      </c>
    </row>
    <row r="8818" spans="1:26" x14ac:dyDescent="0.25">
      <c r="A8818">
        <v>8817</v>
      </c>
      <c r="B8818">
        <v>15800806</v>
      </c>
      <c r="C8818" t="s">
        <v>365</v>
      </c>
      <c r="D8818">
        <v>685</v>
      </c>
      <c r="E8818" t="s">
        <v>18</v>
      </c>
      <c r="F8818" t="s">
        <v>23</v>
      </c>
      <c r="G8818">
        <v>31</v>
      </c>
      <c r="H8818">
        <v>7</v>
      </c>
      <c r="I8818">
        <v>122449.31</v>
      </c>
      <c r="J8818">
        <v>2</v>
      </c>
      <c r="K8818">
        <v>1</v>
      </c>
      <c r="L8818">
        <v>1</v>
      </c>
      <c r="M8818">
        <v>180769.55</v>
      </c>
      <c r="N8818">
        <v>0</v>
      </c>
      <c r="P8818">
        <f t="shared" si="828"/>
        <v>122449.31</v>
      </c>
      <c r="Q8818">
        <f t="shared" si="829"/>
        <v>5.5677643628300215</v>
      </c>
      <c r="W8818">
        <f t="shared" si="830"/>
        <v>3655</v>
      </c>
      <c r="X8818" t="str">
        <f t="shared" si="831"/>
        <v>Pai</v>
      </c>
      <c r="Y8818" t="str">
        <f t="shared" si="832"/>
        <v>Pai</v>
      </c>
      <c r="Z8818">
        <f t="shared" si="833"/>
        <v>3</v>
      </c>
    </row>
    <row r="8819" spans="1:26" x14ac:dyDescent="0.25">
      <c r="A8819">
        <v>8818</v>
      </c>
      <c r="B8819">
        <v>15570485</v>
      </c>
      <c r="C8819" t="s">
        <v>2095</v>
      </c>
      <c r="D8819">
        <v>558</v>
      </c>
      <c r="E8819" t="s">
        <v>18</v>
      </c>
      <c r="F8819" t="s">
        <v>23</v>
      </c>
      <c r="G8819">
        <v>40</v>
      </c>
      <c r="H8819">
        <v>4</v>
      </c>
      <c r="I8819">
        <v>161766.87</v>
      </c>
      <c r="J8819">
        <v>1</v>
      </c>
      <c r="K8819">
        <v>0</v>
      </c>
      <c r="L8819">
        <v>0</v>
      </c>
      <c r="M8819">
        <v>92378.54</v>
      </c>
      <c r="N8819">
        <v>0</v>
      </c>
      <c r="P8819">
        <f t="shared" si="828"/>
        <v>161766.87</v>
      </c>
      <c r="Q8819">
        <f t="shared" si="829"/>
        <v>6.324555320336759</v>
      </c>
      <c r="W8819">
        <f t="shared" si="830"/>
        <v>8177</v>
      </c>
      <c r="X8819" t="str">
        <f t="shared" si="831"/>
        <v>Ude</v>
      </c>
      <c r="Y8819" t="str">
        <f t="shared" si="832"/>
        <v>nam</v>
      </c>
      <c r="Z8819">
        <f t="shared" si="833"/>
        <v>9</v>
      </c>
    </row>
    <row r="8820" spans="1:26" x14ac:dyDescent="0.25">
      <c r="A8820">
        <v>8819</v>
      </c>
      <c r="B8820">
        <v>15575391</v>
      </c>
      <c r="C8820" t="s">
        <v>2785</v>
      </c>
      <c r="D8820">
        <v>677</v>
      </c>
      <c r="E8820" t="s">
        <v>15</v>
      </c>
      <c r="F8820" t="s">
        <v>16</v>
      </c>
      <c r="G8820">
        <v>37</v>
      </c>
      <c r="H8820">
        <v>3</v>
      </c>
      <c r="I8820">
        <v>0</v>
      </c>
      <c r="J8820">
        <v>2</v>
      </c>
      <c r="K8820">
        <v>1</v>
      </c>
      <c r="L8820">
        <v>1</v>
      </c>
      <c r="M8820">
        <v>38252.25</v>
      </c>
      <c r="N8820">
        <v>0</v>
      </c>
      <c r="P8820">
        <f t="shared" si="828"/>
        <v>0</v>
      </c>
      <c r="Q8820">
        <f t="shared" si="829"/>
        <v>6.0827625302982193</v>
      </c>
      <c r="W8820">
        <f t="shared" si="830"/>
        <v>4024</v>
      </c>
      <c r="X8820" t="str">
        <f t="shared" si="831"/>
        <v>Cla</v>
      </c>
      <c r="Y8820" t="str">
        <f t="shared" si="832"/>
        <v>ool</v>
      </c>
      <c r="Z8820">
        <f t="shared" si="833"/>
        <v>8</v>
      </c>
    </row>
    <row r="8821" spans="1:26" x14ac:dyDescent="0.25">
      <c r="A8821">
        <v>8820</v>
      </c>
      <c r="B8821">
        <v>15790750</v>
      </c>
      <c r="C8821" t="s">
        <v>756</v>
      </c>
      <c r="D8821">
        <v>592</v>
      </c>
      <c r="E8821" t="s">
        <v>26</v>
      </c>
      <c r="F8821" t="s">
        <v>23</v>
      </c>
      <c r="G8821">
        <v>36</v>
      </c>
      <c r="H8821">
        <v>10</v>
      </c>
      <c r="I8821">
        <v>123187.51</v>
      </c>
      <c r="J8821">
        <v>1</v>
      </c>
      <c r="K8821">
        <v>0</v>
      </c>
      <c r="L8821">
        <v>1</v>
      </c>
      <c r="M8821">
        <v>146111.35</v>
      </c>
      <c r="N8821">
        <v>0</v>
      </c>
      <c r="P8821">
        <f t="shared" si="828"/>
        <v>123187.51</v>
      </c>
      <c r="Q8821">
        <f t="shared" si="829"/>
        <v>6</v>
      </c>
      <c r="W8821">
        <f t="shared" si="830"/>
        <v>7205</v>
      </c>
      <c r="X8821" t="str">
        <f t="shared" si="831"/>
        <v>Man</v>
      </c>
      <c r="Y8821" t="str">
        <f t="shared" si="832"/>
        <v>rin</v>
      </c>
      <c r="Z8821">
        <f t="shared" si="833"/>
        <v>7</v>
      </c>
    </row>
    <row r="8822" spans="1:26" x14ac:dyDescent="0.25">
      <c r="A8822">
        <v>8821</v>
      </c>
      <c r="B8822">
        <v>15714832</v>
      </c>
      <c r="C8822" t="s">
        <v>1786</v>
      </c>
      <c r="D8822">
        <v>652</v>
      </c>
      <c r="E8822" t="s">
        <v>26</v>
      </c>
      <c r="F8822" t="s">
        <v>23</v>
      </c>
      <c r="G8822">
        <v>36</v>
      </c>
      <c r="H8822">
        <v>9</v>
      </c>
      <c r="I8822">
        <v>150956.71</v>
      </c>
      <c r="J8822">
        <v>1</v>
      </c>
      <c r="K8822">
        <v>0</v>
      </c>
      <c r="L8822">
        <v>0</v>
      </c>
      <c r="M8822">
        <v>72350.17</v>
      </c>
      <c r="N8822">
        <v>0</v>
      </c>
      <c r="P8822">
        <f t="shared" si="828"/>
        <v>150956.71</v>
      </c>
      <c r="Q8822">
        <f t="shared" si="829"/>
        <v>6</v>
      </c>
      <c r="W8822">
        <f t="shared" si="830"/>
        <v>4966</v>
      </c>
      <c r="X8822" t="str">
        <f t="shared" si="831"/>
        <v>Bak</v>
      </c>
      <c r="Y8822" t="str">
        <f t="shared" si="832"/>
        <v>ker</v>
      </c>
      <c r="Z8822">
        <f t="shared" si="833"/>
        <v>5</v>
      </c>
    </row>
    <row r="8823" spans="1:26" x14ac:dyDescent="0.25">
      <c r="A8823">
        <v>8822</v>
      </c>
      <c r="B8823">
        <v>15619953</v>
      </c>
      <c r="C8823" t="s">
        <v>289</v>
      </c>
      <c r="D8823">
        <v>662</v>
      </c>
      <c r="E8823" t="s">
        <v>18</v>
      </c>
      <c r="F8823" t="s">
        <v>16</v>
      </c>
      <c r="G8823">
        <v>42</v>
      </c>
      <c r="H8823">
        <v>6</v>
      </c>
      <c r="I8823">
        <v>105021.28</v>
      </c>
      <c r="J8823">
        <v>1</v>
      </c>
      <c r="K8823">
        <v>1</v>
      </c>
      <c r="L8823">
        <v>0</v>
      </c>
      <c r="M8823">
        <v>48242.38</v>
      </c>
      <c r="N8823">
        <v>0</v>
      </c>
      <c r="P8823">
        <f t="shared" si="828"/>
        <v>105021.28</v>
      </c>
      <c r="Q8823">
        <f t="shared" si="829"/>
        <v>6.4807406984078604</v>
      </c>
      <c r="W8823">
        <f t="shared" si="830"/>
        <v>4582</v>
      </c>
      <c r="X8823" t="str">
        <f t="shared" si="831"/>
        <v>Efr</v>
      </c>
      <c r="Y8823" t="str">
        <f t="shared" si="832"/>
        <v>mov</v>
      </c>
      <c r="Z8823">
        <f t="shared" si="833"/>
        <v>7</v>
      </c>
    </row>
    <row r="8824" spans="1:26" x14ac:dyDescent="0.25">
      <c r="A8824">
        <v>8823</v>
      </c>
      <c r="B8824">
        <v>15673929</v>
      </c>
      <c r="C8824" t="s">
        <v>32</v>
      </c>
      <c r="D8824">
        <v>543</v>
      </c>
      <c r="E8824" t="s">
        <v>15</v>
      </c>
      <c r="F8824" t="s">
        <v>23</v>
      </c>
      <c r="G8824">
        <v>64</v>
      </c>
      <c r="H8824">
        <v>4</v>
      </c>
      <c r="I8824">
        <v>0</v>
      </c>
      <c r="J8824">
        <v>2</v>
      </c>
      <c r="K8824">
        <v>1</v>
      </c>
      <c r="L8824">
        <v>1</v>
      </c>
      <c r="M8824">
        <v>148305.82</v>
      </c>
      <c r="N8824">
        <v>0</v>
      </c>
      <c r="P8824">
        <f t="shared" si="828"/>
        <v>0</v>
      </c>
      <c r="Q8824">
        <f t="shared" si="829"/>
        <v>8</v>
      </c>
      <c r="W8824">
        <f t="shared" si="830"/>
        <v>8545</v>
      </c>
      <c r="X8824" t="str">
        <f t="shared" si="831"/>
        <v>Chi</v>
      </c>
      <c r="Y8824" t="str">
        <f t="shared" si="832"/>
        <v>hin</v>
      </c>
      <c r="Z8824">
        <f t="shared" si="833"/>
        <v>4</v>
      </c>
    </row>
    <row r="8825" spans="1:26" x14ac:dyDescent="0.25">
      <c r="A8825">
        <v>8824</v>
      </c>
      <c r="B8825">
        <v>15578835</v>
      </c>
      <c r="C8825" t="s">
        <v>415</v>
      </c>
      <c r="D8825">
        <v>675</v>
      </c>
      <c r="E8825" t="s">
        <v>18</v>
      </c>
      <c r="F8825" t="s">
        <v>16</v>
      </c>
      <c r="G8825">
        <v>50</v>
      </c>
      <c r="H8825">
        <v>1</v>
      </c>
      <c r="I8825">
        <v>133204.91</v>
      </c>
      <c r="J8825">
        <v>1</v>
      </c>
      <c r="K8825">
        <v>0</v>
      </c>
      <c r="L8825">
        <v>1</v>
      </c>
      <c r="M8825">
        <v>8270.06</v>
      </c>
      <c r="N8825">
        <v>0</v>
      </c>
      <c r="P8825">
        <f t="shared" si="828"/>
        <v>133204.91</v>
      </c>
      <c r="Q8825">
        <f t="shared" si="829"/>
        <v>7.0710678118654755</v>
      </c>
      <c r="W8825">
        <f t="shared" si="830"/>
        <v>4095</v>
      </c>
      <c r="X8825" t="str">
        <f t="shared" si="831"/>
        <v>Bro</v>
      </c>
      <c r="Y8825" t="str">
        <f t="shared" si="832"/>
        <v>kes</v>
      </c>
      <c r="Z8825">
        <f t="shared" si="833"/>
        <v>7</v>
      </c>
    </row>
    <row r="8826" spans="1:26" x14ac:dyDescent="0.25">
      <c r="A8826">
        <v>8825</v>
      </c>
      <c r="B8826">
        <v>15752388</v>
      </c>
      <c r="C8826" t="s">
        <v>297</v>
      </c>
      <c r="D8826">
        <v>643</v>
      </c>
      <c r="E8826" t="s">
        <v>18</v>
      </c>
      <c r="F8826" t="s">
        <v>16</v>
      </c>
      <c r="G8826">
        <v>35</v>
      </c>
      <c r="H8826">
        <v>6</v>
      </c>
      <c r="I8826">
        <v>0</v>
      </c>
      <c r="J8826">
        <v>2</v>
      </c>
      <c r="K8826">
        <v>1</v>
      </c>
      <c r="L8826">
        <v>1</v>
      </c>
      <c r="M8826">
        <v>41549.64</v>
      </c>
      <c r="N8826">
        <v>0</v>
      </c>
      <c r="P8826">
        <f t="shared" si="828"/>
        <v>0</v>
      </c>
      <c r="Q8826">
        <f t="shared" si="829"/>
        <v>5.9160797830996161</v>
      </c>
      <c r="W8826">
        <f t="shared" si="830"/>
        <v>5344</v>
      </c>
      <c r="X8826" t="str">
        <f t="shared" si="831"/>
        <v>Doy</v>
      </c>
      <c r="Y8826" t="str">
        <f t="shared" si="832"/>
        <v>yle</v>
      </c>
      <c r="Z8826">
        <f t="shared" si="833"/>
        <v>5</v>
      </c>
    </row>
    <row r="8827" spans="1:26" x14ac:dyDescent="0.25">
      <c r="A8827">
        <v>8826</v>
      </c>
      <c r="B8827">
        <v>15797081</v>
      </c>
      <c r="C8827" t="s">
        <v>2411</v>
      </c>
      <c r="D8827">
        <v>611</v>
      </c>
      <c r="E8827" t="s">
        <v>26</v>
      </c>
      <c r="F8827" t="s">
        <v>16</v>
      </c>
      <c r="G8827">
        <v>49</v>
      </c>
      <c r="H8827">
        <v>9</v>
      </c>
      <c r="I8827">
        <v>115488.52</v>
      </c>
      <c r="J8827">
        <v>2</v>
      </c>
      <c r="K8827">
        <v>1</v>
      </c>
      <c r="L8827">
        <v>1</v>
      </c>
      <c r="M8827">
        <v>138656.81</v>
      </c>
      <c r="N8827">
        <v>1</v>
      </c>
      <c r="P8827">
        <f t="shared" si="828"/>
        <v>115488.52</v>
      </c>
      <c r="Q8827">
        <f t="shared" si="829"/>
        <v>7</v>
      </c>
      <c r="W8827">
        <f t="shared" si="830"/>
        <v>6541</v>
      </c>
      <c r="X8827" t="str">
        <f t="shared" si="831"/>
        <v>Aju</v>
      </c>
      <c r="Y8827" t="str">
        <f t="shared" si="832"/>
        <v>kwu</v>
      </c>
      <c r="Z8827">
        <f t="shared" si="833"/>
        <v>11</v>
      </c>
    </row>
    <row r="8828" spans="1:26" x14ac:dyDescent="0.25">
      <c r="A8828">
        <v>8827</v>
      </c>
      <c r="B8828">
        <v>15570194</v>
      </c>
      <c r="C8828" t="s">
        <v>355</v>
      </c>
      <c r="D8828">
        <v>412</v>
      </c>
      <c r="E8828" t="s">
        <v>15</v>
      </c>
      <c r="F8828" t="s">
        <v>23</v>
      </c>
      <c r="G8828">
        <v>29</v>
      </c>
      <c r="H8828">
        <v>5</v>
      </c>
      <c r="I8828">
        <v>0</v>
      </c>
      <c r="J8828">
        <v>2</v>
      </c>
      <c r="K8828">
        <v>0</v>
      </c>
      <c r="L8828">
        <v>0</v>
      </c>
      <c r="M8828">
        <v>12510.53</v>
      </c>
      <c r="N8828">
        <v>0</v>
      </c>
      <c r="P8828">
        <f t="shared" si="828"/>
        <v>0</v>
      </c>
      <c r="Q8828">
        <f t="shared" si="829"/>
        <v>5.3851648071345037</v>
      </c>
      <c r="W8828">
        <f t="shared" si="830"/>
        <v>9967</v>
      </c>
      <c r="X8828" t="str">
        <f t="shared" si="831"/>
        <v>Ike</v>
      </c>
      <c r="Y8828" t="str">
        <f t="shared" si="832"/>
        <v>una</v>
      </c>
      <c r="Z8828">
        <f t="shared" si="833"/>
        <v>9</v>
      </c>
    </row>
    <row r="8829" spans="1:26" x14ac:dyDescent="0.25">
      <c r="A8829">
        <v>8828</v>
      </c>
      <c r="B8829">
        <v>15580149</v>
      </c>
      <c r="C8829" t="s">
        <v>1796</v>
      </c>
      <c r="D8829">
        <v>638</v>
      </c>
      <c r="E8829" t="s">
        <v>18</v>
      </c>
      <c r="F8829" t="s">
        <v>23</v>
      </c>
      <c r="G8829">
        <v>41</v>
      </c>
      <c r="H8829">
        <v>7</v>
      </c>
      <c r="I8829">
        <v>0</v>
      </c>
      <c r="J8829">
        <v>2</v>
      </c>
      <c r="K8829">
        <v>1</v>
      </c>
      <c r="L8829">
        <v>0</v>
      </c>
      <c r="M8829">
        <v>43889.41</v>
      </c>
      <c r="N8829">
        <v>0</v>
      </c>
      <c r="P8829">
        <f t="shared" si="828"/>
        <v>0</v>
      </c>
      <c r="Q8829">
        <f t="shared" si="829"/>
        <v>6.4031242374328485</v>
      </c>
      <c r="W8829">
        <f t="shared" si="830"/>
        <v>5535</v>
      </c>
      <c r="X8829" t="str">
        <f t="shared" si="831"/>
        <v>Fow</v>
      </c>
      <c r="Y8829" t="str">
        <f t="shared" si="832"/>
        <v>ler</v>
      </c>
      <c r="Z8829">
        <f t="shared" si="833"/>
        <v>6</v>
      </c>
    </row>
    <row r="8830" spans="1:26" x14ac:dyDescent="0.25">
      <c r="A8830">
        <v>8829</v>
      </c>
      <c r="B8830">
        <v>15777708</v>
      </c>
      <c r="C8830" t="s">
        <v>249</v>
      </c>
      <c r="D8830">
        <v>824</v>
      </c>
      <c r="E8830" t="s">
        <v>18</v>
      </c>
      <c r="F8830" t="s">
        <v>16</v>
      </c>
      <c r="G8830">
        <v>38</v>
      </c>
      <c r="H8830">
        <v>3</v>
      </c>
      <c r="I8830">
        <v>0</v>
      </c>
      <c r="J8830">
        <v>2</v>
      </c>
      <c r="K8830">
        <v>1</v>
      </c>
      <c r="L8830">
        <v>0</v>
      </c>
      <c r="M8830">
        <v>192800.25</v>
      </c>
      <c r="N8830">
        <v>0</v>
      </c>
      <c r="P8830">
        <f t="shared" si="828"/>
        <v>0</v>
      </c>
      <c r="Q8830">
        <f t="shared" si="829"/>
        <v>6.164414002968976</v>
      </c>
      <c r="W8830">
        <f t="shared" si="830"/>
        <v>405</v>
      </c>
      <c r="X8830" t="str">
        <f t="shared" si="831"/>
        <v>Lia</v>
      </c>
      <c r="Y8830" t="str">
        <f t="shared" si="832"/>
        <v>iao</v>
      </c>
      <c r="Z8830">
        <f t="shared" si="833"/>
        <v>4</v>
      </c>
    </row>
    <row r="8831" spans="1:26" x14ac:dyDescent="0.25">
      <c r="A8831">
        <v>8830</v>
      </c>
      <c r="B8831">
        <v>15769955</v>
      </c>
      <c r="C8831" t="s">
        <v>207</v>
      </c>
      <c r="D8831">
        <v>683</v>
      </c>
      <c r="E8831" t="s">
        <v>15</v>
      </c>
      <c r="F8831" t="s">
        <v>16</v>
      </c>
      <c r="G8831">
        <v>40</v>
      </c>
      <c r="H8831">
        <v>1</v>
      </c>
      <c r="I8831">
        <v>0</v>
      </c>
      <c r="J8831">
        <v>2</v>
      </c>
      <c r="K8831">
        <v>0</v>
      </c>
      <c r="L8831">
        <v>0</v>
      </c>
      <c r="M8831">
        <v>75762</v>
      </c>
      <c r="N8831">
        <v>0</v>
      </c>
      <c r="P8831">
        <f t="shared" si="828"/>
        <v>0</v>
      </c>
      <c r="Q8831">
        <f t="shared" si="829"/>
        <v>6.324555320336759</v>
      </c>
      <c r="W8831">
        <f t="shared" si="830"/>
        <v>3742</v>
      </c>
      <c r="X8831" t="str">
        <f t="shared" si="831"/>
        <v>Onu</v>
      </c>
      <c r="Y8831" t="str">
        <f t="shared" si="832"/>
        <v>ora</v>
      </c>
      <c r="Z8831">
        <f t="shared" si="833"/>
        <v>6</v>
      </c>
    </row>
    <row r="8832" spans="1:26" x14ac:dyDescent="0.25">
      <c r="A8832">
        <v>8831</v>
      </c>
      <c r="B8832">
        <v>15810444</v>
      </c>
      <c r="C8832" t="s">
        <v>1378</v>
      </c>
      <c r="D8832">
        <v>562</v>
      </c>
      <c r="E8832" t="s">
        <v>26</v>
      </c>
      <c r="F8832" t="s">
        <v>16</v>
      </c>
      <c r="G8832">
        <v>39</v>
      </c>
      <c r="H8832">
        <v>6</v>
      </c>
      <c r="I8832">
        <v>130565.02</v>
      </c>
      <c r="J8832">
        <v>1</v>
      </c>
      <c r="K8832">
        <v>1</v>
      </c>
      <c r="L8832">
        <v>0</v>
      </c>
      <c r="M8832">
        <v>9854.7199999999993</v>
      </c>
      <c r="N8832">
        <v>1</v>
      </c>
      <c r="P8832">
        <f t="shared" si="828"/>
        <v>130565.02</v>
      </c>
      <c r="Q8832">
        <f t="shared" si="829"/>
        <v>6.2449979983983983</v>
      </c>
      <c r="W8832">
        <f t="shared" si="830"/>
        <v>8073</v>
      </c>
      <c r="X8832" t="str">
        <f t="shared" si="831"/>
        <v>Aks</v>
      </c>
      <c r="Y8832" t="str">
        <f t="shared" si="832"/>
        <v>nov</v>
      </c>
      <c r="Z8832">
        <f t="shared" si="833"/>
        <v>7</v>
      </c>
    </row>
    <row r="8833" spans="1:26" x14ac:dyDescent="0.25">
      <c r="A8833">
        <v>8832</v>
      </c>
      <c r="B8833">
        <v>15645593</v>
      </c>
      <c r="C8833" t="s">
        <v>70</v>
      </c>
      <c r="D8833">
        <v>599</v>
      </c>
      <c r="E8833" t="s">
        <v>15</v>
      </c>
      <c r="F8833" t="s">
        <v>16</v>
      </c>
      <c r="G8833">
        <v>41</v>
      </c>
      <c r="H8833">
        <v>2</v>
      </c>
      <c r="I8833">
        <v>91328.71</v>
      </c>
      <c r="J8833">
        <v>1</v>
      </c>
      <c r="K8833">
        <v>1</v>
      </c>
      <c r="L8833">
        <v>0</v>
      </c>
      <c r="M8833">
        <v>115724.78</v>
      </c>
      <c r="N8833">
        <v>0</v>
      </c>
      <c r="P8833">
        <f t="shared" si="828"/>
        <v>91328.71</v>
      </c>
      <c r="Q8833">
        <f t="shared" si="829"/>
        <v>6.4031242374328485</v>
      </c>
      <c r="W8833">
        <f t="shared" si="830"/>
        <v>6967</v>
      </c>
      <c r="X8833" t="str">
        <f t="shared" si="831"/>
        <v>Tre</v>
      </c>
      <c r="Y8833" t="str">
        <f t="shared" si="832"/>
        <v>ani</v>
      </c>
      <c r="Z8833">
        <f t="shared" si="833"/>
        <v>9</v>
      </c>
    </row>
    <row r="8834" spans="1:26" x14ac:dyDescent="0.25">
      <c r="A8834">
        <v>8833</v>
      </c>
      <c r="B8834">
        <v>15765345</v>
      </c>
      <c r="C8834" t="s">
        <v>178</v>
      </c>
      <c r="D8834">
        <v>753</v>
      </c>
      <c r="E8834" t="s">
        <v>15</v>
      </c>
      <c r="F8834" t="s">
        <v>23</v>
      </c>
      <c r="G8834">
        <v>35</v>
      </c>
      <c r="H8834">
        <v>4</v>
      </c>
      <c r="I8834">
        <v>0</v>
      </c>
      <c r="J8834">
        <v>2</v>
      </c>
      <c r="K8834">
        <v>1</v>
      </c>
      <c r="L8834">
        <v>1</v>
      </c>
      <c r="M8834">
        <v>106303.4</v>
      </c>
      <c r="N8834">
        <v>0</v>
      </c>
      <c r="P8834">
        <f t="shared" ref="P8834:P8897" si="834">ROUND(I8834,2)</f>
        <v>0</v>
      </c>
      <c r="Q8834">
        <f t="shared" ref="Q8834:Q8897" si="835">SQRT(G:G)</f>
        <v>5.9160797830996161</v>
      </c>
      <c r="W8834">
        <f t="shared" ref="W8834:W8897" si="836">RANK(D8834,D:D)</f>
        <v>1522</v>
      </c>
      <c r="X8834" t="str">
        <f t="shared" ref="X8834:X8897" si="837">LEFT(C:C,3)</f>
        <v>Woo</v>
      </c>
      <c r="Y8834" t="str">
        <f t="shared" ref="Y8834:Y8897" si="838">RIGHT(C:C,3)</f>
        <v>ood</v>
      </c>
      <c r="Z8834">
        <f t="shared" ref="Z8834:Z8897" si="839">LEN(C:C)</f>
        <v>4</v>
      </c>
    </row>
    <row r="8835" spans="1:26" x14ac:dyDescent="0.25">
      <c r="A8835">
        <v>8834</v>
      </c>
      <c r="B8835">
        <v>15760873</v>
      </c>
      <c r="C8835" t="s">
        <v>54</v>
      </c>
      <c r="D8835">
        <v>594</v>
      </c>
      <c r="E8835" t="s">
        <v>15</v>
      </c>
      <c r="F8835" t="s">
        <v>23</v>
      </c>
      <c r="G8835">
        <v>50</v>
      </c>
      <c r="H8835">
        <v>7</v>
      </c>
      <c r="I8835">
        <v>81310.34</v>
      </c>
      <c r="J8835">
        <v>1</v>
      </c>
      <c r="K8835">
        <v>1</v>
      </c>
      <c r="L8835">
        <v>1</v>
      </c>
      <c r="M8835">
        <v>183868.01</v>
      </c>
      <c r="N8835">
        <v>0</v>
      </c>
      <c r="P8835">
        <f t="shared" si="834"/>
        <v>81310.34</v>
      </c>
      <c r="Q8835">
        <f t="shared" si="835"/>
        <v>7.0710678118654755</v>
      </c>
      <c r="W8835">
        <f t="shared" si="836"/>
        <v>7134</v>
      </c>
      <c r="X8835" t="str">
        <f t="shared" si="837"/>
        <v>Lom</v>
      </c>
      <c r="Y8835" t="str">
        <f t="shared" si="838"/>
        <v>rdo</v>
      </c>
      <c r="Z8835">
        <f t="shared" si="839"/>
        <v>8</v>
      </c>
    </row>
    <row r="8836" spans="1:26" x14ac:dyDescent="0.25">
      <c r="A8836">
        <v>8835</v>
      </c>
      <c r="B8836">
        <v>15794178</v>
      </c>
      <c r="C8836" t="s">
        <v>2786</v>
      </c>
      <c r="D8836">
        <v>657</v>
      </c>
      <c r="E8836" t="s">
        <v>15</v>
      </c>
      <c r="F8836" t="s">
        <v>23</v>
      </c>
      <c r="G8836">
        <v>34</v>
      </c>
      <c r="H8836">
        <v>3</v>
      </c>
      <c r="I8836">
        <v>107136.6</v>
      </c>
      <c r="J8836">
        <v>1</v>
      </c>
      <c r="K8836">
        <v>1</v>
      </c>
      <c r="L8836">
        <v>0</v>
      </c>
      <c r="M8836">
        <v>153895.46</v>
      </c>
      <c r="N8836">
        <v>0</v>
      </c>
      <c r="P8836">
        <f t="shared" si="834"/>
        <v>107136.6</v>
      </c>
      <c r="Q8836">
        <f t="shared" si="835"/>
        <v>5.8309518948453007</v>
      </c>
      <c r="W8836">
        <f t="shared" si="836"/>
        <v>4774</v>
      </c>
      <c r="X8836" t="str">
        <f t="shared" si="837"/>
        <v>Wal</v>
      </c>
      <c r="Y8836" t="str">
        <f t="shared" si="838"/>
        <v>ole</v>
      </c>
      <c r="Z8836">
        <f t="shared" si="839"/>
        <v>7</v>
      </c>
    </row>
    <row r="8837" spans="1:26" x14ac:dyDescent="0.25">
      <c r="A8837">
        <v>8836</v>
      </c>
      <c r="B8837">
        <v>15589361</v>
      </c>
      <c r="C8837" t="s">
        <v>2078</v>
      </c>
      <c r="D8837">
        <v>716</v>
      </c>
      <c r="E8837" t="s">
        <v>18</v>
      </c>
      <c r="F8837" t="s">
        <v>23</v>
      </c>
      <c r="G8837">
        <v>34</v>
      </c>
      <c r="H8837">
        <v>9</v>
      </c>
      <c r="I8837">
        <v>0</v>
      </c>
      <c r="J8837">
        <v>1</v>
      </c>
      <c r="K8837">
        <v>1</v>
      </c>
      <c r="L8837">
        <v>1</v>
      </c>
      <c r="M8837">
        <v>66695.710000000006</v>
      </c>
      <c r="N8837">
        <v>0</v>
      </c>
      <c r="P8837">
        <f t="shared" si="834"/>
        <v>0</v>
      </c>
      <c r="Q8837">
        <f t="shared" si="835"/>
        <v>5.8309518948453007</v>
      </c>
      <c r="W8837">
        <f t="shared" si="836"/>
        <v>2536</v>
      </c>
      <c r="X8837" t="str">
        <f t="shared" si="837"/>
        <v>Chi</v>
      </c>
      <c r="Y8837" t="str">
        <f t="shared" si="838"/>
        <v>ndu</v>
      </c>
      <c r="Z8837">
        <f t="shared" si="839"/>
        <v>9</v>
      </c>
    </row>
    <row r="8838" spans="1:26" x14ac:dyDescent="0.25">
      <c r="A8838">
        <v>8837</v>
      </c>
      <c r="B8838">
        <v>15662483</v>
      </c>
      <c r="C8838" t="s">
        <v>130</v>
      </c>
      <c r="D8838">
        <v>850</v>
      </c>
      <c r="E8838" t="s">
        <v>15</v>
      </c>
      <c r="F8838" t="s">
        <v>23</v>
      </c>
      <c r="G8838">
        <v>43</v>
      </c>
      <c r="H8838">
        <v>7</v>
      </c>
      <c r="I8838">
        <v>0</v>
      </c>
      <c r="J8838">
        <v>2</v>
      </c>
      <c r="K8838">
        <v>1</v>
      </c>
      <c r="L8838">
        <v>1</v>
      </c>
      <c r="M8838">
        <v>173851.11</v>
      </c>
      <c r="N8838">
        <v>0</v>
      </c>
      <c r="P8838">
        <f t="shared" si="834"/>
        <v>0</v>
      </c>
      <c r="Q8838">
        <f t="shared" si="835"/>
        <v>6.5574385243020004</v>
      </c>
      <c r="W8838">
        <f t="shared" si="836"/>
        <v>1</v>
      </c>
      <c r="X8838" t="str">
        <f t="shared" si="837"/>
        <v>Ko</v>
      </c>
      <c r="Y8838" t="str">
        <f t="shared" si="838"/>
        <v>Ko</v>
      </c>
      <c r="Z8838">
        <f t="shared" si="839"/>
        <v>2</v>
      </c>
    </row>
    <row r="8839" spans="1:26" x14ac:dyDescent="0.25">
      <c r="A8839">
        <v>8838</v>
      </c>
      <c r="B8839">
        <v>15809736</v>
      </c>
      <c r="C8839" t="s">
        <v>2787</v>
      </c>
      <c r="D8839">
        <v>664</v>
      </c>
      <c r="E8839" t="s">
        <v>15</v>
      </c>
      <c r="F8839" t="s">
        <v>23</v>
      </c>
      <c r="G8839">
        <v>46</v>
      </c>
      <c r="H8839">
        <v>2</v>
      </c>
      <c r="I8839">
        <v>0</v>
      </c>
      <c r="J8839">
        <v>1</v>
      </c>
      <c r="K8839">
        <v>1</v>
      </c>
      <c r="L8839">
        <v>1</v>
      </c>
      <c r="M8839">
        <v>177423.02</v>
      </c>
      <c r="N8839">
        <v>1</v>
      </c>
      <c r="P8839">
        <f t="shared" si="834"/>
        <v>0</v>
      </c>
      <c r="Q8839">
        <f t="shared" si="835"/>
        <v>6.7823299831252681</v>
      </c>
      <c r="W8839">
        <f t="shared" si="836"/>
        <v>4503</v>
      </c>
      <c r="X8839" t="str">
        <f t="shared" si="837"/>
        <v>Ste</v>
      </c>
      <c r="Y8839" t="str">
        <f t="shared" si="838"/>
        <v>rad</v>
      </c>
      <c r="Z8839">
        <f t="shared" si="839"/>
        <v>8</v>
      </c>
    </row>
    <row r="8840" spans="1:26" x14ac:dyDescent="0.25">
      <c r="A8840">
        <v>8839</v>
      </c>
      <c r="B8840">
        <v>15731148</v>
      </c>
      <c r="C8840" t="s">
        <v>1918</v>
      </c>
      <c r="D8840">
        <v>558</v>
      </c>
      <c r="E8840" t="s">
        <v>15</v>
      </c>
      <c r="F8840" t="s">
        <v>23</v>
      </c>
      <c r="G8840">
        <v>33</v>
      </c>
      <c r="H8840">
        <v>0</v>
      </c>
      <c r="I8840">
        <v>108477.49</v>
      </c>
      <c r="J8840">
        <v>1</v>
      </c>
      <c r="K8840">
        <v>1</v>
      </c>
      <c r="L8840">
        <v>1</v>
      </c>
      <c r="M8840">
        <v>109096.71</v>
      </c>
      <c r="N8840">
        <v>1</v>
      </c>
      <c r="P8840">
        <f t="shared" si="834"/>
        <v>108477.49</v>
      </c>
      <c r="Q8840">
        <f t="shared" si="835"/>
        <v>5.7445626465380286</v>
      </c>
      <c r="W8840">
        <f t="shared" si="836"/>
        <v>8177</v>
      </c>
      <c r="X8840" t="str">
        <f t="shared" si="837"/>
        <v>Isa</v>
      </c>
      <c r="Y8840" t="str">
        <f t="shared" si="838"/>
        <v>eva</v>
      </c>
      <c r="Z8840">
        <f t="shared" si="839"/>
        <v>7</v>
      </c>
    </row>
    <row r="8841" spans="1:26" x14ac:dyDescent="0.25">
      <c r="A8841">
        <v>8840</v>
      </c>
      <c r="B8841">
        <v>15774328</v>
      </c>
      <c r="C8841" t="s">
        <v>20</v>
      </c>
      <c r="D8841">
        <v>606</v>
      </c>
      <c r="E8841" t="s">
        <v>26</v>
      </c>
      <c r="F8841" t="s">
        <v>23</v>
      </c>
      <c r="G8841">
        <v>40</v>
      </c>
      <c r="H8841">
        <v>1</v>
      </c>
      <c r="I8841">
        <v>144757.97</v>
      </c>
      <c r="J8841">
        <v>2</v>
      </c>
      <c r="K8841">
        <v>1</v>
      </c>
      <c r="L8841">
        <v>1</v>
      </c>
      <c r="M8841">
        <v>166656.18</v>
      </c>
      <c r="N8841">
        <v>0</v>
      </c>
      <c r="P8841">
        <f t="shared" si="834"/>
        <v>144757.97</v>
      </c>
      <c r="Q8841">
        <f t="shared" si="835"/>
        <v>6.324555320336759</v>
      </c>
      <c r="W8841">
        <f t="shared" si="836"/>
        <v>6717</v>
      </c>
      <c r="X8841" t="str">
        <f t="shared" si="837"/>
        <v>Bon</v>
      </c>
      <c r="Y8841" t="str">
        <f t="shared" si="838"/>
        <v>oni</v>
      </c>
      <c r="Z8841">
        <f t="shared" si="839"/>
        <v>4</v>
      </c>
    </row>
    <row r="8842" spans="1:26" x14ac:dyDescent="0.25">
      <c r="A8842">
        <v>8841</v>
      </c>
      <c r="B8842">
        <v>15646969</v>
      </c>
      <c r="C8842" t="s">
        <v>1303</v>
      </c>
      <c r="D8842">
        <v>776</v>
      </c>
      <c r="E8842" t="s">
        <v>18</v>
      </c>
      <c r="F8842" t="s">
        <v>23</v>
      </c>
      <c r="G8842">
        <v>33</v>
      </c>
      <c r="H8842">
        <v>2</v>
      </c>
      <c r="I8842">
        <v>0</v>
      </c>
      <c r="J8842">
        <v>2</v>
      </c>
      <c r="K8842">
        <v>1</v>
      </c>
      <c r="L8842">
        <v>1</v>
      </c>
      <c r="M8842">
        <v>176921</v>
      </c>
      <c r="N8842">
        <v>0</v>
      </c>
      <c r="P8842">
        <f t="shared" si="834"/>
        <v>0</v>
      </c>
      <c r="Q8842">
        <f t="shared" si="835"/>
        <v>5.7445626465380286</v>
      </c>
      <c r="W8842">
        <f t="shared" si="836"/>
        <v>1024</v>
      </c>
      <c r="X8842" t="str">
        <f t="shared" si="837"/>
        <v>Ana</v>
      </c>
      <c r="Y8842" t="str">
        <f t="shared" si="838"/>
        <v>isa</v>
      </c>
      <c r="Z8842">
        <f t="shared" si="839"/>
        <v>9</v>
      </c>
    </row>
    <row r="8843" spans="1:26" x14ac:dyDescent="0.25">
      <c r="A8843">
        <v>8842</v>
      </c>
      <c r="B8843">
        <v>15718769</v>
      </c>
      <c r="C8843" t="s">
        <v>504</v>
      </c>
      <c r="D8843">
        <v>557</v>
      </c>
      <c r="E8843" t="s">
        <v>18</v>
      </c>
      <c r="F8843" t="s">
        <v>23</v>
      </c>
      <c r="G8843">
        <v>36</v>
      </c>
      <c r="H8843">
        <v>1</v>
      </c>
      <c r="I8843">
        <v>113110.26</v>
      </c>
      <c r="J8843">
        <v>1</v>
      </c>
      <c r="K8843">
        <v>1</v>
      </c>
      <c r="L8843">
        <v>0</v>
      </c>
      <c r="M8843">
        <v>98413.1</v>
      </c>
      <c r="N8843">
        <v>0</v>
      </c>
      <c r="P8843">
        <f t="shared" si="834"/>
        <v>113110.26</v>
      </c>
      <c r="Q8843">
        <f t="shared" si="835"/>
        <v>6</v>
      </c>
      <c r="W8843">
        <f t="shared" si="836"/>
        <v>8200</v>
      </c>
      <c r="X8843" t="str">
        <f t="shared" si="837"/>
        <v>Fal</v>
      </c>
      <c r="Y8843" t="str">
        <f t="shared" si="838"/>
        <v>aci</v>
      </c>
      <c r="Z8843">
        <f t="shared" si="839"/>
        <v>7</v>
      </c>
    </row>
    <row r="8844" spans="1:26" x14ac:dyDescent="0.25">
      <c r="A8844">
        <v>8843</v>
      </c>
      <c r="B8844">
        <v>15610226</v>
      </c>
      <c r="C8844" t="s">
        <v>1219</v>
      </c>
      <c r="D8844">
        <v>614</v>
      </c>
      <c r="E8844" t="s">
        <v>15</v>
      </c>
      <c r="F8844" t="s">
        <v>16</v>
      </c>
      <c r="G8844">
        <v>27</v>
      </c>
      <c r="H8844">
        <v>9</v>
      </c>
      <c r="I8844">
        <v>106414.57</v>
      </c>
      <c r="J8844">
        <v>2</v>
      </c>
      <c r="K8844">
        <v>0</v>
      </c>
      <c r="L8844">
        <v>0</v>
      </c>
      <c r="M8844">
        <v>77500.81</v>
      </c>
      <c r="N8844">
        <v>0</v>
      </c>
      <c r="P8844">
        <f t="shared" si="834"/>
        <v>106414.57</v>
      </c>
      <c r="Q8844">
        <f t="shared" si="835"/>
        <v>5.196152422706632</v>
      </c>
      <c r="W8844">
        <f t="shared" si="836"/>
        <v>6432</v>
      </c>
      <c r="X8844" t="str">
        <f t="shared" si="837"/>
        <v>Fen</v>
      </c>
      <c r="Y8844" t="str">
        <f t="shared" si="838"/>
        <v>ton</v>
      </c>
      <c r="Z8844">
        <f t="shared" si="839"/>
        <v>6</v>
      </c>
    </row>
    <row r="8845" spans="1:26" x14ac:dyDescent="0.25">
      <c r="A8845">
        <v>8844</v>
      </c>
      <c r="B8845">
        <v>15616270</v>
      </c>
      <c r="C8845" t="s">
        <v>1495</v>
      </c>
      <c r="D8845">
        <v>620</v>
      </c>
      <c r="E8845" t="s">
        <v>18</v>
      </c>
      <c r="F8845" t="s">
        <v>23</v>
      </c>
      <c r="G8845">
        <v>42</v>
      </c>
      <c r="H8845">
        <v>4</v>
      </c>
      <c r="I8845">
        <v>106920.91</v>
      </c>
      <c r="J8845">
        <v>1</v>
      </c>
      <c r="K8845">
        <v>0</v>
      </c>
      <c r="L8845">
        <v>1</v>
      </c>
      <c r="M8845">
        <v>119747.08</v>
      </c>
      <c r="N8845">
        <v>0</v>
      </c>
      <c r="P8845">
        <f t="shared" si="834"/>
        <v>106920.91</v>
      </c>
      <c r="Q8845">
        <f t="shared" si="835"/>
        <v>6.4807406984078604</v>
      </c>
      <c r="W8845">
        <f t="shared" si="836"/>
        <v>6224</v>
      </c>
      <c r="X8845" t="str">
        <f t="shared" si="837"/>
        <v>Cha</v>
      </c>
      <c r="Y8845" t="str">
        <f t="shared" si="838"/>
        <v>hao</v>
      </c>
      <c r="Z8845">
        <f t="shared" si="839"/>
        <v>4</v>
      </c>
    </row>
    <row r="8846" spans="1:26" x14ac:dyDescent="0.25">
      <c r="A8846">
        <v>8845</v>
      </c>
      <c r="B8846">
        <v>15790717</v>
      </c>
      <c r="C8846" t="s">
        <v>876</v>
      </c>
      <c r="D8846">
        <v>695</v>
      </c>
      <c r="E8846" t="s">
        <v>18</v>
      </c>
      <c r="F8846" t="s">
        <v>23</v>
      </c>
      <c r="G8846">
        <v>35</v>
      </c>
      <c r="H8846">
        <v>7</v>
      </c>
      <c r="I8846">
        <v>0</v>
      </c>
      <c r="J8846">
        <v>2</v>
      </c>
      <c r="K8846">
        <v>1</v>
      </c>
      <c r="L8846">
        <v>0</v>
      </c>
      <c r="M8846">
        <v>160387.98000000001</v>
      </c>
      <c r="N8846">
        <v>0</v>
      </c>
      <c r="P8846">
        <f t="shared" si="834"/>
        <v>0</v>
      </c>
      <c r="Q8846">
        <f t="shared" si="835"/>
        <v>5.9160797830996161</v>
      </c>
      <c r="W8846">
        <f t="shared" si="836"/>
        <v>3304</v>
      </c>
      <c r="X8846" t="str">
        <f t="shared" si="837"/>
        <v>Osi</v>
      </c>
      <c r="Y8846" t="str">
        <f t="shared" si="838"/>
        <v>chi</v>
      </c>
      <c r="Z8846">
        <f t="shared" si="839"/>
        <v>8</v>
      </c>
    </row>
    <row r="8847" spans="1:26" x14ac:dyDescent="0.25">
      <c r="A8847">
        <v>8846</v>
      </c>
      <c r="B8847">
        <v>15635703</v>
      </c>
      <c r="C8847" t="s">
        <v>22</v>
      </c>
      <c r="D8847">
        <v>729</v>
      </c>
      <c r="E8847" t="s">
        <v>26</v>
      </c>
      <c r="F8847" t="s">
        <v>16</v>
      </c>
      <c r="G8847">
        <v>39</v>
      </c>
      <c r="H8847">
        <v>1</v>
      </c>
      <c r="I8847">
        <v>131513.26</v>
      </c>
      <c r="J8847">
        <v>1</v>
      </c>
      <c r="K8847">
        <v>1</v>
      </c>
      <c r="L8847">
        <v>1</v>
      </c>
      <c r="M8847">
        <v>193715</v>
      </c>
      <c r="N8847">
        <v>0</v>
      </c>
      <c r="P8847">
        <f t="shared" si="834"/>
        <v>131513.26</v>
      </c>
      <c r="Q8847">
        <f t="shared" si="835"/>
        <v>6.2449979983983983</v>
      </c>
      <c r="W8847">
        <f t="shared" si="836"/>
        <v>2152</v>
      </c>
      <c r="X8847" t="str">
        <f t="shared" si="837"/>
        <v>Chu</v>
      </c>
      <c r="Y8847" t="str">
        <f t="shared" si="838"/>
        <v>Chu</v>
      </c>
      <c r="Z8847">
        <f t="shared" si="839"/>
        <v>3</v>
      </c>
    </row>
    <row r="8848" spans="1:26" x14ac:dyDescent="0.25">
      <c r="A8848">
        <v>8847</v>
      </c>
      <c r="B8848">
        <v>15616365</v>
      </c>
      <c r="C8848" t="s">
        <v>424</v>
      </c>
      <c r="D8848">
        <v>571</v>
      </c>
      <c r="E8848" t="s">
        <v>15</v>
      </c>
      <c r="F8848" t="s">
        <v>16</v>
      </c>
      <c r="G8848">
        <v>53</v>
      </c>
      <c r="H8848">
        <v>2</v>
      </c>
      <c r="I8848">
        <v>0</v>
      </c>
      <c r="J8848">
        <v>2</v>
      </c>
      <c r="K8848">
        <v>1</v>
      </c>
      <c r="L8848">
        <v>0</v>
      </c>
      <c r="M8848">
        <v>28045.77</v>
      </c>
      <c r="N8848">
        <v>0</v>
      </c>
      <c r="P8848">
        <f t="shared" si="834"/>
        <v>0</v>
      </c>
      <c r="Q8848">
        <f t="shared" si="835"/>
        <v>7.2801098892805181</v>
      </c>
      <c r="W8848">
        <f t="shared" si="836"/>
        <v>7858</v>
      </c>
      <c r="X8848" t="str">
        <f t="shared" si="837"/>
        <v>Obi</v>
      </c>
      <c r="Y8848" t="str">
        <f t="shared" si="838"/>
        <v>uto</v>
      </c>
      <c r="Z8848">
        <f t="shared" si="839"/>
        <v>6</v>
      </c>
    </row>
    <row r="8849" spans="1:26" x14ac:dyDescent="0.25">
      <c r="A8849">
        <v>8848</v>
      </c>
      <c r="B8849">
        <v>15630244</v>
      </c>
      <c r="C8849" t="s">
        <v>22</v>
      </c>
      <c r="D8849">
        <v>457</v>
      </c>
      <c r="E8849" t="s">
        <v>15</v>
      </c>
      <c r="F8849" t="s">
        <v>23</v>
      </c>
      <c r="G8849">
        <v>40</v>
      </c>
      <c r="H8849">
        <v>10</v>
      </c>
      <c r="I8849">
        <v>134320.23000000001</v>
      </c>
      <c r="J8849">
        <v>2</v>
      </c>
      <c r="K8849">
        <v>1</v>
      </c>
      <c r="L8849">
        <v>0</v>
      </c>
      <c r="M8849">
        <v>150757.35</v>
      </c>
      <c r="N8849">
        <v>0</v>
      </c>
      <c r="P8849">
        <f t="shared" si="834"/>
        <v>134320.23000000001</v>
      </c>
      <c r="Q8849">
        <f t="shared" si="835"/>
        <v>6.324555320336759</v>
      </c>
      <c r="W8849">
        <f t="shared" si="836"/>
        <v>9771</v>
      </c>
      <c r="X8849" t="str">
        <f t="shared" si="837"/>
        <v>Chu</v>
      </c>
      <c r="Y8849" t="str">
        <f t="shared" si="838"/>
        <v>Chu</v>
      </c>
      <c r="Z8849">
        <f t="shared" si="839"/>
        <v>3</v>
      </c>
    </row>
    <row r="8850" spans="1:26" x14ac:dyDescent="0.25">
      <c r="A8850">
        <v>8849</v>
      </c>
      <c r="B8850">
        <v>15734714</v>
      </c>
      <c r="C8850" t="s">
        <v>1141</v>
      </c>
      <c r="D8850">
        <v>559</v>
      </c>
      <c r="E8850" t="s">
        <v>15</v>
      </c>
      <c r="F8850" t="s">
        <v>16</v>
      </c>
      <c r="G8850">
        <v>29</v>
      </c>
      <c r="H8850">
        <v>3</v>
      </c>
      <c r="I8850">
        <v>79715.360000000001</v>
      </c>
      <c r="J8850">
        <v>1</v>
      </c>
      <c r="K8850">
        <v>1</v>
      </c>
      <c r="L8850">
        <v>0</v>
      </c>
      <c r="M8850">
        <v>82252.28</v>
      </c>
      <c r="N8850">
        <v>0</v>
      </c>
      <c r="P8850">
        <f t="shared" si="834"/>
        <v>79715.360000000001</v>
      </c>
      <c r="Q8850">
        <f t="shared" si="835"/>
        <v>5.3851648071345037</v>
      </c>
      <c r="W8850">
        <f t="shared" si="836"/>
        <v>8144</v>
      </c>
      <c r="X8850" t="str">
        <f t="shared" si="837"/>
        <v>Nas</v>
      </c>
      <c r="Y8850" t="str">
        <f t="shared" si="838"/>
        <v>ash</v>
      </c>
      <c r="Z8850">
        <f t="shared" si="839"/>
        <v>4</v>
      </c>
    </row>
    <row r="8851" spans="1:26" x14ac:dyDescent="0.25">
      <c r="A8851">
        <v>8850</v>
      </c>
      <c r="B8851">
        <v>15721433</v>
      </c>
      <c r="C8851" t="s">
        <v>2788</v>
      </c>
      <c r="D8851">
        <v>664</v>
      </c>
      <c r="E8851" t="s">
        <v>15</v>
      </c>
      <c r="F8851" t="s">
        <v>16</v>
      </c>
      <c r="G8851">
        <v>38</v>
      </c>
      <c r="H8851">
        <v>4</v>
      </c>
      <c r="I8851">
        <v>74306.19</v>
      </c>
      <c r="J8851">
        <v>2</v>
      </c>
      <c r="K8851">
        <v>1</v>
      </c>
      <c r="L8851">
        <v>0</v>
      </c>
      <c r="M8851">
        <v>154395.56</v>
      </c>
      <c r="N8851">
        <v>0</v>
      </c>
      <c r="P8851">
        <f t="shared" si="834"/>
        <v>74306.19</v>
      </c>
      <c r="Q8851">
        <f t="shared" si="835"/>
        <v>6.164414002968976</v>
      </c>
      <c r="W8851">
        <f t="shared" si="836"/>
        <v>4503</v>
      </c>
      <c r="X8851" t="str">
        <f t="shared" si="837"/>
        <v>Hix</v>
      </c>
      <c r="Y8851" t="str">
        <f t="shared" si="838"/>
        <v>son</v>
      </c>
      <c r="Z8851">
        <f t="shared" si="839"/>
        <v>6</v>
      </c>
    </row>
    <row r="8852" spans="1:26" x14ac:dyDescent="0.25">
      <c r="A8852">
        <v>8851</v>
      </c>
      <c r="B8852">
        <v>15590201</v>
      </c>
      <c r="C8852" t="s">
        <v>112</v>
      </c>
      <c r="D8852">
        <v>500</v>
      </c>
      <c r="E8852" t="s">
        <v>18</v>
      </c>
      <c r="F8852" t="s">
        <v>16</v>
      </c>
      <c r="G8852">
        <v>50</v>
      </c>
      <c r="H8852">
        <v>5</v>
      </c>
      <c r="I8852">
        <v>0</v>
      </c>
      <c r="J8852">
        <v>4</v>
      </c>
      <c r="K8852">
        <v>1</v>
      </c>
      <c r="L8852">
        <v>1</v>
      </c>
      <c r="M8852">
        <v>83866.350000000006</v>
      </c>
      <c r="N8852">
        <v>1</v>
      </c>
      <c r="P8852">
        <f t="shared" si="834"/>
        <v>0</v>
      </c>
      <c r="Q8852">
        <f t="shared" si="835"/>
        <v>7.0710678118654755</v>
      </c>
      <c r="W8852">
        <f t="shared" si="836"/>
        <v>9358</v>
      </c>
      <c r="X8852" t="str">
        <f t="shared" si="837"/>
        <v>Fio</v>
      </c>
      <c r="Y8852" t="str">
        <f t="shared" si="838"/>
        <v>ini</v>
      </c>
      <c r="Z8852">
        <f t="shared" si="839"/>
        <v>10</v>
      </c>
    </row>
    <row r="8853" spans="1:26" x14ac:dyDescent="0.25">
      <c r="A8853">
        <v>8852</v>
      </c>
      <c r="B8853">
        <v>15590828</v>
      </c>
      <c r="C8853" t="s">
        <v>1956</v>
      </c>
      <c r="D8853">
        <v>782</v>
      </c>
      <c r="E8853" t="s">
        <v>26</v>
      </c>
      <c r="F8853" t="s">
        <v>23</v>
      </c>
      <c r="G8853">
        <v>42</v>
      </c>
      <c r="H8853">
        <v>7</v>
      </c>
      <c r="I8853">
        <v>126428.38</v>
      </c>
      <c r="J8853">
        <v>1</v>
      </c>
      <c r="K8853">
        <v>1</v>
      </c>
      <c r="L8853">
        <v>0</v>
      </c>
      <c r="M8853">
        <v>39830.1</v>
      </c>
      <c r="N8853">
        <v>0</v>
      </c>
      <c r="P8853">
        <f t="shared" si="834"/>
        <v>126428.38</v>
      </c>
      <c r="Q8853">
        <f t="shared" si="835"/>
        <v>6.4807406984078604</v>
      </c>
      <c r="W8853">
        <f t="shared" si="836"/>
        <v>914</v>
      </c>
      <c r="X8853" t="str">
        <f t="shared" si="837"/>
        <v>Chi</v>
      </c>
      <c r="Y8853" t="str">
        <f t="shared" si="838"/>
        <v>mma</v>
      </c>
      <c r="Z8853">
        <f t="shared" si="839"/>
        <v>8</v>
      </c>
    </row>
    <row r="8854" spans="1:26" x14ac:dyDescent="0.25">
      <c r="A8854">
        <v>8853</v>
      </c>
      <c r="B8854">
        <v>15752097</v>
      </c>
      <c r="C8854" t="s">
        <v>273</v>
      </c>
      <c r="D8854">
        <v>708</v>
      </c>
      <c r="E8854" t="s">
        <v>18</v>
      </c>
      <c r="F8854" t="s">
        <v>23</v>
      </c>
      <c r="G8854">
        <v>38</v>
      </c>
      <c r="H8854">
        <v>8</v>
      </c>
      <c r="I8854">
        <v>99640.89</v>
      </c>
      <c r="J8854">
        <v>1</v>
      </c>
      <c r="K8854">
        <v>1</v>
      </c>
      <c r="L8854">
        <v>0</v>
      </c>
      <c r="M8854">
        <v>12429.22</v>
      </c>
      <c r="N8854">
        <v>0</v>
      </c>
      <c r="P8854">
        <f t="shared" si="834"/>
        <v>99640.89</v>
      </c>
      <c r="Q8854">
        <f t="shared" si="835"/>
        <v>6.164414002968976</v>
      </c>
      <c r="W8854">
        <f t="shared" si="836"/>
        <v>2822</v>
      </c>
      <c r="X8854" t="str">
        <f t="shared" si="837"/>
        <v>Chi</v>
      </c>
      <c r="Y8854" t="str">
        <f t="shared" si="838"/>
        <v>ere</v>
      </c>
      <c r="Z8854">
        <f t="shared" si="839"/>
        <v>15</v>
      </c>
    </row>
    <row r="8855" spans="1:26" x14ac:dyDescent="0.25">
      <c r="A8855">
        <v>8854</v>
      </c>
      <c r="B8855">
        <v>15800031</v>
      </c>
      <c r="C8855" t="s">
        <v>2789</v>
      </c>
      <c r="D8855">
        <v>681</v>
      </c>
      <c r="E8855" t="s">
        <v>15</v>
      </c>
      <c r="F8855" t="s">
        <v>23</v>
      </c>
      <c r="G8855">
        <v>43</v>
      </c>
      <c r="H8855">
        <v>3</v>
      </c>
      <c r="I8855">
        <v>66338.679999999993</v>
      </c>
      <c r="J8855">
        <v>1</v>
      </c>
      <c r="K8855">
        <v>1</v>
      </c>
      <c r="L8855">
        <v>1</v>
      </c>
      <c r="M8855">
        <v>18772.5</v>
      </c>
      <c r="N8855">
        <v>1</v>
      </c>
      <c r="P8855">
        <f t="shared" si="834"/>
        <v>66338.679999999993</v>
      </c>
      <c r="Q8855">
        <f t="shared" si="835"/>
        <v>6.5574385243020004</v>
      </c>
      <c r="W8855">
        <f t="shared" si="836"/>
        <v>3837</v>
      </c>
      <c r="X8855" t="str">
        <f t="shared" si="837"/>
        <v>Lau</v>
      </c>
      <c r="Y8855" t="str">
        <f t="shared" si="838"/>
        <v>ura</v>
      </c>
      <c r="Z8855">
        <f t="shared" si="839"/>
        <v>5</v>
      </c>
    </row>
    <row r="8856" spans="1:26" x14ac:dyDescent="0.25">
      <c r="A8856">
        <v>8855</v>
      </c>
      <c r="B8856">
        <v>15630857</v>
      </c>
      <c r="C8856" t="s">
        <v>134</v>
      </c>
      <c r="D8856">
        <v>674</v>
      </c>
      <c r="E8856" t="s">
        <v>18</v>
      </c>
      <c r="F8856" t="s">
        <v>16</v>
      </c>
      <c r="G8856">
        <v>39</v>
      </c>
      <c r="H8856">
        <v>6</v>
      </c>
      <c r="I8856">
        <v>0</v>
      </c>
      <c r="J8856">
        <v>2</v>
      </c>
      <c r="K8856">
        <v>1</v>
      </c>
      <c r="L8856">
        <v>1</v>
      </c>
      <c r="M8856">
        <v>9574.83</v>
      </c>
      <c r="N8856">
        <v>0</v>
      </c>
      <c r="P8856">
        <f t="shared" si="834"/>
        <v>0</v>
      </c>
      <c r="Q8856">
        <f t="shared" si="835"/>
        <v>6.2449979983983983</v>
      </c>
      <c r="W8856">
        <f t="shared" si="836"/>
        <v>4132</v>
      </c>
      <c r="X8856" t="str">
        <f t="shared" si="837"/>
        <v>Wu</v>
      </c>
      <c r="Y8856" t="str">
        <f t="shared" si="838"/>
        <v>Wu</v>
      </c>
      <c r="Z8856">
        <f t="shared" si="839"/>
        <v>2</v>
      </c>
    </row>
    <row r="8857" spans="1:26" x14ac:dyDescent="0.25">
      <c r="A8857">
        <v>8856</v>
      </c>
      <c r="B8857">
        <v>15689953</v>
      </c>
      <c r="C8857" t="s">
        <v>272</v>
      </c>
      <c r="D8857">
        <v>697</v>
      </c>
      <c r="E8857" t="s">
        <v>18</v>
      </c>
      <c r="F8857" t="s">
        <v>23</v>
      </c>
      <c r="G8857">
        <v>43</v>
      </c>
      <c r="H8857">
        <v>10</v>
      </c>
      <c r="I8857">
        <v>128226.37</v>
      </c>
      <c r="J8857">
        <v>1</v>
      </c>
      <c r="K8857">
        <v>0</v>
      </c>
      <c r="L8857">
        <v>0</v>
      </c>
      <c r="M8857">
        <v>188486.94</v>
      </c>
      <c r="N8857">
        <v>0</v>
      </c>
      <c r="P8857">
        <f t="shared" si="834"/>
        <v>128226.37</v>
      </c>
      <c r="Q8857">
        <f t="shared" si="835"/>
        <v>6.5574385243020004</v>
      </c>
      <c r="W8857">
        <f t="shared" si="836"/>
        <v>3230</v>
      </c>
      <c r="X8857" t="str">
        <f t="shared" si="837"/>
        <v>Tos</v>
      </c>
      <c r="Y8857" t="str">
        <f t="shared" si="838"/>
        <v>ani</v>
      </c>
      <c r="Z8857">
        <f t="shared" si="839"/>
        <v>7</v>
      </c>
    </row>
    <row r="8858" spans="1:26" x14ac:dyDescent="0.25">
      <c r="A8858">
        <v>8857</v>
      </c>
      <c r="B8858">
        <v>15759733</v>
      </c>
      <c r="C8858" t="s">
        <v>524</v>
      </c>
      <c r="D8858">
        <v>774</v>
      </c>
      <c r="E8858" t="s">
        <v>15</v>
      </c>
      <c r="F8858" t="s">
        <v>16</v>
      </c>
      <c r="G8858">
        <v>26</v>
      </c>
      <c r="H8858">
        <v>5</v>
      </c>
      <c r="I8858">
        <v>0</v>
      </c>
      <c r="J8858">
        <v>2</v>
      </c>
      <c r="K8858">
        <v>1</v>
      </c>
      <c r="L8858">
        <v>1</v>
      </c>
      <c r="M8858">
        <v>64716.08</v>
      </c>
      <c r="N8858">
        <v>0</v>
      </c>
      <c r="P8858">
        <f t="shared" si="834"/>
        <v>0</v>
      </c>
      <c r="Q8858">
        <f t="shared" si="835"/>
        <v>5.0990195135927845</v>
      </c>
      <c r="W8858">
        <f t="shared" si="836"/>
        <v>1070</v>
      </c>
      <c r="X8858" t="str">
        <f t="shared" si="837"/>
        <v>McM</v>
      </c>
      <c r="Y8858" t="str">
        <f t="shared" si="838"/>
        <v>lan</v>
      </c>
      <c r="Z8858">
        <f t="shared" si="839"/>
        <v>8</v>
      </c>
    </row>
    <row r="8859" spans="1:26" x14ac:dyDescent="0.25">
      <c r="A8859">
        <v>8858</v>
      </c>
      <c r="B8859">
        <v>15810826</v>
      </c>
      <c r="C8859" t="s">
        <v>1479</v>
      </c>
      <c r="D8859">
        <v>624</v>
      </c>
      <c r="E8859" t="s">
        <v>15</v>
      </c>
      <c r="F8859" t="s">
        <v>23</v>
      </c>
      <c r="G8859">
        <v>36</v>
      </c>
      <c r="H8859">
        <v>6</v>
      </c>
      <c r="I8859">
        <v>0</v>
      </c>
      <c r="J8859">
        <v>2</v>
      </c>
      <c r="K8859">
        <v>0</v>
      </c>
      <c r="L8859">
        <v>0</v>
      </c>
      <c r="M8859">
        <v>84749.96</v>
      </c>
      <c r="N8859">
        <v>0</v>
      </c>
      <c r="P8859">
        <f t="shared" si="834"/>
        <v>0</v>
      </c>
      <c r="Q8859">
        <f t="shared" si="835"/>
        <v>6</v>
      </c>
      <c r="W8859">
        <f t="shared" si="836"/>
        <v>6086</v>
      </c>
      <c r="X8859" t="str">
        <f t="shared" si="837"/>
        <v>Chi</v>
      </c>
      <c r="Y8859" t="str">
        <f t="shared" si="838"/>
        <v>ugo</v>
      </c>
      <c r="Z8859">
        <f t="shared" si="839"/>
        <v>9</v>
      </c>
    </row>
    <row r="8860" spans="1:26" x14ac:dyDescent="0.25">
      <c r="A8860">
        <v>8859</v>
      </c>
      <c r="B8860">
        <v>15668009</v>
      </c>
      <c r="C8860" t="s">
        <v>2790</v>
      </c>
      <c r="D8860">
        <v>747</v>
      </c>
      <c r="E8860" t="s">
        <v>18</v>
      </c>
      <c r="F8860" t="s">
        <v>23</v>
      </c>
      <c r="G8860">
        <v>37</v>
      </c>
      <c r="H8860">
        <v>1</v>
      </c>
      <c r="I8860">
        <v>0</v>
      </c>
      <c r="J8860">
        <v>2</v>
      </c>
      <c r="K8860">
        <v>0</v>
      </c>
      <c r="L8860">
        <v>1</v>
      </c>
      <c r="M8860">
        <v>180551.76</v>
      </c>
      <c r="N8860">
        <v>0</v>
      </c>
      <c r="P8860">
        <f t="shared" si="834"/>
        <v>0</v>
      </c>
      <c r="Q8860">
        <f t="shared" si="835"/>
        <v>6.0827625302982193</v>
      </c>
      <c r="W8860">
        <f t="shared" si="836"/>
        <v>1682</v>
      </c>
      <c r="X8860" t="str">
        <f t="shared" si="837"/>
        <v>Hen</v>
      </c>
      <c r="Y8860" t="str">
        <f t="shared" si="838"/>
        <v>ley</v>
      </c>
      <c r="Z8860">
        <f t="shared" si="839"/>
        <v>7</v>
      </c>
    </row>
    <row r="8861" spans="1:26" x14ac:dyDescent="0.25">
      <c r="A8861">
        <v>8860</v>
      </c>
      <c r="B8861">
        <v>15743456</v>
      </c>
      <c r="C8861" t="s">
        <v>2791</v>
      </c>
      <c r="D8861">
        <v>715</v>
      </c>
      <c r="E8861" t="s">
        <v>15</v>
      </c>
      <c r="F8861" t="s">
        <v>16</v>
      </c>
      <c r="G8861">
        <v>32</v>
      </c>
      <c r="H8861">
        <v>10</v>
      </c>
      <c r="I8861">
        <v>0</v>
      </c>
      <c r="J8861">
        <v>2</v>
      </c>
      <c r="K8861">
        <v>1</v>
      </c>
      <c r="L8861">
        <v>0</v>
      </c>
      <c r="M8861">
        <v>60907.49</v>
      </c>
      <c r="N8861">
        <v>0</v>
      </c>
      <c r="P8861">
        <f t="shared" si="834"/>
        <v>0</v>
      </c>
      <c r="Q8861">
        <f t="shared" si="835"/>
        <v>5.6568542494923806</v>
      </c>
      <c r="W8861">
        <f t="shared" si="836"/>
        <v>2563</v>
      </c>
      <c r="X8861" t="str">
        <f t="shared" si="837"/>
        <v>Bir</v>
      </c>
      <c r="Y8861" t="str">
        <f t="shared" si="838"/>
        <v>nie</v>
      </c>
      <c r="Z8861">
        <f t="shared" si="839"/>
        <v>6</v>
      </c>
    </row>
    <row r="8862" spans="1:26" x14ac:dyDescent="0.25">
      <c r="A8862">
        <v>8861</v>
      </c>
      <c r="B8862">
        <v>15725762</v>
      </c>
      <c r="C8862" t="s">
        <v>1338</v>
      </c>
      <c r="D8862">
        <v>808</v>
      </c>
      <c r="E8862" t="s">
        <v>15</v>
      </c>
      <c r="F8862" t="s">
        <v>23</v>
      </c>
      <c r="G8862">
        <v>24</v>
      </c>
      <c r="H8862">
        <v>4</v>
      </c>
      <c r="I8862">
        <v>122168.65</v>
      </c>
      <c r="J8862">
        <v>1</v>
      </c>
      <c r="K8862">
        <v>1</v>
      </c>
      <c r="L8862">
        <v>0</v>
      </c>
      <c r="M8862">
        <v>174107.04</v>
      </c>
      <c r="N8862">
        <v>0</v>
      </c>
      <c r="P8862">
        <f t="shared" si="834"/>
        <v>122168.65</v>
      </c>
      <c r="Q8862">
        <f t="shared" si="835"/>
        <v>4.8989794855663558</v>
      </c>
      <c r="W8862">
        <f t="shared" si="836"/>
        <v>546</v>
      </c>
      <c r="X8862" t="str">
        <f t="shared" si="837"/>
        <v>Kem</v>
      </c>
      <c r="Y8862" t="str">
        <f t="shared" si="838"/>
        <v>emp</v>
      </c>
      <c r="Z8862">
        <f t="shared" si="839"/>
        <v>4</v>
      </c>
    </row>
    <row r="8863" spans="1:26" x14ac:dyDescent="0.25">
      <c r="A8863">
        <v>8862</v>
      </c>
      <c r="B8863">
        <v>15761713</v>
      </c>
      <c r="C8863" t="s">
        <v>625</v>
      </c>
      <c r="D8863">
        <v>678</v>
      </c>
      <c r="E8863" t="s">
        <v>15</v>
      </c>
      <c r="F8863" t="s">
        <v>16</v>
      </c>
      <c r="G8863">
        <v>43</v>
      </c>
      <c r="H8863">
        <v>7</v>
      </c>
      <c r="I8863">
        <v>178074.33</v>
      </c>
      <c r="J8863">
        <v>1</v>
      </c>
      <c r="K8863">
        <v>0</v>
      </c>
      <c r="L8863">
        <v>0</v>
      </c>
      <c r="M8863">
        <v>110405.9</v>
      </c>
      <c r="N8863">
        <v>0</v>
      </c>
      <c r="P8863">
        <f t="shared" si="834"/>
        <v>178074.33</v>
      </c>
      <c r="Q8863">
        <f t="shared" si="835"/>
        <v>6.5574385243020004</v>
      </c>
      <c r="W8863">
        <f t="shared" si="836"/>
        <v>3961</v>
      </c>
      <c r="X8863" t="str">
        <f t="shared" si="837"/>
        <v>Joh</v>
      </c>
      <c r="Y8863" t="str">
        <f t="shared" si="838"/>
        <v>one</v>
      </c>
      <c r="Z8863">
        <f t="shared" si="839"/>
        <v>9</v>
      </c>
    </row>
    <row r="8864" spans="1:26" x14ac:dyDescent="0.25">
      <c r="A8864">
        <v>8863</v>
      </c>
      <c r="B8864">
        <v>15769246</v>
      </c>
      <c r="C8864" t="s">
        <v>1227</v>
      </c>
      <c r="D8864">
        <v>813</v>
      </c>
      <c r="E8864" t="s">
        <v>26</v>
      </c>
      <c r="F8864" t="s">
        <v>23</v>
      </c>
      <c r="G8864">
        <v>59</v>
      </c>
      <c r="H8864">
        <v>2</v>
      </c>
      <c r="I8864">
        <v>135078.41</v>
      </c>
      <c r="J8864">
        <v>1</v>
      </c>
      <c r="K8864">
        <v>1</v>
      </c>
      <c r="L8864">
        <v>0</v>
      </c>
      <c r="M8864">
        <v>187636.06</v>
      </c>
      <c r="N8864">
        <v>1</v>
      </c>
      <c r="P8864">
        <f t="shared" si="834"/>
        <v>135078.41</v>
      </c>
      <c r="Q8864">
        <f t="shared" si="835"/>
        <v>7.6811457478686078</v>
      </c>
      <c r="W8864">
        <f t="shared" si="836"/>
        <v>489</v>
      </c>
      <c r="X8864" t="str">
        <f t="shared" si="837"/>
        <v xml:space="preserve">Lo </v>
      </c>
      <c r="Y8864" t="str">
        <f t="shared" si="838"/>
        <v>uca</v>
      </c>
      <c r="Z8864">
        <f t="shared" si="839"/>
        <v>7</v>
      </c>
    </row>
    <row r="8865" spans="1:26" x14ac:dyDescent="0.25">
      <c r="A8865">
        <v>8864</v>
      </c>
      <c r="B8865">
        <v>15781129</v>
      </c>
      <c r="C8865" t="s">
        <v>2792</v>
      </c>
      <c r="D8865">
        <v>687</v>
      </c>
      <c r="E8865" t="s">
        <v>18</v>
      </c>
      <c r="F8865" t="s">
        <v>23</v>
      </c>
      <c r="G8865">
        <v>38</v>
      </c>
      <c r="H8865">
        <v>8</v>
      </c>
      <c r="I8865">
        <v>69434.399999999994</v>
      </c>
      <c r="J8865">
        <v>2</v>
      </c>
      <c r="K8865">
        <v>1</v>
      </c>
      <c r="L8865">
        <v>1</v>
      </c>
      <c r="M8865">
        <v>66580.13</v>
      </c>
      <c r="N8865">
        <v>1</v>
      </c>
      <c r="P8865">
        <f t="shared" si="834"/>
        <v>69434.399999999994</v>
      </c>
      <c r="Q8865">
        <f t="shared" si="835"/>
        <v>6.164414002968976</v>
      </c>
      <c r="W8865">
        <f t="shared" si="836"/>
        <v>3565</v>
      </c>
      <c r="X8865" t="str">
        <f t="shared" si="837"/>
        <v>Mon</v>
      </c>
      <c r="Y8865" t="str">
        <f t="shared" si="838"/>
        <v>ery</v>
      </c>
      <c r="Z8865">
        <f t="shared" si="839"/>
        <v>10</v>
      </c>
    </row>
    <row r="8866" spans="1:26" x14ac:dyDescent="0.25">
      <c r="A8866">
        <v>8865</v>
      </c>
      <c r="B8866">
        <v>15599124</v>
      </c>
      <c r="C8866" t="s">
        <v>216</v>
      </c>
      <c r="D8866">
        <v>832</v>
      </c>
      <c r="E8866" t="s">
        <v>15</v>
      </c>
      <c r="F8866" t="s">
        <v>16</v>
      </c>
      <c r="G8866">
        <v>29</v>
      </c>
      <c r="H8866">
        <v>5</v>
      </c>
      <c r="I8866">
        <v>0</v>
      </c>
      <c r="J8866">
        <v>2</v>
      </c>
      <c r="K8866">
        <v>1</v>
      </c>
      <c r="L8866">
        <v>0</v>
      </c>
      <c r="M8866">
        <v>178779.51999999999</v>
      </c>
      <c r="N8866">
        <v>0</v>
      </c>
      <c r="P8866">
        <f t="shared" si="834"/>
        <v>0</v>
      </c>
      <c r="Q8866">
        <f t="shared" si="835"/>
        <v>5.3851648071345037</v>
      </c>
      <c r="W8866">
        <f t="shared" si="836"/>
        <v>353</v>
      </c>
      <c r="X8866" t="str">
        <f t="shared" si="837"/>
        <v>Mil</v>
      </c>
      <c r="Y8866" t="str">
        <f t="shared" si="838"/>
        <v>ler</v>
      </c>
      <c r="Z8866">
        <f t="shared" si="839"/>
        <v>6</v>
      </c>
    </row>
    <row r="8867" spans="1:26" x14ac:dyDescent="0.25">
      <c r="A8867">
        <v>8866</v>
      </c>
      <c r="B8867">
        <v>15639004</v>
      </c>
      <c r="C8867" t="s">
        <v>205</v>
      </c>
      <c r="D8867">
        <v>668</v>
      </c>
      <c r="E8867" t="s">
        <v>15</v>
      </c>
      <c r="F8867" t="s">
        <v>23</v>
      </c>
      <c r="G8867">
        <v>72</v>
      </c>
      <c r="H8867">
        <v>2</v>
      </c>
      <c r="I8867">
        <v>0</v>
      </c>
      <c r="J8867">
        <v>2</v>
      </c>
      <c r="K8867">
        <v>1</v>
      </c>
      <c r="L8867">
        <v>1</v>
      </c>
      <c r="M8867">
        <v>70783.61</v>
      </c>
      <c r="N8867">
        <v>0</v>
      </c>
      <c r="P8867">
        <f t="shared" si="834"/>
        <v>0</v>
      </c>
      <c r="Q8867">
        <f t="shared" si="835"/>
        <v>8.4852813742385695</v>
      </c>
      <c r="W8867">
        <f t="shared" si="836"/>
        <v>4344</v>
      </c>
      <c r="X8867" t="str">
        <f t="shared" si="837"/>
        <v>Chi</v>
      </c>
      <c r="Y8867" t="str">
        <f t="shared" si="838"/>
        <v>zie</v>
      </c>
      <c r="Z8867">
        <f t="shared" si="839"/>
        <v>9</v>
      </c>
    </row>
    <row r="8868" spans="1:26" x14ac:dyDescent="0.25">
      <c r="A8868">
        <v>8867</v>
      </c>
      <c r="B8868">
        <v>15810995</v>
      </c>
      <c r="C8868" t="s">
        <v>699</v>
      </c>
      <c r="D8868">
        <v>526</v>
      </c>
      <c r="E8868" t="s">
        <v>26</v>
      </c>
      <c r="F8868" t="s">
        <v>23</v>
      </c>
      <c r="G8868">
        <v>34</v>
      </c>
      <c r="H8868">
        <v>3</v>
      </c>
      <c r="I8868">
        <v>122726.56</v>
      </c>
      <c r="J8868">
        <v>1</v>
      </c>
      <c r="K8868">
        <v>1</v>
      </c>
      <c r="L8868">
        <v>1</v>
      </c>
      <c r="M8868">
        <v>46772.36</v>
      </c>
      <c r="N8868">
        <v>0</v>
      </c>
      <c r="P8868">
        <f t="shared" si="834"/>
        <v>122726.56</v>
      </c>
      <c r="Q8868">
        <f t="shared" si="835"/>
        <v>5.8309518948453007</v>
      </c>
      <c r="W8868">
        <f t="shared" si="836"/>
        <v>8908</v>
      </c>
      <c r="X8868" t="str">
        <f t="shared" si="837"/>
        <v>Wri</v>
      </c>
      <c r="Y8868" t="str">
        <f t="shared" si="838"/>
        <v>ght</v>
      </c>
      <c r="Z8868">
        <f t="shared" si="839"/>
        <v>6</v>
      </c>
    </row>
    <row r="8869" spans="1:26" x14ac:dyDescent="0.25">
      <c r="A8869">
        <v>8868</v>
      </c>
      <c r="B8869">
        <v>15653773</v>
      </c>
      <c r="C8869" t="s">
        <v>610</v>
      </c>
      <c r="D8869">
        <v>457</v>
      </c>
      <c r="E8869" t="s">
        <v>15</v>
      </c>
      <c r="F8869" t="s">
        <v>16</v>
      </c>
      <c r="G8869">
        <v>38</v>
      </c>
      <c r="H8869">
        <v>7</v>
      </c>
      <c r="I8869">
        <v>164496.99</v>
      </c>
      <c r="J8869">
        <v>1</v>
      </c>
      <c r="K8869">
        <v>1</v>
      </c>
      <c r="L8869">
        <v>1</v>
      </c>
      <c r="M8869">
        <v>163327.26999999999</v>
      </c>
      <c r="N8869">
        <v>0</v>
      </c>
      <c r="P8869">
        <f t="shared" si="834"/>
        <v>164496.99</v>
      </c>
      <c r="Q8869">
        <f t="shared" si="835"/>
        <v>6.164414002968976</v>
      </c>
      <c r="W8869">
        <f t="shared" si="836"/>
        <v>9771</v>
      </c>
      <c r="X8869" t="str">
        <f t="shared" si="837"/>
        <v>Sha</v>
      </c>
      <c r="Y8869" t="str">
        <f t="shared" si="838"/>
        <v>haw</v>
      </c>
      <c r="Z8869">
        <f t="shared" si="839"/>
        <v>4</v>
      </c>
    </row>
    <row r="8870" spans="1:26" x14ac:dyDescent="0.25">
      <c r="A8870">
        <v>8869</v>
      </c>
      <c r="B8870">
        <v>15708357</v>
      </c>
      <c r="C8870" t="s">
        <v>800</v>
      </c>
      <c r="D8870">
        <v>649</v>
      </c>
      <c r="E8870" t="s">
        <v>18</v>
      </c>
      <c r="F8870" t="s">
        <v>16</v>
      </c>
      <c r="G8870">
        <v>38</v>
      </c>
      <c r="H8870">
        <v>8</v>
      </c>
      <c r="I8870">
        <v>0</v>
      </c>
      <c r="J8870">
        <v>1</v>
      </c>
      <c r="K8870">
        <v>1</v>
      </c>
      <c r="L8870">
        <v>0</v>
      </c>
      <c r="M8870">
        <v>103760.53</v>
      </c>
      <c r="N8870">
        <v>0</v>
      </c>
      <c r="P8870">
        <f t="shared" si="834"/>
        <v>0</v>
      </c>
      <c r="Q8870">
        <f t="shared" si="835"/>
        <v>6.164414002968976</v>
      </c>
      <c r="W8870">
        <f t="shared" si="836"/>
        <v>5101</v>
      </c>
      <c r="X8870" t="str">
        <f t="shared" si="837"/>
        <v>Cha</v>
      </c>
      <c r="Y8870" t="str">
        <f t="shared" si="838"/>
        <v>man</v>
      </c>
      <c r="Z8870">
        <f t="shared" si="839"/>
        <v>7</v>
      </c>
    </row>
    <row r="8871" spans="1:26" x14ac:dyDescent="0.25">
      <c r="A8871">
        <v>8870</v>
      </c>
      <c r="B8871">
        <v>15733597</v>
      </c>
      <c r="C8871" t="s">
        <v>727</v>
      </c>
      <c r="D8871">
        <v>669</v>
      </c>
      <c r="E8871" t="s">
        <v>15</v>
      </c>
      <c r="F8871" t="s">
        <v>16</v>
      </c>
      <c r="G8871">
        <v>41</v>
      </c>
      <c r="H8871">
        <v>0</v>
      </c>
      <c r="I8871">
        <v>150219.41</v>
      </c>
      <c r="J8871">
        <v>2</v>
      </c>
      <c r="K8871">
        <v>0</v>
      </c>
      <c r="L8871">
        <v>0</v>
      </c>
      <c r="M8871">
        <v>107839.03</v>
      </c>
      <c r="N8871">
        <v>0</v>
      </c>
      <c r="P8871">
        <f t="shared" si="834"/>
        <v>150219.41</v>
      </c>
      <c r="Q8871">
        <f t="shared" si="835"/>
        <v>6.4031242374328485</v>
      </c>
      <c r="W8871">
        <f t="shared" si="836"/>
        <v>4308</v>
      </c>
      <c r="X8871" t="str">
        <f t="shared" si="837"/>
        <v>Y?a</v>
      </c>
      <c r="Y8871" t="str">
        <f t="shared" si="838"/>
        <v>?an</v>
      </c>
      <c r="Z8871">
        <f t="shared" si="839"/>
        <v>4</v>
      </c>
    </row>
    <row r="8872" spans="1:26" x14ac:dyDescent="0.25">
      <c r="A8872">
        <v>8871</v>
      </c>
      <c r="B8872">
        <v>15789560</v>
      </c>
      <c r="C8872" t="s">
        <v>80</v>
      </c>
      <c r="D8872">
        <v>668</v>
      </c>
      <c r="E8872" t="s">
        <v>15</v>
      </c>
      <c r="F8872" t="s">
        <v>23</v>
      </c>
      <c r="G8872">
        <v>42</v>
      </c>
      <c r="H8872">
        <v>8</v>
      </c>
      <c r="I8872">
        <v>187534.79</v>
      </c>
      <c r="J8872">
        <v>1</v>
      </c>
      <c r="K8872">
        <v>1</v>
      </c>
      <c r="L8872">
        <v>1</v>
      </c>
      <c r="M8872">
        <v>32900.410000000003</v>
      </c>
      <c r="N8872">
        <v>1</v>
      </c>
      <c r="P8872">
        <f t="shared" si="834"/>
        <v>187534.79</v>
      </c>
      <c r="Q8872">
        <f t="shared" si="835"/>
        <v>6.4807406984078604</v>
      </c>
      <c r="W8872">
        <f t="shared" si="836"/>
        <v>4344</v>
      </c>
      <c r="X8872" t="str">
        <f t="shared" si="837"/>
        <v>Cla</v>
      </c>
      <c r="Y8872" t="str">
        <f t="shared" si="838"/>
        <v>ark</v>
      </c>
      <c r="Z8872">
        <f t="shared" si="839"/>
        <v>5</v>
      </c>
    </row>
    <row r="8873" spans="1:26" x14ac:dyDescent="0.25">
      <c r="A8873">
        <v>8872</v>
      </c>
      <c r="B8873">
        <v>15699524</v>
      </c>
      <c r="C8873" t="s">
        <v>550</v>
      </c>
      <c r="D8873">
        <v>466</v>
      </c>
      <c r="E8873" t="s">
        <v>15</v>
      </c>
      <c r="F8873" t="s">
        <v>16</v>
      </c>
      <c r="G8873">
        <v>30</v>
      </c>
      <c r="H8873">
        <v>3</v>
      </c>
      <c r="I8873">
        <v>0</v>
      </c>
      <c r="J8873">
        <v>1</v>
      </c>
      <c r="K8873">
        <v>1</v>
      </c>
      <c r="L8873">
        <v>0</v>
      </c>
      <c r="M8873">
        <v>193984.6</v>
      </c>
      <c r="N8873">
        <v>0</v>
      </c>
      <c r="P8873">
        <f t="shared" si="834"/>
        <v>0</v>
      </c>
      <c r="Q8873">
        <f t="shared" si="835"/>
        <v>5.4772255750516612</v>
      </c>
      <c r="W8873">
        <f t="shared" si="836"/>
        <v>9713</v>
      </c>
      <c r="X8873" t="str">
        <f t="shared" si="837"/>
        <v>How</v>
      </c>
      <c r="Y8873" t="str">
        <f t="shared" si="838"/>
        <v>lls</v>
      </c>
      <c r="Z8873">
        <f t="shared" si="839"/>
        <v>7</v>
      </c>
    </row>
    <row r="8874" spans="1:26" x14ac:dyDescent="0.25">
      <c r="A8874">
        <v>8873</v>
      </c>
      <c r="B8874">
        <v>15626475</v>
      </c>
      <c r="C8874" t="s">
        <v>2793</v>
      </c>
      <c r="D8874">
        <v>685</v>
      </c>
      <c r="E8874" t="s">
        <v>15</v>
      </c>
      <c r="F8874" t="s">
        <v>23</v>
      </c>
      <c r="G8874">
        <v>30</v>
      </c>
      <c r="H8874">
        <v>2</v>
      </c>
      <c r="I8874">
        <v>0</v>
      </c>
      <c r="J8874">
        <v>2</v>
      </c>
      <c r="K8874">
        <v>1</v>
      </c>
      <c r="L8874">
        <v>1</v>
      </c>
      <c r="M8874">
        <v>140889.32</v>
      </c>
      <c r="N8874">
        <v>0</v>
      </c>
      <c r="P8874">
        <f t="shared" si="834"/>
        <v>0</v>
      </c>
      <c r="Q8874">
        <f t="shared" si="835"/>
        <v>5.4772255750516612</v>
      </c>
      <c r="W8874">
        <f t="shared" si="836"/>
        <v>3655</v>
      </c>
      <c r="X8874" t="str">
        <f t="shared" si="837"/>
        <v>Gam</v>
      </c>
      <c r="Y8874" t="str">
        <f t="shared" si="838"/>
        <v>ble</v>
      </c>
      <c r="Z8874">
        <f t="shared" si="839"/>
        <v>6</v>
      </c>
    </row>
    <row r="8875" spans="1:26" x14ac:dyDescent="0.25">
      <c r="A8875">
        <v>8874</v>
      </c>
      <c r="B8875">
        <v>15810839</v>
      </c>
      <c r="C8875" t="s">
        <v>945</v>
      </c>
      <c r="D8875">
        <v>610</v>
      </c>
      <c r="E8875" t="s">
        <v>15</v>
      </c>
      <c r="F8875" t="s">
        <v>23</v>
      </c>
      <c r="G8875">
        <v>34</v>
      </c>
      <c r="H8875">
        <v>0</v>
      </c>
      <c r="I8875">
        <v>103108.17</v>
      </c>
      <c r="J8875">
        <v>1</v>
      </c>
      <c r="K8875">
        <v>0</v>
      </c>
      <c r="L8875">
        <v>0</v>
      </c>
      <c r="M8875">
        <v>125646.82</v>
      </c>
      <c r="N8875">
        <v>0</v>
      </c>
      <c r="P8875">
        <f t="shared" si="834"/>
        <v>103108.17</v>
      </c>
      <c r="Q8875">
        <f t="shared" si="835"/>
        <v>5.8309518948453007</v>
      </c>
      <c r="W8875">
        <f t="shared" si="836"/>
        <v>6579</v>
      </c>
      <c r="X8875" t="str">
        <f t="shared" si="837"/>
        <v>Rog</v>
      </c>
      <c r="Y8875" t="str">
        <f t="shared" si="838"/>
        <v>ers</v>
      </c>
      <c r="Z8875">
        <f t="shared" si="839"/>
        <v>6</v>
      </c>
    </row>
    <row r="8876" spans="1:26" x14ac:dyDescent="0.25">
      <c r="A8876">
        <v>8875</v>
      </c>
      <c r="B8876">
        <v>15684318</v>
      </c>
      <c r="C8876" t="s">
        <v>524</v>
      </c>
      <c r="D8876">
        <v>582</v>
      </c>
      <c r="E8876" t="s">
        <v>26</v>
      </c>
      <c r="F8876" t="s">
        <v>16</v>
      </c>
      <c r="G8876">
        <v>50</v>
      </c>
      <c r="H8876">
        <v>6</v>
      </c>
      <c r="I8876">
        <v>96486.57</v>
      </c>
      <c r="J8876">
        <v>2</v>
      </c>
      <c r="K8876">
        <v>1</v>
      </c>
      <c r="L8876">
        <v>1</v>
      </c>
      <c r="M8876">
        <v>20344.02</v>
      </c>
      <c r="N8876">
        <v>0</v>
      </c>
      <c r="P8876">
        <f t="shared" si="834"/>
        <v>96486.57</v>
      </c>
      <c r="Q8876">
        <f t="shared" si="835"/>
        <v>7.0710678118654755</v>
      </c>
      <c r="W8876">
        <f t="shared" si="836"/>
        <v>7543</v>
      </c>
      <c r="X8876" t="str">
        <f t="shared" si="837"/>
        <v>McM</v>
      </c>
      <c r="Y8876" t="str">
        <f t="shared" si="838"/>
        <v>lan</v>
      </c>
      <c r="Z8876">
        <f t="shared" si="839"/>
        <v>8</v>
      </c>
    </row>
    <row r="8877" spans="1:26" x14ac:dyDescent="0.25">
      <c r="A8877">
        <v>8876</v>
      </c>
      <c r="B8877">
        <v>15768120</v>
      </c>
      <c r="C8877" t="s">
        <v>323</v>
      </c>
      <c r="D8877">
        <v>702</v>
      </c>
      <c r="E8877" t="s">
        <v>26</v>
      </c>
      <c r="F8877" t="s">
        <v>23</v>
      </c>
      <c r="G8877">
        <v>36</v>
      </c>
      <c r="H8877">
        <v>9</v>
      </c>
      <c r="I8877">
        <v>90560.48</v>
      </c>
      <c r="J8877">
        <v>2</v>
      </c>
      <c r="K8877">
        <v>1</v>
      </c>
      <c r="L8877">
        <v>0</v>
      </c>
      <c r="M8877">
        <v>174268.87</v>
      </c>
      <c r="N8877">
        <v>0</v>
      </c>
      <c r="P8877">
        <f t="shared" si="834"/>
        <v>90560.48</v>
      </c>
      <c r="Q8877">
        <f t="shared" si="835"/>
        <v>6</v>
      </c>
      <c r="W8877">
        <f t="shared" si="836"/>
        <v>3049</v>
      </c>
      <c r="X8877" t="str">
        <f t="shared" si="837"/>
        <v>Bro</v>
      </c>
      <c r="Y8877" t="str">
        <f t="shared" si="838"/>
        <v>own</v>
      </c>
      <c r="Z8877">
        <f t="shared" si="839"/>
        <v>5</v>
      </c>
    </row>
    <row r="8878" spans="1:26" x14ac:dyDescent="0.25">
      <c r="A8878">
        <v>8877</v>
      </c>
      <c r="B8878">
        <v>15712807</v>
      </c>
      <c r="C8878" t="s">
        <v>301</v>
      </c>
      <c r="D8878">
        <v>556</v>
      </c>
      <c r="E8878" t="s">
        <v>18</v>
      </c>
      <c r="F8878" t="s">
        <v>23</v>
      </c>
      <c r="G8878">
        <v>46</v>
      </c>
      <c r="H8878">
        <v>3</v>
      </c>
      <c r="I8878">
        <v>131764.96</v>
      </c>
      <c r="J8878">
        <v>1</v>
      </c>
      <c r="K8878">
        <v>1</v>
      </c>
      <c r="L8878">
        <v>1</v>
      </c>
      <c r="M8878">
        <v>108500.66</v>
      </c>
      <c r="N8878">
        <v>1</v>
      </c>
      <c r="P8878">
        <f t="shared" si="834"/>
        <v>131764.96</v>
      </c>
      <c r="Q8878">
        <f t="shared" si="835"/>
        <v>6.7823299831252681</v>
      </c>
      <c r="W8878">
        <f t="shared" si="836"/>
        <v>8221</v>
      </c>
      <c r="X8878" t="str">
        <f t="shared" si="837"/>
        <v>Rob</v>
      </c>
      <c r="Y8878" t="str">
        <f t="shared" si="838"/>
        <v>son</v>
      </c>
      <c r="Z8878">
        <f t="shared" si="839"/>
        <v>9</v>
      </c>
    </row>
    <row r="8879" spans="1:26" x14ac:dyDescent="0.25">
      <c r="A8879">
        <v>8878</v>
      </c>
      <c r="B8879">
        <v>15696371</v>
      </c>
      <c r="C8879" t="s">
        <v>857</v>
      </c>
      <c r="D8879">
        <v>812</v>
      </c>
      <c r="E8879" t="s">
        <v>18</v>
      </c>
      <c r="F8879" t="s">
        <v>16</v>
      </c>
      <c r="G8879">
        <v>24</v>
      </c>
      <c r="H8879">
        <v>1</v>
      </c>
      <c r="I8879">
        <v>92476.88</v>
      </c>
      <c r="J8879">
        <v>1</v>
      </c>
      <c r="K8879">
        <v>0</v>
      </c>
      <c r="L8879">
        <v>0</v>
      </c>
      <c r="M8879">
        <v>83247.14</v>
      </c>
      <c r="N8879">
        <v>0</v>
      </c>
      <c r="P8879">
        <f t="shared" si="834"/>
        <v>92476.88</v>
      </c>
      <c r="Q8879">
        <f t="shared" si="835"/>
        <v>4.8989794855663558</v>
      </c>
      <c r="W8879">
        <f t="shared" si="836"/>
        <v>500</v>
      </c>
      <c r="X8879" t="str">
        <f t="shared" si="837"/>
        <v>Tho</v>
      </c>
      <c r="Y8879" t="str">
        <f t="shared" si="838"/>
        <v>mas</v>
      </c>
      <c r="Z8879">
        <f t="shared" si="839"/>
        <v>6</v>
      </c>
    </row>
    <row r="8880" spans="1:26" x14ac:dyDescent="0.25">
      <c r="A8880">
        <v>8879</v>
      </c>
      <c r="B8880">
        <v>15675794</v>
      </c>
      <c r="C8880" t="s">
        <v>753</v>
      </c>
      <c r="D8880">
        <v>645</v>
      </c>
      <c r="E8880" t="s">
        <v>26</v>
      </c>
      <c r="F8880" t="s">
        <v>23</v>
      </c>
      <c r="G8880">
        <v>47</v>
      </c>
      <c r="H8880">
        <v>9</v>
      </c>
      <c r="I8880">
        <v>152076.93</v>
      </c>
      <c r="J8880">
        <v>1</v>
      </c>
      <c r="K8880">
        <v>1</v>
      </c>
      <c r="L8880">
        <v>0</v>
      </c>
      <c r="M8880">
        <v>121840.2</v>
      </c>
      <c r="N8880">
        <v>1</v>
      </c>
      <c r="P8880">
        <f t="shared" si="834"/>
        <v>152076.93</v>
      </c>
      <c r="Q8880">
        <f t="shared" si="835"/>
        <v>6.8556546004010439</v>
      </c>
      <c r="W8880">
        <f t="shared" si="836"/>
        <v>5260</v>
      </c>
      <c r="X8880" t="str">
        <f t="shared" si="837"/>
        <v>Hsi</v>
      </c>
      <c r="Y8880" t="str">
        <f t="shared" si="838"/>
        <v>ing</v>
      </c>
      <c r="Z8880">
        <f t="shared" si="839"/>
        <v>5</v>
      </c>
    </row>
    <row r="8881" spans="1:26" x14ac:dyDescent="0.25">
      <c r="A8881">
        <v>8880</v>
      </c>
      <c r="B8881">
        <v>15774277</v>
      </c>
      <c r="C8881" t="s">
        <v>292</v>
      </c>
      <c r="D8881">
        <v>809</v>
      </c>
      <c r="E8881" t="s">
        <v>15</v>
      </c>
      <c r="F8881" t="s">
        <v>23</v>
      </c>
      <c r="G8881">
        <v>43</v>
      </c>
      <c r="H8881">
        <v>2</v>
      </c>
      <c r="I8881">
        <v>0</v>
      </c>
      <c r="J8881">
        <v>2</v>
      </c>
      <c r="K8881">
        <v>1</v>
      </c>
      <c r="L8881">
        <v>1</v>
      </c>
      <c r="M8881">
        <v>132908.07</v>
      </c>
      <c r="N8881">
        <v>0</v>
      </c>
      <c r="P8881">
        <f t="shared" si="834"/>
        <v>0</v>
      </c>
      <c r="Q8881">
        <f t="shared" si="835"/>
        <v>6.5574385243020004</v>
      </c>
      <c r="W8881">
        <f t="shared" si="836"/>
        <v>531</v>
      </c>
      <c r="X8881" t="str">
        <f t="shared" si="837"/>
        <v>Chi</v>
      </c>
      <c r="Y8881" t="str">
        <f t="shared" si="838"/>
        <v>hiu</v>
      </c>
      <c r="Z8881">
        <f t="shared" si="839"/>
        <v>4</v>
      </c>
    </row>
    <row r="8882" spans="1:26" x14ac:dyDescent="0.25">
      <c r="A8882">
        <v>8881</v>
      </c>
      <c r="B8882">
        <v>15603764</v>
      </c>
      <c r="C8882" t="s">
        <v>191</v>
      </c>
      <c r="D8882">
        <v>560</v>
      </c>
      <c r="E8882" t="s">
        <v>15</v>
      </c>
      <c r="F8882" t="s">
        <v>23</v>
      </c>
      <c r="G8882">
        <v>49</v>
      </c>
      <c r="H8882">
        <v>4</v>
      </c>
      <c r="I8882">
        <v>0</v>
      </c>
      <c r="J8882">
        <v>1</v>
      </c>
      <c r="K8882">
        <v>1</v>
      </c>
      <c r="L8882">
        <v>1</v>
      </c>
      <c r="M8882">
        <v>100075.1</v>
      </c>
      <c r="N8882">
        <v>1</v>
      </c>
      <c r="P8882">
        <f t="shared" si="834"/>
        <v>0</v>
      </c>
      <c r="Q8882">
        <f t="shared" si="835"/>
        <v>7</v>
      </c>
      <c r="W8882">
        <f t="shared" si="836"/>
        <v>8125</v>
      </c>
      <c r="X8882" t="str">
        <f t="shared" si="837"/>
        <v>Cha</v>
      </c>
      <c r="Y8882" t="str">
        <f t="shared" si="838"/>
        <v>ang</v>
      </c>
      <c r="Z8882">
        <f t="shared" si="839"/>
        <v>5</v>
      </c>
    </row>
    <row r="8883" spans="1:26" x14ac:dyDescent="0.25">
      <c r="A8883">
        <v>8882</v>
      </c>
      <c r="B8883">
        <v>15618647</v>
      </c>
      <c r="C8883" t="s">
        <v>217</v>
      </c>
      <c r="D8883">
        <v>744</v>
      </c>
      <c r="E8883" t="s">
        <v>15</v>
      </c>
      <c r="F8883" t="s">
        <v>23</v>
      </c>
      <c r="G8883">
        <v>29</v>
      </c>
      <c r="H8883">
        <v>1</v>
      </c>
      <c r="I8883">
        <v>43504.42</v>
      </c>
      <c r="J8883">
        <v>1</v>
      </c>
      <c r="K8883">
        <v>1</v>
      </c>
      <c r="L8883">
        <v>1</v>
      </c>
      <c r="M8883">
        <v>119327.75</v>
      </c>
      <c r="N8883">
        <v>0</v>
      </c>
      <c r="P8883">
        <f t="shared" si="834"/>
        <v>43504.42</v>
      </c>
      <c r="Q8883">
        <f t="shared" si="835"/>
        <v>5.3851648071345037</v>
      </c>
      <c r="W8883">
        <f t="shared" si="836"/>
        <v>1756</v>
      </c>
      <c r="X8883" t="str">
        <f t="shared" si="837"/>
        <v>Kor</v>
      </c>
      <c r="Y8883" t="str">
        <f t="shared" si="838"/>
        <v>ova</v>
      </c>
      <c r="Z8883">
        <f t="shared" si="839"/>
        <v>9</v>
      </c>
    </row>
    <row r="8884" spans="1:26" x14ac:dyDescent="0.25">
      <c r="A8884">
        <v>8883</v>
      </c>
      <c r="B8884">
        <v>15614643</v>
      </c>
      <c r="C8884" t="s">
        <v>2794</v>
      </c>
      <c r="D8884">
        <v>731</v>
      </c>
      <c r="E8884" t="s">
        <v>18</v>
      </c>
      <c r="F8884" t="s">
        <v>16</v>
      </c>
      <c r="G8884">
        <v>39</v>
      </c>
      <c r="H8884">
        <v>2</v>
      </c>
      <c r="I8884">
        <v>0</v>
      </c>
      <c r="J8884">
        <v>2</v>
      </c>
      <c r="K8884">
        <v>1</v>
      </c>
      <c r="L8884">
        <v>0</v>
      </c>
      <c r="M8884">
        <v>136737.13</v>
      </c>
      <c r="N8884">
        <v>0</v>
      </c>
      <c r="P8884">
        <f t="shared" si="834"/>
        <v>0</v>
      </c>
      <c r="Q8884">
        <f t="shared" si="835"/>
        <v>6.2449979983983983</v>
      </c>
      <c r="W8884">
        <f t="shared" si="836"/>
        <v>2085</v>
      </c>
      <c r="X8884" t="str">
        <f t="shared" si="837"/>
        <v>Chi</v>
      </c>
      <c r="Y8884" t="str">
        <f t="shared" si="838"/>
        <v>ifo</v>
      </c>
      <c r="Z8884">
        <f t="shared" si="839"/>
        <v>5</v>
      </c>
    </row>
    <row r="8885" spans="1:26" x14ac:dyDescent="0.25">
      <c r="A8885">
        <v>8884</v>
      </c>
      <c r="B8885">
        <v>15707696</v>
      </c>
      <c r="C8885" t="s">
        <v>457</v>
      </c>
      <c r="D8885">
        <v>471</v>
      </c>
      <c r="E8885" t="s">
        <v>18</v>
      </c>
      <c r="F8885" t="s">
        <v>16</v>
      </c>
      <c r="G8885">
        <v>28</v>
      </c>
      <c r="H8885">
        <v>5</v>
      </c>
      <c r="I8885">
        <v>0</v>
      </c>
      <c r="J8885">
        <v>2</v>
      </c>
      <c r="K8885">
        <v>1</v>
      </c>
      <c r="L8885">
        <v>1</v>
      </c>
      <c r="M8885">
        <v>22356.97</v>
      </c>
      <c r="N8885">
        <v>0</v>
      </c>
      <c r="P8885">
        <f t="shared" si="834"/>
        <v>0</v>
      </c>
      <c r="Q8885">
        <f t="shared" si="835"/>
        <v>5.2915026221291814</v>
      </c>
      <c r="W8885">
        <f t="shared" si="836"/>
        <v>9675</v>
      </c>
      <c r="X8885" t="str">
        <f t="shared" si="837"/>
        <v>Lu</v>
      </c>
      <c r="Y8885" t="str">
        <f t="shared" si="838"/>
        <v>Lu</v>
      </c>
      <c r="Z8885">
        <f t="shared" si="839"/>
        <v>2</v>
      </c>
    </row>
    <row r="8886" spans="1:26" x14ac:dyDescent="0.25">
      <c r="A8886">
        <v>8885</v>
      </c>
      <c r="B8886">
        <v>15749583</v>
      </c>
      <c r="C8886" t="s">
        <v>510</v>
      </c>
      <c r="D8886">
        <v>686</v>
      </c>
      <c r="E8886" t="s">
        <v>26</v>
      </c>
      <c r="F8886" t="s">
        <v>16</v>
      </c>
      <c r="G8886">
        <v>38</v>
      </c>
      <c r="H8886">
        <v>2</v>
      </c>
      <c r="I8886">
        <v>93569.86</v>
      </c>
      <c r="J8886">
        <v>3</v>
      </c>
      <c r="K8886">
        <v>0</v>
      </c>
      <c r="L8886">
        <v>0</v>
      </c>
      <c r="M8886">
        <v>10137.34</v>
      </c>
      <c r="N8886">
        <v>1</v>
      </c>
      <c r="P8886">
        <f t="shared" si="834"/>
        <v>93569.86</v>
      </c>
      <c r="Q8886">
        <f t="shared" si="835"/>
        <v>6.164414002968976</v>
      </c>
      <c r="W8886">
        <f t="shared" si="836"/>
        <v>3610</v>
      </c>
      <c r="X8886" t="str">
        <f t="shared" si="837"/>
        <v>Bel</v>
      </c>
      <c r="Y8886" t="str">
        <f t="shared" si="838"/>
        <v>cci</v>
      </c>
      <c r="Z8886">
        <f t="shared" si="839"/>
        <v>8</v>
      </c>
    </row>
    <row r="8887" spans="1:26" x14ac:dyDescent="0.25">
      <c r="A8887">
        <v>8886</v>
      </c>
      <c r="B8887">
        <v>15815125</v>
      </c>
      <c r="C8887" t="s">
        <v>2795</v>
      </c>
      <c r="D8887">
        <v>668</v>
      </c>
      <c r="E8887" t="s">
        <v>18</v>
      </c>
      <c r="F8887" t="s">
        <v>23</v>
      </c>
      <c r="G8887">
        <v>45</v>
      </c>
      <c r="H8887">
        <v>4</v>
      </c>
      <c r="I8887">
        <v>102486.21</v>
      </c>
      <c r="J8887">
        <v>2</v>
      </c>
      <c r="K8887">
        <v>1</v>
      </c>
      <c r="L8887">
        <v>1</v>
      </c>
      <c r="M8887">
        <v>158379.25</v>
      </c>
      <c r="N8887">
        <v>0</v>
      </c>
      <c r="P8887">
        <f t="shared" si="834"/>
        <v>102486.21</v>
      </c>
      <c r="Q8887">
        <f t="shared" si="835"/>
        <v>6.7082039324993694</v>
      </c>
      <c r="W8887">
        <f t="shared" si="836"/>
        <v>4344</v>
      </c>
      <c r="X8887" t="str">
        <f t="shared" si="837"/>
        <v>Mic</v>
      </c>
      <c r="Y8887" t="str">
        <f t="shared" si="838"/>
        <v>ael</v>
      </c>
      <c r="Z8887">
        <f t="shared" si="839"/>
        <v>7</v>
      </c>
    </row>
    <row r="8888" spans="1:26" x14ac:dyDescent="0.25">
      <c r="A8888">
        <v>8887</v>
      </c>
      <c r="B8888">
        <v>15779620</v>
      </c>
      <c r="C8888" t="s">
        <v>744</v>
      </c>
      <c r="D8888">
        <v>575</v>
      </c>
      <c r="E8888" t="s">
        <v>15</v>
      </c>
      <c r="F8888" t="s">
        <v>23</v>
      </c>
      <c r="G8888">
        <v>36</v>
      </c>
      <c r="H8888">
        <v>1</v>
      </c>
      <c r="I8888">
        <v>0</v>
      </c>
      <c r="J8888">
        <v>1</v>
      </c>
      <c r="K8888">
        <v>0</v>
      </c>
      <c r="L8888">
        <v>1</v>
      </c>
      <c r="M8888">
        <v>94570.559999999998</v>
      </c>
      <c r="N8888">
        <v>0</v>
      </c>
      <c r="P8888">
        <f t="shared" si="834"/>
        <v>0</v>
      </c>
      <c r="Q8888">
        <f t="shared" si="835"/>
        <v>6</v>
      </c>
      <c r="W8888">
        <f t="shared" si="836"/>
        <v>7759</v>
      </c>
      <c r="X8888" t="str">
        <f t="shared" si="837"/>
        <v>Sin</v>
      </c>
      <c r="Y8888" t="str">
        <f t="shared" si="838"/>
        <v>air</v>
      </c>
      <c r="Z8888">
        <f t="shared" si="839"/>
        <v>8</v>
      </c>
    </row>
    <row r="8889" spans="1:26" x14ac:dyDescent="0.25">
      <c r="A8889">
        <v>8888</v>
      </c>
      <c r="B8889">
        <v>15768233</v>
      </c>
      <c r="C8889" t="s">
        <v>785</v>
      </c>
      <c r="D8889">
        <v>435</v>
      </c>
      <c r="E8889" t="s">
        <v>26</v>
      </c>
      <c r="F8889" t="s">
        <v>23</v>
      </c>
      <c r="G8889">
        <v>37</v>
      </c>
      <c r="H8889">
        <v>8</v>
      </c>
      <c r="I8889">
        <v>114346.3</v>
      </c>
      <c r="J8889">
        <v>1</v>
      </c>
      <c r="K8889">
        <v>0</v>
      </c>
      <c r="L8889">
        <v>1</v>
      </c>
      <c r="M8889">
        <v>980.93</v>
      </c>
      <c r="N8889">
        <v>1</v>
      </c>
      <c r="P8889">
        <f t="shared" si="834"/>
        <v>114346.3</v>
      </c>
      <c r="Q8889">
        <f t="shared" si="835"/>
        <v>6.0827625302982193</v>
      </c>
      <c r="W8889">
        <f t="shared" si="836"/>
        <v>9883</v>
      </c>
      <c r="X8889" t="str">
        <f t="shared" si="837"/>
        <v>Chu</v>
      </c>
      <c r="Y8889" t="str">
        <f t="shared" si="838"/>
        <v>uka</v>
      </c>
      <c r="Z8889">
        <f t="shared" si="839"/>
        <v>11</v>
      </c>
    </row>
    <row r="8890" spans="1:26" x14ac:dyDescent="0.25">
      <c r="A8890">
        <v>8889</v>
      </c>
      <c r="B8890">
        <v>15637788</v>
      </c>
      <c r="C8890" t="s">
        <v>1848</v>
      </c>
      <c r="D8890">
        <v>743</v>
      </c>
      <c r="E8890" t="s">
        <v>15</v>
      </c>
      <c r="F8890" t="s">
        <v>23</v>
      </c>
      <c r="G8890">
        <v>23</v>
      </c>
      <c r="H8890">
        <v>3</v>
      </c>
      <c r="I8890">
        <v>110203.77</v>
      </c>
      <c r="J8890">
        <v>1</v>
      </c>
      <c r="K8890">
        <v>1</v>
      </c>
      <c r="L8890">
        <v>0</v>
      </c>
      <c r="M8890">
        <v>95583.45</v>
      </c>
      <c r="N8890">
        <v>0</v>
      </c>
      <c r="P8890">
        <f t="shared" si="834"/>
        <v>110203.77</v>
      </c>
      <c r="Q8890">
        <f t="shared" si="835"/>
        <v>4.7958315233127191</v>
      </c>
      <c r="W8890">
        <f t="shared" si="836"/>
        <v>1784</v>
      </c>
      <c r="X8890" t="str">
        <f t="shared" si="837"/>
        <v>Sch</v>
      </c>
      <c r="Y8890" t="str">
        <f t="shared" si="838"/>
        <v>idt</v>
      </c>
      <c r="Z8890">
        <f t="shared" si="839"/>
        <v>7</v>
      </c>
    </row>
    <row r="8891" spans="1:26" x14ac:dyDescent="0.25">
      <c r="A8891">
        <v>8890</v>
      </c>
      <c r="B8891">
        <v>15777046</v>
      </c>
      <c r="C8891" t="s">
        <v>1537</v>
      </c>
      <c r="D8891">
        <v>580</v>
      </c>
      <c r="E8891" t="s">
        <v>15</v>
      </c>
      <c r="F8891" t="s">
        <v>16</v>
      </c>
      <c r="G8891">
        <v>39</v>
      </c>
      <c r="H8891">
        <v>9</v>
      </c>
      <c r="I8891">
        <v>128362.59</v>
      </c>
      <c r="J8891">
        <v>1</v>
      </c>
      <c r="K8891">
        <v>1</v>
      </c>
      <c r="L8891">
        <v>0</v>
      </c>
      <c r="M8891">
        <v>86044.98</v>
      </c>
      <c r="N8891">
        <v>0</v>
      </c>
      <c r="P8891">
        <f t="shared" si="834"/>
        <v>128362.59</v>
      </c>
      <c r="Q8891">
        <f t="shared" si="835"/>
        <v>6.2449979983983983</v>
      </c>
      <c r="W8891">
        <f t="shared" si="836"/>
        <v>7608</v>
      </c>
      <c r="X8891" t="str">
        <f t="shared" si="837"/>
        <v>Par</v>
      </c>
      <c r="Y8891" t="str">
        <f t="shared" si="838"/>
        <v>rry</v>
      </c>
      <c r="Z8891">
        <f t="shared" si="839"/>
        <v>5</v>
      </c>
    </row>
    <row r="8892" spans="1:26" x14ac:dyDescent="0.25">
      <c r="A8892">
        <v>8891</v>
      </c>
      <c r="B8892">
        <v>15788723</v>
      </c>
      <c r="C8892" t="s">
        <v>223</v>
      </c>
      <c r="D8892">
        <v>599</v>
      </c>
      <c r="E8892" t="s">
        <v>26</v>
      </c>
      <c r="F8892" t="s">
        <v>16</v>
      </c>
      <c r="G8892">
        <v>49</v>
      </c>
      <c r="H8892">
        <v>10</v>
      </c>
      <c r="I8892">
        <v>143888.22</v>
      </c>
      <c r="J8892">
        <v>2</v>
      </c>
      <c r="K8892">
        <v>1</v>
      </c>
      <c r="L8892">
        <v>1</v>
      </c>
      <c r="M8892">
        <v>166236.38</v>
      </c>
      <c r="N8892">
        <v>1</v>
      </c>
      <c r="P8892">
        <f t="shared" si="834"/>
        <v>143888.22</v>
      </c>
      <c r="Q8892">
        <f t="shared" si="835"/>
        <v>7</v>
      </c>
      <c r="W8892">
        <f t="shared" si="836"/>
        <v>6967</v>
      </c>
      <c r="X8892" t="str">
        <f t="shared" si="837"/>
        <v>McI</v>
      </c>
      <c r="Y8892" t="str">
        <f t="shared" si="838"/>
        <v>yre</v>
      </c>
      <c r="Z8892">
        <f t="shared" si="839"/>
        <v>8</v>
      </c>
    </row>
    <row r="8893" spans="1:26" x14ac:dyDescent="0.25">
      <c r="A8893">
        <v>8892</v>
      </c>
      <c r="B8893">
        <v>15790489</v>
      </c>
      <c r="C8893" t="s">
        <v>1227</v>
      </c>
      <c r="D8893">
        <v>534</v>
      </c>
      <c r="E8893" t="s">
        <v>18</v>
      </c>
      <c r="F8893" t="s">
        <v>23</v>
      </c>
      <c r="G8893">
        <v>34</v>
      </c>
      <c r="H8893">
        <v>5</v>
      </c>
      <c r="I8893">
        <v>170600.78</v>
      </c>
      <c r="J8893">
        <v>1</v>
      </c>
      <c r="K8893">
        <v>0</v>
      </c>
      <c r="L8893">
        <v>1</v>
      </c>
      <c r="M8893">
        <v>5240.53</v>
      </c>
      <c r="N8893">
        <v>0</v>
      </c>
      <c r="P8893">
        <f t="shared" si="834"/>
        <v>170600.78</v>
      </c>
      <c r="Q8893">
        <f t="shared" si="835"/>
        <v>5.8309518948453007</v>
      </c>
      <c r="W8893">
        <f t="shared" si="836"/>
        <v>8753</v>
      </c>
      <c r="X8893" t="str">
        <f t="shared" si="837"/>
        <v xml:space="preserve">Lo </v>
      </c>
      <c r="Y8893" t="str">
        <f t="shared" si="838"/>
        <v>uca</v>
      </c>
      <c r="Z8893">
        <f t="shared" si="839"/>
        <v>7</v>
      </c>
    </row>
    <row r="8894" spans="1:26" x14ac:dyDescent="0.25">
      <c r="A8894">
        <v>8893</v>
      </c>
      <c r="B8894">
        <v>15739476</v>
      </c>
      <c r="C8894" t="s">
        <v>828</v>
      </c>
      <c r="D8894">
        <v>680</v>
      </c>
      <c r="E8894" t="s">
        <v>15</v>
      </c>
      <c r="F8894" t="s">
        <v>16</v>
      </c>
      <c r="G8894">
        <v>32</v>
      </c>
      <c r="H8894">
        <v>5</v>
      </c>
      <c r="I8894">
        <v>0</v>
      </c>
      <c r="J8894">
        <v>1</v>
      </c>
      <c r="K8894">
        <v>1</v>
      </c>
      <c r="L8894">
        <v>1</v>
      </c>
      <c r="M8894">
        <v>150684.23000000001</v>
      </c>
      <c r="N8894">
        <v>0</v>
      </c>
      <c r="P8894">
        <f t="shared" si="834"/>
        <v>0</v>
      </c>
      <c r="Q8894">
        <f t="shared" si="835"/>
        <v>5.6568542494923806</v>
      </c>
      <c r="W8894">
        <f t="shared" si="836"/>
        <v>3876</v>
      </c>
      <c r="X8894" t="str">
        <f t="shared" si="837"/>
        <v>Fer</v>
      </c>
      <c r="Y8894" t="str">
        <f t="shared" si="838"/>
        <v>ari</v>
      </c>
      <c r="Z8894">
        <f t="shared" si="839"/>
        <v>7</v>
      </c>
    </row>
    <row r="8895" spans="1:26" x14ac:dyDescent="0.25">
      <c r="A8895">
        <v>8894</v>
      </c>
      <c r="B8895">
        <v>15612670</v>
      </c>
      <c r="C8895" t="s">
        <v>1693</v>
      </c>
      <c r="D8895">
        <v>631</v>
      </c>
      <c r="E8895" t="s">
        <v>18</v>
      </c>
      <c r="F8895" t="s">
        <v>16</v>
      </c>
      <c r="G8895">
        <v>46</v>
      </c>
      <c r="H8895">
        <v>10</v>
      </c>
      <c r="I8895">
        <v>0</v>
      </c>
      <c r="J8895">
        <v>2</v>
      </c>
      <c r="K8895">
        <v>1</v>
      </c>
      <c r="L8895">
        <v>1</v>
      </c>
      <c r="M8895">
        <v>129508.96</v>
      </c>
      <c r="N8895">
        <v>0</v>
      </c>
      <c r="P8895">
        <f t="shared" si="834"/>
        <v>0</v>
      </c>
      <c r="Q8895">
        <f t="shared" si="835"/>
        <v>6.7823299831252681</v>
      </c>
      <c r="W8895">
        <f t="shared" si="836"/>
        <v>5820</v>
      </c>
      <c r="X8895" t="str">
        <f t="shared" si="837"/>
        <v>Ber</v>
      </c>
      <c r="Y8895" t="str">
        <f t="shared" si="838"/>
        <v>rry</v>
      </c>
      <c r="Z8895">
        <f t="shared" si="839"/>
        <v>5</v>
      </c>
    </row>
    <row r="8896" spans="1:26" x14ac:dyDescent="0.25">
      <c r="A8896">
        <v>8895</v>
      </c>
      <c r="B8896">
        <v>15631222</v>
      </c>
      <c r="C8896" t="s">
        <v>228</v>
      </c>
      <c r="D8896">
        <v>485</v>
      </c>
      <c r="E8896" t="s">
        <v>15</v>
      </c>
      <c r="F8896" t="s">
        <v>16</v>
      </c>
      <c r="G8896">
        <v>39</v>
      </c>
      <c r="H8896">
        <v>2</v>
      </c>
      <c r="I8896">
        <v>75339.64</v>
      </c>
      <c r="J8896">
        <v>1</v>
      </c>
      <c r="K8896">
        <v>1</v>
      </c>
      <c r="L8896">
        <v>1</v>
      </c>
      <c r="M8896">
        <v>70665.16</v>
      </c>
      <c r="N8896">
        <v>0</v>
      </c>
      <c r="P8896">
        <f t="shared" si="834"/>
        <v>75339.64</v>
      </c>
      <c r="Q8896">
        <f t="shared" si="835"/>
        <v>6.2449979983983983</v>
      </c>
      <c r="W8896">
        <f t="shared" si="836"/>
        <v>9544</v>
      </c>
      <c r="X8896" t="str">
        <f t="shared" si="837"/>
        <v>Cat</v>
      </c>
      <c r="Y8896" t="str">
        <f t="shared" si="838"/>
        <v>neo</v>
      </c>
      <c r="Z8896">
        <f t="shared" si="839"/>
        <v>8</v>
      </c>
    </row>
    <row r="8897" spans="1:26" x14ac:dyDescent="0.25">
      <c r="A8897">
        <v>8896</v>
      </c>
      <c r="B8897">
        <v>15658972</v>
      </c>
      <c r="C8897" t="s">
        <v>2621</v>
      </c>
      <c r="D8897">
        <v>699</v>
      </c>
      <c r="E8897" t="s">
        <v>15</v>
      </c>
      <c r="F8897" t="s">
        <v>16</v>
      </c>
      <c r="G8897">
        <v>40</v>
      </c>
      <c r="H8897">
        <v>8</v>
      </c>
      <c r="I8897">
        <v>122038.34</v>
      </c>
      <c r="J8897">
        <v>1</v>
      </c>
      <c r="K8897">
        <v>1</v>
      </c>
      <c r="L8897">
        <v>0</v>
      </c>
      <c r="M8897">
        <v>102085.35</v>
      </c>
      <c r="N8897">
        <v>0</v>
      </c>
      <c r="P8897">
        <f t="shared" si="834"/>
        <v>122038.34</v>
      </c>
      <c r="Q8897">
        <f t="shared" si="835"/>
        <v>6.324555320336759</v>
      </c>
      <c r="W8897">
        <f t="shared" si="836"/>
        <v>3149</v>
      </c>
      <c r="X8897" t="str">
        <f t="shared" si="837"/>
        <v>Fos</v>
      </c>
      <c r="Y8897" t="str">
        <f t="shared" si="838"/>
        <v>ter</v>
      </c>
      <c r="Z8897">
        <f t="shared" si="839"/>
        <v>6</v>
      </c>
    </row>
    <row r="8898" spans="1:26" x14ac:dyDescent="0.25">
      <c r="A8898">
        <v>8897</v>
      </c>
      <c r="B8898">
        <v>15724691</v>
      </c>
      <c r="C8898" t="s">
        <v>305</v>
      </c>
      <c r="D8898">
        <v>712</v>
      </c>
      <c r="E8898" t="s">
        <v>15</v>
      </c>
      <c r="F8898" t="s">
        <v>23</v>
      </c>
      <c r="G8898">
        <v>34</v>
      </c>
      <c r="H8898">
        <v>1</v>
      </c>
      <c r="I8898">
        <v>0</v>
      </c>
      <c r="J8898">
        <v>2</v>
      </c>
      <c r="K8898">
        <v>1</v>
      </c>
      <c r="L8898">
        <v>1</v>
      </c>
      <c r="M8898">
        <v>195052.12</v>
      </c>
      <c r="N8898">
        <v>0</v>
      </c>
      <c r="P8898">
        <f t="shared" ref="P8898:P8961" si="840">ROUND(I8898,2)</f>
        <v>0</v>
      </c>
      <c r="Q8898">
        <f t="shared" ref="Q8898:Q8961" si="841">SQRT(G:G)</f>
        <v>5.8309518948453007</v>
      </c>
      <c r="W8898">
        <f t="shared" ref="W8898:W8961" si="842">RANK(D8898,D:D)</f>
        <v>2661</v>
      </c>
      <c r="X8898" t="str">
        <f t="shared" ref="X8898:X8961" si="843">LEFT(C:C,3)</f>
        <v>Gor</v>
      </c>
      <c r="Y8898" t="str">
        <f t="shared" ref="Y8898:Y8961" si="844">RIGHT(C:C,3)</f>
        <v>don</v>
      </c>
      <c r="Z8898">
        <f t="shared" ref="Z8898:Z8961" si="845">LEN(C:C)</f>
        <v>6</v>
      </c>
    </row>
    <row r="8899" spans="1:26" x14ac:dyDescent="0.25">
      <c r="A8899">
        <v>8898</v>
      </c>
      <c r="B8899">
        <v>15740442</v>
      </c>
      <c r="C8899" t="s">
        <v>692</v>
      </c>
      <c r="D8899">
        <v>603</v>
      </c>
      <c r="E8899" t="s">
        <v>15</v>
      </c>
      <c r="F8899" t="s">
        <v>23</v>
      </c>
      <c r="G8899">
        <v>51</v>
      </c>
      <c r="H8899">
        <v>8</v>
      </c>
      <c r="I8899">
        <v>186825.57</v>
      </c>
      <c r="J8899">
        <v>1</v>
      </c>
      <c r="K8899">
        <v>1</v>
      </c>
      <c r="L8899">
        <v>0</v>
      </c>
      <c r="M8899">
        <v>93739.71</v>
      </c>
      <c r="N8899">
        <v>1</v>
      </c>
      <c r="P8899">
        <f t="shared" si="840"/>
        <v>186825.57</v>
      </c>
      <c r="Q8899">
        <f t="shared" si="841"/>
        <v>7.1414284285428504</v>
      </c>
      <c r="W8899">
        <f t="shared" si="842"/>
        <v>6828</v>
      </c>
      <c r="X8899" t="str">
        <f t="shared" si="843"/>
        <v>May</v>
      </c>
      <c r="Y8899" t="str">
        <f t="shared" si="844"/>
        <v>May</v>
      </c>
      <c r="Z8899">
        <f t="shared" si="845"/>
        <v>3</v>
      </c>
    </row>
    <row r="8900" spans="1:26" x14ac:dyDescent="0.25">
      <c r="A8900">
        <v>8899</v>
      </c>
      <c r="B8900">
        <v>15760427</v>
      </c>
      <c r="C8900" t="s">
        <v>58</v>
      </c>
      <c r="D8900">
        <v>850</v>
      </c>
      <c r="E8900" t="s">
        <v>15</v>
      </c>
      <c r="F8900" t="s">
        <v>23</v>
      </c>
      <c r="G8900">
        <v>40</v>
      </c>
      <c r="H8900">
        <v>6</v>
      </c>
      <c r="I8900">
        <v>124788.18</v>
      </c>
      <c r="J8900">
        <v>1</v>
      </c>
      <c r="K8900">
        <v>1</v>
      </c>
      <c r="L8900">
        <v>0</v>
      </c>
      <c r="M8900">
        <v>65612.12</v>
      </c>
      <c r="N8900">
        <v>0</v>
      </c>
      <c r="P8900">
        <f t="shared" si="840"/>
        <v>124788.18</v>
      </c>
      <c r="Q8900">
        <f t="shared" si="841"/>
        <v>6.324555320336759</v>
      </c>
      <c r="W8900">
        <f t="shared" si="842"/>
        <v>1</v>
      </c>
      <c r="X8900" t="str">
        <f t="shared" si="843"/>
        <v>Cam</v>
      </c>
      <c r="Y8900" t="str">
        <f t="shared" si="844"/>
        <v>ron</v>
      </c>
      <c r="Z8900">
        <f t="shared" si="845"/>
        <v>7</v>
      </c>
    </row>
    <row r="8901" spans="1:26" x14ac:dyDescent="0.25">
      <c r="A8901">
        <v>8900</v>
      </c>
      <c r="B8901">
        <v>15677939</v>
      </c>
      <c r="C8901" t="s">
        <v>661</v>
      </c>
      <c r="D8901">
        <v>584</v>
      </c>
      <c r="E8901" t="s">
        <v>15</v>
      </c>
      <c r="F8901" t="s">
        <v>16</v>
      </c>
      <c r="G8901">
        <v>41</v>
      </c>
      <c r="H8901">
        <v>3</v>
      </c>
      <c r="I8901">
        <v>0</v>
      </c>
      <c r="J8901">
        <v>2</v>
      </c>
      <c r="K8901">
        <v>1</v>
      </c>
      <c r="L8901">
        <v>1</v>
      </c>
      <c r="M8901">
        <v>160095.48000000001</v>
      </c>
      <c r="N8901">
        <v>0</v>
      </c>
      <c r="P8901">
        <f t="shared" si="840"/>
        <v>0</v>
      </c>
      <c r="Q8901">
        <f t="shared" si="841"/>
        <v>6.4031242374328485</v>
      </c>
      <c r="W8901">
        <f t="shared" si="842"/>
        <v>7467</v>
      </c>
      <c r="X8901" t="str">
        <f t="shared" si="843"/>
        <v>Ch'</v>
      </c>
      <c r="Y8901" t="str">
        <f t="shared" si="844"/>
        <v>eng</v>
      </c>
      <c r="Z8901">
        <f t="shared" si="845"/>
        <v>6</v>
      </c>
    </row>
    <row r="8902" spans="1:26" x14ac:dyDescent="0.25">
      <c r="A8902">
        <v>8901</v>
      </c>
      <c r="B8902">
        <v>15611599</v>
      </c>
      <c r="C8902" t="s">
        <v>1079</v>
      </c>
      <c r="D8902">
        <v>604</v>
      </c>
      <c r="E8902" t="s">
        <v>15</v>
      </c>
      <c r="F8902" t="s">
        <v>16</v>
      </c>
      <c r="G8902">
        <v>71</v>
      </c>
      <c r="H8902">
        <v>2</v>
      </c>
      <c r="I8902">
        <v>0</v>
      </c>
      <c r="J8902">
        <v>2</v>
      </c>
      <c r="K8902">
        <v>1</v>
      </c>
      <c r="L8902">
        <v>1</v>
      </c>
      <c r="M8902">
        <v>49506.82</v>
      </c>
      <c r="N8902">
        <v>0</v>
      </c>
      <c r="P8902">
        <f t="shared" si="840"/>
        <v>0</v>
      </c>
      <c r="Q8902">
        <f t="shared" si="841"/>
        <v>8.426149773176359</v>
      </c>
      <c r="W8902">
        <f t="shared" si="842"/>
        <v>6794</v>
      </c>
      <c r="X8902" t="str">
        <f t="shared" si="843"/>
        <v>Cur</v>
      </c>
      <c r="Y8902" t="str">
        <f t="shared" si="844"/>
        <v>tis</v>
      </c>
      <c r="Z8902">
        <f t="shared" si="845"/>
        <v>6</v>
      </c>
    </row>
    <row r="8903" spans="1:26" x14ac:dyDescent="0.25">
      <c r="A8903">
        <v>8902</v>
      </c>
      <c r="B8903">
        <v>15633474</v>
      </c>
      <c r="C8903" t="s">
        <v>354</v>
      </c>
      <c r="D8903">
        <v>586</v>
      </c>
      <c r="E8903" t="s">
        <v>15</v>
      </c>
      <c r="F8903" t="s">
        <v>23</v>
      </c>
      <c r="G8903">
        <v>51</v>
      </c>
      <c r="H8903">
        <v>2</v>
      </c>
      <c r="I8903">
        <v>138553.57</v>
      </c>
      <c r="J8903">
        <v>1</v>
      </c>
      <c r="K8903">
        <v>1</v>
      </c>
      <c r="L8903">
        <v>1</v>
      </c>
      <c r="M8903">
        <v>92406.22</v>
      </c>
      <c r="N8903">
        <v>0</v>
      </c>
      <c r="P8903">
        <f t="shared" si="840"/>
        <v>138553.57</v>
      </c>
      <c r="Q8903">
        <f t="shared" si="841"/>
        <v>7.1414284285428504</v>
      </c>
      <c r="W8903">
        <f t="shared" si="842"/>
        <v>7405</v>
      </c>
      <c r="X8903" t="str">
        <f t="shared" si="843"/>
        <v>Whi</v>
      </c>
      <c r="Y8903" t="str">
        <f t="shared" si="844"/>
        <v>ead</v>
      </c>
      <c r="Z8903">
        <f t="shared" si="845"/>
        <v>9</v>
      </c>
    </row>
    <row r="8904" spans="1:26" x14ac:dyDescent="0.25">
      <c r="A8904">
        <v>8903</v>
      </c>
      <c r="B8904">
        <v>15671973</v>
      </c>
      <c r="C8904" t="s">
        <v>393</v>
      </c>
      <c r="D8904">
        <v>467</v>
      </c>
      <c r="E8904" t="s">
        <v>18</v>
      </c>
      <c r="F8904" t="s">
        <v>23</v>
      </c>
      <c r="G8904">
        <v>39</v>
      </c>
      <c r="H8904">
        <v>5</v>
      </c>
      <c r="I8904">
        <v>0</v>
      </c>
      <c r="J8904">
        <v>2</v>
      </c>
      <c r="K8904">
        <v>1</v>
      </c>
      <c r="L8904">
        <v>1</v>
      </c>
      <c r="M8904">
        <v>7415.96</v>
      </c>
      <c r="N8904">
        <v>0</v>
      </c>
      <c r="P8904">
        <f t="shared" si="840"/>
        <v>0</v>
      </c>
      <c r="Q8904">
        <f t="shared" si="841"/>
        <v>6.2449979983983983</v>
      </c>
      <c r="W8904">
        <f t="shared" si="842"/>
        <v>9709</v>
      </c>
      <c r="X8904" t="str">
        <f t="shared" si="843"/>
        <v>Chu</v>
      </c>
      <c r="Y8904" t="str">
        <f t="shared" si="844"/>
        <v>eka</v>
      </c>
      <c r="Z8904">
        <f t="shared" si="845"/>
        <v>11</v>
      </c>
    </row>
    <row r="8905" spans="1:26" x14ac:dyDescent="0.25">
      <c r="A8905">
        <v>8904</v>
      </c>
      <c r="B8905">
        <v>15790019</v>
      </c>
      <c r="C8905" t="s">
        <v>2563</v>
      </c>
      <c r="D8905">
        <v>520</v>
      </c>
      <c r="E8905" t="s">
        <v>15</v>
      </c>
      <c r="F8905" t="s">
        <v>23</v>
      </c>
      <c r="G8905">
        <v>35</v>
      </c>
      <c r="H8905">
        <v>9</v>
      </c>
      <c r="I8905">
        <v>105387.89</v>
      </c>
      <c r="J8905">
        <v>1</v>
      </c>
      <c r="K8905">
        <v>1</v>
      </c>
      <c r="L8905">
        <v>1</v>
      </c>
      <c r="M8905">
        <v>25059.06</v>
      </c>
      <c r="N8905">
        <v>0</v>
      </c>
      <c r="P8905">
        <f t="shared" si="840"/>
        <v>105387.89</v>
      </c>
      <c r="Q8905">
        <f t="shared" si="841"/>
        <v>5.9160797830996161</v>
      </c>
      <c r="W8905">
        <f t="shared" si="842"/>
        <v>9025</v>
      </c>
      <c r="X8905" t="str">
        <f t="shared" si="843"/>
        <v>Onw</v>
      </c>
      <c r="Y8905" t="str">
        <f t="shared" si="844"/>
        <v>ara</v>
      </c>
      <c r="Z8905">
        <f t="shared" si="845"/>
        <v>9</v>
      </c>
    </row>
    <row r="8906" spans="1:26" x14ac:dyDescent="0.25">
      <c r="A8906">
        <v>8905</v>
      </c>
      <c r="B8906">
        <v>15737735</v>
      </c>
      <c r="C8906" t="s">
        <v>241</v>
      </c>
      <c r="D8906">
        <v>683</v>
      </c>
      <c r="E8906" t="s">
        <v>18</v>
      </c>
      <c r="F8906" t="s">
        <v>23</v>
      </c>
      <c r="G8906">
        <v>40</v>
      </c>
      <c r="H8906">
        <v>4</v>
      </c>
      <c r="I8906">
        <v>95053.1</v>
      </c>
      <c r="J8906">
        <v>1</v>
      </c>
      <c r="K8906">
        <v>1</v>
      </c>
      <c r="L8906">
        <v>1</v>
      </c>
      <c r="M8906">
        <v>116816.54</v>
      </c>
      <c r="N8906">
        <v>1</v>
      </c>
      <c r="P8906">
        <f t="shared" si="840"/>
        <v>95053.1</v>
      </c>
      <c r="Q8906">
        <f t="shared" si="841"/>
        <v>6.324555320336759</v>
      </c>
      <c r="W8906">
        <f t="shared" si="842"/>
        <v>3742</v>
      </c>
      <c r="X8906" t="str">
        <f t="shared" si="843"/>
        <v>Gra</v>
      </c>
      <c r="Y8906" t="str">
        <f t="shared" si="844"/>
        <v>ant</v>
      </c>
      <c r="Z8906">
        <f t="shared" si="845"/>
        <v>5</v>
      </c>
    </row>
    <row r="8907" spans="1:26" x14ac:dyDescent="0.25">
      <c r="A8907">
        <v>8906</v>
      </c>
      <c r="B8907">
        <v>15661745</v>
      </c>
      <c r="C8907" t="s">
        <v>1234</v>
      </c>
      <c r="D8907">
        <v>557</v>
      </c>
      <c r="E8907" t="s">
        <v>15</v>
      </c>
      <c r="F8907" t="s">
        <v>23</v>
      </c>
      <c r="G8907">
        <v>36</v>
      </c>
      <c r="H8907">
        <v>3</v>
      </c>
      <c r="I8907">
        <v>0</v>
      </c>
      <c r="J8907">
        <v>1</v>
      </c>
      <c r="K8907">
        <v>0</v>
      </c>
      <c r="L8907">
        <v>1</v>
      </c>
      <c r="M8907">
        <v>144078.01999999999</v>
      </c>
      <c r="N8907">
        <v>0</v>
      </c>
      <c r="P8907">
        <f t="shared" si="840"/>
        <v>0</v>
      </c>
      <c r="Q8907">
        <f t="shared" si="841"/>
        <v>6</v>
      </c>
      <c r="W8907">
        <f t="shared" si="842"/>
        <v>8200</v>
      </c>
      <c r="X8907" t="str">
        <f t="shared" si="843"/>
        <v>Bro</v>
      </c>
      <c r="Y8907" t="str">
        <f t="shared" si="844"/>
        <v>wne</v>
      </c>
      <c r="Z8907">
        <f t="shared" si="845"/>
        <v>6</v>
      </c>
    </row>
    <row r="8908" spans="1:26" x14ac:dyDescent="0.25">
      <c r="A8908">
        <v>8907</v>
      </c>
      <c r="B8908">
        <v>15797065</v>
      </c>
      <c r="C8908" t="s">
        <v>2233</v>
      </c>
      <c r="D8908">
        <v>613</v>
      </c>
      <c r="E8908" t="s">
        <v>18</v>
      </c>
      <c r="F8908" t="s">
        <v>16</v>
      </c>
      <c r="G8908">
        <v>32</v>
      </c>
      <c r="H8908">
        <v>0</v>
      </c>
      <c r="I8908">
        <v>0</v>
      </c>
      <c r="J8908">
        <v>2</v>
      </c>
      <c r="K8908">
        <v>0</v>
      </c>
      <c r="L8908">
        <v>1</v>
      </c>
      <c r="M8908">
        <v>126675.62</v>
      </c>
      <c r="N8908">
        <v>0</v>
      </c>
      <c r="P8908">
        <f t="shared" si="840"/>
        <v>0</v>
      </c>
      <c r="Q8908">
        <f t="shared" si="841"/>
        <v>5.6568542494923806</v>
      </c>
      <c r="W8908">
        <f t="shared" si="842"/>
        <v>6469</v>
      </c>
      <c r="X8908" t="str">
        <f t="shared" si="843"/>
        <v>Gol</v>
      </c>
      <c r="Y8908" t="str">
        <f t="shared" si="844"/>
        <v>bev</v>
      </c>
      <c r="Z8908">
        <f t="shared" si="845"/>
        <v>8</v>
      </c>
    </row>
    <row r="8909" spans="1:26" x14ac:dyDescent="0.25">
      <c r="A8909">
        <v>8908</v>
      </c>
      <c r="B8909">
        <v>15710671</v>
      </c>
      <c r="C8909" t="s">
        <v>305</v>
      </c>
      <c r="D8909">
        <v>786</v>
      </c>
      <c r="E8909" t="s">
        <v>15</v>
      </c>
      <c r="F8909" t="s">
        <v>23</v>
      </c>
      <c r="G8909">
        <v>34</v>
      </c>
      <c r="H8909">
        <v>3</v>
      </c>
      <c r="I8909">
        <v>137361.96</v>
      </c>
      <c r="J8909">
        <v>1</v>
      </c>
      <c r="K8909">
        <v>0</v>
      </c>
      <c r="L8909">
        <v>0</v>
      </c>
      <c r="M8909">
        <v>183682.09</v>
      </c>
      <c r="N8909">
        <v>0</v>
      </c>
      <c r="P8909">
        <f t="shared" si="840"/>
        <v>137361.96</v>
      </c>
      <c r="Q8909">
        <f t="shared" si="841"/>
        <v>5.8309518948453007</v>
      </c>
      <c r="W8909">
        <f t="shared" si="842"/>
        <v>855</v>
      </c>
      <c r="X8909" t="str">
        <f t="shared" si="843"/>
        <v>Gor</v>
      </c>
      <c r="Y8909" t="str">
        <f t="shared" si="844"/>
        <v>don</v>
      </c>
      <c r="Z8909">
        <f t="shared" si="845"/>
        <v>6</v>
      </c>
    </row>
    <row r="8910" spans="1:26" x14ac:dyDescent="0.25">
      <c r="A8910">
        <v>8909</v>
      </c>
      <c r="B8910">
        <v>15656522</v>
      </c>
      <c r="C8910" t="s">
        <v>341</v>
      </c>
      <c r="D8910">
        <v>593</v>
      </c>
      <c r="E8910" t="s">
        <v>18</v>
      </c>
      <c r="F8910" t="s">
        <v>23</v>
      </c>
      <c r="G8910">
        <v>32</v>
      </c>
      <c r="H8910">
        <v>10</v>
      </c>
      <c r="I8910">
        <v>158537.42000000001</v>
      </c>
      <c r="J8910">
        <v>1</v>
      </c>
      <c r="K8910">
        <v>1</v>
      </c>
      <c r="L8910">
        <v>0</v>
      </c>
      <c r="M8910">
        <v>166850.57</v>
      </c>
      <c r="N8910">
        <v>0</v>
      </c>
      <c r="P8910">
        <f t="shared" si="840"/>
        <v>158537.42000000001</v>
      </c>
      <c r="Q8910">
        <f t="shared" si="841"/>
        <v>5.6568542494923806</v>
      </c>
      <c r="W8910">
        <f t="shared" si="842"/>
        <v>7167</v>
      </c>
      <c r="X8910" t="str">
        <f t="shared" si="843"/>
        <v>Sut</v>
      </c>
      <c r="Y8910" t="str">
        <f t="shared" si="844"/>
        <v>and</v>
      </c>
      <c r="Z8910">
        <f t="shared" si="845"/>
        <v>10</v>
      </c>
    </row>
    <row r="8911" spans="1:26" x14ac:dyDescent="0.25">
      <c r="A8911">
        <v>8910</v>
      </c>
      <c r="B8911">
        <v>15705085</v>
      </c>
      <c r="C8911" t="s">
        <v>2796</v>
      </c>
      <c r="D8911">
        <v>670</v>
      </c>
      <c r="E8911" t="s">
        <v>18</v>
      </c>
      <c r="F8911" t="s">
        <v>16</v>
      </c>
      <c r="G8911">
        <v>29</v>
      </c>
      <c r="H8911">
        <v>9</v>
      </c>
      <c r="I8911">
        <v>0</v>
      </c>
      <c r="J8911">
        <v>2</v>
      </c>
      <c r="K8911">
        <v>1</v>
      </c>
      <c r="L8911">
        <v>0</v>
      </c>
      <c r="M8911">
        <v>27359.19</v>
      </c>
      <c r="N8911">
        <v>0</v>
      </c>
      <c r="P8911">
        <f t="shared" si="840"/>
        <v>0</v>
      </c>
      <c r="Q8911">
        <f t="shared" si="841"/>
        <v>5.3851648071345037</v>
      </c>
      <c r="W8911">
        <f t="shared" si="842"/>
        <v>4258</v>
      </c>
      <c r="X8911" t="str">
        <f t="shared" si="843"/>
        <v>Que</v>
      </c>
      <c r="Y8911" t="str">
        <f t="shared" si="844"/>
        <v>ada</v>
      </c>
      <c r="Z8911">
        <f t="shared" si="845"/>
        <v>7</v>
      </c>
    </row>
    <row r="8912" spans="1:26" x14ac:dyDescent="0.25">
      <c r="A8912">
        <v>8911</v>
      </c>
      <c r="B8912">
        <v>15744873</v>
      </c>
      <c r="C8912" t="s">
        <v>699</v>
      </c>
      <c r="D8912">
        <v>657</v>
      </c>
      <c r="E8912" t="s">
        <v>26</v>
      </c>
      <c r="F8912" t="s">
        <v>16</v>
      </c>
      <c r="G8912">
        <v>48</v>
      </c>
      <c r="H8912">
        <v>5</v>
      </c>
      <c r="I8912">
        <v>143595.87</v>
      </c>
      <c r="J8912">
        <v>1</v>
      </c>
      <c r="K8912">
        <v>0</v>
      </c>
      <c r="L8912">
        <v>0</v>
      </c>
      <c r="M8912">
        <v>101314.65</v>
      </c>
      <c r="N8912">
        <v>1</v>
      </c>
      <c r="P8912">
        <f t="shared" si="840"/>
        <v>143595.87</v>
      </c>
      <c r="Q8912">
        <f t="shared" si="841"/>
        <v>6.9282032302755088</v>
      </c>
      <c r="W8912">
        <f t="shared" si="842"/>
        <v>4774</v>
      </c>
      <c r="X8912" t="str">
        <f t="shared" si="843"/>
        <v>Wri</v>
      </c>
      <c r="Y8912" t="str">
        <f t="shared" si="844"/>
        <v>ght</v>
      </c>
      <c r="Z8912">
        <f t="shared" si="845"/>
        <v>6</v>
      </c>
    </row>
    <row r="8913" spans="1:26" x14ac:dyDescent="0.25">
      <c r="A8913">
        <v>8912</v>
      </c>
      <c r="B8913">
        <v>15781914</v>
      </c>
      <c r="C8913" t="s">
        <v>332</v>
      </c>
      <c r="D8913">
        <v>718</v>
      </c>
      <c r="E8913" t="s">
        <v>26</v>
      </c>
      <c r="F8913" t="s">
        <v>23</v>
      </c>
      <c r="G8913">
        <v>32</v>
      </c>
      <c r="H8913">
        <v>9</v>
      </c>
      <c r="I8913">
        <v>169947.41</v>
      </c>
      <c r="J8913">
        <v>2</v>
      </c>
      <c r="K8913">
        <v>1</v>
      </c>
      <c r="L8913">
        <v>1</v>
      </c>
      <c r="M8913">
        <v>27979.16</v>
      </c>
      <c r="N8913">
        <v>0</v>
      </c>
      <c r="P8913">
        <f t="shared" si="840"/>
        <v>169947.41</v>
      </c>
      <c r="Q8913">
        <f t="shared" si="841"/>
        <v>5.6568542494923806</v>
      </c>
      <c r="W8913">
        <f t="shared" si="842"/>
        <v>2464</v>
      </c>
      <c r="X8913" t="str">
        <f t="shared" si="843"/>
        <v>Sim</v>
      </c>
      <c r="Y8913" t="str">
        <f t="shared" si="844"/>
        <v>ons</v>
      </c>
      <c r="Z8913">
        <f t="shared" si="845"/>
        <v>7</v>
      </c>
    </row>
    <row r="8914" spans="1:26" x14ac:dyDescent="0.25">
      <c r="A8914">
        <v>8913</v>
      </c>
      <c r="B8914">
        <v>15637354</v>
      </c>
      <c r="C8914" t="s">
        <v>1301</v>
      </c>
      <c r="D8914">
        <v>623</v>
      </c>
      <c r="E8914" t="s">
        <v>15</v>
      </c>
      <c r="F8914" t="s">
        <v>16</v>
      </c>
      <c r="G8914">
        <v>24</v>
      </c>
      <c r="H8914">
        <v>7</v>
      </c>
      <c r="I8914">
        <v>148167.82999999999</v>
      </c>
      <c r="J8914">
        <v>2</v>
      </c>
      <c r="K8914">
        <v>1</v>
      </c>
      <c r="L8914">
        <v>1</v>
      </c>
      <c r="M8914">
        <v>109470.34</v>
      </c>
      <c r="N8914">
        <v>0</v>
      </c>
      <c r="P8914">
        <f t="shared" si="840"/>
        <v>148167.82999999999</v>
      </c>
      <c r="Q8914">
        <f t="shared" si="841"/>
        <v>4.8989794855663558</v>
      </c>
      <c r="W8914">
        <f t="shared" si="842"/>
        <v>6123</v>
      </c>
      <c r="X8914" t="str">
        <f t="shared" si="843"/>
        <v>Yob</v>
      </c>
      <c r="Y8914" t="str">
        <f t="shared" si="844"/>
        <v>kwu</v>
      </c>
      <c r="Z8914">
        <f t="shared" si="845"/>
        <v>10</v>
      </c>
    </row>
    <row r="8915" spans="1:26" x14ac:dyDescent="0.25">
      <c r="A8915">
        <v>8914</v>
      </c>
      <c r="B8915">
        <v>15717307</v>
      </c>
      <c r="C8915" t="s">
        <v>96</v>
      </c>
      <c r="D8915">
        <v>496</v>
      </c>
      <c r="E8915" t="s">
        <v>15</v>
      </c>
      <c r="F8915" t="s">
        <v>23</v>
      </c>
      <c r="G8915">
        <v>31</v>
      </c>
      <c r="H8915">
        <v>5</v>
      </c>
      <c r="I8915">
        <v>0</v>
      </c>
      <c r="J8915">
        <v>2</v>
      </c>
      <c r="K8915">
        <v>1</v>
      </c>
      <c r="L8915">
        <v>0</v>
      </c>
      <c r="M8915">
        <v>93713.13</v>
      </c>
      <c r="N8915">
        <v>0</v>
      </c>
      <c r="P8915">
        <f t="shared" si="840"/>
        <v>0</v>
      </c>
      <c r="Q8915">
        <f t="shared" si="841"/>
        <v>5.5677643628300215</v>
      </c>
      <c r="W8915">
        <f t="shared" si="842"/>
        <v>9416</v>
      </c>
      <c r="X8915" t="str">
        <f t="shared" si="843"/>
        <v>Rea</v>
      </c>
      <c r="Y8915" t="str">
        <f t="shared" si="844"/>
        <v>ead</v>
      </c>
      <c r="Z8915">
        <f t="shared" si="845"/>
        <v>4</v>
      </c>
    </row>
    <row r="8916" spans="1:26" x14ac:dyDescent="0.25">
      <c r="A8916">
        <v>8915</v>
      </c>
      <c r="B8916">
        <v>15746695</v>
      </c>
      <c r="C8916" t="s">
        <v>2797</v>
      </c>
      <c r="D8916">
        <v>429</v>
      </c>
      <c r="E8916" t="s">
        <v>15</v>
      </c>
      <c r="F8916" t="s">
        <v>16</v>
      </c>
      <c r="G8916">
        <v>39</v>
      </c>
      <c r="H8916">
        <v>6</v>
      </c>
      <c r="I8916">
        <v>48023.83</v>
      </c>
      <c r="J8916">
        <v>1</v>
      </c>
      <c r="K8916">
        <v>1</v>
      </c>
      <c r="L8916">
        <v>0</v>
      </c>
      <c r="M8916">
        <v>74870.990000000005</v>
      </c>
      <c r="N8916">
        <v>0</v>
      </c>
      <c r="P8916">
        <f t="shared" si="840"/>
        <v>48023.83</v>
      </c>
      <c r="Q8916">
        <f t="shared" si="841"/>
        <v>6.2449979983983983</v>
      </c>
      <c r="W8916">
        <f t="shared" si="842"/>
        <v>9916</v>
      </c>
      <c r="X8916" t="str">
        <f t="shared" si="843"/>
        <v>Wun</v>
      </c>
      <c r="Y8916" t="str">
        <f t="shared" si="844"/>
        <v>der</v>
      </c>
      <c r="Z8916">
        <f t="shared" si="845"/>
        <v>6</v>
      </c>
    </row>
    <row r="8917" spans="1:26" x14ac:dyDescent="0.25">
      <c r="A8917">
        <v>8916</v>
      </c>
      <c r="B8917">
        <v>15804962</v>
      </c>
      <c r="C8917" t="s">
        <v>1244</v>
      </c>
      <c r="D8917">
        <v>606</v>
      </c>
      <c r="E8917" t="s">
        <v>15</v>
      </c>
      <c r="F8917" t="s">
        <v>23</v>
      </c>
      <c r="G8917">
        <v>36</v>
      </c>
      <c r="H8917">
        <v>1</v>
      </c>
      <c r="I8917">
        <v>155655.46</v>
      </c>
      <c r="J8917">
        <v>1</v>
      </c>
      <c r="K8917">
        <v>1</v>
      </c>
      <c r="L8917">
        <v>1</v>
      </c>
      <c r="M8917">
        <v>192387.51</v>
      </c>
      <c r="N8917">
        <v>1</v>
      </c>
      <c r="P8917">
        <f t="shared" si="840"/>
        <v>155655.46</v>
      </c>
      <c r="Q8917">
        <f t="shared" si="841"/>
        <v>6</v>
      </c>
      <c r="W8917">
        <f t="shared" si="842"/>
        <v>6717</v>
      </c>
      <c r="X8917" t="str">
        <f t="shared" si="843"/>
        <v>Nna</v>
      </c>
      <c r="Y8917" t="str">
        <f t="shared" si="844"/>
        <v>ife</v>
      </c>
      <c r="Z8917">
        <f t="shared" si="845"/>
        <v>6</v>
      </c>
    </row>
    <row r="8918" spans="1:26" x14ac:dyDescent="0.25">
      <c r="A8918">
        <v>8917</v>
      </c>
      <c r="B8918">
        <v>15665378</v>
      </c>
      <c r="C8918" t="s">
        <v>628</v>
      </c>
      <c r="D8918">
        <v>499</v>
      </c>
      <c r="E8918" t="s">
        <v>15</v>
      </c>
      <c r="F8918" t="s">
        <v>16</v>
      </c>
      <c r="G8918">
        <v>46</v>
      </c>
      <c r="H8918">
        <v>6</v>
      </c>
      <c r="I8918">
        <v>0</v>
      </c>
      <c r="J8918">
        <v>2</v>
      </c>
      <c r="K8918">
        <v>1</v>
      </c>
      <c r="L8918">
        <v>0</v>
      </c>
      <c r="M8918">
        <v>73457.55</v>
      </c>
      <c r="N8918">
        <v>0</v>
      </c>
      <c r="P8918">
        <f t="shared" si="840"/>
        <v>0</v>
      </c>
      <c r="Q8918">
        <f t="shared" si="841"/>
        <v>6.7823299831252681</v>
      </c>
      <c r="W8918">
        <f t="shared" si="842"/>
        <v>9369</v>
      </c>
      <c r="X8918" t="str">
        <f t="shared" si="843"/>
        <v>She</v>
      </c>
      <c r="Y8918" t="str">
        <f t="shared" si="844"/>
        <v>hen</v>
      </c>
      <c r="Z8918">
        <f t="shared" si="845"/>
        <v>4</v>
      </c>
    </row>
    <row r="8919" spans="1:26" x14ac:dyDescent="0.25">
      <c r="A8919">
        <v>8918</v>
      </c>
      <c r="B8919">
        <v>15757865</v>
      </c>
      <c r="C8919" t="s">
        <v>1443</v>
      </c>
      <c r="D8919">
        <v>642</v>
      </c>
      <c r="E8919" t="s">
        <v>15</v>
      </c>
      <c r="F8919" t="s">
        <v>23</v>
      </c>
      <c r="G8919">
        <v>62</v>
      </c>
      <c r="H8919">
        <v>7</v>
      </c>
      <c r="I8919">
        <v>0</v>
      </c>
      <c r="J8919">
        <v>2</v>
      </c>
      <c r="K8919">
        <v>1</v>
      </c>
      <c r="L8919">
        <v>1</v>
      </c>
      <c r="M8919">
        <v>61120.75</v>
      </c>
      <c r="N8919">
        <v>0</v>
      </c>
      <c r="P8919">
        <f t="shared" si="840"/>
        <v>0</v>
      </c>
      <c r="Q8919">
        <f t="shared" si="841"/>
        <v>7.8740078740118111</v>
      </c>
      <c r="W8919">
        <f t="shared" si="842"/>
        <v>5376</v>
      </c>
      <c r="X8919" t="str">
        <f t="shared" si="843"/>
        <v>Pow</v>
      </c>
      <c r="Y8919" t="str">
        <f t="shared" si="844"/>
        <v>ell</v>
      </c>
      <c r="Z8919">
        <f t="shared" si="845"/>
        <v>6</v>
      </c>
    </row>
    <row r="8920" spans="1:26" x14ac:dyDescent="0.25">
      <c r="A8920">
        <v>8919</v>
      </c>
      <c r="B8920">
        <v>15578787</v>
      </c>
      <c r="C8920" t="s">
        <v>1523</v>
      </c>
      <c r="D8920">
        <v>641</v>
      </c>
      <c r="E8920" t="s">
        <v>15</v>
      </c>
      <c r="F8920" t="s">
        <v>16</v>
      </c>
      <c r="G8920">
        <v>52</v>
      </c>
      <c r="H8920">
        <v>4</v>
      </c>
      <c r="I8920">
        <v>0</v>
      </c>
      <c r="J8920">
        <v>1</v>
      </c>
      <c r="K8920">
        <v>1</v>
      </c>
      <c r="L8920">
        <v>0</v>
      </c>
      <c r="M8920">
        <v>90964.54</v>
      </c>
      <c r="N8920">
        <v>1</v>
      </c>
      <c r="P8920">
        <f t="shared" si="840"/>
        <v>0</v>
      </c>
      <c r="Q8920">
        <f t="shared" si="841"/>
        <v>7.2111025509279782</v>
      </c>
      <c r="W8920">
        <f t="shared" si="842"/>
        <v>5413</v>
      </c>
      <c r="X8920" t="str">
        <f t="shared" si="843"/>
        <v>God</v>
      </c>
      <c r="Y8920" t="str">
        <f t="shared" si="844"/>
        <v>ard</v>
      </c>
      <c r="Z8920">
        <f t="shared" si="845"/>
        <v>7</v>
      </c>
    </row>
    <row r="8921" spans="1:26" x14ac:dyDescent="0.25">
      <c r="A8921">
        <v>8920</v>
      </c>
      <c r="B8921">
        <v>15794323</v>
      </c>
      <c r="C8921" t="s">
        <v>1580</v>
      </c>
      <c r="D8921">
        <v>673</v>
      </c>
      <c r="E8921" t="s">
        <v>15</v>
      </c>
      <c r="F8921" t="s">
        <v>23</v>
      </c>
      <c r="G8921">
        <v>32</v>
      </c>
      <c r="H8921">
        <v>8</v>
      </c>
      <c r="I8921">
        <v>121240.76</v>
      </c>
      <c r="J8921">
        <v>1</v>
      </c>
      <c r="K8921">
        <v>1</v>
      </c>
      <c r="L8921">
        <v>0</v>
      </c>
      <c r="M8921">
        <v>116969.73</v>
      </c>
      <c r="N8921">
        <v>0</v>
      </c>
      <c r="P8921">
        <f t="shared" si="840"/>
        <v>121240.76</v>
      </c>
      <c r="Q8921">
        <f t="shared" si="841"/>
        <v>5.6568542494923806</v>
      </c>
      <c r="W8921">
        <f t="shared" si="842"/>
        <v>4162</v>
      </c>
      <c r="X8921" t="str">
        <f t="shared" si="843"/>
        <v>Buc</v>
      </c>
      <c r="Y8921" t="str">
        <f t="shared" si="844"/>
        <v>ley</v>
      </c>
      <c r="Z8921">
        <f t="shared" si="845"/>
        <v>7</v>
      </c>
    </row>
    <row r="8922" spans="1:26" x14ac:dyDescent="0.25">
      <c r="A8922">
        <v>8921</v>
      </c>
      <c r="B8922">
        <v>15697546</v>
      </c>
      <c r="C8922" t="s">
        <v>223</v>
      </c>
      <c r="D8922">
        <v>570</v>
      </c>
      <c r="E8922" t="s">
        <v>15</v>
      </c>
      <c r="F8922" t="s">
        <v>16</v>
      </c>
      <c r="G8922">
        <v>36</v>
      </c>
      <c r="H8922">
        <v>3</v>
      </c>
      <c r="I8922">
        <v>0</v>
      </c>
      <c r="J8922">
        <v>2</v>
      </c>
      <c r="K8922">
        <v>1</v>
      </c>
      <c r="L8922">
        <v>0</v>
      </c>
      <c r="M8922">
        <v>92118.75</v>
      </c>
      <c r="N8922">
        <v>0</v>
      </c>
      <c r="P8922">
        <f t="shared" si="840"/>
        <v>0</v>
      </c>
      <c r="Q8922">
        <f t="shared" si="841"/>
        <v>6</v>
      </c>
      <c r="W8922">
        <f t="shared" si="842"/>
        <v>7884</v>
      </c>
      <c r="X8922" t="str">
        <f t="shared" si="843"/>
        <v>McI</v>
      </c>
      <c r="Y8922" t="str">
        <f t="shared" si="844"/>
        <v>yre</v>
      </c>
      <c r="Z8922">
        <f t="shared" si="845"/>
        <v>8</v>
      </c>
    </row>
    <row r="8923" spans="1:26" x14ac:dyDescent="0.25">
      <c r="A8923">
        <v>8922</v>
      </c>
      <c r="B8923">
        <v>15629519</v>
      </c>
      <c r="C8923" t="s">
        <v>43</v>
      </c>
      <c r="D8923">
        <v>472</v>
      </c>
      <c r="E8923" t="s">
        <v>15</v>
      </c>
      <c r="F8923" t="s">
        <v>16</v>
      </c>
      <c r="G8923">
        <v>37</v>
      </c>
      <c r="H8923">
        <v>1</v>
      </c>
      <c r="I8923">
        <v>0</v>
      </c>
      <c r="J8923">
        <v>2</v>
      </c>
      <c r="K8923">
        <v>1</v>
      </c>
      <c r="L8923">
        <v>1</v>
      </c>
      <c r="M8923">
        <v>48357.9</v>
      </c>
      <c r="N8923">
        <v>0</v>
      </c>
      <c r="P8923">
        <f t="shared" si="840"/>
        <v>0</v>
      </c>
      <c r="Q8923">
        <f t="shared" si="841"/>
        <v>6.0827625302982193</v>
      </c>
      <c r="W8923">
        <f t="shared" si="842"/>
        <v>9667</v>
      </c>
      <c r="X8923" t="str">
        <f t="shared" si="843"/>
        <v>Yen</v>
      </c>
      <c r="Y8923" t="str">
        <f t="shared" si="844"/>
        <v>Yen</v>
      </c>
      <c r="Z8923">
        <f t="shared" si="845"/>
        <v>3</v>
      </c>
    </row>
    <row r="8924" spans="1:26" x14ac:dyDescent="0.25">
      <c r="A8924">
        <v>8923</v>
      </c>
      <c r="B8924">
        <v>15624703</v>
      </c>
      <c r="C8924" t="s">
        <v>1064</v>
      </c>
      <c r="D8924">
        <v>550</v>
      </c>
      <c r="E8924" t="s">
        <v>26</v>
      </c>
      <c r="F8924" t="s">
        <v>23</v>
      </c>
      <c r="G8924">
        <v>35</v>
      </c>
      <c r="H8924">
        <v>9</v>
      </c>
      <c r="I8924">
        <v>129847.75</v>
      </c>
      <c r="J8924">
        <v>2</v>
      </c>
      <c r="K8924">
        <v>1</v>
      </c>
      <c r="L8924">
        <v>0</v>
      </c>
      <c r="M8924">
        <v>197325.4</v>
      </c>
      <c r="N8924">
        <v>0</v>
      </c>
      <c r="P8924">
        <f t="shared" si="840"/>
        <v>129847.75</v>
      </c>
      <c r="Q8924">
        <f t="shared" si="841"/>
        <v>5.9160797830996161</v>
      </c>
      <c r="W8924">
        <f t="shared" si="842"/>
        <v>8380</v>
      </c>
      <c r="X8924" t="str">
        <f t="shared" si="843"/>
        <v>Oko</v>
      </c>
      <c r="Y8924" t="str">
        <f t="shared" si="844"/>
        <v>kwo</v>
      </c>
      <c r="Z8924">
        <f t="shared" si="845"/>
        <v>7</v>
      </c>
    </row>
    <row r="8925" spans="1:26" x14ac:dyDescent="0.25">
      <c r="A8925">
        <v>8924</v>
      </c>
      <c r="B8925">
        <v>15570002</v>
      </c>
      <c r="C8925" t="s">
        <v>2798</v>
      </c>
      <c r="D8925">
        <v>625</v>
      </c>
      <c r="E8925" t="s">
        <v>26</v>
      </c>
      <c r="F8925" t="s">
        <v>16</v>
      </c>
      <c r="G8925">
        <v>55</v>
      </c>
      <c r="H8925">
        <v>8</v>
      </c>
      <c r="I8925">
        <v>118772.71</v>
      </c>
      <c r="J8925">
        <v>4</v>
      </c>
      <c r="K8925">
        <v>0</v>
      </c>
      <c r="L8925">
        <v>0</v>
      </c>
      <c r="M8925">
        <v>135853.62</v>
      </c>
      <c r="N8925">
        <v>1</v>
      </c>
      <c r="P8925">
        <f t="shared" si="840"/>
        <v>118772.71</v>
      </c>
      <c r="Q8925">
        <f t="shared" si="841"/>
        <v>7.416198487095663</v>
      </c>
      <c r="W8925">
        <f t="shared" si="842"/>
        <v>6043</v>
      </c>
      <c r="X8925" t="str">
        <f t="shared" si="843"/>
        <v>Bur</v>
      </c>
      <c r="Y8925" t="str">
        <f t="shared" si="844"/>
        <v>ame</v>
      </c>
      <c r="Z8925">
        <f t="shared" si="845"/>
        <v>10</v>
      </c>
    </row>
    <row r="8926" spans="1:26" x14ac:dyDescent="0.25">
      <c r="A8926">
        <v>8925</v>
      </c>
      <c r="B8926">
        <v>15808566</v>
      </c>
      <c r="C8926" t="s">
        <v>391</v>
      </c>
      <c r="D8926">
        <v>516</v>
      </c>
      <c r="E8926" t="s">
        <v>15</v>
      </c>
      <c r="F8926" t="s">
        <v>23</v>
      </c>
      <c r="G8926">
        <v>46</v>
      </c>
      <c r="H8926">
        <v>2</v>
      </c>
      <c r="I8926">
        <v>0</v>
      </c>
      <c r="J8926">
        <v>2</v>
      </c>
      <c r="K8926">
        <v>1</v>
      </c>
      <c r="L8926">
        <v>1</v>
      </c>
      <c r="M8926">
        <v>169122.54</v>
      </c>
      <c r="N8926">
        <v>0</v>
      </c>
      <c r="P8926">
        <f t="shared" si="840"/>
        <v>0</v>
      </c>
      <c r="Q8926">
        <f t="shared" si="841"/>
        <v>6.7823299831252681</v>
      </c>
      <c r="W8926">
        <f t="shared" si="842"/>
        <v>9092</v>
      </c>
      <c r="X8926" t="str">
        <f t="shared" si="843"/>
        <v>Hs?</v>
      </c>
      <c r="Y8926" t="str">
        <f t="shared" si="844"/>
        <v>Hs?</v>
      </c>
      <c r="Z8926">
        <f t="shared" si="845"/>
        <v>3</v>
      </c>
    </row>
    <row r="8927" spans="1:26" x14ac:dyDescent="0.25">
      <c r="A8927">
        <v>8926</v>
      </c>
      <c r="B8927">
        <v>15805463</v>
      </c>
      <c r="C8927" t="s">
        <v>2412</v>
      </c>
      <c r="D8927">
        <v>682</v>
      </c>
      <c r="E8927" t="s">
        <v>26</v>
      </c>
      <c r="F8927" t="s">
        <v>23</v>
      </c>
      <c r="G8927">
        <v>32</v>
      </c>
      <c r="H8927">
        <v>2</v>
      </c>
      <c r="I8927">
        <v>105163.88</v>
      </c>
      <c r="J8927">
        <v>2</v>
      </c>
      <c r="K8927">
        <v>1</v>
      </c>
      <c r="L8927">
        <v>1</v>
      </c>
      <c r="M8927">
        <v>164170.46</v>
      </c>
      <c r="N8927">
        <v>0</v>
      </c>
      <c r="P8927">
        <f t="shared" si="840"/>
        <v>105163.88</v>
      </c>
      <c r="Q8927">
        <f t="shared" si="841"/>
        <v>5.6568542494923806</v>
      </c>
      <c r="W8927">
        <f t="shared" si="842"/>
        <v>3790</v>
      </c>
      <c r="X8927" t="str">
        <f t="shared" si="843"/>
        <v>Boa</v>
      </c>
      <c r="Y8927" t="str">
        <f t="shared" si="844"/>
        <v>ard</v>
      </c>
      <c r="Z8927">
        <f t="shared" si="845"/>
        <v>5</v>
      </c>
    </row>
    <row r="8928" spans="1:26" x14ac:dyDescent="0.25">
      <c r="A8928">
        <v>8927</v>
      </c>
      <c r="B8928">
        <v>15709136</v>
      </c>
      <c r="C8928" t="s">
        <v>1679</v>
      </c>
      <c r="D8928">
        <v>620</v>
      </c>
      <c r="E8928" t="s">
        <v>15</v>
      </c>
      <c r="F8928" t="s">
        <v>23</v>
      </c>
      <c r="G8928">
        <v>28</v>
      </c>
      <c r="H8928">
        <v>8</v>
      </c>
      <c r="I8928">
        <v>0</v>
      </c>
      <c r="J8928">
        <v>2</v>
      </c>
      <c r="K8928">
        <v>1</v>
      </c>
      <c r="L8928">
        <v>1</v>
      </c>
      <c r="M8928">
        <v>199909.32</v>
      </c>
      <c r="N8928">
        <v>0</v>
      </c>
      <c r="P8928">
        <f t="shared" si="840"/>
        <v>0</v>
      </c>
      <c r="Q8928">
        <f t="shared" si="841"/>
        <v>5.2915026221291814</v>
      </c>
      <c r="W8928">
        <f t="shared" si="842"/>
        <v>6224</v>
      </c>
      <c r="X8928" t="str">
        <f t="shared" si="843"/>
        <v>Ada</v>
      </c>
      <c r="Y8928" t="str">
        <f t="shared" si="844"/>
        <v>ams</v>
      </c>
      <c r="Z8928">
        <f t="shared" si="845"/>
        <v>5</v>
      </c>
    </row>
    <row r="8929" spans="1:26" x14ac:dyDescent="0.25">
      <c r="A8929">
        <v>8928</v>
      </c>
      <c r="B8929">
        <v>15801605</v>
      </c>
      <c r="C8929" t="s">
        <v>1169</v>
      </c>
      <c r="D8929">
        <v>626</v>
      </c>
      <c r="E8929" t="s">
        <v>15</v>
      </c>
      <c r="F8929" t="s">
        <v>16</v>
      </c>
      <c r="G8929">
        <v>39</v>
      </c>
      <c r="H8929">
        <v>0</v>
      </c>
      <c r="I8929">
        <v>0</v>
      </c>
      <c r="J8929">
        <v>2</v>
      </c>
      <c r="K8929">
        <v>1</v>
      </c>
      <c r="L8929">
        <v>1</v>
      </c>
      <c r="M8929">
        <v>83295.09</v>
      </c>
      <c r="N8929">
        <v>0</v>
      </c>
      <c r="P8929">
        <f t="shared" si="840"/>
        <v>0</v>
      </c>
      <c r="Q8929">
        <f t="shared" si="841"/>
        <v>6.2449979983983983</v>
      </c>
      <c r="W8929">
        <f t="shared" si="842"/>
        <v>6015</v>
      </c>
      <c r="X8929" t="str">
        <f t="shared" si="843"/>
        <v>Riz</v>
      </c>
      <c r="Y8929" t="str">
        <f t="shared" si="844"/>
        <v>zzo</v>
      </c>
      <c r="Z8929">
        <f t="shared" si="845"/>
        <v>5</v>
      </c>
    </row>
    <row r="8930" spans="1:26" x14ac:dyDescent="0.25">
      <c r="A8930">
        <v>8929</v>
      </c>
      <c r="B8930">
        <v>15567855</v>
      </c>
      <c r="C8930" t="s">
        <v>160</v>
      </c>
      <c r="D8930">
        <v>623</v>
      </c>
      <c r="E8930" t="s">
        <v>15</v>
      </c>
      <c r="F8930" t="s">
        <v>16</v>
      </c>
      <c r="G8930">
        <v>29</v>
      </c>
      <c r="H8930">
        <v>1</v>
      </c>
      <c r="I8930">
        <v>0</v>
      </c>
      <c r="J8930">
        <v>2</v>
      </c>
      <c r="K8930">
        <v>0</v>
      </c>
      <c r="L8930">
        <v>0</v>
      </c>
      <c r="M8930">
        <v>39382.06</v>
      </c>
      <c r="N8930">
        <v>0</v>
      </c>
      <c r="P8930">
        <f t="shared" si="840"/>
        <v>0</v>
      </c>
      <c r="Q8930">
        <f t="shared" si="841"/>
        <v>5.3851648071345037</v>
      </c>
      <c r="W8930">
        <f t="shared" si="842"/>
        <v>6123</v>
      </c>
      <c r="X8930" t="str">
        <f t="shared" si="843"/>
        <v>Chu</v>
      </c>
      <c r="Y8930" t="str">
        <f t="shared" si="844"/>
        <v>nya</v>
      </c>
      <c r="Z8930">
        <f t="shared" si="845"/>
        <v>14</v>
      </c>
    </row>
    <row r="8931" spans="1:26" x14ac:dyDescent="0.25">
      <c r="A8931">
        <v>8930</v>
      </c>
      <c r="B8931">
        <v>15675141</v>
      </c>
      <c r="C8931" t="s">
        <v>645</v>
      </c>
      <c r="D8931">
        <v>569</v>
      </c>
      <c r="E8931" t="s">
        <v>15</v>
      </c>
      <c r="F8931" t="s">
        <v>16</v>
      </c>
      <c r="G8931">
        <v>35</v>
      </c>
      <c r="H8931">
        <v>4</v>
      </c>
      <c r="I8931">
        <v>93934.63</v>
      </c>
      <c r="J8931">
        <v>1</v>
      </c>
      <c r="K8931">
        <v>1</v>
      </c>
      <c r="L8931">
        <v>0</v>
      </c>
      <c r="M8931">
        <v>184748.23</v>
      </c>
      <c r="N8931">
        <v>0</v>
      </c>
      <c r="P8931">
        <f t="shared" si="840"/>
        <v>93934.63</v>
      </c>
      <c r="Q8931">
        <f t="shared" si="841"/>
        <v>5.9160797830996161</v>
      </c>
      <c r="W8931">
        <f t="shared" si="842"/>
        <v>7907</v>
      </c>
      <c r="X8931" t="str">
        <f t="shared" si="843"/>
        <v>Fra</v>
      </c>
      <c r="Y8931" t="str">
        <f t="shared" si="844"/>
        <v>ser</v>
      </c>
      <c r="Z8931">
        <f t="shared" si="845"/>
        <v>6</v>
      </c>
    </row>
    <row r="8932" spans="1:26" x14ac:dyDescent="0.25">
      <c r="A8932">
        <v>8931</v>
      </c>
      <c r="B8932">
        <v>15665759</v>
      </c>
      <c r="C8932" t="s">
        <v>324</v>
      </c>
      <c r="D8932">
        <v>724</v>
      </c>
      <c r="E8932" t="s">
        <v>15</v>
      </c>
      <c r="F8932" t="s">
        <v>16</v>
      </c>
      <c r="G8932">
        <v>69</v>
      </c>
      <c r="H8932">
        <v>5</v>
      </c>
      <c r="I8932">
        <v>117866.92</v>
      </c>
      <c r="J8932">
        <v>1</v>
      </c>
      <c r="K8932">
        <v>1</v>
      </c>
      <c r="L8932">
        <v>1</v>
      </c>
      <c r="M8932">
        <v>62280.91</v>
      </c>
      <c r="N8932">
        <v>0</v>
      </c>
      <c r="P8932">
        <f t="shared" si="840"/>
        <v>117866.92</v>
      </c>
      <c r="Q8932">
        <f t="shared" si="841"/>
        <v>8.3066238629180749</v>
      </c>
      <c r="W8932">
        <f t="shared" si="842"/>
        <v>2298</v>
      </c>
      <c r="X8932" t="str">
        <f t="shared" si="843"/>
        <v>Rus</v>
      </c>
      <c r="Y8932" t="str">
        <f t="shared" si="844"/>
        <v>ell</v>
      </c>
      <c r="Z8932">
        <f t="shared" si="845"/>
        <v>7</v>
      </c>
    </row>
    <row r="8933" spans="1:26" x14ac:dyDescent="0.25">
      <c r="A8933">
        <v>8932</v>
      </c>
      <c r="B8933">
        <v>15761487</v>
      </c>
      <c r="C8933" t="s">
        <v>837</v>
      </c>
      <c r="D8933">
        <v>678</v>
      </c>
      <c r="E8933" t="s">
        <v>15</v>
      </c>
      <c r="F8933" t="s">
        <v>16</v>
      </c>
      <c r="G8933">
        <v>55</v>
      </c>
      <c r="H8933">
        <v>5</v>
      </c>
      <c r="I8933">
        <v>0</v>
      </c>
      <c r="J8933">
        <v>1</v>
      </c>
      <c r="K8933">
        <v>0</v>
      </c>
      <c r="L8933">
        <v>1</v>
      </c>
      <c r="M8933">
        <v>196794.11</v>
      </c>
      <c r="N8933">
        <v>1</v>
      </c>
      <c r="P8933">
        <f t="shared" si="840"/>
        <v>0</v>
      </c>
      <c r="Q8933">
        <f t="shared" si="841"/>
        <v>7.416198487095663</v>
      </c>
      <c r="W8933">
        <f t="shared" si="842"/>
        <v>3961</v>
      </c>
      <c r="X8933" t="str">
        <f t="shared" si="843"/>
        <v>Yef</v>
      </c>
      <c r="Y8933" t="str">
        <f t="shared" si="844"/>
        <v>ova</v>
      </c>
      <c r="Z8933">
        <f t="shared" si="845"/>
        <v>8</v>
      </c>
    </row>
    <row r="8934" spans="1:26" x14ac:dyDescent="0.25">
      <c r="A8934">
        <v>8933</v>
      </c>
      <c r="B8934">
        <v>15700394</v>
      </c>
      <c r="C8934" t="s">
        <v>91</v>
      </c>
      <c r="D8934">
        <v>713</v>
      </c>
      <c r="E8934" t="s">
        <v>18</v>
      </c>
      <c r="F8934" t="s">
        <v>16</v>
      </c>
      <c r="G8934">
        <v>26</v>
      </c>
      <c r="H8934">
        <v>4</v>
      </c>
      <c r="I8934">
        <v>122857.46</v>
      </c>
      <c r="J8934">
        <v>2</v>
      </c>
      <c r="K8934">
        <v>1</v>
      </c>
      <c r="L8934">
        <v>0</v>
      </c>
      <c r="M8934">
        <v>144682.17000000001</v>
      </c>
      <c r="N8934">
        <v>1</v>
      </c>
      <c r="P8934">
        <f t="shared" si="840"/>
        <v>122857.46</v>
      </c>
      <c r="Q8934">
        <f t="shared" si="841"/>
        <v>5.0990195135927845</v>
      </c>
      <c r="W8934">
        <f t="shared" si="842"/>
        <v>2635</v>
      </c>
      <c r="X8934" t="str">
        <f t="shared" si="843"/>
        <v>Pal</v>
      </c>
      <c r="Y8934" t="str">
        <f t="shared" si="844"/>
        <v>rmo</v>
      </c>
      <c r="Z8934">
        <f t="shared" si="845"/>
        <v>7</v>
      </c>
    </row>
    <row r="8935" spans="1:26" x14ac:dyDescent="0.25">
      <c r="A8935">
        <v>8934</v>
      </c>
      <c r="B8935">
        <v>15631162</v>
      </c>
      <c r="C8935" t="s">
        <v>635</v>
      </c>
      <c r="D8935">
        <v>631</v>
      </c>
      <c r="E8935" t="s">
        <v>15</v>
      </c>
      <c r="F8935" t="s">
        <v>23</v>
      </c>
      <c r="G8935">
        <v>32</v>
      </c>
      <c r="H8935">
        <v>10</v>
      </c>
      <c r="I8935">
        <v>0</v>
      </c>
      <c r="J8935">
        <v>2</v>
      </c>
      <c r="K8935">
        <v>0</v>
      </c>
      <c r="L8935">
        <v>1</v>
      </c>
      <c r="M8935">
        <v>196342.66</v>
      </c>
      <c r="N8935">
        <v>0</v>
      </c>
      <c r="P8935">
        <f t="shared" si="840"/>
        <v>0</v>
      </c>
      <c r="Q8935">
        <f t="shared" si="841"/>
        <v>5.6568542494923806</v>
      </c>
      <c r="W8935">
        <f t="shared" si="842"/>
        <v>5820</v>
      </c>
      <c r="X8935" t="str">
        <f t="shared" si="843"/>
        <v>Ber</v>
      </c>
      <c r="Y8935" t="str">
        <f t="shared" si="844"/>
        <v>chi</v>
      </c>
      <c r="Z8935">
        <f t="shared" si="845"/>
        <v>11</v>
      </c>
    </row>
    <row r="8936" spans="1:26" x14ac:dyDescent="0.25">
      <c r="A8936">
        <v>8935</v>
      </c>
      <c r="B8936">
        <v>15630641</v>
      </c>
      <c r="C8936" t="s">
        <v>286</v>
      </c>
      <c r="D8936">
        <v>846</v>
      </c>
      <c r="E8936" t="s">
        <v>15</v>
      </c>
      <c r="F8936" t="s">
        <v>16</v>
      </c>
      <c r="G8936">
        <v>37</v>
      </c>
      <c r="H8936">
        <v>6</v>
      </c>
      <c r="I8936">
        <v>127103.97</v>
      </c>
      <c r="J8936">
        <v>1</v>
      </c>
      <c r="K8936">
        <v>1</v>
      </c>
      <c r="L8936">
        <v>1</v>
      </c>
      <c r="M8936">
        <v>41516.44</v>
      </c>
      <c r="N8936">
        <v>0</v>
      </c>
      <c r="P8936">
        <f t="shared" si="840"/>
        <v>127103.97</v>
      </c>
      <c r="Q8936">
        <f t="shared" si="841"/>
        <v>6.0827625302982193</v>
      </c>
      <c r="W8936">
        <f t="shared" si="842"/>
        <v>253</v>
      </c>
      <c r="X8936" t="str">
        <f t="shared" si="843"/>
        <v>Sha</v>
      </c>
      <c r="Y8936" t="str">
        <f t="shared" si="844"/>
        <v>hao</v>
      </c>
      <c r="Z8936">
        <f t="shared" si="845"/>
        <v>4</v>
      </c>
    </row>
    <row r="8937" spans="1:26" x14ac:dyDescent="0.25">
      <c r="A8937">
        <v>8936</v>
      </c>
      <c r="B8937">
        <v>15585066</v>
      </c>
      <c r="C8937" t="s">
        <v>2467</v>
      </c>
      <c r="D8937">
        <v>660</v>
      </c>
      <c r="E8937" t="s">
        <v>15</v>
      </c>
      <c r="F8937" t="s">
        <v>16</v>
      </c>
      <c r="G8937">
        <v>43</v>
      </c>
      <c r="H8937">
        <v>1</v>
      </c>
      <c r="I8937">
        <v>0</v>
      </c>
      <c r="J8937">
        <v>1</v>
      </c>
      <c r="K8937">
        <v>0</v>
      </c>
      <c r="L8937">
        <v>1</v>
      </c>
      <c r="M8937">
        <v>112026.1</v>
      </c>
      <c r="N8937">
        <v>1</v>
      </c>
      <c r="P8937">
        <f t="shared" si="840"/>
        <v>0</v>
      </c>
      <c r="Q8937">
        <f t="shared" si="841"/>
        <v>6.5574385243020004</v>
      </c>
      <c r="W8937">
        <f t="shared" si="842"/>
        <v>4654</v>
      </c>
      <c r="X8937" t="str">
        <f t="shared" si="843"/>
        <v>Chi</v>
      </c>
      <c r="Y8937" t="str">
        <f t="shared" si="844"/>
        <v>oke</v>
      </c>
      <c r="Z8937">
        <f t="shared" si="845"/>
        <v>10</v>
      </c>
    </row>
    <row r="8938" spans="1:26" x14ac:dyDescent="0.25">
      <c r="A8938">
        <v>8937</v>
      </c>
      <c r="B8938">
        <v>15722991</v>
      </c>
      <c r="C8938" t="s">
        <v>680</v>
      </c>
      <c r="D8938">
        <v>567</v>
      </c>
      <c r="E8938" t="s">
        <v>15</v>
      </c>
      <c r="F8938" t="s">
        <v>23</v>
      </c>
      <c r="G8938">
        <v>54</v>
      </c>
      <c r="H8938">
        <v>9</v>
      </c>
      <c r="I8938">
        <v>96402.96</v>
      </c>
      <c r="J8938">
        <v>1</v>
      </c>
      <c r="K8938">
        <v>0</v>
      </c>
      <c r="L8938">
        <v>0</v>
      </c>
      <c r="M8938">
        <v>52035.29</v>
      </c>
      <c r="N8938">
        <v>1</v>
      </c>
      <c r="P8938">
        <f t="shared" si="840"/>
        <v>96402.96</v>
      </c>
      <c r="Q8938">
        <f t="shared" si="841"/>
        <v>7.3484692283495345</v>
      </c>
      <c r="W8938">
        <f t="shared" si="842"/>
        <v>7959</v>
      </c>
      <c r="X8938" t="str">
        <f t="shared" si="843"/>
        <v>McG</v>
      </c>
      <c r="Y8938" t="str">
        <f t="shared" si="844"/>
        <v>gor</v>
      </c>
      <c r="Z8938">
        <f t="shared" si="845"/>
        <v>8</v>
      </c>
    </row>
    <row r="8939" spans="1:26" x14ac:dyDescent="0.25">
      <c r="A8939">
        <v>8938</v>
      </c>
      <c r="B8939">
        <v>15737404</v>
      </c>
      <c r="C8939" t="s">
        <v>2799</v>
      </c>
      <c r="D8939">
        <v>731</v>
      </c>
      <c r="E8939" t="s">
        <v>15</v>
      </c>
      <c r="F8939" t="s">
        <v>23</v>
      </c>
      <c r="G8939">
        <v>31</v>
      </c>
      <c r="H8939">
        <v>1</v>
      </c>
      <c r="I8939">
        <v>132512.26</v>
      </c>
      <c r="J8939">
        <v>1</v>
      </c>
      <c r="K8939">
        <v>1</v>
      </c>
      <c r="L8939">
        <v>1</v>
      </c>
      <c r="M8939">
        <v>185466.85</v>
      </c>
      <c r="N8939">
        <v>0</v>
      </c>
      <c r="P8939">
        <f t="shared" si="840"/>
        <v>132512.26</v>
      </c>
      <c r="Q8939">
        <f t="shared" si="841"/>
        <v>5.5677643628300215</v>
      </c>
      <c r="W8939">
        <f t="shared" si="842"/>
        <v>2085</v>
      </c>
      <c r="X8939" t="str">
        <f t="shared" si="843"/>
        <v>Kes</v>
      </c>
      <c r="Y8939" t="str">
        <f t="shared" si="844"/>
        <v>ven</v>
      </c>
      <c r="Z8939">
        <f t="shared" si="845"/>
        <v>8</v>
      </c>
    </row>
    <row r="8940" spans="1:26" x14ac:dyDescent="0.25">
      <c r="A8940">
        <v>8939</v>
      </c>
      <c r="B8940">
        <v>15722409</v>
      </c>
      <c r="C8940" t="s">
        <v>109</v>
      </c>
      <c r="D8940">
        <v>693</v>
      </c>
      <c r="E8940" t="s">
        <v>18</v>
      </c>
      <c r="F8940" t="s">
        <v>23</v>
      </c>
      <c r="G8940">
        <v>47</v>
      </c>
      <c r="H8940">
        <v>8</v>
      </c>
      <c r="I8940">
        <v>107604.66</v>
      </c>
      <c r="J8940">
        <v>1</v>
      </c>
      <c r="K8940">
        <v>1</v>
      </c>
      <c r="L8940">
        <v>1</v>
      </c>
      <c r="M8940">
        <v>80149.27</v>
      </c>
      <c r="N8940">
        <v>0</v>
      </c>
      <c r="P8940">
        <f t="shared" si="840"/>
        <v>107604.66</v>
      </c>
      <c r="Q8940">
        <f t="shared" si="841"/>
        <v>6.8556546004010439</v>
      </c>
      <c r="W8940">
        <f t="shared" si="842"/>
        <v>3374</v>
      </c>
      <c r="X8940" t="str">
        <f t="shared" si="843"/>
        <v>Rit</v>
      </c>
      <c r="Y8940" t="str">
        <f t="shared" si="844"/>
        <v>hie</v>
      </c>
      <c r="Z8940">
        <f t="shared" si="845"/>
        <v>7</v>
      </c>
    </row>
    <row r="8941" spans="1:26" x14ac:dyDescent="0.25">
      <c r="A8941">
        <v>8940</v>
      </c>
      <c r="B8941">
        <v>15806420</v>
      </c>
      <c r="C8941" t="s">
        <v>2772</v>
      </c>
      <c r="D8941">
        <v>772</v>
      </c>
      <c r="E8941" t="s">
        <v>15</v>
      </c>
      <c r="F8941" t="s">
        <v>23</v>
      </c>
      <c r="G8941">
        <v>34</v>
      </c>
      <c r="H8941">
        <v>9</v>
      </c>
      <c r="I8941">
        <v>0</v>
      </c>
      <c r="J8941">
        <v>2</v>
      </c>
      <c r="K8941">
        <v>1</v>
      </c>
      <c r="L8941">
        <v>0</v>
      </c>
      <c r="M8941">
        <v>170980.86</v>
      </c>
      <c r="N8941">
        <v>0</v>
      </c>
      <c r="P8941">
        <f t="shared" si="840"/>
        <v>0</v>
      </c>
      <c r="Q8941">
        <f t="shared" si="841"/>
        <v>5.8309518948453007</v>
      </c>
      <c r="W8941">
        <f t="shared" si="842"/>
        <v>1120</v>
      </c>
      <c r="X8941" t="str">
        <f t="shared" si="843"/>
        <v>Jen</v>
      </c>
      <c r="Y8941" t="str">
        <f t="shared" si="844"/>
        <v>nks</v>
      </c>
      <c r="Z8941">
        <f t="shared" si="845"/>
        <v>5</v>
      </c>
    </row>
    <row r="8942" spans="1:26" x14ac:dyDescent="0.25">
      <c r="A8942">
        <v>8941</v>
      </c>
      <c r="B8942">
        <v>15658148</v>
      </c>
      <c r="C8942" t="s">
        <v>1450</v>
      </c>
      <c r="D8942">
        <v>657</v>
      </c>
      <c r="E8942" t="s">
        <v>15</v>
      </c>
      <c r="F8942" t="s">
        <v>23</v>
      </c>
      <c r="G8942">
        <v>38</v>
      </c>
      <c r="H8942">
        <v>7</v>
      </c>
      <c r="I8942">
        <v>0</v>
      </c>
      <c r="J8942">
        <v>2</v>
      </c>
      <c r="K8942">
        <v>1</v>
      </c>
      <c r="L8942">
        <v>0</v>
      </c>
      <c r="M8942">
        <v>185827.74</v>
      </c>
      <c r="N8942">
        <v>0</v>
      </c>
      <c r="P8942">
        <f t="shared" si="840"/>
        <v>0</v>
      </c>
      <c r="Q8942">
        <f t="shared" si="841"/>
        <v>6.164414002968976</v>
      </c>
      <c r="W8942">
        <f t="shared" si="842"/>
        <v>4774</v>
      </c>
      <c r="X8942" t="str">
        <f t="shared" si="843"/>
        <v>Udo</v>
      </c>
      <c r="Y8942" t="str">
        <f t="shared" si="844"/>
        <v>mma</v>
      </c>
      <c r="Z8942">
        <f t="shared" si="845"/>
        <v>8</v>
      </c>
    </row>
    <row r="8943" spans="1:26" x14ac:dyDescent="0.25">
      <c r="A8943">
        <v>8942</v>
      </c>
      <c r="B8943">
        <v>15810660</v>
      </c>
      <c r="C8943" t="s">
        <v>268</v>
      </c>
      <c r="D8943">
        <v>774</v>
      </c>
      <c r="E8943" t="s">
        <v>26</v>
      </c>
      <c r="F8943" t="s">
        <v>23</v>
      </c>
      <c r="G8943">
        <v>34</v>
      </c>
      <c r="H8943">
        <v>4</v>
      </c>
      <c r="I8943">
        <v>120875.23</v>
      </c>
      <c r="J8943">
        <v>2</v>
      </c>
      <c r="K8943">
        <v>0</v>
      </c>
      <c r="L8943">
        <v>1</v>
      </c>
      <c r="M8943">
        <v>113407.26</v>
      </c>
      <c r="N8943">
        <v>0</v>
      </c>
      <c r="P8943">
        <f t="shared" si="840"/>
        <v>120875.23</v>
      </c>
      <c r="Q8943">
        <f t="shared" si="841"/>
        <v>5.8309518948453007</v>
      </c>
      <c r="W8943">
        <f t="shared" si="842"/>
        <v>1070</v>
      </c>
      <c r="X8943" t="str">
        <f t="shared" si="843"/>
        <v>Boy</v>
      </c>
      <c r="Y8943" t="str">
        <f t="shared" si="844"/>
        <v>yle</v>
      </c>
      <c r="Z8943">
        <f t="shared" si="845"/>
        <v>5</v>
      </c>
    </row>
    <row r="8944" spans="1:26" x14ac:dyDescent="0.25">
      <c r="A8944">
        <v>8943</v>
      </c>
      <c r="B8944">
        <v>15709780</v>
      </c>
      <c r="C8944" t="s">
        <v>1438</v>
      </c>
      <c r="D8944">
        <v>667</v>
      </c>
      <c r="E8944" t="s">
        <v>15</v>
      </c>
      <c r="F8944" t="s">
        <v>16</v>
      </c>
      <c r="G8944">
        <v>37</v>
      </c>
      <c r="H8944">
        <v>9</v>
      </c>
      <c r="I8944">
        <v>71786.899999999994</v>
      </c>
      <c r="J8944">
        <v>2</v>
      </c>
      <c r="K8944">
        <v>1</v>
      </c>
      <c r="L8944">
        <v>1</v>
      </c>
      <c r="M8944">
        <v>67734.789999999994</v>
      </c>
      <c r="N8944">
        <v>0</v>
      </c>
      <c r="P8944">
        <f t="shared" si="840"/>
        <v>71786.899999999994</v>
      </c>
      <c r="Q8944">
        <f t="shared" si="841"/>
        <v>6.0827625302982193</v>
      </c>
      <c r="W8944">
        <f t="shared" si="842"/>
        <v>4379</v>
      </c>
      <c r="X8944" t="str">
        <f t="shared" si="843"/>
        <v>Azu</v>
      </c>
      <c r="Y8944" t="str">
        <f t="shared" si="844"/>
        <v>uka</v>
      </c>
      <c r="Z8944">
        <f t="shared" si="845"/>
        <v>5</v>
      </c>
    </row>
    <row r="8945" spans="1:26" x14ac:dyDescent="0.25">
      <c r="A8945">
        <v>8944</v>
      </c>
      <c r="B8945">
        <v>15727350</v>
      </c>
      <c r="C8945" t="s">
        <v>365</v>
      </c>
      <c r="D8945">
        <v>516</v>
      </c>
      <c r="E8945" t="s">
        <v>15</v>
      </c>
      <c r="F8945" t="s">
        <v>16</v>
      </c>
      <c r="G8945">
        <v>37</v>
      </c>
      <c r="H8945">
        <v>8</v>
      </c>
      <c r="I8945">
        <v>113143.12</v>
      </c>
      <c r="J8945">
        <v>1</v>
      </c>
      <c r="K8945">
        <v>0</v>
      </c>
      <c r="L8945">
        <v>0</v>
      </c>
      <c r="M8945">
        <v>3363.36</v>
      </c>
      <c r="N8945">
        <v>0</v>
      </c>
      <c r="P8945">
        <f t="shared" si="840"/>
        <v>113143.12</v>
      </c>
      <c r="Q8945">
        <f t="shared" si="841"/>
        <v>6.0827625302982193</v>
      </c>
      <c r="W8945">
        <f t="shared" si="842"/>
        <v>9092</v>
      </c>
      <c r="X8945" t="str">
        <f t="shared" si="843"/>
        <v>Pai</v>
      </c>
      <c r="Y8945" t="str">
        <f t="shared" si="844"/>
        <v>Pai</v>
      </c>
      <c r="Z8945">
        <f t="shared" si="845"/>
        <v>3</v>
      </c>
    </row>
    <row r="8946" spans="1:26" x14ac:dyDescent="0.25">
      <c r="A8946">
        <v>8945</v>
      </c>
      <c r="B8946">
        <v>15752312</v>
      </c>
      <c r="C8946" t="s">
        <v>550</v>
      </c>
      <c r="D8946">
        <v>551</v>
      </c>
      <c r="E8946" t="s">
        <v>18</v>
      </c>
      <c r="F8946" t="s">
        <v>23</v>
      </c>
      <c r="G8946">
        <v>49</v>
      </c>
      <c r="H8946">
        <v>1</v>
      </c>
      <c r="I8946">
        <v>150777.72</v>
      </c>
      <c r="J8946">
        <v>2</v>
      </c>
      <c r="K8946">
        <v>1</v>
      </c>
      <c r="L8946">
        <v>1</v>
      </c>
      <c r="M8946">
        <v>135757.26999999999</v>
      </c>
      <c r="N8946">
        <v>0</v>
      </c>
      <c r="P8946">
        <f t="shared" si="840"/>
        <v>150777.72</v>
      </c>
      <c r="Q8946">
        <f t="shared" si="841"/>
        <v>7</v>
      </c>
      <c r="W8946">
        <f t="shared" si="842"/>
        <v>8359</v>
      </c>
      <c r="X8946" t="str">
        <f t="shared" si="843"/>
        <v>How</v>
      </c>
      <c r="Y8946" t="str">
        <f t="shared" si="844"/>
        <v>lls</v>
      </c>
      <c r="Z8946">
        <f t="shared" si="845"/>
        <v>7</v>
      </c>
    </row>
    <row r="8947" spans="1:26" x14ac:dyDescent="0.25">
      <c r="A8947">
        <v>8946</v>
      </c>
      <c r="B8947">
        <v>15616745</v>
      </c>
      <c r="C8947" t="s">
        <v>391</v>
      </c>
      <c r="D8947">
        <v>542</v>
      </c>
      <c r="E8947" t="s">
        <v>18</v>
      </c>
      <c r="F8947" t="s">
        <v>23</v>
      </c>
      <c r="G8947">
        <v>35</v>
      </c>
      <c r="H8947">
        <v>2</v>
      </c>
      <c r="I8947">
        <v>174894.53</v>
      </c>
      <c r="J8947">
        <v>1</v>
      </c>
      <c r="K8947">
        <v>1</v>
      </c>
      <c r="L8947">
        <v>1</v>
      </c>
      <c r="M8947">
        <v>22314.55</v>
      </c>
      <c r="N8947">
        <v>0</v>
      </c>
      <c r="P8947">
        <f t="shared" si="840"/>
        <v>174894.53</v>
      </c>
      <c r="Q8947">
        <f t="shared" si="841"/>
        <v>5.9160797830996161</v>
      </c>
      <c r="W8947">
        <f t="shared" si="842"/>
        <v>8576</v>
      </c>
      <c r="X8947" t="str">
        <f t="shared" si="843"/>
        <v>Hs?</v>
      </c>
      <c r="Y8947" t="str">
        <f t="shared" si="844"/>
        <v>Hs?</v>
      </c>
      <c r="Z8947">
        <f t="shared" si="845"/>
        <v>3</v>
      </c>
    </row>
    <row r="8948" spans="1:26" x14ac:dyDescent="0.25">
      <c r="A8948">
        <v>8947</v>
      </c>
      <c r="B8948">
        <v>15572294</v>
      </c>
      <c r="C8948" t="s">
        <v>974</v>
      </c>
      <c r="D8948">
        <v>623</v>
      </c>
      <c r="E8948" t="s">
        <v>15</v>
      </c>
      <c r="F8948" t="s">
        <v>23</v>
      </c>
      <c r="G8948">
        <v>28</v>
      </c>
      <c r="H8948">
        <v>7</v>
      </c>
      <c r="I8948">
        <v>0</v>
      </c>
      <c r="J8948">
        <v>1</v>
      </c>
      <c r="K8948">
        <v>0</v>
      </c>
      <c r="L8948">
        <v>0</v>
      </c>
      <c r="M8948">
        <v>129526.57</v>
      </c>
      <c r="N8948">
        <v>0</v>
      </c>
      <c r="P8948">
        <f t="shared" si="840"/>
        <v>0</v>
      </c>
      <c r="Q8948">
        <f t="shared" si="841"/>
        <v>5.2915026221291814</v>
      </c>
      <c r="W8948">
        <f t="shared" si="842"/>
        <v>6123</v>
      </c>
      <c r="X8948" t="str">
        <f t="shared" si="843"/>
        <v>Kel</v>
      </c>
      <c r="Y8948" t="str">
        <f t="shared" si="844"/>
        <v>lly</v>
      </c>
      <c r="Z8948">
        <f t="shared" si="845"/>
        <v>5</v>
      </c>
    </row>
    <row r="8949" spans="1:26" x14ac:dyDescent="0.25">
      <c r="A8949">
        <v>8948</v>
      </c>
      <c r="B8949">
        <v>15674110</v>
      </c>
      <c r="C8949" t="s">
        <v>459</v>
      </c>
      <c r="D8949">
        <v>701</v>
      </c>
      <c r="E8949" t="s">
        <v>15</v>
      </c>
      <c r="F8949" t="s">
        <v>16</v>
      </c>
      <c r="G8949">
        <v>43</v>
      </c>
      <c r="H8949">
        <v>2</v>
      </c>
      <c r="I8949">
        <v>160416.56</v>
      </c>
      <c r="J8949">
        <v>1</v>
      </c>
      <c r="K8949">
        <v>0</v>
      </c>
      <c r="L8949">
        <v>1</v>
      </c>
      <c r="M8949">
        <v>37266.43</v>
      </c>
      <c r="N8949">
        <v>0</v>
      </c>
      <c r="P8949">
        <f t="shared" si="840"/>
        <v>160416.56</v>
      </c>
      <c r="Q8949">
        <f t="shared" si="841"/>
        <v>6.5574385243020004</v>
      </c>
      <c r="W8949">
        <f t="shared" si="842"/>
        <v>3076</v>
      </c>
      <c r="X8949" t="str">
        <f t="shared" si="843"/>
        <v>Wal</v>
      </c>
      <c r="Y8949" t="str">
        <f t="shared" si="844"/>
        <v>ton</v>
      </c>
      <c r="Z8949">
        <f t="shared" si="845"/>
        <v>6</v>
      </c>
    </row>
    <row r="8950" spans="1:26" x14ac:dyDescent="0.25">
      <c r="A8950">
        <v>8949</v>
      </c>
      <c r="B8950">
        <v>15662501</v>
      </c>
      <c r="C8950" t="s">
        <v>1491</v>
      </c>
      <c r="D8950">
        <v>583</v>
      </c>
      <c r="E8950" t="s">
        <v>15</v>
      </c>
      <c r="F8950" t="s">
        <v>23</v>
      </c>
      <c r="G8950">
        <v>48</v>
      </c>
      <c r="H8950">
        <v>3</v>
      </c>
      <c r="I8950">
        <v>91246.53</v>
      </c>
      <c r="J8950">
        <v>1</v>
      </c>
      <c r="K8950">
        <v>1</v>
      </c>
      <c r="L8950">
        <v>0</v>
      </c>
      <c r="M8950">
        <v>60017.46</v>
      </c>
      <c r="N8950">
        <v>1</v>
      </c>
      <c r="P8950">
        <f t="shared" si="840"/>
        <v>91246.53</v>
      </c>
      <c r="Q8950">
        <f t="shared" si="841"/>
        <v>6.9282032302755088</v>
      </c>
      <c r="W8950">
        <f t="shared" si="842"/>
        <v>7510</v>
      </c>
      <c r="X8950" t="str">
        <f t="shared" si="843"/>
        <v>Ebe</v>
      </c>
      <c r="Y8950" t="str">
        <f t="shared" si="844"/>
        <v>kwu</v>
      </c>
      <c r="Z8950">
        <f t="shared" si="845"/>
        <v>11</v>
      </c>
    </row>
    <row r="8951" spans="1:26" x14ac:dyDescent="0.25">
      <c r="A8951">
        <v>8950</v>
      </c>
      <c r="B8951">
        <v>15649239</v>
      </c>
      <c r="C8951" t="s">
        <v>914</v>
      </c>
      <c r="D8951">
        <v>731</v>
      </c>
      <c r="E8951" t="s">
        <v>18</v>
      </c>
      <c r="F8951" t="s">
        <v>23</v>
      </c>
      <c r="G8951">
        <v>46</v>
      </c>
      <c r="H8951">
        <v>10</v>
      </c>
      <c r="I8951">
        <v>0</v>
      </c>
      <c r="J8951">
        <v>2</v>
      </c>
      <c r="K8951">
        <v>1</v>
      </c>
      <c r="L8951">
        <v>0</v>
      </c>
      <c r="M8951">
        <v>153015.42000000001</v>
      </c>
      <c r="N8951">
        <v>0</v>
      </c>
      <c r="P8951">
        <f t="shared" si="840"/>
        <v>0</v>
      </c>
      <c r="Q8951">
        <f t="shared" si="841"/>
        <v>6.7823299831252681</v>
      </c>
      <c r="W8951">
        <f t="shared" si="842"/>
        <v>2085</v>
      </c>
      <c r="X8951" t="str">
        <f t="shared" si="843"/>
        <v>Vas</v>
      </c>
      <c r="Y8951" t="str">
        <f t="shared" si="844"/>
        <v>eva</v>
      </c>
      <c r="Z8951">
        <f t="shared" si="845"/>
        <v>9</v>
      </c>
    </row>
    <row r="8952" spans="1:26" x14ac:dyDescent="0.25">
      <c r="A8952">
        <v>8951</v>
      </c>
      <c r="B8952">
        <v>15700424</v>
      </c>
      <c r="C8952" t="s">
        <v>59</v>
      </c>
      <c r="D8952">
        <v>461</v>
      </c>
      <c r="E8952" t="s">
        <v>15</v>
      </c>
      <c r="F8952" t="s">
        <v>16</v>
      </c>
      <c r="G8952">
        <v>35</v>
      </c>
      <c r="H8952">
        <v>5</v>
      </c>
      <c r="I8952">
        <v>0</v>
      </c>
      <c r="J8952">
        <v>1</v>
      </c>
      <c r="K8952">
        <v>1</v>
      </c>
      <c r="L8952">
        <v>1</v>
      </c>
      <c r="M8952">
        <v>54209.02</v>
      </c>
      <c r="N8952">
        <v>0</v>
      </c>
      <c r="P8952">
        <f t="shared" si="840"/>
        <v>0</v>
      </c>
      <c r="Q8952">
        <f t="shared" si="841"/>
        <v>5.9160797830996161</v>
      </c>
      <c r="W8952">
        <f t="shared" si="842"/>
        <v>9747</v>
      </c>
      <c r="X8952" t="str">
        <f t="shared" si="843"/>
        <v>Hsi</v>
      </c>
      <c r="Y8952" t="str">
        <f t="shared" si="844"/>
        <v>iao</v>
      </c>
      <c r="Z8952">
        <f t="shared" si="845"/>
        <v>5</v>
      </c>
    </row>
    <row r="8953" spans="1:26" x14ac:dyDescent="0.25">
      <c r="A8953">
        <v>8952</v>
      </c>
      <c r="B8953">
        <v>15636388</v>
      </c>
      <c r="C8953" t="s">
        <v>2800</v>
      </c>
      <c r="D8953">
        <v>702</v>
      </c>
      <c r="E8953" t="s">
        <v>26</v>
      </c>
      <c r="F8953" t="s">
        <v>16</v>
      </c>
      <c r="G8953">
        <v>23</v>
      </c>
      <c r="H8953">
        <v>7</v>
      </c>
      <c r="I8953">
        <v>98775.23</v>
      </c>
      <c r="J8953">
        <v>1</v>
      </c>
      <c r="K8953">
        <v>1</v>
      </c>
      <c r="L8953">
        <v>0</v>
      </c>
      <c r="M8953">
        <v>114603.96</v>
      </c>
      <c r="N8953">
        <v>0</v>
      </c>
      <c r="P8953">
        <f t="shared" si="840"/>
        <v>98775.23</v>
      </c>
      <c r="Q8953">
        <f t="shared" si="841"/>
        <v>4.7958315233127191</v>
      </c>
      <c r="W8953">
        <f t="shared" si="842"/>
        <v>3049</v>
      </c>
      <c r="X8953" t="str">
        <f t="shared" si="843"/>
        <v>Abr</v>
      </c>
      <c r="Y8953" t="str">
        <f t="shared" si="844"/>
        <v>ego</v>
      </c>
      <c r="Z8953">
        <f t="shared" si="845"/>
        <v>6</v>
      </c>
    </row>
    <row r="8954" spans="1:26" x14ac:dyDescent="0.25">
      <c r="A8954">
        <v>8953</v>
      </c>
      <c r="B8954">
        <v>15713975</v>
      </c>
      <c r="C8954" t="s">
        <v>792</v>
      </c>
      <c r="D8954">
        <v>565</v>
      </c>
      <c r="E8954" t="s">
        <v>26</v>
      </c>
      <c r="F8954" t="s">
        <v>16</v>
      </c>
      <c r="G8954">
        <v>47</v>
      </c>
      <c r="H8954">
        <v>10</v>
      </c>
      <c r="I8954">
        <v>139756.12</v>
      </c>
      <c r="J8954">
        <v>1</v>
      </c>
      <c r="K8954">
        <v>1</v>
      </c>
      <c r="L8954">
        <v>0</v>
      </c>
      <c r="M8954">
        <v>165849.49</v>
      </c>
      <c r="N8954">
        <v>1</v>
      </c>
      <c r="P8954">
        <f t="shared" si="840"/>
        <v>139756.12</v>
      </c>
      <c r="Q8954">
        <f t="shared" si="841"/>
        <v>6.8556546004010439</v>
      </c>
      <c r="W8954">
        <f t="shared" si="842"/>
        <v>8006</v>
      </c>
      <c r="X8954" t="str">
        <f t="shared" si="843"/>
        <v>Gib</v>
      </c>
      <c r="Y8954" t="str">
        <f t="shared" si="844"/>
        <v>son</v>
      </c>
      <c r="Z8954">
        <f t="shared" si="845"/>
        <v>6</v>
      </c>
    </row>
    <row r="8955" spans="1:26" x14ac:dyDescent="0.25">
      <c r="A8955">
        <v>8954</v>
      </c>
      <c r="B8955">
        <v>15592925</v>
      </c>
      <c r="C8955" t="s">
        <v>1042</v>
      </c>
      <c r="D8955">
        <v>711</v>
      </c>
      <c r="E8955" t="s">
        <v>18</v>
      </c>
      <c r="F8955" t="s">
        <v>23</v>
      </c>
      <c r="G8955">
        <v>42</v>
      </c>
      <c r="H8955">
        <v>3</v>
      </c>
      <c r="I8955">
        <v>177626.77</v>
      </c>
      <c r="J8955">
        <v>3</v>
      </c>
      <c r="K8955">
        <v>0</v>
      </c>
      <c r="L8955">
        <v>1</v>
      </c>
      <c r="M8955">
        <v>16392.72</v>
      </c>
      <c r="N8955">
        <v>1</v>
      </c>
      <c r="P8955">
        <f t="shared" si="840"/>
        <v>177626.77</v>
      </c>
      <c r="Q8955">
        <f t="shared" si="841"/>
        <v>6.4807406984078604</v>
      </c>
      <c r="W8955">
        <f t="shared" si="842"/>
        <v>2702</v>
      </c>
      <c r="X8955" t="str">
        <f t="shared" si="843"/>
        <v>Gio</v>
      </c>
      <c r="Y8955" t="str">
        <f t="shared" si="844"/>
        <v>ano</v>
      </c>
      <c r="Z8955">
        <f t="shared" si="845"/>
        <v>8</v>
      </c>
    </row>
    <row r="8956" spans="1:26" x14ac:dyDescent="0.25">
      <c r="A8956">
        <v>8955</v>
      </c>
      <c r="B8956">
        <v>15581626</v>
      </c>
      <c r="C8956" t="s">
        <v>851</v>
      </c>
      <c r="D8956">
        <v>664</v>
      </c>
      <c r="E8956" t="s">
        <v>15</v>
      </c>
      <c r="F8956" t="s">
        <v>23</v>
      </c>
      <c r="G8956">
        <v>54</v>
      </c>
      <c r="H8956">
        <v>8</v>
      </c>
      <c r="I8956">
        <v>0</v>
      </c>
      <c r="J8956">
        <v>1</v>
      </c>
      <c r="K8956">
        <v>1</v>
      </c>
      <c r="L8956">
        <v>1</v>
      </c>
      <c r="M8956">
        <v>162719.69</v>
      </c>
      <c r="N8956">
        <v>1</v>
      </c>
      <c r="P8956">
        <f t="shared" si="840"/>
        <v>0</v>
      </c>
      <c r="Q8956">
        <f t="shared" si="841"/>
        <v>7.3484692283495345</v>
      </c>
      <c r="W8956">
        <f t="shared" si="842"/>
        <v>4503</v>
      </c>
      <c r="X8956" t="str">
        <f t="shared" si="843"/>
        <v>Man</v>
      </c>
      <c r="Y8956" t="str">
        <f t="shared" si="844"/>
        <v>ini</v>
      </c>
      <c r="Z8956">
        <f t="shared" si="845"/>
        <v>7</v>
      </c>
    </row>
    <row r="8957" spans="1:26" x14ac:dyDescent="0.25">
      <c r="A8957">
        <v>8956</v>
      </c>
      <c r="B8957">
        <v>15641319</v>
      </c>
      <c r="C8957" t="s">
        <v>2230</v>
      </c>
      <c r="D8957">
        <v>518</v>
      </c>
      <c r="E8957" t="s">
        <v>18</v>
      </c>
      <c r="F8957" t="s">
        <v>23</v>
      </c>
      <c r="G8957">
        <v>50</v>
      </c>
      <c r="H8957">
        <v>4</v>
      </c>
      <c r="I8957">
        <v>0</v>
      </c>
      <c r="J8957">
        <v>1</v>
      </c>
      <c r="K8957">
        <v>0</v>
      </c>
      <c r="L8957">
        <v>0</v>
      </c>
      <c r="M8957">
        <v>107112.25</v>
      </c>
      <c r="N8957">
        <v>1</v>
      </c>
      <c r="P8957">
        <f t="shared" si="840"/>
        <v>0</v>
      </c>
      <c r="Q8957">
        <f t="shared" si="841"/>
        <v>7.0710678118654755</v>
      </c>
      <c r="W8957">
        <f t="shared" si="842"/>
        <v>9066</v>
      </c>
      <c r="X8957" t="str">
        <f t="shared" si="843"/>
        <v>Afa</v>
      </c>
      <c r="Y8957" t="str">
        <f t="shared" si="844"/>
        <v>eva</v>
      </c>
      <c r="Z8957">
        <f t="shared" si="845"/>
        <v>10</v>
      </c>
    </row>
    <row r="8958" spans="1:26" x14ac:dyDescent="0.25">
      <c r="A8958">
        <v>8957</v>
      </c>
      <c r="B8958">
        <v>15723481</v>
      </c>
      <c r="C8958" t="s">
        <v>699</v>
      </c>
      <c r="D8958">
        <v>728</v>
      </c>
      <c r="E8958" t="s">
        <v>18</v>
      </c>
      <c r="F8958" t="s">
        <v>23</v>
      </c>
      <c r="G8958">
        <v>42</v>
      </c>
      <c r="H8958">
        <v>8</v>
      </c>
      <c r="I8958">
        <v>0</v>
      </c>
      <c r="J8958">
        <v>2</v>
      </c>
      <c r="K8958">
        <v>0</v>
      </c>
      <c r="L8958">
        <v>1</v>
      </c>
      <c r="M8958">
        <v>41823.22</v>
      </c>
      <c r="N8958">
        <v>0</v>
      </c>
      <c r="P8958">
        <f t="shared" si="840"/>
        <v>0</v>
      </c>
      <c r="Q8958">
        <f t="shared" si="841"/>
        <v>6.4807406984078604</v>
      </c>
      <c r="W8958">
        <f t="shared" si="842"/>
        <v>2183</v>
      </c>
      <c r="X8958" t="str">
        <f t="shared" si="843"/>
        <v>Wri</v>
      </c>
      <c r="Y8958" t="str">
        <f t="shared" si="844"/>
        <v>ght</v>
      </c>
      <c r="Z8958">
        <f t="shared" si="845"/>
        <v>6</v>
      </c>
    </row>
    <row r="8959" spans="1:26" x14ac:dyDescent="0.25">
      <c r="A8959">
        <v>8958</v>
      </c>
      <c r="B8959">
        <v>15787825</v>
      </c>
      <c r="C8959" t="s">
        <v>1245</v>
      </c>
      <c r="D8959">
        <v>585</v>
      </c>
      <c r="E8959" t="s">
        <v>26</v>
      </c>
      <c r="F8959" t="s">
        <v>23</v>
      </c>
      <c r="G8959">
        <v>37</v>
      </c>
      <c r="H8959">
        <v>6</v>
      </c>
      <c r="I8959">
        <v>152496.82</v>
      </c>
      <c r="J8959">
        <v>1</v>
      </c>
      <c r="K8959">
        <v>1</v>
      </c>
      <c r="L8959">
        <v>1</v>
      </c>
      <c r="M8959">
        <v>99907.29</v>
      </c>
      <c r="N8959">
        <v>0</v>
      </c>
      <c r="P8959">
        <f t="shared" si="840"/>
        <v>152496.82</v>
      </c>
      <c r="Q8959">
        <f t="shared" si="841"/>
        <v>6.0827625302982193</v>
      </c>
      <c r="W8959">
        <f t="shared" si="842"/>
        <v>7439</v>
      </c>
      <c r="X8959" t="str">
        <f t="shared" si="843"/>
        <v>Okw</v>
      </c>
      <c r="Y8959" t="str">
        <f t="shared" si="844"/>
        <v>isa</v>
      </c>
      <c r="Z8959">
        <f t="shared" si="845"/>
        <v>13</v>
      </c>
    </row>
    <row r="8960" spans="1:26" x14ac:dyDescent="0.25">
      <c r="A8960">
        <v>8959</v>
      </c>
      <c r="B8960">
        <v>15710726</v>
      </c>
      <c r="C8960" t="s">
        <v>250</v>
      </c>
      <c r="D8960">
        <v>573</v>
      </c>
      <c r="E8960" t="s">
        <v>15</v>
      </c>
      <c r="F8960" t="s">
        <v>23</v>
      </c>
      <c r="G8960">
        <v>52</v>
      </c>
      <c r="H8960">
        <v>8</v>
      </c>
      <c r="I8960">
        <v>0</v>
      </c>
      <c r="J8960">
        <v>2</v>
      </c>
      <c r="K8960">
        <v>0</v>
      </c>
      <c r="L8960">
        <v>1</v>
      </c>
      <c r="M8960">
        <v>178229.04</v>
      </c>
      <c r="N8960">
        <v>0</v>
      </c>
      <c r="P8960">
        <f t="shared" si="840"/>
        <v>0</v>
      </c>
      <c r="Q8960">
        <f t="shared" si="841"/>
        <v>7.2111025509279782</v>
      </c>
      <c r="W8960">
        <f t="shared" si="842"/>
        <v>7804</v>
      </c>
      <c r="X8960" t="str">
        <f t="shared" si="843"/>
        <v>Hug</v>
      </c>
      <c r="Y8960" t="str">
        <f t="shared" si="844"/>
        <v>hes</v>
      </c>
      <c r="Z8960">
        <f t="shared" si="845"/>
        <v>6</v>
      </c>
    </row>
    <row r="8961" spans="1:26" x14ac:dyDescent="0.25">
      <c r="A8961">
        <v>8960</v>
      </c>
      <c r="B8961">
        <v>15627195</v>
      </c>
      <c r="C8961" t="s">
        <v>2801</v>
      </c>
      <c r="D8961">
        <v>568</v>
      </c>
      <c r="E8961" t="s">
        <v>26</v>
      </c>
      <c r="F8961" t="s">
        <v>23</v>
      </c>
      <c r="G8961">
        <v>26</v>
      </c>
      <c r="H8961">
        <v>1</v>
      </c>
      <c r="I8961">
        <v>112930.28</v>
      </c>
      <c r="J8961">
        <v>2</v>
      </c>
      <c r="K8961">
        <v>1</v>
      </c>
      <c r="L8961">
        <v>0</v>
      </c>
      <c r="M8961">
        <v>22095.73</v>
      </c>
      <c r="N8961">
        <v>0</v>
      </c>
      <c r="P8961">
        <f t="shared" si="840"/>
        <v>112930.28</v>
      </c>
      <c r="Q8961">
        <f t="shared" si="841"/>
        <v>5.0990195135927845</v>
      </c>
      <c r="W8961">
        <f t="shared" si="842"/>
        <v>7936</v>
      </c>
      <c r="X8961" t="str">
        <f t="shared" si="843"/>
        <v>Par</v>
      </c>
      <c r="Y8961" t="str">
        <f t="shared" si="844"/>
        <v>ott</v>
      </c>
      <c r="Z8961">
        <f t="shared" si="845"/>
        <v>7</v>
      </c>
    </row>
    <row r="8962" spans="1:26" x14ac:dyDescent="0.25">
      <c r="A8962">
        <v>8961</v>
      </c>
      <c r="B8962">
        <v>15657957</v>
      </c>
      <c r="C8962" t="s">
        <v>250</v>
      </c>
      <c r="D8962">
        <v>602</v>
      </c>
      <c r="E8962" t="s">
        <v>26</v>
      </c>
      <c r="F8962" t="s">
        <v>16</v>
      </c>
      <c r="G8962">
        <v>26</v>
      </c>
      <c r="H8962">
        <v>8</v>
      </c>
      <c r="I8962">
        <v>113674.2</v>
      </c>
      <c r="J8962">
        <v>1</v>
      </c>
      <c r="K8962">
        <v>1</v>
      </c>
      <c r="L8962">
        <v>0</v>
      </c>
      <c r="M8962">
        <v>197861.16</v>
      </c>
      <c r="N8962">
        <v>1</v>
      </c>
      <c r="P8962">
        <f t="shared" ref="P8962:P9025" si="846">ROUND(I8962,2)</f>
        <v>113674.2</v>
      </c>
      <c r="Q8962">
        <f t="shared" ref="Q8962:Q9025" si="847">SQRT(G:G)</f>
        <v>5.0990195135927845</v>
      </c>
      <c r="W8962">
        <f t="shared" ref="W8962:W9025" si="848">RANK(D8962,D:D)</f>
        <v>6861</v>
      </c>
      <c r="X8962" t="str">
        <f t="shared" ref="X8962:X9025" si="849">LEFT(C:C,3)</f>
        <v>Hug</v>
      </c>
      <c r="Y8962" t="str">
        <f t="shared" ref="Y8962:Y9025" si="850">RIGHT(C:C,3)</f>
        <v>hes</v>
      </c>
      <c r="Z8962">
        <f t="shared" ref="Z8962:Z9025" si="851">LEN(C:C)</f>
        <v>6</v>
      </c>
    </row>
    <row r="8963" spans="1:26" x14ac:dyDescent="0.25">
      <c r="A8963">
        <v>8962</v>
      </c>
      <c r="B8963">
        <v>15676117</v>
      </c>
      <c r="C8963" t="s">
        <v>2802</v>
      </c>
      <c r="D8963">
        <v>603</v>
      </c>
      <c r="E8963" t="s">
        <v>15</v>
      </c>
      <c r="F8963" t="s">
        <v>23</v>
      </c>
      <c r="G8963">
        <v>44</v>
      </c>
      <c r="H8963">
        <v>9</v>
      </c>
      <c r="I8963">
        <v>0</v>
      </c>
      <c r="J8963">
        <v>1</v>
      </c>
      <c r="K8963">
        <v>1</v>
      </c>
      <c r="L8963">
        <v>0</v>
      </c>
      <c r="M8963">
        <v>138328.24</v>
      </c>
      <c r="N8963">
        <v>0</v>
      </c>
      <c r="P8963">
        <f t="shared" si="846"/>
        <v>0</v>
      </c>
      <c r="Q8963">
        <f t="shared" si="847"/>
        <v>6.6332495807107996</v>
      </c>
      <c r="W8963">
        <f t="shared" si="848"/>
        <v>6828</v>
      </c>
      <c r="X8963" t="str">
        <f t="shared" si="849"/>
        <v>Zin</v>
      </c>
      <c r="Y8963" t="str">
        <f t="shared" si="850"/>
        <v>udi</v>
      </c>
      <c r="Z8963">
        <f t="shared" si="851"/>
        <v>12</v>
      </c>
    </row>
    <row r="8964" spans="1:26" x14ac:dyDescent="0.25">
      <c r="A8964">
        <v>8963</v>
      </c>
      <c r="B8964">
        <v>15607874</v>
      </c>
      <c r="C8964" t="s">
        <v>2803</v>
      </c>
      <c r="D8964">
        <v>687</v>
      </c>
      <c r="E8964" t="s">
        <v>15</v>
      </c>
      <c r="F8964" t="s">
        <v>23</v>
      </c>
      <c r="G8964">
        <v>38</v>
      </c>
      <c r="H8964">
        <v>0</v>
      </c>
      <c r="I8964">
        <v>144450.57999999999</v>
      </c>
      <c r="J8964">
        <v>1</v>
      </c>
      <c r="K8964">
        <v>0</v>
      </c>
      <c r="L8964">
        <v>1</v>
      </c>
      <c r="M8964">
        <v>137276.82999999999</v>
      </c>
      <c r="N8964">
        <v>0</v>
      </c>
      <c r="P8964">
        <f t="shared" si="846"/>
        <v>144450.57999999999</v>
      </c>
      <c r="Q8964">
        <f t="shared" si="847"/>
        <v>6.164414002968976</v>
      </c>
      <c r="W8964">
        <f t="shared" si="848"/>
        <v>3565</v>
      </c>
      <c r="X8964" t="str">
        <f t="shared" si="849"/>
        <v>Kea</v>
      </c>
      <c r="Y8964" t="str">
        <f t="shared" si="850"/>
        <v>ane</v>
      </c>
      <c r="Z8964">
        <f t="shared" si="851"/>
        <v>5</v>
      </c>
    </row>
    <row r="8965" spans="1:26" x14ac:dyDescent="0.25">
      <c r="A8965">
        <v>8964</v>
      </c>
      <c r="B8965">
        <v>15796993</v>
      </c>
      <c r="C8965" t="s">
        <v>2804</v>
      </c>
      <c r="D8965">
        <v>741</v>
      </c>
      <c r="E8965" t="s">
        <v>15</v>
      </c>
      <c r="F8965" t="s">
        <v>23</v>
      </c>
      <c r="G8965">
        <v>52</v>
      </c>
      <c r="H8965">
        <v>1</v>
      </c>
      <c r="I8965">
        <v>171236.3</v>
      </c>
      <c r="J8965">
        <v>2</v>
      </c>
      <c r="K8965">
        <v>0</v>
      </c>
      <c r="L8965">
        <v>0</v>
      </c>
      <c r="M8965">
        <v>21834.400000000001</v>
      </c>
      <c r="N8965">
        <v>1</v>
      </c>
      <c r="P8965">
        <f t="shared" si="846"/>
        <v>171236.3</v>
      </c>
      <c r="Q8965">
        <f t="shared" si="847"/>
        <v>7.2111025509279782</v>
      </c>
      <c r="W8965">
        <f t="shared" si="848"/>
        <v>1834</v>
      </c>
      <c r="X8965" t="str">
        <f t="shared" si="849"/>
        <v>McC</v>
      </c>
      <c r="Y8965" t="str">
        <f t="shared" si="850"/>
        <v>lum</v>
      </c>
      <c r="Z8965">
        <f t="shared" si="851"/>
        <v>8</v>
      </c>
    </row>
    <row r="8966" spans="1:26" x14ac:dyDescent="0.25">
      <c r="A8966">
        <v>8965</v>
      </c>
      <c r="B8966">
        <v>15649858</v>
      </c>
      <c r="C8966" t="s">
        <v>949</v>
      </c>
      <c r="D8966">
        <v>469</v>
      </c>
      <c r="E8966" t="s">
        <v>18</v>
      </c>
      <c r="F8966" t="s">
        <v>23</v>
      </c>
      <c r="G8966">
        <v>37</v>
      </c>
      <c r="H8966">
        <v>9</v>
      </c>
      <c r="I8966">
        <v>96776.49</v>
      </c>
      <c r="J8966">
        <v>1</v>
      </c>
      <c r="K8966">
        <v>1</v>
      </c>
      <c r="L8966">
        <v>1</v>
      </c>
      <c r="M8966">
        <v>119890.86</v>
      </c>
      <c r="N8966">
        <v>0</v>
      </c>
      <c r="P8966">
        <f t="shared" si="846"/>
        <v>96776.49</v>
      </c>
      <c r="Q8966">
        <f t="shared" si="847"/>
        <v>6.0827625302982193</v>
      </c>
      <c r="W8966">
        <f t="shared" si="848"/>
        <v>9691</v>
      </c>
      <c r="X8966" t="str">
        <f t="shared" si="849"/>
        <v>Sim</v>
      </c>
      <c r="Y8966" t="str">
        <f t="shared" si="850"/>
        <v>son</v>
      </c>
      <c r="Z8966">
        <f t="shared" si="851"/>
        <v>7</v>
      </c>
    </row>
    <row r="8967" spans="1:26" x14ac:dyDescent="0.25">
      <c r="A8967">
        <v>8966</v>
      </c>
      <c r="B8967">
        <v>15811032</v>
      </c>
      <c r="C8967" t="s">
        <v>2805</v>
      </c>
      <c r="D8967">
        <v>477</v>
      </c>
      <c r="E8967" t="s">
        <v>26</v>
      </c>
      <c r="F8967" t="s">
        <v>16</v>
      </c>
      <c r="G8967">
        <v>58</v>
      </c>
      <c r="H8967">
        <v>8</v>
      </c>
      <c r="I8967">
        <v>145984.92000000001</v>
      </c>
      <c r="J8967">
        <v>1</v>
      </c>
      <c r="K8967">
        <v>1</v>
      </c>
      <c r="L8967">
        <v>1</v>
      </c>
      <c r="M8967">
        <v>24564.7</v>
      </c>
      <c r="N8967">
        <v>0</v>
      </c>
      <c r="P8967">
        <f t="shared" si="846"/>
        <v>145984.92000000001</v>
      </c>
      <c r="Q8967">
        <f t="shared" si="847"/>
        <v>7.6157731058639087</v>
      </c>
      <c r="W8967">
        <f t="shared" si="848"/>
        <v>9623</v>
      </c>
      <c r="X8967" t="str">
        <f t="shared" si="849"/>
        <v>Gam</v>
      </c>
      <c r="Y8967" t="str">
        <f t="shared" si="850"/>
        <v>ell</v>
      </c>
      <c r="Z8967">
        <f t="shared" si="851"/>
        <v>8</v>
      </c>
    </row>
    <row r="8968" spans="1:26" x14ac:dyDescent="0.25">
      <c r="A8968">
        <v>8967</v>
      </c>
      <c r="B8968">
        <v>15679963</v>
      </c>
      <c r="C8968" t="s">
        <v>481</v>
      </c>
      <c r="D8968">
        <v>737</v>
      </c>
      <c r="E8968" t="s">
        <v>26</v>
      </c>
      <c r="F8968" t="s">
        <v>23</v>
      </c>
      <c r="G8968">
        <v>43</v>
      </c>
      <c r="H8968">
        <v>8</v>
      </c>
      <c r="I8968">
        <v>96353.8</v>
      </c>
      <c r="J8968">
        <v>1</v>
      </c>
      <c r="K8968">
        <v>0</v>
      </c>
      <c r="L8968">
        <v>0</v>
      </c>
      <c r="M8968">
        <v>10209.799999999999</v>
      </c>
      <c r="N8968">
        <v>0</v>
      </c>
      <c r="P8968">
        <f t="shared" si="846"/>
        <v>96353.8</v>
      </c>
      <c r="Q8968">
        <f t="shared" si="847"/>
        <v>6.5574385243020004</v>
      </c>
      <c r="W8968">
        <f t="shared" si="848"/>
        <v>1938</v>
      </c>
      <c r="X8968" t="str">
        <f t="shared" si="849"/>
        <v>Mor</v>
      </c>
      <c r="Y8968" t="str">
        <f t="shared" si="850"/>
        <v>tti</v>
      </c>
      <c r="Z8968">
        <f t="shared" si="851"/>
        <v>7</v>
      </c>
    </row>
    <row r="8969" spans="1:26" x14ac:dyDescent="0.25">
      <c r="A8969">
        <v>8968</v>
      </c>
      <c r="B8969">
        <v>15579131</v>
      </c>
      <c r="C8969" t="s">
        <v>333</v>
      </c>
      <c r="D8969">
        <v>835</v>
      </c>
      <c r="E8969" t="s">
        <v>15</v>
      </c>
      <c r="F8969" t="s">
        <v>23</v>
      </c>
      <c r="G8969">
        <v>25</v>
      </c>
      <c r="H8969">
        <v>7</v>
      </c>
      <c r="I8969">
        <v>0</v>
      </c>
      <c r="J8969">
        <v>2</v>
      </c>
      <c r="K8969">
        <v>1</v>
      </c>
      <c r="L8969">
        <v>1</v>
      </c>
      <c r="M8969">
        <v>83449.649999999994</v>
      </c>
      <c r="N8969">
        <v>0</v>
      </c>
      <c r="P8969">
        <f t="shared" si="846"/>
        <v>0</v>
      </c>
      <c r="Q8969">
        <f t="shared" si="847"/>
        <v>5</v>
      </c>
      <c r="W8969">
        <f t="shared" si="848"/>
        <v>321</v>
      </c>
      <c r="X8969" t="str">
        <f t="shared" si="849"/>
        <v>Ric</v>
      </c>
      <c r="Y8969" t="str">
        <f t="shared" si="850"/>
        <v>cci</v>
      </c>
      <c r="Z8969">
        <f t="shared" si="851"/>
        <v>5</v>
      </c>
    </row>
    <row r="8970" spans="1:26" x14ac:dyDescent="0.25">
      <c r="A8970">
        <v>8969</v>
      </c>
      <c r="B8970">
        <v>15572428</v>
      </c>
      <c r="C8970" t="s">
        <v>2806</v>
      </c>
      <c r="D8970">
        <v>717</v>
      </c>
      <c r="E8970" t="s">
        <v>26</v>
      </c>
      <c r="F8970" t="s">
        <v>16</v>
      </c>
      <c r="G8970">
        <v>33</v>
      </c>
      <c r="H8970">
        <v>0</v>
      </c>
      <c r="I8970">
        <v>115777.23</v>
      </c>
      <c r="J8970">
        <v>1</v>
      </c>
      <c r="K8970">
        <v>1</v>
      </c>
      <c r="L8970">
        <v>1</v>
      </c>
      <c r="M8970">
        <v>81508.100000000006</v>
      </c>
      <c r="N8970">
        <v>0</v>
      </c>
      <c r="P8970">
        <f t="shared" si="846"/>
        <v>115777.23</v>
      </c>
      <c r="Q8970">
        <f t="shared" si="847"/>
        <v>5.7445626465380286</v>
      </c>
      <c r="W8970">
        <f t="shared" si="848"/>
        <v>2502</v>
      </c>
      <c r="X8970" t="str">
        <f t="shared" si="849"/>
        <v>Rie</v>
      </c>
      <c r="Y8970" t="str">
        <f t="shared" si="850"/>
        <v>eke</v>
      </c>
      <c r="Z8970">
        <f t="shared" si="851"/>
        <v>5</v>
      </c>
    </row>
    <row r="8971" spans="1:26" x14ac:dyDescent="0.25">
      <c r="A8971">
        <v>8970</v>
      </c>
      <c r="B8971">
        <v>15622461</v>
      </c>
      <c r="C8971" t="s">
        <v>2515</v>
      </c>
      <c r="D8971">
        <v>562</v>
      </c>
      <c r="E8971" t="s">
        <v>15</v>
      </c>
      <c r="F8971" t="s">
        <v>16</v>
      </c>
      <c r="G8971">
        <v>51</v>
      </c>
      <c r="H8971">
        <v>7</v>
      </c>
      <c r="I8971">
        <v>122822</v>
      </c>
      <c r="J8971">
        <v>2</v>
      </c>
      <c r="K8971">
        <v>0</v>
      </c>
      <c r="L8971">
        <v>0</v>
      </c>
      <c r="M8971">
        <v>32626.21</v>
      </c>
      <c r="N8971">
        <v>0</v>
      </c>
      <c r="P8971">
        <f t="shared" si="846"/>
        <v>122822</v>
      </c>
      <c r="Q8971">
        <f t="shared" si="847"/>
        <v>7.1414284285428504</v>
      </c>
      <c r="W8971">
        <f t="shared" si="848"/>
        <v>8073</v>
      </c>
      <c r="X8971" t="str">
        <f t="shared" si="849"/>
        <v>Ndu</v>
      </c>
      <c r="Y8971" t="str">
        <f t="shared" si="850"/>
        <v>gha</v>
      </c>
      <c r="Z8971">
        <f t="shared" si="851"/>
        <v>9</v>
      </c>
    </row>
    <row r="8972" spans="1:26" x14ac:dyDescent="0.25">
      <c r="A8972">
        <v>8971</v>
      </c>
      <c r="B8972">
        <v>15636105</v>
      </c>
      <c r="C8972" t="s">
        <v>383</v>
      </c>
      <c r="D8972">
        <v>758</v>
      </c>
      <c r="E8972" t="s">
        <v>18</v>
      </c>
      <c r="F8972" t="s">
        <v>23</v>
      </c>
      <c r="G8972">
        <v>61</v>
      </c>
      <c r="H8972">
        <v>2</v>
      </c>
      <c r="I8972">
        <v>0</v>
      </c>
      <c r="J8972">
        <v>2</v>
      </c>
      <c r="K8972">
        <v>1</v>
      </c>
      <c r="L8972">
        <v>1</v>
      </c>
      <c r="M8972">
        <v>43982.41</v>
      </c>
      <c r="N8972">
        <v>0</v>
      </c>
      <c r="P8972">
        <f t="shared" si="846"/>
        <v>0</v>
      </c>
      <c r="Q8972">
        <f t="shared" si="847"/>
        <v>7.810249675906654</v>
      </c>
      <c r="W8972">
        <f t="shared" si="848"/>
        <v>1384</v>
      </c>
      <c r="X8972" t="str">
        <f t="shared" si="849"/>
        <v>Chu</v>
      </c>
      <c r="Y8972" t="str">
        <f t="shared" si="850"/>
        <v>ung</v>
      </c>
      <c r="Z8972">
        <f t="shared" si="851"/>
        <v>5</v>
      </c>
    </row>
    <row r="8973" spans="1:26" x14ac:dyDescent="0.25">
      <c r="A8973">
        <v>8972</v>
      </c>
      <c r="B8973">
        <v>15583849</v>
      </c>
      <c r="C8973" t="s">
        <v>306</v>
      </c>
      <c r="D8973">
        <v>408</v>
      </c>
      <c r="E8973" t="s">
        <v>15</v>
      </c>
      <c r="F8973" t="s">
        <v>23</v>
      </c>
      <c r="G8973">
        <v>40</v>
      </c>
      <c r="H8973">
        <v>3</v>
      </c>
      <c r="I8973">
        <v>0</v>
      </c>
      <c r="J8973">
        <v>2</v>
      </c>
      <c r="K8973">
        <v>0</v>
      </c>
      <c r="L8973">
        <v>0</v>
      </c>
      <c r="M8973">
        <v>124874.23</v>
      </c>
      <c r="N8973">
        <v>0</v>
      </c>
      <c r="P8973">
        <f t="shared" si="846"/>
        <v>0</v>
      </c>
      <c r="Q8973">
        <f t="shared" si="847"/>
        <v>6.324555320336759</v>
      </c>
      <c r="W8973">
        <f t="shared" si="848"/>
        <v>9975</v>
      </c>
      <c r="X8973" t="str">
        <f t="shared" si="849"/>
        <v>Ts'</v>
      </c>
      <c r="Y8973" t="str">
        <f t="shared" si="850"/>
        <v>'ai</v>
      </c>
      <c r="Z8973">
        <f t="shared" si="851"/>
        <v>5</v>
      </c>
    </row>
    <row r="8974" spans="1:26" x14ac:dyDescent="0.25">
      <c r="A8974">
        <v>8973</v>
      </c>
      <c r="B8974">
        <v>15718780</v>
      </c>
      <c r="C8974" t="s">
        <v>649</v>
      </c>
      <c r="D8974">
        <v>650</v>
      </c>
      <c r="E8974" t="s">
        <v>18</v>
      </c>
      <c r="F8974" t="s">
        <v>16</v>
      </c>
      <c r="G8974">
        <v>32</v>
      </c>
      <c r="H8974">
        <v>4</v>
      </c>
      <c r="I8974">
        <v>79450.09</v>
      </c>
      <c r="J8974">
        <v>1</v>
      </c>
      <c r="K8974">
        <v>1</v>
      </c>
      <c r="L8974">
        <v>1</v>
      </c>
      <c r="M8974">
        <v>118324.75</v>
      </c>
      <c r="N8974">
        <v>0</v>
      </c>
      <c r="P8974">
        <f t="shared" si="846"/>
        <v>79450.09</v>
      </c>
      <c r="Q8974">
        <f t="shared" si="847"/>
        <v>5.6568542494923806</v>
      </c>
      <c r="W8974">
        <f t="shared" si="848"/>
        <v>5064</v>
      </c>
      <c r="X8974" t="str">
        <f t="shared" si="849"/>
        <v>Cox</v>
      </c>
      <c r="Y8974" t="str">
        <f t="shared" si="850"/>
        <v>Cox</v>
      </c>
      <c r="Z8974">
        <f t="shared" si="851"/>
        <v>3</v>
      </c>
    </row>
    <row r="8975" spans="1:26" x14ac:dyDescent="0.25">
      <c r="A8975">
        <v>8974</v>
      </c>
      <c r="B8975">
        <v>15739271</v>
      </c>
      <c r="C8975" t="s">
        <v>1355</v>
      </c>
      <c r="D8975">
        <v>582</v>
      </c>
      <c r="E8975" t="s">
        <v>26</v>
      </c>
      <c r="F8975" t="s">
        <v>23</v>
      </c>
      <c r="G8975">
        <v>33</v>
      </c>
      <c r="H8975">
        <v>2</v>
      </c>
      <c r="I8975">
        <v>122394</v>
      </c>
      <c r="J8975">
        <v>1</v>
      </c>
      <c r="K8975">
        <v>1</v>
      </c>
      <c r="L8975">
        <v>1</v>
      </c>
      <c r="M8975">
        <v>22113.93</v>
      </c>
      <c r="N8975">
        <v>0</v>
      </c>
      <c r="P8975">
        <f t="shared" si="846"/>
        <v>122394</v>
      </c>
      <c r="Q8975">
        <f t="shared" si="847"/>
        <v>5.7445626465380286</v>
      </c>
      <c r="W8975">
        <f t="shared" si="848"/>
        <v>7543</v>
      </c>
      <c r="X8975" t="str">
        <f t="shared" si="849"/>
        <v>Lei</v>
      </c>
      <c r="Y8975" t="str">
        <f t="shared" si="850"/>
        <v>Lei</v>
      </c>
      <c r="Z8975">
        <f t="shared" si="851"/>
        <v>3</v>
      </c>
    </row>
    <row r="8976" spans="1:26" x14ac:dyDescent="0.25">
      <c r="A8976">
        <v>8975</v>
      </c>
      <c r="B8976">
        <v>15697129</v>
      </c>
      <c r="C8976" t="s">
        <v>983</v>
      </c>
      <c r="D8976">
        <v>706</v>
      </c>
      <c r="E8976" t="s">
        <v>18</v>
      </c>
      <c r="F8976" t="s">
        <v>16</v>
      </c>
      <c r="G8976">
        <v>43</v>
      </c>
      <c r="H8976">
        <v>1</v>
      </c>
      <c r="I8976">
        <v>0</v>
      </c>
      <c r="J8976">
        <v>2</v>
      </c>
      <c r="K8976">
        <v>1</v>
      </c>
      <c r="L8976">
        <v>0</v>
      </c>
      <c r="M8976">
        <v>31962.77</v>
      </c>
      <c r="N8976">
        <v>0</v>
      </c>
      <c r="P8976">
        <f t="shared" si="846"/>
        <v>0</v>
      </c>
      <c r="Q8976">
        <f t="shared" si="847"/>
        <v>6.5574385243020004</v>
      </c>
      <c r="W8976">
        <f t="shared" si="848"/>
        <v>2886</v>
      </c>
      <c r="X8976" t="str">
        <f t="shared" si="849"/>
        <v>Uly</v>
      </c>
      <c r="Y8976" t="str">
        <f t="shared" si="850"/>
        <v>ova</v>
      </c>
      <c r="Z8976">
        <f t="shared" si="851"/>
        <v>8</v>
      </c>
    </row>
    <row r="8977" spans="1:26" x14ac:dyDescent="0.25">
      <c r="A8977">
        <v>8976</v>
      </c>
      <c r="B8977">
        <v>15763415</v>
      </c>
      <c r="C8977" t="s">
        <v>486</v>
      </c>
      <c r="D8977">
        <v>567</v>
      </c>
      <c r="E8977" t="s">
        <v>26</v>
      </c>
      <c r="F8977" t="s">
        <v>23</v>
      </c>
      <c r="G8977">
        <v>41</v>
      </c>
      <c r="H8977">
        <v>0</v>
      </c>
      <c r="I8977">
        <v>134378.89000000001</v>
      </c>
      <c r="J8977">
        <v>1</v>
      </c>
      <c r="K8977">
        <v>1</v>
      </c>
      <c r="L8977">
        <v>1</v>
      </c>
      <c r="M8977">
        <v>105746.94</v>
      </c>
      <c r="N8977">
        <v>0</v>
      </c>
      <c r="P8977">
        <f t="shared" si="846"/>
        <v>134378.89000000001</v>
      </c>
      <c r="Q8977">
        <f t="shared" si="847"/>
        <v>6.4031242374328485</v>
      </c>
      <c r="W8977">
        <f t="shared" si="848"/>
        <v>7959</v>
      </c>
      <c r="X8977" t="str">
        <f t="shared" si="849"/>
        <v>Gra</v>
      </c>
      <c r="Y8977" t="str">
        <f t="shared" si="850"/>
        <v>ray</v>
      </c>
      <c r="Z8977">
        <f t="shared" si="851"/>
        <v>4</v>
      </c>
    </row>
    <row r="8978" spans="1:26" x14ac:dyDescent="0.25">
      <c r="A8978">
        <v>8977</v>
      </c>
      <c r="B8978">
        <v>15796617</v>
      </c>
      <c r="C8978" t="s">
        <v>680</v>
      </c>
      <c r="D8978">
        <v>720</v>
      </c>
      <c r="E8978" t="s">
        <v>15</v>
      </c>
      <c r="F8978" t="s">
        <v>23</v>
      </c>
      <c r="G8978">
        <v>29</v>
      </c>
      <c r="H8978">
        <v>2</v>
      </c>
      <c r="I8978">
        <v>0</v>
      </c>
      <c r="J8978">
        <v>2</v>
      </c>
      <c r="K8978">
        <v>1</v>
      </c>
      <c r="L8978">
        <v>0</v>
      </c>
      <c r="M8978">
        <v>39925.519999999997</v>
      </c>
      <c r="N8978">
        <v>0</v>
      </c>
      <c r="P8978">
        <f t="shared" si="846"/>
        <v>0</v>
      </c>
      <c r="Q8978">
        <f t="shared" si="847"/>
        <v>5.3851648071345037</v>
      </c>
      <c r="W8978">
        <f t="shared" si="848"/>
        <v>2409</v>
      </c>
      <c r="X8978" t="str">
        <f t="shared" si="849"/>
        <v>McG</v>
      </c>
      <c r="Y8978" t="str">
        <f t="shared" si="850"/>
        <v>gor</v>
      </c>
      <c r="Z8978">
        <f t="shared" si="851"/>
        <v>8</v>
      </c>
    </row>
    <row r="8979" spans="1:26" x14ac:dyDescent="0.25">
      <c r="A8979">
        <v>8978</v>
      </c>
      <c r="B8979">
        <v>15626628</v>
      </c>
      <c r="C8979" t="s">
        <v>1194</v>
      </c>
      <c r="D8979">
        <v>631</v>
      </c>
      <c r="E8979" t="s">
        <v>18</v>
      </c>
      <c r="F8979" t="s">
        <v>16</v>
      </c>
      <c r="G8979">
        <v>31</v>
      </c>
      <c r="H8979">
        <v>2</v>
      </c>
      <c r="I8979">
        <v>88161.85</v>
      </c>
      <c r="J8979">
        <v>2</v>
      </c>
      <c r="K8979">
        <v>1</v>
      </c>
      <c r="L8979">
        <v>0</v>
      </c>
      <c r="M8979">
        <v>127630.88</v>
      </c>
      <c r="N8979">
        <v>0</v>
      </c>
      <c r="P8979">
        <f t="shared" si="846"/>
        <v>88161.85</v>
      </c>
      <c r="Q8979">
        <f t="shared" si="847"/>
        <v>5.5677643628300215</v>
      </c>
      <c r="W8979">
        <f t="shared" si="848"/>
        <v>5820</v>
      </c>
      <c r="X8979" t="str">
        <f t="shared" si="849"/>
        <v>Tre</v>
      </c>
      <c r="Y8979" t="str">
        <f t="shared" si="850"/>
        <v>ova</v>
      </c>
      <c r="Z8979">
        <f t="shared" si="851"/>
        <v>10</v>
      </c>
    </row>
    <row r="8980" spans="1:26" x14ac:dyDescent="0.25">
      <c r="A8980">
        <v>8979</v>
      </c>
      <c r="B8980">
        <v>15765857</v>
      </c>
      <c r="C8980" t="s">
        <v>1161</v>
      </c>
      <c r="D8980">
        <v>623</v>
      </c>
      <c r="E8980" t="s">
        <v>18</v>
      </c>
      <c r="F8980" t="s">
        <v>23</v>
      </c>
      <c r="G8980">
        <v>41</v>
      </c>
      <c r="H8980">
        <v>2</v>
      </c>
      <c r="I8980">
        <v>142412.13</v>
      </c>
      <c r="J8980">
        <v>1</v>
      </c>
      <c r="K8980">
        <v>1</v>
      </c>
      <c r="L8980">
        <v>0</v>
      </c>
      <c r="M8980">
        <v>28778.98</v>
      </c>
      <c r="N8980">
        <v>0</v>
      </c>
      <c r="P8980">
        <f t="shared" si="846"/>
        <v>142412.13</v>
      </c>
      <c r="Q8980">
        <f t="shared" si="847"/>
        <v>6.4031242374328485</v>
      </c>
      <c r="W8980">
        <f t="shared" si="848"/>
        <v>6123</v>
      </c>
      <c r="X8980" t="str">
        <f t="shared" si="849"/>
        <v>Gen</v>
      </c>
      <c r="Y8980" t="str">
        <f t="shared" si="850"/>
        <v>esi</v>
      </c>
      <c r="Z8980">
        <f t="shared" si="851"/>
        <v>8</v>
      </c>
    </row>
    <row r="8981" spans="1:26" x14ac:dyDescent="0.25">
      <c r="A8981">
        <v>8980</v>
      </c>
      <c r="B8981">
        <v>15742511</v>
      </c>
      <c r="C8981" t="s">
        <v>305</v>
      </c>
      <c r="D8981">
        <v>514</v>
      </c>
      <c r="E8981" t="s">
        <v>15</v>
      </c>
      <c r="F8981" t="s">
        <v>23</v>
      </c>
      <c r="G8981">
        <v>35</v>
      </c>
      <c r="H8981">
        <v>3</v>
      </c>
      <c r="I8981">
        <v>121030.9</v>
      </c>
      <c r="J8981">
        <v>1</v>
      </c>
      <c r="K8981">
        <v>1</v>
      </c>
      <c r="L8981">
        <v>0</v>
      </c>
      <c r="M8981">
        <v>10008.68</v>
      </c>
      <c r="N8981">
        <v>0</v>
      </c>
      <c r="P8981">
        <f t="shared" si="846"/>
        <v>121030.9</v>
      </c>
      <c r="Q8981">
        <f t="shared" si="847"/>
        <v>5.9160797830996161</v>
      </c>
      <c r="W8981">
        <f t="shared" si="848"/>
        <v>9138</v>
      </c>
      <c r="X8981" t="str">
        <f t="shared" si="849"/>
        <v>Gor</v>
      </c>
      <c r="Y8981" t="str">
        <f t="shared" si="850"/>
        <v>don</v>
      </c>
      <c r="Z8981">
        <f t="shared" si="851"/>
        <v>6</v>
      </c>
    </row>
    <row r="8982" spans="1:26" x14ac:dyDescent="0.25">
      <c r="A8982">
        <v>8981</v>
      </c>
      <c r="B8982">
        <v>15786433</v>
      </c>
      <c r="C8982" t="s">
        <v>947</v>
      </c>
      <c r="D8982">
        <v>650</v>
      </c>
      <c r="E8982" t="s">
        <v>26</v>
      </c>
      <c r="F8982" t="s">
        <v>16</v>
      </c>
      <c r="G8982">
        <v>35</v>
      </c>
      <c r="H8982">
        <v>3</v>
      </c>
      <c r="I8982">
        <v>165982.43</v>
      </c>
      <c r="J8982">
        <v>2</v>
      </c>
      <c r="K8982">
        <v>1</v>
      </c>
      <c r="L8982">
        <v>1</v>
      </c>
      <c r="M8982">
        <v>24482.16</v>
      </c>
      <c r="N8982">
        <v>0</v>
      </c>
      <c r="P8982">
        <f t="shared" si="846"/>
        <v>165982.43</v>
      </c>
      <c r="Q8982">
        <f t="shared" si="847"/>
        <v>5.9160797830996161</v>
      </c>
      <c r="W8982">
        <f t="shared" si="848"/>
        <v>5064</v>
      </c>
      <c r="X8982" t="str">
        <f t="shared" si="849"/>
        <v>Ait</v>
      </c>
      <c r="Y8982" t="str">
        <f t="shared" si="850"/>
        <v>ken</v>
      </c>
      <c r="Z8982">
        <f t="shared" si="851"/>
        <v>6</v>
      </c>
    </row>
    <row r="8983" spans="1:26" x14ac:dyDescent="0.25">
      <c r="A8983">
        <v>8982</v>
      </c>
      <c r="B8983">
        <v>15685805</v>
      </c>
      <c r="C8983" t="s">
        <v>208</v>
      </c>
      <c r="D8983">
        <v>673</v>
      </c>
      <c r="E8983" t="s">
        <v>18</v>
      </c>
      <c r="F8983" t="s">
        <v>16</v>
      </c>
      <c r="G8983">
        <v>35</v>
      </c>
      <c r="H8983">
        <v>6</v>
      </c>
      <c r="I8983">
        <v>0</v>
      </c>
      <c r="J8983">
        <v>2</v>
      </c>
      <c r="K8983">
        <v>1</v>
      </c>
      <c r="L8983">
        <v>0</v>
      </c>
      <c r="M8983">
        <v>98618.79</v>
      </c>
      <c r="N8983">
        <v>0</v>
      </c>
      <c r="P8983">
        <f t="shared" si="846"/>
        <v>0</v>
      </c>
      <c r="Q8983">
        <f t="shared" si="847"/>
        <v>5.9160797830996161</v>
      </c>
      <c r="W8983">
        <f t="shared" si="848"/>
        <v>4162</v>
      </c>
      <c r="X8983" t="str">
        <f t="shared" si="849"/>
        <v>Gin</v>
      </c>
      <c r="Y8983" t="str">
        <f t="shared" si="850"/>
        <v>nwa</v>
      </c>
      <c r="Z8983">
        <f t="shared" si="851"/>
        <v>9</v>
      </c>
    </row>
    <row r="8984" spans="1:26" x14ac:dyDescent="0.25">
      <c r="A8984">
        <v>8983</v>
      </c>
      <c r="B8984">
        <v>15627971</v>
      </c>
      <c r="C8984" t="s">
        <v>1701</v>
      </c>
      <c r="D8984">
        <v>504</v>
      </c>
      <c r="E8984" t="s">
        <v>15</v>
      </c>
      <c r="F8984" t="s">
        <v>16</v>
      </c>
      <c r="G8984">
        <v>32</v>
      </c>
      <c r="H8984">
        <v>8</v>
      </c>
      <c r="I8984">
        <v>206663.75</v>
      </c>
      <c r="J8984">
        <v>1</v>
      </c>
      <c r="K8984">
        <v>0</v>
      </c>
      <c r="L8984">
        <v>0</v>
      </c>
      <c r="M8984">
        <v>16281.94</v>
      </c>
      <c r="N8984">
        <v>0</v>
      </c>
      <c r="P8984">
        <f t="shared" si="846"/>
        <v>206663.75</v>
      </c>
      <c r="Q8984">
        <f t="shared" si="847"/>
        <v>5.6568542494923806</v>
      </c>
      <c r="W8984">
        <f t="shared" si="848"/>
        <v>9298</v>
      </c>
      <c r="X8984" t="str">
        <f t="shared" si="849"/>
        <v>Coa</v>
      </c>
      <c r="Y8984" t="str">
        <f t="shared" si="850"/>
        <v>tes</v>
      </c>
      <c r="Z8984">
        <f t="shared" si="851"/>
        <v>6</v>
      </c>
    </row>
    <row r="8985" spans="1:26" x14ac:dyDescent="0.25">
      <c r="A8985">
        <v>8984</v>
      </c>
      <c r="B8985">
        <v>15783025</v>
      </c>
      <c r="C8985" t="s">
        <v>652</v>
      </c>
      <c r="D8985">
        <v>723</v>
      </c>
      <c r="E8985" t="s">
        <v>26</v>
      </c>
      <c r="F8985" t="s">
        <v>23</v>
      </c>
      <c r="G8985">
        <v>37</v>
      </c>
      <c r="H8985">
        <v>3</v>
      </c>
      <c r="I8985">
        <v>94661.53</v>
      </c>
      <c r="J8985">
        <v>2</v>
      </c>
      <c r="K8985">
        <v>1</v>
      </c>
      <c r="L8985">
        <v>0</v>
      </c>
      <c r="M8985">
        <v>121239.65</v>
      </c>
      <c r="N8985">
        <v>0</v>
      </c>
      <c r="P8985">
        <f t="shared" si="846"/>
        <v>94661.53</v>
      </c>
      <c r="Q8985">
        <f t="shared" si="847"/>
        <v>6.0827625302982193</v>
      </c>
      <c r="W8985">
        <f t="shared" si="848"/>
        <v>2335</v>
      </c>
      <c r="X8985" t="str">
        <f t="shared" si="849"/>
        <v>Pia</v>
      </c>
      <c r="Y8985" t="str">
        <f t="shared" si="850"/>
        <v>zza</v>
      </c>
      <c r="Z8985">
        <f t="shared" si="851"/>
        <v>6</v>
      </c>
    </row>
    <row r="8986" spans="1:26" x14ac:dyDescent="0.25">
      <c r="A8986">
        <v>8985</v>
      </c>
      <c r="B8986">
        <v>15726289</v>
      </c>
      <c r="C8986" t="s">
        <v>2807</v>
      </c>
      <c r="D8986">
        <v>645</v>
      </c>
      <c r="E8986" t="s">
        <v>15</v>
      </c>
      <c r="F8986" t="s">
        <v>23</v>
      </c>
      <c r="G8986">
        <v>25</v>
      </c>
      <c r="H8986">
        <v>0</v>
      </c>
      <c r="I8986">
        <v>174400.36</v>
      </c>
      <c r="J8986">
        <v>1</v>
      </c>
      <c r="K8986">
        <v>1</v>
      </c>
      <c r="L8986">
        <v>0</v>
      </c>
      <c r="M8986">
        <v>42669.37</v>
      </c>
      <c r="N8986">
        <v>0</v>
      </c>
      <c r="P8986">
        <f t="shared" si="846"/>
        <v>174400.36</v>
      </c>
      <c r="Q8986">
        <f t="shared" si="847"/>
        <v>5</v>
      </c>
      <c r="W8986">
        <f t="shared" si="848"/>
        <v>5260</v>
      </c>
      <c r="X8986" t="str">
        <f t="shared" si="849"/>
        <v>Caw</v>
      </c>
      <c r="Y8986" t="str">
        <f t="shared" si="850"/>
        <v>ood</v>
      </c>
      <c r="Z8986">
        <f t="shared" si="851"/>
        <v>6</v>
      </c>
    </row>
    <row r="8987" spans="1:26" x14ac:dyDescent="0.25">
      <c r="A8987">
        <v>8986</v>
      </c>
      <c r="B8987">
        <v>15802118</v>
      </c>
      <c r="C8987" t="s">
        <v>1063</v>
      </c>
      <c r="D8987">
        <v>664</v>
      </c>
      <c r="E8987" t="s">
        <v>18</v>
      </c>
      <c r="F8987" t="s">
        <v>23</v>
      </c>
      <c r="G8987">
        <v>41</v>
      </c>
      <c r="H8987">
        <v>7</v>
      </c>
      <c r="I8987">
        <v>123428.69</v>
      </c>
      <c r="J8987">
        <v>1</v>
      </c>
      <c r="K8987">
        <v>1</v>
      </c>
      <c r="L8987">
        <v>1</v>
      </c>
      <c r="M8987">
        <v>164924.10999999999</v>
      </c>
      <c r="N8987">
        <v>0</v>
      </c>
      <c r="P8987">
        <f t="shared" si="846"/>
        <v>123428.69</v>
      </c>
      <c r="Q8987">
        <f t="shared" si="847"/>
        <v>6.4031242374328485</v>
      </c>
      <c r="W8987">
        <f t="shared" si="848"/>
        <v>4503</v>
      </c>
      <c r="X8987" t="str">
        <f t="shared" si="849"/>
        <v>Ign</v>
      </c>
      <c r="Y8987" t="str">
        <f t="shared" si="850"/>
        <v>eff</v>
      </c>
      <c r="Z8987">
        <f t="shared" si="851"/>
        <v>9</v>
      </c>
    </row>
    <row r="8988" spans="1:26" x14ac:dyDescent="0.25">
      <c r="A8988">
        <v>8987</v>
      </c>
      <c r="B8988">
        <v>15607990</v>
      </c>
      <c r="C8988" t="s">
        <v>1025</v>
      </c>
      <c r="D8988">
        <v>760</v>
      </c>
      <c r="E8988" t="s">
        <v>18</v>
      </c>
      <c r="F8988" t="s">
        <v>23</v>
      </c>
      <c r="G8988">
        <v>43</v>
      </c>
      <c r="H8988">
        <v>6</v>
      </c>
      <c r="I8988">
        <v>175735.5</v>
      </c>
      <c r="J8988">
        <v>1</v>
      </c>
      <c r="K8988">
        <v>1</v>
      </c>
      <c r="L8988">
        <v>1</v>
      </c>
      <c r="M8988">
        <v>157337.29</v>
      </c>
      <c r="N8988">
        <v>0</v>
      </c>
      <c r="P8988">
        <f t="shared" si="846"/>
        <v>175735.5</v>
      </c>
      <c r="Q8988">
        <f t="shared" si="847"/>
        <v>6.5574385243020004</v>
      </c>
      <c r="W8988">
        <f t="shared" si="848"/>
        <v>1346</v>
      </c>
      <c r="X8988" t="str">
        <f t="shared" si="849"/>
        <v>Gal</v>
      </c>
      <c r="Y8988" t="str">
        <f t="shared" si="850"/>
        <v>llo</v>
      </c>
      <c r="Z8988">
        <f t="shared" si="851"/>
        <v>5</v>
      </c>
    </row>
    <row r="8989" spans="1:26" x14ac:dyDescent="0.25">
      <c r="A8989">
        <v>8988</v>
      </c>
      <c r="B8989">
        <v>15695932</v>
      </c>
      <c r="C8989" t="s">
        <v>2808</v>
      </c>
      <c r="D8989">
        <v>766</v>
      </c>
      <c r="E8989" t="s">
        <v>18</v>
      </c>
      <c r="F8989" t="s">
        <v>23</v>
      </c>
      <c r="G8989">
        <v>36</v>
      </c>
      <c r="H8989">
        <v>5</v>
      </c>
      <c r="I8989">
        <v>78381.13</v>
      </c>
      <c r="J8989">
        <v>1</v>
      </c>
      <c r="K8989">
        <v>0</v>
      </c>
      <c r="L8989">
        <v>1</v>
      </c>
      <c r="M8989">
        <v>153831.6</v>
      </c>
      <c r="N8989">
        <v>0</v>
      </c>
      <c r="P8989">
        <f t="shared" si="846"/>
        <v>78381.13</v>
      </c>
      <c r="Q8989">
        <f t="shared" si="847"/>
        <v>6</v>
      </c>
      <c r="W8989">
        <f t="shared" si="848"/>
        <v>1233</v>
      </c>
      <c r="X8989" t="str">
        <f t="shared" si="849"/>
        <v>Yel</v>
      </c>
      <c r="Y8989" t="str">
        <f t="shared" si="850"/>
        <v>ton</v>
      </c>
      <c r="Z8989">
        <f t="shared" si="851"/>
        <v>9</v>
      </c>
    </row>
    <row r="8990" spans="1:26" x14ac:dyDescent="0.25">
      <c r="A8990">
        <v>8989</v>
      </c>
      <c r="B8990">
        <v>15812279</v>
      </c>
      <c r="C8990" t="s">
        <v>1392</v>
      </c>
      <c r="D8990">
        <v>634</v>
      </c>
      <c r="E8990" t="s">
        <v>15</v>
      </c>
      <c r="F8990" t="s">
        <v>23</v>
      </c>
      <c r="G8990">
        <v>37</v>
      </c>
      <c r="H8990">
        <v>5</v>
      </c>
      <c r="I8990">
        <v>115345.86</v>
      </c>
      <c r="J8990">
        <v>2</v>
      </c>
      <c r="K8990">
        <v>0</v>
      </c>
      <c r="L8990">
        <v>0</v>
      </c>
      <c r="M8990">
        <v>168781.8</v>
      </c>
      <c r="N8990">
        <v>0</v>
      </c>
      <c r="P8990">
        <f t="shared" si="846"/>
        <v>115345.86</v>
      </c>
      <c r="Q8990">
        <f t="shared" si="847"/>
        <v>6.0827625302982193</v>
      </c>
      <c r="W8990">
        <f t="shared" si="848"/>
        <v>5693</v>
      </c>
      <c r="X8990" t="str">
        <f t="shared" si="849"/>
        <v>Wil</v>
      </c>
      <c r="Y8990" t="str">
        <f t="shared" si="850"/>
        <v>iam</v>
      </c>
      <c r="Z8990">
        <f t="shared" si="851"/>
        <v>7</v>
      </c>
    </row>
    <row r="8991" spans="1:26" x14ac:dyDescent="0.25">
      <c r="A8991">
        <v>8990</v>
      </c>
      <c r="B8991">
        <v>15687558</v>
      </c>
      <c r="C8991" t="s">
        <v>2809</v>
      </c>
      <c r="D8991">
        <v>640</v>
      </c>
      <c r="E8991" t="s">
        <v>26</v>
      </c>
      <c r="F8991" t="s">
        <v>16</v>
      </c>
      <c r="G8991">
        <v>31</v>
      </c>
      <c r="H8991">
        <v>10</v>
      </c>
      <c r="I8991">
        <v>118613.34</v>
      </c>
      <c r="J8991">
        <v>1</v>
      </c>
      <c r="K8991">
        <v>1</v>
      </c>
      <c r="L8991">
        <v>0</v>
      </c>
      <c r="M8991">
        <v>168469.65</v>
      </c>
      <c r="N8991">
        <v>0</v>
      </c>
      <c r="P8991">
        <f t="shared" si="846"/>
        <v>118613.34</v>
      </c>
      <c r="Q8991">
        <f t="shared" si="847"/>
        <v>5.5677643628300215</v>
      </c>
      <c r="W8991">
        <f t="shared" si="848"/>
        <v>5451</v>
      </c>
      <c r="X8991" t="str">
        <f t="shared" si="849"/>
        <v>Mau</v>
      </c>
      <c r="Y8991" t="str">
        <f t="shared" si="850"/>
        <v>ult</v>
      </c>
      <c r="Z8991">
        <f t="shared" si="851"/>
        <v>5</v>
      </c>
    </row>
    <row r="8992" spans="1:26" x14ac:dyDescent="0.25">
      <c r="A8992">
        <v>8991</v>
      </c>
      <c r="B8992">
        <v>15729065</v>
      </c>
      <c r="C8992" t="s">
        <v>806</v>
      </c>
      <c r="D8992">
        <v>784</v>
      </c>
      <c r="E8992" t="s">
        <v>26</v>
      </c>
      <c r="F8992" t="s">
        <v>23</v>
      </c>
      <c r="G8992">
        <v>28</v>
      </c>
      <c r="H8992">
        <v>2</v>
      </c>
      <c r="I8992">
        <v>109960.06</v>
      </c>
      <c r="J8992">
        <v>2</v>
      </c>
      <c r="K8992">
        <v>1</v>
      </c>
      <c r="L8992">
        <v>1</v>
      </c>
      <c r="M8992">
        <v>170829.87</v>
      </c>
      <c r="N8992">
        <v>0</v>
      </c>
      <c r="P8992">
        <f t="shared" si="846"/>
        <v>109960.06</v>
      </c>
      <c r="Q8992">
        <f t="shared" si="847"/>
        <v>5.2915026221291814</v>
      </c>
      <c r="W8992">
        <f t="shared" si="848"/>
        <v>891</v>
      </c>
      <c r="X8992" t="str">
        <f t="shared" si="849"/>
        <v>Mac</v>
      </c>
      <c r="Y8992" t="str">
        <f t="shared" si="850"/>
        <v>kay</v>
      </c>
      <c r="Z8992">
        <f t="shared" si="851"/>
        <v>6</v>
      </c>
    </row>
    <row r="8993" spans="1:26" x14ac:dyDescent="0.25">
      <c r="A8993">
        <v>8992</v>
      </c>
      <c r="B8993">
        <v>15698902</v>
      </c>
      <c r="C8993" t="s">
        <v>223</v>
      </c>
      <c r="D8993">
        <v>547</v>
      </c>
      <c r="E8993" t="s">
        <v>26</v>
      </c>
      <c r="F8993" t="s">
        <v>16</v>
      </c>
      <c r="G8993">
        <v>42</v>
      </c>
      <c r="H8993">
        <v>1</v>
      </c>
      <c r="I8993">
        <v>142703.4</v>
      </c>
      <c r="J8993">
        <v>1</v>
      </c>
      <c r="K8993">
        <v>1</v>
      </c>
      <c r="L8993">
        <v>0</v>
      </c>
      <c r="M8993">
        <v>86207.49</v>
      </c>
      <c r="N8993">
        <v>1</v>
      </c>
      <c r="P8993">
        <f t="shared" si="846"/>
        <v>142703.4</v>
      </c>
      <c r="Q8993">
        <f t="shared" si="847"/>
        <v>6.4807406984078604</v>
      </c>
      <c r="W8993">
        <f t="shared" si="848"/>
        <v>8456</v>
      </c>
      <c r="X8993" t="str">
        <f t="shared" si="849"/>
        <v>McI</v>
      </c>
      <c r="Y8993" t="str">
        <f t="shared" si="850"/>
        <v>yre</v>
      </c>
      <c r="Z8993">
        <f t="shared" si="851"/>
        <v>8</v>
      </c>
    </row>
    <row r="8994" spans="1:26" x14ac:dyDescent="0.25">
      <c r="A8994">
        <v>8993</v>
      </c>
      <c r="B8994">
        <v>15570192</v>
      </c>
      <c r="C8994" t="s">
        <v>1151</v>
      </c>
      <c r="D8994">
        <v>608</v>
      </c>
      <c r="E8994" t="s">
        <v>26</v>
      </c>
      <c r="F8994" t="s">
        <v>16</v>
      </c>
      <c r="G8994">
        <v>40</v>
      </c>
      <c r="H8994">
        <v>8</v>
      </c>
      <c r="I8994">
        <v>121729.42</v>
      </c>
      <c r="J8994">
        <v>1</v>
      </c>
      <c r="K8994">
        <v>0</v>
      </c>
      <c r="L8994">
        <v>0</v>
      </c>
      <c r="M8994">
        <v>61164.45</v>
      </c>
      <c r="N8994">
        <v>0</v>
      </c>
      <c r="P8994">
        <f t="shared" si="846"/>
        <v>121729.42</v>
      </c>
      <c r="Q8994">
        <f t="shared" si="847"/>
        <v>6.324555320336759</v>
      </c>
      <c r="W8994">
        <f t="shared" si="848"/>
        <v>6638</v>
      </c>
      <c r="X8994" t="str">
        <f t="shared" si="849"/>
        <v>Hen</v>
      </c>
      <c r="Y8994" t="str">
        <f t="shared" si="850"/>
        <v>nry</v>
      </c>
      <c r="Z8994">
        <f t="shared" si="851"/>
        <v>5</v>
      </c>
    </row>
    <row r="8995" spans="1:26" x14ac:dyDescent="0.25">
      <c r="A8995">
        <v>8994</v>
      </c>
      <c r="B8995">
        <v>15809265</v>
      </c>
      <c r="C8995" t="s">
        <v>556</v>
      </c>
      <c r="D8995">
        <v>547</v>
      </c>
      <c r="E8995" t="s">
        <v>15</v>
      </c>
      <c r="F8995" t="s">
        <v>16</v>
      </c>
      <c r="G8995">
        <v>35</v>
      </c>
      <c r="H8995">
        <v>4</v>
      </c>
      <c r="I8995">
        <v>0</v>
      </c>
      <c r="J8995">
        <v>1</v>
      </c>
      <c r="K8995">
        <v>1</v>
      </c>
      <c r="L8995">
        <v>1</v>
      </c>
      <c r="M8995">
        <v>133287.73000000001</v>
      </c>
      <c r="N8995">
        <v>0</v>
      </c>
      <c r="P8995">
        <f t="shared" si="846"/>
        <v>0</v>
      </c>
      <c r="Q8995">
        <f t="shared" si="847"/>
        <v>5.9160797830996161</v>
      </c>
      <c r="W8995">
        <f t="shared" si="848"/>
        <v>8456</v>
      </c>
      <c r="X8995" t="str">
        <f t="shared" si="849"/>
        <v>Kao</v>
      </c>
      <c r="Y8995" t="str">
        <f t="shared" si="850"/>
        <v>Kao</v>
      </c>
      <c r="Z8995">
        <f t="shared" si="851"/>
        <v>3</v>
      </c>
    </row>
    <row r="8996" spans="1:26" x14ac:dyDescent="0.25">
      <c r="A8996">
        <v>8995</v>
      </c>
      <c r="B8996">
        <v>15745201</v>
      </c>
      <c r="C8996" t="s">
        <v>2810</v>
      </c>
      <c r="D8996">
        <v>612</v>
      </c>
      <c r="E8996" t="s">
        <v>15</v>
      </c>
      <c r="F8996" t="s">
        <v>16</v>
      </c>
      <c r="G8996">
        <v>43</v>
      </c>
      <c r="H8996">
        <v>4</v>
      </c>
      <c r="I8996">
        <v>139496.35</v>
      </c>
      <c r="J8996">
        <v>2</v>
      </c>
      <c r="K8996">
        <v>1</v>
      </c>
      <c r="L8996">
        <v>1</v>
      </c>
      <c r="M8996">
        <v>77128.23</v>
      </c>
      <c r="N8996">
        <v>0</v>
      </c>
      <c r="P8996">
        <f t="shared" si="846"/>
        <v>139496.35</v>
      </c>
      <c r="Q8996">
        <f t="shared" si="847"/>
        <v>6.5574385243020004</v>
      </c>
      <c r="W8996">
        <f t="shared" si="848"/>
        <v>6511</v>
      </c>
      <c r="X8996" t="str">
        <f t="shared" si="849"/>
        <v>Fre</v>
      </c>
      <c r="Y8996" t="str">
        <f t="shared" si="850"/>
        <v>win</v>
      </c>
      <c r="Z8996">
        <f t="shared" si="851"/>
        <v>6</v>
      </c>
    </row>
    <row r="8997" spans="1:26" x14ac:dyDescent="0.25">
      <c r="A8997">
        <v>8996</v>
      </c>
      <c r="B8997">
        <v>15580623</v>
      </c>
      <c r="C8997" t="s">
        <v>1551</v>
      </c>
      <c r="D8997">
        <v>573</v>
      </c>
      <c r="E8997" t="s">
        <v>18</v>
      </c>
      <c r="F8997" t="s">
        <v>23</v>
      </c>
      <c r="G8997">
        <v>28</v>
      </c>
      <c r="H8997">
        <v>8</v>
      </c>
      <c r="I8997">
        <v>0</v>
      </c>
      <c r="J8997">
        <v>2</v>
      </c>
      <c r="K8997">
        <v>0</v>
      </c>
      <c r="L8997">
        <v>0</v>
      </c>
      <c r="M8997">
        <v>77660.03</v>
      </c>
      <c r="N8997">
        <v>0</v>
      </c>
      <c r="P8997">
        <f t="shared" si="846"/>
        <v>0</v>
      </c>
      <c r="Q8997">
        <f t="shared" si="847"/>
        <v>5.2915026221291814</v>
      </c>
      <c r="W8997">
        <f t="shared" si="848"/>
        <v>7804</v>
      </c>
      <c r="X8997" t="str">
        <f t="shared" si="849"/>
        <v>Yef</v>
      </c>
      <c r="Y8997" t="str">
        <f t="shared" si="850"/>
        <v>ova</v>
      </c>
      <c r="Z8997">
        <f t="shared" si="851"/>
        <v>9</v>
      </c>
    </row>
    <row r="8998" spans="1:26" x14ac:dyDescent="0.25">
      <c r="A8998">
        <v>8997</v>
      </c>
      <c r="B8998">
        <v>15578156</v>
      </c>
      <c r="C8998" t="s">
        <v>1258</v>
      </c>
      <c r="D8998">
        <v>615</v>
      </c>
      <c r="E8998" t="s">
        <v>18</v>
      </c>
      <c r="F8998" t="s">
        <v>23</v>
      </c>
      <c r="G8998">
        <v>32</v>
      </c>
      <c r="H8998">
        <v>5</v>
      </c>
      <c r="I8998">
        <v>138521.82999999999</v>
      </c>
      <c r="J8998">
        <v>1</v>
      </c>
      <c r="K8998">
        <v>1</v>
      </c>
      <c r="L8998">
        <v>1</v>
      </c>
      <c r="M8998">
        <v>56897.1</v>
      </c>
      <c r="N8998">
        <v>0</v>
      </c>
      <c r="P8998">
        <f t="shared" si="846"/>
        <v>138521.82999999999</v>
      </c>
      <c r="Q8998">
        <f t="shared" si="847"/>
        <v>5.6568542494923806</v>
      </c>
      <c r="W8998">
        <f t="shared" si="848"/>
        <v>6397</v>
      </c>
      <c r="X8998" t="str">
        <f t="shared" si="849"/>
        <v>Ane</v>
      </c>
      <c r="Y8998" t="str">
        <f t="shared" si="850"/>
        <v>kwu</v>
      </c>
      <c r="Z8998">
        <f t="shared" si="851"/>
        <v>11</v>
      </c>
    </row>
    <row r="8999" spans="1:26" x14ac:dyDescent="0.25">
      <c r="A8999">
        <v>8998</v>
      </c>
      <c r="B8999">
        <v>15631063</v>
      </c>
      <c r="C8999" t="s">
        <v>859</v>
      </c>
      <c r="D8999">
        <v>710</v>
      </c>
      <c r="E8999" t="s">
        <v>15</v>
      </c>
      <c r="F8999" t="s">
        <v>16</v>
      </c>
      <c r="G8999">
        <v>33</v>
      </c>
      <c r="H8999">
        <v>2</v>
      </c>
      <c r="I8999">
        <v>0</v>
      </c>
      <c r="J8999">
        <v>2</v>
      </c>
      <c r="K8999">
        <v>1</v>
      </c>
      <c r="L8999">
        <v>0</v>
      </c>
      <c r="M8999">
        <v>72945.320000000007</v>
      </c>
      <c r="N8999">
        <v>0</v>
      </c>
      <c r="P8999">
        <f t="shared" si="846"/>
        <v>0</v>
      </c>
      <c r="Q8999">
        <f t="shared" si="847"/>
        <v>5.7445626465380286</v>
      </c>
      <c r="W8999">
        <f t="shared" si="848"/>
        <v>2741</v>
      </c>
      <c r="X8999" t="str">
        <f t="shared" si="849"/>
        <v>Tre</v>
      </c>
      <c r="Y8999" t="str">
        <f t="shared" si="850"/>
        <v>ino</v>
      </c>
      <c r="Z8999">
        <f t="shared" si="851"/>
        <v>8</v>
      </c>
    </row>
    <row r="9000" spans="1:26" x14ac:dyDescent="0.25">
      <c r="A9000">
        <v>8999</v>
      </c>
      <c r="B9000">
        <v>15692577</v>
      </c>
      <c r="C9000" t="s">
        <v>1700</v>
      </c>
      <c r="D9000">
        <v>674</v>
      </c>
      <c r="E9000" t="s">
        <v>26</v>
      </c>
      <c r="F9000" t="s">
        <v>16</v>
      </c>
      <c r="G9000">
        <v>38</v>
      </c>
      <c r="H9000">
        <v>10</v>
      </c>
      <c r="I9000">
        <v>83727.679999999993</v>
      </c>
      <c r="J9000">
        <v>1</v>
      </c>
      <c r="K9000">
        <v>1</v>
      </c>
      <c r="L9000">
        <v>0</v>
      </c>
      <c r="M9000">
        <v>45418.12</v>
      </c>
      <c r="N9000">
        <v>0</v>
      </c>
      <c r="P9000">
        <f t="shared" si="846"/>
        <v>83727.679999999993</v>
      </c>
      <c r="Q9000">
        <f t="shared" si="847"/>
        <v>6.164414002968976</v>
      </c>
      <c r="W9000">
        <f t="shared" si="848"/>
        <v>4132</v>
      </c>
      <c r="X9000" t="str">
        <f t="shared" si="849"/>
        <v>Tom</v>
      </c>
      <c r="Y9000" t="str">
        <f t="shared" si="850"/>
        <v>son</v>
      </c>
      <c r="Z9000">
        <f t="shared" si="851"/>
        <v>9</v>
      </c>
    </row>
    <row r="9001" spans="1:26" x14ac:dyDescent="0.25">
      <c r="A9001">
        <v>9000</v>
      </c>
      <c r="B9001">
        <v>15810910</v>
      </c>
      <c r="C9001" t="s">
        <v>2811</v>
      </c>
      <c r="D9001">
        <v>702</v>
      </c>
      <c r="E9001" t="s">
        <v>18</v>
      </c>
      <c r="F9001" t="s">
        <v>16</v>
      </c>
      <c r="G9001">
        <v>38</v>
      </c>
      <c r="H9001">
        <v>9</v>
      </c>
      <c r="I9001">
        <v>0</v>
      </c>
      <c r="J9001">
        <v>2</v>
      </c>
      <c r="K9001">
        <v>1</v>
      </c>
      <c r="L9001">
        <v>1</v>
      </c>
      <c r="M9001">
        <v>158527.45000000001</v>
      </c>
      <c r="N9001">
        <v>0</v>
      </c>
      <c r="P9001">
        <f t="shared" si="846"/>
        <v>0</v>
      </c>
      <c r="Q9001">
        <f t="shared" si="847"/>
        <v>6.164414002968976</v>
      </c>
      <c r="W9001">
        <f t="shared" si="848"/>
        <v>3049</v>
      </c>
      <c r="X9001" t="str">
        <f t="shared" si="849"/>
        <v>Roy</v>
      </c>
      <c r="Y9001" t="str">
        <f t="shared" si="850"/>
        <v>ton</v>
      </c>
      <c r="Z9001">
        <f t="shared" si="851"/>
        <v>7</v>
      </c>
    </row>
    <row r="9002" spans="1:26" x14ac:dyDescent="0.25">
      <c r="A9002">
        <v>9001</v>
      </c>
      <c r="B9002">
        <v>15723217</v>
      </c>
      <c r="C9002" t="s">
        <v>870</v>
      </c>
      <c r="D9002">
        <v>616</v>
      </c>
      <c r="E9002" t="s">
        <v>15</v>
      </c>
      <c r="F9002" t="s">
        <v>23</v>
      </c>
      <c r="G9002">
        <v>37</v>
      </c>
      <c r="H9002">
        <v>9</v>
      </c>
      <c r="I9002">
        <v>0</v>
      </c>
      <c r="J9002">
        <v>1</v>
      </c>
      <c r="K9002">
        <v>1</v>
      </c>
      <c r="L9002">
        <v>0</v>
      </c>
      <c r="M9002">
        <v>111312.96000000001</v>
      </c>
      <c r="N9002">
        <v>0</v>
      </c>
      <c r="P9002">
        <f t="shared" si="846"/>
        <v>0</v>
      </c>
      <c r="Q9002">
        <f t="shared" si="847"/>
        <v>6.0827625302982193</v>
      </c>
      <c r="W9002">
        <f t="shared" si="848"/>
        <v>6360</v>
      </c>
      <c r="X9002" t="str">
        <f t="shared" si="849"/>
        <v>Cre</v>
      </c>
      <c r="Y9002" t="str">
        <f t="shared" si="850"/>
        <v>esi</v>
      </c>
      <c r="Z9002">
        <f t="shared" si="851"/>
        <v>9</v>
      </c>
    </row>
    <row r="9003" spans="1:26" x14ac:dyDescent="0.25">
      <c r="A9003">
        <v>9002</v>
      </c>
      <c r="B9003">
        <v>15733111</v>
      </c>
      <c r="C9003" t="s">
        <v>725</v>
      </c>
      <c r="D9003">
        <v>688</v>
      </c>
      <c r="E9003" t="s">
        <v>18</v>
      </c>
      <c r="F9003" t="s">
        <v>23</v>
      </c>
      <c r="G9003">
        <v>32</v>
      </c>
      <c r="H9003">
        <v>6</v>
      </c>
      <c r="I9003">
        <v>124179.3</v>
      </c>
      <c r="J9003">
        <v>1</v>
      </c>
      <c r="K9003">
        <v>1</v>
      </c>
      <c r="L9003">
        <v>1</v>
      </c>
      <c r="M9003">
        <v>138759.15</v>
      </c>
      <c r="N9003">
        <v>0</v>
      </c>
      <c r="P9003">
        <f t="shared" si="846"/>
        <v>124179.3</v>
      </c>
      <c r="Q9003">
        <f t="shared" si="847"/>
        <v>5.6568542494923806</v>
      </c>
      <c r="W9003">
        <f t="shared" si="848"/>
        <v>3535</v>
      </c>
      <c r="X9003" t="str">
        <f t="shared" si="849"/>
        <v>Yeh</v>
      </c>
      <c r="Y9003" t="str">
        <f t="shared" si="850"/>
        <v>Yeh</v>
      </c>
      <c r="Z9003">
        <f t="shared" si="851"/>
        <v>3</v>
      </c>
    </row>
    <row r="9004" spans="1:26" x14ac:dyDescent="0.25">
      <c r="A9004">
        <v>9003</v>
      </c>
      <c r="B9004">
        <v>15610727</v>
      </c>
      <c r="C9004" t="s">
        <v>734</v>
      </c>
      <c r="D9004">
        <v>605</v>
      </c>
      <c r="E9004" t="s">
        <v>15</v>
      </c>
      <c r="F9004" t="s">
        <v>23</v>
      </c>
      <c r="G9004">
        <v>36</v>
      </c>
      <c r="H9004">
        <v>7</v>
      </c>
      <c r="I9004">
        <v>128829.25</v>
      </c>
      <c r="J9004">
        <v>1</v>
      </c>
      <c r="K9004">
        <v>1</v>
      </c>
      <c r="L9004">
        <v>0</v>
      </c>
      <c r="M9004">
        <v>190588.59</v>
      </c>
      <c r="N9004">
        <v>0</v>
      </c>
      <c r="P9004">
        <f t="shared" si="846"/>
        <v>128829.25</v>
      </c>
      <c r="Q9004">
        <f t="shared" si="847"/>
        <v>6</v>
      </c>
      <c r="W9004">
        <f t="shared" si="848"/>
        <v>6757</v>
      </c>
      <c r="X9004" t="str">
        <f t="shared" si="849"/>
        <v>Ch'</v>
      </c>
      <c r="Y9004" t="str">
        <f t="shared" si="850"/>
        <v>'in</v>
      </c>
      <c r="Z9004">
        <f t="shared" si="851"/>
        <v>5</v>
      </c>
    </row>
    <row r="9005" spans="1:26" x14ac:dyDescent="0.25">
      <c r="A9005">
        <v>9004</v>
      </c>
      <c r="B9005">
        <v>15792720</v>
      </c>
      <c r="C9005" t="s">
        <v>1686</v>
      </c>
      <c r="D9005">
        <v>676</v>
      </c>
      <c r="E9005" t="s">
        <v>15</v>
      </c>
      <c r="F9005" t="s">
        <v>23</v>
      </c>
      <c r="G9005">
        <v>33</v>
      </c>
      <c r="H9005">
        <v>6</v>
      </c>
      <c r="I9005">
        <v>171490.78</v>
      </c>
      <c r="J9005">
        <v>1</v>
      </c>
      <c r="K9005">
        <v>0</v>
      </c>
      <c r="L9005">
        <v>0</v>
      </c>
      <c r="M9005">
        <v>79099.64</v>
      </c>
      <c r="N9005">
        <v>0</v>
      </c>
      <c r="P9005">
        <f t="shared" si="846"/>
        <v>171490.78</v>
      </c>
      <c r="Q9005">
        <f t="shared" si="847"/>
        <v>5.7445626465380286</v>
      </c>
      <c r="W9005">
        <f t="shared" si="848"/>
        <v>4059</v>
      </c>
      <c r="X9005" t="str">
        <f t="shared" si="849"/>
        <v>Mar</v>
      </c>
      <c r="Y9005" t="str">
        <f t="shared" si="850"/>
        <v>nez</v>
      </c>
      <c r="Z9005">
        <f t="shared" si="851"/>
        <v>8</v>
      </c>
    </row>
    <row r="9006" spans="1:26" x14ac:dyDescent="0.25">
      <c r="A9006">
        <v>9005</v>
      </c>
      <c r="B9006">
        <v>15723153</v>
      </c>
      <c r="C9006" t="s">
        <v>2812</v>
      </c>
      <c r="D9006">
        <v>708</v>
      </c>
      <c r="E9006" t="s">
        <v>18</v>
      </c>
      <c r="F9006" t="s">
        <v>23</v>
      </c>
      <c r="G9006">
        <v>33</v>
      </c>
      <c r="H9006">
        <v>3</v>
      </c>
      <c r="I9006">
        <v>0</v>
      </c>
      <c r="J9006">
        <v>2</v>
      </c>
      <c r="K9006">
        <v>1</v>
      </c>
      <c r="L9006">
        <v>0</v>
      </c>
      <c r="M9006">
        <v>138613.21</v>
      </c>
      <c r="N9006">
        <v>0</v>
      </c>
      <c r="P9006">
        <f t="shared" si="846"/>
        <v>0</v>
      </c>
      <c r="Q9006">
        <f t="shared" si="847"/>
        <v>5.7445626465380286</v>
      </c>
      <c r="W9006">
        <f t="shared" si="848"/>
        <v>2822</v>
      </c>
      <c r="X9006" t="str">
        <f t="shared" si="849"/>
        <v>Wea</v>
      </c>
      <c r="Y9006" t="str">
        <f t="shared" si="850"/>
        <v>ing</v>
      </c>
      <c r="Z9006">
        <f t="shared" si="851"/>
        <v>7</v>
      </c>
    </row>
    <row r="9007" spans="1:26" x14ac:dyDescent="0.25">
      <c r="A9007">
        <v>9006</v>
      </c>
      <c r="B9007">
        <v>15802823</v>
      </c>
      <c r="C9007" t="s">
        <v>44</v>
      </c>
      <c r="D9007">
        <v>745</v>
      </c>
      <c r="E9007" t="s">
        <v>18</v>
      </c>
      <c r="F9007" t="s">
        <v>16</v>
      </c>
      <c r="G9007">
        <v>38</v>
      </c>
      <c r="H9007">
        <v>7</v>
      </c>
      <c r="I9007">
        <v>0</v>
      </c>
      <c r="J9007">
        <v>2</v>
      </c>
      <c r="K9007">
        <v>1</v>
      </c>
      <c r="L9007">
        <v>1</v>
      </c>
      <c r="M9007">
        <v>194230.82</v>
      </c>
      <c r="N9007">
        <v>0</v>
      </c>
      <c r="P9007">
        <f t="shared" si="846"/>
        <v>0</v>
      </c>
      <c r="Q9007">
        <f t="shared" si="847"/>
        <v>6.164414002968976</v>
      </c>
      <c r="W9007">
        <f t="shared" si="848"/>
        <v>1727</v>
      </c>
      <c r="X9007" t="str">
        <f t="shared" si="849"/>
        <v>Mac</v>
      </c>
      <c r="Y9007" t="str">
        <f t="shared" si="850"/>
        <v>ean</v>
      </c>
      <c r="Z9007">
        <f t="shared" si="851"/>
        <v>7</v>
      </c>
    </row>
    <row r="9008" spans="1:26" x14ac:dyDescent="0.25">
      <c r="A9008">
        <v>9007</v>
      </c>
      <c r="B9008">
        <v>15756118</v>
      </c>
      <c r="C9008" t="s">
        <v>192</v>
      </c>
      <c r="D9008">
        <v>661</v>
      </c>
      <c r="E9008" t="s">
        <v>18</v>
      </c>
      <c r="F9008" t="s">
        <v>23</v>
      </c>
      <c r="G9008">
        <v>20</v>
      </c>
      <c r="H9008">
        <v>8</v>
      </c>
      <c r="I9008">
        <v>0</v>
      </c>
      <c r="J9008">
        <v>1</v>
      </c>
      <c r="K9008">
        <v>1</v>
      </c>
      <c r="L9008">
        <v>0</v>
      </c>
      <c r="M9008">
        <v>110252.53</v>
      </c>
      <c r="N9008">
        <v>0</v>
      </c>
      <c r="P9008">
        <f t="shared" si="846"/>
        <v>0</v>
      </c>
      <c r="Q9008">
        <f t="shared" si="847"/>
        <v>4.4721359549995796</v>
      </c>
      <c r="W9008">
        <f t="shared" si="848"/>
        <v>4619</v>
      </c>
      <c r="X9008" t="str">
        <f t="shared" si="849"/>
        <v>T'a</v>
      </c>
      <c r="Y9008" t="str">
        <f t="shared" si="850"/>
        <v>'ao</v>
      </c>
      <c r="Z9008">
        <f t="shared" si="851"/>
        <v>4</v>
      </c>
    </row>
    <row r="9009" spans="1:26" x14ac:dyDescent="0.25">
      <c r="A9009">
        <v>9008</v>
      </c>
      <c r="B9009">
        <v>15684934</v>
      </c>
      <c r="C9009" t="s">
        <v>256</v>
      </c>
      <c r="D9009">
        <v>726</v>
      </c>
      <c r="E9009" t="s">
        <v>15</v>
      </c>
      <c r="F9009" t="s">
        <v>23</v>
      </c>
      <c r="G9009">
        <v>31</v>
      </c>
      <c r="H9009">
        <v>9</v>
      </c>
      <c r="I9009">
        <v>0</v>
      </c>
      <c r="J9009">
        <v>2</v>
      </c>
      <c r="K9009">
        <v>1</v>
      </c>
      <c r="L9009">
        <v>1</v>
      </c>
      <c r="M9009">
        <v>106117.3</v>
      </c>
      <c r="N9009">
        <v>0</v>
      </c>
      <c r="P9009">
        <f t="shared" si="846"/>
        <v>0</v>
      </c>
      <c r="Q9009">
        <f t="shared" si="847"/>
        <v>5.5677643628300215</v>
      </c>
      <c r="W9009">
        <f t="shared" si="848"/>
        <v>2242</v>
      </c>
      <c r="X9009" t="str">
        <f t="shared" si="849"/>
        <v>Ros</v>
      </c>
      <c r="Y9009" t="str">
        <f t="shared" si="850"/>
        <v>ose</v>
      </c>
      <c r="Z9009">
        <f t="shared" si="851"/>
        <v>4</v>
      </c>
    </row>
    <row r="9010" spans="1:26" x14ac:dyDescent="0.25">
      <c r="A9010">
        <v>9009</v>
      </c>
      <c r="B9010">
        <v>15776936</v>
      </c>
      <c r="C9010" t="s">
        <v>858</v>
      </c>
      <c r="D9010">
        <v>475</v>
      </c>
      <c r="E9010" t="s">
        <v>15</v>
      </c>
      <c r="F9010" t="s">
        <v>23</v>
      </c>
      <c r="G9010">
        <v>40</v>
      </c>
      <c r="H9010">
        <v>7</v>
      </c>
      <c r="I9010">
        <v>160818.07999999999</v>
      </c>
      <c r="J9010">
        <v>1</v>
      </c>
      <c r="K9010">
        <v>0</v>
      </c>
      <c r="L9010">
        <v>1</v>
      </c>
      <c r="M9010">
        <v>169642.13</v>
      </c>
      <c r="N9010">
        <v>1</v>
      </c>
      <c r="P9010">
        <f t="shared" si="846"/>
        <v>160818.07999999999</v>
      </c>
      <c r="Q9010">
        <f t="shared" si="847"/>
        <v>6.324555320336759</v>
      </c>
      <c r="W9010">
        <f t="shared" si="848"/>
        <v>9644</v>
      </c>
      <c r="X9010" t="str">
        <f t="shared" si="849"/>
        <v>Whi</v>
      </c>
      <c r="Y9010" t="str">
        <f t="shared" si="850"/>
        <v>rth</v>
      </c>
      <c r="Z9010">
        <f t="shared" si="851"/>
        <v>9</v>
      </c>
    </row>
    <row r="9011" spans="1:26" x14ac:dyDescent="0.25">
      <c r="A9011">
        <v>9010</v>
      </c>
      <c r="B9011">
        <v>15729087</v>
      </c>
      <c r="C9011" t="s">
        <v>2813</v>
      </c>
      <c r="D9011">
        <v>751</v>
      </c>
      <c r="E9011" t="s">
        <v>26</v>
      </c>
      <c r="F9011" t="s">
        <v>23</v>
      </c>
      <c r="G9011">
        <v>54</v>
      </c>
      <c r="H9011">
        <v>9</v>
      </c>
      <c r="I9011">
        <v>156367.6</v>
      </c>
      <c r="J9011">
        <v>2</v>
      </c>
      <c r="K9011">
        <v>0</v>
      </c>
      <c r="L9011">
        <v>1</v>
      </c>
      <c r="M9011">
        <v>116179.92</v>
      </c>
      <c r="N9011">
        <v>0</v>
      </c>
      <c r="P9011">
        <f t="shared" si="846"/>
        <v>156367.6</v>
      </c>
      <c r="Q9011">
        <f t="shared" si="847"/>
        <v>7.3484692283495345</v>
      </c>
      <c r="W9011">
        <f t="shared" si="848"/>
        <v>1572</v>
      </c>
      <c r="X9011" t="str">
        <f t="shared" si="849"/>
        <v>Sut</v>
      </c>
      <c r="Y9011" t="str">
        <f t="shared" si="850"/>
        <v>tor</v>
      </c>
      <c r="Z9011">
        <f t="shared" si="851"/>
        <v>6</v>
      </c>
    </row>
    <row r="9012" spans="1:26" x14ac:dyDescent="0.25">
      <c r="A9012">
        <v>9011</v>
      </c>
      <c r="B9012">
        <v>15786463</v>
      </c>
      <c r="C9012" t="s">
        <v>753</v>
      </c>
      <c r="D9012">
        <v>645</v>
      </c>
      <c r="E9012" t="s">
        <v>26</v>
      </c>
      <c r="F9012" t="s">
        <v>16</v>
      </c>
      <c r="G9012">
        <v>59</v>
      </c>
      <c r="H9012">
        <v>8</v>
      </c>
      <c r="I9012">
        <v>121669.93</v>
      </c>
      <c r="J9012">
        <v>2</v>
      </c>
      <c r="K9012">
        <v>0</v>
      </c>
      <c r="L9012">
        <v>0</v>
      </c>
      <c r="M9012">
        <v>91.75</v>
      </c>
      <c r="N9012">
        <v>1</v>
      </c>
      <c r="P9012">
        <f t="shared" si="846"/>
        <v>121669.93</v>
      </c>
      <c r="Q9012">
        <f t="shared" si="847"/>
        <v>7.6811457478686078</v>
      </c>
      <c r="W9012">
        <f t="shared" si="848"/>
        <v>5260</v>
      </c>
      <c r="X9012" t="str">
        <f t="shared" si="849"/>
        <v>Hsi</v>
      </c>
      <c r="Y9012" t="str">
        <f t="shared" si="850"/>
        <v>ing</v>
      </c>
      <c r="Z9012">
        <f t="shared" si="851"/>
        <v>5</v>
      </c>
    </row>
    <row r="9013" spans="1:26" x14ac:dyDescent="0.25">
      <c r="A9013">
        <v>9012</v>
      </c>
      <c r="B9013">
        <v>15717498</v>
      </c>
      <c r="C9013" t="s">
        <v>20</v>
      </c>
      <c r="D9013">
        <v>775</v>
      </c>
      <c r="E9013" t="s">
        <v>15</v>
      </c>
      <c r="F9013" t="s">
        <v>23</v>
      </c>
      <c r="G9013">
        <v>42</v>
      </c>
      <c r="H9013">
        <v>6</v>
      </c>
      <c r="I9013">
        <v>133970.22</v>
      </c>
      <c r="J9013">
        <v>2</v>
      </c>
      <c r="K9013">
        <v>0</v>
      </c>
      <c r="L9013">
        <v>1</v>
      </c>
      <c r="M9013">
        <v>187839.9</v>
      </c>
      <c r="N9013">
        <v>0</v>
      </c>
      <c r="P9013">
        <f t="shared" si="846"/>
        <v>133970.22</v>
      </c>
      <c r="Q9013">
        <f t="shared" si="847"/>
        <v>6.4807406984078604</v>
      </c>
      <c r="W9013">
        <f t="shared" si="848"/>
        <v>1042</v>
      </c>
      <c r="X9013" t="str">
        <f t="shared" si="849"/>
        <v>Bon</v>
      </c>
      <c r="Y9013" t="str">
        <f t="shared" si="850"/>
        <v>oni</v>
      </c>
      <c r="Z9013">
        <f t="shared" si="851"/>
        <v>4</v>
      </c>
    </row>
    <row r="9014" spans="1:26" x14ac:dyDescent="0.25">
      <c r="A9014">
        <v>9013</v>
      </c>
      <c r="B9014">
        <v>15718406</v>
      </c>
      <c r="C9014" t="s">
        <v>194</v>
      </c>
      <c r="D9014">
        <v>540</v>
      </c>
      <c r="E9014" t="s">
        <v>15</v>
      </c>
      <c r="F9014" t="s">
        <v>23</v>
      </c>
      <c r="G9014">
        <v>41</v>
      </c>
      <c r="H9014">
        <v>3</v>
      </c>
      <c r="I9014">
        <v>0</v>
      </c>
      <c r="J9014">
        <v>2</v>
      </c>
      <c r="K9014">
        <v>1</v>
      </c>
      <c r="L9014">
        <v>0</v>
      </c>
      <c r="M9014">
        <v>121098.65</v>
      </c>
      <c r="N9014">
        <v>0</v>
      </c>
      <c r="P9014">
        <f t="shared" si="846"/>
        <v>0</v>
      </c>
      <c r="Q9014">
        <f t="shared" si="847"/>
        <v>6.4031242374328485</v>
      </c>
      <c r="W9014">
        <f t="shared" si="848"/>
        <v>8613</v>
      </c>
      <c r="X9014" t="str">
        <f t="shared" si="849"/>
        <v>Mar</v>
      </c>
      <c r="Y9014" t="str">
        <f t="shared" si="850"/>
        <v>all</v>
      </c>
      <c r="Z9014">
        <f t="shared" si="851"/>
        <v>8</v>
      </c>
    </row>
    <row r="9015" spans="1:26" x14ac:dyDescent="0.25">
      <c r="A9015">
        <v>9014</v>
      </c>
      <c r="B9015">
        <v>15799468</v>
      </c>
      <c r="C9015" t="s">
        <v>2814</v>
      </c>
      <c r="D9015">
        <v>591</v>
      </c>
      <c r="E9015" t="s">
        <v>15</v>
      </c>
      <c r="F9015" t="s">
        <v>16</v>
      </c>
      <c r="G9015">
        <v>34</v>
      </c>
      <c r="H9015">
        <v>3</v>
      </c>
      <c r="I9015">
        <v>96127.27</v>
      </c>
      <c r="J9015">
        <v>1</v>
      </c>
      <c r="K9015">
        <v>0</v>
      </c>
      <c r="L9015">
        <v>0</v>
      </c>
      <c r="M9015">
        <v>30972.06</v>
      </c>
      <c r="N9015">
        <v>0</v>
      </c>
      <c r="P9015">
        <f t="shared" si="846"/>
        <v>96127.27</v>
      </c>
      <c r="Q9015">
        <f t="shared" si="847"/>
        <v>5.8309518948453007</v>
      </c>
      <c r="W9015">
        <f t="shared" si="848"/>
        <v>7243</v>
      </c>
      <c r="X9015" t="str">
        <f t="shared" si="849"/>
        <v>Cat</v>
      </c>
      <c r="Y9015" t="str">
        <f t="shared" si="850"/>
        <v>ole</v>
      </c>
      <c r="Z9015">
        <f t="shared" si="851"/>
        <v>9</v>
      </c>
    </row>
    <row r="9016" spans="1:26" x14ac:dyDescent="0.25">
      <c r="A9016">
        <v>9015</v>
      </c>
      <c r="B9016">
        <v>15626383</v>
      </c>
      <c r="C9016" t="s">
        <v>603</v>
      </c>
      <c r="D9016">
        <v>596</v>
      </c>
      <c r="E9016" t="s">
        <v>18</v>
      </c>
      <c r="F9016" t="s">
        <v>23</v>
      </c>
      <c r="G9016">
        <v>60</v>
      </c>
      <c r="H9016">
        <v>7</v>
      </c>
      <c r="I9016">
        <v>121907.97</v>
      </c>
      <c r="J9016">
        <v>1</v>
      </c>
      <c r="K9016">
        <v>0</v>
      </c>
      <c r="L9016">
        <v>1</v>
      </c>
      <c r="M9016">
        <v>30314.04</v>
      </c>
      <c r="N9016">
        <v>0</v>
      </c>
      <c r="P9016">
        <f t="shared" si="846"/>
        <v>121907.97</v>
      </c>
      <c r="Q9016">
        <f t="shared" si="847"/>
        <v>7.745966692414834</v>
      </c>
      <c r="W9016">
        <f t="shared" si="848"/>
        <v>7075</v>
      </c>
      <c r="X9016" t="str">
        <f t="shared" si="849"/>
        <v>Tan</v>
      </c>
      <c r="Y9016" t="str">
        <f t="shared" si="850"/>
        <v>ang</v>
      </c>
      <c r="Z9016">
        <f t="shared" si="851"/>
        <v>4</v>
      </c>
    </row>
    <row r="9017" spans="1:26" x14ac:dyDescent="0.25">
      <c r="A9017">
        <v>9016</v>
      </c>
      <c r="B9017">
        <v>15597385</v>
      </c>
      <c r="C9017" t="s">
        <v>2815</v>
      </c>
      <c r="D9017">
        <v>573</v>
      </c>
      <c r="E9017" t="s">
        <v>18</v>
      </c>
      <c r="F9017" t="s">
        <v>23</v>
      </c>
      <c r="G9017">
        <v>41</v>
      </c>
      <c r="H9017">
        <v>5</v>
      </c>
      <c r="I9017">
        <v>0</v>
      </c>
      <c r="J9017">
        <v>2</v>
      </c>
      <c r="K9017">
        <v>0</v>
      </c>
      <c r="L9017">
        <v>1</v>
      </c>
      <c r="M9017">
        <v>14479.29</v>
      </c>
      <c r="N9017">
        <v>0</v>
      </c>
      <c r="P9017">
        <f t="shared" si="846"/>
        <v>0</v>
      </c>
      <c r="Q9017">
        <f t="shared" si="847"/>
        <v>6.4031242374328485</v>
      </c>
      <c r="W9017">
        <f t="shared" si="848"/>
        <v>7804</v>
      </c>
      <c r="X9017" t="str">
        <f t="shared" si="849"/>
        <v>Sid</v>
      </c>
      <c r="Y9017" t="str">
        <f t="shared" si="850"/>
        <v>ons</v>
      </c>
      <c r="Z9017">
        <f t="shared" si="851"/>
        <v>7</v>
      </c>
    </row>
    <row r="9018" spans="1:26" x14ac:dyDescent="0.25">
      <c r="A9018">
        <v>9017</v>
      </c>
      <c r="B9018">
        <v>15570271</v>
      </c>
      <c r="C9018" t="s">
        <v>674</v>
      </c>
      <c r="D9018">
        <v>577</v>
      </c>
      <c r="E9018" t="s">
        <v>18</v>
      </c>
      <c r="F9018" t="s">
        <v>23</v>
      </c>
      <c r="G9018">
        <v>31</v>
      </c>
      <c r="H9018">
        <v>6</v>
      </c>
      <c r="I9018">
        <v>0</v>
      </c>
      <c r="J9018">
        <v>1</v>
      </c>
      <c r="K9018">
        <v>1</v>
      </c>
      <c r="L9018">
        <v>1</v>
      </c>
      <c r="M9018">
        <v>196395.25</v>
      </c>
      <c r="N9018">
        <v>0</v>
      </c>
      <c r="P9018">
        <f t="shared" si="846"/>
        <v>0</v>
      </c>
      <c r="Q9018">
        <f t="shared" si="847"/>
        <v>5.5677643628300215</v>
      </c>
      <c r="W9018">
        <f t="shared" si="848"/>
        <v>7698</v>
      </c>
      <c r="X9018" t="str">
        <f t="shared" si="849"/>
        <v>Wan</v>
      </c>
      <c r="Y9018" t="str">
        <f t="shared" si="850"/>
        <v>Wan</v>
      </c>
      <c r="Z9018">
        <f t="shared" si="851"/>
        <v>3</v>
      </c>
    </row>
    <row r="9019" spans="1:26" x14ac:dyDescent="0.25">
      <c r="A9019">
        <v>9018</v>
      </c>
      <c r="B9019">
        <v>15690330</v>
      </c>
      <c r="C9019" t="s">
        <v>1934</v>
      </c>
      <c r="D9019">
        <v>830</v>
      </c>
      <c r="E9019" t="s">
        <v>26</v>
      </c>
      <c r="F9019" t="s">
        <v>16</v>
      </c>
      <c r="G9019">
        <v>40</v>
      </c>
      <c r="H9019">
        <v>8</v>
      </c>
      <c r="I9019">
        <v>77701.64</v>
      </c>
      <c r="J9019">
        <v>1</v>
      </c>
      <c r="K9019">
        <v>0</v>
      </c>
      <c r="L9019">
        <v>1</v>
      </c>
      <c r="M9019">
        <v>19512.38</v>
      </c>
      <c r="N9019">
        <v>0</v>
      </c>
      <c r="P9019">
        <f t="shared" si="846"/>
        <v>77701.64</v>
      </c>
      <c r="Q9019">
        <f t="shared" si="847"/>
        <v>6.324555320336759</v>
      </c>
      <c r="W9019">
        <f t="shared" si="848"/>
        <v>365</v>
      </c>
      <c r="X9019" t="str">
        <f t="shared" si="849"/>
        <v>Efi</v>
      </c>
      <c r="Y9019" t="str">
        <f t="shared" si="850"/>
        <v>mov</v>
      </c>
      <c r="Z9019">
        <f t="shared" si="851"/>
        <v>6</v>
      </c>
    </row>
    <row r="9020" spans="1:26" x14ac:dyDescent="0.25">
      <c r="A9020">
        <v>9019</v>
      </c>
      <c r="B9020">
        <v>15680611</v>
      </c>
      <c r="C9020" t="s">
        <v>256</v>
      </c>
      <c r="D9020">
        <v>663</v>
      </c>
      <c r="E9020" t="s">
        <v>15</v>
      </c>
      <c r="F9020" t="s">
        <v>23</v>
      </c>
      <c r="G9020">
        <v>67</v>
      </c>
      <c r="H9020">
        <v>9</v>
      </c>
      <c r="I9020">
        <v>0</v>
      </c>
      <c r="J9020">
        <v>3</v>
      </c>
      <c r="K9020">
        <v>1</v>
      </c>
      <c r="L9020">
        <v>1</v>
      </c>
      <c r="M9020">
        <v>72318.77</v>
      </c>
      <c r="N9020">
        <v>0</v>
      </c>
      <c r="P9020">
        <f t="shared" si="846"/>
        <v>0</v>
      </c>
      <c r="Q9020">
        <f t="shared" si="847"/>
        <v>8.1853527718724504</v>
      </c>
      <c r="W9020">
        <f t="shared" si="848"/>
        <v>4535</v>
      </c>
      <c r="X9020" t="str">
        <f t="shared" si="849"/>
        <v>Ros</v>
      </c>
      <c r="Y9020" t="str">
        <f t="shared" si="850"/>
        <v>ose</v>
      </c>
      <c r="Z9020">
        <f t="shared" si="851"/>
        <v>4</v>
      </c>
    </row>
    <row r="9021" spans="1:26" x14ac:dyDescent="0.25">
      <c r="A9021">
        <v>9020</v>
      </c>
      <c r="B9021">
        <v>15810227</v>
      </c>
      <c r="C9021" t="s">
        <v>116</v>
      </c>
      <c r="D9021">
        <v>421</v>
      </c>
      <c r="E9021" t="s">
        <v>15</v>
      </c>
      <c r="F9021" t="s">
        <v>23</v>
      </c>
      <c r="G9021">
        <v>34</v>
      </c>
      <c r="H9021">
        <v>2</v>
      </c>
      <c r="I9021">
        <v>0</v>
      </c>
      <c r="J9021">
        <v>2</v>
      </c>
      <c r="K9021">
        <v>1</v>
      </c>
      <c r="L9021">
        <v>1</v>
      </c>
      <c r="M9021">
        <v>96615.23</v>
      </c>
      <c r="N9021">
        <v>0</v>
      </c>
      <c r="P9021">
        <f t="shared" si="846"/>
        <v>0</v>
      </c>
      <c r="Q9021">
        <f t="shared" si="847"/>
        <v>5.8309518948453007</v>
      </c>
      <c r="W9021">
        <f t="shared" si="848"/>
        <v>9941</v>
      </c>
      <c r="X9021" t="str">
        <f t="shared" si="849"/>
        <v>Fan</v>
      </c>
      <c r="Y9021" t="str">
        <f t="shared" si="850"/>
        <v>cci</v>
      </c>
      <c r="Z9021">
        <f t="shared" si="851"/>
        <v>7</v>
      </c>
    </row>
    <row r="9022" spans="1:26" x14ac:dyDescent="0.25">
      <c r="A9022">
        <v>9021</v>
      </c>
      <c r="B9022">
        <v>15807194</v>
      </c>
      <c r="C9022" t="s">
        <v>2119</v>
      </c>
      <c r="D9022">
        <v>718</v>
      </c>
      <c r="E9022" t="s">
        <v>18</v>
      </c>
      <c r="F9022" t="s">
        <v>23</v>
      </c>
      <c r="G9022">
        <v>34</v>
      </c>
      <c r="H9022">
        <v>5</v>
      </c>
      <c r="I9022">
        <v>113922.44</v>
      </c>
      <c r="J9022">
        <v>2</v>
      </c>
      <c r="K9022">
        <v>1</v>
      </c>
      <c r="L9022">
        <v>0</v>
      </c>
      <c r="M9022">
        <v>30772.22</v>
      </c>
      <c r="N9022">
        <v>0</v>
      </c>
      <c r="P9022">
        <f t="shared" si="846"/>
        <v>113922.44</v>
      </c>
      <c r="Q9022">
        <f t="shared" si="847"/>
        <v>5.8309518948453007</v>
      </c>
      <c r="W9022">
        <f t="shared" si="848"/>
        <v>2464</v>
      </c>
      <c r="X9022" t="str">
        <f t="shared" si="849"/>
        <v>Iwe</v>
      </c>
      <c r="Y9022" t="str">
        <f t="shared" si="850"/>
        <v>lam</v>
      </c>
      <c r="Z9022">
        <f t="shared" si="851"/>
        <v>13</v>
      </c>
    </row>
    <row r="9023" spans="1:26" x14ac:dyDescent="0.25">
      <c r="A9023">
        <v>9022</v>
      </c>
      <c r="B9023">
        <v>15712199</v>
      </c>
      <c r="C9023" t="s">
        <v>470</v>
      </c>
      <c r="D9023">
        <v>655</v>
      </c>
      <c r="E9023" t="s">
        <v>26</v>
      </c>
      <c r="F9023" t="s">
        <v>16</v>
      </c>
      <c r="G9023">
        <v>61</v>
      </c>
      <c r="H9023">
        <v>2</v>
      </c>
      <c r="I9023">
        <v>183997.7</v>
      </c>
      <c r="J9023">
        <v>2</v>
      </c>
      <c r="K9023">
        <v>1</v>
      </c>
      <c r="L9023">
        <v>1</v>
      </c>
      <c r="M9023">
        <v>161217.18</v>
      </c>
      <c r="N9023">
        <v>0</v>
      </c>
      <c r="P9023">
        <f t="shared" si="846"/>
        <v>183997.7</v>
      </c>
      <c r="Q9023">
        <f t="shared" si="847"/>
        <v>7.810249675906654</v>
      </c>
      <c r="W9023">
        <f t="shared" si="848"/>
        <v>4845</v>
      </c>
      <c r="X9023" t="str">
        <f t="shared" si="849"/>
        <v>Ije</v>
      </c>
      <c r="Y9023" t="str">
        <f t="shared" si="850"/>
        <v>ndu</v>
      </c>
      <c r="Z9023">
        <f t="shared" si="851"/>
        <v>6</v>
      </c>
    </row>
    <row r="9024" spans="1:26" x14ac:dyDescent="0.25">
      <c r="A9024">
        <v>9023</v>
      </c>
      <c r="B9024">
        <v>15694995</v>
      </c>
      <c r="C9024" t="s">
        <v>229</v>
      </c>
      <c r="D9024">
        <v>712</v>
      </c>
      <c r="E9024" t="s">
        <v>15</v>
      </c>
      <c r="F9024" t="s">
        <v>23</v>
      </c>
      <c r="G9024">
        <v>23</v>
      </c>
      <c r="H9024">
        <v>2</v>
      </c>
      <c r="I9024">
        <v>0</v>
      </c>
      <c r="J9024">
        <v>2</v>
      </c>
      <c r="K9024">
        <v>0</v>
      </c>
      <c r="L9024">
        <v>1</v>
      </c>
      <c r="M9024">
        <v>66795.78</v>
      </c>
      <c r="N9024">
        <v>0</v>
      </c>
      <c r="P9024">
        <f t="shared" si="846"/>
        <v>0</v>
      </c>
      <c r="Q9024">
        <f t="shared" si="847"/>
        <v>4.7958315233127191</v>
      </c>
      <c r="W9024">
        <f t="shared" si="848"/>
        <v>2661</v>
      </c>
      <c r="X9024" t="str">
        <f t="shared" si="849"/>
        <v>O'S</v>
      </c>
      <c r="Y9024" t="str">
        <f t="shared" si="850"/>
        <v>van</v>
      </c>
      <c r="Z9024">
        <f t="shared" si="851"/>
        <v>10</v>
      </c>
    </row>
    <row r="9025" spans="1:26" x14ac:dyDescent="0.25">
      <c r="A9025">
        <v>9024</v>
      </c>
      <c r="B9025">
        <v>15723400</v>
      </c>
      <c r="C9025" t="s">
        <v>1982</v>
      </c>
      <c r="D9025">
        <v>663</v>
      </c>
      <c r="E9025" t="s">
        <v>15</v>
      </c>
      <c r="F9025" t="s">
        <v>23</v>
      </c>
      <c r="G9025">
        <v>28</v>
      </c>
      <c r="H9025">
        <v>4</v>
      </c>
      <c r="I9025">
        <v>0</v>
      </c>
      <c r="J9025">
        <v>2</v>
      </c>
      <c r="K9025">
        <v>1</v>
      </c>
      <c r="L9025">
        <v>1</v>
      </c>
      <c r="M9025">
        <v>123969.64</v>
      </c>
      <c r="N9025">
        <v>0</v>
      </c>
      <c r="P9025">
        <f t="shared" si="846"/>
        <v>0</v>
      </c>
      <c r="Q9025">
        <f t="shared" si="847"/>
        <v>5.2915026221291814</v>
      </c>
      <c r="W9025">
        <f t="shared" si="848"/>
        <v>4535</v>
      </c>
      <c r="X9025" t="str">
        <f t="shared" si="849"/>
        <v>Hut</v>
      </c>
      <c r="Y9025" t="str">
        <f t="shared" si="850"/>
        <v>son</v>
      </c>
      <c r="Z9025">
        <f t="shared" si="851"/>
        <v>10</v>
      </c>
    </row>
    <row r="9026" spans="1:26" x14ac:dyDescent="0.25">
      <c r="A9026">
        <v>9025</v>
      </c>
      <c r="B9026">
        <v>15654772</v>
      </c>
      <c r="C9026" t="s">
        <v>915</v>
      </c>
      <c r="D9026">
        <v>640</v>
      </c>
      <c r="E9026" t="s">
        <v>15</v>
      </c>
      <c r="F9026" t="s">
        <v>16</v>
      </c>
      <c r="G9026">
        <v>47</v>
      </c>
      <c r="H9026">
        <v>6</v>
      </c>
      <c r="I9026">
        <v>89799.46</v>
      </c>
      <c r="J9026">
        <v>2</v>
      </c>
      <c r="K9026">
        <v>0</v>
      </c>
      <c r="L9026">
        <v>1</v>
      </c>
      <c r="M9026">
        <v>13783.77</v>
      </c>
      <c r="N9026">
        <v>1</v>
      </c>
      <c r="P9026">
        <f t="shared" ref="P9026:P9089" si="852">ROUND(I9026,2)</f>
        <v>89799.46</v>
      </c>
      <c r="Q9026">
        <f t="shared" ref="Q9026:Q9089" si="853">SQRT(G:G)</f>
        <v>6.8556546004010439</v>
      </c>
      <c r="W9026">
        <f t="shared" ref="W9026:W9089" si="854">RANK(D9026,D:D)</f>
        <v>5451</v>
      </c>
      <c r="X9026" t="str">
        <f t="shared" ref="X9026:X9089" si="855">LEFT(C:C,3)</f>
        <v>Kwe</v>
      </c>
      <c r="Y9026" t="str">
        <f t="shared" ref="Y9026:Y9089" si="856">RIGHT(C:C,3)</f>
        <v>mto</v>
      </c>
      <c r="Z9026">
        <f t="shared" ref="Z9026:Z9089" si="857">LEN(C:C)</f>
        <v>6</v>
      </c>
    </row>
    <row r="9027" spans="1:26" x14ac:dyDescent="0.25">
      <c r="A9027">
        <v>9026</v>
      </c>
      <c r="B9027">
        <v>15574743</v>
      </c>
      <c r="C9027" t="s">
        <v>292</v>
      </c>
      <c r="D9027">
        <v>577</v>
      </c>
      <c r="E9027" t="s">
        <v>18</v>
      </c>
      <c r="F9027" t="s">
        <v>23</v>
      </c>
      <c r="G9027">
        <v>29</v>
      </c>
      <c r="H9027">
        <v>2</v>
      </c>
      <c r="I9027">
        <v>0</v>
      </c>
      <c r="J9027">
        <v>1</v>
      </c>
      <c r="K9027">
        <v>1</v>
      </c>
      <c r="L9027">
        <v>1</v>
      </c>
      <c r="M9027">
        <v>168924.41</v>
      </c>
      <c r="N9027">
        <v>0</v>
      </c>
      <c r="P9027">
        <f t="shared" si="852"/>
        <v>0</v>
      </c>
      <c r="Q9027">
        <f t="shared" si="853"/>
        <v>5.3851648071345037</v>
      </c>
      <c r="W9027">
        <f t="shared" si="854"/>
        <v>7698</v>
      </c>
      <c r="X9027" t="str">
        <f t="shared" si="855"/>
        <v>Chi</v>
      </c>
      <c r="Y9027" t="str">
        <f t="shared" si="856"/>
        <v>hiu</v>
      </c>
      <c r="Z9027">
        <f t="shared" si="857"/>
        <v>4</v>
      </c>
    </row>
    <row r="9028" spans="1:26" x14ac:dyDescent="0.25">
      <c r="A9028">
        <v>9027</v>
      </c>
      <c r="B9028">
        <v>15807593</v>
      </c>
      <c r="C9028" t="s">
        <v>1693</v>
      </c>
      <c r="D9028">
        <v>546</v>
      </c>
      <c r="E9028" t="s">
        <v>18</v>
      </c>
      <c r="F9028" t="s">
        <v>16</v>
      </c>
      <c r="G9028">
        <v>36</v>
      </c>
      <c r="H9028">
        <v>7</v>
      </c>
      <c r="I9028">
        <v>85660.96</v>
      </c>
      <c r="J9028">
        <v>1</v>
      </c>
      <c r="K9028">
        <v>0</v>
      </c>
      <c r="L9028">
        <v>0</v>
      </c>
      <c r="M9028">
        <v>134778.01</v>
      </c>
      <c r="N9028">
        <v>0</v>
      </c>
      <c r="P9028">
        <f t="shared" si="852"/>
        <v>85660.96</v>
      </c>
      <c r="Q9028">
        <f t="shared" si="853"/>
        <v>6</v>
      </c>
      <c r="W9028">
        <f t="shared" si="854"/>
        <v>8478</v>
      </c>
      <c r="X9028" t="str">
        <f t="shared" si="855"/>
        <v>Ber</v>
      </c>
      <c r="Y9028" t="str">
        <f t="shared" si="856"/>
        <v>rry</v>
      </c>
      <c r="Z9028">
        <f t="shared" si="857"/>
        <v>5</v>
      </c>
    </row>
    <row r="9029" spans="1:26" x14ac:dyDescent="0.25">
      <c r="A9029">
        <v>9028</v>
      </c>
      <c r="B9029">
        <v>15686718</v>
      </c>
      <c r="C9029" t="s">
        <v>118</v>
      </c>
      <c r="D9029">
        <v>802</v>
      </c>
      <c r="E9029" t="s">
        <v>26</v>
      </c>
      <c r="F9029" t="s">
        <v>23</v>
      </c>
      <c r="G9029">
        <v>37</v>
      </c>
      <c r="H9029">
        <v>9</v>
      </c>
      <c r="I9029">
        <v>115569.21</v>
      </c>
      <c r="J9029">
        <v>1</v>
      </c>
      <c r="K9029">
        <v>0</v>
      </c>
      <c r="L9029">
        <v>1</v>
      </c>
      <c r="M9029">
        <v>119782.89</v>
      </c>
      <c r="N9029">
        <v>0</v>
      </c>
      <c r="P9029">
        <f t="shared" si="852"/>
        <v>115569.21</v>
      </c>
      <c r="Q9029">
        <f t="shared" si="853"/>
        <v>6.0827625302982193</v>
      </c>
      <c r="W9029">
        <f t="shared" si="854"/>
        <v>625</v>
      </c>
      <c r="X9029" t="str">
        <f t="shared" si="855"/>
        <v>Hun</v>
      </c>
      <c r="Y9029" t="str">
        <f t="shared" si="856"/>
        <v>ung</v>
      </c>
      <c r="Z9029">
        <f t="shared" si="857"/>
        <v>4</v>
      </c>
    </row>
    <row r="9030" spans="1:26" x14ac:dyDescent="0.25">
      <c r="A9030">
        <v>9029</v>
      </c>
      <c r="B9030">
        <v>15695299</v>
      </c>
      <c r="C9030" t="s">
        <v>584</v>
      </c>
      <c r="D9030">
        <v>590</v>
      </c>
      <c r="E9030" t="s">
        <v>15</v>
      </c>
      <c r="F9030" t="s">
        <v>16</v>
      </c>
      <c r="G9030">
        <v>45</v>
      </c>
      <c r="H9030">
        <v>2</v>
      </c>
      <c r="I9030">
        <v>81828.22</v>
      </c>
      <c r="J9030">
        <v>1</v>
      </c>
      <c r="K9030">
        <v>1</v>
      </c>
      <c r="L9030">
        <v>0</v>
      </c>
      <c r="M9030">
        <v>52167.97</v>
      </c>
      <c r="N9030">
        <v>0</v>
      </c>
      <c r="P9030">
        <f t="shared" si="852"/>
        <v>81828.22</v>
      </c>
      <c r="Q9030">
        <f t="shared" si="853"/>
        <v>6.7082039324993694</v>
      </c>
      <c r="W9030">
        <f t="shared" si="854"/>
        <v>7274</v>
      </c>
      <c r="X9030" t="str">
        <f t="shared" si="855"/>
        <v>Mor</v>
      </c>
      <c r="Y9030" t="str">
        <f t="shared" si="856"/>
        <v>ova</v>
      </c>
      <c r="Z9030">
        <f t="shared" si="857"/>
        <v>10</v>
      </c>
    </row>
    <row r="9031" spans="1:26" x14ac:dyDescent="0.25">
      <c r="A9031">
        <v>9030</v>
      </c>
      <c r="B9031">
        <v>15722701</v>
      </c>
      <c r="C9031" t="s">
        <v>989</v>
      </c>
      <c r="D9031">
        <v>594</v>
      </c>
      <c r="E9031" t="s">
        <v>26</v>
      </c>
      <c r="F9031" t="s">
        <v>23</v>
      </c>
      <c r="G9031">
        <v>18</v>
      </c>
      <c r="H9031">
        <v>1</v>
      </c>
      <c r="I9031">
        <v>132694.73000000001</v>
      </c>
      <c r="J9031">
        <v>1</v>
      </c>
      <c r="K9031">
        <v>1</v>
      </c>
      <c r="L9031">
        <v>0</v>
      </c>
      <c r="M9031">
        <v>167689.56</v>
      </c>
      <c r="N9031">
        <v>0</v>
      </c>
      <c r="P9031">
        <f t="shared" si="852"/>
        <v>132694.73000000001</v>
      </c>
      <c r="Q9031">
        <f t="shared" si="853"/>
        <v>4.2426406871192848</v>
      </c>
      <c r="W9031">
        <f t="shared" si="854"/>
        <v>7134</v>
      </c>
      <c r="X9031" t="str">
        <f t="shared" si="855"/>
        <v>Bru</v>
      </c>
      <c r="Y9031" t="str">
        <f t="shared" si="856"/>
        <v>uno</v>
      </c>
      <c r="Z9031">
        <f t="shared" si="857"/>
        <v>5</v>
      </c>
    </row>
    <row r="9032" spans="1:26" x14ac:dyDescent="0.25">
      <c r="A9032">
        <v>9031</v>
      </c>
      <c r="B9032">
        <v>15799635</v>
      </c>
      <c r="C9032" t="s">
        <v>2816</v>
      </c>
      <c r="D9032">
        <v>577</v>
      </c>
      <c r="E9032" t="s">
        <v>18</v>
      </c>
      <c r="F9032" t="s">
        <v>23</v>
      </c>
      <c r="G9032">
        <v>51</v>
      </c>
      <c r="H9032">
        <v>2</v>
      </c>
      <c r="I9032">
        <v>108867</v>
      </c>
      <c r="J9032">
        <v>1</v>
      </c>
      <c r="K9032">
        <v>0</v>
      </c>
      <c r="L9032">
        <v>0</v>
      </c>
      <c r="M9032">
        <v>140800.66</v>
      </c>
      <c r="N9032">
        <v>1</v>
      </c>
      <c r="P9032">
        <f t="shared" si="852"/>
        <v>108867</v>
      </c>
      <c r="Q9032">
        <f t="shared" si="853"/>
        <v>7.1414284285428504</v>
      </c>
      <c r="W9032">
        <f t="shared" si="854"/>
        <v>7698</v>
      </c>
      <c r="X9032" t="str">
        <f t="shared" si="855"/>
        <v>Arb</v>
      </c>
      <c r="Y9032" t="str">
        <f t="shared" si="856"/>
        <v>our</v>
      </c>
      <c r="Z9032">
        <f t="shared" si="857"/>
        <v>6</v>
      </c>
    </row>
    <row r="9033" spans="1:26" x14ac:dyDescent="0.25">
      <c r="A9033">
        <v>9032</v>
      </c>
      <c r="B9033">
        <v>15742323</v>
      </c>
      <c r="C9033" t="s">
        <v>1932</v>
      </c>
      <c r="D9033">
        <v>541</v>
      </c>
      <c r="E9033" t="s">
        <v>15</v>
      </c>
      <c r="F9033" t="s">
        <v>23</v>
      </c>
      <c r="G9033">
        <v>39</v>
      </c>
      <c r="H9033">
        <v>7</v>
      </c>
      <c r="I9033">
        <v>0</v>
      </c>
      <c r="J9033">
        <v>2</v>
      </c>
      <c r="K9033">
        <v>1</v>
      </c>
      <c r="L9033">
        <v>0</v>
      </c>
      <c r="M9033">
        <v>19823.02</v>
      </c>
      <c r="N9033">
        <v>0</v>
      </c>
      <c r="P9033">
        <f t="shared" si="852"/>
        <v>0</v>
      </c>
      <c r="Q9033">
        <f t="shared" si="853"/>
        <v>6.2449979983983983</v>
      </c>
      <c r="W9033">
        <f t="shared" si="854"/>
        <v>8599</v>
      </c>
      <c r="X9033" t="str">
        <f t="shared" si="855"/>
        <v>Bar</v>
      </c>
      <c r="Y9033" t="str">
        <f t="shared" si="856"/>
        <v>ese</v>
      </c>
      <c r="Z9033">
        <f t="shared" si="857"/>
        <v>6</v>
      </c>
    </row>
    <row r="9034" spans="1:26" x14ac:dyDescent="0.25">
      <c r="A9034">
        <v>9033</v>
      </c>
      <c r="B9034">
        <v>15658435</v>
      </c>
      <c r="C9034" t="s">
        <v>2817</v>
      </c>
      <c r="D9034">
        <v>781</v>
      </c>
      <c r="E9034" t="s">
        <v>15</v>
      </c>
      <c r="F9034" t="s">
        <v>16</v>
      </c>
      <c r="G9034">
        <v>27</v>
      </c>
      <c r="H9034">
        <v>5</v>
      </c>
      <c r="I9034">
        <v>0</v>
      </c>
      <c r="J9034">
        <v>2</v>
      </c>
      <c r="K9034">
        <v>0</v>
      </c>
      <c r="L9034">
        <v>0</v>
      </c>
      <c r="M9034">
        <v>72969.899999999994</v>
      </c>
      <c r="N9034">
        <v>0</v>
      </c>
      <c r="P9034">
        <f t="shared" si="852"/>
        <v>0</v>
      </c>
      <c r="Q9034">
        <f t="shared" si="853"/>
        <v>5.196152422706632</v>
      </c>
      <c r="W9034">
        <f t="shared" si="854"/>
        <v>932</v>
      </c>
      <c r="X9034" t="str">
        <f t="shared" si="855"/>
        <v>Hin</v>
      </c>
      <c r="Y9034" t="str">
        <f t="shared" si="856"/>
        <v>ton</v>
      </c>
      <c r="Z9034">
        <f t="shared" si="857"/>
        <v>8</v>
      </c>
    </row>
    <row r="9035" spans="1:26" x14ac:dyDescent="0.25">
      <c r="A9035">
        <v>9034</v>
      </c>
      <c r="B9035">
        <v>15586029</v>
      </c>
      <c r="C9035" t="s">
        <v>605</v>
      </c>
      <c r="D9035">
        <v>806</v>
      </c>
      <c r="E9035" t="s">
        <v>26</v>
      </c>
      <c r="F9035" t="s">
        <v>23</v>
      </c>
      <c r="G9035">
        <v>34</v>
      </c>
      <c r="H9035">
        <v>2</v>
      </c>
      <c r="I9035">
        <v>96152.68</v>
      </c>
      <c r="J9035">
        <v>2</v>
      </c>
      <c r="K9035">
        <v>1</v>
      </c>
      <c r="L9035">
        <v>0</v>
      </c>
      <c r="M9035">
        <v>143711.01999999999</v>
      </c>
      <c r="N9035">
        <v>0</v>
      </c>
      <c r="P9035">
        <f t="shared" si="852"/>
        <v>96152.68</v>
      </c>
      <c r="Q9035">
        <f t="shared" si="853"/>
        <v>5.8309518948453007</v>
      </c>
      <c r="W9035">
        <f t="shared" si="854"/>
        <v>575</v>
      </c>
      <c r="X9035" t="str">
        <f t="shared" si="855"/>
        <v>Dav</v>
      </c>
      <c r="Y9035" t="str">
        <f t="shared" si="856"/>
        <v>vis</v>
      </c>
      <c r="Z9035">
        <f t="shared" si="857"/>
        <v>5</v>
      </c>
    </row>
    <row r="9036" spans="1:26" x14ac:dyDescent="0.25">
      <c r="A9036">
        <v>9035</v>
      </c>
      <c r="B9036">
        <v>15772337</v>
      </c>
      <c r="C9036" t="s">
        <v>509</v>
      </c>
      <c r="D9036">
        <v>723</v>
      </c>
      <c r="E9036" t="s">
        <v>26</v>
      </c>
      <c r="F9036" t="s">
        <v>16</v>
      </c>
      <c r="G9036">
        <v>49</v>
      </c>
      <c r="H9036">
        <v>0</v>
      </c>
      <c r="I9036">
        <v>153855.51999999999</v>
      </c>
      <c r="J9036">
        <v>1</v>
      </c>
      <c r="K9036">
        <v>1</v>
      </c>
      <c r="L9036">
        <v>1</v>
      </c>
      <c r="M9036">
        <v>180862.26</v>
      </c>
      <c r="N9036">
        <v>1</v>
      </c>
      <c r="P9036">
        <f t="shared" si="852"/>
        <v>153855.51999999999</v>
      </c>
      <c r="Q9036">
        <f t="shared" si="853"/>
        <v>7</v>
      </c>
      <c r="W9036">
        <f t="shared" si="854"/>
        <v>2335</v>
      </c>
      <c r="X9036" t="str">
        <f t="shared" si="855"/>
        <v>Law</v>
      </c>
      <c r="Y9036" t="str">
        <f t="shared" si="856"/>
        <v>nce</v>
      </c>
      <c r="Z9036">
        <f t="shared" si="857"/>
        <v>8</v>
      </c>
    </row>
    <row r="9037" spans="1:26" x14ac:dyDescent="0.25">
      <c r="A9037">
        <v>9036</v>
      </c>
      <c r="B9037">
        <v>15807555</v>
      </c>
      <c r="C9037" t="s">
        <v>383</v>
      </c>
      <c r="D9037">
        <v>535</v>
      </c>
      <c r="E9037" t="s">
        <v>15</v>
      </c>
      <c r="F9037" t="s">
        <v>23</v>
      </c>
      <c r="G9037">
        <v>45</v>
      </c>
      <c r="H9037">
        <v>2</v>
      </c>
      <c r="I9037">
        <v>0</v>
      </c>
      <c r="J9037">
        <v>2</v>
      </c>
      <c r="K9037">
        <v>1</v>
      </c>
      <c r="L9037">
        <v>0</v>
      </c>
      <c r="M9037">
        <v>125658.28</v>
      </c>
      <c r="N9037">
        <v>0</v>
      </c>
      <c r="P9037">
        <f t="shared" si="852"/>
        <v>0</v>
      </c>
      <c r="Q9037">
        <f t="shared" si="853"/>
        <v>6.7082039324993694</v>
      </c>
      <c r="W9037">
        <f t="shared" si="854"/>
        <v>8724</v>
      </c>
      <c r="X9037" t="str">
        <f t="shared" si="855"/>
        <v>Chu</v>
      </c>
      <c r="Y9037" t="str">
        <f t="shared" si="856"/>
        <v>ung</v>
      </c>
      <c r="Z9037">
        <f t="shared" si="857"/>
        <v>5</v>
      </c>
    </row>
    <row r="9038" spans="1:26" x14ac:dyDescent="0.25">
      <c r="A9038">
        <v>9037</v>
      </c>
      <c r="B9038">
        <v>15603378</v>
      </c>
      <c r="C9038" t="s">
        <v>416</v>
      </c>
      <c r="D9038">
        <v>768</v>
      </c>
      <c r="E9038" t="s">
        <v>15</v>
      </c>
      <c r="F9038" t="s">
        <v>16</v>
      </c>
      <c r="G9038">
        <v>36</v>
      </c>
      <c r="H9038">
        <v>3</v>
      </c>
      <c r="I9038">
        <v>141334.95000000001</v>
      </c>
      <c r="J9038">
        <v>1</v>
      </c>
      <c r="K9038">
        <v>0</v>
      </c>
      <c r="L9038">
        <v>1</v>
      </c>
      <c r="M9038">
        <v>125870.5</v>
      </c>
      <c r="N9038">
        <v>0</v>
      </c>
      <c r="P9038">
        <f t="shared" si="852"/>
        <v>141334.95000000001</v>
      </c>
      <c r="Q9038">
        <f t="shared" si="853"/>
        <v>6</v>
      </c>
      <c r="W9038">
        <f t="shared" si="854"/>
        <v>1194</v>
      </c>
      <c r="X9038" t="str">
        <f t="shared" si="855"/>
        <v>Pad</v>
      </c>
      <c r="Y9038" t="str">
        <f t="shared" si="856"/>
        <v>ano</v>
      </c>
      <c r="Z9038">
        <f t="shared" si="857"/>
        <v>8</v>
      </c>
    </row>
    <row r="9039" spans="1:26" x14ac:dyDescent="0.25">
      <c r="A9039">
        <v>9038</v>
      </c>
      <c r="B9039">
        <v>15792862</v>
      </c>
      <c r="C9039" t="s">
        <v>1397</v>
      </c>
      <c r="D9039">
        <v>653</v>
      </c>
      <c r="E9039" t="s">
        <v>26</v>
      </c>
      <c r="F9039" t="s">
        <v>23</v>
      </c>
      <c r="G9039">
        <v>41</v>
      </c>
      <c r="H9039">
        <v>1</v>
      </c>
      <c r="I9039">
        <v>104584.11</v>
      </c>
      <c r="J9039">
        <v>1</v>
      </c>
      <c r="K9039">
        <v>1</v>
      </c>
      <c r="L9039">
        <v>0</v>
      </c>
      <c r="M9039">
        <v>15126.32</v>
      </c>
      <c r="N9039">
        <v>1</v>
      </c>
      <c r="P9039">
        <f t="shared" si="852"/>
        <v>104584.11</v>
      </c>
      <c r="Q9039">
        <f t="shared" si="853"/>
        <v>6.4031242374328485</v>
      </c>
      <c r="W9039">
        <f t="shared" si="854"/>
        <v>4929</v>
      </c>
      <c r="X9039" t="str">
        <f t="shared" si="855"/>
        <v>Bli</v>
      </c>
      <c r="Y9039" t="str">
        <f t="shared" si="856"/>
        <v>ova</v>
      </c>
      <c r="Z9039">
        <f t="shared" si="857"/>
        <v>7</v>
      </c>
    </row>
    <row r="9040" spans="1:26" x14ac:dyDescent="0.25">
      <c r="A9040">
        <v>9039</v>
      </c>
      <c r="B9040">
        <v>15657349</v>
      </c>
      <c r="C9040" t="s">
        <v>890</v>
      </c>
      <c r="D9040">
        <v>803</v>
      </c>
      <c r="E9040" t="s">
        <v>26</v>
      </c>
      <c r="F9040" t="s">
        <v>16</v>
      </c>
      <c r="G9040">
        <v>50</v>
      </c>
      <c r="H9040">
        <v>8</v>
      </c>
      <c r="I9040">
        <v>98173.02</v>
      </c>
      <c r="J9040">
        <v>1</v>
      </c>
      <c r="K9040">
        <v>0</v>
      </c>
      <c r="L9040">
        <v>0</v>
      </c>
      <c r="M9040">
        <v>22457.25</v>
      </c>
      <c r="N9040">
        <v>1</v>
      </c>
      <c r="P9040">
        <f t="shared" si="852"/>
        <v>98173.02</v>
      </c>
      <c r="Q9040">
        <f t="shared" si="853"/>
        <v>7.0710678118654755</v>
      </c>
      <c r="W9040">
        <f t="shared" si="854"/>
        <v>610</v>
      </c>
      <c r="X9040" t="str">
        <f t="shared" si="855"/>
        <v>Car</v>
      </c>
      <c r="Y9040" t="str">
        <f t="shared" si="856"/>
        <v>ter</v>
      </c>
      <c r="Z9040">
        <f t="shared" si="857"/>
        <v>6</v>
      </c>
    </row>
    <row r="9041" spans="1:26" x14ac:dyDescent="0.25">
      <c r="A9041">
        <v>9040</v>
      </c>
      <c r="B9041">
        <v>15777614</v>
      </c>
      <c r="C9041" t="s">
        <v>1186</v>
      </c>
      <c r="D9041">
        <v>545</v>
      </c>
      <c r="E9041" t="s">
        <v>18</v>
      </c>
      <c r="F9041" t="s">
        <v>16</v>
      </c>
      <c r="G9041">
        <v>44</v>
      </c>
      <c r="H9041">
        <v>1</v>
      </c>
      <c r="I9041">
        <v>0</v>
      </c>
      <c r="J9041">
        <v>2</v>
      </c>
      <c r="K9041">
        <v>1</v>
      </c>
      <c r="L9041">
        <v>1</v>
      </c>
      <c r="M9041">
        <v>82614.89</v>
      </c>
      <c r="N9041">
        <v>0</v>
      </c>
      <c r="P9041">
        <f t="shared" si="852"/>
        <v>0</v>
      </c>
      <c r="Q9041">
        <f t="shared" si="853"/>
        <v>6.6332495807107996</v>
      </c>
      <c r="W9041">
        <f t="shared" si="854"/>
        <v>8496</v>
      </c>
      <c r="X9041" t="str">
        <f t="shared" si="855"/>
        <v>Web</v>
      </c>
      <c r="Y9041" t="str">
        <f t="shared" si="856"/>
        <v>ebb</v>
      </c>
      <c r="Z9041">
        <f t="shared" si="857"/>
        <v>4</v>
      </c>
    </row>
    <row r="9042" spans="1:26" x14ac:dyDescent="0.25">
      <c r="A9042">
        <v>9041</v>
      </c>
      <c r="B9042">
        <v>15653952</v>
      </c>
      <c r="C9042" t="s">
        <v>919</v>
      </c>
      <c r="D9042">
        <v>581</v>
      </c>
      <c r="E9042" t="s">
        <v>26</v>
      </c>
      <c r="F9042" t="s">
        <v>16</v>
      </c>
      <c r="G9042">
        <v>38</v>
      </c>
      <c r="H9042">
        <v>3</v>
      </c>
      <c r="I9042">
        <v>135157.04999999999</v>
      </c>
      <c r="J9042">
        <v>1</v>
      </c>
      <c r="K9042">
        <v>1</v>
      </c>
      <c r="L9042">
        <v>1</v>
      </c>
      <c r="M9042">
        <v>32919.42</v>
      </c>
      <c r="N9042">
        <v>0</v>
      </c>
      <c r="P9042">
        <f t="shared" si="852"/>
        <v>135157.04999999999</v>
      </c>
      <c r="Q9042">
        <f t="shared" si="853"/>
        <v>6.164414002968976</v>
      </c>
      <c r="W9042">
        <f t="shared" si="854"/>
        <v>7570</v>
      </c>
      <c r="X9042" t="str">
        <f t="shared" si="855"/>
        <v>T'a</v>
      </c>
      <c r="Y9042" t="str">
        <f t="shared" si="856"/>
        <v>'an</v>
      </c>
      <c r="Z9042">
        <f t="shared" si="857"/>
        <v>4</v>
      </c>
    </row>
    <row r="9043" spans="1:26" x14ac:dyDescent="0.25">
      <c r="A9043">
        <v>9042</v>
      </c>
      <c r="B9043">
        <v>15724336</v>
      </c>
      <c r="C9043" t="s">
        <v>1516</v>
      </c>
      <c r="D9043">
        <v>513</v>
      </c>
      <c r="E9043" t="s">
        <v>26</v>
      </c>
      <c r="F9043" t="s">
        <v>16</v>
      </c>
      <c r="G9043">
        <v>49</v>
      </c>
      <c r="H9043">
        <v>5</v>
      </c>
      <c r="I9043">
        <v>171601.27</v>
      </c>
      <c r="J9043">
        <v>1</v>
      </c>
      <c r="K9043">
        <v>1</v>
      </c>
      <c r="L9043">
        <v>0</v>
      </c>
      <c r="M9043">
        <v>126223.84</v>
      </c>
      <c r="N9043">
        <v>0</v>
      </c>
      <c r="P9043">
        <f t="shared" si="852"/>
        <v>171601.27</v>
      </c>
      <c r="Q9043">
        <f t="shared" si="853"/>
        <v>7</v>
      </c>
      <c r="W9043">
        <f t="shared" si="854"/>
        <v>9149</v>
      </c>
      <c r="X9043" t="str">
        <f t="shared" si="855"/>
        <v>Yat</v>
      </c>
      <c r="Y9043" t="str">
        <f t="shared" si="856"/>
        <v>tes</v>
      </c>
      <c r="Z9043">
        <f t="shared" si="857"/>
        <v>5</v>
      </c>
    </row>
    <row r="9044" spans="1:26" x14ac:dyDescent="0.25">
      <c r="A9044">
        <v>9043</v>
      </c>
      <c r="B9044">
        <v>15689594</v>
      </c>
      <c r="C9044" t="s">
        <v>783</v>
      </c>
      <c r="D9044">
        <v>731</v>
      </c>
      <c r="E9044" t="s">
        <v>15</v>
      </c>
      <c r="F9044" t="s">
        <v>23</v>
      </c>
      <c r="G9044">
        <v>29</v>
      </c>
      <c r="H9044">
        <v>5</v>
      </c>
      <c r="I9044">
        <v>179539.20000000001</v>
      </c>
      <c r="J9044">
        <v>1</v>
      </c>
      <c r="K9044">
        <v>0</v>
      </c>
      <c r="L9044">
        <v>0</v>
      </c>
      <c r="M9044">
        <v>112010.02</v>
      </c>
      <c r="N9044">
        <v>0</v>
      </c>
      <c r="P9044">
        <f t="shared" si="852"/>
        <v>179539.20000000001</v>
      </c>
      <c r="Q9044">
        <f t="shared" si="853"/>
        <v>5.3851648071345037</v>
      </c>
      <c r="W9044">
        <f t="shared" si="854"/>
        <v>2085</v>
      </c>
      <c r="X9044" t="str">
        <f t="shared" si="855"/>
        <v>Su</v>
      </c>
      <c r="Y9044" t="str">
        <f t="shared" si="856"/>
        <v>Su</v>
      </c>
      <c r="Z9044">
        <f t="shared" si="857"/>
        <v>2</v>
      </c>
    </row>
    <row r="9045" spans="1:26" x14ac:dyDescent="0.25">
      <c r="A9045">
        <v>9044</v>
      </c>
      <c r="B9045">
        <v>15801920</v>
      </c>
      <c r="C9045" t="s">
        <v>542</v>
      </c>
      <c r="D9045">
        <v>727</v>
      </c>
      <c r="E9045" t="s">
        <v>26</v>
      </c>
      <c r="F9045" t="s">
        <v>23</v>
      </c>
      <c r="G9045">
        <v>39</v>
      </c>
      <c r="H9045">
        <v>5</v>
      </c>
      <c r="I9045">
        <v>80615.460000000006</v>
      </c>
      <c r="J9045">
        <v>2</v>
      </c>
      <c r="K9045">
        <v>0</v>
      </c>
      <c r="L9045">
        <v>0</v>
      </c>
      <c r="M9045">
        <v>180962.32</v>
      </c>
      <c r="N9045">
        <v>0</v>
      </c>
      <c r="P9045">
        <f t="shared" si="852"/>
        <v>80615.460000000006</v>
      </c>
      <c r="Q9045">
        <f t="shared" si="853"/>
        <v>6.2449979983983983</v>
      </c>
      <c r="W9045">
        <f t="shared" si="854"/>
        <v>2206</v>
      </c>
      <c r="X9045" t="str">
        <f t="shared" si="855"/>
        <v>Chr</v>
      </c>
      <c r="Y9045" t="str">
        <f t="shared" si="856"/>
        <v>ian</v>
      </c>
      <c r="Z9045">
        <f t="shared" si="857"/>
        <v>9</v>
      </c>
    </row>
    <row r="9046" spans="1:26" x14ac:dyDescent="0.25">
      <c r="A9046">
        <v>9045</v>
      </c>
      <c r="B9046">
        <v>15653347</v>
      </c>
      <c r="C9046" t="s">
        <v>292</v>
      </c>
      <c r="D9046">
        <v>560</v>
      </c>
      <c r="E9046" t="s">
        <v>18</v>
      </c>
      <c r="F9046" t="s">
        <v>23</v>
      </c>
      <c r="G9046">
        <v>47</v>
      </c>
      <c r="H9046">
        <v>1</v>
      </c>
      <c r="I9046">
        <v>0</v>
      </c>
      <c r="J9046">
        <v>1</v>
      </c>
      <c r="K9046">
        <v>0</v>
      </c>
      <c r="L9046">
        <v>0</v>
      </c>
      <c r="M9046">
        <v>128882.66</v>
      </c>
      <c r="N9046">
        <v>1</v>
      </c>
      <c r="P9046">
        <f t="shared" si="852"/>
        <v>0</v>
      </c>
      <c r="Q9046">
        <f t="shared" si="853"/>
        <v>6.8556546004010439</v>
      </c>
      <c r="W9046">
        <f t="shared" si="854"/>
        <v>8125</v>
      </c>
      <c r="X9046" t="str">
        <f t="shared" si="855"/>
        <v>Chi</v>
      </c>
      <c r="Y9046" t="str">
        <f t="shared" si="856"/>
        <v>hiu</v>
      </c>
      <c r="Z9046">
        <f t="shared" si="857"/>
        <v>4</v>
      </c>
    </row>
    <row r="9047" spans="1:26" x14ac:dyDescent="0.25">
      <c r="A9047">
        <v>9046</v>
      </c>
      <c r="B9047">
        <v>15749951</v>
      </c>
      <c r="C9047" t="s">
        <v>2818</v>
      </c>
      <c r="D9047">
        <v>766</v>
      </c>
      <c r="E9047" t="s">
        <v>26</v>
      </c>
      <c r="F9047" t="s">
        <v>23</v>
      </c>
      <c r="G9047">
        <v>27</v>
      </c>
      <c r="H9047">
        <v>5</v>
      </c>
      <c r="I9047">
        <v>126285.73</v>
      </c>
      <c r="J9047">
        <v>1</v>
      </c>
      <c r="K9047">
        <v>1</v>
      </c>
      <c r="L9047">
        <v>0</v>
      </c>
      <c r="M9047">
        <v>177614.17</v>
      </c>
      <c r="N9047">
        <v>1</v>
      </c>
      <c r="P9047">
        <f t="shared" si="852"/>
        <v>126285.73</v>
      </c>
      <c r="Q9047">
        <f t="shared" si="853"/>
        <v>5.196152422706632</v>
      </c>
      <c r="W9047">
        <f t="shared" si="854"/>
        <v>1233</v>
      </c>
      <c r="X9047" t="str">
        <f t="shared" si="855"/>
        <v>Sac</v>
      </c>
      <c r="Y9047" t="str">
        <f t="shared" si="856"/>
        <v>cco</v>
      </c>
      <c r="Z9047">
        <f t="shared" si="857"/>
        <v>5</v>
      </c>
    </row>
    <row r="9048" spans="1:26" x14ac:dyDescent="0.25">
      <c r="A9048">
        <v>9047</v>
      </c>
      <c r="B9048">
        <v>15648178</v>
      </c>
      <c r="C9048" t="s">
        <v>410</v>
      </c>
      <c r="D9048">
        <v>630</v>
      </c>
      <c r="E9048" t="s">
        <v>26</v>
      </c>
      <c r="F9048" t="s">
        <v>16</v>
      </c>
      <c r="G9048">
        <v>23</v>
      </c>
      <c r="H9048">
        <v>4</v>
      </c>
      <c r="I9048">
        <v>137964.51</v>
      </c>
      <c r="J9048">
        <v>1</v>
      </c>
      <c r="K9048">
        <v>0</v>
      </c>
      <c r="L9048">
        <v>1</v>
      </c>
      <c r="M9048">
        <v>174570.55</v>
      </c>
      <c r="N9048">
        <v>0</v>
      </c>
      <c r="P9048">
        <f t="shared" si="852"/>
        <v>137964.51</v>
      </c>
      <c r="Q9048">
        <f t="shared" si="853"/>
        <v>4.7958315233127191</v>
      </c>
      <c r="W9048">
        <f t="shared" si="854"/>
        <v>5853</v>
      </c>
      <c r="X9048" t="str">
        <f t="shared" si="855"/>
        <v>Let</v>
      </c>
      <c r="Y9048" t="str">
        <f t="shared" si="856"/>
        <v>ere</v>
      </c>
      <c r="Z9048">
        <f t="shared" si="857"/>
        <v>8</v>
      </c>
    </row>
    <row r="9049" spans="1:26" x14ac:dyDescent="0.25">
      <c r="A9049">
        <v>9048</v>
      </c>
      <c r="B9049">
        <v>15738662</v>
      </c>
      <c r="C9049" t="s">
        <v>1880</v>
      </c>
      <c r="D9049">
        <v>652</v>
      </c>
      <c r="E9049" t="s">
        <v>26</v>
      </c>
      <c r="F9049" t="s">
        <v>23</v>
      </c>
      <c r="G9049">
        <v>41</v>
      </c>
      <c r="H9049">
        <v>9</v>
      </c>
      <c r="I9049">
        <v>159434.03</v>
      </c>
      <c r="J9049">
        <v>1</v>
      </c>
      <c r="K9049">
        <v>1</v>
      </c>
      <c r="L9049">
        <v>0</v>
      </c>
      <c r="M9049">
        <v>178373.93</v>
      </c>
      <c r="N9049">
        <v>0</v>
      </c>
      <c r="P9049">
        <f t="shared" si="852"/>
        <v>159434.03</v>
      </c>
      <c r="Q9049">
        <f t="shared" si="853"/>
        <v>6.4031242374328485</v>
      </c>
      <c r="W9049">
        <f t="shared" si="854"/>
        <v>4966</v>
      </c>
      <c r="X9049" t="str">
        <f t="shared" si="855"/>
        <v>Dal</v>
      </c>
      <c r="Y9049" t="str">
        <f t="shared" si="856"/>
        <v>chi</v>
      </c>
      <c r="Z9049">
        <f t="shared" si="857"/>
        <v>7</v>
      </c>
    </row>
    <row r="9050" spans="1:26" x14ac:dyDescent="0.25">
      <c r="A9050">
        <v>9049</v>
      </c>
      <c r="B9050">
        <v>15640855</v>
      </c>
      <c r="C9050" t="s">
        <v>77</v>
      </c>
      <c r="D9050">
        <v>729</v>
      </c>
      <c r="E9050" t="s">
        <v>26</v>
      </c>
      <c r="F9050" t="s">
        <v>23</v>
      </c>
      <c r="G9050">
        <v>40</v>
      </c>
      <c r="H9050">
        <v>5</v>
      </c>
      <c r="I9050">
        <v>113574.61</v>
      </c>
      <c r="J9050">
        <v>2</v>
      </c>
      <c r="K9050">
        <v>1</v>
      </c>
      <c r="L9050">
        <v>0</v>
      </c>
      <c r="M9050">
        <v>103396.08</v>
      </c>
      <c r="N9050">
        <v>0</v>
      </c>
      <c r="P9050">
        <f t="shared" si="852"/>
        <v>113574.61</v>
      </c>
      <c r="Q9050">
        <f t="shared" si="853"/>
        <v>6.324555320336759</v>
      </c>
      <c r="W9050">
        <f t="shared" si="854"/>
        <v>2152</v>
      </c>
      <c r="X9050" t="str">
        <f t="shared" si="855"/>
        <v>T'i</v>
      </c>
      <c r="Y9050" t="str">
        <f t="shared" si="856"/>
        <v>ien</v>
      </c>
      <c r="Z9050">
        <f t="shared" si="857"/>
        <v>5</v>
      </c>
    </row>
    <row r="9051" spans="1:26" x14ac:dyDescent="0.25">
      <c r="A9051">
        <v>9050</v>
      </c>
      <c r="B9051">
        <v>15584288</v>
      </c>
      <c r="C9051" t="s">
        <v>118</v>
      </c>
      <c r="D9051">
        <v>629</v>
      </c>
      <c r="E9051" t="s">
        <v>15</v>
      </c>
      <c r="F9051" t="s">
        <v>16</v>
      </c>
      <c r="G9051">
        <v>33</v>
      </c>
      <c r="H9051">
        <v>6</v>
      </c>
      <c r="I9051">
        <v>0</v>
      </c>
      <c r="J9051">
        <v>2</v>
      </c>
      <c r="K9051">
        <v>1</v>
      </c>
      <c r="L9051">
        <v>1</v>
      </c>
      <c r="M9051">
        <v>59129.72</v>
      </c>
      <c r="N9051">
        <v>0</v>
      </c>
      <c r="P9051">
        <f t="shared" si="852"/>
        <v>0</v>
      </c>
      <c r="Q9051">
        <f t="shared" si="853"/>
        <v>5.7445626465380286</v>
      </c>
      <c r="W9051">
        <f t="shared" si="854"/>
        <v>5891</v>
      </c>
      <c r="X9051" t="str">
        <f t="shared" si="855"/>
        <v>Hun</v>
      </c>
      <c r="Y9051" t="str">
        <f t="shared" si="856"/>
        <v>ung</v>
      </c>
      <c r="Z9051">
        <f t="shared" si="857"/>
        <v>4</v>
      </c>
    </row>
    <row r="9052" spans="1:26" x14ac:dyDescent="0.25">
      <c r="A9052">
        <v>9051</v>
      </c>
      <c r="B9052">
        <v>15760988</v>
      </c>
      <c r="C9052" t="s">
        <v>924</v>
      </c>
      <c r="D9052">
        <v>667</v>
      </c>
      <c r="E9052" t="s">
        <v>26</v>
      </c>
      <c r="F9052" t="s">
        <v>23</v>
      </c>
      <c r="G9052">
        <v>33</v>
      </c>
      <c r="H9052">
        <v>9</v>
      </c>
      <c r="I9052">
        <v>124573.33</v>
      </c>
      <c r="J9052">
        <v>2</v>
      </c>
      <c r="K9052">
        <v>0</v>
      </c>
      <c r="L9052">
        <v>0</v>
      </c>
      <c r="M9052">
        <v>683.37</v>
      </c>
      <c r="N9052">
        <v>0</v>
      </c>
      <c r="P9052">
        <f t="shared" si="852"/>
        <v>124573.33</v>
      </c>
      <c r="Q9052">
        <f t="shared" si="853"/>
        <v>5.7445626465380286</v>
      </c>
      <c r="W9052">
        <f t="shared" si="854"/>
        <v>4379</v>
      </c>
      <c r="X9052" t="str">
        <f t="shared" si="855"/>
        <v>Liu</v>
      </c>
      <c r="Y9052" t="str">
        <f t="shared" si="856"/>
        <v>Liu</v>
      </c>
      <c r="Z9052">
        <f t="shared" si="857"/>
        <v>3</v>
      </c>
    </row>
    <row r="9053" spans="1:26" x14ac:dyDescent="0.25">
      <c r="A9053">
        <v>9052</v>
      </c>
      <c r="B9053">
        <v>15569624</v>
      </c>
      <c r="C9053" t="s">
        <v>532</v>
      </c>
      <c r="D9053">
        <v>671</v>
      </c>
      <c r="E9053" t="s">
        <v>26</v>
      </c>
      <c r="F9053" t="s">
        <v>16</v>
      </c>
      <c r="G9053">
        <v>31</v>
      </c>
      <c r="H9053">
        <v>6</v>
      </c>
      <c r="I9053">
        <v>105864.6</v>
      </c>
      <c r="J9053">
        <v>2</v>
      </c>
      <c r="K9053">
        <v>1</v>
      </c>
      <c r="L9053">
        <v>0</v>
      </c>
      <c r="M9053">
        <v>145567.34</v>
      </c>
      <c r="N9053">
        <v>0</v>
      </c>
      <c r="P9053">
        <f t="shared" si="852"/>
        <v>105864.6</v>
      </c>
      <c r="Q9053">
        <f t="shared" si="853"/>
        <v>5.5677643628300215</v>
      </c>
      <c r="W9053">
        <f t="shared" si="854"/>
        <v>4224</v>
      </c>
      <c r="X9053" t="str">
        <f t="shared" si="855"/>
        <v>Fen</v>
      </c>
      <c r="Y9053" t="str">
        <f t="shared" si="856"/>
        <v>eng</v>
      </c>
      <c r="Z9053">
        <f t="shared" si="857"/>
        <v>4</v>
      </c>
    </row>
    <row r="9054" spans="1:26" x14ac:dyDescent="0.25">
      <c r="A9054">
        <v>9053</v>
      </c>
      <c r="B9054">
        <v>15597949</v>
      </c>
      <c r="C9054" t="s">
        <v>742</v>
      </c>
      <c r="D9054">
        <v>768</v>
      </c>
      <c r="E9054" t="s">
        <v>26</v>
      </c>
      <c r="F9054" t="s">
        <v>16</v>
      </c>
      <c r="G9054">
        <v>47</v>
      </c>
      <c r="H9054">
        <v>5</v>
      </c>
      <c r="I9054">
        <v>104552.61</v>
      </c>
      <c r="J9054">
        <v>1</v>
      </c>
      <c r="K9054">
        <v>1</v>
      </c>
      <c r="L9054">
        <v>0</v>
      </c>
      <c r="M9054">
        <v>48137.08</v>
      </c>
      <c r="N9054">
        <v>1</v>
      </c>
      <c r="P9054">
        <f t="shared" si="852"/>
        <v>104552.61</v>
      </c>
      <c r="Q9054">
        <f t="shared" si="853"/>
        <v>6.8556546004010439</v>
      </c>
      <c r="W9054">
        <f t="shared" si="854"/>
        <v>1194</v>
      </c>
      <c r="X9054" t="str">
        <f t="shared" si="855"/>
        <v>Gil</v>
      </c>
      <c r="Y9054" t="str">
        <f t="shared" si="856"/>
        <v>ert</v>
      </c>
      <c r="Z9054">
        <f t="shared" si="857"/>
        <v>7</v>
      </c>
    </row>
    <row r="9055" spans="1:26" x14ac:dyDescent="0.25">
      <c r="A9055">
        <v>9054</v>
      </c>
      <c r="B9055">
        <v>15604551</v>
      </c>
      <c r="C9055" t="s">
        <v>2819</v>
      </c>
      <c r="D9055">
        <v>732</v>
      </c>
      <c r="E9055" t="s">
        <v>15</v>
      </c>
      <c r="F9055" t="s">
        <v>16</v>
      </c>
      <c r="G9055">
        <v>35</v>
      </c>
      <c r="H9055">
        <v>3</v>
      </c>
      <c r="I9055">
        <v>0</v>
      </c>
      <c r="J9055">
        <v>2</v>
      </c>
      <c r="K9055">
        <v>1</v>
      </c>
      <c r="L9055">
        <v>0</v>
      </c>
      <c r="M9055">
        <v>90876.95</v>
      </c>
      <c r="N9055">
        <v>0</v>
      </c>
      <c r="P9055">
        <f t="shared" si="852"/>
        <v>0</v>
      </c>
      <c r="Q9055">
        <f t="shared" si="853"/>
        <v>5.9160797830996161</v>
      </c>
      <c r="W9055">
        <f t="shared" si="854"/>
        <v>2056</v>
      </c>
      <c r="X9055" t="str">
        <f t="shared" si="855"/>
        <v>Rob</v>
      </c>
      <c r="Y9055" t="str">
        <f t="shared" si="856"/>
        <v>obb</v>
      </c>
      <c r="Z9055">
        <f t="shared" si="857"/>
        <v>4</v>
      </c>
    </row>
    <row r="9056" spans="1:26" x14ac:dyDescent="0.25">
      <c r="A9056">
        <v>9055</v>
      </c>
      <c r="B9056">
        <v>15617476</v>
      </c>
      <c r="C9056" t="s">
        <v>756</v>
      </c>
      <c r="D9056">
        <v>546</v>
      </c>
      <c r="E9056" t="s">
        <v>15</v>
      </c>
      <c r="F9056" t="s">
        <v>16</v>
      </c>
      <c r="G9056">
        <v>30</v>
      </c>
      <c r="H9056">
        <v>5</v>
      </c>
      <c r="I9056">
        <v>0</v>
      </c>
      <c r="J9056">
        <v>2</v>
      </c>
      <c r="K9056">
        <v>0</v>
      </c>
      <c r="L9056">
        <v>1</v>
      </c>
      <c r="M9056">
        <v>198543.09</v>
      </c>
      <c r="N9056">
        <v>0</v>
      </c>
      <c r="P9056">
        <f t="shared" si="852"/>
        <v>0</v>
      </c>
      <c r="Q9056">
        <f t="shared" si="853"/>
        <v>5.4772255750516612</v>
      </c>
      <c r="W9056">
        <f t="shared" si="854"/>
        <v>8478</v>
      </c>
      <c r="X9056" t="str">
        <f t="shared" si="855"/>
        <v>Man</v>
      </c>
      <c r="Y9056" t="str">
        <f t="shared" si="856"/>
        <v>rin</v>
      </c>
      <c r="Z9056">
        <f t="shared" si="857"/>
        <v>7</v>
      </c>
    </row>
    <row r="9057" spans="1:26" x14ac:dyDescent="0.25">
      <c r="A9057">
        <v>9056</v>
      </c>
      <c r="B9057">
        <v>15645323</v>
      </c>
      <c r="C9057" t="s">
        <v>1649</v>
      </c>
      <c r="D9057">
        <v>630</v>
      </c>
      <c r="E9057" t="s">
        <v>15</v>
      </c>
      <c r="F9057" t="s">
        <v>23</v>
      </c>
      <c r="G9057">
        <v>55</v>
      </c>
      <c r="H9057">
        <v>2</v>
      </c>
      <c r="I9057">
        <v>0</v>
      </c>
      <c r="J9057">
        <v>1</v>
      </c>
      <c r="K9057">
        <v>1</v>
      </c>
      <c r="L9057">
        <v>1</v>
      </c>
      <c r="M9057">
        <v>106202.07</v>
      </c>
      <c r="N9057">
        <v>1</v>
      </c>
      <c r="P9057">
        <f t="shared" si="852"/>
        <v>0</v>
      </c>
      <c r="Q9057">
        <f t="shared" si="853"/>
        <v>7.416198487095663</v>
      </c>
      <c r="W9057">
        <f t="shared" si="854"/>
        <v>5853</v>
      </c>
      <c r="X9057" t="str">
        <f t="shared" si="855"/>
        <v>Chi</v>
      </c>
      <c r="Y9057" t="str">
        <f t="shared" si="856"/>
        <v>nma</v>
      </c>
      <c r="Z9057">
        <f t="shared" si="857"/>
        <v>9</v>
      </c>
    </row>
    <row r="9058" spans="1:26" x14ac:dyDescent="0.25">
      <c r="A9058">
        <v>9057</v>
      </c>
      <c r="B9058">
        <v>15793311</v>
      </c>
      <c r="C9058" t="s">
        <v>235</v>
      </c>
      <c r="D9058">
        <v>765</v>
      </c>
      <c r="E9058" t="s">
        <v>26</v>
      </c>
      <c r="F9058" t="s">
        <v>16</v>
      </c>
      <c r="G9058">
        <v>46</v>
      </c>
      <c r="H9058">
        <v>8</v>
      </c>
      <c r="I9058">
        <v>119492.88</v>
      </c>
      <c r="J9058">
        <v>2</v>
      </c>
      <c r="K9058">
        <v>0</v>
      </c>
      <c r="L9058">
        <v>1</v>
      </c>
      <c r="M9058">
        <v>166896.01</v>
      </c>
      <c r="N9058">
        <v>1</v>
      </c>
      <c r="P9058">
        <f t="shared" si="852"/>
        <v>119492.88</v>
      </c>
      <c r="Q9058">
        <f t="shared" si="853"/>
        <v>6.7823299831252681</v>
      </c>
      <c r="W9058">
        <f t="shared" si="854"/>
        <v>1253</v>
      </c>
      <c r="X9058" t="str">
        <f t="shared" si="855"/>
        <v>Smi</v>
      </c>
      <c r="Y9058" t="str">
        <f t="shared" si="856"/>
        <v>ith</v>
      </c>
      <c r="Z9058">
        <f t="shared" si="857"/>
        <v>5</v>
      </c>
    </row>
    <row r="9059" spans="1:26" x14ac:dyDescent="0.25">
      <c r="A9059">
        <v>9058</v>
      </c>
      <c r="B9059">
        <v>15764153</v>
      </c>
      <c r="C9059" t="s">
        <v>183</v>
      </c>
      <c r="D9059">
        <v>704</v>
      </c>
      <c r="E9059" t="s">
        <v>15</v>
      </c>
      <c r="F9059" t="s">
        <v>16</v>
      </c>
      <c r="G9059">
        <v>33</v>
      </c>
      <c r="H9059">
        <v>0</v>
      </c>
      <c r="I9059">
        <v>130499.09</v>
      </c>
      <c r="J9059">
        <v>2</v>
      </c>
      <c r="K9059">
        <v>1</v>
      </c>
      <c r="L9059">
        <v>1</v>
      </c>
      <c r="M9059">
        <v>74804.36</v>
      </c>
      <c r="N9059">
        <v>0</v>
      </c>
      <c r="P9059">
        <f t="shared" si="852"/>
        <v>130499.09</v>
      </c>
      <c r="Q9059">
        <f t="shared" si="853"/>
        <v>5.7445626465380286</v>
      </c>
      <c r="W9059">
        <f t="shared" si="854"/>
        <v>2983</v>
      </c>
      <c r="X9059" t="str">
        <f t="shared" si="855"/>
        <v>Row</v>
      </c>
      <c r="Y9059" t="str">
        <f t="shared" si="856"/>
        <v>owe</v>
      </c>
      <c r="Z9059">
        <f t="shared" si="857"/>
        <v>4</v>
      </c>
    </row>
    <row r="9060" spans="1:26" x14ac:dyDescent="0.25">
      <c r="A9060">
        <v>9059</v>
      </c>
      <c r="B9060">
        <v>15802560</v>
      </c>
      <c r="C9060" t="s">
        <v>201</v>
      </c>
      <c r="D9060">
        <v>470</v>
      </c>
      <c r="E9060" t="s">
        <v>18</v>
      </c>
      <c r="F9060" t="s">
        <v>16</v>
      </c>
      <c r="G9060">
        <v>48</v>
      </c>
      <c r="H9060">
        <v>6</v>
      </c>
      <c r="I9060">
        <v>140576.10999999999</v>
      </c>
      <c r="J9060">
        <v>1</v>
      </c>
      <c r="K9060">
        <v>1</v>
      </c>
      <c r="L9060">
        <v>1</v>
      </c>
      <c r="M9060">
        <v>116971.05</v>
      </c>
      <c r="N9060">
        <v>0</v>
      </c>
      <c r="P9060">
        <f t="shared" si="852"/>
        <v>140576.10999999999</v>
      </c>
      <c r="Q9060">
        <f t="shared" si="853"/>
        <v>6.9282032302755088</v>
      </c>
      <c r="W9060">
        <f t="shared" si="854"/>
        <v>9682</v>
      </c>
      <c r="X9060" t="str">
        <f t="shared" si="855"/>
        <v>Mor</v>
      </c>
      <c r="Y9060" t="str">
        <f t="shared" si="856"/>
        <v>ran</v>
      </c>
      <c r="Z9060">
        <f t="shared" si="857"/>
        <v>5</v>
      </c>
    </row>
    <row r="9061" spans="1:26" x14ac:dyDescent="0.25">
      <c r="A9061">
        <v>9060</v>
      </c>
      <c r="B9061">
        <v>15728608</v>
      </c>
      <c r="C9061" t="s">
        <v>579</v>
      </c>
      <c r="D9061">
        <v>688</v>
      </c>
      <c r="E9061" t="s">
        <v>26</v>
      </c>
      <c r="F9061" t="s">
        <v>16</v>
      </c>
      <c r="G9061">
        <v>34</v>
      </c>
      <c r="H9061">
        <v>9</v>
      </c>
      <c r="I9061">
        <v>91025.58</v>
      </c>
      <c r="J9061">
        <v>2</v>
      </c>
      <c r="K9061">
        <v>0</v>
      </c>
      <c r="L9061">
        <v>1</v>
      </c>
      <c r="M9061">
        <v>163783</v>
      </c>
      <c r="N9061">
        <v>0</v>
      </c>
      <c r="P9061">
        <f t="shared" si="852"/>
        <v>91025.58</v>
      </c>
      <c r="Q9061">
        <f t="shared" si="853"/>
        <v>5.8309518948453007</v>
      </c>
      <c r="W9061">
        <f t="shared" si="854"/>
        <v>3535</v>
      </c>
      <c r="X9061" t="str">
        <f t="shared" si="855"/>
        <v>Wal</v>
      </c>
      <c r="Y9061" t="str">
        <f t="shared" si="856"/>
        <v>ker</v>
      </c>
      <c r="Z9061">
        <f t="shared" si="857"/>
        <v>6</v>
      </c>
    </row>
    <row r="9062" spans="1:26" x14ac:dyDescent="0.25">
      <c r="A9062">
        <v>9061</v>
      </c>
      <c r="B9062">
        <v>15770474</v>
      </c>
      <c r="C9062" t="s">
        <v>1409</v>
      </c>
      <c r="D9062">
        <v>685</v>
      </c>
      <c r="E9062" t="s">
        <v>15</v>
      </c>
      <c r="F9062" t="s">
        <v>16</v>
      </c>
      <c r="G9062">
        <v>33</v>
      </c>
      <c r="H9062">
        <v>1</v>
      </c>
      <c r="I9062">
        <v>0</v>
      </c>
      <c r="J9062">
        <v>3</v>
      </c>
      <c r="K9062">
        <v>0</v>
      </c>
      <c r="L9062">
        <v>1</v>
      </c>
      <c r="M9062">
        <v>70221.13</v>
      </c>
      <c r="N9062">
        <v>1</v>
      </c>
      <c r="P9062">
        <f t="shared" si="852"/>
        <v>0</v>
      </c>
      <c r="Q9062">
        <f t="shared" si="853"/>
        <v>5.7445626465380286</v>
      </c>
      <c r="W9062">
        <f t="shared" si="854"/>
        <v>3655</v>
      </c>
      <c r="X9062" t="str">
        <f t="shared" si="855"/>
        <v>Mye</v>
      </c>
      <c r="Y9062" t="str">
        <f t="shared" si="856"/>
        <v>ers</v>
      </c>
      <c r="Z9062">
        <f t="shared" si="857"/>
        <v>5</v>
      </c>
    </row>
    <row r="9063" spans="1:26" x14ac:dyDescent="0.25">
      <c r="A9063">
        <v>9062</v>
      </c>
      <c r="B9063">
        <v>15724444</v>
      </c>
      <c r="C9063" t="s">
        <v>729</v>
      </c>
      <c r="D9063">
        <v>567</v>
      </c>
      <c r="E9063" t="s">
        <v>15</v>
      </c>
      <c r="F9063" t="s">
        <v>16</v>
      </c>
      <c r="G9063">
        <v>38</v>
      </c>
      <c r="H9063">
        <v>1</v>
      </c>
      <c r="I9063">
        <v>125877.65</v>
      </c>
      <c r="J9063">
        <v>2</v>
      </c>
      <c r="K9063">
        <v>1</v>
      </c>
      <c r="L9063">
        <v>1</v>
      </c>
      <c r="M9063">
        <v>107841.77</v>
      </c>
      <c r="N9063">
        <v>0</v>
      </c>
      <c r="P9063">
        <f t="shared" si="852"/>
        <v>125877.65</v>
      </c>
      <c r="Q9063">
        <f t="shared" si="853"/>
        <v>6.164414002968976</v>
      </c>
      <c r="W9063">
        <f t="shared" si="854"/>
        <v>7959</v>
      </c>
      <c r="X9063" t="str">
        <f t="shared" si="855"/>
        <v>Wal</v>
      </c>
      <c r="Y9063" t="str">
        <f t="shared" si="856"/>
        <v>all</v>
      </c>
      <c r="Z9063">
        <f t="shared" si="857"/>
        <v>4</v>
      </c>
    </row>
    <row r="9064" spans="1:26" x14ac:dyDescent="0.25">
      <c r="A9064">
        <v>9063</v>
      </c>
      <c r="B9064">
        <v>15753110</v>
      </c>
      <c r="C9064" t="s">
        <v>490</v>
      </c>
      <c r="D9064">
        <v>720</v>
      </c>
      <c r="E9064" t="s">
        <v>18</v>
      </c>
      <c r="F9064" t="s">
        <v>23</v>
      </c>
      <c r="G9064">
        <v>64</v>
      </c>
      <c r="H9064">
        <v>3</v>
      </c>
      <c r="I9064">
        <v>45752.78</v>
      </c>
      <c r="J9064">
        <v>2</v>
      </c>
      <c r="K9064">
        <v>1</v>
      </c>
      <c r="L9064">
        <v>0</v>
      </c>
      <c r="M9064">
        <v>79623.28</v>
      </c>
      <c r="N9064">
        <v>1</v>
      </c>
      <c r="P9064">
        <f t="shared" si="852"/>
        <v>45752.78</v>
      </c>
      <c r="Q9064">
        <f t="shared" si="853"/>
        <v>8</v>
      </c>
      <c r="W9064">
        <f t="shared" si="854"/>
        <v>2409</v>
      </c>
      <c r="X9064" t="str">
        <f t="shared" si="855"/>
        <v>McK</v>
      </c>
      <c r="Y9064" t="str">
        <f t="shared" si="856"/>
        <v>Kay</v>
      </c>
      <c r="Z9064">
        <f t="shared" si="857"/>
        <v>5</v>
      </c>
    </row>
    <row r="9065" spans="1:26" x14ac:dyDescent="0.25">
      <c r="A9065">
        <v>9064</v>
      </c>
      <c r="B9065">
        <v>15711521</v>
      </c>
      <c r="C9065" t="s">
        <v>2133</v>
      </c>
      <c r="D9065">
        <v>609</v>
      </c>
      <c r="E9065" t="s">
        <v>15</v>
      </c>
      <c r="F9065" t="s">
        <v>23</v>
      </c>
      <c r="G9065">
        <v>39</v>
      </c>
      <c r="H9065">
        <v>3</v>
      </c>
      <c r="I9065">
        <v>121778.71</v>
      </c>
      <c r="J9065">
        <v>1</v>
      </c>
      <c r="K9065">
        <v>1</v>
      </c>
      <c r="L9065">
        <v>1</v>
      </c>
      <c r="M9065">
        <v>138399.67000000001</v>
      </c>
      <c r="N9065">
        <v>0</v>
      </c>
      <c r="P9065">
        <f t="shared" si="852"/>
        <v>121778.71</v>
      </c>
      <c r="Q9065">
        <f t="shared" si="853"/>
        <v>6.2449979983983983</v>
      </c>
      <c r="W9065">
        <f t="shared" si="854"/>
        <v>6608</v>
      </c>
      <c r="X9065" t="str">
        <f t="shared" si="855"/>
        <v>Ego</v>
      </c>
      <c r="Y9065" t="str">
        <f t="shared" si="856"/>
        <v>ike</v>
      </c>
      <c r="Z9065">
        <f t="shared" si="857"/>
        <v>9</v>
      </c>
    </row>
    <row r="9066" spans="1:26" x14ac:dyDescent="0.25">
      <c r="A9066">
        <v>9065</v>
      </c>
      <c r="B9066">
        <v>15632816</v>
      </c>
      <c r="C9066" t="s">
        <v>847</v>
      </c>
      <c r="D9066">
        <v>521</v>
      </c>
      <c r="E9066" t="s">
        <v>26</v>
      </c>
      <c r="F9066" t="s">
        <v>16</v>
      </c>
      <c r="G9066">
        <v>49</v>
      </c>
      <c r="H9066">
        <v>2</v>
      </c>
      <c r="I9066">
        <v>127948.57</v>
      </c>
      <c r="J9066">
        <v>1</v>
      </c>
      <c r="K9066">
        <v>1</v>
      </c>
      <c r="L9066">
        <v>1</v>
      </c>
      <c r="M9066">
        <v>182765.14</v>
      </c>
      <c r="N9066">
        <v>0</v>
      </c>
      <c r="P9066">
        <f t="shared" si="852"/>
        <v>127948.57</v>
      </c>
      <c r="Q9066">
        <f t="shared" si="853"/>
        <v>7</v>
      </c>
      <c r="W9066">
        <f t="shared" si="854"/>
        <v>8999</v>
      </c>
      <c r="X9066" t="str">
        <f t="shared" si="855"/>
        <v>Wil</v>
      </c>
      <c r="Y9066" t="str">
        <f t="shared" si="856"/>
        <v>ams</v>
      </c>
      <c r="Z9066">
        <f t="shared" si="857"/>
        <v>8</v>
      </c>
    </row>
    <row r="9067" spans="1:26" x14ac:dyDescent="0.25">
      <c r="A9067">
        <v>9066</v>
      </c>
      <c r="B9067">
        <v>15693637</v>
      </c>
      <c r="C9067" t="s">
        <v>2820</v>
      </c>
      <c r="D9067">
        <v>556</v>
      </c>
      <c r="E9067" t="s">
        <v>15</v>
      </c>
      <c r="F9067" t="s">
        <v>16</v>
      </c>
      <c r="G9067">
        <v>30</v>
      </c>
      <c r="H9067">
        <v>7</v>
      </c>
      <c r="I9067">
        <v>0</v>
      </c>
      <c r="J9067">
        <v>2</v>
      </c>
      <c r="K9067">
        <v>1</v>
      </c>
      <c r="L9067">
        <v>1</v>
      </c>
      <c r="M9067">
        <v>186648.19</v>
      </c>
      <c r="N9067">
        <v>0</v>
      </c>
      <c r="P9067">
        <f t="shared" si="852"/>
        <v>0</v>
      </c>
      <c r="Q9067">
        <f t="shared" si="853"/>
        <v>5.4772255750516612</v>
      </c>
      <c r="W9067">
        <f t="shared" si="854"/>
        <v>8221</v>
      </c>
      <c r="X9067" t="str">
        <f t="shared" si="855"/>
        <v>Och</v>
      </c>
      <c r="Y9067" t="str">
        <f t="shared" si="856"/>
        <v>hoa</v>
      </c>
      <c r="Z9067">
        <f t="shared" si="857"/>
        <v>5</v>
      </c>
    </row>
    <row r="9068" spans="1:26" x14ac:dyDescent="0.25">
      <c r="A9068">
        <v>9067</v>
      </c>
      <c r="B9068">
        <v>15725509</v>
      </c>
      <c r="C9068" t="s">
        <v>630</v>
      </c>
      <c r="D9068">
        <v>662</v>
      </c>
      <c r="E9068" t="s">
        <v>26</v>
      </c>
      <c r="F9068" t="s">
        <v>23</v>
      </c>
      <c r="G9068">
        <v>30</v>
      </c>
      <c r="H9068">
        <v>5</v>
      </c>
      <c r="I9068">
        <v>115286.68</v>
      </c>
      <c r="J9068">
        <v>2</v>
      </c>
      <c r="K9068">
        <v>1</v>
      </c>
      <c r="L9068">
        <v>1</v>
      </c>
      <c r="M9068">
        <v>149587.92000000001</v>
      </c>
      <c r="N9068">
        <v>0</v>
      </c>
      <c r="P9068">
        <f t="shared" si="852"/>
        <v>115286.68</v>
      </c>
      <c r="Q9068">
        <f t="shared" si="853"/>
        <v>5.4772255750516612</v>
      </c>
      <c r="W9068">
        <f t="shared" si="854"/>
        <v>4582</v>
      </c>
      <c r="X9068" t="str">
        <f t="shared" si="855"/>
        <v>Otu</v>
      </c>
      <c r="Y9068" t="str">
        <f t="shared" si="856"/>
        <v>nna</v>
      </c>
      <c r="Z9068">
        <f t="shared" si="857"/>
        <v>12</v>
      </c>
    </row>
    <row r="9069" spans="1:26" x14ac:dyDescent="0.25">
      <c r="A9069">
        <v>9068</v>
      </c>
      <c r="B9069">
        <v>15684645</v>
      </c>
      <c r="C9069" t="s">
        <v>2411</v>
      </c>
      <c r="D9069">
        <v>704</v>
      </c>
      <c r="E9069" t="s">
        <v>26</v>
      </c>
      <c r="F9069" t="s">
        <v>23</v>
      </c>
      <c r="G9069">
        <v>41</v>
      </c>
      <c r="H9069">
        <v>9</v>
      </c>
      <c r="I9069">
        <v>62078.21</v>
      </c>
      <c r="J9069">
        <v>2</v>
      </c>
      <c r="K9069">
        <v>1</v>
      </c>
      <c r="L9069">
        <v>0</v>
      </c>
      <c r="M9069">
        <v>129050.67</v>
      </c>
      <c r="N9069">
        <v>0</v>
      </c>
      <c r="P9069">
        <f t="shared" si="852"/>
        <v>62078.21</v>
      </c>
      <c r="Q9069">
        <f t="shared" si="853"/>
        <v>6.4031242374328485</v>
      </c>
      <c r="W9069">
        <f t="shared" si="854"/>
        <v>2983</v>
      </c>
      <c r="X9069" t="str">
        <f t="shared" si="855"/>
        <v>Aju</v>
      </c>
      <c r="Y9069" t="str">
        <f t="shared" si="856"/>
        <v>kwu</v>
      </c>
      <c r="Z9069">
        <f t="shared" si="857"/>
        <v>11</v>
      </c>
    </row>
    <row r="9070" spans="1:26" x14ac:dyDescent="0.25">
      <c r="A9070">
        <v>9069</v>
      </c>
      <c r="B9070">
        <v>15692235</v>
      </c>
      <c r="C9070" t="s">
        <v>510</v>
      </c>
      <c r="D9070">
        <v>750</v>
      </c>
      <c r="E9070" t="s">
        <v>15</v>
      </c>
      <c r="F9070" t="s">
        <v>16</v>
      </c>
      <c r="G9070">
        <v>38</v>
      </c>
      <c r="H9070">
        <v>1</v>
      </c>
      <c r="I9070">
        <v>0</v>
      </c>
      <c r="J9070">
        <v>2</v>
      </c>
      <c r="K9070">
        <v>1</v>
      </c>
      <c r="L9070">
        <v>0</v>
      </c>
      <c r="M9070">
        <v>47764.99</v>
      </c>
      <c r="N9070">
        <v>0</v>
      </c>
      <c r="P9070">
        <f t="shared" si="852"/>
        <v>0</v>
      </c>
      <c r="Q9070">
        <f t="shared" si="853"/>
        <v>6.164414002968976</v>
      </c>
      <c r="W9070">
        <f t="shared" si="854"/>
        <v>1599</v>
      </c>
      <c r="X9070" t="str">
        <f t="shared" si="855"/>
        <v>Bel</v>
      </c>
      <c r="Y9070" t="str">
        <f t="shared" si="856"/>
        <v>cci</v>
      </c>
      <c r="Z9070">
        <f t="shared" si="857"/>
        <v>8</v>
      </c>
    </row>
    <row r="9071" spans="1:26" x14ac:dyDescent="0.25">
      <c r="A9071">
        <v>9070</v>
      </c>
      <c r="B9071">
        <v>15777459</v>
      </c>
      <c r="C9071" t="s">
        <v>305</v>
      </c>
      <c r="D9071">
        <v>619</v>
      </c>
      <c r="E9071" t="s">
        <v>18</v>
      </c>
      <c r="F9071" t="s">
        <v>16</v>
      </c>
      <c r="G9071">
        <v>32</v>
      </c>
      <c r="H9071">
        <v>4</v>
      </c>
      <c r="I9071">
        <v>175406.13</v>
      </c>
      <c r="J9071">
        <v>2</v>
      </c>
      <c r="K9071">
        <v>1</v>
      </c>
      <c r="L9071">
        <v>1</v>
      </c>
      <c r="M9071">
        <v>172792.43</v>
      </c>
      <c r="N9071">
        <v>1</v>
      </c>
      <c r="P9071">
        <f t="shared" si="852"/>
        <v>175406.13</v>
      </c>
      <c r="Q9071">
        <f t="shared" si="853"/>
        <v>5.6568542494923806</v>
      </c>
      <c r="W9071">
        <f t="shared" si="854"/>
        <v>6257</v>
      </c>
      <c r="X9071" t="str">
        <f t="shared" si="855"/>
        <v>Gor</v>
      </c>
      <c r="Y9071" t="str">
        <f t="shared" si="856"/>
        <v>don</v>
      </c>
      <c r="Z9071">
        <f t="shared" si="857"/>
        <v>6</v>
      </c>
    </row>
    <row r="9072" spans="1:26" x14ac:dyDescent="0.25">
      <c r="A9072">
        <v>9071</v>
      </c>
      <c r="B9072">
        <v>15656937</v>
      </c>
      <c r="C9072" t="s">
        <v>239</v>
      </c>
      <c r="D9072">
        <v>468</v>
      </c>
      <c r="E9072" t="s">
        <v>18</v>
      </c>
      <c r="F9072" t="s">
        <v>23</v>
      </c>
      <c r="G9072">
        <v>26</v>
      </c>
      <c r="H9072">
        <v>1</v>
      </c>
      <c r="I9072">
        <v>131643.25</v>
      </c>
      <c r="J9072">
        <v>1</v>
      </c>
      <c r="K9072">
        <v>1</v>
      </c>
      <c r="L9072">
        <v>0</v>
      </c>
      <c r="M9072">
        <v>64436.160000000003</v>
      </c>
      <c r="N9072">
        <v>0</v>
      </c>
      <c r="P9072">
        <f t="shared" si="852"/>
        <v>131643.25</v>
      </c>
      <c r="Q9072">
        <f t="shared" si="853"/>
        <v>5.0990195135927845</v>
      </c>
      <c r="W9072">
        <f t="shared" si="854"/>
        <v>9698</v>
      </c>
      <c r="X9072" t="str">
        <f t="shared" si="855"/>
        <v>Joh</v>
      </c>
      <c r="Y9072" t="str">
        <f t="shared" si="856"/>
        <v>ton</v>
      </c>
      <c r="Z9072">
        <f t="shared" si="857"/>
        <v>8</v>
      </c>
    </row>
    <row r="9073" spans="1:26" x14ac:dyDescent="0.25">
      <c r="A9073">
        <v>9072</v>
      </c>
      <c r="B9073">
        <v>15610643</v>
      </c>
      <c r="C9073" t="s">
        <v>464</v>
      </c>
      <c r="D9073">
        <v>435</v>
      </c>
      <c r="E9073" t="s">
        <v>26</v>
      </c>
      <c r="F9073" t="s">
        <v>23</v>
      </c>
      <c r="G9073">
        <v>44</v>
      </c>
      <c r="H9073">
        <v>3</v>
      </c>
      <c r="I9073">
        <v>151739.65</v>
      </c>
      <c r="J9073">
        <v>1</v>
      </c>
      <c r="K9073">
        <v>1</v>
      </c>
      <c r="L9073">
        <v>0</v>
      </c>
      <c r="M9073">
        <v>167461.5</v>
      </c>
      <c r="N9073">
        <v>0</v>
      </c>
      <c r="P9073">
        <f t="shared" si="852"/>
        <v>151739.65</v>
      </c>
      <c r="Q9073">
        <f t="shared" si="853"/>
        <v>6.6332495807107996</v>
      </c>
      <c r="W9073">
        <f t="shared" si="854"/>
        <v>9883</v>
      </c>
      <c r="X9073" t="str">
        <f t="shared" si="855"/>
        <v xml:space="preserve">De </v>
      </c>
      <c r="Y9073" t="str">
        <f t="shared" si="856"/>
        <v>uca</v>
      </c>
      <c r="Z9073">
        <f t="shared" si="857"/>
        <v>7</v>
      </c>
    </row>
    <row r="9074" spans="1:26" x14ac:dyDescent="0.25">
      <c r="A9074">
        <v>9073</v>
      </c>
      <c r="B9074">
        <v>15777315</v>
      </c>
      <c r="C9074" t="s">
        <v>17</v>
      </c>
      <c r="D9074">
        <v>529</v>
      </c>
      <c r="E9074" t="s">
        <v>15</v>
      </c>
      <c r="F9074" t="s">
        <v>23</v>
      </c>
      <c r="G9074">
        <v>43</v>
      </c>
      <c r="H9074">
        <v>6</v>
      </c>
      <c r="I9074">
        <v>93616.35</v>
      </c>
      <c r="J9074">
        <v>2</v>
      </c>
      <c r="K9074">
        <v>0</v>
      </c>
      <c r="L9074">
        <v>0</v>
      </c>
      <c r="M9074">
        <v>98348.66</v>
      </c>
      <c r="N9074">
        <v>0</v>
      </c>
      <c r="P9074">
        <f t="shared" si="852"/>
        <v>93616.35</v>
      </c>
      <c r="Q9074">
        <f t="shared" si="853"/>
        <v>6.5574385243020004</v>
      </c>
      <c r="W9074">
        <f t="shared" si="854"/>
        <v>8836</v>
      </c>
      <c r="X9074" t="str">
        <f t="shared" si="855"/>
        <v>Hil</v>
      </c>
      <c r="Y9074" t="str">
        <f t="shared" si="856"/>
        <v>ill</v>
      </c>
      <c r="Z9074">
        <f t="shared" si="857"/>
        <v>4</v>
      </c>
    </row>
    <row r="9075" spans="1:26" x14ac:dyDescent="0.25">
      <c r="A9075">
        <v>9074</v>
      </c>
      <c r="B9075">
        <v>15611058</v>
      </c>
      <c r="C9075" t="s">
        <v>408</v>
      </c>
      <c r="D9075">
        <v>702</v>
      </c>
      <c r="E9075" t="s">
        <v>26</v>
      </c>
      <c r="F9075" t="s">
        <v>16</v>
      </c>
      <c r="G9075">
        <v>60</v>
      </c>
      <c r="H9075">
        <v>5</v>
      </c>
      <c r="I9075">
        <v>138597.54</v>
      </c>
      <c r="J9075">
        <v>2</v>
      </c>
      <c r="K9075">
        <v>1</v>
      </c>
      <c r="L9075">
        <v>1</v>
      </c>
      <c r="M9075">
        <v>41536.589999999997</v>
      </c>
      <c r="N9075">
        <v>1</v>
      </c>
      <c r="P9075">
        <f t="shared" si="852"/>
        <v>138597.54</v>
      </c>
      <c r="Q9075">
        <f t="shared" si="853"/>
        <v>7.745966692414834</v>
      </c>
      <c r="W9075">
        <f t="shared" si="854"/>
        <v>3049</v>
      </c>
      <c r="X9075" t="str">
        <f t="shared" si="855"/>
        <v>Elu</v>
      </c>
      <c r="Y9075" t="str">
        <f t="shared" si="856"/>
        <v>uno</v>
      </c>
      <c r="Z9075">
        <f t="shared" si="857"/>
        <v>8</v>
      </c>
    </row>
    <row r="9076" spans="1:26" x14ac:dyDescent="0.25">
      <c r="A9076">
        <v>9075</v>
      </c>
      <c r="B9076">
        <v>15630413</v>
      </c>
      <c r="C9076" t="s">
        <v>2463</v>
      </c>
      <c r="D9076">
        <v>608</v>
      </c>
      <c r="E9076" t="s">
        <v>15</v>
      </c>
      <c r="F9076" t="s">
        <v>16</v>
      </c>
      <c r="G9076">
        <v>41</v>
      </c>
      <c r="H9076">
        <v>5</v>
      </c>
      <c r="I9076">
        <v>0</v>
      </c>
      <c r="J9076">
        <v>2</v>
      </c>
      <c r="K9076">
        <v>1</v>
      </c>
      <c r="L9076">
        <v>1</v>
      </c>
      <c r="M9076">
        <v>72462.25</v>
      </c>
      <c r="N9076">
        <v>0</v>
      </c>
      <c r="P9076">
        <f t="shared" si="852"/>
        <v>0</v>
      </c>
      <c r="Q9076">
        <f t="shared" si="853"/>
        <v>6.4031242374328485</v>
      </c>
      <c r="W9076">
        <f t="shared" si="854"/>
        <v>6638</v>
      </c>
      <c r="X9076" t="str">
        <f t="shared" si="855"/>
        <v>How</v>
      </c>
      <c r="Y9076" t="str">
        <f t="shared" si="856"/>
        <v>rth</v>
      </c>
      <c r="Z9076">
        <f t="shared" si="857"/>
        <v>7</v>
      </c>
    </row>
    <row r="9077" spans="1:26" x14ac:dyDescent="0.25">
      <c r="A9077">
        <v>9076</v>
      </c>
      <c r="B9077">
        <v>15635942</v>
      </c>
      <c r="C9077" t="s">
        <v>1101</v>
      </c>
      <c r="D9077">
        <v>576</v>
      </c>
      <c r="E9077" t="s">
        <v>15</v>
      </c>
      <c r="F9077" t="s">
        <v>23</v>
      </c>
      <c r="G9077">
        <v>40</v>
      </c>
      <c r="H9077">
        <v>9</v>
      </c>
      <c r="I9077">
        <v>0</v>
      </c>
      <c r="J9077">
        <v>2</v>
      </c>
      <c r="K9077">
        <v>1</v>
      </c>
      <c r="L9077">
        <v>0</v>
      </c>
      <c r="M9077">
        <v>112465.19</v>
      </c>
      <c r="N9077">
        <v>1</v>
      </c>
      <c r="P9077">
        <f t="shared" si="852"/>
        <v>0</v>
      </c>
      <c r="Q9077">
        <f t="shared" si="853"/>
        <v>6.324555320336759</v>
      </c>
      <c r="W9077">
        <f t="shared" si="854"/>
        <v>7732</v>
      </c>
      <c r="X9077" t="str">
        <f t="shared" si="855"/>
        <v>Tho</v>
      </c>
      <c r="Y9077" t="str">
        <f t="shared" si="856"/>
        <v>son</v>
      </c>
      <c r="Z9077">
        <f t="shared" si="857"/>
        <v>7</v>
      </c>
    </row>
    <row r="9078" spans="1:26" x14ac:dyDescent="0.25">
      <c r="A9078">
        <v>9077</v>
      </c>
      <c r="B9078">
        <v>15648858</v>
      </c>
      <c r="C9078" t="s">
        <v>443</v>
      </c>
      <c r="D9078">
        <v>666</v>
      </c>
      <c r="E9078" t="s">
        <v>15</v>
      </c>
      <c r="F9078" t="s">
        <v>16</v>
      </c>
      <c r="G9078">
        <v>27</v>
      </c>
      <c r="H9078">
        <v>1</v>
      </c>
      <c r="I9078">
        <v>85225.21</v>
      </c>
      <c r="J9078">
        <v>1</v>
      </c>
      <c r="K9078">
        <v>0</v>
      </c>
      <c r="L9078">
        <v>1</v>
      </c>
      <c r="M9078">
        <v>64511.44</v>
      </c>
      <c r="N9078">
        <v>0</v>
      </c>
      <c r="P9078">
        <f t="shared" si="852"/>
        <v>85225.21</v>
      </c>
      <c r="Q9078">
        <f t="shared" si="853"/>
        <v>5.196152422706632</v>
      </c>
      <c r="W9078">
        <f t="shared" si="854"/>
        <v>4432</v>
      </c>
      <c r="X9078" t="str">
        <f t="shared" si="855"/>
        <v>Kin</v>
      </c>
      <c r="Y9078" t="str">
        <f t="shared" si="856"/>
        <v>ing</v>
      </c>
      <c r="Z9078">
        <f t="shared" si="857"/>
        <v>4</v>
      </c>
    </row>
    <row r="9079" spans="1:26" x14ac:dyDescent="0.25">
      <c r="A9079">
        <v>9078</v>
      </c>
      <c r="B9079">
        <v>15810732</v>
      </c>
      <c r="C9079" t="s">
        <v>241</v>
      </c>
      <c r="D9079">
        <v>730</v>
      </c>
      <c r="E9079" t="s">
        <v>15</v>
      </c>
      <c r="F9079" t="s">
        <v>16</v>
      </c>
      <c r="G9079">
        <v>36</v>
      </c>
      <c r="H9079">
        <v>8</v>
      </c>
      <c r="I9079">
        <v>148749.29</v>
      </c>
      <c r="J9079">
        <v>2</v>
      </c>
      <c r="K9079">
        <v>1</v>
      </c>
      <c r="L9079">
        <v>0</v>
      </c>
      <c r="M9079">
        <v>91830.75</v>
      </c>
      <c r="N9079">
        <v>0</v>
      </c>
      <c r="P9079">
        <f t="shared" si="852"/>
        <v>148749.29</v>
      </c>
      <c r="Q9079">
        <f t="shared" si="853"/>
        <v>6</v>
      </c>
      <c r="W9079">
        <f t="shared" si="854"/>
        <v>2119</v>
      </c>
      <c r="X9079" t="str">
        <f t="shared" si="855"/>
        <v>Gra</v>
      </c>
      <c r="Y9079" t="str">
        <f t="shared" si="856"/>
        <v>ant</v>
      </c>
      <c r="Z9079">
        <f t="shared" si="857"/>
        <v>5</v>
      </c>
    </row>
    <row r="9080" spans="1:26" x14ac:dyDescent="0.25">
      <c r="A9080">
        <v>9079</v>
      </c>
      <c r="B9080">
        <v>15705448</v>
      </c>
      <c r="C9080" t="s">
        <v>742</v>
      </c>
      <c r="D9080">
        <v>647</v>
      </c>
      <c r="E9080" t="s">
        <v>26</v>
      </c>
      <c r="F9080" t="s">
        <v>23</v>
      </c>
      <c r="G9080">
        <v>52</v>
      </c>
      <c r="H9080">
        <v>7</v>
      </c>
      <c r="I9080">
        <v>130013.12</v>
      </c>
      <c r="J9080">
        <v>1</v>
      </c>
      <c r="K9080">
        <v>1</v>
      </c>
      <c r="L9080">
        <v>1</v>
      </c>
      <c r="M9080">
        <v>190806.36</v>
      </c>
      <c r="N9080">
        <v>1</v>
      </c>
      <c r="P9080">
        <f t="shared" si="852"/>
        <v>130013.12</v>
      </c>
      <c r="Q9080">
        <f t="shared" si="853"/>
        <v>7.2111025509279782</v>
      </c>
      <c r="W9080">
        <f t="shared" si="854"/>
        <v>5185</v>
      </c>
      <c r="X9080" t="str">
        <f t="shared" si="855"/>
        <v>Gil</v>
      </c>
      <c r="Y9080" t="str">
        <f t="shared" si="856"/>
        <v>ert</v>
      </c>
      <c r="Z9080">
        <f t="shared" si="857"/>
        <v>7</v>
      </c>
    </row>
    <row r="9081" spans="1:26" x14ac:dyDescent="0.25">
      <c r="A9081">
        <v>9080</v>
      </c>
      <c r="B9081">
        <v>15730488</v>
      </c>
      <c r="C9081" t="s">
        <v>2821</v>
      </c>
      <c r="D9081">
        <v>516</v>
      </c>
      <c r="E9081" t="s">
        <v>18</v>
      </c>
      <c r="F9081" t="s">
        <v>16</v>
      </c>
      <c r="G9081">
        <v>27</v>
      </c>
      <c r="H9081">
        <v>1</v>
      </c>
      <c r="I9081">
        <v>0</v>
      </c>
      <c r="J9081">
        <v>1</v>
      </c>
      <c r="K9081">
        <v>0</v>
      </c>
      <c r="L9081">
        <v>1</v>
      </c>
      <c r="M9081">
        <v>112311.15</v>
      </c>
      <c r="N9081">
        <v>0</v>
      </c>
      <c r="P9081">
        <f t="shared" si="852"/>
        <v>0</v>
      </c>
      <c r="Q9081">
        <f t="shared" si="853"/>
        <v>5.196152422706632</v>
      </c>
      <c r="W9081">
        <f t="shared" si="854"/>
        <v>9092</v>
      </c>
      <c r="X9081" t="str">
        <f t="shared" si="855"/>
        <v>Ric</v>
      </c>
      <c r="Y9081" t="str">
        <f t="shared" si="856"/>
        <v>ond</v>
      </c>
      <c r="Z9081">
        <f t="shared" si="857"/>
        <v>8</v>
      </c>
    </row>
    <row r="9082" spans="1:26" x14ac:dyDescent="0.25">
      <c r="A9082">
        <v>9081</v>
      </c>
      <c r="B9082">
        <v>15620443</v>
      </c>
      <c r="C9082" t="s">
        <v>1107</v>
      </c>
      <c r="D9082">
        <v>711</v>
      </c>
      <c r="E9082" t="s">
        <v>15</v>
      </c>
      <c r="F9082" t="s">
        <v>16</v>
      </c>
      <c r="G9082">
        <v>81</v>
      </c>
      <c r="H9082">
        <v>6</v>
      </c>
      <c r="I9082">
        <v>0</v>
      </c>
      <c r="J9082">
        <v>2</v>
      </c>
      <c r="K9082">
        <v>1</v>
      </c>
      <c r="L9082">
        <v>1</v>
      </c>
      <c r="M9082">
        <v>72276.240000000005</v>
      </c>
      <c r="N9082">
        <v>0</v>
      </c>
      <c r="P9082">
        <f t="shared" si="852"/>
        <v>0</v>
      </c>
      <c r="Q9082">
        <f t="shared" si="853"/>
        <v>9</v>
      </c>
      <c r="W9082">
        <f t="shared" si="854"/>
        <v>2702</v>
      </c>
      <c r="X9082" t="str">
        <f t="shared" si="855"/>
        <v>Fio</v>
      </c>
      <c r="Y9082" t="str">
        <f t="shared" si="856"/>
        <v>ino</v>
      </c>
      <c r="Z9082">
        <f t="shared" si="857"/>
        <v>10</v>
      </c>
    </row>
    <row r="9083" spans="1:26" x14ac:dyDescent="0.25">
      <c r="A9083">
        <v>9082</v>
      </c>
      <c r="B9083">
        <v>15741078</v>
      </c>
      <c r="C9083" t="s">
        <v>925</v>
      </c>
      <c r="D9083">
        <v>736</v>
      </c>
      <c r="E9083" t="s">
        <v>15</v>
      </c>
      <c r="F9083" t="s">
        <v>23</v>
      </c>
      <c r="G9083">
        <v>54</v>
      </c>
      <c r="H9083">
        <v>7</v>
      </c>
      <c r="I9083">
        <v>111729.47</v>
      </c>
      <c r="J9083">
        <v>2</v>
      </c>
      <c r="K9083">
        <v>0</v>
      </c>
      <c r="L9083">
        <v>1</v>
      </c>
      <c r="M9083">
        <v>84920.49</v>
      </c>
      <c r="N9083">
        <v>0</v>
      </c>
      <c r="P9083">
        <f t="shared" si="852"/>
        <v>111729.47</v>
      </c>
      <c r="Q9083">
        <f t="shared" si="853"/>
        <v>7.3484692283495345</v>
      </c>
      <c r="W9083">
        <f t="shared" si="854"/>
        <v>1960</v>
      </c>
      <c r="X9083" t="str">
        <f t="shared" si="855"/>
        <v>Gre</v>
      </c>
      <c r="Y9083" t="str">
        <f t="shared" si="856"/>
        <v>ece</v>
      </c>
      <c r="Z9083">
        <f t="shared" si="857"/>
        <v>6</v>
      </c>
    </row>
    <row r="9084" spans="1:26" x14ac:dyDescent="0.25">
      <c r="A9084">
        <v>9083</v>
      </c>
      <c r="B9084">
        <v>15753161</v>
      </c>
      <c r="C9084" t="s">
        <v>831</v>
      </c>
      <c r="D9084">
        <v>768</v>
      </c>
      <c r="E9084" t="s">
        <v>15</v>
      </c>
      <c r="F9084" t="s">
        <v>16</v>
      </c>
      <c r="G9084">
        <v>36</v>
      </c>
      <c r="H9084">
        <v>5</v>
      </c>
      <c r="I9084">
        <v>180169.44</v>
      </c>
      <c r="J9084">
        <v>2</v>
      </c>
      <c r="K9084">
        <v>1</v>
      </c>
      <c r="L9084">
        <v>0</v>
      </c>
      <c r="M9084">
        <v>17348.560000000001</v>
      </c>
      <c r="N9084">
        <v>0</v>
      </c>
      <c r="P9084">
        <f t="shared" si="852"/>
        <v>180169.44</v>
      </c>
      <c r="Q9084">
        <f t="shared" si="853"/>
        <v>6</v>
      </c>
      <c r="W9084">
        <f t="shared" si="854"/>
        <v>1194</v>
      </c>
      <c r="X9084" t="str">
        <f t="shared" si="855"/>
        <v>Dic</v>
      </c>
      <c r="Y9084" t="str">
        <f t="shared" si="856"/>
        <v>son</v>
      </c>
      <c r="Z9084">
        <f t="shared" si="857"/>
        <v>7</v>
      </c>
    </row>
    <row r="9085" spans="1:26" x14ac:dyDescent="0.25">
      <c r="A9085">
        <v>9084</v>
      </c>
      <c r="B9085">
        <v>15711396</v>
      </c>
      <c r="C9085" t="s">
        <v>36</v>
      </c>
      <c r="D9085">
        <v>427</v>
      </c>
      <c r="E9085" t="s">
        <v>18</v>
      </c>
      <c r="F9085" t="s">
        <v>23</v>
      </c>
      <c r="G9085">
        <v>40</v>
      </c>
      <c r="H9085">
        <v>8</v>
      </c>
      <c r="I9085">
        <v>0</v>
      </c>
      <c r="J9085">
        <v>2</v>
      </c>
      <c r="K9085">
        <v>1</v>
      </c>
      <c r="L9085">
        <v>1</v>
      </c>
      <c r="M9085">
        <v>82870.75</v>
      </c>
      <c r="N9085">
        <v>0</v>
      </c>
      <c r="P9085">
        <f t="shared" si="852"/>
        <v>0</v>
      </c>
      <c r="Q9085">
        <f t="shared" si="853"/>
        <v>6.324555320336759</v>
      </c>
      <c r="W9085">
        <f t="shared" si="854"/>
        <v>9923</v>
      </c>
      <c r="X9085" t="str">
        <f t="shared" si="855"/>
        <v>Hen</v>
      </c>
      <c r="Y9085" t="str">
        <f t="shared" si="856"/>
        <v>son</v>
      </c>
      <c r="Z9085">
        <f t="shared" si="857"/>
        <v>9</v>
      </c>
    </row>
    <row r="9086" spans="1:26" x14ac:dyDescent="0.25">
      <c r="A9086">
        <v>9085</v>
      </c>
      <c r="B9086">
        <v>15593499</v>
      </c>
      <c r="C9086" t="s">
        <v>240</v>
      </c>
      <c r="D9086">
        <v>686</v>
      </c>
      <c r="E9086" t="s">
        <v>18</v>
      </c>
      <c r="F9086" t="s">
        <v>16</v>
      </c>
      <c r="G9086">
        <v>47</v>
      </c>
      <c r="H9086">
        <v>6</v>
      </c>
      <c r="I9086">
        <v>0</v>
      </c>
      <c r="J9086">
        <v>1</v>
      </c>
      <c r="K9086">
        <v>1</v>
      </c>
      <c r="L9086">
        <v>0</v>
      </c>
      <c r="M9086">
        <v>32080.69</v>
      </c>
      <c r="N9086">
        <v>1</v>
      </c>
      <c r="P9086">
        <f t="shared" si="852"/>
        <v>0</v>
      </c>
      <c r="Q9086">
        <f t="shared" si="853"/>
        <v>6.8556546004010439</v>
      </c>
      <c r="W9086">
        <f t="shared" si="854"/>
        <v>3610</v>
      </c>
      <c r="X9086" t="str">
        <f t="shared" si="855"/>
        <v>Ste</v>
      </c>
      <c r="Y9086" t="str">
        <f t="shared" si="856"/>
        <v>ens</v>
      </c>
      <c r="Z9086">
        <f t="shared" si="857"/>
        <v>7</v>
      </c>
    </row>
    <row r="9087" spans="1:26" x14ac:dyDescent="0.25">
      <c r="A9087">
        <v>9086</v>
      </c>
      <c r="B9087">
        <v>15579189</v>
      </c>
      <c r="C9087" t="s">
        <v>21</v>
      </c>
      <c r="D9087">
        <v>690</v>
      </c>
      <c r="E9087" t="s">
        <v>15</v>
      </c>
      <c r="F9087" t="s">
        <v>16</v>
      </c>
      <c r="G9087">
        <v>42</v>
      </c>
      <c r="H9087">
        <v>5</v>
      </c>
      <c r="I9087">
        <v>0</v>
      </c>
      <c r="J9087">
        <v>2</v>
      </c>
      <c r="K9087">
        <v>0</v>
      </c>
      <c r="L9087">
        <v>1</v>
      </c>
      <c r="M9087">
        <v>120512.08</v>
      </c>
      <c r="N9087">
        <v>0</v>
      </c>
      <c r="P9087">
        <f t="shared" si="852"/>
        <v>0</v>
      </c>
      <c r="Q9087">
        <f t="shared" si="853"/>
        <v>6.4807406984078604</v>
      </c>
      <c r="W9087">
        <f t="shared" si="854"/>
        <v>3473</v>
      </c>
      <c r="X9087" t="str">
        <f t="shared" si="855"/>
        <v>Mit</v>
      </c>
      <c r="Y9087" t="str">
        <f t="shared" si="856"/>
        <v>ell</v>
      </c>
      <c r="Z9087">
        <f t="shared" si="857"/>
        <v>8</v>
      </c>
    </row>
    <row r="9088" spans="1:26" x14ac:dyDescent="0.25">
      <c r="A9088">
        <v>9087</v>
      </c>
      <c r="B9088">
        <v>15743545</v>
      </c>
      <c r="C9088" t="s">
        <v>2822</v>
      </c>
      <c r="D9088">
        <v>647</v>
      </c>
      <c r="E9088" t="s">
        <v>18</v>
      </c>
      <c r="F9088" t="s">
        <v>16</v>
      </c>
      <c r="G9088">
        <v>29</v>
      </c>
      <c r="H9088">
        <v>2</v>
      </c>
      <c r="I9088">
        <v>0</v>
      </c>
      <c r="J9088">
        <v>2</v>
      </c>
      <c r="K9088">
        <v>1</v>
      </c>
      <c r="L9088">
        <v>0</v>
      </c>
      <c r="M9088">
        <v>179032.68</v>
      </c>
      <c r="N9088">
        <v>0</v>
      </c>
      <c r="P9088">
        <f t="shared" si="852"/>
        <v>0</v>
      </c>
      <c r="Q9088">
        <f t="shared" si="853"/>
        <v>5.3851648071345037</v>
      </c>
      <c r="W9088">
        <f t="shared" si="854"/>
        <v>5185</v>
      </c>
      <c r="X9088" t="str">
        <f t="shared" si="855"/>
        <v>Nwo</v>
      </c>
      <c r="Y9088" t="str">
        <f t="shared" si="856"/>
        <v>rie</v>
      </c>
      <c r="Z9088">
        <f t="shared" si="857"/>
        <v>6</v>
      </c>
    </row>
    <row r="9089" spans="1:26" x14ac:dyDescent="0.25">
      <c r="A9089">
        <v>9088</v>
      </c>
      <c r="B9089">
        <v>15791316</v>
      </c>
      <c r="C9089" t="s">
        <v>20</v>
      </c>
      <c r="D9089">
        <v>714</v>
      </c>
      <c r="E9089" t="s">
        <v>15</v>
      </c>
      <c r="F9089" t="s">
        <v>23</v>
      </c>
      <c r="G9089">
        <v>35</v>
      </c>
      <c r="H9089">
        <v>3</v>
      </c>
      <c r="I9089">
        <v>0</v>
      </c>
      <c r="J9089">
        <v>2</v>
      </c>
      <c r="K9089">
        <v>1</v>
      </c>
      <c r="L9089">
        <v>1</v>
      </c>
      <c r="M9089">
        <v>95623.28</v>
      </c>
      <c r="N9089">
        <v>0</v>
      </c>
      <c r="P9089">
        <f t="shared" si="852"/>
        <v>0</v>
      </c>
      <c r="Q9089">
        <f t="shared" si="853"/>
        <v>5.9160797830996161</v>
      </c>
      <c r="W9089">
        <f t="shared" si="854"/>
        <v>2590</v>
      </c>
      <c r="X9089" t="str">
        <f t="shared" si="855"/>
        <v>Bon</v>
      </c>
      <c r="Y9089" t="str">
        <f t="shared" si="856"/>
        <v>oni</v>
      </c>
      <c r="Z9089">
        <f t="shared" si="857"/>
        <v>4</v>
      </c>
    </row>
    <row r="9090" spans="1:26" x14ac:dyDescent="0.25">
      <c r="A9090">
        <v>9089</v>
      </c>
      <c r="B9090">
        <v>15608246</v>
      </c>
      <c r="C9090" t="s">
        <v>2823</v>
      </c>
      <c r="D9090">
        <v>736</v>
      </c>
      <c r="E9090" t="s">
        <v>26</v>
      </c>
      <c r="F9090" t="s">
        <v>16</v>
      </c>
      <c r="G9090">
        <v>36</v>
      </c>
      <c r="H9090">
        <v>8</v>
      </c>
      <c r="I9090">
        <v>103914.17</v>
      </c>
      <c r="J9090">
        <v>1</v>
      </c>
      <c r="K9090">
        <v>1</v>
      </c>
      <c r="L9090">
        <v>1</v>
      </c>
      <c r="M9090">
        <v>110035.88</v>
      </c>
      <c r="N9090">
        <v>1</v>
      </c>
      <c r="P9090">
        <f t="shared" ref="P9090:P9153" si="858">ROUND(I9090,2)</f>
        <v>103914.17</v>
      </c>
      <c r="Q9090">
        <f t="shared" ref="Q9090:Q9153" si="859">SQRT(G:G)</f>
        <v>6</v>
      </c>
      <c r="W9090">
        <f t="shared" ref="W9090:W9153" si="860">RANK(D9090,D:D)</f>
        <v>1960</v>
      </c>
      <c r="X9090" t="str">
        <f t="shared" ref="X9090:X9153" si="861">LEFT(C:C,3)</f>
        <v>Wen</v>
      </c>
      <c r="Y9090" t="str">
        <f t="shared" ref="Y9090:Y9153" si="862">RIGHT(C:C,3)</f>
        <v>her</v>
      </c>
      <c r="Z9090">
        <f t="shared" ref="Z9090:Z9153" si="863">LEN(C:C)</f>
        <v>8</v>
      </c>
    </row>
    <row r="9091" spans="1:26" x14ac:dyDescent="0.25">
      <c r="A9091">
        <v>9090</v>
      </c>
      <c r="B9091">
        <v>15676526</v>
      </c>
      <c r="C9091" t="s">
        <v>1149</v>
      </c>
      <c r="D9091">
        <v>608</v>
      </c>
      <c r="E9091" t="s">
        <v>15</v>
      </c>
      <c r="F9091" t="s">
        <v>16</v>
      </c>
      <c r="G9091">
        <v>34</v>
      </c>
      <c r="H9091">
        <v>4</v>
      </c>
      <c r="I9091">
        <v>88772.87</v>
      </c>
      <c r="J9091">
        <v>1</v>
      </c>
      <c r="K9091">
        <v>1</v>
      </c>
      <c r="L9091">
        <v>1</v>
      </c>
      <c r="M9091">
        <v>168822.01</v>
      </c>
      <c r="N9091">
        <v>0</v>
      </c>
      <c r="P9091">
        <f t="shared" si="858"/>
        <v>88772.87</v>
      </c>
      <c r="Q9091">
        <f t="shared" si="859"/>
        <v>5.8309518948453007</v>
      </c>
      <c r="W9091">
        <f t="shared" si="860"/>
        <v>6638</v>
      </c>
      <c r="X9091" t="str">
        <f t="shared" si="861"/>
        <v>Ben</v>
      </c>
      <c r="Y9091" t="str">
        <f t="shared" si="862"/>
        <v>ley</v>
      </c>
      <c r="Z9091">
        <f t="shared" si="863"/>
        <v>7</v>
      </c>
    </row>
    <row r="9092" spans="1:26" x14ac:dyDescent="0.25">
      <c r="A9092">
        <v>9091</v>
      </c>
      <c r="B9092">
        <v>15813911</v>
      </c>
      <c r="C9092" t="s">
        <v>2824</v>
      </c>
      <c r="D9092">
        <v>809</v>
      </c>
      <c r="E9092" t="s">
        <v>15</v>
      </c>
      <c r="F9092" t="s">
        <v>16</v>
      </c>
      <c r="G9092">
        <v>39</v>
      </c>
      <c r="H9092">
        <v>5</v>
      </c>
      <c r="I9092">
        <v>0</v>
      </c>
      <c r="J9092">
        <v>1</v>
      </c>
      <c r="K9092">
        <v>1</v>
      </c>
      <c r="L9092">
        <v>0</v>
      </c>
      <c r="M9092">
        <v>77705.75</v>
      </c>
      <c r="N9092">
        <v>0</v>
      </c>
      <c r="P9092">
        <f t="shared" si="858"/>
        <v>0</v>
      </c>
      <c r="Q9092">
        <f t="shared" si="859"/>
        <v>6.2449979983983983</v>
      </c>
      <c r="W9092">
        <f t="shared" si="860"/>
        <v>531</v>
      </c>
      <c r="X9092" t="str">
        <f t="shared" si="861"/>
        <v>Hay</v>
      </c>
      <c r="Y9092" t="str">
        <f t="shared" si="862"/>
        <v>ams</v>
      </c>
      <c r="Z9092">
        <f t="shared" si="863"/>
        <v>14</v>
      </c>
    </row>
    <row r="9093" spans="1:26" x14ac:dyDescent="0.25">
      <c r="A9093">
        <v>9092</v>
      </c>
      <c r="B9093">
        <v>15630195</v>
      </c>
      <c r="C9093" t="s">
        <v>625</v>
      </c>
      <c r="D9093">
        <v>745</v>
      </c>
      <c r="E9093" t="s">
        <v>15</v>
      </c>
      <c r="F9093" t="s">
        <v>16</v>
      </c>
      <c r="G9093">
        <v>40</v>
      </c>
      <c r="H9093">
        <v>6</v>
      </c>
      <c r="I9093">
        <v>131184.67000000001</v>
      </c>
      <c r="J9093">
        <v>1</v>
      </c>
      <c r="K9093">
        <v>1</v>
      </c>
      <c r="L9093">
        <v>1</v>
      </c>
      <c r="M9093">
        <v>49815.62</v>
      </c>
      <c r="N9093">
        <v>0</v>
      </c>
      <c r="P9093">
        <f t="shared" si="858"/>
        <v>131184.67000000001</v>
      </c>
      <c r="Q9093">
        <f t="shared" si="859"/>
        <v>6.324555320336759</v>
      </c>
      <c r="W9093">
        <f t="shared" si="860"/>
        <v>1727</v>
      </c>
      <c r="X9093" t="str">
        <f t="shared" si="861"/>
        <v>Joh</v>
      </c>
      <c r="Y9093" t="str">
        <f t="shared" si="862"/>
        <v>one</v>
      </c>
      <c r="Z9093">
        <f t="shared" si="863"/>
        <v>9</v>
      </c>
    </row>
    <row r="9094" spans="1:26" x14ac:dyDescent="0.25">
      <c r="A9094">
        <v>9093</v>
      </c>
      <c r="B9094">
        <v>15736250</v>
      </c>
      <c r="C9094" t="s">
        <v>625</v>
      </c>
      <c r="D9094">
        <v>781</v>
      </c>
      <c r="E9094" t="s">
        <v>15</v>
      </c>
      <c r="F9094" t="s">
        <v>23</v>
      </c>
      <c r="G9094">
        <v>38</v>
      </c>
      <c r="H9094">
        <v>2</v>
      </c>
      <c r="I9094">
        <v>117810.79</v>
      </c>
      <c r="J9094">
        <v>1</v>
      </c>
      <c r="K9094">
        <v>0</v>
      </c>
      <c r="L9094">
        <v>1</v>
      </c>
      <c r="M9094">
        <v>65632.33</v>
      </c>
      <c r="N9094">
        <v>1</v>
      </c>
      <c r="P9094">
        <f t="shared" si="858"/>
        <v>117810.79</v>
      </c>
      <c r="Q9094">
        <f t="shared" si="859"/>
        <v>6.164414002968976</v>
      </c>
      <c r="W9094">
        <f t="shared" si="860"/>
        <v>932</v>
      </c>
      <c r="X9094" t="str">
        <f t="shared" si="861"/>
        <v>Joh</v>
      </c>
      <c r="Y9094" t="str">
        <f t="shared" si="862"/>
        <v>one</v>
      </c>
      <c r="Z9094">
        <f t="shared" si="863"/>
        <v>9</v>
      </c>
    </row>
    <row r="9095" spans="1:26" x14ac:dyDescent="0.25">
      <c r="A9095">
        <v>9094</v>
      </c>
      <c r="B9095">
        <v>15671334</v>
      </c>
      <c r="C9095" t="s">
        <v>1505</v>
      </c>
      <c r="D9095">
        <v>527</v>
      </c>
      <c r="E9095" t="s">
        <v>15</v>
      </c>
      <c r="F9095" t="s">
        <v>23</v>
      </c>
      <c r="G9095">
        <v>31</v>
      </c>
      <c r="H9095">
        <v>4</v>
      </c>
      <c r="I9095">
        <v>0</v>
      </c>
      <c r="J9095">
        <v>1</v>
      </c>
      <c r="K9095">
        <v>1</v>
      </c>
      <c r="L9095">
        <v>0</v>
      </c>
      <c r="M9095">
        <v>169361.89</v>
      </c>
      <c r="N9095">
        <v>0</v>
      </c>
      <c r="P9095">
        <f t="shared" si="858"/>
        <v>0</v>
      </c>
      <c r="Q9095">
        <f t="shared" si="859"/>
        <v>5.5677643628300215</v>
      </c>
      <c r="W9095">
        <f t="shared" si="860"/>
        <v>8888</v>
      </c>
      <c r="X9095" t="str">
        <f t="shared" si="861"/>
        <v>Nix</v>
      </c>
      <c r="Y9095" t="str">
        <f t="shared" si="862"/>
        <v>xon</v>
      </c>
      <c r="Z9095">
        <f t="shared" si="863"/>
        <v>5</v>
      </c>
    </row>
    <row r="9096" spans="1:26" x14ac:dyDescent="0.25">
      <c r="A9096">
        <v>9095</v>
      </c>
      <c r="B9096">
        <v>15574169</v>
      </c>
      <c r="C9096" t="s">
        <v>213</v>
      </c>
      <c r="D9096">
        <v>595</v>
      </c>
      <c r="E9096" t="s">
        <v>26</v>
      </c>
      <c r="F9096" t="s">
        <v>16</v>
      </c>
      <c r="G9096">
        <v>32</v>
      </c>
      <c r="H9096">
        <v>0</v>
      </c>
      <c r="I9096">
        <v>92466.21</v>
      </c>
      <c r="J9096">
        <v>1</v>
      </c>
      <c r="K9096">
        <v>1</v>
      </c>
      <c r="L9096">
        <v>0</v>
      </c>
      <c r="M9096">
        <v>4721.3</v>
      </c>
      <c r="N9096">
        <v>0</v>
      </c>
      <c r="P9096">
        <f t="shared" si="858"/>
        <v>92466.21</v>
      </c>
      <c r="Q9096">
        <f t="shared" si="859"/>
        <v>5.6568542494923806</v>
      </c>
      <c r="W9096">
        <f t="shared" si="860"/>
        <v>7105</v>
      </c>
      <c r="X9096" t="str">
        <f t="shared" si="861"/>
        <v>Tre</v>
      </c>
      <c r="Y9096" t="str">
        <f t="shared" si="862"/>
        <v>ano</v>
      </c>
      <c r="Z9096">
        <f t="shared" si="863"/>
        <v>9</v>
      </c>
    </row>
    <row r="9097" spans="1:26" x14ac:dyDescent="0.25">
      <c r="A9097">
        <v>9096</v>
      </c>
      <c r="B9097">
        <v>15718839</v>
      </c>
      <c r="C9097" t="s">
        <v>1838</v>
      </c>
      <c r="D9097">
        <v>850</v>
      </c>
      <c r="E9097" t="s">
        <v>26</v>
      </c>
      <c r="F9097" t="s">
        <v>16</v>
      </c>
      <c r="G9097">
        <v>38</v>
      </c>
      <c r="H9097">
        <v>2</v>
      </c>
      <c r="I9097">
        <v>102741.15</v>
      </c>
      <c r="J9097">
        <v>2</v>
      </c>
      <c r="K9097">
        <v>0</v>
      </c>
      <c r="L9097">
        <v>1</v>
      </c>
      <c r="M9097">
        <v>23974.85</v>
      </c>
      <c r="N9097">
        <v>0</v>
      </c>
      <c r="P9097">
        <f t="shared" si="858"/>
        <v>102741.15</v>
      </c>
      <c r="Q9097">
        <f t="shared" si="859"/>
        <v>6.164414002968976</v>
      </c>
      <c r="W9097">
        <f t="shared" si="860"/>
        <v>1</v>
      </c>
      <c r="X9097" t="str">
        <f t="shared" si="861"/>
        <v>Tsu</v>
      </c>
      <c r="Y9097" t="str">
        <f t="shared" si="862"/>
        <v>sui</v>
      </c>
      <c r="Z9097">
        <f t="shared" si="863"/>
        <v>4</v>
      </c>
    </row>
    <row r="9098" spans="1:26" x14ac:dyDescent="0.25">
      <c r="A9098">
        <v>9097</v>
      </c>
      <c r="B9098">
        <v>15762331</v>
      </c>
      <c r="C9098" t="s">
        <v>512</v>
      </c>
      <c r="D9098">
        <v>569</v>
      </c>
      <c r="E9098" t="s">
        <v>15</v>
      </c>
      <c r="F9098" t="s">
        <v>23</v>
      </c>
      <c r="G9098">
        <v>37</v>
      </c>
      <c r="H9098">
        <v>9</v>
      </c>
      <c r="I9098">
        <v>178755.84</v>
      </c>
      <c r="J9098">
        <v>1</v>
      </c>
      <c r="K9098">
        <v>1</v>
      </c>
      <c r="L9098">
        <v>0</v>
      </c>
      <c r="M9098">
        <v>199929.17</v>
      </c>
      <c r="N9098">
        <v>0</v>
      </c>
      <c r="P9098">
        <f t="shared" si="858"/>
        <v>178755.84</v>
      </c>
      <c r="Q9098">
        <f t="shared" si="859"/>
        <v>6.0827625302982193</v>
      </c>
      <c r="W9098">
        <f t="shared" si="860"/>
        <v>7907</v>
      </c>
      <c r="X9098" t="str">
        <f t="shared" si="861"/>
        <v>Mos</v>
      </c>
      <c r="Y9098" t="str">
        <f t="shared" si="862"/>
        <v>oss</v>
      </c>
      <c r="Z9098">
        <f t="shared" si="863"/>
        <v>4</v>
      </c>
    </row>
    <row r="9099" spans="1:26" x14ac:dyDescent="0.25">
      <c r="A9099">
        <v>9098</v>
      </c>
      <c r="B9099">
        <v>15606901</v>
      </c>
      <c r="C9099" t="s">
        <v>113</v>
      </c>
      <c r="D9099">
        <v>728</v>
      </c>
      <c r="E9099" t="s">
        <v>15</v>
      </c>
      <c r="F9099" t="s">
        <v>23</v>
      </c>
      <c r="G9099">
        <v>43</v>
      </c>
      <c r="H9099">
        <v>7</v>
      </c>
      <c r="I9099">
        <v>0</v>
      </c>
      <c r="J9099">
        <v>2</v>
      </c>
      <c r="K9099">
        <v>1</v>
      </c>
      <c r="L9099">
        <v>0</v>
      </c>
      <c r="M9099">
        <v>40023.699999999997</v>
      </c>
      <c r="N9099">
        <v>0</v>
      </c>
      <c r="P9099">
        <f t="shared" si="858"/>
        <v>0</v>
      </c>
      <c r="Q9099">
        <f t="shared" si="859"/>
        <v>6.5574385243020004</v>
      </c>
      <c r="W9099">
        <f t="shared" si="860"/>
        <v>2183</v>
      </c>
      <c r="X9099" t="str">
        <f t="shared" si="861"/>
        <v>Gra</v>
      </c>
      <c r="Y9099" t="str">
        <f t="shared" si="862"/>
        <v>ham</v>
      </c>
      <c r="Z9099">
        <f t="shared" si="863"/>
        <v>6</v>
      </c>
    </row>
    <row r="9100" spans="1:26" x14ac:dyDescent="0.25">
      <c r="A9100">
        <v>9099</v>
      </c>
      <c r="B9100">
        <v>15713559</v>
      </c>
      <c r="C9100" t="s">
        <v>606</v>
      </c>
      <c r="D9100">
        <v>473</v>
      </c>
      <c r="E9100" t="s">
        <v>26</v>
      </c>
      <c r="F9100" t="s">
        <v>16</v>
      </c>
      <c r="G9100">
        <v>32</v>
      </c>
      <c r="H9100">
        <v>5</v>
      </c>
      <c r="I9100">
        <v>146602.25</v>
      </c>
      <c r="J9100">
        <v>2</v>
      </c>
      <c r="K9100">
        <v>1</v>
      </c>
      <c r="L9100">
        <v>1</v>
      </c>
      <c r="M9100">
        <v>72946.95</v>
      </c>
      <c r="N9100">
        <v>0</v>
      </c>
      <c r="P9100">
        <f t="shared" si="858"/>
        <v>146602.25</v>
      </c>
      <c r="Q9100">
        <f t="shared" si="859"/>
        <v>5.6568542494923806</v>
      </c>
      <c r="W9100">
        <f t="shared" si="860"/>
        <v>9659</v>
      </c>
      <c r="X9100" t="str">
        <f t="shared" si="861"/>
        <v>Ony</v>
      </c>
      <c r="Y9100" t="str">
        <f t="shared" si="862"/>
        <v>kwu</v>
      </c>
      <c r="Z9100">
        <f t="shared" si="863"/>
        <v>16</v>
      </c>
    </row>
    <row r="9101" spans="1:26" x14ac:dyDescent="0.25">
      <c r="A9101">
        <v>9100</v>
      </c>
      <c r="B9101">
        <v>15768881</v>
      </c>
      <c r="C9101" t="s">
        <v>1178</v>
      </c>
      <c r="D9101">
        <v>738</v>
      </c>
      <c r="E9101" t="s">
        <v>15</v>
      </c>
      <c r="F9101" t="s">
        <v>23</v>
      </c>
      <c r="G9101">
        <v>29</v>
      </c>
      <c r="H9101">
        <v>2</v>
      </c>
      <c r="I9101">
        <v>0</v>
      </c>
      <c r="J9101">
        <v>2</v>
      </c>
      <c r="K9101">
        <v>1</v>
      </c>
      <c r="L9101">
        <v>1</v>
      </c>
      <c r="M9101">
        <v>170421.13</v>
      </c>
      <c r="N9101">
        <v>0</v>
      </c>
      <c r="P9101">
        <f t="shared" si="858"/>
        <v>0</v>
      </c>
      <c r="Q9101">
        <f t="shared" si="859"/>
        <v>5.3851648071345037</v>
      </c>
      <c r="W9101">
        <f t="shared" si="860"/>
        <v>1907</v>
      </c>
      <c r="X9101" t="str">
        <f t="shared" si="861"/>
        <v>Sau</v>
      </c>
      <c r="Y9101" t="str">
        <f t="shared" si="862"/>
        <v>ers</v>
      </c>
      <c r="Z9101">
        <f t="shared" si="863"/>
        <v>8</v>
      </c>
    </row>
    <row r="9102" spans="1:26" x14ac:dyDescent="0.25">
      <c r="A9102">
        <v>9101</v>
      </c>
      <c r="B9102">
        <v>15743075</v>
      </c>
      <c r="C9102" t="s">
        <v>130</v>
      </c>
      <c r="D9102">
        <v>659</v>
      </c>
      <c r="E9102" t="s">
        <v>15</v>
      </c>
      <c r="F9102" t="s">
        <v>23</v>
      </c>
      <c r="G9102">
        <v>35</v>
      </c>
      <c r="H9102">
        <v>6</v>
      </c>
      <c r="I9102">
        <v>0</v>
      </c>
      <c r="J9102">
        <v>2</v>
      </c>
      <c r="K9102">
        <v>1</v>
      </c>
      <c r="L9102">
        <v>1</v>
      </c>
      <c r="M9102">
        <v>58879.11</v>
      </c>
      <c r="N9102">
        <v>0</v>
      </c>
      <c r="P9102">
        <f t="shared" si="858"/>
        <v>0</v>
      </c>
      <c r="Q9102">
        <f t="shared" si="859"/>
        <v>5.9160797830996161</v>
      </c>
      <c r="W9102">
        <f t="shared" si="860"/>
        <v>4702</v>
      </c>
      <c r="X9102" t="str">
        <f t="shared" si="861"/>
        <v>Ko</v>
      </c>
      <c r="Y9102" t="str">
        <f t="shared" si="862"/>
        <v>Ko</v>
      </c>
      <c r="Z9102">
        <f t="shared" si="863"/>
        <v>2</v>
      </c>
    </row>
    <row r="9103" spans="1:26" x14ac:dyDescent="0.25">
      <c r="A9103">
        <v>9102</v>
      </c>
      <c r="B9103">
        <v>15660980</v>
      </c>
      <c r="C9103" t="s">
        <v>2825</v>
      </c>
      <c r="D9103">
        <v>597</v>
      </c>
      <c r="E9103" t="s">
        <v>18</v>
      </c>
      <c r="F9103" t="s">
        <v>23</v>
      </c>
      <c r="G9103">
        <v>38</v>
      </c>
      <c r="H9103">
        <v>6</v>
      </c>
      <c r="I9103">
        <v>115702.67</v>
      </c>
      <c r="J9103">
        <v>2</v>
      </c>
      <c r="K9103">
        <v>1</v>
      </c>
      <c r="L9103">
        <v>1</v>
      </c>
      <c r="M9103">
        <v>25059.05</v>
      </c>
      <c r="N9103">
        <v>0</v>
      </c>
      <c r="P9103">
        <f t="shared" si="858"/>
        <v>115702.67</v>
      </c>
      <c r="Q9103">
        <f t="shared" si="859"/>
        <v>6.164414002968976</v>
      </c>
      <c r="W9103">
        <f t="shared" si="860"/>
        <v>7035</v>
      </c>
      <c r="X9103" t="str">
        <f t="shared" si="861"/>
        <v>Cai</v>
      </c>
      <c r="Y9103" t="str">
        <f t="shared" si="862"/>
        <v>rns</v>
      </c>
      <c r="Z9103">
        <f t="shared" si="863"/>
        <v>6</v>
      </c>
    </row>
    <row r="9104" spans="1:26" x14ac:dyDescent="0.25">
      <c r="A9104">
        <v>9103</v>
      </c>
      <c r="B9104">
        <v>15810942</v>
      </c>
      <c r="C9104" t="s">
        <v>129</v>
      </c>
      <c r="D9104">
        <v>445</v>
      </c>
      <c r="E9104" t="s">
        <v>26</v>
      </c>
      <c r="F9104" t="s">
        <v>16</v>
      </c>
      <c r="G9104">
        <v>61</v>
      </c>
      <c r="H9104">
        <v>2</v>
      </c>
      <c r="I9104">
        <v>137655.31</v>
      </c>
      <c r="J9104">
        <v>1</v>
      </c>
      <c r="K9104">
        <v>0</v>
      </c>
      <c r="L9104">
        <v>1</v>
      </c>
      <c r="M9104">
        <v>29909.84</v>
      </c>
      <c r="N9104">
        <v>0</v>
      </c>
      <c r="P9104">
        <f t="shared" si="858"/>
        <v>137655.31</v>
      </c>
      <c r="Q9104">
        <f t="shared" si="859"/>
        <v>7.810249675906654</v>
      </c>
      <c r="W9104">
        <f t="shared" si="860"/>
        <v>9833</v>
      </c>
      <c r="X9104" t="str">
        <f t="shared" si="861"/>
        <v>Chi</v>
      </c>
      <c r="Y9104" t="str">
        <f t="shared" si="862"/>
        <v>ela</v>
      </c>
      <c r="Z9104">
        <f t="shared" si="863"/>
        <v>8</v>
      </c>
    </row>
    <row r="9105" spans="1:26" x14ac:dyDescent="0.25">
      <c r="A9105">
        <v>9104</v>
      </c>
      <c r="B9105">
        <v>15728362</v>
      </c>
      <c r="C9105" t="s">
        <v>301</v>
      </c>
      <c r="D9105">
        <v>671</v>
      </c>
      <c r="E9105" t="s">
        <v>15</v>
      </c>
      <c r="F9105" t="s">
        <v>16</v>
      </c>
      <c r="G9105">
        <v>29</v>
      </c>
      <c r="H9105">
        <v>3</v>
      </c>
      <c r="I9105">
        <v>0</v>
      </c>
      <c r="J9105">
        <v>2</v>
      </c>
      <c r="K9105">
        <v>1</v>
      </c>
      <c r="L9105">
        <v>0</v>
      </c>
      <c r="M9105">
        <v>158043.10999999999</v>
      </c>
      <c r="N9105">
        <v>0</v>
      </c>
      <c r="P9105">
        <f t="shared" si="858"/>
        <v>0</v>
      </c>
      <c r="Q9105">
        <f t="shared" si="859"/>
        <v>5.3851648071345037</v>
      </c>
      <c r="W9105">
        <f t="shared" si="860"/>
        <v>4224</v>
      </c>
      <c r="X9105" t="str">
        <f t="shared" si="861"/>
        <v>Rob</v>
      </c>
      <c r="Y9105" t="str">
        <f t="shared" si="862"/>
        <v>son</v>
      </c>
      <c r="Z9105">
        <f t="shared" si="863"/>
        <v>9</v>
      </c>
    </row>
    <row r="9106" spans="1:26" x14ac:dyDescent="0.25">
      <c r="A9106">
        <v>9105</v>
      </c>
      <c r="B9106">
        <v>15683339</v>
      </c>
      <c r="C9106" t="s">
        <v>633</v>
      </c>
      <c r="D9106">
        <v>656</v>
      </c>
      <c r="E9106" t="s">
        <v>18</v>
      </c>
      <c r="F9106" t="s">
        <v>16</v>
      </c>
      <c r="G9106">
        <v>34</v>
      </c>
      <c r="H9106">
        <v>6</v>
      </c>
      <c r="I9106">
        <v>59877.33</v>
      </c>
      <c r="J9106">
        <v>1</v>
      </c>
      <c r="K9106">
        <v>1</v>
      </c>
      <c r="L9106">
        <v>0</v>
      </c>
      <c r="M9106">
        <v>14032.62</v>
      </c>
      <c r="N9106">
        <v>1</v>
      </c>
      <c r="P9106">
        <f t="shared" si="858"/>
        <v>59877.33</v>
      </c>
      <c r="Q9106">
        <f t="shared" si="859"/>
        <v>5.8309518948453007</v>
      </c>
      <c r="W9106">
        <f t="shared" si="860"/>
        <v>4806</v>
      </c>
      <c r="X9106" t="str">
        <f t="shared" si="861"/>
        <v>P'e</v>
      </c>
      <c r="Y9106" t="str">
        <f t="shared" si="862"/>
        <v>eng</v>
      </c>
      <c r="Z9106">
        <f t="shared" si="863"/>
        <v>5</v>
      </c>
    </row>
    <row r="9107" spans="1:26" x14ac:dyDescent="0.25">
      <c r="A9107">
        <v>9106</v>
      </c>
      <c r="B9107">
        <v>15685476</v>
      </c>
      <c r="C9107" t="s">
        <v>1340</v>
      </c>
      <c r="D9107">
        <v>658</v>
      </c>
      <c r="E9107" t="s">
        <v>15</v>
      </c>
      <c r="F9107" t="s">
        <v>23</v>
      </c>
      <c r="G9107">
        <v>31</v>
      </c>
      <c r="H9107">
        <v>5</v>
      </c>
      <c r="I9107">
        <v>100082.14</v>
      </c>
      <c r="J9107">
        <v>1</v>
      </c>
      <c r="K9107">
        <v>0</v>
      </c>
      <c r="L9107">
        <v>1</v>
      </c>
      <c r="M9107">
        <v>49809.88</v>
      </c>
      <c r="N9107">
        <v>0</v>
      </c>
      <c r="P9107">
        <f t="shared" si="858"/>
        <v>100082.14</v>
      </c>
      <c r="Q9107">
        <f t="shared" si="859"/>
        <v>5.5677643628300215</v>
      </c>
      <c r="W9107">
        <f t="shared" si="860"/>
        <v>4740</v>
      </c>
      <c r="X9107" t="str">
        <f t="shared" si="861"/>
        <v>Tse</v>
      </c>
      <c r="Y9107" t="str">
        <f t="shared" si="862"/>
        <v>eng</v>
      </c>
      <c r="Z9107">
        <f t="shared" si="863"/>
        <v>5</v>
      </c>
    </row>
    <row r="9108" spans="1:26" x14ac:dyDescent="0.25">
      <c r="A9108">
        <v>9107</v>
      </c>
      <c r="B9108">
        <v>15663650</v>
      </c>
      <c r="C9108" t="s">
        <v>324</v>
      </c>
      <c r="D9108">
        <v>698</v>
      </c>
      <c r="E9108" t="s">
        <v>26</v>
      </c>
      <c r="F9108" t="s">
        <v>23</v>
      </c>
      <c r="G9108">
        <v>52</v>
      </c>
      <c r="H9108">
        <v>10</v>
      </c>
      <c r="I9108">
        <v>107304.39</v>
      </c>
      <c r="J9108">
        <v>3</v>
      </c>
      <c r="K9108">
        <v>1</v>
      </c>
      <c r="L9108">
        <v>0</v>
      </c>
      <c r="M9108">
        <v>28806.32</v>
      </c>
      <c r="N9108">
        <v>1</v>
      </c>
      <c r="P9108">
        <f t="shared" si="858"/>
        <v>107304.39</v>
      </c>
      <c r="Q9108">
        <f t="shared" si="859"/>
        <v>7.2111025509279782</v>
      </c>
      <c r="W9108">
        <f t="shared" si="860"/>
        <v>3189</v>
      </c>
      <c r="X9108" t="str">
        <f t="shared" si="861"/>
        <v>Rus</v>
      </c>
      <c r="Y9108" t="str">
        <f t="shared" si="862"/>
        <v>ell</v>
      </c>
      <c r="Z9108">
        <f t="shared" si="863"/>
        <v>7</v>
      </c>
    </row>
    <row r="9109" spans="1:26" x14ac:dyDescent="0.25">
      <c r="A9109">
        <v>9108</v>
      </c>
      <c r="B9109">
        <v>15617434</v>
      </c>
      <c r="C9109" t="s">
        <v>43</v>
      </c>
      <c r="D9109">
        <v>655</v>
      </c>
      <c r="E9109" t="s">
        <v>18</v>
      </c>
      <c r="F9109" t="s">
        <v>23</v>
      </c>
      <c r="G9109">
        <v>38</v>
      </c>
      <c r="H9109">
        <v>9</v>
      </c>
      <c r="I9109">
        <v>0</v>
      </c>
      <c r="J9109">
        <v>1</v>
      </c>
      <c r="K9109">
        <v>0</v>
      </c>
      <c r="L9109">
        <v>1</v>
      </c>
      <c r="M9109">
        <v>90490.33</v>
      </c>
      <c r="N9109">
        <v>0</v>
      </c>
      <c r="P9109">
        <f t="shared" si="858"/>
        <v>0</v>
      </c>
      <c r="Q9109">
        <f t="shared" si="859"/>
        <v>6.164414002968976</v>
      </c>
      <c r="W9109">
        <f t="shared" si="860"/>
        <v>4845</v>
      </c>
      <c r="X9109" t="str">
        <f t="shared" si="861"/>
        <v>Yen</v>
      </c>
      <c r="Y9109" t="str">
        <f t="shared" si="862"/>
        <v>Yen</v>
      </c>
      <c r="Z9109">
        <f t="shared" si="863"/>
        <v>3</v>
      </c>
    </row>
    <row r="9110" spans="1:26" x14ac:dyDescent="0.25">
      <c r="A9110">
        <v>9109</v>
      </c>
      <c r="B9110">
        <v>15622470</v>
      </c>
      <c r="C9110" t="s">
        <v>725</v>
      </c>
      <c r="D9110">
        <v>772</v>
      </c>
      <c r="E9110" t="s">
        <v>18</v>
      </c>
      <c r="F9110" t="s">
        <v>23</v>
      </c>
      <c r="G9110">
        <v>41</v>
      </c>
      <c r="H9110">
        <v>10</v>
      </c>
      <c r="I9110">
        <v>96032.22</v>
      </c>
      <c r="J9110">
        <v>1</v>
      </c>
      <c r="K9110">
        <v>1</v>
      </c>
      <c r="L9110">
        <v>1</v>
      </c>
      <c r="M9110">
        <v>75825.570000000007</v>
      </c>
      <c r="N9110">
        <v>0</v>
      </c>
      <c r="P9110">
        <f t="shared" si="858"/>
        <v>96032.22</v>
      </c>
      <c r="Q9110">
        <f t="shared" si="859"/>
        <v>6.4031242374328485</v>
      </c>
      <c r="W9110">
        <f t="shared" si="860"/>
        <v>1120</v>
      </c>
      <c r="X9110" t="str">
        <f t="shared" si="861"/>
        <v>Yeh</v>
      </c>
      <c r="Y9110" t="str">
        <f t="shared" si="862"/>
        <v>Yeh</v>
      </c>
      <c r="Z9110">
        <f t="shared" si="863"/>
        <v>3</v>
      </c>
    </row>
    <row r="9111" spans="1:26" x14ac:dyDescent="0.25">
      <c r="A9111">
        <v>9110</v>
      </c>
      <c r="B9111">
        <v>15703682</v>
      </c>
      <c r="C9111" t="s">
        <v>2007</v>
      </c>
      <c r="D9111">
        <v>681</v>
      </c>
      <c r="E9111" t="s">
        <v>18</v>
      </c>
      <c r="F9111" t="s">
        <v>23</v>
      </c>
      <c r="G9111">
        <v>33</v>
      </c>
      <c r="H9111">
        <v>10</v>
      </c>
      <c r="I9111">
        <v>0</v>
      </c>
      <c r="J9111">
        <v>1</v>
      </c>
      <c r="K9111">
        <v>0</v>
      </c>
      <c r="L9111">
        <v>0</v>
      </c>
      <c r="M9111">
        <v>158336.35999999999</v>
      </c>
      <c r="N9111">
        <v>0</v>
      </c>
      <c r="P9111">
        <f t="shared" si="858"/>
        <v>0</v>
      </c>
      <c r="Q9111">
        <f t="shared" si="859"/>
        <v>5.7445626465380286</v>
      </c>
      <c r="W9111">
        <f t="shared" si="860"/>
        <v>3837</v>
      </c>
      <c r="X9111" t="str">
        <f t="shared" si="861"/>
        <v>Kal</v>
      </c>
      <c r="Y9111" t="str">
        <f t="shared" si="862"/>
        <v>ina</v>
      </c>
      <c r="Z9111">
        <f t="shared" si="863"/>
        <v>8</v>
      </c>
    </row>
    <row r="9112" spans="1:26" x14ac:dyDescent="0.25">
      <c r="A9112">
        <v>9111</v>
      </c>
      <c r="B9112">
        <v>15727391</v>
      </c>
      <c r="C9112" t="s">
        <v>389</v>
      </c>
      <c r="D9112">
        <v>688</v>
      </c>
      <c r="E9112" t="s">
        <v>26</v>
      </c>
      <c r="F9112" t="s">
        <v>23</v>
      </c>
      <c r="G9112">
        <v>29</v>
      </c>
      <c r="H9112">
        <v>9</v>
      </c>
      <c r="I9112">
        <v>144553.5</v>
      </c>
      <c r="J9112">
        <v>2</v>
      </c>
      <c r="K9112">
        <v>1</v>
      </c>
      <c r="L9112">
        <v>0</v>
      </c>
      <c r="M9112">
        <v>143454.95000000001</v>
      </c>
      <c r="N9112">
        <v>0</v>
      </c>
      <c r="P9112">
        <f t="shared" si="858"/>
        <v>144553.5</v>
      </c>
      <c r="Q9112">
        <f t="shared" si="859"/>
        <v>5.3851648071345037</v>
      </c>
      <c r="W9112">
        <f t="shared" si="860"/>
        <v>3535</v>
      </c>
      <c r="X9112" t="str">
        <f t="shared" si="861"/>
        <v>Col</v>
      </c>
      <c r="Y9112" t="str">
        <f t="shared" si="862"/>
        <v>ier</v>
      </c>
      <c r="Z9112">
        <f t="shared" si="863"/>
        <v>7</v>
      </c>
    </row>
    <row r="9113" spans="1:26" x14ac:dyDescent="0.25">
      <c r="A9113">
        <v>9112</v>
      </c>
      <c r="B9113">
        <v>15711062</v>
      </c>
      <c r="C9113" t="s">
        <v>857</v>
      </c>
      <c r="D9113">
        <v>633</v>
      </c>
      <c r="E9113" t="s">
        <v>26</v>
      </c>
      <c r="F9113" t="s">
        <v>23</v>
      </c>
      <c r="G9113">
        <v>40</v>
      </c>
      <c r="H9113">
        <v>5</v>
      </c>
      <c r="I9113">
        <v>86172.81</v>
      </c>
      <c r="J9113">
        <v>2</v>
      </c>
      <c r="K9113">
        <v>1</v>
      </c>
      <c r="L9113">
        <v>1</v>
      </c>
      <c r="M9113">
        <v>117279.49</v>
      </c>
      <c r="N9113">
        <v>0</v>
      </c>
      <c r="P9113">
        <f t="shared" si="858"/>
        <v>86172.81</v>
      </c>
      <c r="Q9113">
        <f t="shared" si="859"/>
        <v>6.324555320336759</v>
      </c>
      <c r="W9113">
        <f t="shared" si="860"/>
        <v>5733</v>
      </c>
      <c r="X9113" t="str">
        <f t="shared" si="861"/>
        <v>Tho</v>
      </c>
      <c r="Y9113" t="str">
        <f t="shared" si="862"/>
        <v>mas</v>
      </c>
      <c r="Z9113">
        <f t="shared" si="863"/>
        <v>6</v>
      </c>
    </row>
    <row r="9114" spans="1:26" x14ac:dyDescent="0.25">
      <c r="A9114">
        <v>9113</v>
      </c>
      <c r="B9114">
        <v>15567339</v>
      </c>
      <c r="C9114" t="s">
        <v>610</v>
      </c>
      <c r="D9114">
        <v>735</v>
      </c>
      <c r="E9114" t="s">
        <v>15</v>
      </c>
      <c r="F9114" t="s">
        <v>23</v>
      </c>
      <c r="G9114">
        <v>73</v>
      </c>
      <c r="H9114">
        <v>9</v>
      </c>
      <c r="I9114">
        <v>0</v>
      </c>
      <c r="J9114">
        <v>1</v>
      </c>
      <c r="K9114">
        <v>1</v>
      </c>
      <c r="L9114">
        <v>1</v>
      </c>
      <c r="M9114">
        <v>114283.33</v>
      </c>
      <c r="N9114">
        <v>0</v>
      </c>
      <c r="P9114">
        <f t="shared" si="858"/>
        <v>0</v>
      </c>
      <c r="Q9114">
        <f t="shared" si="859"/>
        <v>8.5440037453175304</v>
      </c>
      <c r="W9114">
        <f t="shared" si="860"/>
        <v>1980</v>
      </c>
      <c r="X9114" t="str">
        <f t="shared" si="861"/>
        <v>Sha</v>
      </c>
      <c r="Y9114" t="str">
        <f t="shared" si="862"/>
        <v>haw</v>
      </c>
      <c r="Z9114">
        <f t="shared" si="863"/>
        <v>4</v>
      </c>
    </row>
    <row r="9115" spans="1:26" x14ac:dyDescent="0.25">
      <c r="A9115">
        <v>9114</v>
      </c>
      <c r="B9115">
        <v>15760662</v>
      </c>
      <c r="C9115" t="s">
        <v>1093</v>
      </c>
      <c r="D9115">
        <v>521</v>
      </c>
      <c r="E9115" t="s">
        <v>26</v>
      </c>
      <c r="F9115" t="s">
        <v>16</v>
      </c>
      <c r="G9115">
        <v>29</v>
      </c>
      <c r="H9115">
        <v>2</v>
      </c>
      <c r="I9115">
        <v>87212.800000000003</v>
      </c>
      <c r="J9115">
        <v>1</v>
      </c>
      <c r="K9115">
        <v>1</v>
      </c>
      <c r="L9115">
        <v>1</v>
      </c>
      <c r="M9115">
        <v>994.86</v>
      </c>
      <c r="N9115">
        <v>0</v>
      </c>
      <c r="P9115">
        <f t="shared" si="858"/>
        <v>87212.800000000003</v>
      </c>
      <c r="Q9115">
        <f t="shared" si="859"/>
        <v>5.3851648071345037</v>
      </c>
      <c r="W9115">
        <f t="shared" si="860"/>
        <v>8999</v>
      </c>
      <c r="X9115" t="str">
        <f t="shared" si="861"/>
        <v>Fra</v>
      </c>
      <c r="Y9115" t="str">
        <f t="shared" si="862"/>
        <v>cis</v>
      </c>
      <c r="Z9115">
        <f t="shared" si="863"/>
        <v>7</v>
      </c>
    </row>
    <row r="9116" spans="1:26" x14ac:dyDescent="0.25">
      <c r="A9116">
        <v>9115</v>
      </c>
      <c r="B9116">
        <v>15605737</v>
      </c>
      <c r="C9116" t="s">
        <v>425</v>
      </c>
      <c r="D9116">
        <v>541</v>
      </c>
      <c r="E9116" t="s">
        <v>15</v>
      </c>
      <c r="F9116" t="s">
        <v>23</v>
      </c>
      <c r="G9116">
        <v>36</v>
      </c>
      <c r="H9116">
        <v>5</v>
      </c>
      <c r="I9116">
        <v>0</v>
      </c>
      <c r="J9116">
        <v>2</v>
      </c>
      <c r="K9116">
        <v>1</v>
      </c>
      <c r="L9116">
        <v>0</v>
      </c>
      <c r="M9116">
        <v>124795.84</v>
      </c>
      <c r="N9116">
        <v>0</v>
      </c>
      <c r="P9116">
        <f t="shared" si="858"/>
        <v>0</v>
      </c>
      <c r="Q9116">
        <f t="shared" si="859"/>
        <v>6</v>
      </c>
      <c r="W9116">
        <f t="shared" si="860"/>
        <v>8599</v>
      </c>
      <c r="X9116" t="str">
        <f t="shared" si="861"/>
        <v>Geo</v>
      </c>
      <c r="Y9116" t="str">
        <f t="shared" si="862"/>
        <v>rge</v>
      </c>
      <c r="Z9116">
        <f t="shared" si="863"/>
        <v>6</v>
      </c>
    </row>
    <row r="9117" spans="1:26" x14ac:dyDescent="0.25">
      <c r="A9117">
        <v>9116</v>
      </c>
      <c r="B9117">
        <v>15692977</v>
      </c>
      <c r="C9117" t="s">
        <v>650</v>
      </c>
      <c r="D9117">
        <v>612</v>
      </c>
      <c r="E9117" t="s">
        <v>26</v>
      </c>
      <c r="F9117" t="s">
        <v>16</v>
      </c>
      <c r="G9117">
        <v>36</v>
      </c>
      <c r="H9117">
        <v>2</v>
      </c>
      <c r="I9117">
        <v>130700.92</v>
      </c>
      <c r="J9117">
        <v>2</v>
      </c>
      <c r="K9117">
        <v>0</v>
      </c>
      <c r="L9117">
        <v>0</v>
      </c>
      <c r="M9117">
        <v>77592.800000000003</v>
      </c>
      <c r="N9117">
        <v>0</v>
      </c>
      <c r="P9117">
        <f t="shared" si="858"/>
        <v>130700.92</v>
      </c>
      <c r="Q9117">
        <f t="shared" si="859"/>
        <v>6</v>
      </c>
      <c r="W9117">
        <f t="shared" si="860"/>
        <v>6511</v>
      </c>
      <c r="X9117" t="str">
        <f t="shared" si="861"/>
        <v>Ike</v>
      </c>
      <c r="Y9117" t="str">
        <f t="shared" si="862"/>
        <v>nna</v>
      </c>
      <c r="Z9117">
        <f t="shared" si="863"/>
        <v>6</v>
      </c>
    </row>
    <row r="9118" spans="1:26" x14ac:dyDescent="0.25">
      <c r="A9118">
        <v>9117</v>
      </c>
      <c r="B9118">
        <v>15672082</v>
      </c>
      <c r="C9118" t="s">
        <v>2826</v>
      </c>
      <c r="D9118">
        <v>562</v>
      </c>
      <c r="E9118" t="s">
        <v>15</v>
      </c>
      <c r="F9118" t="s">
        <v>23</v>
      </c>
      <c r="G9118">
        <v>62</v>
      </c>
      <c r="H9118">
        <v>3</v>
      </c>
      <c r="I9118">
        <v>0</v>
      </c>
      <c r="J9118">
        <v>2</v>
      </c>
      <c r="K9118">
        <v>1</v>
      </c>
      <c r="L9118">
        <v>0</v>
      </c>
      <c r="M9118">
        <v>105986.01</v>
      </c>
      <c r="N9118">
        <v>0</v>
      </c>
      <c r="P9118">
        <f t="shared" si="858"/>
        <v>0</v>
      </c>
      <c r="Q9118">
        <f t="shared" si="859"/>
        <v>7.8740078740118111</v>
      </c>
      <c r="W9118">
        <f t="shared" si="860"/>
        <v>8073</v>
      </c>
      <c r="X9118" t="str">
        <f t="shared" si="861"/>
        <v>Sch</v>
      </c>
      <c r="Y9118" t="str">
        <f t="shared" si="862"/>
        <v>atz</v>
      </c>
      <c r="Z9118">
        <f t="shared" si="863"/>
        <v>6</v>
      </c>
    </row>
    <row r="9119" spans="1:26" x14ac:dyDescent="0.25">
      <c r="A9119">
        <v>9118</v>
      </c>
      <c r="B9119">
        <v>15600280</v>
      </c>
      <c r="C9119" t="s">
        <v>643</v>
      </c>
      <c r="D9119">
        <v>703</v>
      </c>
      <c r="E9119" t="s">
        <v>15</v>
      </c>
      <c r="F9119" t="s">
        <v>16</v>
      </c>
      <c r="G9119">
        <v>32</v>
      </c>
      <c r="H9119">
        <v>6</v>
      </c>
      <c r="I9119">
        <v>0</v>
      </c>
      <c r="J9119">
        <v>2</v>
      </c>
      <c r="K9119">
        <v>0</v>
      </c>
      <c r="L9119">
        <v>0</v>
      </c>
      <c r="M9119">
        <v>33606.519999999997</v>
      </c>
      <c r="N9119">
        <v>0</v>
      </c>
      <c r="P9119">
        <f t="shared" si="858"/>
        <v>0</v>
      </c>
      <c r="Q9119">
        <f t="shared" si="859"/>
        <v>5.6568542494923806</v>
      </c>
      <c r="W9119">
        <f t="shared" si="860"/>
        <v>3017</v>
      </c>
      <c r="X9119" t="str">
        <f t="shared" si="861"/>
        <v>Tao</v>
      </c>
      <c r="Y9119" t="str">
        <f t="shared" si="862"/>
        <v>Tao</v>
      </c>
      <c r="Z9119">
        <f t="shared" si="863"/>
        <v>3</v>
      </c>
    </row>
    <row r="9120" spans="1:26" x14ac:dyDescent="0.25">
      <c r="A9120">
        <v>9119</v>
      </c>
      <c r="B9120">
        <v>15804052</v>
      </c>
      <c r="C9120" t="s">
        <v>33</v>
      </c>
      <c r="D9120">
        <v>710</v>
      </c>
      <c r="E9120" t="s">
        <v>18</v>
      </c>
      <c r="F9120" t="s">
        <v>23</v>
      </c>
      <c r="G9120">
        <v>23</v>
      </c>
      <c r="H9120">
        <v>6</v>
      </c>
      <c r="I9120">
        <v>0</v>
      </c>
      <c r="J9120">
        <v>2</v>
      </c>
      <c r="K9120">
        <v>1</v>
      </c>
      <c r="L9120">
        <v>1</v>
      </c>
      <c r="M9120">
        <v>134188.10999999999</v>
      </c>
      <c r="N9120">
        <v>0</v>
      </c>
      <c r="P9120">
        <f t="shared" si="858"/>
        <v>0</v>
      </c>
      <c r="Q9120">
        <f t="shared" si="859"/>
        <v>4.7958315233127191</v>
      </c>
      <c r="W9120">
        <f t="shared" si="860"/>
        <v>2741</v>
      </c>
      <c r="X9120" t="str">
        <f t="shared" si="861"/>
        <v>Sco</v>
      </c>
      <c r="Y9120" t="str">
        <f t="shared" si="862"/>
        <v>ott</v>
      </c>
      <c r="Z9120">
        <f t="shared" si="863"/>
        <v>5</v>
      </c>
    </row>
    <row r="9121" spans="1:26" x14ac:dyDescent="0.25">
      <c r="A9121">
        <v>9120</v>
      </c>
      <c r="B9121">
        <v>15576065</v>
      </c>
      <c r="C9121" t="s">
        <v>889</v>
      </c>
      <c r="D9121">
        <v>731</v>
      </c>
      <c r="E9121" t="s">
        <v>18</v>
      </c>
      <c r="F9121" t="s">
        <v>16</v>
      </c>
      <c r="G9121">
        <v>40</v>
      </c>
      <c r="H9121">
        <v>5</v>
      </c>
      <c r="I9121">
        <v>171325.98</v>
      </c>
      <c r="J9121">
        <v>1</v>
      </c>
      <c r="K9121">
        <v>1</v>
      </c>
      <c r="L9121">
        <v>1</v>
      </c>
      <c r="M9121">
        <v>159718.26999999999</v>
      </c>
      <c r="N9121">
        <v>1</v>
      </c>
      <c r="P9121">
        <f t="shared" si="858"/>
        <v>171325.98</v>
      </c>
      <c r="Q9121">
        <f t="shared" si="859"/>
        <v>6.324555320336759</v>
      </c>
      <c r="W9121">
        <f t="shared" si="860"/>
        <v>2085</v>
      </c>
      <c r="X9121" t="str">
        <f t="shared" si="861"/>
        <v>Sim</v>
      </c>
      <c r="Y9121" t="str">
        <f t="shared" si="862"/>
        <v>ims</v>
      </c>
      <c r="Z9121">
        <f t="shared" si="863"/>
        <v>4</v>
      </c>
    </row>
    <row r="9122" spans="1:26" x14ac:dyDescent="0.25">
      <c r="A9122">
        <v>9121</v>
      </c>
      <c r="B9122">
        <v>15796838</v>
      </c>
      <c r="C9122" t="s">
        <v>86</v>
      </c>
      <c r="D9122">
        <v>703</v>
      </c>
      <c r="E9122" t="s">
        <v>18</v>
      </c>
      <c r="F9122" t="s">
        <v>23</v>
      </c>
      <c r="G9122">
        <v>58</v>
      </c>
      <c r="H9122">
        <v>4</v>
      </c>
      <c r="I9122">
        <v>92930.92</v>
      </c>
      <c r="J9122">
        <v>1</v>
      </c>
      <c r="K9122">
        <v>0</v>
      </c>
      <c r="L9122">
        <v>1</v>
      </c>
      <c r="M9122">
        <v>85148.78</v>
      </c>
      <c r="N9122">
        <v>0</v>
      </c>
      <c r="P9122">
        <f t="shared" si="858"/>
        <v>92930.92</v>
      </c>
      <c r="Q9122">
        <f t="shared" si="859"/>
        <v>7.6157731058639087</v>
      </c>
      <c r="W9122">
        <f t="shared" si="860"/>
        <v>3017</v>
      </c>
      <c r="X9122" t="str">
        <f t="shared" si="861"/>
        <v>Chi</v>
      </c>
      <c r="Y9122" t="str">
        <f t="shared" si="862"/>
        <v>ugo</v>
      </c>
      <c r="Z9122">
        <f t="shared" si="863"/>
        <v>7</v>
      </c>
    </row>
    <row r="9123" spans="1:26" x14ac:dyDescent="0.25">
      <c r="A9123">
        <v>9122</v>
      </c>
      <c r="B9123">
        <v>15693526</v>
      </c>
      <c r="C9123" t="s">
        <v>209</v>
      </c>
      <c r="D9123">
        <v>618</v>
      </c>
      <c r="E9123" t="s">
        <v>15</v>
      </c>
      <c r="F9123" t="s">
        <v>16</v>
      </c>
      <c r="G9123">
        <v>40</v>
      </c>
      <c r="H9123">
        <v>0</v>
      </c>
      <c r="I9123">
        <v>0</v>
      </c>
      <c r="J9123">
        <v>1</v>
      </c>
      <c r="K9123">
        <v>1</v>
      </c>
      <c r="L9123">
        <v>0</v>
      </c>
      <c r="M9123">
        <v>119059.13</v>
      </c>
      <c r="N9123">
        <v>0</v>
      </c>
      <c r="P9123">
        <f t="shared" si="858"/>
        <v>0</v>
      </c>
      <c r="Q9123">
        <f t="shared" si="859"/>
        <v>6.324555320336759</v>
      </c>
      <c r="W9123">
        <f t="shared" si="860"/>
        <v>6301</v>
      </c>
      <c r="X9123" t="str">
        <f t="shared" si="861"/>
        <v>Ku</v>
      </c>
      <c r="Y9123" t="str">
        <f t="shared" si="862"/>
        <v>Ku</v>
      </c>
      <c r="Z9123">
        <f t="shared" si="863"/>
        <v>2</v>
      </c>
    </row>
    <row r="9124" spans="1:26" x14ac:dyDescent="0.25">
      <c r="A9124">
        <v>9123</v>
      </c>
      <c r="B9124">
        <v>15748595</v>
      </c>
      <c r="C9124" t="s">
        <v>2827</v>
      </c>
      <c r="D9124">
        <v>689</v>
      </c>
      <c r="E9124" t="s">
        <v>15</v>
      </c>
      <c r="F9124" t="s">
        <v>16</v>
      </c>
      <c r="G9124">
        <v>29</v>
      </c>
      <c r="H9124">
        <v>1</v>
      </c>
      <c r="I9124">
        <v>77556.789999999994</v>
      </c>
      <c r="J9124">
        <v>2</v>
      </c>
      <c r="K9124">
        <v>1</v>
      </c>
      <c r="L9124">
        <v>1</v>
      </c>
      <c r="M9124">
        <v>122998.26</v>
      </c>
      <c r="N9124">
        <v>0</v>
      </c>
      <c r="P9124">
        <f t="shared" si="858"/>
        <v>77556.789999999994</v>
      </c>
      <c r="Q9124">
        <f t="shared" si="859"/>
        <v>5.3851648071345037</v>
      </c>
      <c r="W9124">
        <f t="shared" si="860"/>
        <v>3502</v>
      </c>
      <c r="X9124" t="str">
        <f t="shared" si="861"/>
        <v>Sta</v>
      </c>
      <c r="Y9124" t="str">
        <f t="shared" si="862"/>
        <v>ton</v>
      </c>
      <c r="Z9124">
        <f t="shared" si="863"/>
        <v>7</v>
      </c>
    </row>
    <row r="9125" spans="1:26" x14ac:dyDescent="0.25">
      <c r="A9125">
        <v>9124</v>
      </c>
      <c r="B9125">
        <v>15679029</v>
      </c>
      <c r="C9125" t="s">
        <v>456</v>
      </c>
      <c r="D9125">
        <v>718</v>
      </c>
      <c r="E9125" t="s">
        <v>15</v>
      </c>
      <c r="F9125" t="s">
        <v>23</v>
      </c>
      <c r="G9125">
        <v>33</v>
      </c>
      <c r="H9125">
        <v>7</v>
      </c>
      <c r="I9125">
        <v>102874.28</v>
      </c>
      <c r="J9125">
        <v>1</v>
      </c>
      <c r="K9125">
        <v>0</v>
      </c>
      <c r="L9125">
        <v>0</v>
      </c>
      <c r="M9125">
        <v>117841.06</v>
      </c>
      <c r="N9125">
        <v>0</v>
      </c>
      <c r="P9125">
        <f t="shared" si="858"/>
        <v>102874.28</v>
      </c>
      <c r="Q9125">
        <f t="shared" si="859"/>
        <v>5.7445626465380286</v>
      </c>
      <c r="W9125">
        <f t="shared" si="860"/>
        <v>2464</v>
      </c>
      <c r="X9125" t="str">
        <f t="shared" si="861"/>
        <v>Kun</v>
      </c>
      <c r="Y9125" t="str">
        <f t="shared" si="862"/>
        <v>ung</v>
      </c>
      <c r="Z9125">
        <f t="shared" si="863"/>
        <v>4</v>
      </c>
    </row>
    <row r="9126" spans="1:26" x14ac:dyDescent="0.25">
      <c r="A9126">
        <v>9125</v>
      </c>
      <c r="B9126">
        <v>15753639</v>
      </c>
      <c r="C9126" t="s">
        <v>792</v>
      </c>
      <c r="D9126">
        <v>608</v>
      </c>
      <c r="E9126" t="s">
        <v>15</v>
      </c>
      <c r="F9126" t="s">
        <v>23</v>
      </c>
      <c r="G9126">
        <v>37</v>
      </c>
      <c r="H9126">
        <v>5</v>
      </c>
      <c r="I9126">
        <v>146093.39000000001</v>
      </c>
      <c r="J9126">
        <v>2</v>
      </c>
      <c r="K9126">
        <v>0</v>
      </c>
      <c r="L9126">
        <v>0</v>
      </c>
      <c r="M9126">
        <v>160593.41</v>
      </c>
      <c r="N9126">
        <v>0</v>
      </c>
      <c r="P9126">
        <f t="shared" si="858"/>
        <v>146093.39000000001</v>
      </c>
      <c r="Q9126">
        <f t="shared" si="859"/>
        <v>6.0827625302982193</v>
      </c>
      <c r="W9126">
        <f t="shared" si="860"/>
        <v>6638</v>
      </c>
      <c r="X9126" t="str">
        <f t="shared" si="861"/>
        <v>Gib</v>
      </c>
      <c r="Y9126" t="str">
        <f t="shared" si="862"/>
        <v>son</v>
      </c>
      <c r="Z9126">
        <f t="shared" si="863"/>
        <v>6</v>
      </c>
    </row>
    <row r="9127" spans="1:26" x14ac:dyDescent="0.25">
      <c r="A9127">
        <v>9126</v>
      </c>
      <c r="B9127">
        <v>15604138</v>
      </c>
      <c r="C9127" t="s">
        <v>678</v>
      </c>
      <c r="D9127">
        <v>749</v>
      </c>
      <c r="E9127" t="s">
        <v>18</v>
      </c>
      <c r="F9127" t="s">
        <v>23</v>
      </c>
      <c r="G9127">
        <v>34</v>
      </c>
      <c r="H9127">
        <v>2</v>
      </c>
      <c r="I9127">
        <v>0</v>
      </c>
      <c r="J9127">
        <v>1</v>
      </c>
      <c r="K9127">
        <v>0</v>
      </c>
      <c r="L9127">
        <v>0</v>
      </c>
      <c r="M9127">
        <v>174189.04</v>
      </c>
      <c r="N9127">
        <v>1</v>
      </c>
      <c r="P9127">
        <f t="shared" si="858"/>
        <v>0</v>
      </c>
      <c r="Q9127">
        <f t="shared" si="859"/>
        <v>5.8309518948453007</v>
      </c>
      <c r="W9127">
        <f t="shared" si="860"/>
        <v>1624</v>
      </c>
      <c r="X9127" t="str">
        <f t="shared" si="861"/>
        <v>Ihe</v>
      </c>
      <c r="Y9127" t="str">
        <f t="shared" si="862"/>
        <v>cho</v>
      </c>
      <c r="Z9127">
        <f t="shared" si="863"/>
        <v>9</v>
      </c>
    </row>
    <row r="9128" spans="1:26" x14ac:dyDescent="0.25">
      <c r="A9128">
        <v>9127</v>
      </c>
      <c r="B9128">
        <v>15666095</v>
      </c>
      <c r="C9128" t="s">
        <v>1251</v>
      </c>
      <c r="D9128">
        <v>753</v>
      </c>
      <c r="E9128" t="s">
        <v>18</v>
      </c>
      <c r="F9128" t="s">
        <v>23</v>
      </c>
      <c r="G9128">
        <v>51</v>
      </c>
      <c r="H9128">
        <v>4</v>
      </c>
      <c r="I9128">
        <v>79811.72</v>
      </c>
      <c r="J9128">
        <v>2</v>
      </c>
      <c r="K9128">
        <v>0</v>
      </c>
      <c r="L9128">
        <v>1</v>
      </c>
      <c r="M9128">
        <v>68260.27</v>
      </c>
      <c r="N9128">
        <v>1</v>
      </c>
      <c r="P9128">
        <f t="shared" si="858"/>
        <v>79811.72</v>
      </c>
      <c r="Q9128">
        <f t="shared" si="859"/>
        <v>7.1414284285428504</v>
      </c>
      <c r="W9128">
        <f t="shared" si="860"/>
        <v>1522</v>
      </c>
      <c r="X9128" t="str">
        <f t="shared" si="861"/>
        <v>Cos</v>
      </c>
      <c r="Y9128" t="str">
        <f t="shared" si="862"/>
        <v>sta</v>
      </c>
      <c r="Z9128">
        <f t="shared" si="863"/>
        <v>5</v>
      </c>
    </row>
    <row r="9129" spans="1:26" x14ac:dyDescent="0.25">
      <c r="A9129">
        <v>9128</v>
      </c>
      <c r="B9129">
        <v>15643487</v>
      </c>
      <c r="C9129" t="s">
        <v>407</v>
      </c>
      <c r="D9129">
        <v>630</v>
      </c>
      <c r="E9129" t="s">
        <v>18</v>
      </c>
      <c r="F9129" t="s">
        <v>23</v>
      </c>
      <c r="G9129">
        <v>39</v>
      </c>
      <c r="H9129">
        <v>10</v>
      </c>
      <c r="I9129">
        <v>105473.74</v>
      </c>
      <c r="J9129">
        <v>1</v>
      </c>
      <c r="K9129">
        <v>0</v>
      </c>
      <c r="L9129">
        <v>0</v>
      </c>
      <c r="M9129">
        <v>58854.879999999997</v>
      </c>
      <c r="N9129">
        <v>1</v>
      </c>
      <c r="P9129">
        <f t="shared" si="858"/>
        <v>105473.74</v>
      </c>
      <c r="Q9129">
        <f t="shared" si="859"/>
        <v>6.2449979983983983</v>
      </c>
      <c r="W9129">
        <f t="shared" si="860"/>
        <v>5853</v>
      </c>
      <c r="X9129" t="str">
        <f t="shared" si="861"/>
        <v>Sal</v>
      </c>
      <c r="Y9129" t="str">
        <f t="shared" si="862"/>
        <v>Sal</v>
      </c>
      <c r="Z9129">
        <f t="shared" si="863"/>
        <v>3</v>
      </c>
    </row>
    <row r="9130" spans="1:26" x14ac:dyDescent="0.25">
      <c r="A9130">
        <v>9129</v>
      </c>
      <c r="B9130">
        <v>15764033</v>
      </c>
      <c r="C9130" t="s">
        <v>487</v>
      </c>
      <c r="D9130">
        <v>693</v>
      </c>
      <c r="E9130" t="s">
        <v>26</v>
      </c>
      <c r="F9130" t="s">
        <v>16</v>
      </c>
      <c r="G9130">
        <v>43</v>
      </c>
      <c r="H9130">
        <v>1</v>
      </c>
      <c r="I9130">
        <v>121927.92</v>
      </c>
      <c r="J9130">
        <v>1</v>
      </c>
      <c r="K9130">
        <v>1</v>
      </c>
      <c r="L9130">
        <v>0</v>
      </c>
      <c r="M9130">
        <v>87994.95</v>
      </c>
      <c r="N9130">
        <v>1</v>
      </c>
      <c r="P9130">
        <f t="shared" si="858"/>
        <v>121927.92</v>
      </c>
      <c r="Q9130">
        <f t="shared" si="859"/>
        <v>6.5574385243020004</v>
      </c>
      <c r="W9130">
        <f t="shared" si="860"/>
        <v>3374</v>
      </c>
      <c r="X9130" t="str">
        <f t="shared" si="861"/>
        <v>Lin</v>
      </c>
      <c r="Y9130" t="str">
        <f t="shared" si="862"/>
        <v>Lin</v>
      </c>
      <c r="Z9130">
        <f t="shared" si="863"/>
        <v>3</v>
      </c>
    </row>
    <row r="9131" spans="1:26" x14ac:dyDescent="0.25">
      <c r="A9131">
        <v>9130</v>
      </c>
      <c r="B9131">
        <v>15747288</v>
      </c>
      <c r="C9131" t="s">
        <v>903</v>
      </c>
      <c r="D9131">
        <v>838</v>
      </c>
      <c r="E9131" t="s">
        <v>18</v>
      </c>
      <c r="F9131" t="s">
        <v>16</v>
      </c>
      <c r="G9131">
        <v>40</v>
      </c>
      <c r="H9131">
        <v>6</v>
      </c>
      <c r="I9131">
        <v>61671.19</v>
      </c>
      <c r="J9131">
        <v>1</v>
      </c>
      <c r="K9131">
        <v>0</v>
      </c>
      <c r="L9131">
        <v>1</v>
      </c>
      <c r="M9131">
        <v>150659.35</v>
      </c>
      <c r="N9131">
        <v>1</v>
      </c>
      <c r="P9131">
        <f t="shared" si="858"/>
        <v>61671.19</v>
      </c>
      <c r="Q9131">
        <f t="shared" si="859"/>
        <v>6.324555320336759</v>
      </c>
      <c r="W9131">
        <f t="shared" si="860"/>
        <v>300</v>
      </c>
      <c r="X9131" t="str">
        <f t="shared" si="861"/>
        <v>Fer</v>
      </c>
      <c r="Y9131" t="str">
        <f t="shared" si="862"/>
        <v>rri</v>
      </c>
      <c r="Z9131">
        <f t="shared" si="863"/>
        <v>5</v>
      </c>
    </row>
    <row r="9132" spans="1:26" x14ac:dyDescent="0.25">
      <c r="A9132">
        <v>9131</v>
      </c>
      <c r="B9132">
        <v>15790599</v>
      </c>
      <c r="C9132" t="s">
        <v>67</v>
      </c>
      <c r="D9132">
        <v>756</v>
      </c>
      <c r="E9132" t="s">
        <v>26</v>
      </c>
      <c r="F9132" t="s">
        <v>16</v>
      </c>
      <c r="G9132">
        <v>39</v>
      </c>
      <c r="H9132">
        <v>5</v>
      </c>
      <c r="I9132">
        <v>149363.12</v>
      </c>
      <c r="J9132">
        <v>2</v>
      </c>
      <c r="K9132">
        <v>1</v>
      </c>
      <c r="L9132">
        <v>1</v>
      </c>
      <c r="M9132">
        <v>109098.39</v>
      </c>
      <c r="N9132">
        <v>0</v>
      </c>
      <c r="P9132">
        <f t="shared" si="858"/>
        <v>149363.12</v>
      </c>
      <c r="Q9132">
        <f t="shared" si="859"/>
        <v>6.2449979983983983</v>
      </c>
      <c r="W9132">
        <f t="shared" si="860"/>
        <v>1441</v>
      </c>
      <c r="X9132" t="str">
        <f t="shared" si="861"/>
        <v>Yin</v>
      </c>
      <c r="Y9132" t="str">
        <f t="shared" si="862"/>
        <v>Yin</v>
      </c>
      <c r="Z9132">
        <f t="shared" si="863"/>
        <v>3</v>
      </c>
    </row>
    <row r="9133" spans="1:26" x14ac:dyDescent="0.25">
      <c r="A9133">
        <v>9132</v>
      </c>
      <c r="B9133">
        <v>15737705</v>
      </c>
      <c r="C9133" t="s">
        <v>513</v>
      </c>
      <c r="D9133">
        <v>775</v>
      </c>
      <c r="E9133" t="s">
        <v>15</v>
      </c>
      <c r="F9133" t="s">
        <v>16</v>
      </c>
      <c r="G9133">
        <v>27</v>
      </c>
      <c r="H9133">
        <v>4</v>
      </c>
      <c r="I9133">
        <v>152309.37</v>
      </c>
      <c r="J9133">
        <v>1</v>
      </c>
      <c r="K9133">
        <v>1</v>
      </c>
      <c r="L9133">
        <v>0</v>
      </c>
      <c r="M9133">
        <v>104112</v>
      </c>
      <c r="N9133">
        <v>0</v>
      </c>
      <c r="P9133">
        <f t="shared" si="858"/>
        <v>152309.37</v>
      </c>
      <c r="Q9133">
        <f t="shared" si="859"/>
        <v>5.196152422706632</v>
      </c>
      <c r="W9133">
        <f t="shared" si="860"/>
        <v>1042</v>
      </c>
      <c r="X9133" t="str">
        <f t="shared" si="861"/>
        <v>Avd</v>
      </c>
      <c r="Y9133" t="str">
        <f t="shared" si="862"/>
        <v>eva</v>
      </c>
      <c r="Z9133">
        <f t="shared" si="863"/>
        <v>8</v>
      </c>
    </row>
    <row r="9134" spans="1:26" x14ac:dyDescent="0.25">
      <c r="A9134">
        <v>9133</v>
      </c>
      <c r="B9134">
        <v>15737194</v>
      </c>
      <c r="C9134" t="s">
        <v>1048</v>
      </c>
      <c r="D9134">
        <v>635</v>
      </c>
      <c r="E9134" t="s">
        <v>15</v>
      </c>
      <c r="F9134" t="s">
        <v>16</v>
      </c>
      <c r="G9134">
        <v>33</v>
      </c>
      <c r="H9134">
        <v>5</v>
      </c>
      <c r="I9134">
        <v>0</v>
      </c>
      <c r="J9134">
        <v>2</v>
      </c>
      <c r="K9134">
        <v>1</v>
      </c>
      <c r="L9134">
        <v>0</v>
      </c>
      <c r="M9134">
        <v>122949.71</v>
      </c>
      <c r="N9134">
        <v>0</v>
      </c>
      <c r="P9134">
        <f t="shared" si="858"/>
        <v>0</v>
      </c>
      <c r="Q9134">
        <f t="shared" si="859"/>
        <v>5.7445626465380286</v>
      </c>
      <c r="W9134">
        <f t="shared" si="860"/>
        <v>5651</v>
      </c>
      <c r="X9134" t="str">
        <f t="shared" si="861"/>
        <v>Tu</v>
      </c>
      <c r="Y9134" t="str">
        <f t="shared" si="862"/>
        <v>Tu</v>
      </c>
      <c r="Z9134">
        <f t="shared" si="863"/>
        <v>2</v>
      </c>
    </row>
    <row r="9135" spans="1:26" x14ac:dyDescent="0.25">
      <c r="A9135">
        <v>9134</v>
      </c>
      <c r="B9135">
        <v>15726776</v>
      </c>
      <c r="C9135" t="s">
        <v>1948</v>
      </c>
      <c r="D9135">
        <v>705</v>
      </c>
      <c r="E9135" t="s">
        <v>18</v>
      </c>
      <c r="F9135" t="s">
        <v>23</v>
      </c>
      <c r="G9135">
        <v>36</v>
      </c>
      <c r="H9135">
        <v>1</v>
      </c>
      <c r="I9135">
        <v>111629.29</v>
      </c>
      <c r="J9135">
        <v>1</v>
      </c>
      <c r="K9135">
        <v>1</v>
      </c>
      <c r="L9135">
        <v>1</v>
      </c>
      <c r="M9135">
        <v>21807.16</v>
      </c>
      <c r="N9135">
        <v>0</v>
      </c>
      <c r="P9135">
        <f t="shared" si="858"/>
        <v>111629.29</v>
      </c>
      <c r="Q9135">
        <f t="shared" si="859"/>
        <v>6</v>
      </c>
      <c r="W9135">
        <f t="shared" si="860"/>
        <v>2930</v>
      </c>
      <c r="X9135" t="str">
        <f t="shared" si="861"/>
        <v>Don</v>
      </c>
      <c r="Y9135" t="str">
        <f t="shared" si="862"/>
        <v>lly</v>
      </c>
      <c r="Z9135">
        <f t="shared" si="863"/>
        <v>8</v>
      </c>
    </row>
    <row r="9136" spans="1:26" x14ac:dyDescent="0.25">
      <c r="A9136">
        <v>9135</v>
      </c>
      <c r="B9136">
        <v>15804357</v>
      </c>
      <c r="C9136" t="s">
        <v>517</v>
      </c>
      <c r="D9136">
        <v>481</v>
      </c>
      <c r="E9136" t="s">
        <v>15</v>
      </c>
      <c r="F9136" t="s">
        <v>23</v>
      </c>
      <c r="G9136">
        <v>40</v>
      </c>
      <c r="H9136">
        <v>3</v>
      </c>
      <c r="I9136">
        <v>0</v>
      </c>
      <c r="J9136">
        <v>1</v>
      </c>
      <c r="K9136">
        <v>1</v>
      </c>
      <c r="L9136">
        <v>1</v>
      </c>
      <c r="M9136">
        <v>32319.93</v>
      </c>
      <c r="N9136">
        <v>0</v>
      </c>
      <c r="P9136">
        <f t="shared" si="858"/>
        <v>0</v>
      </c>
      <c r="Q9136">
        <f t="shared" si="859"/>
        <v>6.324555320336759</v>
      </c>
      <c r="W9136">
        <f t="shared" si="860"/>
        <v>9580</v>
      </c>
      <c r="X9136" t="str">
        <f t="shared" si="861"/>
        <v>Log</v>
      </c>
      <c r="Y9136" t="str">
        <f t="shared" si="862"/>
        <v>gia</v>
      </c>
      <c r="Z9136">
        <f t="shared" si="863"/>
        <v>6</v>
      </c>
    </row>
    <row r="9137" spans="1:26" x14ac:dyDescent="0.25">
      <c r="A9137">
        <v>9136</v>
      </c>
      <c r="B9137">
        <v>15664432</v>
      </c>
      <c r="C9137" t="s">
        <v>1495</v>
      </c>
      <c r="D9137">
        <v>727</v>
      </c>
      <c r="E9137" t="s">
        <v>18</v>
      </c>
      <c r="F9137" t="s">
        <v>16</v>
      </c>
      <c r="G9137">
        <v>49</v>
      </c>
      <c r="H9137">
        <v>7</v>
      </c>
      <c r="I9137">
        <v>96296.78</v>
      </c>
      <c r="J9137">
        <v>1</v>
      </c>
      <c r="K9137">
        <v>1</v>
      </c>
      <c r="L9137">
        <v>0</v>
      </c>
      <c r="M9137">
        <v>190457.87</v>
      </c>
      <c r="N9137">
        <v>1</v>
      </c>
      <c r="P9137">
        <f t="shared" si="858"/>
        <v>96296.78</v>
      </c>
      <c r="Q9137">
        <f t="shared" si="859"/>
        <v>7</v>
      </c>
      <c r="W9137">
        <f t="shared" si="860"/>
        <v>2206</v>
      </c>
      <c r="X9137" t="str">
        <f t="shared" si="861"/>
        <v>Cha</v>
      </c>
      <c r="Y9137" t="str">
        <f t="shared" si="862"/>
        <v>hao</v>
      </c>
      <c r="Z9137">
        <f t="shared" si="863"/>
        <v>4</v>
      </c>
    </row>
    <row r="9138" spans="1:26" x14ac:dyDescent="0.25">
      <c r="A9138">
        <v>9137</v>
      </c>
      <c r="B9138">
        <v>15688984</v>
      </c>
      <c r="C9138" t="s">
        <v>1785</v>
      </c>
      <c r="D9138">
        <v>595</v>
      </c>
      <c r="E9138" t="s">
        <v>15</v>
      </c>
      <c r="F9138" t="s">
        <v>23</v>
      </c>
      <c r="G9138">
        <v>20</v>
      </c>
      <c r="H9138">
        <v>4</v>
      </c>
      <c r="I9138">
        <v>95830.43</v>
      </c>
      <c r="J9138">
        <v>1</v>
      </c>
      <c r="K9138">
        <v>1</v>
      </c>
      <c r="L9138">
        <v>0</v>
      </c>
      <c r="M9138">
        <v>177738.98</v>
      </c>
      <c r="N9138">
        <v>0</v>
      </c>
      <c r="P9138">
        <f t="shared" si="858"/>
        <v>95830.43</v>
      </c>
      <c r="Q9138">
        <f t="shared" si="859"/>
        <v>4.4721359549995796</v>
      </c>
      <c r="W9138">
        <f t="shared" si="860"/>
        <v>7105</v>
      </c>
      <c r="X9138" t="str">
        <f t="shared" si="861"/>
        <v>Bel</v>
      </c>
      <c r="Y9138" t="str">
        <f t="shared" si="862"/>
        <v>nwu</v>
      </c>
      <c r="Z9138">
        <f t="shared" si="863"/>
        <v>7</v>
      </c>
    </row>
    <row r="9139" spans="1:26" x14ac:dyDescent="0.25">
      <c r="A9139">
        <v>9138</v>
      </c>
      <c r="B9139">
        <v>15583026</v>
      </c>
      <c r="C9139" t="s">
        <v>131</v>
      </c>
      <c r="D9139">
        <v>535</v>
      </c>
      <c r="E9139" t="s">
        <v>15</v>
      </c>
      <c r="F9139" t="s">
        <v>16</v>
      </c>
      <c r="G9139">
        <v>38</v>
      </c>
      <c r="H9139">
        <v>0</v>
      </c>
      <c r="I9139">
        <v>135919.32999999999</v>
      </c>
      <c r="J9139">
        <v>1</v>
      </c>
      <c r="K9139">
        <v>1</v>
      </c>
      <c r="L9139">
        <v>0</v>
      </c>
      <c r="M9139">
        <v>80425.649999999994</v>
      </c>
      <c r="N9139">
        <v>0</v>
      </c>
      <c r="P9139">
        <f t="shared" si="858"/>
        <v>135919.32999999999</v>
      </c>
      <c r="Q9139">
        <f t="shared" si="859"/>
        <v>6.164414002968976</v>
      </c>
      <c r="W9139">
        <f t="shared" si="860"/>
        <v>8724</v>
      </c>
      <c r="X9139" t="str">
        <f t="shared" si="861"/>
        <v>Wel</v>
      </c>
      <c r="Y9139" t="str">
        <f t="shared" si="862"/>
        <v>lch</v>
      </c>
      <c r="Z9139">
        <f t="shared" si="863"/>
        <v>5</v>
      </c>
    </row>
    <row r="9140" spans="1:26" x14ac:dyDescent="0.25">
      <c r="A9140">
        <v>9139</v>
      </c>
      <c r="B9140">
        <v>15771668</v>
      </c>
      <c r="C9140" t="s">
        <v>36</v>
      </c>
      <c r="D9140">
        <v>578</v>
      </c>
      <c r="E9140" t="s">
        <v>15</v>
      </c>
      <c r="F9140" t="s">
        <v>23</v>
      </c>
      <c r="G9140">
        <v>59</v>
      </c>
      <c r="H9140">
        <v>10</v>
      </c>
      <c r="I9140">
        <v>185966.64</v>
      </c>
      <c r="J9140">
        <v>1</v>
      </c>
      <c r="K9140">
        <v>0</v>
      </c>
      <c r="L9140">
        <v>0</v>
      </c>
      <c r="M9140">
        <v>9445.42</v>
      </c>
      <c r="N9140">
        <v>1</v>
      </c>
      <c r="P9140">
        <f t="shared" si="858"/>
        <v>185966.64</v>
      </c>
      <c r="Q9140">
        <f t="shared" si="859"/>
        <v>7.6811457478686078</v>
      </c>
      <c r="W9140">
        <f t="shared" si="860"/>
        <v>7676</v>
      </c>
      <c r="X9140" t="str">
        <f t="shared" si="861"/>
        <v>Hen</v>
      </c>
      <c r="Y9140" t="str">
        <f t="shared" si="862"/>
        <v>son</v>
      </c>
      <c r="Z9140">
        <f t="shared" si="863"/>
        <v>9</v>
      </c>
    </row>
    <row r="9141" spans="1:26" x14ac:dyDescent="0.25">
      <c r="A9141">
        <v>9140</v>
      </c>
      <c r="B9141">
        <v>15779904</v>
      </c>
      <c r="C9141" t="s">
        <v>1189</v>
      </c>
      <c r="D9141">
        <v>597</v>
      </c>
      <c r="E9141" t="s">
        <v>15</v>
      </c>
      <c r="F9141" t="s">
        <v>16</v>
      </c>
      <c r="G9141">
        <v>29</v>
      </c>
      <c r="H9141">
        <v>5</v>
      </c>
      <c r="I9141">
        <v>0</v>
      </c>
      <c r="J9141">
        <v>2</v>
      </c>
      <c r="K9141">
        <v>1</v>
      </c>
      <c r="L9141">
        <v>1</v>
      </c>
      <c r="M9141">
        <v>174825.57</v>
      </c>
      <c r="N9141">
        <v>0</v>
      </c>
      <c r="P9141">
        <f t="shared" si="858"/>
        <v>0</v>
      </c>
      <c r="Q9141">
        <f t="shared" si="859"/>
        <v>5.3851648071345037</v>
      </c>
      <c r="W9141">
        <f t="shared" si="860"/>
        <v>7035</v>
      </c>
      <c r="X9141" t="str">
        <f t="shared" si="861"/>
        <v>Yob</v>
      </c>
      <c r="Y9141" t="str">
        <f t="shared" si="862"/>
        <v>nna</v>
      </c>
      <c r="Z9141">
        <f t="shared" si="863"/>
        <v>7</v>
      </c>
    </row>
    <row r="9142" spans="1:26" x14ac:dyDescent="0.25">
      <c r="A9142">
        <v>9141</v>
      </c>
      <c r="B9142">
        <v>15784323</v>
      </c>
      <c r="C9142" t="s">
        <v>1025</v>
      </c>
      <c r="D9142">
        <v>449</v>
      </c>
      <c r="E9142" t="s">
        <v>15</v>
      </c>
      <c r="F9142" t="s">
        <v>16</v>
      </c>
      <c r="G9142">
        <v>21</v>
      </c>
      <c r="H9142">
        <v>7</v>
      </c>
      <c r="I9142">
        <v>0</v>
      </c>
      <c r="J9142">
        <v>2</v>
      </c>
      <c r="K9142">
        <v>0</v>
      </c>
      <c r="L9142">
        <v>0</v>
      </c>
      <c r="M9142">
        <v>175743.92</v>
      </c>
      <c r="N9142">
        <v>0</v>
      </c>
      <c r="P9142">
        <f t="shared" si="858"/>
        <v>0</v>
      </c>
      <c r="Q9142">
        <f t="shared" si="859"/>
        <v>4.5825756949558398</v>
      </c>
      <c r="W9142">
        <f t="shared" si="860"/>
        <v>9816</v>
      </c>
      <c r="X9142" t="str">
        <f t="shared" si="861"/>
        <v>Gal</v>
      </c>
      <c r="Y9142" t="str">
        <f t="shared" si="862"/>
        <v>llo</v>
      </c>
      <c r="Z9142">
        <f t="shared" si="863"/>
        <v>5</v>
      </c>
    </row>
    <row r="9143" spans="1:26" x14ac:dyDescent="0.25">
      <c r="A9143">
        <v>9142</v>
      </c>
      <c r="B9143">
        <v>15756277</v>
      </c>
      <c r="C9143" t="s">
        <v>1071</v>
      </c>
      <c r="D9143">
        <v>850</v>
      </c>
      <c r="E9143" t="s">
        <v>26</v>
      </c>
      <c r="F9143" t="s">
        <v>16</v>
      </c>
      <c r="G9143">
        <v>43</v>
      </c>
      <c r="H9143">
        <v>8</v>
      </c>
      <c r="I9143">
        <v>92244.83</v>
      </c>
      <c r="J9143">
        <v>2</v>
      </c>
      <c r="K9143">
        <v>1</v>
      </c>
      <c r="L9143">
        <v>0</v>
      </c>
      <c r="M9143">
        <v>54949.73</v>
      </c>
      <c r="N9143">
        <v>0</v>
      </c>
      <c r="P9143">
        <f t="shared" si="858"/>
        <v>92244.83</v>
      </c>
      <c r="Q9143">
        <f t="shared" si="859"/>
        <v>6.5574385243020004</v>
      </c>
      <c r="W9143">
        <f t="shared" si="860"/>
        <v>1</v>
      </c>
      <c r="X9143" t="str">
        <f t="shared" si="861"/>
        <v>Wil</v>
      </c>
      <c r="Y9143" t="str">
        <f t="shared" si="862"/>
        <v>son</v>
      </c>
      <c r="Z9143">
        <f t="shared" si="863"/>
        <v>6</v>
      </c>
    </row>
    <row r="9144" spans="1:26" x14ac:dyDescent="0.25">
      <c r="A9144">
        <v>9143</v>
      </c>
      <c r="B9144">
        <v>15663312</v>
      </c>
      <c r="C9144" t="s">
        <v>1036</v>
      </c>
      <c r="D9144">
        <v>494</v>
      </c>
      <c r="E9144" t="s">
        <v>15</v>
      </c>
      <c r="F9144" t="s">
        <v>16</v>
      </c>
      <c r="G9144">
        <v>35</v>
      </c>
      <c r="H9144">
        <v>9</v>
      </c>
      <c r="I9144">
        <v>112727.06</v>
      </c>
      <c r="J9144">
        <v>2</v>
      </c>
      <c r="K9144">
        <v>1</v>
      </c>
      <c r="L9144">
        <v>0</v>
      </c>
      <c r="M9144">
        <v>183752.91</v>
      </c>
      <c r="N9144">
        <v>0</v>
      </c>
      <c r="P9144">
        <f t="shared" si="858"/>
        <v>112727.06</v>
      </c>
      <c r="Q9144">
        <f t="shared" si="859"/>
        <v>5.9160797830996161</v>
      </c>
      <c r="W9144">
        <f t="shared" si="860"/>
        <v>9436</v>
      </c>
      <c r="X9144" t="str">
        <f t="shared" si="861"/>
        <v>Mar</v>
      </c>
      <c r="Y9144" t="str">
        <f t="shared" si="862"/>
        <v>ino</v>
      </c>
      <c r="Z9144">
        <f t="shared" si="863"/>
        <v>6</v>
      </c>
    </row>
    <row r="9145" spans="1:26" x14ac:dyDescent="0.25">
      <c r="A9145">
        <v>9144</v>
      </c>
      <c r="B9145">
        <v>15793197</v>
      </c>
      <c r="C9145" t="s">
        <v>1158</v>
      </c>
      <c r="D9145">
        <v>676</v>
      </c>
      <c r="E9145" t="s">
        <v>15</v>
      </c>
      <c r="F9145" t="s">
        <v>16</v>
      </c>
      <c r="G9145">
        <v>34</v>
      </c>
      <c r="H9145">
        <v>8</v>
      </c>
      <c r="I9145">
        <v>100359.54</v>
      </c>
      <c r="J9145">
        <v>1</v>
      </c>
      <c r="K9145">
        <v>0</v>
      </c>
      <c r="L9145">
        <v>0</v>
      </c>
      <c r="M9145">
        <v>46038.28</v>
      </c>
      <c r="N9145">
        <v>0</v>
      </c>
      <c r="P9145">
        <f t="shared" si="858"/>
        <v>100359.54</v>
      </c>
      <c r="Q9145">
        <f t="shared" si="859"/>
        <v>5.8309518948453007</v>
      </c>
      <c r="W9145">
        <f t="shared" si="860"/>
        <v>4059</v>
      </c>
      <c r="X9145" t="str">
        <f t="shared" si="861"/>
        <v>Bai</v>
      </c>
      <c r="Y9145" t="str">
        <f t="shared" si="862"/>
        <v>ley</v>
      </c>
      <c r="Z9145">
        <f t="shared" si="863"/>
        <v>6</v>
      </c>
    </row>
    <row r="9146" spans="1:26" x14ac:dyDescent="0.25">
      <c r="A9146">
        <v>9145</v>
      </c>
      <c r="B9146">
        <v>15731463</v>
      </c>
      <c r="C9146" t="s">
        <v>1810</v>
      </c>
      <c r="D9146">
        <v>818</v>
      </c>
      <c r="E9146" t="s">
        <v>26</v>
      </c>
      <c r="F9146" t="s">
        <v>23</v>
      </c>
      <c r="G9146">
        <v>43</v>
      </c>
      <c r="H9146">
        <v>10</v>
      </c>
      <c r="I9146">
        <v>105301.5</v>
      </c>
      <c r="J9146">
        <v>1</v>
      </c>
      <c r="K9146">
        <v>1</v>
      </c>
      <c r="L9146">
        <v>1</v>
      </c>
      <c r="M9146">
        <v>78941.59</v>
      </c>
      <c r="N9146">
        <v>0</v>
      </c>
      <c r="P9146">
        <f t="shared" si="858"/>
        <v>105301.5</v>
      </c>
      <c r="Q9146">
        <f t="shared" si="859"/>
        <v>6.5574385243020004</v>
      </c>
      <c r="W9146">
        <f t="shared" si="860"/>
        <v>446</v>
      </c>
      <c r="X9146" t="str">
        <f t="shared" si="861"/>
        <v>Gbo</v>
      </c>
      <c r="Y9146" t="str">
        <f t="shared" si="862"/>
        <v>iwe</v>
      </c>
      <c r="Z9146">
        <f t="shared" si="863"/>
        <v>7</v>
      </c>
    </row>
    <row r="9147" spans="1:26" x14ac:dyDescent="0.25">
      <c r="A9147">
        <v>9146</v>
      </c>
      <c r="B9147">
        <v>15621768</v>
      </c>
      <c r="C9147" t="s">
        <v>2370</v>
      </c>
      <c r="D9147">
        <v>712</v>
      </c>
      <c r="E9147" t="s">
        <v>18</v>
      </c>
      <c r="F9147" t="s">
        <v>23</v>
      </c>
      <c r="G9147">
        <v>45</v>
      </c>
      <c r="H9147">
        <v>6</v>
      </c>
      <c r="I9147">
        <v>112994.65</v>
      </c>
      <c r="J9147">
        <v>1</v>
      </c>
      <c r="K9147">
        <v>0</v>
      </c>
      <c r="L9147">
        <v>0</v>
      </c>
      <c r="M9147">
        <v>198398.68</v>
      </c>
      <c r="N9147">
        <v>0</v>
      </c>
      <c r="P9147">
        <f t="shared" si="858"/>
        <v>112994.65</v>
      </c>
      <c r="Q9147">
        <f t="shared" si="859"/>
        <v>6.7082039324993694</v>
      </c>
      <c r="W9147">
        <f t="shared" si="860"/>
        <v>2661</v>
      </c>
      <c r="X9147" t="str">
        <f t="shared" si="861"/>
        <v>Chu</v>
      </c>
      <c r="Y9147" t="str">
        <f t="shared" si="862"/>
        <v>nye</v>
      </c>
      <c r="Z9147">
        <f t="shared" si="863"/>
        <v>12</v>
      </c>
    </row>
    <row r="9148" spans="1:26" x14ac:dyDescent="0.25">
      <c r="A9148">
        <v>9147</v>
      </c>
      <c r="B9148">
        <v>15691323</v>
      </c>
      <c r="C9148" t="s">
        <v>63</v>
      </c>
      <c r="D9148">
        <v>672</v>
      </c>
      <c r="E9148" t="s">
        <v>26</v>
      </c>
      <c r="F9148" t="s">
        <v>23</v>
      </c>
      <c r="G9148">
        <v>40</v>
      </c>
      <c r="H9148">
        <v>4</v>
      </c>
      <c r="I9148">
        <v>89025.88</v>
      </c>
      <c r="J9148">
        <v>2</v>
      </c>
      <c r="K9148">
        <v>1</v>
      </c>
      <c r="L9148">
        <v>0</v>
      </c>
      <c r="M9148">
        <v>188892.19</v>
      </c>
      <c r="N9148">
        <v>0</v>
      </c>
      <c r="P9148">
        <f t="shared" si="858"/>
        <v>89025.88</v>
      </c>
      <c r="Q9148">
        <f t="shared" si="859"/>
        <v>6.324555320336759</v>
      </c>
      <c r="W9148">
        <f t="shared" si="860"/>
        <v>4197</v>
      </c>
      <c r="X9148" t="str">
        <f t="shared" si="861"/>
        <v>Bia</v>
      </c>
      <c r="Y9148" t="str">
        <f t="shared" si="862"/>
        <v>chi</v>
      </c>
      <c r="Z9148">
        <f t="shared" si="863"/>
        <v>7</v>
      </c>
    </row>
    <row r="9149" spans="1:26" x14ac:dyDescent="0.25">
      <c r="A9149">
        <v>9148</v>
      </c>
      <c r="B9149">
        <v>15781326</v>
      </c>
      <c r="C9149" t="s">
        <v>193</v>
      </c>
      <c r="D9149">
        <v>636</v>
      </c>
      <c r="E9149" t="s">
        <v>15</v>
      </c>
      <c r="F9149" t="s">
        <v>23</v>
      </c>
      <c r="G9149">
        <v>35</v>
      </c>
      <c r="H9149">
        <v>9</v>
      </c>
      <c r="I9149">
        <v>95478.17</v>
      </c>
      <c r="J9149">
        <v>1</v>
      </c>
      <c r="K9149">
        <v>0</v>
      </c>
      <c r="L9149">
        <v>0</v>
      </c>
      <c r="M9149">
        <v>169286.74</v>
      </c>
      <c r="N9149">
        <v>0</v>
      </c>
      <c r="P9149">
        <f t="shared" si="858"/>
        <v>95478.17</v>
      </c>
      <c r="Q9149">
        <f t="shared" si="859"/>
        <v>5.9160797830996161</v>
      </c>
      <c r="W9149">
        <f t="shared" si="860"/>
        <v>5615</v>
      </c>
      <c r="X9149" t="str">
        <f t="shared" si="861"/>
        <v>For</v>
      </c>
      <c r="Y9149" t="str">
        <f t="shared" si="862"/>
        <v>ord</v>
      </c>
      <c r="Z9149">
        <f t="shared" si="863"/>
        <v>4</v>
      </c>
    </row>
    <row r="9150" spans="1:26" x14ac:dyDescent="0.25">
      <c r="A9150">
        <v>9149</v>
      </c>
      <c r="B9150">
        <v>15595640</v>
      </c>
      <c r="C9150" t="s">
        <v>1169</v>
      </c>
      <c r="D9150">
        <v>698</v>
      </c>
      <c r="E9150" t="s">
        <v>15</v>
      </c>
      <c r="F9150" t="s">
        <v>23</v>
      </c>
      <c r="G9150">
        <v>37</v>
      </c>
      <c r="H9150">
        <v>8</v>
      </c>
      <c r="I9150">
        <v>0</v>
      </c>
      <c r="J9150">
        <v>2</v>
      </c>
      <c r="K9150">
        <v>0</v>
      </c>
      <c r="L9150">
        <v>0</v>
      </c>
      <c r="M9150">
        <v>145004.39000000001</v>
      </c>
      <c r="N9150">
        <v>0</v>
      </c>
      <c r="P9150">
        <f t="shared" si="858"/>
        <v>0</v>
      </c>
      <c r="Q9150">
        <f t="shared" si="859"/>
        <v>6.0827625302982193</v>
      </c>
      <c r="W9150">
        <f t="shared" si="860"/>
        <v>3189</v>
      </c>
      <c r="X9150" t="str">
        <f t="shared" si="861"/>
        <v>Riz</v>
      </c>
      <c r="Y9150" t="str">
        <f t="shared" si="862"/>
        <v>zzo</v>
      </c>
      <c r="Z9150">
        <f t="shared" si="863"/>
        <v>5</v>
      </c>
    </row>
    <row r="9151" spans="1:26" x14ac:dyDescent="0.25">
      <c r="A9151">
        <v>9150</v>
      </c>
      <c r="B9151">
        <v>15814331</v>
      </c>
      <c r="C9151" t="s">
        <v>307</v>
      </c>
      <c r="D9151">
        <v>597</v>
      </c>
      <c r="E9151" t="s">
        <v>26</v>
      </c>
      <c r="F9151" t="s">
        <v>16</v>
      </c>
      <c r="G9151">
        <v>43</v>
      </c>
      <c r="H9151">
        <v>7</v>
      </c>
      <c r="I9151">
        <v>119127.46</v>
      </c>
      <c r="J9151">
        <v>2</v>
      </c>
      <c r="K9151">
        <v>1</v>
      </c>
      <c r="L9151">
        <v>0</v>
      </c>
      <c r="M9151">
        <v>55809.919999999998</v>
      </c>
      <c r="N9151">
        <v>0</v>
      </c>
      <c r="P9151">
        <f t="shared" si="858"/>
        <v>119127.46</v>
      </c>
      <c r="Q9151">
        <f t="shared" si="859"/>
        <v>6.5574385243020004</v>
      </c>
      <c r="W9151">
        <f t="shared" si="860"/>
        <v>7035</v>
      </c>
      <c r="X9151" t="str">
        <f t="shared" si="861"/>
        <v>Lun</v>
      </c>
      <c r="Y9151" t="str">
        <f t="shared" si="862"/>
        <v>ung</v>
      </c>
      <c r="Z9151">
        <f t="shared" si="863"/>
        <v>4</v>
      </c>
    </row>
    <row r="9152" spans="1:26" x14ac:dyDescent="0.25">
      <c r="A9152">
        <v>9151</v>
      </c>
      <c r="B9152">
        <v>15602030</v>
      </c>
      <c r="C9152" t="s">
        <v>2828</v>
      </c>
      <c r="D9152">
        <v>717</v>
      </c>
      <c r="E9152" t="s">
        <v>15</v>
      </c>
      <c r="F9152" t="s">
        <v>23</v>
      </c>
      <c r="G9152">
        <v>28</v>
      </c>
      <c r="H9152">
        <v>4</v>
      </c>
      <c r="I9152">
        <v>128206.79</v>
      </c>
      <c r="J9152">
        <v>1</v>
      </c>
      <c r="K9152">
        <v>1</v>
      </c>
      <c r="L9152">
        <v>1</v>
      </c>
      <c r="M9152">
        <v>54272.12</v>
      </c>
      <c r="N9152">
        <v>0</v>
      </c>
      <c r="P9152">
        <f t="shared" si="858"/>
        <v>128206.79</v>
      </c>
      <c r="Q9152">
        <f t="shared" si="859"/>
        <v>5.2915026221291814</v>
      </c>
      <c r="W9152">
        <f t="shared" si="860"/>
        <v>2502</v>
      </c>
      <c r="X9152" t="str">
        <f t="shared" si="861"/>
        <v>Ram</v>
      </c>
      <c r="Y9152" t="str">
        <f t="shared" si="862"/>
        <v>rez</v>
      </c>
      <c r="Z9152">
        <f t="shared" si="863"/>
        <v>7</v>
      </c>
    </row>
    <row r="9153" spans="1:26" x14ac:dyDescent="0.25">
      <c r="A9153">
        <v>9152</v>
      </c>
      <c r="B9153">
        <v>15747974</v>
      </c>
      <c r="C9153" t="s">
        <v>1802</v>
      </c>
      <c r="D9153">
        <v>614</v>
      </c>
      <c r="E9153" t="s">
        <v>15</v>
      </c>
      <c r="F9153" t="s">
        <v>23</v>
      </c>
      <c r="G9153">
        <v>49</v>
      </c>
      <c r="H9153">
        <v>1</v>
      </c>
      <c r="I9153">
        <v>0</v>
      </c>
      <c r="J9153">
        <v>2</v>
      </c>
      <c r="K9153">
        <v>1</v>
      </c>
      <c r="L9153">
        <v>0</v>
      </c>
      <c r="M9153">
        <v>192440.54</v>
      </c>
      <c r="N9153">
        <v>0</v>
      </c>
      <c r="P9153">
        <f t="shared" si="858"/>
        <v>0</v>
      </c>
      <c r="Q9153">
        <f t="shared" si="859"/>
        <v>7</v>
      </c>
      <c r="W9153">
        <f t="shared" si="860"/>
        <v>6432</v>
      </c>
      <c r="X9153" t="str">
        <f t="shared" si="861"/>
        <v>Sab</v>
      </c>
      <c r="Y9153" t="str">
        <f t="shared" si="862"/>
        <v>ini</v>
      </c>
      <c r="Z9153">
        <f t="shared" si="863"/>
        <v>9</v>
      </c>
    </row>
    <row r="9154" spans="1:26" x14ac:dyDescent="0.25">
      <c r="A9154">
        <v>9153</v>
      </c>
      <c r="B9154">
        <v>15611315</v>
      </c>
      <c r="C9154" t="s">
        <v>483</v>
      </c>
      <c r="D9154">
        <v>708</v>
      </c>
      <c r="E9154" t="s">
        <v>26</v>
      </c>
      <c r="F9154" t="s">
        <v>16</v>
      </c>
      <c r="G9154">
        <v>23</v>
      </c>
      <c r="H9154">
        <v>4</v>
      </c>
      <c r="I9154">
        <v>71433.08</v>
      </c>
      <c r="J9154">
        <v>1</v>
      </c>
      <c r="K9154">
        <v>1</v>
      </c>
      <c r="L9154">
        <v>0</v>
      </c>
      <c r="M9154">
        <v>103697.57</v>
      </c>
      <c r="N9154">
        <v>0</v>
      </c>
      <c r="P9154">
        <f t="shared" ref="P9154:P9217" si="864">ROUND(I9154,2)</f>
        <v>71433.08</v>
      </c>
      <c r="Q9154">
        <f t="shared" ref="Q9154:Q9217" si="865">SQRT(G:G)</f>
        <v>4.7958315233127191</v>
      </c>
      <c r="W9154">
        <f t="shared" ref="W9154:W9217" si="866">RANK(D9154,D:D)</f>
        <v>2822</v>
      </c>
      <c r="X9154" t="str">
        <f t="shared" ref="X9154:X9217" si="867">LEFT(C:C,3)</f>
        <v>Ts'</v>
      </c>
      <c r="Y9154" t="str">
        <f t="shared" ref="Y9154:Y9217" si="868">RIGHT(C:C,3)</f>
        <v>'ao</v>
      </c>
      <c r="Z9154">
        <f t="shared" ref="Z9154:Z9217" si="869">LEN(C:C)</f>
        <v>5</v>
      </c>
    </row>
    <row r="9155" spans="1:26" x14ac:dyDescent="0.25">
      <c r="A9155">
        <v>9154</v>
      </c>
      <c r="B9155">
        <v>15636977</v>
      </c>
      <c r="C9155" t="s">
        <v>1190</v>
      </c>
      <c r="D9155">
        <v>507</v>
      </c>
      <c r="E9155" t="s">
        <v>26</v>
      </c>
      <c r="F9155" t="s">
        <v>23</v>
      </c>
      <c r="G9155">
        <v>36</v>
      </c>
      <c r="H9155">
        <v>9</v>
      </c>
      <c r="I9155">
        <v>118214.32</v>
      </c>
      <c r="J9155">
        <v>3</v>
      </c>
      <c r="K9155">
        <v>1</v>
      </c>
      <c r="L9155">
        <v>0</v>
      </c>
      <c r="M9155">
        <v>119110.03</v>
      </c>
      <c r="N9155">
        <v>1</v>
      </c>
      <c r="P9155">
        <f t="shared" si="864"/>
        <v>118214.32</v>
      </c>
      <c r="Q9155">
        <f t="shared" si="865"/>
        <v>6</v>
      </c>
      <c r="W9155">
        <f t="shared" si="866"/>
        <v>9249</v>
      </c>
      <c r="X9155" t="str">
        <f t="shared" si="867"/>
        <v>Tre</v>
      </c>
      <c r="Y9155" t="str">
        <f t="shared" si="868"/>
        <v>san</v>
      </c>
      <c r="Z9155">
        <f t="shared" si="869"/>
        <v>8</v>
      </c>
    </row>
    <row r="9156" spans="1:26" x14ac:dyDescent="0.25">
      <c r="A9156">
        <v>9155</v>
      </c>
      <c r="B9156">
        <v>15690337</v>
      </c>
      <c r="C9156" t="s">
        <v>1649</v>
      </c>
      <c r="D9156">
        <v>581</v>
      </c>
      <c r="E9156" t="s">
        <v>15</v>
      </c>
      <c r="F9156" t="s">
        <v>16</v>
      </c>
      <c r="G9156">
        <v>27</v>
      </c>
      <c r="H9156">
        <v>5</v>
      </c>
      <c r="I9156">
        <v>102258.11</v>
      </c>
      <c r="J9156">
        <v>2</v>
      </c>
      <c r="K9156">
        <v>1</v>
      </c>
      <c r="L9156">
        <v>0</v>
      </c>
      <c r="M9156">
        <v>194681.60000000001</v>
      </c>
      <c r="N9156">
        <v>0</v>
      </c>
      <c r="P9156">
        <f t="shared" si="864"/>
        <v>102258.11</v>
      </c>
      <c r="Q9156">
        <f t="shared" si="865"/>
        <v>5.196152422706632</v>
      </c>
      <c r="W9156">
        <f t="shared" si="866"/>
        <v>7570</v>
      </c>
      <c r="X9156" t="str">
        <f t="shared" si="867"/>
        <v>Chi</v>
      </c>
      <c r="Y9156" t="str">
        <f t="shared" si="868"/>
        <v>nma</v>
      </c>
      <c r="Z9156">
        <f t="shared" si="869"/>
        <v>9</v>
      </c>
    </row>
    <row r="9157" spans="1:26" x14ac:dyDescent="0.25">
      <c r="A9157">
        <v>9156</v>
      </c>
      <c r="B9157">
        <v>15680666</v>
      </c>
      <c r="C9157" t="s">
        <v>1693</v>
      </c>
      <c r="D9157">
        <v>579</v>
      </c>
      <c r="E9157" t="s">
        <v>18</v>
      </c>
      <c r="F9157" t="s">
        <v>16</v>
      </c>
      <c r="G9157">
        <v>39</v>
      </c>
      <c r="H9157">
        <v>2</v>
      </c>
      <c r="I9157">
        <v>151963.26</v>
      </c>
      <c r="J9157">
        <v>2</v>
      </c>
      <c r="K9157">
        <v>1</v>
      </c>
      <c r="L9157">
        <v>0</v>
      </c>
      <c r="M9157">
        <v>158948.63</v>
      </c>
      <c r="N9157">
        <v>0</v>
      </c>
      <c r="P9157">
        <f t="shared" si="864"/>
        <v>151963.26</v>
      </c>
      <c r="Q9157">
        <f t="shared" si="865"/>
        <v>6.2449979983983983</v>
      </c>
      <c r="W9157">
        <f t="shared" si="866"/>
        <v>7639</v>
      </c>
      <c r="X9157" t="str">
        <f t="shared" si="867"/>
        <v>Ber</v>
      </c>
      <c r="Y9157" t="str">
        <f t="shared" si="868"/>
        <v>rry</v>
      </c>
      <c r="Z9157">
        <f t="shared" si="869"/>
        <v>5</v>
      </c>
    </row>
    <row r="9158" spans="1:26" x14ac:dyDescent="0.25">
      <c r="A9158">
        <v>9157</v>
      </c>
      <c r="B9158">
        <v>15679551</v>
      </c>
      <c r="C9158" t="s">
        <v>1091</v>
      </c>
      <c r="D9158">
        <v>504</v>
      </c>
      <c r="E9158" t="s">
        <v>18</v>
      </c>
      <c r="F9158" t="s">
        <v>16</v>
      </c>
      <c r="G9158">
        <v>46</v>
      </c>
      <c r="H9158">
        <v>2</v>
      </c>
      <c r="I9158">
        <v>163764.84</v>
      </c>
      <c r="J9158">
        <v>1</v>
      </c>
      <c r="K9158">
        <v>1</v>
      </c>
      <c r="L9158">
        <v>1</v>
      </c>
      <c r="M9158">
        <v>165122.54999999999</v>
      </c>
      <c r="N9158">
        <v>1</v>
      </c>
      <c r="P9158">
        <f t="shared" si="864"/>
        <v>163764.84</v>
      </c>
      <c r="Q9158">
        <f t="shared" si="865"/>
        <v>6.7823299831252681</v>
      </c>
      <c r="W9158">
        <f t="shared" si="866"/>
        <v>9298</v>
      </c>
      <c r="X9158" t="str">
        <f t="shared" si="867"/>
        <v>Col</v>
      </c>
      <c r="Y9158" t="str">
        <f t="shared" si="868"/>
        <v>mbo</v>
      </c>
      <c r="Z9158">
        <f t="shared" si="869"/>
        <v>7</v>
      </c>
    </row>
    <row r="9159" spans="1:26" x14ac:dyDescent="0.25">
      <c r="A9159">
        <v>9158</v>
      </c>
      <c r="B9159">
        <v>15778915</v>
      </c>
      <c r="C9159" t="s">
        <v>161</v>
      </c>
      <c r="D9159">
        <v>737</v>
      </c>
      <c r="E9159" t="s">
        <v>15</v>
      </c>
      <c r="F9159" t="s">
        <v>16</v>
      </c>
      <c r="G9159">
        <v>32</v>
      </c>
      <c r="H9159">
        <v>7</v>
      </c>
      <c r="I9159">
        <v>128551.36</v>
      </c>
      <c r="J9159">
        <v>2</v>
      </c>
      <c r="K9159">
        <v>0</v>
      </c>
      <c r="L9159">
        <v>1</v>
      </c>
      <c r="M9159">
        <v>189402.71</v>
      </c>
      <c r="N9159">
        <v>0</v>
      </c>
      <c r="P9159">
        <f t="shared" si="864"/>
        <v>128551.36</v>
      </c>
      <c r="Q9159">
        <f t="shared" si="865"/>
        <v>5.6568542494923806</v>
      </c>
      <c r="W9159">
        <f t="shared" si="866"/>
        <v>1938</v>
      </c>
      <c r="X9159" t="str">
        <f t="shared" si="867"/>
        <v>Har</v>
      </c>
      <c r="Y9159" t="str">
        <f t="shared" si="868"/>
        <v>ris</v>
      </c>
      <c r="Z9159">
        <f t="shared" si="869"/>
        <v>6</v>
      </c>
    </row>
    <row r="9160" spans="1:26" x14ac:dyDescent="0.25">
      <c r="A9160">
        <v>9159</v>
      </c>
      <c r="B9160">
        <v>15568849</v>
      </c>
      <c r="C9160" t="s">
        <v>2829</v>
      </c>
      <c r="D9160">
        <v>540</v>
      </c>
      <c r="E9160" t="s">
        <v>18</v>
      </c>
      <c r="F9160" t="s">
        <v>16</v>
      </c>
      <c r="G9160">
        <v>31</v>
      </c>
      <c r="H9160">
        <v>10</v>
      </c>
      <c r="I9160">
        <v>118158.74</v>
      </c>
      <c r="J9160">
        <v>1</v>
      </c>
      <c r="K9160">
        <v>1</v>
      </c>
      <c r="L9160">
        <v>1</v>
      </c>
      <c r="M9160">
        <v>158027.57</v>
      </c>
      <c r="N9160">
        <v>0</v>
      </c>
      <c r="P9160">
        <f t="shared" si="864"/>
        <v>118158.74</v>
      </c>
      <c r="Q9160">
        <f t="shared" si="865"/>
        <v>5.5677643628300215</v>
      </c>
      <c r="W9160">
        <f t="shared" si="866"/>
        <v>8613</v>
      </c>
      <c r="X9160" t="str">
        <f t="shared" si="867"/>
        <v>Bry</v>
      </c>
      <c r="Y9160" t="str">
        <f t="shared" si="868"/>
        <v>yan</v>
      </c>
      <c r="Z9160">
        <f t="shared" si="869"/>
        <v>5</v>
      </c>
    </row>
    <row r="9161" spans="1:26" x14ac:dyDescent="0.25">
      <c r="A9161">
        <v>9160</v>
      </c>
      <c r="B9161">
        <v>15747762</v>
      </c>
      <c r="C9161" t="s">
        <v>2508</v>
      </c>
      <c r="D9161">
        <v>609</v>
      </c>
      <c r="E9161" t="s">
        <v>15</v>
      </c>
      <c r="F9161" t="s">
        <v>23</v>
      </c>
      <c r="G9161">
        <v>32</v>
      </c>
      <c r="H9161">
        <v>7</v>
      </c>
      <c r="I9161">
        <v>118520.41</v>
      </c>
      <c r="J9161">
        <v>1</v>
      </c>
      <c r="K9161">
        <v>0</v>
      </c>
      <c r="L9161">
        <v>0</v>
      </c>
      <c r="M9161">
        <v>3815.48</v>
      </c>
      <c r="N9161">
        <v>0</v>
      </c>
      <c r="P9161">
        <f t="shared" si="864"/>
        <v>118520.41</v>
      </c>
      <c r="Q9161">
        <f t="shared" si="865"/>
        <v>5.6568542494923806</v>
      </c>
      <c r="W9161">
        <f t="shared" si="866"/>
        <v>6608</v>
      </c>
      <c r="X9161" t="str">
        <f t="shared" si="867"/>
        <v>Chi</v>
      </c>
      <c r="Y9161" t="str">
        <f t="shared" si="868"/>
        <v>zie</v>
      </c>
      <c r="Z9161">
        <f t="shared" si="869"/>
        <v>8</v>
      </c>
    </row>
    <row r="9162" spans="1:26" x14ac:dyDescent="0.25">
      <c r="A9162">
        <v>9161</v>
      </c>
      <c r="B9162">
        <v>15753679</v>
      </c>
      <c r="C9162" t="s">
        <v>2830</v>
      </c>
      <c r="D9162">
        <v>778</v>
      </c>
      <c r="E9162" t="s">
        <v>15</v>
      </c>
      <c r="F9162" t="s">
        <v>23</v>
      </c>
      <c r="G9162">
        <v>24</v>
      </c>
      <c r="H9162">
        <v>4</v>
      </c>
      <c r="I9162">
        <v>0</v>
      </c>
      <c r="J9162">
        <v>2</v>
      </c>
      <c r="K9162">
        <v>1</v>
      </c>
      <c r="L9162">
        <v>1</v>
      </c>
      <c r="M9162">
        <v>162809.20000000001</v>
      </c>
      <c r="N9162">
        <v>0</v>
      </c>
      <c r="P9162">
        <f t="shared" si="864"/>
        <v>0</v>
      </c>
      <c r="Q9162">
        <f t="shared" si="865"/>
        <v>4.8989794855663558</v>
      </c>
      <c r="W9162">
        <f t="shared" si="866"/>
        <v>982</v>
      </c>
      <c r="X9162" t="str">
        <f t="shared" si="867"/>
        <v>Mul</v>
      </c>
      <c r="Y9162" t="str">
        <f t="shared" si="868"/>
        <v>rka</v>
      </c>
      <c r="Z9162">
        <f t="shared" si="869"/>
        <v>15</v>
      </c>
    </row>
    <row r="9163" spans="1:26" x14ac:dyDescent="0.25">
      <c r="A9163">
        <v>9162</v>
      </c>
      <c r="B9163">
        <v>15750049</v>
      </c>
      <c r="C9163" t="s">
        <v>580</v>
      </c>
      <c r="D9163">
        <v>621</v>
      </c>
      <c r="E9163" t="s">
        <v>15</v>
      </c>
      <c r="F9163" t="s">
        <v>23</v>
      </c>
      <c r="G9163">
        <v>40</v>
      </c>
      <c r="H9163">
        <v>10</v>
      </c>
      <c r="I9163">
        <v>163823.37</v>
      </c>
      <c r="J9163">
        <v>1</v>
      </c>
      <c r="K9163">
        <v>0</v>
      </c>
      <c r="L9163">
        <v>0</v>
      </c>
      <c r="M9163">
        <v>89519.47</v>
      </c>
      <c r="N9163">
        <v>0</v>
      </c>
      <c r="P9163">
        <f t="shared" si="864"/>
        <v>163823.37</v>
      </c>
      <c r="Q9163">
        <f t="shared" si="865"/>
        <v>6.324555320336759</v>
      </c>
      <c r="W9163">
        <f t="shared" si="866"/>
        <v>6191</v>
      </c>
      <c r="X9163" t="str">
        <f t="shared" si="867"/>
        <v>Ste</v>
      </c>
      <c r="Y9163" t="str">
        <f t="shared" si="868"/>
        <v>ele</v>
      </c>
      <c r="Z9163">
        <f t="shared" si="869"/>
        <v>6</v>
      </c>
    </row>
    <row r="9164" spans="1:26" x14ac:dyDescent="0.25">
      <c r="A9164">
        <v>9163</v>
      </c>
      <c r="B9164">
        <v>15606097</v>
      </c>
      <c r="C9164" t="s">
        <v>1230</v>
      </c>
      <c r="D9164">
        <v>665</v>
      </c>
      <c r="E9164" t="s">
        <v>26</v>
      </c>
      <c r="F9164" t="s">
        <v>23</v>
      </c>
      <c r="G9164">
        <v>63</v>
      </c>
      <c r="H9164">
        <v>7</v>
      </c>
      <c r="I9164">
        <v>104469.58</v>
      </c>
      <c r="J9164">
        <v>1</v>
      </c>
      <c r="K9164">
        <v>1</v>
      </c>
      <c r="L9164">
        <v>1</v>
      </c>
      <c r="M9164">
        <v>25165.360000000001</v>
      </c>
      <c r="N9164">
        <v>1</v>
      </c>
      <c r="P9164">
        <f t="shared" si="864"/>
        <v>104469.58</v>
      </c>
      <c r="Q9164">
        <f t="shared" si="865"/>
        <v>7.9372539331937721</v>
      </c>
      <c r="W9164">
        <f t="shared" si="866"/>
        <v>4470</v>
      </c>
      <c r="X9164" t="str">
        <f t="shared" si="867"/>
        <v>Zak</v>
      </c>
      <c r="Y9164" t="str">
        <f t="shared" si="868"/>
        <v>rov</v>
      </c>
      <c r="Z9164">
        <f t="shared" si="869"/>
        <v>8</v>
      </c>
    </row>
    <row r="9165" spans="1:26" x14ac:dyDescent="0.25">
      <c r="A9165">
        <v>9164</v>
      </c>
      <c r="B9165">
        <v>15802368</v>
      </c>
      <c r="C9165" t="s">
        <v>661</v>
      </c>
      <c r="D9165">
        <v>608</v>
      </c>
      <c r="E9165" t="s">
        <v>15</v>
      </c>
      <c r="F9165" t="s">
        <v>16</v>
      </c>
      <c r="G9165">
        <v>47</v>
      </c>
      <c r="H9165">
        <v>6</v>
      </c>
      <c r="I9165">
        <v>0</v>
      </c>
      <c r="J9165">
        <v>1</v>
      </c>
      <c r="K9165">
        <v>1</v>
      </c>
      <c r="L9165">
        <v>1</v>
      </c>
      <c r="M9165">
        <v>126012.57</v>
      </c>
      <c r="N9165">
        <v>0</v>
      </c>
      <c r="P9165">
        <f t="shared" si="864"/>
        <v>0</v>
      </c>
      <c r="Q9165">
        <f t="shared" si="865"/>
        <v>6.8556546004010439</v>
      </c>
      <c r="W9165">
        <f t="shared" si="866"/>
        <v>6638</v>
      </c>
      <c r="X9165" t="str">
        <f t="shared" si="867"/>
        <v>Ch'</v>
      </c>
      <c r="Y9165" t="str">
        <f t="shared" si="868"/>
        <v>eng</v>
      </c>
      <c r="Z9165">
        <f t="shared" si="869"/>
        <v>6</v>
      </c>
    </row>
    <row r="9166" spans="1:26" x14ac:dyDescent="0.25">
      <c r="A9166">
        <v>9165</v>
      </c>
      <c r="B9166">
        <v>15767488</v>
      </c>
      <c r="C9166" t="s">
        <v>1693</v>
      </c>
      <c r="D9166">
        <v>680</v>
      </c>
      <c r="E9166" t="s">
        <v>18</v>
      </c>
      <c r="F9166" t="s">
        <v>23</v>
      </c>
      <c r="G9166">
        <v>36</v>
      </c>
      <c r="H9166">
        <v>7</v>
      </c>
      <c r="I9166">
        <v>0</v>
      </c>
      <c r="J9166">
        <v>2</v>
      </c>
      <c r="K9166">
        <v>1</v>
      </c>
      <c r="L9166">
        <v>0</v>
      </c>
      <c r="M9166">
        <v>20109.21</v>
      </c>
      <c r="N9166">
        <v>0</v>
      </c>
      <c r="P9166">
        <f t="shared" si="864"/>
        <v>0</v>
      </c>
      <c r="Q9166">
        <f t="shared" si="865"/>
        <v>6</v>
      </c>
      <c r="W9166">
        <f t="shared" si="866"/>
        <v>3876</v>
      </c>
      <c r="X9166" t="str">
        <f t="shared" si="867"/>
        <v>Ber</v>
      </c>
      <c r="Y9166" t="str">
        <f t="shared" si="868"/>
        <v>rry</v>
      </c>
      <c r="Z9166">
        <f t="shared" si="869"/>
        <v>5</v>
      </c>
    </row>
    <row r="9167" spans="1:26" x14ac:dyDescent="0.25">
      <c r="A9167">
        <v>9166</v>
      </c>
      <c r="B9167">
        <v>15669946</v>
      </c>
      <c r="C9167" t="s">
        <v>597</v>
      </c>
      <c r="D9167">
        <v>663</v>
      </c>
      <c r="E9167" t="s">
        <v>26</v>
      </c>
      <c r="F9167" t="s">
        <v>16</v>
      </c>
      <c r="G9167">
        <v>46</v>
      </c>
      <c r="H9167">
        <v>2</v>
      </c>
      <c r="I9167">
        <v>141726.88</v>
      </c>
      <c r="J9167">
        <v>1</v>
      </c>
      <c r="K9167">
        <v>1</v>
      </c>
      <c r="L9167">
        <v>1</v>
      </c>
      <c r="M9167">
        <v>58257.23</v>
      </c>
      <c r="N9167">
        <v>0</v>
      </c>
      <c r="P9167">
        <f t="shared" si="864"/>
        <v>141726.88</v>
      </c>
      <c r="Q9167">
        <f t="shared" si="865"/>
        <v>6.7823299831252681</v>
      </c>
      <c r="W9167">
        <f t="shared" si="866"/>
        <v>4535</v>
      </c>
      <c r="X9167" t="str">
        <f t="shared" si="867"/>
        <v>Jen</v>
      </c>
      <c r="Y9167" t="str">
        <f t="shared" si="868"/>
        <v>Jen</v>
      </c>
      <c r="Z9167">
        <f t="shared" si="869"/>
        <v>3</v>
      </c>
    </row>
    <row r="9168" spans="1:26" x14ac:dyDescent="0.25">
      <c r="A9168">
        <v>9167</v>
      </c>
      <c r="B9168">
        <v>15612103</v>
      </c>
      <c r="C9168" t="s">
        <v>1109</v>
      </c>
      <c r="D9168">
        <v>627</v>
      </c>
      <c r="E9168" t="s">
        <v>26</v>
      </c>
      <c r="F9168" t="s">
        <v>16</v>
      </c>
      <c r="G9168">
        <v>35</v>
      </c>
      <c r="H9168">
        <v>2</v>
      </c>
      <c r="I9168">
        <v>137852.96</v>
      </c>
      <c r="J9168">
        <v>1</v>
      </c>
      <c r="K9168">
        <v>1</v>
      </c>
      <c r="L9168">
        <v>1</v>
      </c>
      <c r="M9168">
        <v>172269.21</v>
      </c>
      <c r="N9168">
        <v>1</v>
      </c>
      <c r="P9168">
        <f t="shared" si="864"/>
        <v>137852.96</v>
      </c>
      <c r="Q9168">
        <f t="shared" si="865"/>
        <v>5.9160797830996161</v>
      </c>
      <c r="W9168">
        <f t="shared" si="866"/>
        <v>5971</v>
      </c>
      <c r="X9168" t="str">
        <f t="shared" si="867"/>
        <v>Wan</v>
      </c>
      <c r="Y9168" t="str">
        <f t="shared" si="868"/>
        <v>ang</v>
      </c>
      <c r="Z9168">
        <f t="shared" si="869"/>
        <v>4</v>
      </c>
    </row>
    <row r="9169" spans="1:26" x14ac:dyDescent="0.25">
      <c r="A9169">
        <v>9168</v>
      </c>
      <c r="B9169">
        <v>15645353</v>
      </c>
      <c r="C9169" t="s">
        <v>2831</v>
      </c>
      <c r="D9169">
        <v>607</v>
      </c>
      <c r="E9169" t="s">
        <v>15</v>
      </c>
      <c r="F9169" t="s">
        <v>23</v>
      </c>
      <c r="G9169">
        <v>26</v>
      </c>
      <c r="H9169">
        <v>1</v>
      </c>
      <c r="I9169">
        <v>0</v>
      </c>
      <c r="J9169">
        <v>1</v>
      </c>
      <c r="K9169">
        <v>1</v>
      </c>
      <c r="L9169">
        <v>0</v>
      </c>
      <c r="M9169">
        <v>29818.2</v>
      </c>
      <c r="N9169">
        <v>0</v>
      </c>
      <c r="P9169">
        <f t="shared" si="864"/>
        <v>0</v>
      </c>
      <c r="Q9169">
        <f t="shared" si="865"/>
        <v>5.0990195135927845</v>
      </c>
      <c r="W9169">
        <f t="shared" si="866"/>
        <v>6681</v>
      </c>
      <c r="X9169" t="str">
        <f t="shared" si="867"/>
        <v>Chu</v>
      </c>
      <c r="Y9169" t="str">
        <f t="shared" si="868"/>
        <v>ubb</v>
      </c>
      <c r="Z9169">
        <f t="shared" si="869"/>
        <v>5</v>
      </c>
    </row>
    <row r="9170" spans="1:26" x14ac:dyDescent="0.25">
      <c r="A9170">
        <v>9169</v>
      </c>
      <c r="B9170">
        <v>15650018</v>
      </c>
      <c r="C9170" t="s">
        <v>335</v>
      </c>
      <c r="D9170">
        <v>681</v>
      </c>
      <c r="E9170" t="s">
        <v>15</v>
      </c>
      <c r="F9170" t="s">
        <v>16</v>
      </c>
      <c r="G9170">
        <v>43</v>
      </c>
      <c r="H9170">
        <v>8</v>
      </c>
      <c r="I9170">
        <v>154100.29999999999</v>
      </c>
      <c r="J9170">
        <v>1</v>
      </c>
      <c r="K9170">
        <v>0</v>
      </c>
      <c r="L9170">
        <v>0</v>
      </c>
      <c r="M9170">
        <v>114659.81</v>
      </c>
      <c r="N9170">
        <v>0</v>
      </c>
      <c r="P9170">
        <f t="shared" si="864"/>
        <v>154100.29999999999</v>
      </c>
      <c r="Q9170">
        <f t="shared" si="865"/>
        <v>6.5574385243020004</v>
      </c>
      <c r="W9170">
        <f t="shared" si="866"/>
        <v>3837</v>
      </c>
      <c r="X9170" t="str">
        <f t="shared" si="867"/>
        <v>Che</v>
      </c>
      <c r="Y9170" t="str">
        <f t="shared" si="868"/>
        <v>hen</v>
      </c>
      <c r="Z9170">
        <f t="shared" si="869"/>
        <v>4</v>
      </c>
    </row>
    <row r="9171" spans="1:26" x14ac:dyDescent="0.25">
      <c r="A9171">
        <v>9170</v>
      </c>
      <c r="B9171">
        <v>15659002</v>
      </c>
      <c r="C9171" t="s">
        <v>311</v>
      </c>
      <c r="D9171">
        <v>766</v>
      </c>
      <c r="E9171" t="s">
        <v>15</v>
      </c>
      <c r="F9171" t="s">
        <v>16</v>
      </c>
      <c r="G9171">
        <v>45</v>
      </c>
      <c r="H9171">
        <v>6</v>
      </c>
      <c r="I9171">
        <v>0</v>
      </c>
      <c r="J9171">
        <v>2</v>
      </c>
      <c r="K9171">
        <v>0</v>
      </c>
      <c r="L9171">
        <v>0</v>
      </c>
      <c r="M9171">
        <v>147184.74</v>
      </c>
      <c r="N9171">
        <v>0</v>
      </c>
      <c r="P9171">
        <f t="shared" si="864"/>
        <v>0</v>
      </c>
      <c r="Q9171">
        <f t="shared" si="865"/>
        <v>6.7082039324993694</v>
      </c>
      <c r="W9171">
        <f t="shared" si="866"/>
        <v>1233</v>
      </c>
      <c r="X9171" t="str">
        <f t="shared" si="867"/>
        <v>Maz</v>
      </c>
      <c r="Y9171" t="str">
        <f t="shared" si="868"/>
        <v>nti</v>
      </c>
      <c r="Z9171">
        <f t="shared" si="869"/>
        <v>8</v>
      </c>
    </row>
    <row r="9172" spans="1:26" x14ac:dyDescent="0.25">
      <c r="A9172">
        <v>9171</v>
      </c>
      <c r="B9172">
        <v>15616028</v>
      </c>
      <c r="C9172" t="s">
        <v>192</v>
      </c>
      <c r="D9172">
        <v>694</v>
      </c>
      <c r="E9172" t="s">
        <v>15</v>
      </c>
      <c r="F9172" t="s">
        <v>23</v>
      </c>
      <c r="G9172">
        <v>30</v>
      </c>
      <c r="H9172">
        <v>2</v>
      </c>
      <c r="I9172">
        <v>0</v>
      </c>
      <c r="J9172">
        <v>3</v>
      </c>
      <c r="K9172">
        <v>0</v>
      </c>
      <c r="L9172">
        <v>1</v>
      </c>
      <c r="M9172">
        <v>15039.41</v>
      </c>
      <c r="N9172">
        <v>0</v>
      </c>
      <c r="P9172">
        <f t="shared" si="864"/>
        <v>0</v>
      </c>
      <c r="Q9172">
        <f t="shared" si="865"/>
        <v>5.4772255750516612</v>
      </c>
      <c r="W9172">
        <f t="shared" si="866"/>
        <v>3341</v>
      </c>
      <c r="X9172" t="str">
        <f t="shared" si="867"/>
        <v>T'a</v>
      </c>
      <c r="Y9172" t="str">
        <f t="shared" si="868"/>
        <v>'ao</v>
      </c>
      <c r="Z9172">
        <f t="shared" si="869"/>
        <v>4</v>
      </c>
    </row>
    <row r="9173" spans="1:26" x14ac:dyDescent="0.25">
      <c r="A9173">
        <v>9172</v>
      </c>
      <c r="B9173">
        <v>15660475</v>
      </c>
      <c r="C9173" t="s">
        <v>813</v>
      </c>
      <c r="D9173">
        <v>411</v>
      </c>
      <c r="E9173" t="s">
        <v>15</v>
      </c>
      <c r="F9173" t="s">
        <v>16</v>
      </c>
      <c r="G9173">
        <v>54</v>
      </c>
      <c r="H9173">
        <v>9</v>
      </c>
      <c r="I9173">
        <v>0</v>
      </c>
      <c r="J9173">
        <v>1</v>
      </c>
      <c r="K9173">
        <v>0</v>
      </c>
      <c r="L9173">
        <v>1</v>
      </c>
      <c r="M9173">
        <v>76621.490000000005</v>
      </c>
      <c r="N9173">
        <v>0</v>
      </c>
      <c r="P9173">
        <f t="shared" si="864"/>
        <v>0</v>
      </c>
      <c r="Q9173">
        <f t="shared" si="865"/>
        <v>7.3484692283495345</v>
      </c>
      <c r="W9173">
        <f t="shared" si="866"/>
        <v>9968</v>
      </c>
      <c r="X9173" t="str">
        <f t="shared" si="867"/>
        <v>Ndu</v>
      </c>
      <c r="Y9173" t="str">
        <f t="shared" si="868"/>
        <v>eze</v>
      </c>
      <c r="Z9173">
        <f t="shared" si="869"/>
        <v>8</v>
      </c>
    </row>
    <row r="9174" spans="1:26" x14ac:dyDescent="0.25">
      <c r="A9174">
        <v>9173</v>
      </c>
      <c r="B9174">
        <v>15652615</v>
      </c>
      <c r="C9174" t="s">
        <v>903</v>
      </c>
      <c r="D9174">
        <v>742</v>
      </c>
      <c r="E9174" t="s">
        <v>15</v>
      </c>
      <c r="F9174" t="s">
        <v>23</v>
      </c>
      <c r="G9174">
        <v>39</v>
      </c>
      <c r="H9174">
        <v>8</v>
      </c>
      <c r="I9174">
        <v>140004.96</v>
      </c>
      <c r="J9174">
        <v>1</v>
      </c>
      <c r="K9174">
        <v>1</v>
      </c>
      <c r="L9174">
        <v>1</v>
      </c>
      <c r="M9174">
        <v>92985.78</v>
      </c>
      <c r="N9174">
        <v>0</v>
      </c>
      <c r="P9174">
        <f t="shared" si="864"/>
        <v>140004.96</v>
      </c>
      <c r="Q9174">
        <f t="shared" si="865"/>
        <v>6.2449979983983983</v>
      </c>
      <c r="W9174">
        <f t="shared" si="866"/>
        <v>1813</v>
      </c>
      <c r="X9174" t="str">
        <f t="shared" si="867"/>
        <v>Fer</v>
      </c>
      <c r="Y9174" t="str">
        <f t="shared" si="868"/>
        <v>rri</v>
      </c>
      <c r="Z9174">
        <f t="shared" si="869"/>
        <v>5</v>
      </c>
    </row>
    <row r="9175" spans="1:26" x14ac:dyDescent="0.25">
      <c r="A9175">
        <v>9174</v>
      </c>
      <c r="B9175">
        <v>15653572</v>
      </c>
      <c r="C9175" t="s">
        <v>1389</v>
      </c>
      <c r="D9175">
        <v>673</v>
      </c>
      <c r="E9175" t="s">
        <v>18</v>
      </c>
      <c r="F9175" t="s">
        <v>23</v>
      </c>
      <c r="G9175">
        <v>43</v>
      </c>
      <c r="H9175">
        <v>8</v>
      </c>
      <c r="I9175">
        <v>127132.96</v>
      </c>
      <c r="J9175">
        <v>1</v>
      </c>
      <c r="K9175">
        <v>0</v>
      </c>
      <c r="L9175">
        <v>1</v>
      </c>
      <c r="M9175">
        <v>6009.27</v>
      </c>
      <c r="N9175">
        <v>1</v>
      </c>
      <c r="P9175">
        <f t="shared" si="864"/>
        <v>127132.96</v>
      </c>
      <c r="Q9175">
        <f t="shared" si="865"/>
        <v>6.5574385243020004</v>
      </c>
      <c r="W9175">
        <f t="shared" si="866"/>
        <v>4162</v>
      </c>
      <c r="X9175" t="str">
        <f t="shared" si="867"/>
        <v>Tho</v>
      </c>
      <c r="Y9175" t="str">
        <f t="shared" si="868"/>
        <v>ton</v>
      </c>
      <c r="Z9175">
        <f t="shared" si="869"/>
        <v>8</v>
      </c>
    </row>
    <row r="9176" spans="1:26" x14ac:dyDescent="0.25">
      <c r="A9176">
        <v>9175</v>
      </c>
      <c r="B9176">
        <v>15628059</v>
      </c>
      <c r="C9176" t="s">
        <v>1232</v>
      </c>
      <c r="D9176">
        <v>529</v>
      </c>
      <c r="E9176" t="s">
        <v>15</v>
      </c>
      <c r="F9176" t="s">
        <v>23</v>
      </c>
      <c r="G9176">
        <v>61</v>
      </c>
      <c r="H9176">
        <v>1</v>
      </c>
      <c r="I9176">
        <v>0</v>
      </c>
      <c r="J9176">
        <v>2</v>
      </c>
      <c r="K9176">
        <v>1</v>
      </c>
      <c r="L9176">
        <v>1</v>
      </c>
      <c r="M9176">
        <v>191370.97</v>
      </c>
      <c r="N9176">
        <v>0</v>
      </c>
      <c r="P9176">
        <f t="shared" si="864"/>
        <v>0</v>
      </c>
      <c r="Q9176">
        <f t="shared" si="865"/>
        <v>7.810249675906654</v>
      </c>
      <c r="W9176">
        <f t="shared" si="866"/>
        <v>8836</v>
      </c>
      <c r="X9176" t="str">
        <f t="shared" si="867"/>
        <v>DeR</v>
      </c>
      <c r="Y9176" t="str">
        <f t="shared" si="868"/>
        <v>ose</v>
      </c>
      <c r="Z9176">
        <f t="shared" si="869"/>
        <v>6</v>
      </c>
    </row>
    <row r="9177" spans="1:26" x14ac:dyDescent="0.25">
      <c r="A9177">
        <v>9176</v>
      </c>
      <c r="B9177">
        <v>15703413</v>
      </c>
      <c r="C9177" t="s">
        <v>1156</v>
      </c>
      <c r="D9177">
        <v>519</v>
      </c>
      <c r="E9177" t="s">
        <v>15</v>
      </c>
      <c r="F9177" t="s">
        <v>16</v>
      </c>
      <c r="G9177">
        <v>38</v>
      </c>
      <c r="H9177">
        <v>7</v>
      </c>
      <c r="I9177">
        <v>125328.56</v>
      </c>
      <c r="J9177">
        <v>1</v>
      </c>
      <c r="K9177">
        <v>1</v>
      </c>
      <c r="L9177">
        <v>0</v>
      </c>
      <c r="M9177">
        <v>188225.67</v>
      </c>
      <c r="N9177">
        <v>0</v>
      </c>
      <c r="P9177">
        <f t="shared" si="864"/>
        <v>125328.56</v>
      </c>
      <c r="Q9177">
        <f t="shared" si="865"/>
        <v>6.164414002968976</v>
      </c>
      <c r="W9177">
        <f t="shared" si="866"/>
        <v>9052</v>
      </c>
      <c r="X9177" t="str">
        <f t="shared" si="867"/>
        <v>Mon</v>
      </c>
      <c r="Y9177" t="str">
        <f t="shared" si="868"/>
        <v>tes</v>
      </c>
      <c r="Z9177">
        <f t="shared" si="869"/>
        <v>6</v>
      </c>
    </row>
    <row r="9178" spans="1:26" x14ac:dyDescent="0.25">
      <c r="A9178">
        <v>9177</v>
      </c>
      <c r="B9178">
        <v>15610433</v>
      </c>
      <c r="C9178" t="s">
        <v>915</v>
      </c>
      <c r="D9178">
        <v>573</v>
      </c>
      <c r="E9178" t="s">
        <v>15</v>
      </c>
      <c r="F9178" t="s">
        <v>23</v>
      </c>
      <c r="G9178">
        <v>35</v>
      </c>
      <c r="H9178">
        <v>9</v>
      </c>
      <c r="I9178">
        <v>0</v>
      </c>
      <c r="J9178">
        <v>2</v>
      </c>
      <c r="K9178">
        <v>1</v>
      </c>
      <c r="L9178">
        <v>0</v>
      </c>
      <c r="M9178">
        <v>11743.89</v>
      </c>
      <c r="N9178">
        <v>0</v>
      </c>
      <c r="P9178">
        <f t="shared" si="864"/>
        <v>0</v>
      </c>
      <c r="Q9178">
        <f t="shared" si="865"/>
        <v>5.9160797830996161</v>
      </c>
      <c r="W9178">
        <f t="shared" si="866"/>
        <v>7804</v>
      </c>
      <c r="X9178" t="str">
        <f t="shared" si="867"/>
        <v>Kwe</v>
      </c>
      <c r="Y9178" t="str">
        <f t="shared" si="868"/>
        <v>mto</v>
      </c>
      <c r="Z9178">
        <f t="shared" si="869"/>
        <v>6</v>
      </c>
    </row>
    <row r="9179" spans="1:26" x14ac:dyDescent="0.25">
      <c r="A9179">
        <v>9178</v>
      </c>
      <c r="B9179">
        <v>15770548</v>
      </c>
      <c r="C9179" t="s">
        <v>958</v>
      </c>
      <c r="D9179">
        <v>453</v>
      </c>
      <c r="E9179" t="s">
        <v>26</v>
      </c>
      <c r="F9179" t="s">
        <v>16</v>
      </c>
      <c r="G9179">
        <v>28</v>
      </c>
      <c r="H9179">
        <v>3</v>
      </c>
      <c r="I9179">
        <v>139986.65</v>
      </c>
      <c r="J9179">
        <v>1</v>
      </c>
      <c r="K9179">
        <v>1</v>
      </c>
      <c r="L9179">
        <v>0</v>
      </c>
      <c r="M9179">
        <v>136846.75</v>
      </c>
      <c r="N9179">
        <v>0</v>
      </c>
      <c r="P9179">
        <f t="shared" si="864"/>
        <v>139986.65</v>
      </c>
      <c r="Q9179">
        <f t="shared" si="865"/>
        <v>5.2915026221291814</v>
      </c>
      <c r="W9179">
        <f t="shared" si="866"/>
        <v>9791</v>
      </c>
      <c r="X9179" t="str">
        <f t="shared" si="867"/>
        <v>Luc</v>
      </c>
      <c r="Y9179" t="str">
        <f t="shared" si="868"/>
        <v>ese</v>
      </c>
      <c r="Z9179">
        <f t="shared" si="869"/>
        <v>8</v>
      </c>
    </row>
    <row r="9180" spans="1:26" x14ac:dyDescent="0.25">
      <c r="A9180">
        <v>9179</v>
      </c>
      <c r="B9180">
        <v>15645637</v>
      </c>
      <c r="C9180" t="s">
        <v>2832</v>
      </c>
      <c r="D9180">
        <v>798</v>
      </c>
      <c r="E9180" t="s">
        <v>26</v>
      </c>
      <c r="F9180" t="s">
        <v>16</v>
      </c>
      <c r="G9180">
        <v>39</v>
      </c>
      <c r="H9180">
        <v>6</v>
      </c>
      <c r="I9180">
        <v>119787.76</v>
      </c>
      <c r="J9180">
        <v>1</v>
      </c>
      <c r="K9180">
        <v>1</v>
      </c>
      <c r="L9180">
        <v>1</v>
      </c>
      <c r="M9180">
        <v>164248.32999999999</v>
      </c>
      <c r="N9180">
        <v>0</v>
      </c>
      <c r="P9180">
        <f t="shared" si="864"/>
        <v>119787.76</v>
      </c>
      <c r="Q9180">
        <f t="shared" si="865"/>
        <v>6.2449979983983983</v>
      </c>
      <c r="W9180">
        <f t="shared" si="866"/>
        <v>668</v>
      </c>
      <c r="X9180" t="str">
        <f t="shared" si="867"/>
        <v>Hug</v>
      </c>
      <c r="Y9180" t="str">
        <f t="shared" si="868"/>
        <v>ins</v>
      </c>
      <c r="Z9180">
        <f t="shared" si="869"/>
        <v>7</v>
      </c>
    </row>
    <row r="9181" spans="1:26" x14ac:dyDescent="0.25">
      <c r="A9181">
        <v>9180</v>
      </c>
      <c r="B9181">
        <v>15590888</v>
      </c>
      <c r="C9181" t="s">
        <v>883</v>
      </c>
      <c r="D9181">
        <v>693</v>
      </c>
      <c r="E9181" t="s">
        <v>18</v>
      </c>
      <c r="F9181" t="s">
        <v>16</v>
      </c>
      <c r="G9181">
        <v>34</v>
      </c>
      <c r="H9181">
        <v>10</v>
      </c>
      <c r="I9181">
        <v>107556.06</v>
      </c>
      <c r="J9181">
        <v>2</v>
      </c>
      <c r="K9181">
        <v>0</v>
      </c>
      <c r="L9181">
        <v>0</v>
      </c>
      <c r="M9181">
        <v>154631.35</v>
      </c>
      <c r="N9181">
        <v>0</v>
      </c>
      <c r="P9181">
        <f t="shared" si="864"/>
        <v>107556.06</v>
      </c>
      <c r="Q9181">
        <f t="shared" si="865"/>
        <v>5.8309518948453007</v>
      </c>
      <c r="W9181">
        <f t="shared" si="866"/>
        <v>3374</v>
      </c>
      <c r="X9181" t="str">
        <f t="shared" si="867"/>
        <v>Wad</v>
      </c>
      <c r="Y9181" t="str">
        <f t="shared" si="868"/>
        <v>ade</v>
      </c>
      <c r="Z9181">
        <f t="shared" si="869"/>
        <v>4</v>
      </c>
    </row>
    <row r="9182" spans="1:26" x14ac:dyDescent="0.25">
      <c r="A9182">
        <v>9181</v>
      </c>
      <c r="B9182">
        <v>15568326</v>
      </c>
      <c r="C9182" t="s">
        <v>618</v>
      </c>
      <c r="D9182">
        <v>637</v>
      </c>
      <c r="E9182" t="s">
        <v>15</v>
      </c>
      <c r="F9182" t="s">
        <v>16</v>
      </c>
      <c r="G9182">
        <v>44</v>
      </c>
      <c r="H9182">
        <v>2</v>
      </c>
      <c r="I9182">
        <v>0</v>
      </c>
      <c r="J9182">
        <v>2</v>
      </c>
      <c r="K9182">
        <v>1</v>
      </c>
      <c r="L9182">
        <v>0</v>
      </c>
      <c r="M9182">
        <v>149665.65</v>
      </c>
      <c r="N9182">
        <v>0</v>
      </c>
      <c r="P9182">
        <f t="shared" si="864"/>
        <v>0</v>
      </c>
      <c r="Q9182">
        <f t="shared" si="865"/>
        <v>6.6332495807107996</v>
      </c>
      <c r="W9182">
        <f t="shared" si="866"/>
        <v>5569</v>
      </c>
      <c r="X9182" t="str">
        <f t="shared" si="867"/>
        <v>Ken</v>
      </c>
      <c r="Y9182" t="str">
        <f t="shared" si="868"/>
        <v>nna</v>
      </c>
      <c r="Z9182">
        <f t="shared" si="869"/>
        <v>7</v>
      </c>
    </row>
    <row r="9183" spans="1:26" x14ac:dyDescent="0.25">
      <c r="A9183">
        <v>9182</v>
      </c>
      <c r="B9183">
        <v>15655368</v>
      </c>
      <c r="C9183" t="s">
        <v>1329</v>
      </c>
      <c r="D9183">
        <v>672</v>
      </c>
      <c r="E9183" t="s">
        <v>15</v>
      </c>
      <c r="F9183" t="s">
        <v>23</v>
      </c>
      <c r="G9183">
        <v>47</v>
      </c>
      <c r="H9183">
        <v>1</v>
      </c>
      <c r="I9183">
        <v>0</v>
      </c>
      <c r="J9183">
        <v>1</v>
      </c>
      <c r="K9183">
        <v>0</v>
      </c>
      <c r="L9183">
        <v>0</v>
      </c>
      <c r="M9183">
        <v>91574.92</v>
      </c>
      <c r="N9183">
        <v>0</v>
      </c>
      <c r="P9183">
        <f t="shared" si="864"/>
        <v>0</v>
      </c>
      <c r="Q9183">
        <f t="shared" si="865"/>
        <v>6.8556546004010439</v>
      </c>
      <c r="W9183">
        <f t="shared" si="866"/>
        <v>4197</v>
      </c>
      <c r="X9183" t="str">
        <f t="shared" si="867"/>
        <v>Whe</v>
      </c>
      <c r="Y9183" t="str">
        <f t="shared" si="868"/>
        <v>ler</v>
      </c>
      <c r="Z9183">
        <f t="shared" si="869"/>
        <v>7</v>
      </c>
    </row>
    <row r="9184" spans="1:26" x14ac:dyDescent="0.25">
      <c r="A9184">
        <v>9183</v>
      </c>
      <c r="B9184">
        <v>15665579</v>
      </c>
      <c r="C9184" t="s">
        <v>624</v>
      </c>
      <c r="D9184">
        <v>597</v>
      </c>
      <c r="E9184" t="s">
        <v>15</v>
      </c>
      <c r="F9184" t="s">
        <v>16</v>
      </c>
      <c r="G9184">
        <v>28</v>
      </c>
      <c r="H9184">
        <v>0</v>
      </c>
      <c r="I9184">
        <v>142705.95000000001</v>
      </c>
      <c r="J9184">
        <v>1</v>
      </c>
      <c r="K9184">
        <v>1</v>
      </c>
      <c r="L9184">
        <v>0</v>
      </c>
      <c r="M9184">
        <v>127233.39</v>
      </c>
      <c r="N9184">
        <v>0</v>
      </c>
      <c r="P9184">
        <f t="shared" si="864"/>
        <v>142705.95000000001</v>
      </c>
      <c r="Q9184">
        <f t="shared" si="865"/>
        <v>5.2915026221291814</v>
      </c>
      <c r="W9184">
        <f t="shared" si="866"/>
        <v>7035</v>
      </c>
      <c r="X9184" t="str">
        <f t="shared" si="867"/>
        <v>Car</v>
      </c>
      <c r="Y9184" t="str">
        <f t="shared" si="868"/>
        <v>ght</v>
      </c>
      <c r="Z9184">
        <f t="shared" si="869"/>
        <v>10</v>
      </c>
    </row>
    <row r="9185" spans="1:26" x14ac:dyDescent="0.25">
      <c r="A9185">
        <v>9184</v>
      </c>
      <c r="B9185">
        <v>15676091</v>
      </c>
      <c r="C9185" t="s">
        <v>2125</v>
      </c>
      <c r="D9185">
        <v>543</v>
      </c>
      <c r="E9185" t="s">
        <v>15</v>
      </c>
      <c r="F9185" t="s">
        <v>23</v>
      </c>
      <c r="G9185">
        <v>42</v>
      </c>
      <c r="H9185">
        <v>7</v>
      </c>
      <c r="I9185">
        <v>0</v>
      </c>
      <c r="J9185">
        <v>1</v>
      </c>
      <c r="K9185">
        <v>1</v>
      </c>
      <c r="L9185">
        <v>1</v>
      </c>
      <c r="M9185">
        <v>56650.47</v>
      </c>
      <c r="N9185">
        <v>0</v>
      </c>
      <c r="P9185">
        <f t="shared" si="864"/>
        <v>0</v>
      </c>
      <c r="Q9185">
        <f t="shared" si="865"/>
        <v>6.4807406984078604</v>
      </c>
      <c r="W9185">
        <f t="shared" si="866"/>
        <v>8545</v>
      </c>
      <c r="X9185" t="str">
        <f t="shared" si="867"/>
        <v>Ilo</v>
      </c>
      <c r="Y9185" t="str">
        <f t="shared" si="868"/>
        <v>ika</v>
      </c>
      <c r="Z9185">
        <f t="shared" si="869"/>
        <v>8</v>
      </c>
    </row>
    <row r="9186" spans="1:26" x14ac:dyDescent="0.25">
      <c r="A9186">
        <v>9185</v>
      </c>
      <c r="B9186">
        <v>15716984</v>
      </c>
      <c r="C9186" t="s">
        <v>91</v>
      </c>
      <c r="D9186">
        <v>695</v>
      </c>
      <c r="E9186" t="s">
        <v>18</v>
      </c>
      <c r="F9186" t="s">
        <v>16</v>
      </c>
      <c r="G9186">
        <v>56</v>
      </c>
      <c r="H9186">
        <v>4</v>
      </c>
      <c r="I9186">
        <v>0</v>
      </c>
      <c r="J9186">
        <v>2</v>
      </c>
      <c r="K9186">
        <v>1</v>
      </c>
      <c r="L9186">
        <v>0</v>
      </c>
      <c r="M9186">
        <v>84644.76</v>
      </c>
      <c r="N9186">
        <v>0</v>
      </c>
      <c r="P9186">
        <f t="shared" si="864"/>
        <v>0</v>
      </c>
      <c r="Q9186">
        <f t="shared" si="865"/>
        <v>7.4833147735478827</v>
      </c>
      <c r="W9186">
        <f t="shared" si="866"/>
        <v>3304</v>
      </c>
      <c r="X9186" t="str">
        <f t="shared" si="867"/>
        <v>Pal</v>
      </c>
      <c r="Y9186" t="str">
        <f t="shared" si="868"/>
        <v>rmo</v>
      </c>
      <c r="Z9186">
        <f t="shared" si="869"/>
        <v>7</v>
      </c>
    </row>
    <row r="9187" spans="1:26" x14ac:dyDescent="0.25">
      <c r="A9187">
        <v>9186</v>
      </c>
      <c r="B9187">
        <v>15715078</v>
      </c>
      <c r="C9187" t="s">
        <v>458</v>
      </c>
      <c r="D9187">
        <v>584</v>
      </c>
      <c r="E9187" t="s">
        <v>15</v>
      </c>
      <c r="F9187" t="s">
        <v>23</v>
      </c>
      <c r="G9187">
        <v>35</v>
      </c>
      <c r="H9187">
        <v>6</v>
      </c>
      <c r="I9187">
        <v>161613.94</v>
      </c>
      <c r="J9187">
        <v>2</v>
      </c>
      <c r="K9187">
        <v>1</v>
      </c>
      <c r="L9187">
        <v>1</v>
      </c>
      <c r="M9187">
        <v>148238.16</v>
      </c>
      <c r="N9187">
        <v>0</v>
      </c>
      <c r="P9187">
        <f t="shared" si="864"/>
        <v>161613.94</v>
      </c>
      <c r="Q9187">
        <f t="shared" si="865"/>
        <v>5.9160797830996161</v>
      </c>
      <c r="W9187">
        <f t="shared" si="866"/>
        <v>7467</v>
      </c>
      <c r="X9187" t="str">
        <f t="shared" si="867"/>
        <v>Nke</v>
      </c>
      <c r="Y9187" t="str">
        <f t="shared" si="868"/>
        <v>lam</v>
      </c>
      <c r="Z9187">
        <f t="shared" si="869"/>
        <v>10</v>
      </c>
    </row>
    <row r="9188" spans="1:26" x14ac:dyDescent="0.25">
      <c r="A9188">
        <v>9187</v>
      </c>
      <c r="B9188">
        <v>15569452</v>
      </c>
      <c r="C9188" t="s">
        <v>2510</v>
      </c>
      <c r="D9188">
        <v>652</v>
      </c>
      <c r="E9188" t="s">
        <v>26</v>
      </c>
      <c r="F9188" t="s">
        <v>16</v>
      </c>
      <c r="G9188">
        <v>58</v>
      </c>
      <c r="H9188">
        <v>3</v>
      </c>
      <c r="I9188">
        <v>116353.2</v>
      </c>
      <c r="J9188">
        <v>2</v>
      </c>
      <c r="K9188">
        <v>0</v>
      </c>
      <c r="L9188">
        <v>1</v>
      </c>
      <c r="M9188">
        <v>193502.9</v>
      </c>
      <c r="N9188">
        <v>0</v>
      </c>
      <c r="P9188">
        <f t="shared" si="864"/>
        <v>116353.2</v>
      </c>
      <c r="Q9188">
        <f t="shared" si="865"/>
        <v>7.6157731058639087</v>
      </c>
      <c r="W9188">
        <f t="shared" si="866"/>
        <v>4966</v>
      </c>
      <c r="X9188" t="str">
        <f t="shared" si="867"/>
        <v>But</v>
      </c>
      <c r="Y9188" t="str">
        <f t="shared" si="868"/>
        <v>ler</v>
      </c>
      <c r="Z9188">
        <f t="shared" si="869"/>
        <v>6</v>
      </c>
    </row>
    <row r="9189" spans="1:26" x14ac:dyDescent="0.25">
      <c r="A9189">
        <v>9188</v>
      </c>
      <c r="B9189">
        <v>15628863</v>
      </c>
      <c r="C9189" t="s">
        <v>137</v>
      </c>
      <c r="D9189">
        <v>601</v>
      </c>
      <c r="E9189" t="s">
        <v>15</v>
      </c>
      <c r="F9189" t="s">
        <v>23</v>
      </c>
      <c r="G9189">
        <v>38</v>
      </c>
      <c r="H9189">
        <v>4</v>
      </c>
      <c r="I9189">
        <v>60013.81</v>
      </c>
      <c r="J9189">
        <v>1</v>
      </c>
      <c r="K9189">
        <v>1</v>
      </c>
      <c r="L9189">
        <v>1</v>
      </c>
      <c r="M9189">
        <v>38020.050000000003</v>
      </c>
      <c r="N9189">
        <v>0</v>
      </c>
      <c r="P9189">
        <f t="shared" si="864"/>
        <v>60013.81</v>
      </c>
      <c r="Q9189">
        <f t="shared" si="865"/>
        <v>6.164414002968976</v>
      </c>
      <c r="W9189">
        <f t="shared" si="866"/>
        <v>6895</v>
      </c>
      <c r="X9189" t="str">
        <f t="shared" si="867"/>
        <v>Cal</v>
      </c>
      <c r="Y9189" t="str">
        <f t="shared" si="868"/>
        <v>esi</v>
      </c>
      <c r="Z9189">
        <f t="shared" si="869"/>
        <v>9</v>
      </c>
    </row>
    <row r="9190" spans="1:26" x14ac:dyDescent="0.25">
      <c r="A9190">
        <v>9189</v>
      </c>
      <c r="B9190">
        <v>15778192</v>
      </c>
      <c r="C9190" t="s">
        <v>1553</v>
      </c>
      <c r="D9190">
        <v>628</v>
      </c>
      <c r="E9190" t="s">
        <v>18</v>
      </c>
      <c r="F9190" t="s">
        <v>23</v>
      </c>
      <c r="G9190">
        <v>28</v>
      </c>
      <c r="H9190">
        <v>4</v>
      </c>
      <c r="I9190">
        <v>0</v>
      </c>
      <c r="J9190">
        <v>2</v>
      </c>
      <c r="K9190">
        <v>1</v>
      </c>
      <c r="L9190">
        <v>1</v>
      </c>
      <c r="M9190">
        <v>176750.81</v>
      </c>
      <c r="N9190">
        <v>0</v>
      </c>
      <c r="P9190">
        <f t="shared" si="864"/>
        <v>0</v>
      </c>
      <c r="Q9190">
        <f t="shared" si="865"/>
        <v>5.2915026221291814</v>
      </c>
      <c r="W9190">
        <f t="shared" si="866"/>
        <v>5928</v>
      </c>
      <c r="X9190" t="str">
        <f t="shared" si="867"/>
        <v>Nke</v>
      </c>
      <c r="Y9190" t="str">
        <f t="shared" si="868"/>
        <v>lim</v>
      </c>
      <c r="Z9190">
        <f t="shared" si="869"/>
        <v>9</v>
      </c>
    </row>
    <row r="9191" spans="1:26" x14ac:dyDescent="0.25">
      <c r="A9191">
        <v>9190</v>
      </c>
      <c r="B9191">
        <v>15793723</v>
      </c>
      <c r="C9191" t="s">
        <v>263</v>
      </c>
      <c r="D9191">
        <v>607</v>
      </c>
      <c r="E9191" t="s">
        <v>26</v>
      </c>
      <c r="F9191" t="s">
        <v>23</v>
      </c>
      <c r="G9191">
        <v>32</v>
      </c>
      <c r="H9191">
        <v>9</v>
      </c>
      <c r="I9191">
        <v>144272.07</v>
      </c>
      <c r="J9191">
        <v>2</v>
      </c>
      <c r="K9191">
        <v>1</v>
      </c>
      <c r="L9191">
        <v>0</v>
      </c>
      <c r="M9191">
        <v>176580.63</v>
      </c>
      <c r="N9191">
        <v>0</v>
      </c>
      <c r="P9191">
        <f t="shared" si="864"/>
        <v>144272.07</v>
      </c>
      <c r="Q9191">
        <f t="shared" si="865"/>
        <v>5.6568542494923806</v>
      </c>
      <c r="W9191">
        <f t="shared" si="866"/>
        <v>6681</v>
      </c>
      <c r="X9191" t="str">
        <f t="shared" si="867"/>
        <v>Ch'</v>
      </c>
      <c r="Y9191" t="str">
        <f t="shared" si="868"/>
        <v>'iu</v>
      </c>
      <c r="Z9191">
        <f t="shared" si="869"/>
        <v>5</v>
      </c>
    </row>
    <row r="9192" spans="1:26" x14ac:dyDescent="0.25">
      <c r="A9192">
        <v>9191</v>
      </c>
      <c r="B9192">
        <v>15798943</v>
      </c>
      <c r="C9192" t="s">
        <v>651</v>
      </c>
      <c r="D9192">
        <v>646</v>
      </c>
      <c r="E9192" t="s">
        <v>15</v>
      </c>
      <c r="F9192" t="s">
        <v>16</v>
      </c>
      <c r="G9192">
        <v>46</v>
      </c>
      <c r="H9192">
        <v>8</v>
      </c>
      <c r="I9192">
        <v>0</v>
      </c>
      <c r="J9192">
        <v>2</v>
      </c>
      <c r="K9192">
        <v>1</v>
      </c>
      <c r="L9192">
        <v>0</v>
      </c>
      <c r="M9192">
        <v>133059.15</v>
      </c>
      <c r="N9192">
        <v>0</v>
      </c>
      <c r="P9192">
        <f t="shared" si="864"/>
        <v>0</v>
      </c>
      <c r="Q9192">
        <f t="shared" si="865"/>
        <v>6.7823299831252681</v>
      </c>
      <c r="W9192">
        <f t="shared" si="866"/>
        <v>5216</v>
      </c>
      <c r="X9192" t="str">
        <f t="shared" si="867"/>
        <v>Ale</v>
      </c>
      <c r="Y9192" t="str">
        <f t="shared" si="868"/>
        <v>der</v>
      </c>
      <c r="Z9192">
        <f t="shared" si="869"/>
        <v>9</v>
      </c>
    </row>
    <row r="9193" spans="1:26" x14ac:dyDescent="0.25">
      <c r="A9193">
        <v>9192</v>
      </c>
      <c r="B9193">
        <v>15764708</v>
      </c>
      <c r="C9193" t="s">
        <v>655</v>
      </c>
      <c r="D9193">
        <v>572</v>
      </c>
      <c r="E9193" t="s">
        <v>15</v>
      </c>
      <c r="F9193" t="s">
        <v>23</v>
      </c>
      <c r="G9193">
        <v>30</v>
      </c>
      <c r="H9193">
        <v>6</v>
      </c>
      <c r="I9193">
        <v>117696.67</v>
      </c>
      <c r="J9193">
        <v>1</v>
      </c>
      <c r="K9193">
        <v>1</v>
      </c>
      <c r="L9193">
        <v>0</v>
      </c>
      <c r="M9193">
        <v>100843.82</v>
      </c>
      <c r="N9193">
        <v>0</v>
      </c>
      <c r="P9193">
        <f t="shared" si="864"/>
        <v>117696.67</v>
      </c>
      <c r="Q9193">
        <f t="shared" si="865"/>
        <v>5.4772255750516612</v>
      </c>
      <c r="W9193">
        <f t="shared" si="866"/>
        <v>7835</v>
      </c>
      <c r="X9193" t="str">
        <f t="shared" si="867"/>
        <v>Chi</v>
      </c>
      <c r="Y9193" t="str">
        <f t="shared" si="868"/>
        <v>otu</v>
      </c>
      <c r="Z9193">
        <f t="shared" si="869"/>
        <v>9</v>
      </c>
    </row>
    <row r="9194" spans="1:26" x14ac:dyDescent="0.25">
      <c r="A9194">
        <v>9193</v>
      </c>
      <c r="B9194">
        <v>15791040</v>
      </c>
      <c r="C9194" t="s">
        <v>1643</v>
      </c>
      <c r="D9194">
        <v>801</v>
      </c>
      <c r="E9194" t="s">
        <v>18</v>
      </c>
      <c r="F9194" t="s">
        <v>23</v>
      </c>
      <c r="G9194">
        <v>58</v>
      </c>
      <c r="H9194">
        <v>1</v>
      </c>
      <c r="I9194">
        <v>79954.61</v>
      </c>
      <c r="J9194">
        <v>2</v>
      </c>
      <c r="K9194">
        <v>1</v>
      </c>
      <c r="L9194">
        <v>1</v>
      </c>
      <c r="M9194">
        <v>30484.19</v>
      </c>
      <c r="N9194">
        <v>0</v>
      </c>
      <c r="P9194">
        <f t="shared" si="864"/>
        <v>79954.61</v>
      </c>
      <c r="Q9194">
        <f t="shared" si="865"/>
        <v>7.6157731058639087</v>
      </c>
      <c r="W9194">
        <f t="shared" si="866"/>
        <v>639</v>
      </c>
      <c r="X9194" t="str">
        <f t="shared" si="867"/>
        <v>Vas</v>
      </c>
      <c r="Y9194" t="str">
        <f t="shared" si="868"/>
        <v>eva</v>
      </c>
      <c r="Z9194">
        <f t="shared" si="869"/>
        <v>9</v>
      </c>
    </row>
    <row r="9195" spans="1:26" x14ac:dyDescent="0.25">
      <c r="A9195">
        <v>9194</v>
      </c>
      <c r="B9195">
        <v>15631512</v>
      </c>
      <c r="C9195" t="s">
        <v>450</v>
      </c>
      <c r="D9195">
        <v>597</v>
      </c>
      <c r="E9195" t="s">
        <v>15</v>
      </c>
      <c r="F9195" t="s">
        <v>16</v>
      </c>
      <c r="G9195">
        <v>26</v>
      </c>
      <c r="H9195">
        <v>8</v>
      </c>
      <c r="I9195">
        <v>149989.39000000001</v>
      </c>
      <c r="J9195">
        <v>1</v>
      </c>
      <c r="K9195">
        <v>1</v>
      </c>
      <c r="L9195">
        <v>0</v>
      </c>
      <c r="M9195">
        <v>42330.58</v>
      </c>
      <c r="N9195">
        <v>0</v>
      </c>
      <c r="P9195">
        <f t="shared" si="864"/>
        <v>149989.39000000001</v>
      </c>
      <c r="Q9195">
        <f t="shared" si="865"/>
        <v>5.0990195135927845</v>
      </c>
      <c r="W9195">
        <f t="shared" si="866"/>
        <v>7035</v>
      </c>
      <c r="X9195" t="str">
        <f t="shared" si="867"/>
        <v>Sch</v>
      </c>
      <c r="Y9195" t="str">
        <f t="shared" si="868"/>
        <v>der</v>
      </c>
      <c r="Z9195">
        <f t="shared" si="869"/>
        <v>9</v>
      </c>
    </row>
    <row r="9196" spans="1:26" x14ac:dyDescent="0.25">
      <c r="A9196">
        <v>9195</v>
      </c>
      <c r="B9196">
        <v>15640106</v>
      </c>
      <c r="C9196" t="s">
        <v>1172</v>
      </c>
      <c r="D9196">
        <v>613</v>
      </c>
      <c r="E9196" t="s">
        <v>15</v>
      </c>
      <c r="F9196" t="s">
        <v>23</v>
      </c>
      <c r="G9196">
        <v>40</v>
      </c>
      <c r="H9196">
        <v>7</v>
      </c>
      <c r="I9196">
        <v>124339.9</v>
      </c>
      <c r="J9196">
        <v>1</v>
      </c>
      <c r="K9196">
        <v>0</v>
      </c>
      <c r="L9196">
        <v>0</v>
      </c>
      <c r="M9196">
        <v>193309.58</v>
      </c>
      <c r="N9196">
        <v>0</v>
      </c>
      <c r="P9196">
        <f t="shared" si="864"/>
        <v>124339.9</v>
      </c>
      <c r="Q9196">
        <f t="shared" si="865"/>
        <v>6.324555320336759</v>
      </c>
      <c r="W9196">
        <f t="shared" si="866"/>
        <v>6469</v>
      </c>
      <c r="X9196" t="str">
        <f t="shared" si="867"/>
        <v>Mas</v>
      </c>
      <c r="Y9196" t="str">
        <f t="shared" si="868"/>
        <v>son</v>
      </c>
      <c r="Z9196">
        <f t="shared" si="869"/>
        <v>5</v>
      </c>
    </row>
    <row r="9197" spans="1:26" x14ac:dyDescent="0.25">
      <c r="A9197">
        <v>9196</v>
      </c>
      <c r="B9197">
        <v>15710315</v>
      </c>
      <c r="C9197" t="s">
        <v>704</v>
      </c>
      <c r="D9197">
        <v>529</v>
      </c>
      <c r="E9197" t="s">
        <v>26</v>
      </c>
      <c r="F9197" t="s">
        <v>23</v>
      </c>
      <c r="G9197">
        <v>29</v>
      </c>
      <c r="H9197">
        <v>4</v>
      </c>
      <c r="I9197">
        <v>135759.4</v>
      </c>
      <c r="J9197">
        <v>1</v>
      </c>
      <c r="K9197">
        <v>0</v>
      </c>
      <c r="L9197">
        <v>0</v>
      </c>
      <c r="M9197">
        <v>112813.79</v>
      </c>
      <c r="N9197">
        <v>1</v>
      </c>
      <c r="P9197">
        <f t="shared" si="864"/>
        <v>135759.4</v>
      </c>
      <c r="Q9197">
        <f t="shared" si="865"/>
        <v>5.3851648071345037</v>
      </c>
      <c r="W9197">
        <f t="shared" si="866"/>
        <v>8836</v>
      </c>
      <c r="X9197" t="str">
        <f t="shared" si="867"/>
        <v>Chu</v>
      </c>
      <c r="Y9197" t="str">
        <f t="shared" si="868"/>
        <v>bia</v>
      </c>
      <c r="Z9197">
        <f t="shared" si="869"/>
        <v>13</v>
      </c>
    </row>
    <row r="9198" spans="1:26" x14ac:dyDescent="0.25">
      <c r="A9198">
        <v>9197</v>
      </c>
      <c r="B9198">
        <v>15771535</v>
      </c>
      <c r="C9198" t="s">
        <v>1838</v>
      </c>
      <c r="D9198">
        <v>794</v>
      </c>
      <c r="E9198" t="s">
        <v>18</v>
      </c>
      <c r="F9198" t="s">
        <v>16</v>
      </c>
      <c r="G9198">
        <v>37</v>
      </c>
      <c r="H9198">
        <v>9</v>
      </c>
      <c r="I9198">
        <v>0</v>
      </c>
      <c r="J9198">
        <v>2</v>
      </c>
      <c r="K9198">
        <v>1</v>
      </c>
      <c r="L9198">
        <v>0</v>
      </c>
      <c r="M9198">
        <v>68008.850000000006</v>
      </c>
      <c r="N9198">
        <v>0</v>
      </c>
      <c r="P9198">
        <f t="shared" si="864"/>
        <v>0</v>
      </c>
      <c r="Q9198">
        <f t="shared" si="865"/>
        <v>6.0827625302982193</v>
      </c>
      <c r="W9198">
        <f t="shared" si="866"/>
        <v>721</v>
      </c>
      <c r="X9198" t="str">
        <f t="shared" si="867"/>
        <v>Tsu</v>
      </c>
      <c r="Y9198" t="str">
        <f t="shared" si="868"/>
        <v>sui</v>
      </c>
      <c r="Z9198">
        <f t="shared" si="869"/>
        <v>4</v>
      </c>
    </row>
    <row r="9199" spans="1:26" x14ac:dyDescent="0.25">
      <c r="A9199">
        <v>9198</v>
      </c>
      <c r="B9199">
        <v>15611947</v>
      </c>
      <c r="C9199" t="s">
        <v>1223</v>
      </c>
      <c r="D9199">
        <v>557</v>
      </c>
      <c r="E9199" t="s">
        <v>15</v>
      </c>
      <c r="F9199" t="s">
        <v>23</v>
      </c>
      <c r="G9199">
        <v>34</v>
      </c>
      <c r="H9199">
        <v>3</v>
      </c>
      <c r="I9199">
        <v>83074</v>
      </c>
      <c r="J9199">
        <v>1</v>
      </c>
      <c r="K9199">
        <v>1</v>
      </c>
      <c r="L9199">
        <v>0</v>
      </c>
      <c r="M9199">
        <v>132673.22</v>
      </c>
      <c r="N9199">
        <v>0</v>
      </c>
      <c r="P9199">
        <f t="shared" si="864"/>
        <v>83074</v>
      </c>
      <c r="Q9199">
        <f t="shared" si="865"/>
        <v>5.8309518948453007</v>
      </c>
      <c r="W9199">
        <f t="shared" si="866"/>
        <v>8200</v>
      </c>
      <c r="X9199" t="str">
        <f t="shared" si="867"/>
        <v>Ban</v>
      </c>
      <c r="Y9199" t="str">
        <f t="shared" si="868"/>
        <v>nks</v>
      </c>
      <c r="Z9199">
        <f t="shared" si="869"/>
        <v>5</v>
      </c>
    </row>
    <row r="9200" spans="1:26" x14ac:dyDescent="0.25">
      <c r="A9200">
        <v>9199</v>
      </c>
      <c r="B9200">
        <v>15670266</v>
      </c>
      <c r="C9200" t="s">
        <v>220</v>
      </c>
      <c r="D9200">
        <v>499</v>
      </c>
      <c r="E9200" t="s">
        <v>15</v>
      </c>
      <c r="F9200" t="s">
        <v>16</v>
      </c>
      <c r="G9200">
        <v>28</v>
      </c>
      <c r="H9200">
        <v>4</v>
      </c>
      <c r="I9200">
        <v>141792.60999999999</v>
      </c>
      <c r="J9200">
        <v>1</v>
      </c>
      <c r="K9200">
        <v>1</v>
      </c>
      <c r="L9200">
        <v>1</v>
      </c>
      <c r="M9200">
        <v>22001.91</v>
      </c>
      <c r="N9200">
        <v>0</v>
      </c>
      <c r="P9200">
        <f t="shared" si="864"/>
        <v>141792.60999999999</v>
      </c>
      <c r="Q9200">
        <f t="shared" si="865"/>
        <v>5.2915026221291814</v>
      </c>
      <c r="W9200">
        <f t="shared" si="866"/>
        <v>9369</v>
      </c>
      <c r="X9200" t="str">
        <f t="shared" si="867"/>
        <v>Shi</v>
      </c>
      <c r="Y9200" t="str">
        <f t="shared" si="868"/>
        <v>hih</v>
      </c>
      <c r="Z9200">
        <f t="shared" si="869"/>
        <v>4</v>
      </c>
    </row>
    <row r="9201" spans="1:26" x14ac:dyDescent="0.25">
      <c r="A9201">
        <v>9200</v>
      </c>
      <c r="B9201">
        <v>15609083</v>
      </c>
      <c r="C9201" t="s">
        <v>1194</v>
      </c>
      <c r="D9201">
        <v>544</v>
      </c>
      <c r="E9201" t="s">
        <v>15</v>
      </c>
      <c r="F9201" t="s">
        <v>16</v>
      </c>
      <c r="G9201">
        <v>26</v>
      </c>
      <c r="H9201">
        <v>6</v>
      </c>
      <c r="I9201">
        <v>0</v>
      </c>
      <c r="J9201">
        <v>1</v>
      </c>
      <c r="K9201">
        <v>1</v>
      </c>
      <c r="L9201">
        <v>0</v>
      </c>
      <c r="M9201">
        <v>100200.4</v>
      </c>
      <c r="N9201">
        <v>1</v>
      </c>
      <c r="P9201">
        <f t="shared" si="864"/>
        <v>0</v>
      </c>
      <c r="Q9201">
        <f t="shared" si="865"/>
        <v>5.0990195135927845</v>
      </c>
      <c r="W9201">
        <f t="shared" si="866"/>
        <v>8520</v>
      </c>
      <c r="X9201" t="str">
        <f t="shared" si="867"/>
        <v>Tre</v>
      </c>
      <c r="Y9201" t="str">
        <f t="shared" si="868"/>
        <v>ova</v>
      </c>
      <c r="Z9201">
        <f t="shared" si="869"/>
        <v>10</v>
      </c>
    </row>
    <row r="9202" spans="1:26" x14ac:dyDescent="0.25">
      <c r="A9202">
        <v>9201</v>
      </c>
      <c r="B9202">
        <v>15567923</v>
      </c>
      <c r="C9202" t="s">
        <v>1932</v>
      </c>
      <c r="D9202">
        <v>739</v>
      </c>
      <c r="E9202" t="s">
        <v>15</v>
      </c>
      <c r="F9202" t="s">
        <v>16</v>
      </c>
      <c r="G9202">
        <v>30</v>
      </c>
      <c r="H9202">
        <v>6</v>
      </c>
      <c r="I9202">
        <v>0</v>
      </c>
      <c r="J9202">
        <v>1</v>
      </c>
      <c r="K9202">
        <v>0</v>
      </c>
      <c r="L9202">
        <v>0</v>
      </c>
      <c r="M9202">
        <v>122604.44</v>
      </c>
      <c r="N9202">
        <v>0</v>
      </c>
      <c r="P9202">
        <f t="shared" si="864"/>
        <v>0</v>
      </c>
      <c r="Q9202">
        <f t="shared" si="865"/>
        <v>5.4772255750516612</v>
      </c>
      <c r="W9202">
        <f t="shared" si="866"/>
        <v>1880</v>
      </c>
      <c r="X9202" t="str">
        <f t="shared" si="867"/>
        <v>Bar</v>
      </c>
      <c r="Y9202" t="str">
        <f t="shared" si="868"/>
        <v>ese</v>
      </c>
      <c r="Z9202">
        <f t="shared" si="869"/>
        <v>6</v>
      </c>
    </row>
    <row r="9203" spans="1:26" x14ac:dyDescent="0.25">
      <c r="A9203">
        <v>9202</v>
      </c>
      <c r="B9203">
        <v>15788183</v>
      </c>
      <c r="C9203" t="s">
        <v>850</v>
      </c>
      <c r="D9203">
        <v>458</v>
      </c>
      <c r="E9203" t="s">
        <v>26</v>
      </c>
      <c r="F9203" t="s">
        <v>16</v>
      </c>
      <c r="G9203">
        <v>43</v>
      </c>
      <c r="H9203">
        <v>1</v>
      </c>
      <c r="I9203">
        <v>106870.12</v>
      </c>
      <c r="J9203">
        <v>2</v>
      </c>
      <c r="K9203">
        <v>1</v>
      </c>
      <c r="L9203">
        <v>0</v>
      </c>
      <c r="M9203">
        <v>100564.37</v>
      </c>
      <c r="N9203">
        <v>0</v>
      </c>
      <c r="P9203">
        <f t="shared" si="864"/>
        <v>106870.12</v>
      </c>
      <c r="Q9203">
        <f t="shared" si="865"/>
        <v>6.5574385243020004</v>
      </c>
      <c r="W9203">
        <f t="shared" si="866"/>
        <v>9764</v>
      </c>
      <c r="X9203" t="str">
        <f t="shared" si="867"/>
        <v>Lon</v>
      </c>
      <c r="Y9203" t="str">
        <f t="shared" si="868"/>
        <v>ngo</v>
      </c>
      <c r="Z9203">
        <f t="shared" si="869"/>
        <v>5</v>
      </c>
    </row>
    <row r="9204" spans="1:26" x14ac:dyDescent="0.25">
      <c r="A9204">
        <v>9203</v>
      </c>
      <c r="B9204">
        <v>15735782</v>
      </c>
      <c r="C9204" t="s">
        <v>140</v>
      </c>
      <c r="D9204">
        <v>528</v>
      </c>
      <c r="E9204" t="s">
        <v>15</v>
      </c>
      <c r="F9204" t="s">
        <v>23</v>
      </c>
      <c r="G9204">
        <v>31</v>
      </c>
      <c r="H9204">
        <v>9</v>
      </c>
      <c r="I9204">
        <v>120962.59</v>
      </c>
      <c r="J9204">
        <v>1</v>
      </c>
      <c r="K9204">
        <v>1</v>
      </c>
      <c r="L9204">
        <v>0</v>
      </c>
      <c r="M9204">
        <v>5419.31</v>
      </c>
      <c r="N9204">
        <v>0</v>
      </c>
      <c r="P9204">
        <f t="shared" si="864"/>
        <v>120962.59</v>
      </c>
      <c r="Q9204">
        <f t="shared" si="865"/>
        <v>5.5677643628300215</v>
      </c>
      <c r="W9204">
        <f t="shared" si="866"/>
        <v>8866</v>
      </c>
      <c r="X9204" t="str">
        <f t="shared" si="867"/>
        <v>Mac</v>
      </c>
      <c r="Y9204" t="str">
        <f t="shared" si="868"/>
        <v>ald</v>
      </c>
      <c r="Z9204">
        <f t="shared" si="869"/>
        <v>9</v>
      </c>
    </row>
    <row r="9205" spans="1:26" x14ac:dyDescent="0.25">
      <c r="A9205">
        <v>9204</v>
      </c>
      <c r="B9205">
        <v>15774401</v>
      </c>
      <c r="C9205" t="s">
        <v>534</v>
      </c>
      <c r="D9205">
        <v>773</v>
      </c>
      <c r="E9205" t="s">
        <v>18</v>
      </c>
      <c r="F9205" t="s">
        <v>23</v>
      </c>
      <c r="G9205">
        <v>51</v>
      </c>
      <c r="H9205">
        <v>4</v>
      </c>
      <c r="I9205">
        <v>0</v>
      </c>
      <c r="J9205">
        <v>2</v>
      </c>
      <c r="K9205">
        <v>0</v>
      </c>
      <c r="L9205">
        <v>0</v>
      </c>
      <c r="M9205">
        <v>123587.83</v>
      </c>
      <c r="N9205">
        <v>1</v>
      </c>
      <c r="P9205">
        <f t="shared" si="864"/>
        <v>0</v>
      </c>
      <c r="Q9205">
        <f t="shared" si="865"/>
        <v>7.1414284285428504</v>
      </c>
      <c r="W9205">
        <f t="shared" si="866"/>
        <v>1094</v>
      </c>
      <c r="X9205" t="str">
        <f t="shared" si="867"/>
        <v>Cha</v>
      </c>
      <c r="Y9205" t="str">
        <f t="shared" si="868"/>
        <v>ers</v>
      </c>
      <c r="Z9205">
        <f t="shared" si="869"/>
        <v>8</v>
      </c>
    </row>
    <row r="9206" spans="1:26" x14ac:dyDescent="0.25">
      <c r="A9206">
        <v>9205</v>
      </c>
      <c r="B9206">
        <v>15737971</v>
      </c>
      <c r="C9206" t="s">
        <v>2833</v>
      </c>
      <c r="D9206">
        <v>646</v>
      </c>
      <c r="E9206" t="s">
        <v>15</v>
      </c>
      <c r="F9206" t="s">
        <v>16</v>
      </c>
      <c r="G9206">
        <v>30</v>
      </c>
      <c r="H9206">
        <v>5</v>
      </c>
      <c r="I9206">
        <v>0</v>
      </c>
      <c r="J9206">
        <v>2</v>
      </c>
      <c r="K9206">
        <v>1</v>
      </c>
      <c r="L9206">
        <v>0</v>
      </c>
      <c r="M9206">
        <v>13935.32</v>
      </c>
      <c r="N9206">
        <v>0</v>
      </c>
      <c r="P9206">
        <f t="shared" si="864"/>
        <v>0</v>
      </c>
      <c r="Q9206">
        <f t="shared" si="865"/>
        <v>5.4772255750516612</v>
      </c>
      <c r="W9206">
        <f t="shared" si="866"/>
        <v>5216</v>
      </c>
      <c r="X9206" t="str">
        <f t="shared" si="867"/>
        <v>Cow</v>
      </c>
      <c r="Y9206" t="str">
        <f t="shared" si="868"/>
        <v>wen</v>
      </c>
      <c r="Z9206">
        <f t="shared" si="869"/>
        <v>5</v>
      </c>
    </row>
    <row r="9207" spans="1:26" x14ac:dyDescent="0.25">
      <c r="A9207">
        <v>9206</v>
      </c>
      <c r="B9207">
        <v>15758750</v>
      </c>
      <c r="C9207" t="s">
        <v>1951</v>
      </c>
      <c r="D9207">
        <v>564</v>
      </c>
      <c r="E9207" t="s">
        <v>15</v>
      </c>
      <c r="F9207" t="s">
        <v>23</v>
      </c>
      <c r="G9207">
        <v>31</v>
      </c>
      <c r="H9207">
        <v>0</v>
      </c>
      <c r="I9207">
        <v>110527.17</v>
      </c>
      <c r="J9207">
        <v>1</v>
      </c>
      <c r="K9207">
        <v>1</v>
      </c>
      <c r="L9207">
        <v>1</v>
      </c>
      <c r="M9207">
        <v>87060.77</v>
      </c>
      <c r="N9207">
        <v>0</v>
      </c>
      <c r="P9207">
        <f t="shared" si="864"/>
        <v>110527.17</v>
      </c>
      <c r="Q9207">
        <f t="shared" si="865"/>
        <v>5.5677643628300215</v>
      </c>
      <c r="W9207">
        <f t="shared" si="866"/>
        <v>8029</v>
      </c>
      <c r="X9207" t="str">
        <f t="shared" si="867"/>
        <v>Iwe</v>
      </c>
      <c r="Y9207" t="str">
        <f t="shared" si="868"/>
        <v>nam</v>
      </c>
      <c r="Z9207">
        <f t="shared" si="869"/>
        <v>13</v>
      </c>
    </row>
    <row r="9208" spans="1:26" x14ac:dyDescent="0.25">
      <c r="A9208">
        <v>9207</v>
      </c>
      <c r="B9208">
        <v>15611767</v>
      </c>
      <c r="C9208" t="s">
        <v>461</v>
      </c>
      <c r="D9208">
        <v>624</v>
      </c>
      <c r="E9208" t="s">
        <v>26</v>
      </c>
      <c r="F9208" t="s">
        <v>16</v>
      </c>
      <c r="G9208">
        <v>52</v>
      </c>
      <c r="H9208">
        <v>0</v>
      </c>
      <c r="I9208">
        <v>133723.43</v>
      </c>
      <c r="J9208">
        <v>1</v>
      </c>
      <c r="K9208">
        <v>0</v>
      </c>
      <c r="L9208">
        <v>0</v>
      </c>
      <c r="M9208">
        <v>4859.59</v>
      </c>
      <c r="N9208">
        <v>1</v>
      </c>
      <c r="P9208">
        <f t="shared" si="864"/>
        <v>133723.43</v>
      </c>
      <c r="Q9208">
        <f t="shared" si="865"/>
        <v>7.2111025509279782</v>
      </c>
      <c r="W9208">
        <f t="shared" si="866"/>
        <v>6086</v>
      </c>
      <c r="X9208" t="str">
        <f t="shared" si="867"/>
        <v>Mai</v>
      </c>
      <c r="Y9208" t="str">
        <f t="shared" si="868"/>
        <v>Mai</v>
      </c>
      <c r="Z9208">
        <f t="shared" si="869"/>
        <v>3</v>
      </c>
    </row>
    <row r="9209" spans="1:26" x14ac:dyDescent="0.25">
      <c r="A9209">
        <v>9208</v>
      </c>
      <c r="B9209">
        <v>15643770</v>
      </c>
      <c r="C9209" t="s">
        <v>1587</v>
      </c>
      <c r="D9209">
        <v>682</v>
      </c>
      <c r="E9209" t="s">
        <v>15</v>
      </c>
      <c r="F9209" t="s">
        <v>16</v>
      </c>
      <c r="G9209">
        <v>52</v>
      </c>
      <c r="H9209">
        <v>5</v>
      </c>
      <c r="I9209">
        <v>112670.48</v>
      </c>
      <c r="J9209">
        <v>1</v>
      </c>
      <c r="K9209">
        <v>1</v>
      </c>
      <c r="L9209">
        <v>0</v>
      </c>
      <c r="M9209">
        <v>21085.17</v>
      </c>
      <c r="N9209">
        <v>1</v>
      </c>
      <c r="P9209">
        <f t="shared" si="864"/>
        <v>112670.48</v>
      </c>
      <c r="Q9209">
        <f t="shared" si="865"/>
        <v>7.2111025509279782</v>
      </c>
      <c r="W9209">
        <f t="shared" si="866"/>
        <v>3790</v>
      </c>
      <c r="X9209" t="str">
        <f t="shared" si="867"/>
        <v>Yu</v>
      </c>
      <c r="Y9209" t="str">
        <f t="shared" si="868"/>
        <v>Yu</v>
      </c>
      <c r="Z9209">
        <f t="shared" si="869"/>
        <v>2</v>
      </c>
    </row>
    <row r="9210" spans="1:26" x14ac:dyDescent="0.25">
      <c r="A9210">
        <v>9209</v>
      </c>
      <c r="B9210">
        <v>15744717</v>
      </c>
      <c r="C9210" t="s">
        <v>1998</v>
      </c>
      <c r="D9210">
        <v>726</v>
      </c>
      <c r="E9210" t="s">
        <v>15</v>
      </c>
      <c r="F9210" t="s">
        <v>16</v>
      </c>
      <c r="G9210">
        <v>44</v>
      </c>
      <c r="H9210">
        <v>2</v>
      </c>
      <c r="I9210">
        <v>0</v>
      </c>
      <c r="J9210">
        <v>2</v>
      </c>
      <c r="K9210">
        <v>1</v>
      </c>
      <c r="L9210">
        <v>1</v>
      </c>
      <c r="M9210">
        <v>26733.86</v>
      </c>
      <c r="N9210">
        <v>0</v>
      </c>
      <c r="P9210">
        <f t="shared" si="864"/>
        <v>0</v>
      </c>
      <c r="Q9210">
        <f t="shared" si="865"/>
        <v>6.6332495807107996</v>
      </c>
      <c r="W9210">
        <f t="shared" si="866"/>
        <v>2242</v>
      </c>
      <c r="X9210" t="str">
        <f t="shared" si="867"/>
        <v>Duf</v>
      </c>
      <c r="Y9210" t="str">
        <f t="shared" si="868"/>
        <v>ffy</v>
      </c>
      <c r="Z9210">
        <f t="shared" si="869"/>
        <v>5</v>
      </c>
    </row>
    <row r="9211" spans="1:26" x14ac:dyDescent="0.25">
      <c r="A9211">
        <v>9210</v>
      </c>
      <c r="B9211">
        <v>15570681</v>
      </c>
      <c r="C9211" t="s">
        <v>374</v>
      </c>
      <c r="D9211">
        <v>560</v>
      </c>
      <c r="E9211" t="s">
        <v>15</v>
      </c>
      <c r="F9211" t="s">
        <v>23</v>
      </c>
      <c r="G9211">
        <v>24</v>
      </c>
      <c r="H9211">
        <v>1</v>
      </c>
      <c r="I9211">
        <v>116084.32</v>
      </c>
      <c r="J9211">
        <v>1</v>
      </c>
      <c r="K9211">
        <v>1</v>
      </c>
      <c r="L9211">
        <v>0</v>
      </c>
      <c r="M9211">
        <v>89734.7</v>
      </c>
      <c r="N9211">
        <v>0</v>
      </c>
      <c r="P9211">
        <f t="shared" si="864"/>
        <v>116084.32</v>
      </c>
      <c r="Q9211">
        <f t="shared" si="865"/>
        <v>4.8989794855663558</v>
      </c>
      <c r="W9211">
        <f t="shared" si="866"/>
        <v>8125</v>
      </c>
      <c r="X9211" t="str">
        <f t="shared" si="867"/>
        <v>Chi</v>
      </c>
      <c r="Y9211" t="str">
        <f t="shared" si="868"/>
        <v>ang</v>
      </c>
      <c r="Z9211">
        <f t="shared" si="869"/>
        <v>6</v>
      </c>
    </row>
    <row r="9212" spans="1:26" x14ac:dyDescent="0.25">
      <c r="A9212">
        <v>9211</v>
      </c>
      <c r="B9212">
        <v>15792650</v>
      </c>
      <c r="C9212" t="s">
        <v>453</v>
      </c>
      <c r="D9212">
        <v>382</v>
      </c>
      <c r="E9212" t="s">
        <v>18</v>
      </c>
      <c r="F9212" t="s">
        <v>23</v>
      </c>
      <c r="G9212">
        <v>36</v>
      </c>
      <c r="H9212">
        <v>0</v>
      </c>
      <c r="I9212">
        <v>0</v>
      </c>
      <c r="J9212">
        <v>1</v>
      </c>
      <c r="K9212">
        <v>1</v>
      </c>
      <c r="L9212">
        <v>1</v>
      </c>
      <c r="M9212">
        <v>179540.73</v>
      </c>
      <c r="N9212">
        <v>1</v>
      </c>
      <c r="P9212">
        <f t="shared" si="864"/>
        <v>0</v>
      </c>
      <c r="Q9212">
        <f t="shared" si="865"/>
        <v>6</v>
      </c>
      <c r="W9212">
        <f t="shared" si="866"/>
        <v>9986</v>
      </c>
      <c r="X9212" t="str">
        <f t="shared" si="867"/>
        <v>Wat</v>
      </c>
      <c r="Y9212" t="str">
        <f t="shared" si="868"/>
        <v>tts</v>
      </c>
      <c r="Z9212">
        <f t="shared" si="869"/>
        <v>5</v>
      </c>
    </row>
    <row r="9213" spans="1:26" x14ac:dyDescent="0.25">
      <c r="A9213">
        <v>9212</v>
      </c>
      <c r="B9213">
        <v>15605531</v>
      </c>
      <c r="C9213" t="s">
        <v>2179</v>
      </c>
      <c r="D9213">
        <v>457</v>
      </c>
      <c r="E9213" t="s">
        <v>18</v>
      </c>
      <c r="F9213" t="s">
        <v>16</v>
      </c>
      <c r="G9213">
        <v>38</v>
      </c>
      <c r="H9213">
        <v>6</v>
      </c>
      <c r="I9213">
        <v>0</v>
      </c>
      <c r="J9213">
        <v>2</v>
      </c>
      <c r="K9213">
        <v>1</v>
      </c>
      <c r="L9213">
        <v>0</v>
      </c>
      <c r="M9213">
        <v>173219.09</v>
      </c>
      <c r="N9213">
        <v>0</v>
      </c>
      <c r="P9213">
        <f t="shared" si="864"/>
        <v>0</v>
      </c>
      <c r="Q9213">
        <f t="shared" si="865"/>
        <v>6.164414002968976</v>
      </c>
      <c r="W9213">
        <f t="shared" si="866"/>
        <v>9771</v>
      </c>
      <c r="X9213" t="str">
        <f t="shared" si="867"/>
        <v>Dal</v>
      </c>
      <c r="Y9213" t="str">
        <f t="shared" si="868"/>
        <v>aly</v>
      </c>
      <c r="Z9213">
        <f t="shared" si="869"/>
        <v>4</v>
      </c>
    </row>
    <row r="9214" spans="1:26" x14ac:dyDescent="0.25">
      <c r="A9214">
        <v>9213</v>
      </c>
      <c r="B9214">
        <v>15605339</v>
      </c>
      <c r="C9214" t="s">
        <v>1786</v>
      </c>
      <c r="D9214">
        <v>673</v>
      </c>
      <c r="E9214" t="s">
        <v>15</v>
      </c>
      <c r="F9214" t="s">
        <v>16</v>
      </c>
      <c r="G9214">
        <v>37</v>
      </c>
      <c r="H9214">
        <v>10</v>
      </c>
      <c r="I9214">
        <v>0</v>
      </c>
      <c r="J9214">
        <v>2</v>
      </c>
      <c r="K9214">
        <v>1</v>
      </c>
      <c r="L9214">
        <v>1</v>
      </c>
      <c r="M9214">
        <v>37411.35</v>
      </c>
      <c r="N9214">
        <v>0</v>
      </c>
      <c r="P9214">
        <f t="shared" si="864"/>
        <v>0</v>
      </c>
      <c r="Q9214">
        <f t="shared" si="865"/>
        <v>6.0827625302982193</v>
      </c>
      <c r="W9214">
        <f t="shared" si="866"/>
        <v>4162</v>
      </c>
      <c r="X9214" t="str">
        <f t="shared" si="867"/>
        <v>Bak</v>
      </c>
      <c r="Y9214" t="str">
        <f t="shared" si="868"/>
        <v>ker</v>
      </c>
      <c r="Z9214">
        <f t="shared" si="869"/>
        <v>5</v>
      </c>
    </row>
    <row r="9215" spans="1:26" x14ac:dyDescent="0.25">
      <c r="A9215">
        <v>9214</v>
      </c>
      <c r="B9215">
        <v>15672216</v>
      </c>
      <c r="C9215" t="s">
        <v>2283</v>
      </c>
      <c r="D9215">
        <v>584</v>
      </c>
      <c r="E9215" t="s">
        <v>15</v>
      </c>
      <c r="F9215" t="s">
        <v>16</v>
      </c>
      <c r="G9215">
        <v>40</v>
      </c>
      <c r="H9215">
        <v>4</v>
      </c>
      <c r="I9215">
        <v>82441.75</v>
      </c>
      <c r="J9215">
        <v>1</v>
      </c>
      <c r="K9215">
        <v>0</v>
      </c>
      <c r="L9215">
        <v>0</v>
      </c>
      <c r="M9215">
        <v>80852.11</v>
      </c>
      <c r="N9215">
        <v>0</v>
      </c>
      <c r="P9215">
        <f t="shared" si="864"/>
        <v>82441.75</v>
      </c>
      <c r="Q9215">
        <f t="shared" si="865"/>
        <v>6.324555320336759</v>
      </c>
      <c r="W9215">
        <f t="shared" si="866"/>
        <v>7467</v>
      </c>
      <c r="X9215" t="str">
        <f t="shared" si="867"/>
        <v>Uva</v>
      </c>
      <c r="Y9215" t="str">
        <f t="shared" si="868"/>
        <v>rov</v>
      </c>
      <c r="Z9215">
        <f t="shared" si="869"/>
        <v>6</v>
      </c>
    </row>
    <row r="9216" spans="1:26" x14ac:dyDescent="0.25">
      <c r="A9216">
        <v>9215</v>
      </c>
      <c r="B9216">
        <v>15812893</v>
      </c>
      <c r="C9216" t="s">
        <v>1251</v>
      </c>
      <c r="D9216">
        <v>629</v>
      </c>
      <c r="E9216" t="s">
        <v>15</v>
      </c>
      <c r="F9216" t="s">
        <v>16</v>
      </c>
      <c r="G9216">
        <v>39</v>
      </c>
      <c r="H9216">
        <v>10</v>
      </c>
      <c r="I9216">
        <v>0</v>
      </c>
      <c r="J9216">
        <v>2</v>
      </c>
      <c r="K9216">
        <v>1</v>
      </c>
      <c r="L9216">
        <v>1</v>
      </c>
      <c r="M9216">
        <v>43174.49</v>
      </c>
      <c r="N9216">
        <v>1</v>
      </c>
      <c r="P9216">
        <f t="shared" si="864"/>
        <v>0</v>
      </c>
      <c r="Q9216">
        <f t="shared" si="865"/>
        <v>6.2449979983983983</v>
      </c>
      <c r="W9216">
        <f t="shared" si="866"/>
        <v>5891</v>
      </c>
      <c r="X9216" t="str">
        <f t="shared" si="867"/>
        <v>Cos</v>
      </c>
      <c r="Y9216" t="str">
        <f t="shared" si="868"/>
        <v>sta</v>
      </c>
      <c r="Z9216">
        <f t="shared" si="869"/>
        <v>5</v>
      </c>
    </row>
    <row r="9217" spans="1:26" x14ac:dyDescent="0.25">
      <c r="A9217">
        <v>9216</v>
      </c>
      <c r="B9217">
        <v>15624180</v>
      </c>
      <c r="C9217" t="s">
        <v>1161</v>
      </c>
      <c r="D9217">
        <v>584</v>
      </c>
      <c r="E9217" t="s">
        <v>26</v>
      </c>
      <c r="F9217" t="s">
        <v>16</v>
      </c>
      <c r="G9217">
        <v>37</v>
      </c>
      <c r="H9217">
        <v>10</v>
      </c>
      <c r="I9217">
        <v>134171.79999999999</v>
      </c>
      <c r="J9217">
        <v>4</v>
      </c>
      <c r="K9217">
        <v>1</v>
      </c>
      <c r="L9217">
        <v>1</v>
      </c>
      <c r="M9217">
        <v>70927.11</v>
      </c>
      <c r="N9217">
        <v>1</v>
      </c>
      <c r="P9217">
        <f t="shared" si="864"/>
        <v>134171.79999999999</v>
      </c>
      <c r="Q9217">
        <f t="shared" si="865"/>
        <v>6.0827625302982193</v>
      </c>
      <c r="W9217">
        <f t="shared" si="866"/>
        <v>7467</v>
      </c>
      <c r="X9217" t="str">
        <f t="shared" si="867"/>
        <v>Gen</v>
      </c>
      <c r="Y9217" t="str">
        <f t="shared" si="868"/>
        <v>esi</v>
      </c>
      <c r="Z9217">
        <f t="shared" si="869"/>
        <v>8</v>
      </c>
    </row>
    <row r="9218" spans="1:26" x14ac:dyDescent="0.25">
      <c r="A9218">
        <v>9217</v>
      </c>
      <c r="B9218">
        <v>15701364</v>
      </c>
      <c r="C9218" t="s">
        <v>833</v>
      </c>
      <c r="D9218">
        <v>724</v>
      </c>
      <c r="E9218" t="s">
        <v>15</v>
      </c>
      <c r="F9218" t="s">
        <v>23</v>
      </c>
      <c r="G9218">
        <v>30</v>
      </c>
      <c r="H9218">
        <v>10</v>
      </c>
      <c r="I9218">
        <v>0</v>
      </c>
      <c r="J9218">
        <v>2</v>
      </c>
      <c r="K9218">
        <v>1</v>
      </c>
      <c r="L9218">
        <v>1</v>
      </c>
      <c r="M9218">
        <v>54265.55</v>
      </c>
      <c r="N9218">
        <v>0</v>
      </c>
      <c r="P9218">
        <f t="shared" ref="P9218:P9281" si="870">ROUND(I9218,2)</f>
        <v>0</v>
      </c>
      <c r="Q9218">
        <f t="shared" ref="Q9218:Q9281" si="871">SQRT(G:G)</f>
        <v>5.4772255750516612</v>
      </c>
      <c r="W9218">
        <f t="shared" ref="W9218:W9281" si="872">RANK(D9218,D:D)</f>
        <v>2298</v>
      </c>
      <c r="X9218" t="str">
        <f t="shared" ref="X9218:X9281" si="873">LEFT(C:C,3)</f>
        <v>Doh</v>
      </c>
      <c r="Y9218" t="str">
        <f t="shared" ref="Y9218:Y9281" si="874">RIGHT(C:C,3)</f>
        <v>rty</v>
      </c>
      <c r="Z9218">
        <f t="shared" ref="Z9218:Z9281" si="875">LEN(C:C)</f>
        <v>7</v>
      </c>
    </row>
    <row r="9219" spans="1:26" x14ac:dyDescent="0.25">
      <c r="A9219">
        <v>9218</v>
      </c>
      <c r="B9219">
        <v>15762588</v>
      </c>
      <c r="C9219" t="s">
        <v>2834</v>
      </c>
      <c r="D9219">
        <v>644</v>
      </c>
      <c r="E9219" t="s">
        <v>15</v>
      </c>
      <c r="F9219" t="s">
        <v>23</v>
      </c>
      <c r="G9219">
        <v>31</v>
      </c>
      <c r="H9219">
        <v>5</v>
      </c>
      <c r="I9219">
        <v>0</v>
      </c>
      <c r="J9219">
        <v>2</v>
      </c>
      <c r="K9219">
        <v>1</v>
      </c>
      <c r="L9219">
        <v>1</v>
      </c>
      <c r="M9219">
        <v>41872.17</v>
      </c>
      <c r="N9219">
        <v>0</v>
      </c>
      <c r="P9219">
        <f t="shared" si="870"/>
        <v>0</v>
      </c>
      <c r="Q9219">
        <f t="shared" si="871"/>
        <v>5.5677643628300215</v>
      </c>
      <c r="W9219">
        <f t="shared" si="872"/>
        <v>5305</v>
      </c>
      <c r="X9219" t="str">
        <f t="shared" si="873"/>
        <v>Kal</v>
      </c>
      <c r="Y9219" t="str">
        <f t="shared" si="874"/>
        <v>ski</v>
      </c>
      <c r="Z9219">
        <f t="shared" si="875"/>
        <v>7</v>
      </c>
    </row>
    <row r="9220" spans="1:26" x14ac:dyDescent="0.25">
      <c r="A9220">
        <v>9219</v>
      </c>
      <c r="B9220">
        <v>15806318</v>
      </c>
      <c r="C9220" t="s">
        <v>699</v>
      </c>
      <c r="D9220">
        <v>676</v>
      </c>
      <c r="E9220" t="s">
        <v>26</v>
      </c>
      <c r="F9220" t="s">
        <v>16</v>
      </c>
      <c r="G9220">
        <v>48</v>
      </c>
      <c r="H9220">
        <v>2</v>
      </c>
      <c r="I9220">
        <v>124442.38</v>
      </c>
      <c r="J9220">
        <v>1</v>
      </c>
      <c r="K9220">
        <v>1</v>
      </c>
      <c r="L9220">
        <v>0</v>
      </c>
      <c r="M9220">
        <v>15068.53</v>
      </c>
      <c r="N9220">
        <v>1</v>
      </c>
      <c r="P9220">
        <f t="shared" si="870"/>
        <v>124442.38</v>
      </c>
      <c r="Q9220">
        <f t="shared" si="871"/>
        <v>6.9282032302755088</v>
      </c>
      <c r="W9220">
        <f t="shared" si="872"/>
        <v>4059</v>
      </c>
      <c r="X9220" t="str">
        <f t="shared" si="873"/>
        <v>Wri</v>
      </c>
      <c r="Y9220" t="str">
        <f t="shared" si="874"/>
        <v>ght</v>
      </c>
      <c r="Z9220">
        <f t="shared" si="875"/>
        <v>6</v>
      </c>
    </row>
    <row r="9221" spans="1:26" x14ac:dyDescent="0.25">
      <c r="A9221">
        <v>9220</v>
      </c>
      <c r="B9221">
        <v>15712596</v>
      </c>
      <c r="C9221" t="s">
        <v>278</v>
      </c>
      <c r="D9221">
        <v>499</v>
      </c>
      <c r="E9221" t="s">
        <v>15</v>
      </c>
      <c r="F9221" t="s">
        <v>23</v>
      </c>
      <c r="G9221">
        <v>31</v>
      </c>
      <c r="H9221">
        <v>4</v>
      </c>
      <c r="I9221">
        <v>0</v>
      </c>
      <c r="J9221">
        <v>1</v>
      </c>
      <c r="K9221">
        <v>1</v>
      </c>
      <c r="L9221">
        <v>0</v>
      </c>
      <c r="M9221">
        <v>25950.49</v>
      </c>
      <c r="N9221">
        <v>0</v>
      </c>
      <c r="P9221">
        <f t="shared" si="870"/>
        <v>0</v>
      </c>
      <c r="Q9221">
        <f t="shared" si="871"/>
        <v>5.5677643628300215</v>
      </c>
      <c r="W9221">
        <f t="shared" si="872"/>
        <v>9369</v>
      </c>
      <c r="X9221" t="str">
        <f t="shared" si="873"/>
        <v>Hua</v>
      </c>
      <c r="Y9221" t="str">
        <f t="shared" si="874"/>
        <v>ang</v>
      </c>
      <c r="Z9221">
        <f t="shared" si="875"/>
        <v>5</v>
      </c>
    </row>
    <row r="9222" spans="1:26" x14ac:dyDescent="0.25">
      <c r="A9222">
        <v>9221</v>
      </c>
      <c r="B9222">
        <v>15600399</v>
      </c>
      <c r="C9222" t="s">
        <v>859</v>
      </c>
      <c r="D9222">
        <v>598</v>
      </c>
      <c r="E9222" t="s">
        <v>15</v>
      </c>
      <c r="F9222" t="s">
        <v>23</v>
      </c>
      <c r="G9222">
        <v>60</v>
      </c>
      <c r="H9222">
        <v>4</v>
      </c>
      <c r="I9222">
        <v>0</v>
      </c>
      <c r="J9222">
        <v>1</v>
      </c>
      <c r="K9222">
        <v>1</v>
      </c>
      <c r="L9222">
        <v>0</v>
      </c>
      <c r="M9222">
        <v>197727.14</v>
      </c>
      <c r="N9222">
        <v>1</v>
      </c>
      <c r="P9222">
        <f t="shared" si="870"/>
        <v>0</v>
      </c>
      <c r="Q9222">
        <f t="shared" si="871"/>
        <v>7.745966692414834</v>
      </c>
      <c r="W9222">
        <f t="shared" si="872"/>
        <v>7001</v>
      </c>
      <c r="X9222" t="str">
        <f t="shared" si="873"/>
        <v>Tre</v>
      </c>
      <c r="Y9222" t="str">
        <f t="shared" si="874"/>
        <v>ino</v>
      </c>
      <c r="Z9222">
        <f t="shared" si="875"/>
        <v>8</v>
      </c>
    </row>
    <row r="9223" spans="1:26" x14ac:dyDescent="0.25">
      <c r="A9223">
        <v>9222</v>
      </c>
      <c r="B9223">
        <v>15576216</v>
      </c>
      <c r="C9223" t="s">
        <v>1000</v>
      </c>
      <c r="D9223">
        <v>655</v>
      </c>
      <c r="E9223" t="s">
        <v>26</v>
      </c>
      <c r="F9223" t="s">
        <v>16</v>
      </c>
      <c r="G9223">
        <v>37</v>
      </c>
      <c r="H9223">
        <v>4</v>
      </c>
      <c r="I9223">
        <v>108862.76</v>
      </c>
      <c r="J9223">
        <v>1</v>
      </c>
      <c r="K9223">
        <v>1</v>
      </c>
      <c r="L9223">
        <v>0</v>
      </c>
      <c r="M9223">
        <v>79555.08</v>
      </c>
      <c r="N9223">
        <v>1</v>
      </c>
      <c r="P9223">
        <f t="shared" si="870"/>
        <v>108862.76</v>
      </c>
      <c r="Q9223">
        <f t="shared" si="871"/>
        <v>6.0827625302982193</v>
      </c>
      <c r="W9223">
        <f t="shared" si="872"/>
        <v>4845</v>
      </c>
      <c r="X9223" t="str">
        <f t="shared" si="873"/>
        <v>Chi</v>
      </c>
      <c r="Y9223" t="str">
        <f t="shared" si="874"/>
        <v>zie</v>
      </c>
      <c r="Z9223">
        <f t="shared" si="875"/>
        <v>9</v>
      </c>
    </row>
    <row r="9224" spans="1:26" x14ac:dyDescent="0.25">
      <c r="A9224">
        <v>9223</v>
      </c>
      <c r="B9224">
        <v>15620750</v>
      </c>
      <c r="C9224" t="s">
        <v>2835</v>
      </c>
      <c r="D9224">
        <v>559</v>
      </c>
      <c r="E9224" t="s">
        <v>15</v>
      </c>
      <c r="F9224" t="s">
        <v>23</v>
      </c>
      <c r="G9224">
        <v>28</v>
      </c>
      <c r="H9224">
        <v>3</v>
      </c>
      <c r="I9224">
        <v>141099.43</v>
      </c>
      <c r="J9224">
        <v>1</v>
      </c>
      <c r="K9224">
        <v>1</v>
      </c>
      <c r="L9224">
        <v>1</v>
      </c>
      <c r="M9224">
        <v>15607.27</v>
      </c>
      <c r="N9224">
        <v>0</v>
      </c>
      <c r="P9224">
        <f t="shared" si="870"/>
        <v>141099.43</v>
      </c>
      <c r="Q9224">
        <f t="shared" si="871"/>
        <v>5.2915026221291814</v>
      </c>
      <c r="W9224">
        <f t="shared" si="872"/>
        <v>8144</v>
      </c>
      <c r="X9224" t="str">
        <f t="shared" si="873"/>
        <v>Sug</v>
      </c>
      <c r="Y9224" t="str">
        <f t="shared" si="874"/>
        <v>den</v>
      </c>
      <c r="Z9224">
        <f t="shared" si="875"/>
        <v>6</v>
      </c>
    </row>
    <row r="9225" spans="1:26" x14ac:dyDescent="0.25">
      <c r="A9225">
        <v>9224</v>
      </c>
      <c r="B9225">
        <v>15623489</v>
      </c>
      <c r="C9225" t="s">
        <v>1048</v>
      </c>
      <c r="D9225">
        <v>543</v>
      </c>
      <c r="E9225" t="s">
        <v>15</v>
      </c>
      <c r="F9225" t="s">
        <v>16</v>
      </c>
      <c r="G9225">
        <v>67</v>
      </c>
      <c r="H9225">
        <v>0</v>
      </c>
      <c r="I9225">
        <v>128843.67</v>
      </c>
      <c r="J9225">
        <v>1</v>
      </c>
      <c r="K9225">
        <v>1</v>
      </c>
      <c r="L9225">
        <v>1</v>
      </c>
      <c r="M9225">
        <v>134612.48000000001</v>
      </c>
      <c r="N9225">
        <v>0</v>
      </c>
      <c r="P9225">
        <f t="shared" si="870"/>
        <v>128843.67</v>
      </c>
      <c r="Q9225">
        <f t="shared" si="871"/>
        <v>8.1853527718724504</v>
      </c>
      <c r="W9225">
        <f t="shared" si="872"/>
        <v>8545</v>
      </c>
      <c r="X9225" t="str">
        <f t="shared" si="873"/>
        <v>Tu</v>
      </c>
      <c r="Y9225" t="str">
        <f t="shared" si="874"/>
        <v>Tu</v>
      </c>
      <c r="Z9225">
        <f t="shared" si="875"/>
        <v>2</v>
      </c>
    </row>
    <row r="9226" spans="1:26" x14ac:dyDescent="0.25">
      <c r="A9226">
        <v>9225</v>
      </c>
      <c r="B9226">
        <v>15667944</v>
      </c>
      <c r="C9226" t="s">
        <v>1163</v>
      </c>
      <c r="D9226">
        <v>679</v>
      </c>
      <c r="E9226" t="s">
        <v>15</v>
      </c>
      <c r="F9226" t="s">
        <v>23</v>
      </c>
      <c r="G9226">
        <v>39</v>
      </c>
      <c r="H9226">
        <v>0</v>
      </c>
      <c r="I9226">
        <v>86843.61</v>
      </c>
      <c r="J9226">
        <v>1</v>
      </c>
      <c r="K9226">
        <v>0</v>
      </c>
      <c r="L9226">
        <v>1</v>
      </c>
      <c r="M9226">
        <v>159830.57999999999</v>
      </c>
      <c r="N9226">
        <v>0</v>
      </c>
      <c r="P9226">
        <f t="shared" si="870"/>
        <v>86843.61</v>
      </c>
      <c r="Q9226">
        <f t="shared" si="871"/>
        <v>6.2449979983983983</v>
      </c>
      <c r="W9226">
        <f t="shared" si="872"/>
        <v>3916</v>
      </c>
      <c r="X9226" t="str">
        <f t="shared" si="873"/>
        <v>Onu</v>
      </c>
      <c r="Y9226" t="str">
        <f t="shared" si="874"/>
        <v>kwu</v>
      </c>
      <c r="Z9226">
        <f t="shared" si="875"/>
        <v>9</v>
      </c>
    </row>
    <row r="9227" spans="1:26" x14ac:dyDescent="0.25">
      <c r="A9227">
        <v>9226</v>
      </c>
      <c r="B9227">
        <v>15584928</v>
      </c>
      <c r="C9227" t="s">
        <v>1289</v>
      </c>
      <c r="D9227">
        <v>594</v>
      </c>
      <c r="E9227" t="s">
        <v>26</v>
      </c>
      <c r="F9227" t="s">
        <v>16</v>
      </c>
      <c r="G9227">
        <v>32</v>
      </c>
      <c r="H9227">
        <v>4</v>
      </c>
      <c r="I9227">
        <v>120074.97</v>
      </c>
      <c r="J9227">
        <v>2</v>
      </c>
      <c r="K9227">
        <v>1</v>
      </c>
      <c r="L9227">
        <v>1</v>
      </c>
      <c r="M9227">
        <v>162961.79</v>
      </c>
      <c r="N9227">
        <v>0</v>
      </c>
      <c r="P9227">
        <f t="shared" si="870"/>
        <v>120074.97</v>
      </c>
      <c r="Q9227">
        <f t="shared" si="871"/>
        <v>5.6568542494923806</v>
      </c>
      <c r="W9227">
        <f t="shared" si="872"/>
        <v>7134</v>
      </c>
      <c r="X9227" t="str">
        <f t="shared" si="873"/>
        <v>Ugo</v>
      </c>
      <c r="Y9227" t="str">
        <f t="shared" si="874"/>
        <v>lum</v>
      </c>
      <c r="Z9227">
        <f t="shared" si="875"/>
        <v>16</v>
      </c>
    </row>
    <row r="9228" spans="1:26" x14ac:dyDescent="0.25">
      <c r="A9228">
        <v>9227</v>
      </c>
      <c r="B9228">
        <v>15779913</v>
      </c>
      <c r="C9228" t="s">
        <v>280</v>
      </c>
      <c r="D9228">
        <v>586</v>
      </c>
      <c r="E9228" t="s">
        <v>15</v>
      </c>
      <c r="F9228" t="s">
        <v>23</v>
      </c>
      <c r="G9228">
        <v>27</v>
      </c>
      <c r="H9228">
        <v>5</v>
      </c>
      <c r="I9228">
        <v>130231.8</v>
      </c>
      <c r="J9228">
        <v>2</v>
      </c>
      <c r="K9228">
        <v>1</v>
      </c>
      <c r="L9228">
        <v>1</v>
      </c>
      <c r="M9228">
        <v>192427.16</v>
      </c>
      <c r="N9228">
        <v>0</v>
      </c>
      <c r="P9228">
        <f t="shared" si="870"/>
        <v>130231.8</v>
      </c>
      <c r="Q9228">
        <f t="shared" si="871"/>
        <v>5.196152422706632</v>
      </c>
      <c r="W9228">
        <f t="shared" si="872"/>
        <v>7405</v>
      </c>
      <c r="X9228" t="str">
        <f t="shared" si="873"/>
        <v>Dav</v>
      </c>
      <c r="Y9228" t="str">
        <f t="shared" si="874"/>
        <v>son</v>
      </c>
      <c r="Z9228">
        <f t="shared" si="875"/>
        <v>8</v>
      </c>
    </row>
    <row r="9229" spans="1:26" x14ac:dyDescent="0.25">
      <c r="A9229">
        <v>9228</v>
      </c>
      <c r="B9229">
        <v>15644977</v>
      </c>
      <c r="C9229" t="s">
        <v>1523</v>
      </c>
      <c r="D9229">
        <v>776</v>
      </c>
      <c r="E9229" t="s">
        <v>15</v>
      </c>
      <c r="F9229" t="s">
        <v>16</v>
      </c>
      <c r="G9229">
        <v>31</v>
      </c>
      <c r="H9229">
        <v>5</v>
      </c>
      <c r="I9229">
        <v>0</v>
      </c>
      <c r="J9229">
        <v>2</v>
      </c>
      <c r="K9229">
        <v>1</v>
      </c>
      <c r="L9229">
        <v>0</v>
      </c>
      <c r="M9229">
        <v>92647.94</v>
      </c>
      <c r="N9229">
        <v>0</v>
      </c>
      <c r="P9229">
        <f t="shared" si="870"/>
        <v>0</v>
      </c>
      <c r="Q9229">
        <f t="shared" si="871"/>
        <v>5.5677643628300215</v>
      </c>
      <c r="W9229">
        <f t="shared" si="872"/>
        <v>1024</v>
      </c>
      <c r="X9229" t="str">
        <f t="shared" si="873"/>
        <v>God</v>
      </c>
      <c r="Y9229" t="str">
        <f t="shared" si="874"/>
        <v>ard</v>
      </c>
      <c r="Z9229">
        <f t="shared" si="875"/>
        <v>7</v>
      </c>
    </row>
    <row r="9230" spans="1:26" x14ac:dyDescent="0.25">
      <c r="A9230">
        <v>9229</v>
      </c>
      <c r="B9230">
        <v>15749679</v>
      </c>
      <c r="C9230" t="s">
        <v>2836</v>
      </c>
      <c r="D9230">
        <v>699</v>
      </c>
      <c r="E9230" t="s">
        <v>15</v>
      </c>
      <c r="F9230" t="s">
        <v>23</v>
      </c>
      <c r="G9230">
        <v>39</v>
      </c>
      <c r="H9230">
        <v>2</v>
      </c>
      <c r="I9230">
        <v>109724.38</v>
      </c>
      <c r="J9230">
        <v>1</v>
      </c>
      <c r="K9230">
        <v>1</v>
      </c>
      <c r="L9230">
        <v>1</v>
      </c>
      <c r="M9230">
        <v>180022.39</v>
      </c>
      <c r="N9230">
        <v>0</v>
      </c>
      <c r="P9230">
        <f t="shared" si="870"/>
        <v>109724.38</v>
      </c>
      <c r="Q9230">
        <f t="shared" si="871"/>
        <v>6.2449979983983983</v>
      </c>
      <c r="W9230">
        <f t="shared" si="872"/>
        <v>3149</v>
      </c>
      <c r="X9230" t="str">
        <f t="shared" si="873"/>
        <v>Bec</v>
      </c>
      <c r="Y9230" t="str">
        <f t="shared" si="874"/>
        <v>eck</v>
      </c>
      <c r="Z9230">
        <f t="shared" si="875"/>
        <v>4</v>
      </c>
    </row>
    <row r="9231" spans="1:26" x14ac:dyDescent="0.25">
      <c r="A9231">
        <v>9230</v>
      </c>
      <c r="B9231">
        <v>15629010</v>
      </c>
      <c r="C9231" t="s">
        <v>2837</v>
      </c>
      <c r="D9231">
        <v>847</v>
      </c>
      <c r="E9231" t="s">
        <v>26</v>
      </c>
      <c r="F9231" t="s">
        <v>16</v>
      </c>
      <c r="G9231">
        <v>35</v>
      </c>
      <c r="H9231">
        <v>5</v>
      </c>
      <c r="I9231">
        <v>111743.43</v>
      </c>
      <c r="J9231">
        <v>1</v>
      </c>
      <c r="K9231">
        <v>1</v>
      </c>
      <c r="L9231">
        <v>1</v>
      </c>
      <c r="M9231">
        <v>183584.14</v>
      </c>
      <c r="N9231">
        <v>0</v>
      </c>
      <c r="P9231">
        <f t="shared" si="870"/>
        <v>111743.43</v>
      </c>
      <c r="Q9231">
        <f t="shared" si="871"/>
        <v>5.9160797830996161</v>
      </c>
      <c r="W9231">
        <f t="shared" si="872"/>
        <v>247</v>
      </c>
      <c r="X9231" t="str">
        <f t="shared" si="873"/>
        <v>Bea</v>
      </c>
      <c r="Y9231" t="str">
        <f t="shared" si="874"/>
        <v>eam</v>
      </c>
      <c r="Z9231">
        <f t="shared" si="875"/>
        <v>4</v>
      </c>
    </row>
    <row r="9232" spans="1:26" x14ac:dyDescent="0.25">
      <c r="A9232">
        <v>9231</v>
      </c>
      <c r="B9232">
        <v>15768465</v>
      </c>
      <c r="C9232" t="s">
        <v>1654</v>
      </c>
      <c r="D9232">
        <v>582</v>
      </c>
      <c r="E9232" t="s">
        <v>26</v>
      </c>
      <c r="F9232" t="s">
        <v>23</v>
      </c>
      <c r="G9232">
        <v>35</v>
      </c>
      <c r="H9232">
        <v>8</v>
      </c>
      <c r="I9232">
        <v>121309.17</v>
      </c>
      <c r="J9232">
        <v>2</v>
      </c>
      <c r="K9232">
        <v>1</v>
      </c>
      <c r="L9232">
        <v>1</v>
      </c>
      <c r="M9232">
        <v>28750.67</v>
      </c>
      <c r="N9232">
        <v>0</v>
      </c>
      <c r="P9232">
        <f t="shared" si="870"/>
        <v>121309.17</v>
      </c>
      <c r="Q9232">
        <f t="shared" si="871"/>
        <v>5.9160797830996161</v>
      </c>
      <c r="W9232">
        <f t="shared" si="872"/>
        <v>7543</v>
      </c>
      <c r="X9232" t="str">
        <f t="shared" si="873"/>
        <v>She</v>
      </c>
      <c r="Y9232" t="str">
        <f t="shared" si="874"/>
        <v>ard</v>
      </c>
      <c r="Z9232">
        <f t="shared" si="875"/>
        <v>8</v>
      </c>
    </row>
    <row r="9233" spans="1:26" x14ac:dyDescent="0.25">
      <c r="A9233">
        <v>9232</v>
      </c>
      <c r="B9233">
        <v>15767781</v>
      </c>
      <c r="C9233" t="s">
        <v>1088</v>
      </c>
      <c r="D9233">
        <v>648</v>
      </c>
      <c r="E9233" t="s">
        <v>15</v>
      </c>
      <c r="F9233" t="s">
        <v>23</v>
      </c>
      <c r="G9233">
        <v>38</v>
      </c>
      <c r="H9233">
        <v>10</v>
      </c>
      <c r="I9233">
        <v>82697.279999999999</v>
      </c>
      <c r="J9233">
        <v>1</v>
      </c>
      <c r="K9233">
        <v>1</v>
      </c>
      <c r="L9233">
        <v>0</v>
      </c>
      <c r="M9233">
        <v>74846.67</v>
      </c>
      <c r="N9233">
        <v>0</v>
      </c>
      <c r="P9233">
        <f t="shared" si="870"/>
        <v>82697.279999999999</v>
      </c>
      <c r="Q9233">
        <f t="shared" si="871"/>
        <v>6.164414002968976</v>
      </c>
      <c r="W9233">
        <f t="shared" si="872"/>
        <v>5137</v>
      </c>
      <c r="X9233" t="str">
        <f t="shared" si="873"/>
        <v>God</v>
      </c>
      <c r="Y9233" t="str">
        <f t="shared" si="874"/>
        <v>rey</v>
      </c>
      <c r="Z9233">
        <f t="shared" si="875"/>
        <v>7</v>
      </c>
    </row>
    <row r="9234" spans="1:26" x14ac:dyDescent="0.25">
      <c r="A9234">
        <v>9233</v>
      </c>
      <c r="B9234">
        <v>15635364</v>
      </c>
      <c r="C9234" t="s">
        <v>486</v>
      </c>
      <c r="D9234">
        <v>618</v>
      </c>
      <c r="E9234" t="s">
        <v>15</v>
      </c>
      <c r="F9234" t="s">
        <v>16</v>
      </c>
      <c r="G9234">
        <v>49</v>
      </c>
      <c r="H9234">
        <v>9</v>
      </c>
      <c r="I9234">
        <v>44301.43</v>
      </c>
      <c r="J9234">
        <v>3</v>
      </c>
      <c r="K9234">
        <v>1</v>
      </c>
      <c r="L9234">
        <v>1</v>
      </c>
      <c r="M9234">
        <v>89729.3</v>
      </c>
      <c r="N9234">
        <v>1</v>
      </c>
      <c r="P9234">
        <f t="shared" si="870"/>
        <v>44301.43</v>
      </c>
      <c r="Q9234">
        <f t="shared" si="871"/>
        <v>7</v>
      </c>
      <c r="W9234">
        <f t="shared" si="872"/>
        <v>6301</v>
      </c>
      <c r="X9234" t="str">
        <f t="shared" si="873"/>
        <v>Gra</v>
      </c>
      <c r="Y9234" t="str">
        <f t="shared" si="874"/>
        <v>ray</v>
      </c>
      <c r="Z9234">
        <f t="shared" si="875"/>
        <v>4</v>
      </c>
    </row>
    <row r="9235" spans="1:26" x14ac:dyDescent="0.25">
      <c r="A9235">
        <v>9234</v>
      </c>
      <c r="B9235">
        <v>15722004</v>
      </c>
      <c r="C9235" t="s">
        <v>376</v>
      </c>
      <c r="D9235">
        <v>543</v>
      </c>
      <c r="E9235" t="s">
        <v>15</v>
      </c>
      <c r="F9235" t="s">
        <v>16</v>
      </c>
      <c r="G9235">
        <v>31</v>
      </c>
      <c r="H9235">
        <v>4</v>
      </c>
      <c r="I9235">
        <v>138317.94</v>
      </c>
      <c r="J9235">
        <v>1</v>
      </c>
      <c r="K9235">
        <v>0</v>
      </c>
      <c r="L9235">
        <v>0</v>
      </c>
      <c r="M9235">
        <v>61843.73</v>
      </c>
      <c r="N9235">
        <v>0</v>
      </c>
      <c r="P9235">
        <f t="shared" si="870"/>
        <v>138317.94</v>
      </c>
      <c r="Q9235">
        <f t="shared" si="871"/>
        <v>5.5677643628300215</v>
      </c>
      <c r="W9235">
        <f t="shared" si="872"/>
        <v>8545</v>
      </c>
      <c r="X9235" t="str">
        <f t="shared" si="873"/>
        <v>Hsi</v>
      </c>
      <c r="Y9235" t="str">
        <f t="shared" si="874"/>
        <v>ung</v>
      </c>
      <c r="Z9235">
        <f t="shared" si="875"/>
        <v>6</v>
      </c>
    </row>
    <row r="9236" spans="1:26" x14ac:dyDescent="0.25">
      <c r="A9236">
        <v>9235</v>
      </c>
      <c r="B9236">
        <v>15766044</v>
      </c>
      <c r="C9236" t="s">
        <v>58</v>
      </c>
      <c r="D9236">
        <v>642</v>
      </c>
      <c r="E9236" t="s">
        <v>26</v>
      </c>
      <c r="F9236" t="s">
        <v>23</v>
      </c>
      <c r="G9236">
        <v>49</v>
      </c>
      <c r="H9236">
        <v>4</v>
      </c>
      <c r="I9236">
        <v>120688.61</v>
      </c>
      <c r="J9236">
        <v>1</v>
      </c>
      <c r="K9236">
        <v>1</v>
      </c>
      <c r="L9236">
        <v>0</v>
      </c>
      <c r="M9236">
        <v>24770.22</v>
      </c>
      <c r="N9236">
        <v>1</v>
      </c>
      <c r="P9236">
        <f t="shared" si="870"/>
        <v>120688.61</v>
      </c>
      <c r="Q9236">
        <f t="shared" si="871"/>
        <v>7</v>
      </c>
      <c r="W9236">
        <f t="shared" si="872"/>
        <v>5376</v>
      </c>
      <c r="X9236" t="str">
        <f t="shared" si="873"/>
        <v>Cam</v>
      </c>
      <c r="Y9236" t="str">
        <f t="shared" si="874"/>
        <v>ron</v>
      </c>
      <c r="Z9236">
        <f t="shared" si="875"/>
        <v>7</v>
      </c>
    </row>
    <row r="9237" spans="1:26" x14ac:dyDescent="0.25">
      <c r="A9237">
        <v>9236</v>
      </c>
      <c r="B9237">
        <v>15586680</v>
      </c>
      <c r="C9237" t="s">
        <v>545</v>
      </c>
      <c r="D9237">
        <v>462</v>
      </c>
      <c r="E9237" t="s">
        <v>15</v>
      </c>
      <c r="F9237" t="s">
        <v>23</v>
      </c>
      <c r="G9237">
        <v>27</v>
      </c>
      <c r="H9237">
        <v>4</v>
      </c>
      <c r="I9237">
        <v>176913.52</v>
      </c>
      <c r="J9237">
        <v>1</v>
      </c>
      <c r="K9237">
        <v>1</v>
      </c>
      <c r="L9237">
        <v>0</v>
      </c>
      <c r="M9237">
        <v>80587.27</v>
      </c>
      <c r="N9237">
        <v>0</v>
      </c>
      <c r="P9237">
        <f t="shared" si="870"/>
        <v>176913.52</v>
      </c>
      <c r="Q9237">
        <f t="shared" si="871"/>
        <v>5.196152422706632</v>
      </c>
      <c r="W9237">
        <f t="shared" si="872"/>
        <v>9743</v>
      </c>
      <c r="X9237" t="str">
        <f t="shared" si="873"/>
        <v>Fle</v>
      </c>
      <c r="Y9237" t="str">
        <f t="shared" si="874"/>
        <v>ing</v>
      </c>
      <c r="Z9237">
        <f t="shared" si="875"/>
        <v>7</v>
      </c>
    </row>
    <row r="9238" spans="1:26" x14ac:dyDescent="0.25">
      <c r="A9238">
        <v>9237</v>
      </c>
      <c r="B9238">
        <v>15635388</v>
      </c>
      <c r="C9238" t="s">
        <v>2228</v>
      </c>
      <c r="D9238">
        <v>640</v>
      </c>
      <c r="E9238" t="s">
        <v>18</v>
      </c>
      <c r="F9238" t="s">
        <v>23</v>
      </c>
      <c r="G9238">
        <v>47</v>
      </c>
      <c r="H9238">
        <v>6</v>
      </c>
      <c r="I9238">
        <v>89047.14</v>
      </c>
      <c r="J9238">
        <v>1</v>
      </c>
      <c r="K9238">
        <v>1</v>
      </c>
      <c r="L9238">
        <v>0</v>
      </c>
      <c r="M9238">
        <v>116286.25</v>
      </c>
      <c r="N9238">
        <v>0</v>
      </c>
      <c r="P9238">
        <f t="shared" si="870"/>
        <v>89047.14</v>
      </c>
      <c r="Q9238">
        <f t="shared" si="871"/>
        <v>6.8556546004010439</v>
      </c>
      <c r="W9238">
        <f t="shared" si="872"/>
        <v>5451</v>
      </c>
      <c r="X9238" t="str">
        <f t="shared" si="873"/>
        <v>Aus</v>
      </c>
      <c r="Y9238" t="str">
        <f t="shared" si="874"/>
        <v>tin</v>
      </c>
      <c r="Z9238">
        <f t="shared" si="875"/>
        <v>6</v>
      </c>
    </row>
    <row r="9239" spans="1:26" x14ac:dyDescent="0.25">
      <c r="A9239">
        <v>9238</v>
      </c>
      <c r="B9239">
        <v>15655175</v>
      </c>
      <c r="C9239" t="s">
        <v>93</v>
      </c>
      <c r="D9239">
        <v>740</v>
      </c>
      <c r="E9239" t="s">
        <v>26</v>
      </c>
      <c r="F9239" t="s">
        <v>23</v>
      </c>
      <c r="G9239">
        <v>40</v>
      </c>
      <c r="H9239">
        <v>4</v>
      </c>
      <c r="I9239">
        <v>114318.78</v>
      </c>
      <c r="J9239">
        <v>2</v>
      </c>
      <c r="K9239">
        <v>1</v>
      </c>
      <c r="L9239">
        <v>0</v>
      </c>
      <c r="M9239">
        <v>129333.69</v>
      </c>
      <c r="N9239">
        <v>1</v>
      </c>
      <c r="P9239">
        <f t="shared" si="870"/>
        <v>114318.78</v>
      </c>
      <c r="Q9239">
        <f t="shared" si="871"/>
        <v>6.324555320336759</v>
      </c>
      <c r="W9239">
        <f t="shared" si="872"/>
        <v>1861</v>
      </c>
      <c r="X9239" t="str">
        <f t="shared" si="873"/>
        <v>Wal</v>
      </c>
      <c r="Y9239" t="str">
        <f t="shared" si="874"/>
        <v>ace</v>
      </c>
      <c r="Z9239">
        <f t="shared" si="875"/>
        <v>7</v>
      </c>
    </row>
    <row r="9240" spans="1:26" x14ac:dyDescent="0.25">
      <c r="A9240">
        <v>9239</v>
      </c>
      <c r="B9240">
        <v>15639133</v>
      </c>
      <c r="C9240" t="s">
        <v>209</v>
      </c>
      <c r="D9240">
        <v>773</v>
      </c>
      <c r="E9240" t="s">
        <v>15</v>
      </c>
      <c r="F9240" t="s">
        <v>16</v>
      </c>
      <c r="G9240">
        <v>50</v>
      </c>
      <c r="H9240">
        <v>4</v>
      </c>
      <c r="I9240">
        <v>0</v>
      </c>
      <c r="J9240">
        <v>2</v>
      </c>
      <c r="K9240">
        <v>1</v>
      </c>
      <c r="L9240">
        <v>0</v>
      </c>
      <c r="M9240">
        <v>129372.94</v>
      </c>
      <c r="N9240">
        <v>0</v>
      </c>
      <c r="P9240">
        <f t="shared" si="870"/>
        <v>0</v>
      </c>
      <c r="Q9240">
        <f t="shared" si="871"/>
        <v>7.0710678118654755</v>
      </c>
      <c r="W9240">
        <f t="shared" si="872"/>
        <v>1094</v>
      </c>
      <c r="X9240" t="str">
        <f t="shared" si="873"/>
        <v>Ku</v>
      </c>
      <c r="Y9240" t="str">
        <f t="shared" si="874"/>
        <v>Ku</v>
      </c>
      <c r="Z9240">
        <f t="shared" si="875"/>
        <v>2</v>
      </c>
    </row>
    <row r="9241" spans="1:26" x14ac:dyDescent="0.25">
      <c r="A9241">
        <v>9240</v>
      </c>
      <c r="B9241">
        <v>15799653</v>
      </c>
      <c r="C9241" t="s">
        <v>1107</v>
      </c>
      <c r="D9241">
        <v>583</v>
      </c>
      <c r="E9241" t="s">
        <v>26</v>
      </c>
      <c r="F9241" t="s">
        <v>16</v>
      </c>
      <c r="G9241">
        <v>32</v>
      </c>
      <c r="H9241">
        <v>7</v>
      </c>
      <c r="I9241">
        <v>94753.55</v>
      </c>
      <c r="J9241">
        <v>2</v>
      </c>
      <c r="K9241">
        <v>1</v>
      </c>
      <c r="L9241">
        <v>1</v>
      </c>
      <c r="M9241">
        <v>18149.03</v>
      </c>
      <c r="N9241">
        <v>0</v>
      </c>
      <c r="P9241">
        <f t="shared" si="870"/>
        <v>94753.55</v>
      </c>
      <c r="Q9241">
        <f t="shared" si="871"/>
        <v>5.6568542494923806</v>
      </c>
      <c r="W9241">
        <f t="shared" si="872"/>
        <v>7510</v>
      </c>
      <c r="X9241" t="str">
        <f t="shared" si="873"/>
        <v>Fio</v>
      </c>
      <c r="Y9241" t="str">
        <f t="shared" si="874"/>
        <v>ino</v>
      </c>
      <c r="Z9241">
        <f t="shared" si="875"/>
        <v>10</v>
      </c>
    </row>
    <row r="9242" spans="1:26" x14ac:dyDescent="0.25">
      <c r="A9242">
        <v>9241</v>
      </c>
      <c r="B9242">
        <v>15723872</v>
      </c>
      <c r="C9242" t="s">
        <v>68</v>
      </c>
      <c r="D9242">
        <v>589</v>
      </c>
      <c r="E9242" t="s">
        <v>18</v>
      </c>
      <c r="F9242" t="s">
        <v>16</v>
      </c>
      <c r="G9242">
        <v>46</v>
      </c>
      <c r="H9242">
        <v>10</v>
      </c>
      <c r="I9242">
        <v>0</v>
      </c>
      <c r="J9242">
        <v>2</v>
      </c>
      <c r="K9242">
        <v>0</v>
      </c>
      <c r="L9242">
        <v>1</v>
      </c>
      <c r="M9242">
        <v>168369.37</v>
      </c>
      <c r="N9242">
        <v>0</v>
      </c>
      <c r="P9242">
        <f t="shared" si="870"/>
        <v>0</v>
      </c>
      <c r="Q9242">
        <f t="shared" si="871"/>
        <v>6.7823299831252681</v>
      </c>
      <c r="W9242">
        <f t="shared" si="872"/>
        <v>7310</v>
      </c>
      <c r="X9242" t="str">
        <f t="shared" si="873"/>
        <v>Buc</v>
      </c>
      <c r="Y9242" t="str">
        <f t="shared" si="874"/>
        <v>cho</v>
      </c>
      <c r="Z9242">
        <f t="shared" si="875"/>
        <v>6</v>
      </c>
    </row>
    <row r="9243" spans="1:26" x14ac:dyDescent="0.25">
      <c r="A9243">
        <v>9242</v>
      </c>
      <c r="B9243">
        <v>15775627</v>
      </c>
      <c r="C9243" t="s">
        <v>305</v>
      </c>
      <c r="D9243">
        <v>509</v>
      </c>
      <c r="E9243" t="s">
        <v>15</v>
      </c>
      <c r="F9243" t="s">
        <v>23</v>
      </c>
      <c r="G9243">
        <v>35</v>
      </c>
      <c r="H9243">
        <v>8</v>
      </c>
      <c r="I9243">
        <v>0</v>
      </c>
      <c r="J9243">
        <v>2</v>
      </c>
      <c r="K9243">
        <v>0</v>
      </c>
      <c r="L9243">
        <v>1</v>
      </c>
      <c r="M9243">
        <v>67431.28</v>
      </c>
      <c r="N9243">
        <v>0</v>
      </c>
      <c r="P9243">
        <f t="shared" si="870"/>
        <v>0</v>
      </c>
      <c r="Q9243">
        <f t="shared" si="871"/>
        <v>5.9160797830996161</v>
      </c>
      <c r="W9243">
        <f t="shared" si="872"/>
        <v>9220</v>
      </c>
      <c r="X9243" t="str">
        <f t="shared" si="873"/>
        <v>Gor</v>
      </c>
      <c r="Y9243" t="str">
        <f t="shared" si="874"/>
        <v>don</v>
      </c>
      <c r="Z9243">
        <f t="shared" si="875"/>
        <v>6</v>
      </c>
    </row>
    <row r="9244" spans="1:26" x14ac:dyDescent="0.25">
      <c r="A9244">
        <v>9243</v>
      </c>
      <c r="B9244">
        <v>15630704</v>
      </c>
      <c r="C9244" t="s">
        <v>2838</v>
      </c>
      <c r="D9244">
        <v>612</v>
      </c>
      <c r="E9244" t="s">
        <v>26</v>
      </c>
      <c r="F9244" t="s">
        <v>23</v>
      </c>
      <c r="G9244">
        <v>32</v>
      </c>
      <c r="H9244">
        <v>9</v>
      </c>
      <c r="I9244">
        <v>106520.73</v>
      </c>
      <c r="J9244">
        <v>2</v>
      </c>
      <c r="K9244">
        <v>1</v>
      </c>
      <c r="L9244">
        <v>0</v>
      </c>
      <c r="M9244">
        <v>177092.16</v>
      </c>
      <c r="N9244">
        <v>0</v>
      </c>
      <c r="P9244">
        <f t="shared" si="870"/>
        <v>106520.73</v>
      </c>
      <c r="Q9244">
        <f t="shared" si="871"/>
        <v>5.6568542494923806</v>
      </c>
      <c r="W9244">
        <f t="shared" si="872"/>
        <v>6511</v>
      </c>
      <c r="X9244" t="str">
        <f t="shared" si="873"/>
        <v>Haw</v>
      </c>
      <c r="Y9244" t="str">
        <f t="shared" si="874"/>
        <v>rth</v>
      </c>
      <c r="Z9244">
        <f t="shared" si="875"/>
        <v>7</v>
      </c>
    </row>
    <row r="9245" spans="1:26" x14ac:dyDescent="0.25">
      <c r="A9245">
        <v>9244</v>
      </c>
      <c r="B9245">
        <v>15815534</v>
      </c>
      <c r="C9245" t="s">
        <v>2839</v>
      </c>
      <c r="D9245">
        <v>505</v>
      </c>
      <c r="E9245" t="s">
        <v>18</v>
      </c>
      <c r="F9245" t="s">
        <v>23</v>
      </c>
      <c r="G9245">
        <v>37</v>
      </c>
      <c r="H9245">
        <v>0</v>
      </c>
      <c r="I9245">
        <v>134006.39000000001</v>
      </c>
      <c r="J9245">
        <v>1</v>
      </c>
      <c r="K9245">
        <v>1</v>
      </c>
      <c r="L9245">
        <v>1</v>
      </c>
      <c r="M9245">
        <v>93736.69</v>
      </c>
      <c r="N9245">
        <v>0</v>
      </c>
      <c r="P9245">
        <f t="shared" si="870"/>
        <v>134006.39000000001</v>
      </c>
      <c r="Q9245">
        <f t="shared" si="871"/>
        <v>6.0827625302982193</v>
      </c>
      <c r="W9245">
        <f t="shared" si="872"/>
        <v>9283</v>
      </c>
      <c r="X9245" t="str">
        <f t="shared" si="873"/>
        <v>Gui</v>
      </c>
      <c r="Y9245" t="str">
        <f t="shared" si="874"/>
        <v>dry</v>
      </c>
      <c r="Z9245">
        <f t="shared" si="875"/>
        <v>6</v>
      </c>
    </row>
    <row r="9246" spans="1:26" x14ac:dyDescent="0.25">
      <c r="A9246">
        <v>9245</v>
      </c>
      <c r="B9246">
        <v>15697249</v>
      </c>
      <c r="C9246" t="s">
        <v>410</v>
      </c>
      <c r="D9246">
        <v>546</v>
      </c>
      <c r="E9246" t="s">
        <v>26</v>
      </c>
      <c r="F9246" t="s">
        <v>16</v>
      </c>
      <c r="G9246">
        <v>25</v>
      </c>
      <c r="H9246">
        <v>3</v>
      </c>
      <c r="I9246">
        <v>132837.70000000001</v>
      </c>
      <c r="J9246">
        <v>1</v>
      </c>
      <c r="K9246">
        <v>1</v>
      </c>
      <c r="L9246">
        <v>0</v>
      </c>
      <c r="M9246">
        <v>131647.31</v>
      </c>
      <c r="N9246">
        <v>0</v>
      </c>
      <c r="P9246">
        <f t="shared" si="870"/>
        <v>132837.70000000001</v>
      </c>
      <c r="Q9246">
        <f t="shared" si="871"/>
        <v>5</v>
      </c>
      <c r="W9246">
        <f t="shared" si="872"/>
        <v>8478</v>
      </c>
      <c r="X9246" t="str">
        <f t="shared" si="873"/>
        <v>Let</v>
      </c>
      <c r="Y9246" t="str">
        <f t="shared" si="874"/>
        <v>ere</v>
      </c>
      <c r="Z9246">
        <f t="shared" si="875"/>
        <v>8</v>
      </c>
    </row>
    <row r="9247" spans="1:26" x14ac:dyDescent="0.25">
      <c r="A9247">
        <v>9246</v>
      </c>
      <c r="B9247">
        <v>15681316</v>
      </c>
      <c r="C9247" t="s">
        <v>310</v>
      </c>
      <c r="D9247">
        <v>681</v>
      </c>
      <c r="E9247" t="s">
        <v>15</v>
      </c>
      <c r="F9247" t="s">
        <v>16</v>
      </c>
      <c r="G9247">
        <v>41</v>
      </c>
      <c r="H9247">
        <v>0</v>
      </c>
      <c r="I9247">
        <v>120549.29</v>
      </c>
      <c r="J9247">
        <v>2</v>
      </c>
      <c r="K9247">
        <v>1</v>
      </c>
      <c r="L9247">
        <v>0</v>
      </c>
      <c r="M9247">
        <v>175722.31</v>
      </c>
      <c r="N9247">
        <v>0</v>
      </c>
      <c r="P9247">
        <f t="shared" si="870"/>
        <v>120549.29</v>
      </c>
      <c r="Q9247">
        <f t="shared" si="871"/>
        <v>6.4031242374328485</v>
      </c>
      <c r="W9247">
        <f t="shared" si="872"/>
        <v>3837</v>
      </c>
      <c r="X9247" t="str">
        <f t="shared" si="873"/>
        <v>Tai</v>
      </c>
      <c r="Y9247" t="str">
        <f t="shared" si="874"/>
        <v>Tai</v>
      </c>
      <c r="Z9247">
        <f t="shared" si="875"/>
        <v>3</v>
      </c>
    </row>
    <row r="9248" spans="1:26" x14ac:dyDescent="0.25">
      <c r="A9248">
        <v>9247</v>
      </c>
      <c r="B9248">
        <v>15682523</v>
      </c>
      <c r="C9248" t="s">
        <v>2508</v>
      </c>
      <c r="D9248">
        <v>762</v>
      </c>
      <c r="E9248" t="s">
        <v>15</v>
      </c>
      <c r="F9248" t="s">
        <v>23</v>
      </c>
      <c r="G9248">
        <v>20</v>
      </c>
      <c r="H9248">
        <v>1</v>
      </c>
      <c r="I9248">
        <v>139432.54999999999</v>
      </c>
      <c r="J9248">
        <v>1</v>
      </c>
      <c r="K9248">
        <v>1</v>
      </c>
      <c r="L9248">
        <v>1</v>
      </c>
      <c r="M9248">
        <v>85606.83</v>
      </c>
      <c r="N9248">
        <v>0</v>
      </c>
      <c r="P9248">
        <f t="shared" si="870"/>
        <v>139432.54999999999</v>
      </c>
      <c r="Q9248">
        <f t="shared" si="871"/>
        <v>4.4721359549995796</v>
      </c>
      <c r="W9248">
        <f t="shared" si="872"/>
        <v>1309</v>
      </c>
      <c r="X9248" t="str">
        <f t="shared" si="873"/>
        <v>Chi</v>
      </c>
      <c r="Y9248" t="str">
        <f t="shared" si="874"/>
        <v>zie</v>
      </c>
      <c r="Z9248">
        <f t="shared" si="875"/>
        <v>8</v>
      </c>
    </row>
    <row r="9249" spans="1:26" x14ac:dyDescent="0.25">
      <c r="A9249">
        <v>9248</v>
      </c>
      <c r="B9249">
        <v>15650244</v>
      </c>
      <c r="C9249" t="s">
        <v>2668</v>
      </c>
      <c r="D9249">
        <v>786</v>
      </c>
      <c r="E9249" t="s">
        <v>18</v>
      </c>
      <c r="F9249" t="s">
        <v>23</v>
      </c>
      <c r="G9249">
        <v>29</v>
      </c>
      <c r="H9249">
        <v>7</v>
      </c>
      <c r="I9249">
        <v>80895.44</v>
      </c>
      <c r="J9249">
        <v>2</v>
      </c>
      <c r="K9249">
        <v>1</v>
      </c>
      <c r="L9249">
        <v>0</v>
      </c>
      <c r="M9249">
        <v>64945.57</v>
      </c>
      <c r="N9249">
        <v>0</v>
      </c>
      <c r="P9249">
        <f t="shared" si="870"/>
        <v>80895.44</v>
      </c>
      <c r="Q9249">
        <f t="shared" si="871"/>
        <v>5.3851648071345037</v>
      </c>
      <c r="W9249">
        <f t="shared" si="872"/>
        <v>855</v>
      </c>
      <c r="X9249" t="str">
        <f t="shared" si="873"/>
        <v>Bez</v>
      </c>
      <c r="Y9249" t="str">
        <f t="shared" si="874"/>
        <v>kov</v>
      </c>
      <c r="Z9249">
        <f t="shared" si="875"/>
        <v>8</v>
      </c>
    </row>
    <row r="9250" spans="1:26" x14ac:dyDescent="0.25">
      <c r="A9250">
        <v>9249</v>
      </c>
      <c r="B9250">
        <v>15648638</v>
      </c>
      <c r="C9250" t="s">
        <v>150</v>
      </c>
      <c r="D9250">
        <v>629</v>
      </c>
      <c r="E9250" t="s">
        <v>18</v>
      </c>
      <c r="F9250" t="s">
        <v>23</v>
      </c>
      <c r="G9250">
        <v>34</v>
      </c>
      <c r="H9250">
        <v>6</v>
      </c>
      <c r="I9250">
        <v>0</v>
      </c>
      <c r="J9250">
        <v>2</v>
      </c>
      <c r="K9250">
        <v>1</v>
      </c>
      <c r="L9250">
        <v>0</v>
      </c>
      <c r="M9250">
        <v>190347.72</v>
      </c>
      <c r="N9250">
        <v>0</v>
      </c>
      <c r="P9250">
        <f t="shared" si="870"/>
        <v>0</v>
      </c>
      <c r="Q9250">
        <f t="shared" si="871"/>
        <v>5.8309518948453007</v>
      </c>
      <c r="W9250">
        <f t="shared" si="872"/>
        <v>5891</v>
      </c>
      <c r="X9250" t="str">
        <f t="shared" si="873"/>
        <v>Chi</v>
      </c>
      <c r="Y9250" t="str">
        <f t="shared" si="874"/>
        <v>hia</v>
      </c>
      <c r="Z9250">
        <f t="shared" si="875"/>
        <v>4</v>
      </c>
    </row>
    <row r="9251" spans="1:26" x14ac:dyDescent="0.25">
      <c r="A9251">
        <v>9250</v>
      </c>
      <c r="B9251">
        <v>15795747</v>
      </c>
      <c r="C9251" t="s">
        <v>1654</v>
      </c>
      <c r="D9251">
        <v>787</v>
      </c>
      <c r="E9251" t="s">
        <v>18</v>
      </c>
      <c r="F9251" t="s">
        <v>16</v>
      </c>
      <c r="G9251">
        <v>39</v>
      </c>
      <c r="H9251">
        <v>7</v>
      </c>
      <c r="I9251">
        <v>171646.76</v>
      </c>
      <c r="J9251">
        <v>1</v>
      </c>
      <c r="K9251">
        <v>0</v>
      </c>
      <c r="L9251">
        <v>1</v>
      </c>
      <c r="M9251">
        <v>100791.36</v>
      </c>
      <c r="N9251">
        <v>0</v>
      </c>
      <c r="P9251">
        <f t="shared" si="870"/>
        <v>171646.76</v>
      </c>
      <c r="Q9251">
        <f t="shared" si="871"/>
        <v>6.2449979983983983</v>
      </c>
      <c r="W9251">
        <f t="shared" si="872"/>
        <v>841</v>
      </c>
      <c r="X9251" t="str">
        <f t="shared" si="873"/>
        <v>She</v>
      </c>
      <c r="Y9251" t="str">
        <f t="shared" si="874"/>
        <v>ard</v>
      </c>
      <c r="Z9251">
        <f t="shared" si="875"/>
        <v>8</v>
      </c>
    </row>
    <row r="9252" spans="1:26" x14ac:dyDescent="0.25">
      <c r="A9252">
        <v>9251</v>
      </c>
      <c r="B9252">
        <v>15607330</v>
      </c>
      <c r="C9252" t="s">
        <v>1687</v>
      </c>
      <c r="D9252">
        <v>713</v>
      </c>
      <c r="E9252" t="s">
        <v>18</v>
      </c>
      <c r="F9252" t="s">
        <v>23</v>
      </c>
      <c r="G9252">
        <v>42</v>
      </c>
      <c r="H9252">
        <v>0</v>
      </c>
      <c r="I9252">
        <v>109121.71</v>
      </c>
      <c r="J9252">
        <v>1</v>
      </c>
      <c r="K9252">
        <v>0</v>
      </c>
      <c r="L9252">
        <v>1</v>
      </c>
      <c r="M9252">
        <v>167873.49</v>
      </c>
      <c r="N9252">
        <v>0</v>
      </c>
      <c r="P9252">
        <f t="shared" si="870"/>
        <v>109121.71</v>
      </c>
      <c r="Q9252">
        <f t="shared" si="871"/>
        <v>6.4807406984078604</v>
      </c>
      <c r="W9252">
        <f t="shared" si="872"/>
        <v>2635</v>
      </c>
      <c r="X9252" t="str">
        <f t="shared" si="873"/>
        <v>Vas</v>
      </c>
      <c r="Y9252" t="str">
        <f t="shared" si="874"/>
        <v>yev</v>
      </c>
      <c r="Z9252">
        <f t="shared" si="875"/>
        <v>8</v>
      </c>
    </row>
    <row r="9253" spans="1:26" x14ac:dyDescent="0.25">
      <c r="A9253">
        <v>9252</v>
      </c>
      <c r="B9253">
        <v>15624013</v>
      </c>
      <c r="C9253" t="s">
        <v>2309</v>
      </c>
      <c r="D9253">
        <v>541</v>
      </c>
      <c r="E9253" t="s">
        <v>15</v>
      </c>
      <c r="F9253" t="s">
        <v>16</v>
      </c>
      <c r="G9253">
        <v>39</v>
      </c>
      <c r="H9253">
        <v>6</v>
      </c>
      <c r="I9253">
        <v>109844.81</v>
      </c>
      <c r="J9253">
        <v>1</v>
      </c>
      <c r="K9253">
        <v>1</v>
      </c>
      <c r="L9253">
        <v>0</v>
      </c>
      <c r="M9253">
        <v>25289.23</v>
      </c>
      <c r="N9253">
        <v>0</v>
      </c>
      <c r="P9253">
        <f t="shared" si="870"/>
        <v>109844.81</v>
      </c>
      <c r="Q9253">
        <f t="shared" si="871"/>
        <v>6.2449979983983983</v>
      </c>
      <c r="W9253">
        <f t="shared" si="872"/>
        <v>8599</v>
      </c>
      <c r="X9253" t="str">
        <f t="shared" si="873"/>
        <v>Max</v>
      </c>
      <c r="Y9253" t="str">
        <f t="shared" si="874"/>
        <v>ell</v>
      </c>
      <c r="Z9253">
        <f t="shared" si="875"/>
        <v>7</v>
      </c>
    </row>
    <row r="9254" spans="1:26" x14ac:dyDescent="0.25">
      <c r="A9254">
        <v>9253</v>
      </c>
      <c r="B9254">
        <v>15800805</v>
      </c>
      <c r="C9254" t="s">
        <v>2840</v>
      </c>
      <c r="D9254">
        <v>451</v>
      </c>
      <c r="E9254" t="s">
        <v>15</v>
      </c>
      <c r="F9254" t="s">
        <v>16</v>
      </c>
      <c r="G9254">
        <v>31</v>
      </c>
      <c r="H9254">
        <v>7</v>
      </c>
      <c r="I9254">
        <v>140931.82</v>
      </c>
      <c r="J9254">
        <v>1</v>
      </c>
      <c r="K9254">
        <v>0</v>
      </c>
      <c r="L9254">
        <v>1</v>
      </c>
      <c r="M9254">
        <v>20388.77</v>
      </c>
      <c r="N9254">
        <v>0</v>
      </c>
      <c r="P9254">
        <f t="shared" si="870"/>
        <v>140931.82</v>
      </c>
      <c r="Q9254">
        <f t="shared" si="871"/>
        <v>5.5677643628300215</v>
      </c>
      <c r="W9254">
        <f t="shared" si="872"/>
        <v>9807</v>
      </c>
      <c r="X9254" t="str">
        <f t="shared" si="873"/>
        <v>Mah</v>
      </c>
      <c r="Y9254" t="str">
        <f t="shared" si="874"/>
        <v>her</v>
      </c>
      <c r="Z9254">
        <f t="shared" si="875"/>
        <v>5</v>
      </c>
    </row>
    <row r="9255" spans="1:26" x14ac:dyDescent="0.25">
      <c r="A9255">
        <v>9254</v>
      </c>
      <c r="B9255">
        <v>15667321</v>
      </c>
      <c r="C9255" t="s">
        <v>144</v>
      </c>
      <c r="D9255">
        <v>644</v>
      </c>
      <c r="E9255" t="s">
        <v>18</v>
      </c>
      <c r="F9255" t="s">
        <v>23</v>
      </c>
      <c r="G9255">
        <v>49</v>
      </c>
      <c r="H9255">
        <v>10</v>
      </c>
      <c r="I9255">
        <v>0</v>
      </c>
      <c r="J9255">
        <v>2</v>
      </c>
      <c r="K9255">
        <v>1</v>
      </c>
      <c r="L9255">
        <v>1</v>
      </c>
      <c r="M9255">
        <v>145089.64000000001</v>
      </c>
      <c r="N9255">
        <v>0</v>
      </c>
      <c r="P9255">
        <f t="shared" si="870"/>
        <v>0</v>
      </c>
      <c r="Q9255">
        <f t="shared" si="871"/>
        <v>7</v>
      </c>
      <c r="W9255">
        <f t="shared" si="872"/>
        <v>5305</v>
      </c>
      <c r="X9255" t="str">
        <f t="shared" si="873"/>
        <v>Coc</v>
      </c>
      <c r="Y9255" t="str">
        <f t="shared" si="874"/>
        <v>cci</v>
      </c>
      <c r="Z9255">
        <f t="shared" si="875"/>
        <v>5</v>
      </c>
    </row>
    <row r="9256" spans="1:26" x14ac:dyDescent="0.25">
      <c r="A9256">
        <v>9255</v>
      </c>
      <c r="B9256">
        <v>15601116</v>
      </c>
      <c r="C9256" t="s">
        <v>560</v>
      </c>
      <c r="D9256">
        <v>686</v>
      </c>
      <c r="E9256" t="s">
        <v>15</v>
      </c>
      <c r="F9256" t="s">
        <v>23</v>
      </c>
      <c r="G9256">
        <v>32</v>
      </c>
      <c r="H9256">
        <v>6</v>
      </c>
      <c r="I9256">
        <v>0</v>
      </c>
      <c r="J9256">
        <v>2</v>
      </c>
      <c r="K9256">
        <v>1</v>
      </c>
      <c r="L9256">
        <v>1</v>
      </c>
      <c r="M9256">
        <v>179093.26</v>
      </c>
      <c r="N9256">
        <v>0</v>
      </c>
      <c r="P9256">
        <f t="shared" si="870"/>
        <v>0</v>
      </c>
      <c r="Q9256">
        <f t="shared" si="871"/>
        <v>5.6568542494923806</v>
      </c>
      <c r="W9256">
        <f t="shared" si="872"/>
        <v>3610</v>
      </c>
      <c r="X9256" t="str">
        <f t="shared" si="873"/>
        <v>P'a</v>
      </c>
      <c r="Y9256" t="str">
        <f t="shared" si="874"/>
        <v>'an</v>
      </c>
      <c r="Z9256">
        <f t="shared" si="875"/>
        <v>4</v>
      </c>
    </row>
    <row r="9257" spans="1:26" x14ac:dyDescent="0.25">
      <c r="A9257">
        <v>9256</v>
      </c>
      <c r="B9257">
        <v>15622033</v>
      </c>
      <c r="C9257" t="s">
        <v>2841</v>
      </c>
      <c r="D9257">
        <v>847</v>
      </c>
      <c r="E9257" t="s">
        <v>26</v>
      </c>
      <c r="F9257" t="s">
        <v>16</v>
      </c>
      <c r="G9257">
        <v>41</v>
      </c>
      <c r="H9257">
        <v>3</v>
      </c>
      <c r="I9257">
        <v>101543.51</v>
      </c>
      <c r="J9257">
        <v>4</v>
      </c>
      <c r="K9257">
        <v>1</v>
      </c>
      <c r="L9257">
        <v>0</v>
      </c>
      <c r="M9257">
        <v>16025.17</v>
      </c>
      <c r="N9257">
        <v>1</v>
      </c>
      <c r="P9257">
        <f t="shared" si="870"/>
        <v>101543.51</v>
      </c>
      <c r="Q9257">
        <f t="shared" si="871"/>
        <v>6.4031242374328485</v>
      </c>
      <c r="W9257">
        <f t="shared" si="872"/>
        <v>247</v>
      </c>
      <c r="X9257" t="str">
        <f t="shared" si="873"/>
        <v>Rap</v>
      </c>
      <c r="Y9257" t="str">
        <f t="shared" si="874"/>
        <v>kwu</v>
      </c>
      <c r="Z9257">
        <f t="shared" si="875"/>
        <v>12</v>
      </c>
    </row>
    <row r="9258" spans="1:26" x14ac:dyDescent="0.25">
      <c r="A9258">
        <v>9257</v>
      </c>
      <c r="B9258">
        <v>15758451</v>
      </c>
      <c r="C9258" t="s">
        <v>1438</v>
      </c>
      <c r="D9258">
        <v>765</v>
      </c>
      <c r="E9258" t="s">
        <v>26</v>
      </c>
      <c r="F9258" t="s">
        <v>23</v>
      </c>
      <c r="G9258">
        <v>37</v>
      </c>
      <c r="H9258">
        <v>7</v>
      </c>
      <c r="I9258">
        <v>102708.77</v>
      </c>
      <c r="J9258">
        <v>1</v>
      </c>
      <c r="K9258">
        <v>1</v>
      </c>
      <c r="L9258">
        <v>0</v>
      </c>
      <c r="M9258">
        <v>9087.81</v>
      </c>
      <c r="N9258">
        <v>0</v>
      </c>
      <c r="P9258">
        <f t="shared" si="870"/>
        <v>102708.77</v>
      </c>
      <c r="Q9258">
        <f t="shared" si="871"/>
        <v>6.0827625302982193</v>
      </c>
      <c r="W9258">
        <f t="shared" si="872"/>
        <v>1253</v>
      </c>
      <c r="X9258" t="str">
        <f t="shared" si="873"/>
        <v>Azu</v>
      </c>
      <c r="Y9258" t="str">
        <f t="shared" si="874"/>
        <v>uka</v>
      </c>
      <c r="Z9258">
        <f t="shared" si="875"/>
        <v>5</v>
      </c>
    </row>
    <row r="9259" spans="1:26" x14ac:dyDescent="0.25">
      <c r="A9259">
        <v>9258</v>
      </c>
      <c r="B9259">
        <v>15688689</v>
      </c>
      <c r="C9259" t="s">
        <v>668</v>
      </c>
      <c r="D9259">
        <v>678</v>
      </c>
      <c r="E9259" t="s">
        <v>26</v>
      </c>
      <c r="F9259" t="s">
        <v>16</v>
      </c>
      <c r="G9259">
        <v>37</v>
      </c>
      <c r="H9259">
        <v>8</v>
      </c>
      <c r="I9259">
        <v>149000.91</v>
      </c>
      <c r="J9259">
        <v>2</v>
      </c>
      <c r="K9259">
        <v>1</v>
      </c>
      <c r="L9259">
        <v>1</v>
      </c>
      <c r="M9259">
        <v>21472.42</v>
      </c>
      <c r="N9259">
        <v>0</v>
      </c>
      <c r="P9259">
        <f t="shared" si="870"/>
        <v>149000.91</v>
      </c>
      <c r="Q9259">
        <f t="shared" si="871"/>
        <v>6.0827625302982193</v>
      </c>
      <c r="W9259">
        <f t="shared" si="872"/>
        <v>3961</v>
      </c>
      <c r="X9259" t="str">
        <f t="shared" si="873"/>
        <v>Esp</v>
      </c>
      <c r="Y9259" t="str">
        <f t="shared" si="874"/>
        <v>ito</v>
      </c>
      <c r="Z9259">
        <f t="shared" si="875"/>
        <v>8</v>
      </c>
    </row>
    <row r="9260" spans="1:26" x14ac:dyDescent="0.25">
      <c r="A9260">
        <v>9259</v>
      </c>
      <c r="B9260">
        <v>15652674</v>
      </c>
      <c r="C9260" t="s">
        <v>637</v>
      </c>
      <c r="D9260">
        <v>539</v>
      </c>
      <c r="E9260" t="s">
        <v>15</v>
      </c>
      <c r="F9260" t="s">
        <v>23</v>
      </c>
      <c r="G9260">
        <v>20</v>
      </c>
      <c r="H9260">
        <v>0</v>
      </c>
      <c r="I9260">
        <v>83459.86</v>
      </c>
      <c r="J9260">
        <v>1</v>
      </c>
      <c r="K9260">
        <v>1</v>
      </c>
      <c r="L9260">
        <v>1</v>
      </c>
      <c r="M9260">
        <v>146752.67000000001</v>
      </c>
      <c r="N9260">
        <v>0</v>
      </c>
      <c r="P9260">
        <f t="shared" si="870"/>
        <v>83459.86</v>
      </c>
      <c r="Q9260">
        <f t="shared" si="871"/>
        <v>4.4721359549995796</v>
      </c>
      <c r="W9260">
        <f t="shared" si="872"/>
        <v>8637</v>
      </c>
      <c r="X9260" t="str">
        <f t="shared" si="873"/>
        <v>Hou</v>
      </c>
      <c r="Y9260" t="str">
        <f t="shared" si="874"/>
        <v>Hou</v>
      </c>
      <c r="Z9260">
        <f t="shared" si="875"/>
        <v>3</v>
      </c>
    </row>
    <row r="9261" spans="1:26" x14ac:dyDescent="0.25">
      <c r="A9261">
        <v>9260</v>
      </c>
      <c r="B9261">
        <v>15806327</v>
      </c>
      <c r="C9261" t="s">
        <v>2842</v>
      </c>
      <c r="D9261">
        <v>800</v>
      </c>
      <c r="E9261" t="s">
        <v>15</v>
      </c>
      <c r="F9261" t="s">
        <v>16</v>
      </c>
      <c r="G9261">
        <v>40</v>
      </c>
      <c r="H9261">
        <v>3</v>
      </c>
      <c r="I9261">
        <v>75893.11</v>
      </c>
      <c r="J9261">
        <v>2</v>
      </c>
      <c r="K9261">
        <v>1</v>
      </c>
      <c r="L9261">
        <v>0</v>
      </c>
      <c r="M9261">
        <v>132562.23000000001</v>
      </c>
      <c r="N9261">
        <v>0</v>
      </c>
      <c r="P9261">
        <f t="shared" si="870"/>
        <v>75893.11</v>
      </c>
      <c r="Q9261">
        <f t="shared" si="871"/>
        <v>6.324555320336759</v>
      </c>
      <c r="W9261">
        <f t="shared" si="872"/>
        <v>646</v>
      </c>
      <c r="X9261" t="str">
        <f t="shared" si="873"/>
        <v>Cyr</v>
      </c>
      <c r="Y9261" t="str">
        <f t="shared" si="874"/>
        <v>ril</v>
      </c>
      <c r="Z9261">
        <f t="shared" si="875"/>
        <v>5</v>
      </c>
    </row>
    <row r="9262" spans="1:26" x14ac:dyDescent="0.25">
      <c r="A9262">
        <v>9261</v>
      </c>
      <c r="B9262">
        <v>15649618</v>
      </c>
      <c r="C9262" t="s">
        <v>1700</v>
      </c>
      <c r="D9262">
        <v>799</v>
      </c>
      <c r="E9262" t="s">
        <v>26</v>
      </c>
      <c r="F9262" t="s">
        <v>16</v>
      </c>
      <c r="G9262">
        <v>39</v>
      </c>
      <c r="H9262">
        <v>7</v>
      </c>
      <c r="I9262">
        <v>167395.6</v>
      </c>
      <c r="J9262">
        <v>2</v>
      </c>
      <c r="K9262">
        <v>0</v>
      </c>
      <c r="L9262">
        <v>1</v>
      </c>
      <c r="M9262">
        <v>139537.43</v>
      </c>
      <c r="N9262">
        <v>0</v>
      </c>
      <c r="P9262">
        <f t="shared" si="870"/>
        <v>167395.6</v>
      </c>
      <c r="Q9262">
        <f t="shared" si="871"/>
        <v>6.2449979983983983</v>
      </c>
      <c r="W9262">
        <f t="shared" si="872"/>
        <v>656</v>
      </c>
      <c r="X9262" t="str">
        <f t="shared" si="873"/>
        <v>Tom</v>
      </c>
      <c r="Y9262" t="str">
        <f t="shared" si="874"/>
        <v>son</v>
      </c>
      <c r="Z9262">
        <f t="shared" si="875"/>
        <v>9</v>
      </c>
    </row>
    <row r="9263" spans="1:26" x14ac:dyDescent="0.25">
      <c r="A9263">
        <v>9262</v>
      </c>
      <c r="B9263">
        <v>15677117</v>
      </c>
      <c r="C9263" t="s">
        <v>199</v>
      </c>
      <c r="D9263">
        <v>629</v>
      </c>
      <c r="E9263" t="s">
        <v>15</v>
      </c>
      <c r="F9263" t="s">
        <v>16</v>
      </c>
      <c r="G9263">
        <v>61</v>
      </c>
      <c r="H9263">
        <v>6</v>
      </c>
      <c r="I9263">
        <v>0</v>
      </c>
      <c r="J9263">
        <v>2</v>
      </c>
      <c r="K9263">
        <v>1</v>
      </c>
      <c r="L9263">
        <v>1</v>
      </c>
      <c r="M9263">
        <v>133672.60999999999</v>
      </c>
      <c r="N9263">
        <v>0</v>
      </c>
      <c r="P9263">
        <f t="shared" si="870"/>
        <v>0</v>
      </c>
      <c r="Q9263">
        <f t="shared" si="871"/>
        <v>7.810249675906654</v>
      </c>
      <c r="W9263">
        <f t="shared" si="872"/>
        <v>5891</v>
      </c>
      <c r="X9263" t="str">
        <f t="shared" si="873"/>
        <v>Cra</v>
      </c>
      <c r="Y9263" t="str">
        <f t="shared" si="874"/>
        <v>ord</v>
      </c>
      <c r="Z9263">
        <f t="shared" si="875"/>
        <v>8</v>
      </c>
    </row>
    <row r="9264" spans="1:26" x14ac:dyDescent="0.25">
      <c r="A9264">
        <v>9263</v>
      </c>
      <c r="B9264">
        <v>15751445</v>
      </c>
      <c r="C9264" t="s">
        <v>1515</v>
      </c>
      <c r="D9264">
        <v>734</v>
      </c>
      <c r="E9264" t="s">
        <v>26</v>
      </c>
      <c r="F9264" t="s">
        <v>16</v>
      </c>
      <c r="G9264">
        <v>52</v>
      </c>
      <c r="H9264">
        <v>6</v>
      </c>
      <c r="I9264">
        <v>71283.09</v>
      </c>
      <c r="J9264">
        <v>2</v>
      </c>
      <c r="K9264">
        <v>0</v>
      </c>
      <c r="L9264">
        <v>1</v>
      </c>
      <c r="M9264">
        <v>38984.370000000003</v>
      </c>
      <c r="N9264">
        <v>0</v>
      </c>
      <c r="P9264">
        <f t="shared" si="870"/>
        <v>71283.09</v>
      </c>
      <c r="Q9264">
        <f t="shared" si="871"/>
        <v>7.2111025509279782</v>
      </c>
      <c r="W9264">
        <f t="shared" si="872"/>
        <v>2006</v>
      </c>
      <c r="X9264" t="str">
        <f t="shared" si="873"/>
        <v>Chi</v>
      </c>
      <c r="Y9264" t="str">
        <f t="shared" si="874"/>
        <v>ado</v>
      </c>
      <c r="Z9264">
        <f t="shared" si="875"/>
        <v>8</v>
      </c>
    </row>
    <row r="9265" spans="1:26" x14ac:dyDescent="0.25">
      <c r="A9265">
        <v>9264</v>
      </c>
      <c r="B9265">
        <v>15749669</v>
      </c>
      <c r="C9265" t="s">
        <v>277</v>
      </c>
      <c r="D9265">
        <v>542</v>
      </c>
      <c r="E9265" t="s">
        <v>15</v>
      </c>
      <c r="F9265" t="s">
        <v>16</v>
      </c>
      <c r="G9265">
        <v>31</v>
      </c>
      <c r="H9265">
        <v>3</v>
      </c>
      <c r="I9265">
        <v>0</v>
      </c>
      <c r="J9265">
        <v>2</v>
      </c>
      <c r="K9265">
        <v>1</v>
      </c>
      <c r="L9265">
        <v>1</v>
      </c>
      <c r="M9265">
        <v>115217.59</v>
      </c>
      <c r="N9265">
        <v>0</v>
      </c>
      <c r="P9265">
        <f t="shared" si="870"/>
        <v>0</v>
      </c>
      <c r="Q9265">
        <f t="shared" si="871"/>
        <v>5.5677643628300215</v>
      </c>
      <c r="W9265">
        <f t="shared" si="872"/>
        <v>8576</v>
      </c>
      <c r="X9265" t="str">
        <f t="shared" si="873"/>
        <v>Har</v>
      </c>
      <c r="Y9265" t="str">
        <f t="shared" si="874"/>
        <v>ves</v>
      </c>
      <c r="Z9265">
        <f t="shared" si="875"/>
        <v>10</v>
      </c>
    </row>
    <row r="9266" spans="1:26" x14ac:dyDescent="0.25">
      <c r="A9266">
        <v>9265</v>
      </c>
      <c r="B9266">
        <v>15656351</v>
      </c>
      <c r="C9266" t="s">
        <v>2843</v>
      </c>
      <c r="D9266">
        <v>414</v>
      </c>
      <c r="E9266" t="s">
        <v>18</v>
      </c>
      <c r="F9266" t="s">
        <v>23</v>
      </c>
      <c r="G9266">
        <v>60</v>
      </c>
      <c r="H9266">
        <v>3</v>
      </c>
      <c r="I9266">
        <v>0</v>
      </c>
      <c r="J9266">
        <v>2</v>
      </c>
      <c r="K9266">
        <v>1</v>
      </c>
      <c r="L9266">
        <v>1</v>
      </c>
      <c r="M9266">
        <v>93844.82</v>
      </c>
      <c r="N9266">
        <v>0</v>
      </c>
      <c r="P9266">
        <f t="shared" si="870"/>
        <v>0</v>
      </c>
      <c r="Q9266">
        <f t="shared" si="871"/>
        <v>7.745966692414834</v>
      </c>
      <c r="W9266">
        <f t="shared" si="872"/>
        <v>9962</v>
      </c>
      <c r="X9266" t="str">
        <f t="shared" si="873"/>
        <v>Lai</v>
      </c>
      <c r="Y9266" t="str">
        <f t="shared" si="874"/>
        <v>ley</v>
      </c>
      <c r="Z9266">
        <f t="shared" si="875"/>
        <v>7</v>
      </c>
    </row>
    <row r="9267" spans="1:26" x14ac:dyDescent="0.25">
      <c r="A9267">
        <v>9266</v>
      </c>
      <c r="B9267">
        <v>15667438</v>
      </c>
      <c r="C9267" t="s">
        <v>1085</v>
      </c>
      <c r="D9267">
        <v>675</v>
      </c>
      <c r="E9267" t="s">
        <v>15</v>
      </c>
      <c r="F9267" t="s">
        <v>16</v>
      </c>
      <c r="G9267">
        <v>38</v>
      </c>
      <c r="H9267">
        <v>1</v>
      </c>
      <c r="I9267">
        <v>104016.88</v>
      </c>
      <c r="J9267">
        <v>1</v>
      </c>
      <c r="K9267">
        <v>0</v>
      </c>
      <c r="L9267">
        <v>0</v>
      </c>
      <c r="M9267">
        <v>22068.83</v>
      </c>
      <c r="N9267">
        <v>1</v>
      </c>
      <c r="P9267">
        <f t="shared" si="870"/>
        <v>104016.88</v>
      </c>
      <c r="Q9267">
        <f t="shared" si="871"/>
        <v>6.164414002968976</v>
      </c>
      <c r="W9267">
        <f t="shared" si="872"/>
        <v>4095</v>
      </c>
      <c r="X9267" t="str">
        <f t="shared" si="873"/>
        <v>Fer</v>
      </c>
      <c r="Y9267" t="str">
        <f t="shared" si="874"/>
        <v>son</v>
      </c>
      <c r="Z9267">
        <f t="shared" si="875"/>
        <v>8</v>
      </c>
    </row>
    <row r="9268" spans="1:26" x14ac:dyDescent="0.25">
      <c r="A9268">
        <v>9267</v>
      </c>
      <c r="B9268">
        <v>15682273</v>
      </c>
      <c r="C9268" t="s">
        <v>423</v>
      </c>
      <c r="D9268">
        <v>683</v>
      </c>
      <c r="E9268" t="s">
        <v>15</v>
      </c>
      <c r="F9268" t="s">
        <v>16</v>
      </c>
      <c r="G9268">
        <v>38</v>
      </c>
      <c r="H9268">
        <v>5</v>
      </c>
      <c r="I9268">
        <v>127616.56</v>
      </c>
      <c r="J9268">
        <v>1</v>
      </c>
      <c r="K9268">
        <v>1</v>
      </c>
      <c r="L9268">
        <v>0</v>
      </c>
      <c r="M9268">
        <v>123846.07</v>
      </c>
      <c r="N9268">
        <v>0</v>
      </c>
      <c r="P9268">
        <f t="shared" si="870"/>
        <v>127616.56</v>
      </c>
      <c r="Q9268">
        <f t="shared" si="871"/>
        <v>6.164414002968976</v>
      </c>
      <c r="W9268">
        <f t="shared" si="872"/>
        <v>3742</v>
      </c>
      <c r="X9268" t="str">
        <f t="shared" si="873"/>
        <v>Bur</v>
      </c>
      <c r="Y9268" t="str">
        <f t="shared" si="874"/>
        <v>rns</v>
      </c>
      <c r="Z9268">
        <f t="shared" si="875"/>
        <v>5</v>
      </c>
    </row>
    <row r="9269" spans="1:26" x14ac:dyDescent="0.25">
      <c r="A9269">
        <v>9268</v>
      </c>
      <c r="B9269">
        <v>15580912</v>
      </c>
      <c r="C9269" t="s">
        <v>2844</v>
      </c>
      <c r="D9269">
        <v>748</v>
      </c>
      <c r="E9269" t="s">
        <v>15</v>
      </c>
      <c r="F9269" t="s">
        <v>23</v>
      </c>
      <c r="G9269">
        <v>32</v>
      </c>
      <c r="H9269">
        <v>5</v>
      </c>
      <c r="I9269">
        <v>154737.88</v>
      </c>
      <c r="J9269">
        <v>2</v>
      </c>
      <c r="K9269">
        <v>1</v>
      </c>
      <c r="L9269">
        <v>1</v>
      </c>
      <c r="M9269">
        <v>172638.13</v>
      </c>
      <c r="N9269">
        <v>0</v>
      </c>
      <c r="P9269">
        <f t="shared" si="870"/>
        <v>154737.88</v>
      </c>
      <c r="Q9269">
        <f t="shared" si="871"/>
        <v>5.6568542494923806</v>
      </c>
      <c r="W9269">
        <f t="shared" si="872"/>
        <v>1654</v>
      </c>
      <c r="X9269" t="str">
        <f t="shared" si="873"/>
        <v>McN</v>
      </c>
      <c r="Y9269" t="str">
        <f t="shared" si="874"/>
        <v>ill</v>
      </c>
      <c r="Z9269">
        <f t="shared" si="875"/>
        <v>7</v>
      </c>
    </row>
    <row r="9270" spans="1:26" x14ac:dyDescent="0.25">
      <c r="A9270">
        <v>9269</v>
      </c>
      <c r="B9270">
        <v>15785183</v>
      </c>
      <c r="C9270" t="s">
        <v>785</v>
      </c>
      <c r="D9270">
        <v>596</v>
      </c>
      <c r="E9270" t="s">
        <v>18</v>
      </c>
      <c r="F9270" t="s">
        <v>23</v>
      </c>
      <c r="G9270">
        <v>29</v>
      </c>
      <c r="H9270">
        <v>2</v>
      </c>
      <c r="I9270">
        <v>0</v>
      </c>
      <c r="J9270">
        <v>2</v>
      </c>
      <c r="K9270">
        <v>1</v>
      </c>
      <c r="L9270">
        <v>1</v>
      </c>
      <c r="M9270">
        <v>1591.19</v>
      </c>
      <c r="N9270">
        <v>0</v>
      </c>
      <c r="P9270">
        <f t="shared" si="870"/>
        <v>0</v>
      </c>
      <c r="Q9270">
        <f t="shared" si="871"/>
        <v>5.3851648071345037</v>
      </c>
      <c r="W9270">
        <f t="shared" si="872"/>
        <v>7075</v>
      </c>
      <c r="X9270" t="str">
        <f t="shared" si="873"/>
        <v>Chu</v>
      </c>
      <c r="Y9270" t="str">
        <f t="shared" si="874"/>
        <v>uka</v>
      </c>
      <c r="Z9270">
        <f t="shared" si="875"/>
        <v>11</v>
      </c>
    </row>
    <row r="9271" spans="1:26" x14ac:dyDescent="0.25">
      <c r="A9271">
        <v>9270</v>
      </c>
      <c r="B9271">
        <v>15705383</v>
      </c>
      <c r="C9271" t="s">
        <v>628</v>
      </c>
      <c r="D9271">
        <v>642</v>
      </c>
      <c r="E9271" t="s">
        <v>15</v>
      </c>
      <c r="F9271" t="s">
        <v>23</v>
      </c>
      <c r="G9271">
        <v>35</v>
      </c>
      <c r="H9271">
        <v>4</v>
      </c>
      <c r="I9271">
        <v>125476.31</v>
      </c>
      <c r="J9271">
        <v>1</v>
      </c>
      <c r="K9271">
        <v>1</v>
      </c>
      <c r="L9271">
        <v>1</v>
      </c>
      <c r="M9271">
        <v>91775.51</v>
      </c>
      <c r="N9271">
        <v>0</v>
      </c>
      <c r="P9271">
        <f t="shared" si="870"/>
        <v>125476.31</v>
      </c>
      <c r="Q9271">
        <f t="shared" si="871"/>
        <v>5.9160797830996161</v>
      </c>
      <c r="W9271">
        <f t="shared" si="872"/>
        <v>5376</v>
      </c>
      <c r="X9271" t="str">
        <f t="shared" si="873"/>
        <v>She</v>
      </c>
      <c r="Y9271" t="str">
        <f t="shared" si="874"/>
        <v>hen</v>
      </c>
      <c r="Z9271">
        <f t="shared" si="875"/>
        <v>4</v>
      </c>
    </row>
    <row r="9272" spans="1:26" x14ac:dyDescent="0.25">
      <c r="A9272">
        <v>9271</v>
      </c>
      <c r="B9272">
        <v>15712903</v>
      </c>
      <c r="C9272" t="s">
        <v>2080</v>
      </c>
      <c r="D9272">
        <v>499</v>
      </c>
      <c r="E9272" t="s">
        <v>15</v>
      </c>
      <c r="F9272" t="s">
        <v>16</v>
      </c>
      <c r="G9272">
        <v>21</v>
      </c>
      <c r="H9272">
        <v>3</v>
      </c>
      <c r="I9272">
        <v>176511.08</v>
      </c>
      <c r="J9272">
        <v>1</v>
      </c>
      <c r="K9272">
        <v>1</v>
      </c>
      <c r="L9272">
        <v>1</v>
      </c>
      <c r="M9272">
        <v>153920.22</v>
      </c>
      <c r="N9272">
        <v>0</v>
      </c>
      <c r="P9272">
        <f t="shared" si="870"/>
        <v>176511.08</v>
      </c>
      <c r="Q9272">
        <f t="shared" si="871"/>
        <v>4.5825756949558398</v>
      </c>
      <c r="W9272">
        <f t="shared" si="872"/>
        <v>9369</v>
      </c>
      <c r="X9272" t="str">
        <f t="shared" si="873"/>
        <v>Dia</v>
      </c>
      <c r="Y9272" t="str">
        <f t="shared" si="874"/>
        <v>iaz</v>
      </c>
      <c r="Z9272">
        <f t="shared" si="875"/>
        <v>4</v>
      </c>
    </row>
    <row r="9273" spans="1:26" x14ac:dyDescent="0.25">
      <c r="A9273">
        <v>9272</v>
      </c>
      <c r="B9273">
        <v>15774285</v>
      </c>
      <c r="C9273" t="s">
        <v>2845</v>
      </c>
      <c r="D9273">
        <v>649</v>
      </c>
      <c r="E9273" t="s">
        <v>18</v>
      </c>
      <c r="F9273" t="s">
        <v>16</v>
      </c>
      <c r="G9273">
        <v>47</v>
      </c>
      <c r="H9273">
        <v>8</v>
      </c>
      <c r="I9273">
        <v>110783.28</v>
      </c>
      <c r="J9273">
        <v>1</v>
      </c>
      <c r="K9273">
        <v>1</v>
      </c>
      <c r="L9273">
        <v>1</v>
      </c>
      <c r="M9273">
        <v>71420.160000000003</v>
      </c>
      <c r="N9273">
        <v>0</v>
      </c>
      <c r="P9273">
        <f t="shared" si="870"/>
        <v>110783.28</v>
      </c>
      <c r="Q9273">
        <f t="shared" si="871"/>
        <v>6.8556546004010439</v>
      </c>
      <c r="W9273">
        <f t="shared" si="872"/>
        <v>5101</v>
      </c>
      <c r="X9273" t="str">
        <f t="shared" si="873"/>
        <v>Ken</v>
      </c>
      <c r="Y9273" t="str">
        <f t="shared" si="874"/>
        <v>ish</v>
      </c>
      <c r="Z9273">
        <f t="shared" si="875"/>
        <v>7</v>
      </c>
    </row>
    <row r="9274" spans="1:26" x14ac:dyDescent="0.25">
      <c r="A9274">
        <v>9273</v>
      </c>
      <c r="B9274">
        <v>15583138</v>
      </c>
      <c r="C9274" t="s">
        <v>2846</v>
      </c>
      <c r="D9274">
        <v>739</v>
      </c>
      <c r="E9274" t="s">
        <v>15</v>
      </c>
      <c r="F9274" t="s">
        <v>23</v>
      </c>
      <c r="G9274">
        <v>42</v>
      </c>
      <c r="H9274">
        <v>2</v>
      </c>
      <c r="I9274">
        <v>141642.92000000001</v>
      </c>
      <c r="J9274">
        <v>2</v>
      </c>
      <c r="K9274">
        <v>1</v>
      </c>
      <c r="L9274">
        <v>0</v>
      </c>
      <c r="M9274">
        <v>172149.76000000001</v>
      </c>
      <c r="N9274">
        <v>0</v>
      </c>
      <c r="P9274">
        <f t="shared" si="870"/>
        <v>141642.92000000001</v>
      </c>
      <c r="Q9274">
        <f t="shared" si="871"/>
        <v>6.4807406984078604</v>
      </c>
      <c r="W9274">
        <f t="shared" si="872"/>
        <v>1880</v>
      </c>
      <c r="X9274" t="str">
        <f t="shared" si="873"/>
        <v>Per</v>
      </c>
      <c r="Y9274" t="str">
        <f t="shared" si="874"/>
        <v>sse</v>
      </c>
      <c r="Z9274">
        <f t="shared" si="875"/>
        <v>6</v>
      </c>
    </row>
    <row r="9275" spans="1:26" x14ac:dyDescent="0.25">
      <c r="A9275">
        <v>9274</v>
      </c>
      <c r="B9275">
        <v>15740160</v>
      </c>
      <c r="C9275" t="s">
        <v>1658</v>
      </c>
      <c r="D9275">
        <v>616</v>
      </c>
      <c r="E9275" t="s">
        <v>15</v>
      </c>
      <c r="F9275" t="s">
        <v>23</v>
      </c>
      <c r="G9275">
        <v>31</v>
      </c>
      <c r="H9275">
        <v>1</v>
      </c>
      <c r="I9275">
        <v>0</v>
      </c>
      <c r="J9275">
        <v>2</v>
      </c>
      <c r="K9275">
        <v>1</v>
      </c>
      <c r="L9275">
        <v>1</v>
      </c>
      <c r="M9275">
        <v>54706.75</v>
      </c>
      <c r="N9275">
        <v>0</v>
      </c>
      <c r="P9275">
        <f t="shared" si="870"/>
        <v>0</v>
      </c>
      <c r="Q9275">
        <f t="shared" si="871"/>
        <v>5.5677643628300215</v>
      </c>
      <c r="W9275">
        <f t="shared" si="872"/>
        <v>6360</v>
      </c>
      <c r="X9275" t="str">
        <f t="shared" si="873"/>
        <v>Okw</v>
      </c>
      <c r="Y9275" t="str">
        <f t="shared" si="874"/>
        <v>kwe</v>
      </c>
      <c r="Z9275">
        <f t="shared" si="875"/>
        <v>7</v>
      </c>
    </row>
    <row r="9276" spans="1:26" x14ac:dyDescent="0.25">
      <c r="A9276">
        <v>9275</v>
      </c>
      <c r="B9276">
        <v>15793425</v>
      </c>
      <c r="C9276" t="s">
        <v>1517</v>
      </c>
      <c r="D9276">
        <v>560</v>
      </c>
      <c r="E9276" t="s">
        <v>18</v>
      </c>
      <c r="F9276" t="s">
        <v>16</v>
      </c>
      <c r="G9276">
        <v>33</v>
      </c>
      <c r="H9276">
        <v>9</v>
      </c>
      <c r="I9276">
        <v>0</v>
      </c>
      <c r="J9276">
        <v>1</v>
      </c>
      <c r="K9276">
        <v>0</v>
      </c>
      <c r="L9276">
        <v>1</v>
      </c>
      <c r="M9276">
        <v>183358.21</v>
      </c>
      <c r="N9276">
        <v>0</v>
      </c>
      <c r="P9276">
        <f t="shared" si="870"/>
        <v>0</v>
      </c>
      <c r="Q9276">
        <f t="shared" si="871"/>
        <v>5.7445626465380286</v>
      </c>
      <c r="W9276">
        <f t="shared" si="872"/>
        <v>8125</v>
      </c>
      <c r="X9276" t="str">
        <f t="shared" si="873"/>
        <v>Wat</v>
      </c>
      <c r="Y9276" t="str">
        <f t="shared" si="874"/>
        <v>att</v>
      </c>
      <c r="Z9276">
        <f t="shared" si="875"/>
        <v>4</v>
      </c>
    </row>
    <row r="9277" spans="1:26" x14ac:dyDescent="0.25">
      <c r="A9277">
        <v>9276</v>
      </c>
      <c r="B9277">
        <v>15749265</v>
      </c>
      <c r="C9277" t="s">
        <v>428</v>
      </c>
      <c r="D9277">
        <v>427</v>
      </c>
      <c r="E9277" t="s">
        <v>26</v>
      </c>
      <c r="F9277" t="s">
        <v>23</v>
      </c>
      <c r="G9277">
        <v>42</v>
      </c>
      <c r="H9277">
        <v>1</v>
      </c>
      <c r="I9277">
        <v>75681.52</v>
      </c>
      <c r="J9277">
        <v>1</v>
      </c>
      <c r="K9277">
        <v>1</v>
      </c>
      <c r="L9277">
        <v>1</v>
      </c>
      <c r="M9277">
        <v>57098</v>
      </c>
      <c r="N9277">
        <v>0</v>
      </c>
      <c r="P9277">
        <f t="shared" si="870"/>
        <v>75681.52</v>
      </c>
      <c r="Q9277">
        <f t="shared" si="871"/>
        <v>6.4807406984078604</v>
      </c>
      <c r="W9277">
        <f t="shared" si="872"/>
        <v>9923</v>
      </c>
      <c r="X9277" t="str">
        <f t="shared" si="873"/>
        <v>Car</v>
      </c>
      <c r="Y9277" t="str">
        <f t="shared" si="874"/>
        <v>law</v>
      </c>
      <c r="Z9277">
        <f t="shared" si="875"/>
        <v>7</v>
      </c>
    </row>
    <row r="9278" spans="1:26" x14ac:dyDescent="0.25">
      <c r="A9278">
        <v>9277</v>
      </c>
      <c r="B9278">
        <v>15623989</v>
      </c>
      <c r="C9278" t="s">
        <v>906</v>
      </c>
      <c r="D9278">
        <v>435</v>
      </c>
      <c r="E9278" t="s">
        <v>15</v>
      </c>
      <c r="F9278" t="s">
        <v>23</v>
      </c>
      <c r="G9278">
        <v>54</v>
      </c>
      <c r="H9278">
        <v>3</v>
      </c>
      <c r="I9278">
        <v>0</v>
      </c>
      <c r="J9278">
        <v>1</v>
      </c>
      <c r="K9278">
        <v>1</v>
      </c>
      <c r="L9278">
        <v>0</v>
      </c>
      <c r="M9278">
        <v>156910.46</v>
      </c>
      <c r="N9278">
        <v>1</v>
      </c>
      <c r="P9278">
        <f t="shared" si="870"/>
        <v>0</v>
      </c>
      <c r="Q9278">
        <f t="shared" si="871"/>
        <v>7.3484692283495345</v>
      </c>
      <c r="W9278">
        <f t="shared" si="872"/>
        <v>9883</v>
      </c>
      <c r="X9278" t="str">
        <f t="shared" si="873"/>
        <v>Gri</v>
      </c>
      <c r="Y9278" t="str">
        <f t="shared" si="874"/>
        <v>fin</v>
      </c>
      <c r="Z9278">
        <f t="shared" si="875"/>
        <v>7</v>
      </c>
    </row>
    <row r="9279" spans="1:26" x14ac:dyDescent="0.25">
      <c r="A9279">
        <v>9278</v>
      </c>
      <c r="B9279">
        <v>15604832</v>
      </c>
      <c r="C9279" t="s">
        <v>189</v>
      </c>
      <c r="D9279">
        <v>633</v>
      </c>
      <c r="E9279" t="s">
        <v>15</v>
      </c>
      <c r="F9279" t="s">
        <v>23</v>
      </c>
      <c r="G9279">
        <v>29</v>
      </c>
      <c r="H9279">
        <v>7</v>
      </c>
      <c r="I9279">
        <v>0</v>
      </c>
      <c r="J9279">
        <v>1</v>
      </c>
      <c r="K9279">
        <v>1</v>
      </c>
      <c r="L9279">
        <v>1</v>
      </c>
      <c r="M9279">
        <v>130224.73</v>
      </c>
      <c r="N9279">
        <v>0</v>
      </c>
      <c r="P9279">
        <f t="shared" si="870"/>
        <v>0</v>
      </c>
      <c r="Q9279">
        <f t="shared" si="871"/>
        <v>5.3851648071345037</v>
      </c>
      <c r="W9279">
        <f t="shared" si="872"/>
        <v>5733</v>
      </c>
      <c r="X9279" t="str">
        <f t="shared" si="873"/>
        <v>Hsi</v>
      </c>
      <c r="Y9279" t="str">
        <f t="shared" si="874"/>
        <v>sia</v>
      </c>
      <c r="Z9279">
        <f t="shared" si="875"/>
        <v>4</v>
      </c>
    </row>
    <row r="9280" spans="1:26" x14ac:dyDescent="0.25">
      <c r="A9280">
        <v>9279</v>
      </c>
      <c r="B9280">
        <v>15584580</v>
      </c>
      <c r="C9280" t="s">
        <v>1527</v>
      </c>
      <c r="D9280">
        <v>443</v>
      </c>
      <c r="E9280" t="s">
        <v>15</v>
      </c>
      <c r="F9280" t="s">
        <v>23</v>
      </c>
      <c r="G9280">
        <v>35</v>
      </c>
      <c r="H9280">
        <v>6</v>
      </c>
      <c r="I9280">
        <v>161111.45000000001</v>
      </c>
      <c r="J9280">
        <v>1</v>
      </c>
      <c r="K9280">
        <v>0</v>
      </c>
      <c r="L9280">
        <v>0</v>
      </c>
      <c r="M9280">
        <v>13946.66</v>
      </c>
      <c r="N9280">
        <v>0</v>
      </c>
      <c r="P9280">
        <f t="shared" si="870"/>
        <v>161111.45000000001</v>
      </c>
      <c r="Q9280">
        <f t="shared" si="871"/>
        <v>5.9160797830996161</v>
      </c>
      <c r="W9280">
        <f t="shared" si="872"/>
        <v>9851</v>
      </c>
      <c r="X9280" t="str">
        <f t="shared" si="873"/>
        <v>Fyo</v>
      </c>
      <c r="Y9280" t="str">
        <f t="shared" si="874"/>
        <v>ova</v>
      </c>
      <c r="Z9280">
        <f t="shared" si="875"/>
        <v>9</v>
      </c>
    </row>
    <row r="9281" spans="1:26" x14ac:dyDescent="0.25">
      <c r="A9281">
        <v>9280</v>
      </c>
      <c r="B9281">
        <v>15573854</v>
      </c>
      <c r="C9281" t="s">
        <v>2847</v>
      </c>
      <c r="D9281">
        <v>727</v>
      </c>
      <c r="E9281" t="s">
        <v>15</v>
      </c>
      <c r="F9281" t="s">
        <v>23</v>
      </c>
      <c r="G9281">
        <v>62</v>
      </c>
      <c r="H9281">
        <v>5</v>
      </c>
      <c r="I9281">
        <v>0</v>
      </c>
      <c r="J9281">
        <v>2</v>
      </c>
      <c r="K9281">
        <v>0</v>
      </c>
      <c r="L9281">
        <v>1</v>
      </c>
      <c r="M9281">
        <v>38652.959999999999</v>
      </c>
      <c r="N9281">
        <v>0</v>
      </c>
      <c r="P9281">
        <f t="shared" si="870"/>
        <v>0</v>
      </c>
      <c r="Q9281">
        <f t="shared" si="871"/>
        <v>7.8740078740118111</v>
      </c>
      <c r="W9281">
        <f t="shared" si="872"/>
        <v>2206</v>
      </c>
      <c r="X9281" t="str">
        <f t="shared" si="873"/>
        <v>Chu</v>
      </c>
      <c r="Y9281" t="str">
        <f t="shared" si="874"/>
        <v>kwu</v>
      </c>
      <c r="Z9281">
        <f t="shared" si="875"/>
        <v>11</v>
      </c>
    </row>
    <row r="9282" spans="1:26" x14ac:dyDescent="0.25">
      <c r="A9282">
        <v>9281</v>
      </c>
      <c r="B9282">
        <v>15614847</v>
      </c>
      <c r="C9282" t="s">
        <v>1098</v>
      </c>
      <c r="D9282">
        <v>674</v>
      </c>
      <c r="E9282" t="s">
        <v>15</v>
      </c>
      <c r="F9282" t="s">
        <v>16</v>
      </c>
      <c r="G9282">
        <v>45</v>
      </c>
      <c r="H9282">
        <v>6</v>
      </c>
      <c r="I9282">
        <v>72494.69</v>
      </c>
      <c r="J9282">
        <v>1</v>
      </c>
      <c r="K9282">
        <v>0</v>
      </c>
      <c r="L9282">
        <v>1</v>
      </c>
      <c r="M9282">
        <v>140041.78</v>
      </c>
      <c r="N9282">
        <v>0</v>
      </c>
      <c r="P9282">
        <f t="shared" ref="P9282:P9345" si="876">ROUND(I9282,2)</f>
        <v>72494.69</v>
      </c>
      <c r="Q9282">
        <f t="shared" ref="Q9282:Q9345" si="877">SQRT(G:G)</f>
        <v>6.7082039324993694</v>
      </c>
      <c r="W9282">
        <f t="shared" ref="W9282:W9345" si="878">RANK(D9282,D:D)</f>
        <v>4132</v>
      </c>
      <c r="X9282" t="str">
        <f t="shared" ref="X9282:X9345" si="879">LEFT(C:C,3)</f>
        <v>Tow</v>
      </c>
      <c r="Y9282" t="str">
        <f t="shared" ref="Y9282:Y9345" si="880">RIGHT(C:C,3)</f>
        <v>end</v>
      </c>
      <c r="Z9282">
        <f t="shared" ref="Z9282:Z9345" si="881">LEN(C:C)</f>
        <v>8</v>
      </c>
    </row>
    <row r="9283" spans="1:26" x14ac:dyDescent="0.25">
      <c r="A9283">
        <v>9282</v>
      </c>
      <c r="B9283">
        <v>15679966</v>
      </c>
      <c r="C9283" t="s">
        <v>1578</v>
      </c>
      <c r="D9283">
        <v>661</v>
      </c>
      <c r="E9283" t="s">
        <v>15</v>
      </c>
      <c r="F9283" t="s">
        <v>16</v>
      </c>
      <c r="G9283">
        <v>31</v>
      </c>
      <c r="H9283">
        <v>3</v>
      </c>
      <c r="I9283">
        <v>133964.29999999999</v>
      </c>
      <c r="J9283">
        <v>1</v>
      </c>
      <c r="K9283">
        <v>1</v>
      </c>
      <c r="L9283">
        <v>1</v>
      </c>
      <c r="M9283">
        <v>166187.1</v>
      </c>
      <c r="N9283">
        <v>0</v>
      </c>
      <c r="P9283">
        <f t="shared" si="876"/>
        <v>133964.29999999999</v>
      </c>
      <c r="Q9283">
        <f t="shared" si="877"/>
        <v>5.5677643628300215</v>
      </c>
      <c r="W9283">
        <f t="shared" si="878"/>
        <v>4619</v>
      </c>
      <c r="X9283" t="str">
        <f t="shared" si="879"/>
        <v>Mar</v>
      </c>
      <c r="Y9283" t="str">
        <f t="shared" si="880"/>
        <v>rsh</v>
      </c>
      <c r="Z9283">
        <f t="shared" si="881"/>
        <v>5</v>
      </c>
    </row>
    <row r="9284" spans="1:26" x14ac:dyDescent="0.25">
      <c r="A9284">
        <v>9283</v>
      </c>
      <c r="B9284">
        <v>15799435</v>
      </c>
      <c r="C9284" t="s">
        <v>1168</v>
      </c>
      <c r="D9284">
        <v>619</v>
      </c>
      <c r="E9284" t="s">
        <v>18</v>
      </c>
      <c r="F9284" t="s">
        <v>23</v>
      </c>
      <c r="G9284">
        <v>34</v>
      </c>
      <c r="H9284">
        <v>1</v>
      </c>
      <c r="I9284">
        <v>0</v>
      </c>
      <c r="J9284">
        <v>1</v>
      </c>
      <c r="K9284">
        <v>1</v>
      </c>
      <c r="L9284">
        <v>0</v>
      </c>
      <c r="M9284">
        <v>139919.38</v>
      </c>
      <c r="N9284">
        <v>0</v>
      </c>
      <c r="P9284">
        <f t="shared" si="876"/>
        <v>0</v>
      </c>
      <c r="Q9284">
        <f t="shared" si="877"/>
        <v>5.8309518948453007</v>
      </c>
      <c r="W9284">
        <f t="shared" si="878"/>
        <v>6257</v>
      </c>
      <c r="X9284" t="str">
        <f t="shared" si="879"/>
        <v>Hay</v>
      </c>
      <c r="Y9284" t="str">
        <f t="shared" si="880"/>
        <v>yes</v>
      </c>
      <c r="Z9284">
        <f t="shared" si="881"/>
        <v>5</v>
      </c>
    </row>
    <row r="9285" spans="1:26" x14ac:dyDescent="0.25">
      <c r="A9285">
        <v>9284</v>
      </c>
      <c r="B9285">
        <v>15752186</v>
      </c>
      <c r="C9285" t="s">
        <v>416</v>
      </c>
      <c r="D9285">
        <v>562</v>
      </c>
      <c r="E9285" t="s">
        <v>15</v>
      </c>
      <c r="F9285" t="s">
        <v>16</v>
      </c>
      <c r="G9285">
        <v>27</v>
      </c>
      <c r="H9285">
        <v>3</v>
      </c>
      <c r="I9285">
        <v>0</v>
      </c>
      <c r="J9285">
        <v>2</v>
      </c>
      <c r="K9285">
        <v>1</v>
      </c>
      <c r="L9285">
        <v>0</v>
      </c>
      <c r="M9285">
        <v>28137.03</v>
      </c>
      <c r="N9285">
        <v>0</v>
      </c>
      <c r="P9285">
        <f t="shared" si="876"/>
        <v>0</v>
      </c>
      <c r="Q9285">
        <f t="shared" si="877"/>
        <v>5.196152422706632</v>
      </c>
      <c r="W9285">
        <f t="shared" si="878"/>
        <v>8073</v>
      </c>
      <c r="X9285" t="str">
        <f t="shared" si="879"/>
        <v>Pad</v>
      </c>
      <c r="Y9285" t="str">
        <f t="shared" si="880"/>
        <v>ano</v>
      </c>
      <c r="Z9285">
        <f t="shared" si="881"/>
        <v>8</v>
      </c>
    </row>
    <row r="9286" spans="1:26" x14ac:dyDescent="0.25">
      <c r="A9286">
        <v>9285</v>
      </c>
      <c r="B9286">
        <v>15705544</v>
      </c>
      <c r="C9286" t="s">
        <v>149</v>
      </c>
      <c r="D9286">
        <v>633</v>
      </c>
      <c r="E9286" t="s">
        <v>15</v>
      </c>
      <c r="F9286" t="s">
        <v>23</v>
      </c>
      <c r="G9286">
        <v>61</v>
      </c>
      <c r="H9286">
        <v>3</v>
      </c>
      <c r="I9286">
        <v>157201.48000000001</v>
      </c>
      <c r="J9286">
        <v>1</v>
      </c>
      <c r="K9286">
        <v>0</v>
      </c>
      <c r="L9286">
        <v>1</v>
      </c>
      <c r="M9286">
        <v>50368.63</v>
      </c>
      <c r="N9286">
        <v>0</v>
      </c>
      <c r="P9286">
        <f t="shared" si="876"/>
        <v>157201.48000000001</v>
      </c>
      <c r="Q9286">
        <f t="shared" si="877"/>
        <v>7.810249675906654</v>
      </c>
      <c r="W9286">
        <f t="shared" si="878"/>
        <v>5733</v>
      </c>
      <c r="X9286" t="str">
        <f t="shared" si="879"/>
        <v>Ma</v>
      </c>
      <c r="Y9286" t="str">
        <f t="shared" si="880"/>
        <v>Ma</v>
      </c>
      <c r="Z9286">
        <f t="shared" si="881"/>
        <v>2</v>
      </c>
    </row>
    <row r="9287" spans="1:26" x14ac:dyDescent="0.25">
      <c r="A9287">
        <v>9286</v>
      </c>
      <c r="B9287">
        <v>15713632</v>
      </c>
      <c r="C9287" t="s">
        <v>2848</v>
      </c>
      <c r="D9287">
        <v>551</v>
      </c>
      <c r="E9287" t="s">
        <v>18</v>
      </c>
      <c r="F9287" t="s">
        <v>16</v>
      </c>
      <c r="G9287">
        <v>48</v>
      </c>
      <c r="H9287">
        <v>5</v>
      </c>
      <c r="I9287">
        <v>95679.29</v>
      </c>
      <c r="J9287">
        <v>1</v>
      </c>
      <c r="K9287">
        <v>0</v>
      </c>
      <c r="L9287">
        <v>0</v>
      </c>
      <c r="M9287">
        <v>94978.1</v>
      </c>
      <c r="N9287">
        <v>0</v>
      </c>
      <c r="P9287">
        <f t="shared" si="876"/>
        <v>95679.29</v>
      </c>
      <c r="Q9287">
        <f t="shared" si="877"/>
        <v>6.9282032302755088</v>
      </c>
      <c r="W9287">
        <f t="shared" si="878"/>
        <v>8359</v>
      </c>
      <c r="X9287" t="str">
        <f t="shared" si="879"/>
        <v>Ham</v>
      </c>
      <c r="Y9287" t="str">
        <f t="shared" si="880"/>
        <v>Ham</v>
      </c>
      <c r="Z9287">
        <f t="shared" si="881"/>
        <v>3</v>
      </c>
    </row>
    <row r="9288" spans="1:26" x14ac:dyDescent="0.25">
      <c r="A9288">
        <v>9287</v>
      </c>
      <c r="B9288">
        <v>15586523</v>
      </c>
      <c r="C9288" t="s">
        <v>2849</v>
      </c>
      <c r="D9288">
        <v>720</v>
      </c>
      <c r="E9288" t="s">
        <v>26</v>
      </c>
      <c r="F9288" t="s">
        <v>16</v>
      </c>
      <c r="G9288">
        <v>29</v>
      </c>
      <c r="H9288">
        <v>7</v>
      </c>
      <c r="I9288">
        <v>106230.92</v>
      </c>
      <c r="J9288">
        <v>1</v>
      </c>
      <c r="K9288">
        <v>1</v>
      </c>
      <c r="L9288">
        <v>1</v>
      </c>
      <c r="M9288">
        <v>69903.929999999993</v>
      </c>
      <c r="N9288">
        <v>1</v>
      </c>
      <c r="P9288">
        <f t="shared" si="876"/>
        <v>106230.92</v>
      </c>
      <c r="Q9288">
        <f t="shared" si="877"/>
        <v>5.3851648071345037</v>
      </c>
      <c r="W9288">
        <f t="shared" si="878"/>
        <v>2409</v>
      </c>
      <c r="X9288" t="str">
        <f t="shared" si="879"/>
        <v>Pat</v>
      </c>
      <c r="Y9288" t="str">
        <f t="shared" si="880"/>
        <v>ten</v>
      </c>
      <c r="Z9288">
        <f t="shared" si="881"/>
        <v>5</v>
      </c>
    </row>
    <row r="9289" spans="1:26" x14ac:dyDescent="0.25">
      <c r="A9289">
        <v>9288</v>
      </c>
      <c r="B9289">
        <v>15609176</v>
      </c>
      <c r="C9289" t="s">
        <v>1564</v>
      </c>
      <c r="D9289">
        <v>688</v>
      </c>
      <c r="E9289" t="s">
        <v>15</v>
      </c>
      <c r="F9289" t="s">
        <v>16</v>
      </c>
      <c r="G9289">
        <v>32</v>
      </c>
      <c r="H9289">
        <v>5</v>
      </c>
      <c r="I9289">
        <v>0</v>
      </c>
      <c r="J9289">
        <v>2</v>
      </c>
      <c r="K9289">
        <v>0</v>
      </c>
      <c r="L9289">
        <v>1</v>
      </c>
      <c r="M9289">
        <v>177607.77</v>
      </c>
      <c r="N9289">
        <v>0</v>
      </c>
      <c r="P9289">
        <f t="shared" si="876"/>
        <v>0</v>
      </c>
      <c r="Q9289">
        <f t="shared" si="877"/>
        <v>5.6568542494923806</v>
      </c>
      <c r="W9289">
        <f t="shared" si="878"/>
        <v>3535</v>
      </c>
      <c r="X9289" t="str">
        <f t="shared" si="879"/>
        <v>Caw</v>
      </c>
      <c r="Y9289" t="str">
        <f t="shared" si="880"/>
        <v>rne</v>
      </c>
      <c r="Z9289">
        <f t="shared" si="881"/>
        <v>9</v>
      </c>
    </row>
    <row r="9290" spans="1:26" x14ac:dyDescent="0.25">
      <c r="A9290">
        <v>9289</v>
      </c>
      <c r="B9290">
        <v>15769308</v>
      </c>
      <c r="C9290" t="s">
        <v>1793</v>
      </c>
      <c r="D9290">
        <v>635</v>
      </c>
      <c r="E9290" t="s">
        <v>26</v>
      </c>
      <c r="F9290" t="s">
        <v>16</v>
      </c>
      <c r="G9290">
        <v>36</v>
      </c>
      <c r="H9290">
        <v>9</v>
      </c>
      <c r="I9290">
        <v>81231.850000000006</v>
      </c>
      <c r="J9290">
        <v>2</v>
      </c>
      <c r="K9290">
        <v>1</v>
      </c>
      <c r="L9290">
        <v>0</v>
      </c>
      <c r="M9290">
        <v>196731.08</v>
      </c>
      <c r="N9290">
        <v>0</v>
      </c>
      <c r="P9290">
        <f t="shared" si="876"/>
        <v>81231.850000000006</v>
      </c>
      <c r="Q9290">
        <f t="shared" si="877"/>
        <v>6</v>
      </c>
      <c r="W9290">
        <f t="shared" si="878"/>
        <v>5651</v>
      </c>
      <c r="X9290" t="str">
        <f t="shared" si="879"/>
        <v>Her</v>
      </c>
      <c r="Y9290" t="str">
        <f t="shared" si="880"/>
        <v>ert</v>
      </c>
      <c r="Z9290">
        <f t="shared" si="881"/>
        <v>7</v>
      </c>
    </row>
    <row r="9291" spans="1:26" x14ac:dyDescent="0.25">
      <c r="A9291">
        <v>9290</v>
      </c>
      <c r="B9291">
        <v>15676810</v>
      </c>
      <c r="C9291" t="s">
        <v>597</v>
      </c>
      <c r="D9291">
        <v>561</v>
      </c>
      <c r="E9291" t="s">
        <v>15</v>
      </c>
      <c r="F9291" t="s">
        <v>16</v>
      </c>
      <c r="G9291">
        <v>31</v>
      </c>
      <c r="H9291">
        <v>1</v>
      </c>
      <c r="I9291">
        <v>81480.27</v>
      </c>
      <c r="J9291">
        <v>2</v>
      </c>
      <c r="K9291">
        <v>1</v>
      </c>
      <c r="L9291">
        <v>1</v>
      </c>
      <c r="M9291">
        <v>65234.6</v>
      </c>
      <c r="N9291">
        <v>0</v>
      </c>
      <c r="P9291">
        <f t="shared" si="876"/>
        <v>81480.27</v>
      </c>
      <c r="Q9291">
        <f t="shared" si="877"/>
        <v>5.5677643628300215</v>
      </c>
      <c r="W9291">
        <f t="shared" si="878"/>
        <v>8100</v>
      </c>
      <c r="X9291" t="str">
        <f t="shared" si="879"/>
        <v>Jen</v>
      </c>
      <c r="Y9291" t="str">
        <f t="shared" si="880"/>
        <v>Jen</v>
      </c>
      <c r="Z9291">
        <f t="shared" si="881"/>
        <v>3</v>
      </c>
    </row>
    <row r="9292" spans="1:26" x14ac:dyDescent="0.25">
      <c r="A9292">
        <v>9291</v>
      </c>
      <c r="B9292">
        <v>15634591</v>
      </c>
      <c r="C9292" t="s">
        <v>1178</v>
      </c>
      <c r="D9292">
        <v>850</v>
      </c>
      <c r="E9292" t="s">
        <v>15</v>
      </c>
      <c r="F9292" t="s">
        <v>23</v>
      </c>
      <c r="G9292">
        <v>33</v>
      </c>
      <c r="H9292">
        <v>8</v>
      </c>
      <c r="I9292">
        <v>73059.38</v>
      </c>
      <c r="J9292">
        <v>1</v>
      </c>
      <c r="K9292">
        <v>1</v>
      </c>
      <c r="L9292">
        <v>1</v>
      </c>
      <c r="M9292">
        <v>186281</v>
      </c>
      <c r="N9292">
        <v>0</v>
      </c>
      <c r="P9292">
        <f t="shared" si="876"/>
        <v>73059.38</v>
      </c>
      <c r="Q9292">
        <f t="shared" si="877"/>
        <v>5.7445626465380286</v>
      </c>
      <c r="W9292">
        <f t="shared" si="878"/>
        <v>1</v>
      </c>
      <c r="X9292" t="str">
        <f t="shared" si="879"/>
        <v>Sau</v>
      </c>
      <c r="Y9292" t="str">
        <f t="shared" si="880"/>
        <v>ers</v>
      </c>
      <c r="Z9292">
        <f t="shared" si="881"/>
        <v>8</v>
      </c>
    </row>
    <row r="9293" spans="1:26" x14ac:dyDescent="0.25">
      <c r="A9293">
        <v>9292</v>
      </c>
      <c r="B9293">
        <v>15679804</v>
      </c>
      <c r="C9293" t="s">
        <v>2850</v>
      </c>
      <c r="D9293">
        <v>636</v>
      </c>
      <c r="E9293" t="s">
        <v>15</v>
      </c>
      <c r="F9293" t="s">
        <v>23</v>
      </c>
      <c r="G9293">
        <v>36</v>
      </c>
      <c r="H9293">
        <v>5</v>
      </c>
      <c r="I9293">
        <v>117559.05</v>
      </c>
      <c r="J9293">
        <v>2</v>
      </c>
      <c r="K9293">
        <v>1</v>
      </c>
      <c r="L9293">
        <v>1</v>
      </c>
      <c r="M9293">
        <v>111573.3</v>
      </c>
      <c r="N9293">
        <v>0</v>
      </c>
      <c r="P9293">
        <f t="shared" si="876"/>
        <v>117559.05</v>
      </c>
      <c r="Q9293">
        <f t="shared" si="877"/>
        <v>6</v>
      </c>
      <c r="W9293">
        <f t="shared" si="878"/>
        <v>5615</v>
      </c>
      <c r="X9293" t="str">
        <f t="shared" si="879"/>
        <v>Esq</v>
      </c>
      <c r="Y9293" t="str">
        <f t="shared" si="880"/>
        <v>vel</v>
      </c>
      <c r="Z9293">
        <f t="shared" si="881"/>
        <v>8</v>
      </c>
    </row>
    <row r="9294" spans="1:26" x14ac:dyDescent="0.25">
      <c r="A9294">
        <v>9293</v>
      </c>
      <c r="B9294">
        <v>15677764</v>
      </c>
      <c r="C9294" t="s">
        <v>1495</v>
      </c>
      <c r="D9294">
        <v>461</v>
      </c>
      <c r="E9294" t="s">
        <v>26</v>
      </c>
      <c r="F9294" t="s">
        <v>16</v>
      </c>
      <c r="G9294">
        <v>74</v>
      </c>
      <c r="H9294">
        <v>1</v>
      </c>
      <c r="I9294">
        <v>186445.31</v>
      </c>
      <c r="J9294">
        <v>2</v>
      </c>
      <c r="K9294">
        <v>1</v>
      </c>
      <c r="L9294">
        <v>1</v>
      </c>
      <c r="M9294">
        <v>196767.83</v>
      </c>
      <c r="N9294">
        <v>0</v>
      </c>
      <c r="P9294">
        <f t="shared" si="876"/>
        <v>186445.31</v>
      </c>
      <c r="Q9294">
        <f t="shared" si="877"/>
        <v>8.6023252670426267</v>
      </c>
      <c r="W9294">
        <f t="shared" si="878"/>
        <v>9747</v>
      </c>
      <c r="X9294" t="str">
        <f t="shared" si="879"/>
        <v>Cha</v>
      </c>
      <c r="Y9294" t="str">
        <f t="shared" si="880"/>
        <v>hao</v>
      </c>
      <c r="Z9294">
        <f t="shared" si="881"/>
        <v>4</v>
      </c>
    </row>
    <row r="9295" spans="1:26" x14ac:dyDescent="0.25">
      <c r="A9295">
        <v>9294</v>
      </c>
      <c r="B9295">
        <v>15571917</v>
      </c>
      <c r="C9295" t="s">
        <v>408</v>
      </c>
      <c r="D9295">
        <v>771</v>
      </c>
      <c r="E9295" t="s">
        <v>26</v>
      </c>
      <c r="F9295" t="s">
        <v>16</v>
      </c>
      <c r="G9295">
        <v>38</v>
      </c>
      <c r="H9295">
        <v>5</v>
      </c>
      <c r="I9295">
        <v>137657.71</v>
      </c>
      <c r="J9295">
        <v>2</v>
      </c>
      <c r="K9295">
        <v>1</v>
      </c>
      <c r="L9295">
        <v>0</v>
      </c>
      <c r="M9295">
        <v>72985.61</v>
      </c>
      <c r="N9295">
        <v>0</v>
      </c>
      <c r="P9295">
        <f t="shared" si="876"/>
        <v>137657.71</v>
      </c>
      <c r="Q9295">
        <f t="shared" si="877"/>
        <v>6.164414002968976</v>
      </c>
      <c r="W9295">
        <f t="shared" si="878"/>
        <v>1136</v>
      </c>
      <c r="X9295" t="str">
        <f t="shared" si="879"/>
        <v>Elu</v>
      </c>
      <c r="Y9295" t="str">
        <f t="shared" si="880"/>
        <v>uno</v>
      </c>
      <c r="Z9295">
        <f t="shared" si="881"/>
        <v>8</v>
      </c>
    </row>
    <row r="9296" spans="1:26" x14ac:dyDescent="0.25">
      <c r="A9296">
        <v>9295</v>
      </c>
      <c r="B9296">
        <v>15574608</v>
      </c>
      <c r="C9296" t="s">
        <v>2851</v>
      </c>
      <c r="D9296">
        <v>713</v>
      </c>
      <c r="E9296" t="s">
        <v>15</v>
      </c>
      <c r="F9296" t="s">
        <v>23</v>
      </c>
      <c r="G9296">
        <v>36</v>
      </c>
      <c r="H9296">
        <v>8</v>
      </c>
      <c r="I9296">
        <v>133889.35</v>
      </c>
      <c r="J9296">
        <v>1</v>
      </c>
      <c r="K9296">
        <v>1</v>
      </c>
      <c r="L9296">
        <v>1</v>
      </c>
      <c r="M9296">
        <v>143265.65</v>
      </c>
      <c r="N9296">
        <v>0</v>
      </c>
      <c r="P9296">
        <f t="shared" si="876"/>
        <v>133889.35</v>
      </c>
      <c r="Q9296">
        <f t="shared" si="877"/>
        <v>6</v>
      </c>
      <c r="W9296">
        <f t="shared" si="878"/>
        <v>2635</v>
      </c>
      <c r="X9296" t="str">
        <f t="shared" si="879"/>
        <v>Sid</v>
      </c>
      <c r="Y9296" t="str">
        <f t="shared" si="880"/>
        <v>ova</v>
      </c>
      <c r="Z9296">
        <f t="shared" si="881"/>
        <v>8</v>
      </c>
    </row>
    <row r="9297" spans="1:26" x14ac:dyDescent="0.25">
      <c r="A9297">
        <v>9296</v>
      </c>
      <c r="B9297">
        <v>15740868</v>
      </c>
      <c r="C9297" t="s">
        <v>954</v>
      </c>
      <c r="D9297">
        <v>658</v>
      </c>
      <c r="E9297" t="s">
        <v>26</v>
      </c>
      <c r="F9297" t="s">
        <v>16</v>
      </c>
      <c r="G9297">
        <v>45</v>
      </c>
      <c r="H9297">
        <v>9</v>
      </c>
      <c r="I9297">
        <v>134562.79999999999</v>
      </c>
      <c r="J9297">
        <v>1</v>
      </c>
      <c r="K9297">
        <v>1</v>
      </c>
      <c r="L9297">
        <v>1</v>
      </c>
      <c r="M9297">
        <v>159268.67000000001</v>
      </c>
      <c r="N9297">
        <v>0</v>
      </c>
      <c r="P9297">
        <f t="shared" si="876"/>
        <v>134562.79999999999</v>
      </c>
      <c r="Q9297">
        <f t="shared" si="877"/>
        <v>6.7082039324993694</v>
      </c>
      <c r="W9297">
        <f t="shared" si="878"/>
        <v>4740</v>
      </c>
      <c r="X9297" t="str">
        <f t="shared" si="879"/>
        <v>Pir</v>
      </c>
      <c r="Y9297" t="str">
        <f t="shared" si="880"/>
        <v>ova</v>
      </c>
      <c r="Z9297">
        <f t="shared" si="881"/>
        <v>8</v>
      </c>
    </row>
    <row r="9298" spans="1:26" x14ac:dyDescent="0.25">
      <c r="A9298">
        <v>9297</v>
      </c>
      <c r="B9298">
        <v>15702442</v>
      </c>
      <c r="C9298" t="s">
        <v>741</v>
      </c>
      <c r="D9298">
        <v>586</v>
      </c>
      <c r="E9298" t="s">
        <v>26</v>
      </c>
      <c r="F9298" t="s">
        <v>16</v>
      </c>
      <c r="G9298">
        <v>56</v>
      </c>
      <c r="H9298">
        <v>9</v>
      </c>
      <c r="I9298">
        <v>100781.75</v>
      </c>
      <c r="J9298">
        <v>2</v>
      </c>
      <c r="K9298">
        <v>1</v>
      </c>
      <c r="L9298">
        <v>1</v>
      </c>
      <c r="M9298">
        <v>54448.41</v>
      </c>
      <c r="N9298">
        <v>0</v>
      </c>
      <c r="P9298">
        <f t="shared" si="876"/>
        <v>100781.75</v>
      </c>
      <c r="Q9298">
        <f t="shared" si="877"/>
        <v>7.4833147735478827</v>
      </c>
      <c r="W9298">
        <f t="shared" si="878"/>
        <v>7405</v>
      </c>
      <c r="X9298" t="str">
        <f t="shared" si="879"/>
        <v>Ben</v>
      </c>
      <c r="Y9298" t="str">
        <f t="shared" si="880"/>
        <v>son</v>
      </c>
      <c r="Z9298">
        <f t="shared" si="881"/>
        <v>6</v>
      </c>
    </row>
    <row r="9299" spans="1:26" x14ac:dyDescent="0.25">
      <c r="A9299">
        <v>9298</v>
      </c>
      <c r="B9299">
        <v>15699797</v>
      </c>
      <c r="C9299" t="s">
        <v>2852</v>
      </c>
      <c r="D9299">
        <v>737</v>
      </c>
      <c r="E9299" t="s">
        <v>15</v>
      </c>
      <c r="F9299" t="s">
        <v>23</v>
      </c>
      <c r="G9299">
        <v>30</v>
      </c>
      <c r="H9299">
        <v>8</v>
      </c>
      <c r="I9299">
        <v>174356.13</v>
      </c>
      <c r="J9299">
        <v>1</v>
      </c>
      <c r="K9299">
        <v>0</v>
      </c>
      <c r="L9299">
        <v>0</v>
      </c>
      <c r="M9299">
        <v>31928.5</v>
      </c>
      <c r="N9299">
        <v>0</v>
      </c>
      <c r="P9299">
        <f t="shared" si="876"/>
        <v>174356.13</v>
      </c>
      <c r="Q9299">
        <f t="shared" si="877"/>
        <v>5.4772255750516612</v>
      </c>
      <c r="W9299">
        <f t="shared" si="878"/>
        <v>1938</v>
      </c>
      <c r="X9299" t="str">
        <f t="shared" si="879"/>
        <v>San</v>
      </c>
      <c r="Y9299" t="str">
        <f t="shared" si="880"/>
        <v>ana</v>
      </c>
      <c r="Z9299">
        <f t="shared" si="881"/>
        <v>7</v>
      </c>
    </row>
    <row r="9300" spans="1:26" x14ac:dyDescent="0.25">
      <c r="A9300">
        <v>9299</v>
      </c>
      <c r="B9300">
        <v>15648047</v>
      </c>
      <c r="C9300" t="s">
        <v>620</v>
      </c>
      <c r="D9300">
        <v>742</v>
      </c>
      <c r="E9300" t="s">
        <v>26</v>
      </c>
      <c r="F9300" t="s">
        <v>23</v>
      </c>
      <c r="G9300">
        <v>27</v>
      </c>
      <c r="H9300">
        <v>5</v>
      </c>
      <c r="I9300">
        <v>190125.43</v>
      </c>
      <c r="J9300">
        <v>2</v>
      </c>
      <c r="K9300">
        <v>0</v>
      </c>
      <c r="L9300">
        <v>0</v>
      </c>
      <c r="M9300">
        <v>21793.59</v>
      </c>
      <c r="N9300">
        <v>0</v>
      </c>
      <c r="P9300">
        <f t="shared" si="876"/>
        <v>190125.43</v>
      </c>
      <c r="Q9300">
        <f t="shared" si="877"/>
        <v>5.196152422706632</v>
      </c>
      <c r="W9300">
        <f t="shared" si="878"/>
        <v>1813</v>
      </c>
      <c r="X9300" t="str">
        <f t="shared" si="879"/>
        <v>Wil</v>
      </c>
      <c r="Y9300" t="str">
        <f t="shared" si="880"/>
        <v>son</v>
      </c>
      <c r="Z9300">
        <f t="shared" si="881"/>
        <v>10</v>
      </c>
    </row>
    <row r="9301" spans="1:26" x14ac:dyDescent="0.25">
      <c r="A9301">
        <v>9300</v>
      </c>
      <c r="B9301">
        <v>15766826</v>
      </c>
      <c r="C9301" t="s">
        <v>2241</v>
      </c>
      <c r="D9301">
        <v>824</v>
      </c>
      <c r="E9301" t="s">
        <v>15</v>
      </c>
      <c r="F9301" t="s">
        <v>23</v>
      </c>
      <c r="G9301">
        <v>26</v>
      </c>
      <c r="H9301">
        <v>7</v>
      </c>
      <c r="I9301">
        <v>146266</v>
      </c>
      <c r="J9301">
        <v>1</v>
      </c>
      <c r="K9301">
        <v>1</v>
      </c>
      <c r="L9301">
        <v>0</v>
      </c>
      <c r="M9301">
        <v>21903.62</v>
      </c>
      <c r="N9301">
        <v>1</v>
      </c>
      <c r="P9301">
        <f t="shared" si="876"/>
        <v>146266</v>
      </c>
      <c r="Q9301">
        <f t="shared" si="877"/>
        <v>5.0990195135927845</v>
      </c>
      <c r="W9301">
        <f t="shared" si="878"/>
        <v>405</v>
      </c>
      <c r="X9301" t="str">
        <f t="shared" si="879"/>
        <v>Nor</v>
      </c>
      <c r="Y9301" t="str">
        <f t="shared" si="880"/>
        <v>rth</v>
      </c>
      <c r="Z9301">
        <f t="shared" si="881"/>
        <v>5</v>
      </c>
    </row>
    <row r="9302" spans="1:26" x14ac:dyDescent="0.25">
      <c r="A9302">
        <v>9301</v>
      </c>
      <c r="B9302">
        <v>15591628</v>
      </c>
      <c r="C9302" t="s">
        <v>1715</v>
      </c>
      <c r="D9302">
        <v>701</v>
      </c>
      <c r="E9302" t="s">
        <v>26</v>
      </c>
      <c r="F9302" t="s">
        <v>23</v>
      </c>
      <c r="G9302">
        <v>41</v>
      </c>
      <c r="H9302">
        <v>9</v>
      </c>
      <c r="I9302">
        <v>164046.1</v>
      </c>
      <c r="J9302">
        <v>1</v>
      </c>
      <c r="K9302">
        <v>1</v>
      </c>
      <c r="L9302">
        <v>0</v>
      </c>
      <c r="M9302">
        <v>49405.93</v>
      </c>
      <c r="N9302">
        <v>0</v>
      </c>
      <c r="P9302">
        <f t="shared" si="876"/>
        <v>164046.1</v>
      </c>
      <c r="Q9302">
        <f t="shared" si="877"/>
        <v>6.4031242374328485</v>
      </c>
      <c r="W9302">
        <f t="shared" si="878"/>
        <v>3076</v>
      </c>
      <c r="X9302" t="str">
        <f t="shared" si="879"/>
        <v>Dav</v>
      </c>
      <c r="Y9302" t="str">
        <f t="shared" si="880"/>
        <v>ies</v>
      </c>
      <c r="Z9302">
        <f t="shared" si="881"/>
        <v>6</v>
      </c>
    </row>
    <row r="9303" spans="1:26" x14ac:dyDescent="0.25">
      <c r="A9303">
        <v>9302</v>
      </c>
      <c r="B9303">
        <v>15583857</v>
      </c>
      <c r="C9303" t="s">
        <v>1606</v>
      </c>
      <c r="D9303">
        <v>623</v>
      </c>
      <c r="E9303" t="s">
        <v>18</v>
      </c>
      <c r="F9303" t="s">
        <v>16</v>
      </c>
      <c r="G9303">
        <v>43</v>
      </c>
      <c r="H9303">
        <v>4</v>
      </c>
      <c r="I9303">
        <v>123536.52</v>
      </c>
      <c r="J9303">
        <v>2</v>
      </c>
      <c r="K9303">
        <v>0</v>
      </c>
      <c r="L9303">
        <v>0</v>
      </c>
      <c r="M9303">
        <v>154908.51999999999</v>
      </c>
      <c r="N9303">
        <v>0</v>
      </c>
      <c r="P9303">
        <f t="shared" si="876"/>
        <v>123536.52</v>
      </c>
      <c r="Q9303">
        <f t="shared" si="877"/>
        <v>6.5574385243020004</v>
      </c>
      <c r="W9303">
        <f t="shared" si="878"/>
        <v>6123</v>
      </c>
      <c r="X9303" t="str">
        <f t="shared" si="879"/>
        <v>Sic</v>
      </c>
      <c r="Y9303" t="str">
        <f t="shared" si="880"/>
        <v>ano</v>
      </c>
      <c r="Z9303">
        <f t="shared" si="881"/>
        <v>9</v>
      </c>
    </row>
    <row r="9304" spans="1:26" x14ac:dyDescent="0.25">
      <c r="A9304">
        <v>9303</v>
      </c>
      <c r="B9304">
        <v>15752534</v>
      </c>
      <c r="C9304" t="s">
        <v>2853</v>
      </c>
      <c r="D9304">
        <v>744</v>
      </c>
      <c r="E9304" t="s">
        <v>15</v>
      </c>
      <c r="F9304" t="s">
        <v>23</v>
      </c>
      <c r="G9304">
        <v>36</v>
      </c>
      <c r="H9304">
        <v>10</v>
      </c>
      <c r="I9304">
        <v>0</v>
      </c>
      <c r="J9304">
        <v>2</v>
      </c>
      <c r="K9304">
        <v>1</v>
      </c>
      <c r="L9304">
        <v>1</v>
      </c>
      <c r="M9304">
        <v>182867.84</v>
      </c>
      <c r="N9304">
        <v>0</v>
      </c>
      <c r="P9304">
        <f t="shared" si="876"/>
        <v>0</v>
      </c>
      <c r="Q9304">
        <f t="shared" si="877"/>
        <v>6</v>
      </c>
      <c r="W9304">
        <f t="shared" si="878"/>
        <v>1756</v>
      </c>
      <c r="X9304" t="str">
        <f t="shared" si="879"/>
        <v>Mir</v>
      </c>
      <c r="Y9304" t="str">
        <f t="shared" si="880"/>
        <v>nov</v>
      </c>
      <c r="Z9304">
        <f t="shared" si="881"/>
        <v>7</v>
      </c>
    </row>
    <row r="9305" spans="1:26" x14ac:dyDescent="0.25">
      <c r="A9305">
        <v>9304</v>
      </c>
      <c r="B9305">
        <v>15741403</v>
      </c>
      <c r="C9305" t="s">
        <v>904</v>
      </c>
      <c r="D9305">
        <v>698</v>
      </c>
      <c r="E9305" t="s">
        <v>18</v>
      </c>
      <c r="F9305" t="s">
        <v>16</v>
      </c>
      <c r="G9305">
        <v>38</v>
      </c>
      <c r="H9305">
        <v>1</v>
      </c>
      <c r="I9305">
        <v>171848.38</v>
      </c>
      <c r="J9305">
        <v>1</v>
      </c>
      <c r="K9305">
        <v>0</v>
      </c>
      <c r="L9305">
        <v>0</v>
      </c>
      <c r="M9305">
        <v>16957.45</v>
      </c>
      <c r="N9305">
        <v>0</v>
      </c>
      <c r="P9305">
        <f t="shared" si="876"/>
        <v>171848.38</v>
      </c>
      <c r="Q9305">
        <f t="shared" si="877"/>
        <v>6.164414002968976</v>
      </c>
      <c r="W9305">
        <f t="shared" si="878"/>
        <v>3189</v>
      </c>
      <c r="X9305" t="str">
        <f t="shared" si="879"/>
        <v>Ame</v>
      </c>
      <c r="Y9305" t="str">
        <f t="shared" si="880"/>
        <v>chi</v>
      </c>
      <c r="Z9305">
        <f t="shared" si="881"/>
        <v>6</v>
      </c>
    </row>
    <row r="9306" spans="1:26" x14ac:dyDescent="0.25">
      <c r="A9306">
        <v>9305</v>
      </c>
      <c r="B9306">
        <v>15783589</v>
      </c>
      <c r="C9306" t="s">
        <v>582</v>
      </c>
      <c r="D9306">
        <v>616</v>
      </c>
      <c r="E9306" t="s">
        <v>15</v>
      </c>
      <c r="F9306" t="s">
        <v>23</v>
      </c>
      <c r="G9306">
        <v>40</v>
      </c>
      <c r="H9306">
        <v>9</v>
      </c>
      <c r="I9306">
        <v>0</v>
      </c>
      <c r="J9306">
        <v>2</v>
      </c>
      <c r="K9306">
        <v>0</v>
      </c>
      <c r="L9306">
        <v>0</v>
      </c>
      <c r="M9306">
        <v>93717.55</v>
      </c>
      <c r="N9306">
        <v>0</v>
      </c>
      <c r="P9306">
        <f t="shared" si="876"/>
        <v>0</v>
      </c>
      <c r="Q9306">
        <f t="shared" si="877"/>
        <v>6.324555320336759</v>
      </c>
      <c r="W9306">
        <f t="shared" si="878"/>
        <v>6360</v>
      </c>
      <c r="X9306" t="str">
        <f t="shared" si="879"/>
        <v>Tos</v>
      </c>
      <c r="Y9306" t="str">
        <f t="shared" si="880"/>
        <v>ano</v>
      </c>
      <c r="Z9306">
        <f t="shared" si="881"/>
        <v>7</v>
      </c>
    </row>
    <row r="9307" spans="1:26" x14ac:dyDescent="0.25">
      <c r="A9307">
        <v>9306</v>
      </c>
      <c r="B9307">
        <v>15598046</v>
      </c>
      <c r="C9307" t="s">
        <v>783</v>
      </c>
      <c r="D9307">
        <v>662</v>
      </c>
      <c r="E9307" t="s">
        <v>15</v>
      </c>
      <c r="F9307" t="s">
        <v>16</v>
      </c>
      <c r="G9307">
        <v>39</v>
      </c>
      <c r="H9307">
        <v>5</v>
      </c>
      <c r="I9307">
        <v>139562.04999999999</v>
      </c>
      <c r="J9307">
        <v>2</v>
      </c>
      <c r="K9307">
        <v>1</v>
      </c>
      <c r="L9307">
        <v>0</v>
      </c>
      <c r="M9307">
        <v>61636.22</v>
      </c>
      <c r="N9307">
        <v>0</v>
      </c>
      <c r="P9307">
        <f t="shared" si="876"/>
        <v>139562.04999999999</v>
      </c>
      <c r="Q9307">
        <f t="shared" si="877"/>
        <v>6.2449979983983983</v>
      </c>
      <c r="W9307">
        <f t="shared" si="878"/>
        <v>4582</v>
      </c>
      <c r="X9307" t="str">
        <f t="shared" si="879"/>
        <v>Su</v>
      </c>
      <c r="Y9307" t="str">
        <f t="shared" si="880"/>
        <v>Su</v>
      </c>
      <c r="Z9307">
        <f t="shared" si="881"/>
        <v>2</v>
      </c>
    </row>
    <row r="9308" spans="1:26" x14ac:dyDescent="0.25">
      <c r="A9308">
        <v>9307</v>
      </c>
      <c r="B9308">
        <v>15643330</v>
      </c>
      <c r="C9308" t="s">
        <v>393</v>
      </c>
      <c r="D9308">
        <v>594</v>
      </c>
      <c r="E9308" t="s">
        <v>15</v>
      </c>
      <c r="F9308" t="s">
        <v>23</v>
      </c>
      <c r="G9308">
        <v>37</v>
      </c>
      <c r="H9308">
        <v>2</v>
      </c>
      <c r="I9308">
        <v>0</v>
      </c>
      <c r="J9308">
        <v>2</v>
      </c>
      <c r="K9308">
        <v>0</v>
      </c>
      <c r="L9308">
        <v>1</v>
      </c>
      <c r="M9308">
        <v>95864.5</v>
      </c>
      <c r="N9308">
        <v>0</v>
      </c>
      <c r="P9308">
        <f t="shared" si="876"/>
        <v>0</v>
      </c>
      <c r="Q9308">
        <f t="shared" si="877"/>
        <v>6.0827625302982193</v>
      </c>
      <c r="W9308">
        <f t="shared" si="878"/>
        <v>7134</v>
      </c>
      <c r="X9308" t="str">
        <f t="shared" si="879"/>
        <v>Chu</v>
      </c>
      <c r="Y9308" t="str">
        <f t="shared" si="880"/>
        <v>eka</v>
      </c>
      <c r="Z9308">
        <f t="shared" si="881"/>
        <v>11</v>
      </c>
    </row>
    <row r="9309" spans="1:26" x14ac:dyDescent="0.25">
      <c r="A9309">
        <v>9308</v>
      </c>
      <c r="B9309">
        <v>15680405</v>
      </c>
      <c r="C9309" t="s">
        <v>633</v>
      </c>
      <c r="D9309">
        <v>685</v>
      </c>
      <c r="E9309" t="s">
        <v>15</v>
      </c>
      <c r="F9309" t="s">
        <v>23</v>
      </c>
      <c r="G9309">
        <v>40</v>
      </c>
      <c r="H9309">
        <v>2</v>
      </c>
      <c r="I9309">
        <v>168001.34</v>
      </c>
      <c r="J9309">
        <v>2</v>
      </c>
      <c r="K9309">
        <v>1</v>
      </c>
      <c r="L9309">
        <v>1</v>
      </c>
      <c r="M9309">
        <v>167400.29</v>
      </c>
      <c r="N9309">
        <v>0</v>
      </c>
      <c r="P9309">
        <f t="shared" si="876"/>
        <v>168001.34</v>
      </c>
      <c r="Q9309">
        <f t="shared" si="877"/>
        <v>6.324555320336759</v>
      </c>
      <c r="W9309">
        <f t="shared" si="878"/>
        <v>3655</v>
      </c>
      <c r="X9309" t="str">
        <f t="shared" si="879"/>
        <v>P'e</v>
      </c>
      <c r="Y9309" t="str">
        <f t="shared" si="880"/>
        <v>eng</v>
      </c>
      <c r="Z9309">
        <f t="shared" si="881"/>
        <v>5</v>
      </c>
    </row>
    <row r="9310" spans="1:26" x14ac:dyDescent="0.25">
      <c r="A9310">
        <v>9309</v>
      </c>
      <c r="B9310">
        <v>15728683</v>
      </c>
      <c r="C9310" t="s">
        <v>54</v>
      </c>
      <c r="D9310">
        <v>742</v>
      </c>
      <c r="E9310" t="s">
        <v>15</v>
      </c>
      <c r="F9310" t="s">
        <v>23</v>
      </c>
      <c r="G9310">
        <v>27</v>
      </c>
      <c r="H9310">
        <v>0</v>
      </c>
      <c r="I9310">
        <v>0</v>
      </c>
      <c r="J9310">
        <v>2</v>
      </c>
      <c r="K9310">
        <v>0</v>
      </c>
      <c r="L9310">
        <v>1</v>
      </c>
      <c r="M9310">
        <v>131534.96</v>
      </c>
      <c r="N9310">
        <v>0</v>
      </c>
      <c r="P9310">
        <f t="shared" si="876"/>
        <v>0</v>
      </c>
      <c r="Q9310">
        <f t="shared" si="877"/>
        <v>5.196152422706632</v>
      </c>
      <c r="W9310">
        <f t="shared" si="878"/>
        <v>1813</v>
      </c>
      <c r="X9310" t="str">
        <f t="shared" si="879"/>
        <v>Lom</v>
      </c>
      <c r="Y9310" t="str">
        <f t="shared" si="880"/>
        <v>rdo</v>
      </c>
      <c r="Z9310">
        <f t="shared" si="881"/>
        <v>8</v>
      </c>
    </row>
    <row r="9311" spans="1:26" x14ac:dyDescent="0.25">
      <c r="A9311">
        <v>9310</v>
      </c>
      <c r="B9311">
        <v>15621644</v>
      </c>
      <c r="C9311" t="s">
        <v>500</v>
      </c>
      <c r="D9311">
        <v>678</v>
      </c>
      <c r="E9311" t="s">
        <v>26</v>
      </c>
      <c r="F9311" t="s">
        <v>23</v>
      </c>
      <c r="G9311">
        <v>83</v>
      </c>
      <c r="H9311">
        <v>6</v>
      </c>
      <c r="I9311">
        <v>123356.63</v>
      </c>
      <c r="J9311">
        <v>1</v>
      </c>
      <c r="K9311">
        <v>0</v>
      </c>
      <c r="L9311">
        <v>1</v>
      </c>
      <c r="M9311">
        <v>92934.41</v>
      </c>
      <c r="N9311">
        <v>0</v>
      </c>
      <c r="P9311">
        <f t="shared" si="876"/>
        <v>123356.63</v>
      </c>
      <c r="Q9311">
        <f t="shared" si="877"/>
        <v>9.1104335791442992</v>
      </c>
      <c r="W9311">
        <f t="shared" si="878"/>
        <v>3961</v>
      </c>
      <c r="X9311" t="str">
        <f t="shared" si="879"/>
        <v>Lom</v>
      </c>
      <c r="Y9311" t="str">
        <f t="shared" si="880"/>
        <v>rdi</v>
      </c>
      <c r="Z9311">
        <f t="shared" si="881"/>
        <v>8</v>
      </c>
    </row>
    <row r="9312" spans="1:26" x14ac:dyDescent="0.25">
      <c r="A9312">
        <v>9311</v>
      </c>
      <c r="B9312">
        <v>15733032</v>
      </c>
      <c r="C9312" t="s">
        <v>2510</v>
      </c>
      <c r="D9312">
        <v>651</v>
      </c>
      <c r="E9312" t="s">
        <v>18</v>
      </c>
      <c r="F9312" t="s">
        <v>23</v>
      </c>
      <c r="G9312">
        <v>47</v>
      </c>
      <c r="H9312">
        <v>2</v>
      </c>
      <c r="I9312">
        <v>0</v>
      </c>
      <c r="J9312">
        <v>2</v>
      </c>
      <c r="K9312">
        <v>1</v>
      </c>
      <c r="L9312">
        <v>1</v>
      </c>
      <c r="M9312">
        <v>119808.64</v>
      </c>
      <c r="N9312">
        <v>0</v>
      </c>
      <c r="P9312">
        <f t="shared" si="876"/>
        <v>0</v>
      </c>
      <c r="Q9312">
        <f t="shared" si="877"/>
        <v>6.8556546004010439</v>
      </c>
      <c r="W9312">
        <f t="shared" si="878"/>
        <v>5014</v>
      </c>
      <c r="X9312" t="str">
        <f t="shared" si="879"/>
        <v>But</v>
      </c>
      <c r="Y9312" t="str">
        <f t="shared" si="880"/>
        <v>ler</v>
      </c>
      <c r="Z9312">
        <f t="shared" si="881"/>
        <v>6</v>
      </c>
    </row>
    <row r="9313" spans="1:26" x14ac:dyDescent="0.25">
      <c r="A9313">
        <v>9312</v>
      </c>
      <c r="B9313">
        <v>15608381</v>
      </c>
      <c r="C9313" t="s">
        <v>1215</v>
      </c>
      <c r="D9313">
        <v>585</v>
      </c>
      <c r="E9313" t="s">
        <v>26</v>
      </c>
      <c r="F9313" t="s">
        <v>23</v>
      </c>
      <c r="G9313">
        <v>50</v>
      </c>
      <c r="H9313">
        <v>2</v>
      </c>
      <c r="I9313">
        <v>125845.66</v>
      </c>
      <c r="J9313">
        <v>1</v>
      </c>
      <c r="K9313">
        <v>1</v>
      </c>
      <c r="L9313">
        <v>0</v>
      </c>
      <c r="M9313">
        <v>9439.31</v>
      </c>
      <c r="N9313">
        <v>1</v>
      </c>
      <c r="P9313">
        <f t="shared" si="876"/>
        <v>125845.66</v>
      </c>
      <c r="Q9313">
        <f t="shared" si="877"/>
        <v>7.0710678118654755</v>
      </c>
      <c r="W9313">
        <f t="shared" si="878"/>
        <v>7439</v>
      </c>
      <c r="X9313" t="str">
        <f t="shared" si="879"/>
        <v>Dea</v>
      </c>
      <c r="Y9313" t="str">
        <f t="shared" si="880"/>
        <v>ean</v>
      </c>
      <c r="Z9313">
        <f t="shared" si="881"/>
        <v>4</v>
      </c>
    </row>
    <row r="9314" spans="1:26" x14ac:dyDescent="0.25">
      <c r="A9314">
        <v>9313</v>
      </c>
      <c r="B9314">
        <v>15658946</v>
      </c>
      <c r="C9314" t="s">
        <v>141</v>
      </c>
      <c r="D9314">
        <v>579</v>
      </c>
      <c r="E9314" t="s">
        <v>26</v>
      </c>
      <c r="F9314" t="s">
        <v>23</v>
      </c>
      <c r="G9314">
        <v>40</v>
      </c>
      <c r="H9314">
        <v>10</v>
      </c>
      <c r="I9314">
        <v>45408.85</v>
      </c>
      <c r="J9314">
        <v>2</v>
      </c>
      <c r="K9314">
        <v>1</v>
      </c>
      <c r="L9314">
        <v>0</v>
      </c>
      <c r="M9314">
        <v>18732.91</v>
      </c>
      <c r="N9314">
        <v>0</v>
      </c>
      <c r="P9314">
        <f t="shared" si="876"/>
        <v>45408.85</v>
      </c>
      <c r="Q9314">
        <f t="shared" si="877"/>
        <v>6.324555320336759</v>
      </c>
      <c r="W9314">
        <f t="shared" si="878"/>
        <v>7639</v>
      </c>
      <c r="X9314" t="str">
        <f t="shared" si="879"/>
        <v>Pic</v>
      </c>
      <c r="Y9314" t="str">
        <f t="shared" si="880"/>
        <v>cio</v>
      </c>
      <c r="Z9314">
        <f t="shared" si="881"/>
        <v>6</v>
      </c>
    </row>
    <row r="9315" spans="1:26" x14ac:dyDescent="0.25">
      <c r="A9315">
        <v>9314</v>
      </c>
      <c r="B9315">
        <v>15757912</v>
      </c>
      <c r="C9315" t="s">
        <v>119</v>
      </c>
      <c r="D9315">
        <v>722</v>
      </c>
      <c r="E9315" t="s">
        <v>26</v>
      </c>
      <c r="F9315" t="s">
        <v>16</v>
      </c>
      <c r="G9315">
        <v>37</v>
      </c>
      <c r="H9315">
        <v>0</v>
      </c>
      <c r="I9315">
        <v>125977.81</v>
      </c>
      <c r="J9315">
        <v>1</v>
      </c>
      <c r="K9315">
        <v>0</v>
      </c>
      <c r="L9315">
        <v>0</v>
      </c>
      <c r="M9315">
        <v>160162.42000000001</v>
      </c>
      <c r="N9315">
        <v>0</v>
      </c>
      <c r="P9315">
        <f t="shared" si="876"/>
        <v>125977.81</v>
      </c>
      <c r="Q9315">
        <f t="shared" si="877"/>
        <v>6.0827625302982193</v>
      </c>
      <c r="W9315">
        <f t="shared" si="878"/>
        <v>2355</v>
      </c>
      <c r="X9315" t="str">
        <f t="shared" si="879"/>
        <v>Bra</v>
      </c>
      <c r="Y9315" t="str">
        <f t="shared" si="880"/>
        <v>ley</v>
      </c>
      <c r="Z9315">
        <f t="shared" si="881"/>
        <v>7</v>
      </c>
    </row>
    <row r="9316" spans="1:26" x14ac:dyDescent="0.25">
      <c r="A9316">
        <v>9315</v>
      </c>
      <c r="B9316">
        <v>15645371</v>
      </c>
      <c r="C9316" t="s">
        <v>58</v>
      </c>
      <c r="D9316">
        <v>613</v>
      </c>
      <c r="E9316" t="s">
        <v>26</v>
      </c>
      <c r="F9316" t="s">
        <v>16</v>
      </c>
      <c r="G9316">
        <v>51</v>
      </c>
      <c r="H9316">
        <v>7</v>
      </c>
      <c r="I9316">
        <v>147262.10999999999</v>
      </c>
      <c r="J9316">
        <v>1</v>
      </c>
      <c r="K9316">
        <v>1</v>
      </c>
      <c r="L9316">
        <v>1</v>
      </c>
      <c r="M9316">
        <v>53630.9</v>
      </c>
      <c r="N9316">
        <v>1</v>
      </c>
      <c r="P9316">
        <f t="shared" si="876"/>
        <v>147262.10999999999</v>
      </c>
      <c r="Q9316">
        <f t="shared" si="877"/>
        <v>7.1414284285428504</v>
      </c>
      <c r="W9316">
        <f t="shared" si="878"/>
        <v>6469</v>
      </c>
      <c r="X9316" t="str">
        <f t="shared" si="879"/>
        <v>Cam</v>
      </c>
      <c r="Y9316" t="str">
        <f t="shared" si="880"/>
        <v>ron</v>
      </c>
      <c r="Z9316">
        <f t="shared" si="881"/>
        <v>7</v>
      </c>
    </row>
    <row r="9317" spans="1:26" x14ac:dyDescent="0.25">
      <c r="A9317">
        <v>9316</v>
      </c>
      <c r="B9317">
        <v>15653110</v>
      </c>
      <c r="C9317" t="s">
        <v>498</v>
      </c>
      <c r="D9317">
        <v>694</v>
      </c>
      <c r="E9317" t="s">
        <v>15</v>
      </c>
      <c r="F9317" t="s">
        <v>23</v>
      </c>
      <c r="G9317">
        <v>42</v>
      </c>
      <c r="H9317">
        <v>8</v>
      </c>
      <c r="I9317">
        <v>133767.19</v>
      </c>
      <c r="J9317">
        <v>1</v>
      </c>
      <c r="K9317">
        <v>1</v>
      </c>
      <c r="L9317">
        <v>0</v>
      </c>
      <c r="M9317">
        <v>36405.21</v>
      </c>
      <c r="N9317">
        <v>0</v>
      </c>
      <c r="P9317">
        <f t="shared" si="876"/>
        <v>133767.19</v>
      </c>
      <c r="Q9317">
        <f t="shared" si="877"/>
        <v>6.4807406984078604</v>
      </c>
      <c r="W9317">
        <f t="shared" si="878"/>
        <v>3341</v>
      </c>
      <c r="X9317" t="str">
        <f t="shared" si="879"/>
        <v>Cha</v>
      </c>
      <c r="Y9317" t="str">
        <f t="shared" si="880"/>
        <v>han</v>
      </c>
      <c r="Z9317">
        <f t="shared" si="881"/>
        <v>4</v>
      </c>
    </row>
    <row r="9318" spans="1:26" x14ac:dyDescent="0.25">
      <c r="A9318">
        <v>9317</v>
      </c>
      <c r="B9318">
        <v>15766355</v>
      </c>
      <c r="C9318" t="s">
        <v>410</v>
      </c>
      <c r="D9318">
        <v>550</v>
      </c>
      <c r="E9318" t="s">
        <v>26</v>
      </c>
      <c r="F9318" t="s">
        <v>23</v>
      </c>
      <c r="G9318">
        <v>49</v>
      </c>
      <c r="H9318">
        <v>0</v>
      </c>
      <c r="I9318">
        <v>108806.96</v>
      </c>
      <c r="J9318">
        <v>3</v>
      </c>
      <c r="K9318">
        <v>1</v>
      </c>
      <c r="L9318">
        <v>0</v>
      </c>
      <c r="M9318">
        <v>61446.92</v>
      </c>
      <c r="N9318">
        <v>1</v>
      </c>
      <c r="P9318">
        <f t="shared" si="876"/>
        <v>108806.96</v>
      </c>
      <c r="Q9318">
        <f t="shared" si="877"/>
        <v>7</v>
      </c>
      <c r="W9318">
        <f t="shared" si="878"/>
        <v>8380</v>
      </c>
      <c r="X9318" t="str">
        <f t="shared" si="879"/>
        <v>Let</v>
      </c>
      <c r="Y9318" t="str">
        <f t="shared" si="880"/>
        <v>ere</v>
      </c>
      <c r="Z9318">
        <f t="shared" si="881"/>
        <v>8</v>
      </c>
    </row>
    <row r="9319" spans="1:26" x14ac:dyDescent="0.25">
      <c r="A9319">
        <v>9318</v>
      </c>
      <c r="B9319">
        <v>15585249</v>
      </c>
      <c r="C9319" t="s">
        <v>812</v>
      </c>
      <c r="D9319">
        <v>741</v>
      </c>
      <c r="E9319" t="s">
        <v>15</v>
      </c>
      <c r="F9319" t="s">
        <v>23</v>
      </c>
      <c r="G9319">
        <v>42</v>
      </c>
      <c r="H9319">
        <v>6</v>
      </c>
      <c r="I9319">
        <v>106036.52</v>
      </c>
      <c r="J9319">
        <v>1</v>
      </c>
      <c r="K9319">
        <v>1</v>
      </c>
      <c r="L9319">
        <v>0</v>
      </c>
      <c r="M9319">
        <v>194686.78</v>
      </c>
      <c r="N9319">
        <v>1</v>
      </c>
      <c r="P9319">
        <f t="shared" si="876"/>
        <v>106036.52</v>
      </c>
      <c r="Q9319">
        <f t="shared" si="877"/>
        <v>6.4807406984078604</v>
      </c>
      <c r="W9319">
        <f t="shared" si="878"/>
        <v>1834</v>
      </c>
      <c r="X9319" t="str">
        <f t="shared" si="879"/>
        <v>Mir</v>
      </c>
      <c r="Y9319" t="str">
        <f t="shared" si="880"/>
        <v>ova</v>
      </c>
      <c r="Z9319">
        <f t="shared" si="881"/>
        <v>8</v>
      </c>
    </row>
    <row r="9320" spans="1:26" x14ac:dyDescent="0.25">
      <c r="A9320">
        <v>9319</v>
      </c>
      <c r="B9320">
        <v>15611786</v>
      </c>
      <c r="C9320" t="s">
        <v>1838</v>
      </c>
      <c r="D9320">
        <v>668</v>
      </c>
      <c r="E9320" t="s">
        <v>18</v>
      </c>
      <c r="F9320" t="s">
        <v>16</v>
      </c>
      <c r="G9320">
        <v>69</v>
      </c>
      <c r="H9320">
        <v>9</v>
      </c>
      <c r="I9320">
        <v>0</v>
      </c>
      <c r="J9320">
        <v>1</v>
      </c>
      <c r="K9320">
        <v>0</v>
      </c>
      <c r="L9320">
        <v>1</v>
      </c>
      <c r="M9320">
        <v>134483.07</v>
      </c>
      <c r="N9320">
        <v>0</v>
      </c>
      <c r="P9320">
        <f t="shared" si="876"/>
        <v>0</v>
      </c>
      <c r="Q9320">
        <f t="shared" si="877"/>
        <v>8.3066238629180749</v>
      </c>
      <c r="W9320">
        <f t="shared" si="878"/>
        <v>4344</v>
      </c>
      <c r="X9320" t="str">
        <f t="shared" si="879"/>
        <v>Tsu</v>
      </c>
      <c r="Y9320" t="str">
        <f t="shared" si="880"/>
        <v>sui</v>
      </c>
      <c r="Z9320">
        <f t="shared" si="881"/>
        <v>4</v>
      </c>
    </row>
    <row r="9321" spans="1:26" x14ac:dyDescent="0.25">
      <c r="A9321">
        <v>9320</v>
      </c>
      <c r="B9321">
        <v>15575486</v>
      </c>
      <c r="C9321" t="s">
        <v>665</v>
      </c>
      <c r="D9321">
        <v>529</v>
      </c>
      <c r="E9321" t="s">
        <v>15</v>
      </c>
      <c r="F9321" t="s">
        <v>16</v>
      </c>
      <c r="G9321">
        <v>27</v>
      </c>
      <c r="H9321">
        <v>1</v>
      </c>
      <c r="I9321">
        <v>0</v>
      </c>
      <c r="J9321">
        <v>2</v>
      </c>
      <c r="K9321">
        <v>1</v>
      </c>
      <c r="L9321">
        <v>1</v>
      </c>
      <c r="M9321">
        <v>37769.980000000003</v>
      </c>
      <c r="N9321">
        <v>0</v>
      </c>
      <c r="P9321">
        <f t="shared" si="876"/>
        <v>0</v>
      </c>
      <c r="Q9321">
        <f t="shared" si="877"/>
        <v>5.196152422706632</v>
      </c>
      <c r="W9321">
        <f t="shared" si="878"/>
        <v>8836</v>
      </c>
      <c r="X9321" t="str">
        <f t="shared" si="879"/>
        <v>Oko</v>
      </c>
      <c r="Y9321" t="str">
        <f t="shared" si="880"/>
        <v>oli</v>
      </c>
      <c r="Z9321">
        <f t="shared" si="881"/>
        <v>5</v>
      </c>
    </row>
    <row r="9322" spans="1:26" x14ac:dyDescent="0.25">
      <c r="A9322">
        <v>9321</v>
      </c>
      <c r="B9322">
        <v>15780215</v>
      </c>
      <c r="C9322" t="s">
        <v>1693</v>
      </c>
      <c r="D9322">
        <v>636</v>
      </c>
      <c r="E9322" t="s">
        <v>15</v>
      </c>
      <c r="F9322" t="s">
        <v>23</v>
      </c>
      <c r="G9322">
        <v>31</v>
      </c>
      <c r="H9322">
        <v>6</v>
      </c>
      <c r="I9322">
        <v>0</v>
      </c>
      <c r="J9322">
        <v>2</v>
      </c>
      <c r="K9322">
        <v>1</v>
      </c>
      <c r="L9322">
        <v>1</v>
      </c>
      <c r="M9322">
        <v>2382.61</v>
      </c>
      <c r="N9322">
        <v>0</v>
      </c>
      <c r="P9322">
        <f t="shared" si="876"/>
        <v>0</v>
      </c>
      <c r="Q9322">
        <f t="shared" si="877"/>
        <v>5.5677643628300215</v>
      </c>
      <c r="W9322">
        <f t="shared" si="878"/>
        <v>5615</v>
      </c>
      <c r="X9322" t="str">
        <f t="shared" si="879"/>
        <v>Ber</v>
      </c>
      <c r="Y9322" t="str">
        <f t="shared" si="880"/>
        <v>rry</v>
      </c>
      <c r="Z9322">
        <f t="shared" si="881"/>
        <v>5</v>
      </c>
    </row>
    <row r="9323" spans="1:26" x14ac:dyDescent="0.25">
      <c r="A9323">
        <v>9322</v>
      </c>
      <c r="B9323">
        <v>15686099</v>
      </c>
      <c r="C9323" t="s">
        <v>2854</v>
      </c>
      <c r="D9323">
        <v>563</v>
      </c>
      <c r="E9323" t="s">
        <v>18</v>
      </c>
      <c r="F9323" t="s">
        <v>23</v>
      </c>
      <c r="G9323">
        <v>61</v>
      </c>
      <c r="H9323">
        <v>1</v>
      </c>
      <c r="I9323">
        <v>82182.100000000006</v>
      </c>
      <c r="J9323">
        <v>1</v>
      </c>
      <c r="K9323">
        <v>1</v>
      </c>
      <c r="L9323">
        <v>0</v>
      </c>
      <c r="M9323">
        <v>106826.92</v>
      </c>
      <c r="N9323">
        <v>1</v>
      </c>
      <c r="P9323">
        <f t="shared" si="876"/>
        <v>82182.100000000006</v>
      </c>
      <c r="Q9323">
        <f t="shared" si="877"/>
        <v>7.810249675906654</v>
      </c>
      <c r="W9323">
        <f t="shared" si="878"/>
        <v>8054</v>
      </c>
      <c r="X9323" t="str">
        <f t="shared" si="879"/>
        <v>Rus</v>
      </c>
      <c r="Y9323" t="str">
        <f t="shared" si="880"/>
        <v>use</v>
      </c>
      <c r="Z9323">
        <f t="shared" si="881"/>
        <v>4</v>
      </c>
    </row>
    <row r="9324" spans="1:26" x14ac:dyDescent="0.25">
      <c r="A9324">
        <v>9323</v>
      </c>
      <c r="B9324">
        <v>15739042</v>
      </c>
      <c r="C9324" t="s">
        <v>1262</v>
      </c>
      <c r="D9324">
        <v>767</v>
      </c>
      <c r="E9324" t="s">
        <v>15</v>
      </c>
      <c r="F9324" t="s">
        <v>16</v>
      </c>
      <c r="G9324">
        <v>35</v>
      </c>
      <c r="H9324">
        <v>9</v>
      </c>
      <c r="I9324">
        <v>0</v>
      </c>
      <c r="J9324">
        <v>2</v>
      </c>
      <c r="K9324">
        <v>1</v>
      </c>
      <c r="L9324">
        <v>0</v>
      </c>
      <c r="M9324">
        <v>39511.61</v>
      </c>
      <c r="N9324">
        <v>0</v>
      </c>
      <c r="P9324">
        <f t="shared" si="876"/>
        <v>0</v>
      </c>
      <c r="Q9324">
        <f t="shared" si="877"/>
        <v>5.9160797830996161</v>
      </c>
      <c r="W9324">
        <f t="shared" si="878"/>
        <v>1212</v>
      </c>
      <c r="X9324" t="str">
        <f t="shared" si="879"/>
        <v>Bog</v>
      </c>
      <c r="Y9324" t="str">
        <f t="shared" si="880"/>
        <v>bov</v>
      </c>
      <c r="Z9324">
        <f t="shared" si="881"/>
        <v>10</v>
      </c>
    </row>
    <row r="9325" spans="1:26" x14ac:dyDescent="0.25">
      <c r="A9325">
        <v>9324</v>
      </c>
      <c r="B9325">
        <v>15815316</v>
      </c>
      <c r="C9325" t="s">
        <v>136</v>
      </c>
      <c r="D9325">
        <v>644</v>
      </c>
      <c r="E9325" t="s">
        <v>15</v>
      </c>
      <c r="F9325" t="s">
        <v>23</v>
      </c>
      <c r="G9325">
        <v>50</v>
      </c>
      <c r="H9325">
        <v>9</v>
      </c>
      <c r="I9325">
        <v>76817</v>
      </c>
      <c r="J9325">
        <v>4</v>
      </c>
      <c r="K9325">
        <v>1</v>
      </c>
      <c r="L9325">
        <v>0</v>
      </c>
      <c r="M9325">
        <v>196371.13</v>
      </c>
      <c r="N9325">
        <v>1</v>
      </c>
      <c r="P9325">
        <f t="shared" si="876"/>
        <v>76817</v>
      </c>
      <c r="Q9325">
        <f t="shared" si="877"/>
        <v>7.0710678118654755</v>
      </c>
      <c r="W9325">
        <f t="shared" si="878"/>
        <v>5305</v>
      </c>
      <c r="X9325" t="str">
        <f t="shared" si="879"/>
        <v>Ken</v>
      </c>
      <c r="Y9325" t="str">
        <f t="shared" si="880"/>
        <v>edy</v>
      </c>
      <c r="Z9325">
        <f t="shared" si="881"/>
        <v>7</v>
      </c>
    </row>
    <row r="9326" spans="1:26" x14ac:dyDescent="0.25">
      <c r="A9326">
        <v>9325</v>
      </c>
      <c r="B9326">
        <v>15778489</v>
      </c>
      <c r="C9326" t="s">
        <v>2314</v>
      </c>
      <c r="D9326">
        <v>780</v>
      </c>
      <c r="E9326" t="s">
        <v>26</v>
      </c>
      <c r="F9326" t="s">
        <v>23</v>
      </c>
      <c r="G9326">
        <v>71</v>
      </c>
      <c r="H9326">
        <v>9</v>
      </c>
      <c r="I9326">
        <v>142550.25</v>
      </c>
      <c r="J9326">
        <v>2</v>
      </c>
      <c r="K9326">
        <v>1</v>
      </c>
      <c r="L9326">
        <v>1</v>
      </c>
      <c r="M9326">
        <v>122506.78</v>
      </c>
      <c r="N9326">
        <v>0</v>
      </c>
      <c r="P9326">
        <f t="shared" si="876"/>
        <v>142550.25</v>
      </c>
      <c r="Q9326">
        <f t="shared" si="877"/>
        <v>8.426149773176359</v>
      </c>
      <c r="W9326">
        <f t="shared" si="878"/>
        <v>951</v>
      </c>
      <c r="X9326" t="str">
        <f t="shared" si="879"/>
        <v>Bol</v>
      </c>
      <c r="Y9326" t="str">
        <f t="shared" si="880"/>
        <v>ton</v>
      </c>
      <c r="Z9326">
        <f t="shared" si="881"/>
        <v>6</v>
      </c>
    </row>
    <row r="9327" spans="1:26" x14ac:dyDescent="0.25">
      <c r="A9327">
        <v>9326</v>
      </c>
      <c r="B9327">
        <v>15786389</v>
      </c>
      <c r="C9327" t="s">
        <v>285</v>
      </c>
      <c r="D9327">
        <v>635</v>
      </c>
      <c r="E9327" t="s">
        <v>18</v>
      </c>
      <c r="F9327" t="s">
        <v>16</v>
      </c>
      <c r="G9327">
        <v>41</v>
      </c>
      <c r="H9327">
        <v>10</v>
      </c>
      <c r="I9327">
        <v>0</v>
      </c>
      <c r="J9327">
        <v>2</v>
      </c>
      <c r="K9327">
        <v>1</v>
      </c>
      <c r="L9327">
        <v>1</v>
      </c>
      <c r="M9327">
        <v>61994.2</v>
      </c>
      <c r="N9327">
        <v>0</v>
      </c>
      <c r="P9327">
        <f t="shared" si="876"/>
        <v>0</v>
      </c>
      <c r="Q9327">
        <f t="shared" si="877"/>
        <v>6.4031242374328485</v>
      </c>
      <c r="W9327">
        <f t="shared" si="878"/>
        <v>5651</v>
      </c>
      <c r="X9327" t="str">
        <f t="shared" si="879"/>
        <v>Chu</v>
      </c>
      <c r="Y9327" t="str">
        <f t="shared" si="880"/>
        <v>ang</v>
      </c>
      <c r="Z9327">
        <f t="shared" si="881"/>
        <v>6</v>
      </c>
    </row>
    <row r="9328" spans="1:26" x14ac:dyDescent="0.25">
      <c r="A9328">
        <v>9327</v>
      </c>
      <c r="B9328">
        <v>15601787</v>
      </c>
      <c r="C9328" t="s">
        <v>353</v>
      </c>
      <c r="D9328">
        <v>641</v>
      </c>
      <c r="E9328" t="s">
        <v>26</v>
      </c>
      <c r="F9328" t="s">
        <v>23</v>
      </c>
      <c r="G9328">
        <v>35</v>
      </c>
      <c r="H9328">
        <v>2</v>
      </c>
      <c r="I9328">
        <v>103711.56</v>
      </c>
      <c r="J9328">
        <v>1</v>
      </c>
      <c r="K9328">
        <v>0</v>
      </c>
      <c r="L9328">
        <v>1</v>
      </c>
      <c r="M9328">
        <v>192464.21</v>
      </c>
      <c r="N9328">
        <v>1</v>
      </c>
      <c r="P9328">
        <f t="shared" si="876"/>
        <v>103711.56</v>
      </c>
      <c r="Q9328">
        <f t="shared" si="877"/>
        <v>5.9160797830996161</v>
      </c>
      <c r="W9328">
        <f t="shared" si="878"/>
        <v>5413</v>
      </c>
      <c r="X9328" t="str">
        <f t="shared" si="879"/>
        <v>Gre</v>
      </c>
      <c r="Y9328" t="str">
        <f t="shared" si="880"/>
        <v>eco</v>
      </c>
      <c r="Z9328">
        <f t="shared" si="881"/>
        <v>5</v>
      </c>
    </row>
    <row r="9329" spans="1:26" x14ac:dyDescent="0.25">
      <c r="A9329">
        <v>9328</v>
      </c>
      <c r="B9329">
        <v>15624715</v>
      </c>
      <c r="C9329" t="s">
        <v>149</v>
      </c>
      <c r="D9329">
        <v>593</v>
      </c>
      <c r="E9329" t="s">
        <v>18</v>
      </c>
      <c r="F9329" t="s">
        <v>16</v>
      </c>
      <c r="G9329">
        <v>40</v>
      </c>
      <c r="H9329">
        <v>2</v>
      </c>
      <c r="I9329">
        <v>0</v>
      </c>
      <c r="J9329">
        <v>1</v>
      </c>
      <c r="K9329">
        <v>1</v>
      </c>
      <c r="L9329">
        <v>1</v>
      </c>
      <c r="M9329">
        <v>5194.95</v>
      </c>
      <c r="N9329">
        <v>0</v>
      </c>
      <c r="P9329">
        <f t="shared" si="876"/>
        <v>0</v>
      </c>
      <c r="Q9329">
        <f t="shared" si="877"/>
        <v>6.324555320336759</v>
      </c>
      <c r="W9329">
        <f t="shared" si="878"/>
        <v>7167</v>
      </c>
      <c r="X9329" t="str">
        <f t="shared" si="879"/>
        <v>Ma</v>
      </c>
      <c r="Y9329" t="str">
        <f t="shared" si="880"/>
        <v>Ma</v>
      </c>
      <c r="Z9329">
        <f t="shared" si="881"/>
        <v>2</v>
      </c>
    </row>
    <row r="9330" spans="1:26" x14ac:dyDescent="0.25">
      <c r="A9330">
        <v>9329</v>
      </c>
      <c r="B9330">
        <v>15763093</v>
      </c>
      <c r="C9330" t="s">
        <v>564</v>
      </c>
      <c r="D9330">
        <v>540</v>
      </c>
      <c r="E9330" t="s">
        <v>26</v>
      </c>
      <c r="F9330" t="s">
        <v>16</v>
      </c>
      <c r="G9330">
        <v>35</v>
      </c>
      <c r="H9330">
        <v>7</v>
      </c>
      <c r="I9330">
        <v>128369.75</v>
      </c>
      <c r="J9330">
        <v>2</v>
      </c>
      <c r="K9330">
        <v>1</v>
      </c>
      <c r="L9330">
        <v>0</v>
      </c>
      <c r="M9330">
        <v>198256.15</v>
      </c>
      <c r="N9330">
        <v>0</v>
      </c>
      <c r="P9330">
        <f t="shared" si="876"/>
        <v>128369.75</v>
      </c>
      <c r="Q9330">
        <f t="shared" si="877"/>
        <v>5.9160797830996161</v>
      </c>
      <c r="W9330">
        <f t="shared" si="878"/>
        <v>8613</v>
      </c>
      <c r="X9330" t="str">
        <f t="shared" si="879"/>
        <v>Nuc</v>
      </c>
      <c r="Y9330" t="str">
        <f t="shared" si="880"/>
        <v>cci</v>
      </c>
      <c r="Z9330">
        <f t="shared" si="881"/>
        <v>5</v>
      </c>
    </row>
    <row r="9331" spans="1:26" x14ac:dyDescent="0.25">
      <c r="A9331">
        <v>9330</v>
      </c>
      <c r="B9331">
        <v>15572073</v>
      </c>
      <c r="C9331" t="s">
        <v>254</v>
      </c>
      <c r="D9331">
        <v>663</v>
      </c>
      <c r="E9331" t="s">
        <v>18</v>
      </c>
      <c r="F9331" t="s">
        <v>23</v>
      </c>
      <c r="G9331">
        <v>35</v>
      </c>
      <c r="H9331">
        <v>5</v>
      </c>
      <c r="I9331">
        <v>0</v>
      </c>
      <c r="J9331">
        <v>2</v>
      </c>
      <c r="K9331">
        <v>1</v>
      </c>
      <c r="L9331">
        <v>1</v>
      </c>
      <c r="M9331">
        <v>62634.94</v>
      </c>
      <c r="N9331">
        <v>0</v>
      </c>
      <c r="P9331">
        <f t="shared" si="876"/>
        <v>0</v>
      </c>
      <c r="Q9331">
        <f t="shared" si="877"/>
        <v>5.9160797830996161</v>
      </c>
      <c r="W9331">
        <f t="shared" si="878"/>
        <v>4535</v>
      </c>
      <c r="X9331" t="str">
        <f t="shared" si="879"/>
        <v>Yao</v>
      </c>
      <c r="Y9331" t="str">
        <f t="shared" si="880"/>
        <v>Yao</v>
      </c>
      <c r="Z9331">
        <f t="shared" si="881"/>
        <v>3</v>
      </c>
    </row>
    <row r="9332" spans="1:26" x14ac:dyDescent="0.25">
      <c r="A9332">
        <v>9331</v>
      </c>
      <c r="B9332">
        <v>15780256</v>
      </c>
      <c r="C9332" t="s">
        <v>2855</v>
      </c>
      <c r="D9332">
        <v>630</v>
      </c>
      <c r="E9332" t="s">
        <v>15</v>
      </c>
      <c r="F9332" t="s">
        <v>23</v>
      </c>
      <c r="G9332">
        <v>34</v>
      </c>
      <c r="H9332">
        <v>9</v>
      </c>
      <c r="I9332">
        <v>0</v>
      </c>
      <c r="J9332">
        <v>2</v>
      </c>
      <c r="K9332">
        <v>1</v>
      </c>
      <c r="L9332">
        <v>1</v>
      </c>
      <c r="M9332">
        <v>114006.35</v>
      </c>
      <c r="N9332">
        <v>0</v>
      </c>
      <c r="P9332">
        <f t="shared" si="876"/>
        <v>0</v>
      </c>
      <c r="Q9332">
        <f t="shared" si="877"/>
        <v>5.8309518948453007</v>
      </c>
      <c r="W9332">
        <f t="shared" si="878"/>
        <v>5853</v>
      </c>
      <c r="X9332" t="str">
        <f t="shared" si="879"/>
        <v>Pal</v>
      </c>
      <c r="Y9332" t="str">
        <f t="shared" si="880"/>
        <v>man</v>
      </c>
      <c r="Z9332">
        <f t="shared" si="881"/>
        <v>10</v>
      </c>
    </row>
    <row r="9333" spans="1:26" x14ac:dyDescent="0.25">
      <c r="A9333">
        <v>9332</v>
      </c>
      <c r="B9333">
        <v>15659305</v>
      </c>
      <c r="C9333" t="s">
        <v>2856</v>
      </c>
      <c r="D9333">
        <v>605</v>
      </c>
      <c r="E9333" t="s">
        <v>26</v>
      </c>
      <c r="F9333" t="s">
        <v>23</v>
      </c>
      <c r="G9333">
        <v>19</v>
      </c>
      <c r="H9333">
        <v>8</v>
      </c>
      <c r="I9333">
        <v>166133.28</v>
      </c>
      <c r="J9333">
        <v>1</v>
      </c>
      <c r="K9333">
        <v>1</v>
      </c>
      <c r="L9333">
        <v>1</v>
      </c>
      <c r="M9333">
        <v>107994.99</v>
      </c>
      <c r="N9333">
        <v>0</v>
      </c>
      <c r="P9333">
        <f t="shared" si="876"/>
        <v>166133.28</v>
      </c>
      <c r="Q9333">
        <f t="shared" si="877"/>
        <v>4.358898943540674</v>
      </c>
      <c r="W9333">
        <f t="shared" si="878"/>
        <v>6757</v>
      </c>
      <c r="X9333" t="str">
        <f t="shared" si="879"/>
        <v>Web</v>
      </c>
      <c r="Y9333" t="str">
        <f t="shared" si="880"/>
        <v>ter</v>
      </c>
      <c r="Z9333">
        <f t="shared" si="881"/>
        <v>7</v>
      </c>
    </row>
    <row r="9334" spans="1:26" x14ac:dyDescent="0.25">
      <c r="A9334">
        <v>9333</v>
      </c>
      <c r="B9334">
        <v>15638882</v>
      </c>
      <c r="C9334" t="s">
        <v>2857</v>
      </c>
      <c r="D9334">
        <v>710</v>
      </c>
      <c r="E9334" t="s">
        <v>26</v>
      </c>
      <c r="F9334" t="s">
        <v>16</v>
      </c>
      <c r="G9334">
        <v>62</v>
      </c>
      <c r="H9334">
        <v>9</v>
      </c>
      <c r="I9334">
        <v>148214.35999999999</v>
      </c>
      <c r="J9334">
        <v>1</v>
      </c>
      <c r="K9334">
        <v>1</v>
      </c>
      <c r="L9334">
        <v>0</v>
      </c>
      <c r="M9334">
        <v>48571.14</v>
      </c>
      <c r="N9334">
        <v>1</v>
      </c>
      <c r="P9334">
        <f t="shared" si="876"/>
        <v>148214.35999999999</v>
      </c>
      <c r="Q9334">
        <f t="shared" si="877"/>
        <v>7.8740078740118111</v>
      </c>
      <c r="W9334">
        <f t="shared" si="878"/>
        <v>2741</v>
      </c>
      <c r="X9334" t="str">
        <f t="shared" si="879"/>
        <v>Car</v>
      </c>
      <c r="Y9334" t="str">
        <f t="shared" si="880"/>
        <v>ell</v>
      </c>
      <c r="Z9334">
        <f t="shared" si="881"/>
        <v>7</v>
      </c>
    </row>
    <row r="9335" spans="1:26" x14ac:dyDescent="0.25">
      <c r="A9335">
        <v>9334</v>
      </c>
      <c r="B9335">
        <v>15714680</v>
      </c>
      <c r="C9335" t="s">
        <v>63</v>
      </c>
      <c r="D9335">
        <v>755</v>
      </c>
      <c r="E9335" t="s">
        <v>15</v>
      </c>
      <c r="F9335" t="s">
        <v>16</v>
      </c>
      <c r="G9335">
        <v>78</v>
      </c>
      <c r="H9335">
        <v>5</v>
      </c>
      <c r="I9335">
        <v>121206.96</v>
      </c>
      <c r="J9335">
        <v>1</v>
      </c>
      <c r="K9335">
        <v>1</v>
      </c>
      <c r="L9335">
        <v>1</v>
      </c>
      <c r="M9335">
        <v>76016.490000000005</v>
      </c>
      <c r="N9335">
        <v>0</v>
      </c>
      <c r="P9335">
        <f t="shared" si="876"/>
        <v>121206.96</v>
      </c>
      <c r="Q9335">
        <f t="shared" si="877"/>
        <v>8.8317608663278477</v>
      </c>
      <c r="W9335">
        <f t="shared" si="878"/>
        <v>1471</v>
      </c>
      <c r="X9335" t="str">
        <f t="shared" si="879"/>
        <v>Bia</v>
      </c>
      <c r="Y9335" t="str">
        <f t="shared" si="880"/>
        <v>chi</v>
      </c>
      <c r="Z9335">
        <f t="shared" si="881"/>
        <v>7</v>
      </c>
    </row>
    <row r="9336" spans="1:26" x14ac:dyDescent="0.25">
      <c r="A9336">
        <v>9335</v>
      </c>
      <c r="B9336">
        <v>15777217</v>
      </c>
      <c r="C9336" t="s">
        <v>1366</v>
      </c>
      <c r="D9336">
        <v>641</v>
      </c>
      <c r="E9336" t="s">
        <v>18</v>
      </c>
      <c r="F9336" t="s">
        <v>23</v>
      </c>
      <c r="G9336">
        <v>25</v>
      </c>
      <c r="H9336">
        <v>10</v>
      </c>
      <c r="I9336">
        <v>0</v>
      </c>
      <c r="J9336">
        <v>2</v>
      </c>
      <c r="K9336">
        <v>1</v>
      </c>
      <c r="L9336">
        <v>1</v>
      </c>
      <c r="M9336">
        <v>180808.39</v>
      </c>
      <c r="N9336">
        <v>0</v>
      </c>
      <c r="P9336">
        <f t="shared" si="876"/>
        <v>0</v>
      </c>
      <c r="Q9336">
        <f t="shared" si="877"/>
        <v>5</v>
      </c>
      <c r="W9336">
        <f t="shared" si="878"/>
        <v>5413</v>
      </c>
      <c r="X9336" t="str">
        <f t="shared" si="879"/>
        <v>Som</v>
      </c>
      <c r="Y9336" t="str">
        <f t="shared" si="880"/>
        <v>ina</v>
      </c>
      <c r="Z9336">
        <f t="shared" si="881"/>
        <v>8</v>
      </c>
    </row>
    <row r="9337" spans="1:26" x14ac:dyDescent="0.25">
      <c r="A9337">
        <v>9336</v>
      </c>
      <c r="B9337">
        <v>15739123</v>
      </c>
      <c r="C9337" t="s">
        <v>1594</v>
      </c>
      <c r="D9337">
        <v>737</v>
      </c>
      <c r="E9337" t="s">
        <v>26</v>
      </c>
      <c r="F9337" t="s">
        <v>23</v>
      </c>
      <c r="G9337">
        <v>50</v>
      </c>
      <c r="H9337">
        <v>4</v>
      </c>
      <c r="I9337">
        <v>127552.85</v>
      </c>
      <c r="J9337">
        <v>2</v>
      </c>
      <c r="K9337">
        <v>1</v>
      </c>
      <c r="L9337">
        <v>0</v>
      </c>
      <c r="M9337">
        <v>4225.1099999999997</v>
      </c>
      <c r="N9337">
        <v>0</v>
      </c>
      <c r="P9337">
        <f t="shared" si="876"/>
        <v>127552.85</v>
      </c>
      <c r="Q9337">
        <f t="shared" si="877"/>
        <v>7.0710678118654755</v>
      </c>
      <c r="W9337">
        <f t="shared" si="878"/>
        <v>1938</v>
      </c>
      <c r="X9337" t="str">
        <f t="shared" si="879"/>
        <v>Mel</v>
      </c>
      <c r="Y9337" t="str">
        <f t="shared" si="880"/>
        <v>lor</v>
      </c>
      <c r="Z9337">
        <f t="shared" si="881"/>
        <v>6</v>
      </c>
    </row>
    <row r="9338" spans="1:26" x14ac:dyDescent="0.25">
      <c r="A9338">
        <v>9337</v>
      </c>
      <c r="B9338">
        <v>15594450</v>
      </c>
      <c r="C9338" t="s">
        <v>1700</v>
      </c>
      <c r="D9338">
        <v>695</v>
      </c>
      <c r="E9338" t="s">
        <v>15</v>
      </c>
      <c r="F9338" t="s">
        <v>23</v>
      </c>
      <c r="G9338">
        <v>49</v>
      </c>
      <c r="H9338">
        <v>9</v>
      </c>
      <c r="I9338">
        <v>159458.53</v>
      </c>
      <c r="J9338">
        <v>1</v>
      </c>
      <c r="K9338">
        <v>1</v>
      </c>
      <c r="L9338">
        <v>0</v>
      </c>
      <c r="M9338">
        <v>135841.35</v>
      </c>
      <c r="N9338">
        <v>0</v>
      </c>
      <c r="P9338">
        <f t="shared" si="876"/>
        <v>159458.53</v>
      </c>
      <c r="Q9338">
        <f t="shared" si="877"/>
        <v>7</v>
      </c>
      <c r="W9338">
        <f t="shared" si="878"/>
        <v>3304</v>
      </c>
      <c r="X9338" t="str">
        <f t="shared" si="879"/>
        <v>Tom</v>
      </c>
      <c r="Y9338" t="str">
        <f t="shared" si="880"/>
        <v>son</v>
      </c>
      <c r="Z9338">
        <f t="shared" si="881"/>
        <v>9</v>
      </c>
    </row>
    <row r="9339" spans="1:26" x14ac:dyDescent="0.25">
      <c r="A9339">
        <v>9338</v>
      </c>
      <c r="B9339">
        <v>15797751</v>
      </c>
      <c r="C9339" t="s">
        <v>365</v>
      </c>
      <c r="D9339">
        <v>466</v>
      </c>
      <c r="E9339" t="s">
        <v>26</v>
      </c>
      <c r="F9339" t="s">
        <v>16</v>
      </c>
      <c r="G9339">
        <v>47</v>
      </c>
      <c r="H9339">
        <v>5</v>
      </c>
      <c r="I9339">
        <v>102085.72</v>
      </c>
      <c r="J9339">
        <v>1</v>
      </c>
      <c r="K9339">
        <v>1</v>
      </c>
      <c r="L9339">
        <v>1</v>
      </c>
      <c r="M9339">
        <v>183536.24</v>
      </c>
      <c r="N9339">
        <v>1</v>
      </c>
      <c r="P9339">
        <f t="shared" si="876"/>
        <v>102085.72</v>
      </c>
      <c r="Q9339">
        <f t="shared" si="877"/>
        <v>6.8556546004010439</v>
      </c>
      <c r="W9339">
        <f t="shared" si="878"/>
        <v>9713</v>
      </c>
      <c r="X9339" t="str">
        <f t="shared" si="879"/>
        <v>Pai</v>
      </c>
      <c r="Y9339" t="str">
        <f t="shared" si="880"/>
        <v>Pai</v>
      </c>
      <c r="Z9339">
        <f t="shared" si="881"/>
        <v>3</v>
      </c>
    </row>
    <row r="9340" spans="1:26" x14ac:dyDescent="0.25">
      <c r="A9340">
        <v>9339</v>
      </c>
      <c r="B9340">
        <v>15691543</v>
      </c>
      <c r="C9340" t="s">
        <v>2858</v>
      </c>
      <c r="D9340">
        <v>558</v>
      </c>
      <c r="E9340" t="s">
        <v>26</v>
      </c>
      <c r="F9340" t="s">
        <v>23</v>
      </c>
      <c r="G9340">
        <v>58</v>
      </c>
      <c r="H9340">
        <v>2</v>
      </c>
      <c r="I9340">
        <v>142537.18</v>
      </c>
      <c r="J9340">
        <v>1</v>
      </c>
      <c r="K9340">
        <v>1</v>
      </c>
      <c r="L9340">
        <v>1</v>
      </c>
      <c r="M9340">
        <v>88791.83</v>
      </c>
      <c r="N9340">
        <v>0</v>
      </c>
      <c r="P9340">
        <f t="shared" si="876"/>
        <v>142537.18</v>
      </c>
      <c r="Q9340">
        <f t="shared" si="877"/>
        <v>7.6157731058639087</v>
      </c>
      <c r="W9340">
        <f t="shared" si="878"/>
        <v>8177</v>
      </c>
      <c r="X9340" t="str">
        <f t="shared" si="879"/>
        <v>Len</v>
      </c>
      <c r="Y9340" t="str">
        <f t="shared" si="880"/>
        <v>nox</v>
      </c>
      <c r="Z9340">
        <f t="shared" si="881"/>
        <v>6</v>
      </c>
    </row>
    <row r="9341" spans="1:26" x14ac:dyDescent="0.25">
      <c r="A9341">
        <v>9340</v>
      </c>
      <c r="B9341">
        <v>15722845</v>
      </c>
      <c r="C9341" t="s">
        <v>2859</v>
      </c>
      <c r="D9341">
        <v>665</v>
      </c>
      <c r="E9341" t="s">
        <v>18</v>
      </c>
      <c r="F9341" t="s">
        <v>23</v>
      </c>
      <c r="G9341">
        <v>29</v>
      </c>
      <c r="H9341">
        <v>1</v>
      </c>
      <c r="I9341">
        <v>182781.74</v>
      </c>
      <c r="J9341">
        <v>2</v>
      </c>
      <c r="K9341">
        <v>1</v>
      </c>
      <c r="L9341">
        <v>1</v>
      </c>
      <c r="M9341">
        <v>63732.9</v>
      </c>
      <c r="N9341">
        <v>0</v>
      </c>
      <c r="P9341">
        <f t="shared" si="876"/>
        <v>182781.74</v>
      </c>
      <c r="Q9341">
        <f t="shared" si="877"/>
        <v>5.3851648071345037</v>
      </c>
      <c r="W9341">
        <f t="shared" si="878"/>
        <v>4470</v>
      </c>
      <c r="X9341" t="str">
        <f t="shared" si="879"/>
        <v>Mel</v>
      </c>
      <c r="Y9341" t="str">
        <f t="shared" si="880"/>
        <v>rum</v>
      </c>
      <c r="Z9341">
        <f t="shared" si="881"/>
        <v>7</v>
      </c>
    </row>
    <row r="9342" spans="1:26" x14ac:dyDescent="0.25">
      <c r="A9342">
        <v>9341</v>
      </c>
      <c r="B9342">
        <v>15605804</v>
      </c>
      <c r="C9342" t="s">
        <v>55</v>
      </c>
      <c r="D9342">
        <v>737</v>
      </c>
      <c r="E9342" t="s">
        <v>15</v>
      </c>
      <c r="F9342" t="s">
        <v>23</v>
      </c>
      <c r="G9342">
        <v>45</v>
      </c>
      <c r="H9342">
        <v>10</v>
      </c>
      <c r="I9342">
        <v>0</v>
      </c>
      <c r="J9342">
        <v>2</v>
      </c>
      <c r="K9342">
        <v>1</v>
      </c>
      <c r="L9342">
        <v>0</v>
      </c>
      <c r="M9342">
        <v>1364.54</v>
      </c>
      <c r="N9342">
        <v>0</v>
      </c>
      <c r="P9342">
        <f t="shared" si="876"/>
        <v>0</v>
      </c>
      <c r="Q9342">
        <f t="shared" si="877"/>
        <v>6.7082039324993694</v>
      </c>
      <c r="W9342">
        <f t="shared" si="878"/>
        <v>1938</v>
      </c>
      <c r="X9342" t="str">
        <f t="shared" si="879"/>
        <v>Wat</v>
      </c>
      <c r="Y9342" t="str">
        <f t="shared" si="880"/>
        <v>son</v>
      </c>
      <c r="Z9342">
        <f t="shared" si="881"/>
        <v>6</v>
      </c>
    </row>
    <row r="9343" spans="1:26" x14ac:dyDescent="0.25">
      <c r="A9343">
        <v>9342</v>
      </c>
      <c r="B9343">
        <v>15702061</v>
      </c>
      <c r="C9343" t="s">
        <v>392</v>
      </c>
      <c r="D9343">
        <v>654</v>
      </c>
      <c r="E9343" t="s">
        <v>15</v>
      </c>
      <c r="F9343" t="s">
        <v>23</v>
      </c>
      <c r="G9343">
        <v>29</v>
      </c>
      <c r="H9343">
        <v>7</v>
      </c>
      <c r="I9343">
        <v>0</v>
      </c>
      <c r="J9343">
        <v>2</v>
      </c>
      <c r="K9343">
        <v>1</v>
      </c>
      <c r="L9343">
        <v>1</v>
      </c>
      <c r="M9343">
        <v>149184.15</v>
      </c>
      <c r="N9343">
        <v>0</v>
      </c>
      <c r="P9343">
        <f t="shared" si="876"/>
        <v>0</v>
      </c>
      <c r="Q9343">
        <f t="shared" si="877"/>
        <v>5.3851648071345037</v>
      </c>
      <c r="W9343">
        <f t="shared" si="878"/>
        <v>4899</v>
      </c>
      <c r="X9343" t="str">
        <f t="shared" si="879"/>
        <v>Fin</v>
      </c>
      <c r="Y9343" t="str">
        <f t="shared" si="880"/>
        <v>lay</v>
      </c>
      <c r="Z9343">
        <f t="shared" si="881"/>
        <v>7</v>
      </c>
    </row>
    <row r="9344" spans="1:26" x14ac:dyDescent="0.25">
      <c r="A9344">
        <v>9343</v>
      </c>
      <c r="B9344">
        <v>15694321</v>
      </c>
      <c r="C9344" t="s">
        <v>783</v>
      </c>
      <c r="D9344">
        <v>619</v>
      </c>
      <c r="E9344" t="s">
        <v>15</v>
      </c>
      <c r="F9344" t="s">
        <v>16</v>
      </c>
      <c r="G9344">
        <v>28</v>
      </c>
      <c r="H9344">
        <v>3</v>
      </c>
      <c r="I9344">
        <v>0</v>
      </c>
      <c r="J9344">
        <v>2</v>
      </c>
      <c r="K9344">
        <v>1</v>
      </c>
      <c r="L9344">
        <v>0</v>
      </c>
      <c r="M9344">
        <v>53394.12</v>
      </c>
      <c r="N9344">
        <v>0</v>
      </c>
      <c r="P9344">
        <f t="shared" si="876"/>
        <v>0</v>
      </c>
      <c r="Q9344">
        <f t="shared" si="877"/>
        <v>5.2915026221291814</v>
      </c>
      <c r="W9344">
        <f t="shared" si="878"/>
        <v>6257</v>
      </c>
      <c r="X9344" t="str">
        <f t="shared" si="879"/>
        <v>Su</v>
      </c>
      <c r="Y9344" t="str">
        <f t="shared" si="880"/>
        <v>Su</v>
      </c>
      <c r="Z9344">
        <f t="shared" si="881"/>
        <v>2</v>
      </c>
    </row>
    <row r="9345" spans="1:26" x14ac:dyDescent="0.25">
      <c r="A9345">
        <v>9344</v>
      </c>
      <c r="B9345">
        <v>15798749</v>
      </c>
      <c r="C9345" t="s">
        <v>280</v>
      </c>
      <c r="D9345">
        <v>845</v>
      </c>
      <c r="E9345" t="s">
        <v>26</v>
      </c>
      <c r="F9345" t="s">
        <v>16</v>
      </c>
      <c r="G9345">
        <v>43</v>
      </c>
      <c r="H9345">
        <v>3</v>
      </c>
      <c r="I9345">
        <v>152063.59</v>
      </c>
      <c r="J9345">
        <v>2</v>
      </c>
      <c r="K9345">
        <v>1</v>
      </c>
      <c r="L9345">
        <v>0</v>
      </c>
      <c r="M9345">
        <v>97910.06</v>
      </c>
      <c r="N9345">
        <v>0</v>
      </c>
      <c r="P9345">
        <f t="shared" si="876"/>
        <v>152063.59</v>
      </c>
      <c r="Q9345">
        <f t="shared" si="877"/>
        <v>6.5574385243020004</v>
      </c>
      <c r="W9345">
        <f t="shared" si="878"/>
        <v>258</v>
      </c>
      <c r="X9345" t="str">
        <f t="shared" si="879"/>
        <v>Dav</v>
      </c>
      <c r="Y9345" t="str">
        <f t="shared" si="880"/>
        <v>son</v>
      </c>
      <c r="Z9345">
        <f t="shared" si="881"/>
        <v>8</v>
      </c>
    </row>
    <row r="9346" spans="1:26" x14ac:dyDescent="0.25">
      <c r="A9346">
        <v>9345</v>
      </c>
      <c r="B9346">
        <v>15720050</v>
      </c>
      <c r="C9346" t="s">
        <v>2105</v>
      </c>
      <c r="D9346">
        <v>727</v>
      </c>
      <c r="E9346" t="s">
        <v>15</v>
      </c>
      <c r="F9346" t="s">
        <v>16</v>
      </c>
      <c r="G9346">
        <v>28</v>
      </c>
      <c r="H9346">
        <v>2</v>
      </c>
      <c r="I9346">
        <v>110997.75999999999</v>
      </c>
      <c r="J9346">
        <v>1</v>
      </c>
      <c r="K9346">
        <v>1</v>
      </c>
      <c r="L9346">
        <v>0</v>
      </c>
      <c r="M9346">
        <v>101433.76</v>
      </c>
      <c r="N9346">
        <v>0</v>
      </c>
      <c r="P9346">
        <f t="shared" ref="P9346:P9409" si="882">ROUND(I9346,2)</f>
        <v>110997.75999999999</v>
      </c>
      <c r="Q9346">
        <f t="shared" ref="Q9346:Q9409" si="883">SQRT(G:G)</f>
        <v>5.2915026221291814</v>
      </c>
      <c r="W9346">
        <f t="shared" ref="W9346:W9409" si="884">RANK(D9346,D:D)</f>
        <v>2206</v>
      </c>
      <c r="X9346" t="str">
        <f t="shared" ref="X9346:X9409" si="885">LEFT(C:C,3)</f>
        <v>Bar</v>
      </c>
      <c r="Y9346" t="str">
        <f t="shared" ref="Y9346:Y9409" si="886">RIGHT(C:C,3)</f>
        <v>ett</v>
      </c>
      <c r="Z9346">
        <f t="shared" ref="Z9346:Z9409" si="887">LEN(C:C)</f>
        <v>7</v>
      </c>
    </row>
    <row r="9347" spans="1:26" x14ac:dyDescent="0.25">
      <c r="A9347">
        <v>9346</v>
      </c>
      <c r="B9347">
        <v>15758048</v>
      </c>
      <c r="C9347" t="s">
        <v>1057</v>
      </c>
      <c r="D9347">
        <v>582</v>
      </c>
      <c r="E9347" t="s">
        <v>15</v>
      </c>
      <c r="F9347" t="s">
        <v>23</v>
      </c>
      <c r="G9347">
        <v>50</v>
      </c>
      <c r="H9347">
        <v>2</v>
      </c>
      <c r="I9347">
        <v>148942</v>
      </c>
      <c r="J9347">
        <v>1</v>
      </c>
      <c r="K9347">
        <v>1</v>
      </c>
      <c r="L9347">
        <v>1</v>
      </c>
      <c r="M9347">
        <v>116944.3</v>
      </c>
      <c r="N9347">
        <v>0</v>
      </c>
      <c r="P9347">
        <f t="shared" si="882"/>
        <v>148942</v>
      </c>
      <c r="Q9347">
        <f t="shared" si="883"/>
        <v>7.0710678118654755</v>
      </c>
      <c r="W9347">
        <f t="shared" si="884"/>
        <v>7543</v>
      </c>
      <c r="X9347" t="str">
        <f t="shared" si="885"/>
        <v>Mia</v>
      </c>
      <c r="Y9347" t="str">
        <f t="shared" si="886"/>
        <v>iah</v>
      </c>
      <c r="Z9347">
        <f t="shared" si="887"/>
        <v>4</v>
      </c>
    </row>
    <row r="9348" spans="1:26" x14ac:dyDescent="0.25">
      <c r="A9348">
        <v>9347</v>
      </c>
      <c r="B9348">
        <v>15805681</v>
      </c>
      <c r="C9348" t="s">
        <v>1421</v>
      </c>
      <c r="D9348">
        <v>716</v>
      </c>
      <c r="E9348" t="s">
        <v>15</v>
      </c>
      <c r="F9348" t="s">
        <v>23</v>
      </c>
      <c r="G9348">
        <v>41</v>
      </c>
      <c r="H9348">
        <v>9</v>
      </c>
      <c r="I9348">
        <v>0</v>
      </c>
      <c r="J9348">
        <v>1</v>
      </c>
      <c r="K9348">
        <v>1</v>
      </c>
      <c r="L9348">
        <v>1</v>
      </c>
      <c r="M9348">
        <v>113267.48</v>
      </c>
      <c r="N9348">
        <v>0</v>
      </c>
      <c r="P9348">
        <f t="shared" si="882"/>
        <v>0</v>
      </c>
      <c r="Q9348">
        <f t="shared" si="883"/>
        <v>6.4031242374328485</v>
      </c>
      <c r="W9348">
        <f t="shared" si="884"/>
        <v>2536</v>
      </c>
      <c r="X9348" t="str">
        <f t="shared" si="885"/>
        <v>Cha</v>
      </c>
      <c r="Y9348" t="str">
        <f t="shared" si="886"/>
        <v>ain</v>
      </c>
      <c r="Z9348">
        <f t="shared" si="887"/>
        <v>11</v>
      </c>
    </row>
    <row r="9349" spans="1:26" x14ac:dyDescent="0.25">
      <c r="A9349">
        <v>9348</v>
      </c>
      <c r="B9349">
        <v>15802809</v>
      </c>
      <c r="C9349" t="s">
        <v>2860</v>
      </c>
      <c r="D9349">
        <v>660</v>
      </c>
      <c r="E9349" t="s">
        <v>18</v>
      </c>
      <c r="F9349" t="s">
        <v>16</v>
      </c>
      <c r="G9349">
        <v>36</v>
      </c>
      <c r="H9349">
        <v>0</v>
      </c>
      <c r="I9349">
        <v>84438.57</v>
      </c>
      <c r="J9349">
        <v>1</v>
      </c>
      <c r="K9349">
        <v>1</v>
      </c>
      <c r="L9349">
        <v>1</v>
      </c>
      <c r="M9349">
        <v>181449.51</v>
      </c>
      <c r="N9349">
        <v>0</v>
      </c>
      <c r="P9349">
        <f t="shared" si="882"/>
        <v>84438.57</v>
      </c>
      <c r="Q9349">
        <f t="shared" si="883"/>
        <v>6</v>
      </c>
      <c r="W9349">
        <f t="shared" si="884"/>
        <v>4654</v>
      </c>
      <c r="X9349" t="str">
        <f t="shared" si="885"/>
        <v>Vid</v>
      </c>
      <c r="Y9349" t="str">
        <f t="shared" si="886"/>
        <v>dal</v>
      </c>
      <c r="Z9349">
        <f t="shared" si="887"/>
        <v>5</v>
      </c>
    </row>
    <row r="9350" spans="1:26" x14ac:dyDescent="0.25">
      <c r="A9350">
        <v>9349</v>
      </c>
      <c r="B9350">
        <v>15807239</v>
      </c>
      <c r="C9350" t="s">
        <v>307</v>
      </c>
      <c r="D9350">
        <v>664</v>
      </c>
      <c r="E9350" t="s">
        <v>15</v>
      </c>
      <c r="F9350" t="s">
        <v>16</v>
      </c>
      <c r="G9350">
        <v>34</v>
      </c>
      <c r="H9350">
        <v>7</v>
      </c>
      <c r="I9350">
        <v>93920.47</v>
      </c>
      <c r="J9350">
        <v>1</v>
      </c>
      <c r="K9350">
        <v>0</v>
      </c>
      <c r="L9350">
        <v>0</v>
      </c>
      <c r="M9350">
        <v>179913.98</v>
      </c>
      <c r="N9350">
        <v>0</v>
      </c>
      <c r="P9350">
        <f t="shared" si="882"/>
        <v>93920.47</v>
      </c>
      <c r="Q9350">
        <f t="shared" si="883"/>
        <v>5.8309518948453007</v>
      </c>
      <c r="W9350">
        <f t="shared" si="884"/>
        <v>4503</v>
      </c>
      <c r="X9350" t="str">
        <f t="shared" si="885"/>
        <v>Lun</v>
      </c>
      <c r="Y9350" t="str">
        <f t="shared" si="886"/>
        <v>ung</v>
      </c>
      <c r="Z9350">
        <f t="shared" si="887"/>
        <v>4</v>
      </c>
    </row>
    <row r="9351" spans="1:26" x14ac:dyDescent="0.25">
      <c r="A9351">
        <v>9350</v>
      </c>
      <c r="B9351">
        <v>15749093</v>
      </c>
      <c r="C9351" t="s">
        <v>1250</v>
      </c>
      <c r="D9351">
        <v>801</v>
      </c>
      <c r="E9351" t="s">
        <v>15</v>
      </c>
      <c r="F9351" t="s">
        <v>23</v>
      </c>
      <c r="G9351">
        <v>43</v>
      </c>
      <c r="H9351">
        <v>4</v>
      </c>
      <c r="I9351">
        <v>158713.07999999999</v>
      </c>
      <c r="J9351">
        <v>2</v>
      </c>
      <c r="K9351">
        <v>0</v>
      </c>
      <c r="L9351">
        <v>0</v>
      </c>
      <c r="M9351">
        <v>98586.14</v>
      </c>
      <c r="N9351">
        <v>0</v>
      </c>
      <c r="P9351">
        <f t="shared" si="882"/>
        <v>158713.07999999999</v>
      </c>
      <c r="Q9351">
        <f t="shared" si="883"/>
        <v>6.5574385243020004</v>
      </c>
      <c r="W9351">
        <f t="shared" si="884"/>
        <v>639</v>
      </c>
      <c r="X9351" t="str">
        <f t="shared" si="885"/>
        <v>Tre</v>
      </c>
      <c r="Y9351" t="str">
        <f t="shared" si="886"/>
        <v>ova</v>
      </c>
      <c r="Z9351">
        <f t="shared" si="887"/>
        <v>10</v>
      </c>
    </row>
    <row r="9352" spans="1:26" x14ac:dyDescent="0.25">
      <c r="A9352">
        <v>9351</v>
      </c>
      <c r="B9352">
        <v>15689344</v>
      </c>
      <c r="C9352" t="s">
        <v>2792</v>
      </c>
      <c r="D9352">
        <v>615</v>
      </c>
      <c r="E9352" t="s">
        <v>18</v>
      </c>
      <c r="F9352" t="s">
        <v>23</v>
      </c>
      <c r="G9352">
        <v>42</v>
      </c>
      <c r="H9352">
        <v>4</v>
      </c>
      <c r="I9352">
        <v>0</v>
      </c>
      <c r="J9352">
        <v>3</v>
      </c>
      <c r="K9352">
        <v>0</v>
      </c>
      <c r="L9352">
        <v>1</v>
      </c>
      <c r="M9352">
        <v>120321.09</v>
      </c>
      <c r="N9352">
        <v>0</v>
      </c>
      <c r="P9352">
        <f t="shared" si="882"/>
        <v>0</v>
      </c>
      <c r="Q9352">
        <f t="shared" si="883"/>
        <v>6.4807406984078604</v>
      </c>
      <c r="W9352">
        <f t="shared" si="884"/>
        <v>6397</v>
      </c>
      <c r="X9352" t="str">
        <f t="shared" si="885"/>
        <v>Mon</v>
      </c>
      <c r="Y9352" t="str">
        <f t="shared" si="886"/>
        <v>ery</v>
      </c>
      <c r="Z9352">
        <f t="shared" si="887"/>
        <v>10</v>
      </c>
    </row>
    <row r="9353" spans="1:26" x14ac:dyDescent="0.25">
      <c r="A9353">
        <v>9352</v>
      </c>
      <c r="B9353">
        <v>15606076</v>
      </c>
      <c r="C9353" t="s">
        <v>815</v>
      </c>
      <c r="D9353">
        <v>718</v>
      </c>
      <c r="E9353" t="s">
        <v>26</v>
      </c>
      <c r="F9353" t="s">
        <v>23</v>
      </c>
      <c r="G9353">
        <v>63</v>
      </c>
      <c r="H9353">
        <v>7</v>
      </c>
      <c r="I9353">
        <v>123204.88</v>
      </c>
      <c r="J9353">
        <v>1</v>
      </c>
      <c r="K9353">
        <v>1</v>
      </c>
      <c r="L9353">
        <v>1</v>
      </c>
      <c r="M9353">
        <v>100538.8</v>
      </c>
      <c r="N9353">
        <v>0</v>
      </c>
      <c r="P9353">
        <f t="shared" si="882"/>
        <v>123204.88</v>
      </c>
      <c r="Q9353">
        <f t="shared" si="883"/>
        <v>7.9372539331937721</v>
      </c>
      <c r="W9353">
        <f t="shared" si="884"/>
        <v>2464</v>
      </c>
      <c r="X9353" t="str">
        <f t="shared" si="885"/>
        <v>Gol</v>
      </c>
      <c r="Y9353" t="str">
        <f t="shared" si="886"/>
        <v>bev</v>
      </c>
      <c r="Z9353">
        <f t="shared" si="887"/>
        <v>7</v>
      </c>
    </row>
    <row r="9354" spans="1:26" x14ac:dyDescent="0.25">
      <c r="A9354">
        <v>9353</v>
      </c>
      <c r="B9354">
        <v>15610090</v>
      </c>
      <c r="C9354" t="s">
        <v>469</v>
      </c>
      <c r="D9354">
        <v>667</v>
      </c>
      <c r="E9354" t="s">
        <v>15</v>
      </c>
      <c r="F9354" t="s">
        <v>23</v>
      </c>
      <c r="G9354">
        <v>40</v>
      </c>
      <c r="H9354">
        <v>8</v>
      </c>
      <c r="I9354">
        <v>72945.289999999994</v>
      </c>
      <c r="J9354">
        <v>2</v>
      </c>
      <c r="K9354">
        <v>1</v>
      </c>
      <c r="L9354">
        <v>0</v>
      </c>
      <c r="M9354">
        <v>98931.5</v>
      </c>
      <c r="N9354">
        <v>0</v>
      </c>
      <c r="P9354">
        <f t="shared" si="882"/>
        <v>72945.289999999994</v>
      </c>
      <c r="Q9354">
        <f t="shared" si="883"/>
        <v>6.324555320336759</v>
      </c>
      <c r="W9354">
        <f t="shared" si="884"/>
        <v>4379</v>
      </c>
      <c r="X9354" t="str">
        <f t="shared" si="885"/>
        <v>Han</v>
      </c>
      <c r="Y9354" t="str">
        <f t="shared" si="886"/>
        <v>Han</v>
      </c>
      <c r="Z9354">
        <f t="shared" si="887"/>
        <v>3</v>
      </c>
    </row>
    <row r="9355" spans="1:26" x14ac:dyDescent="0.25">
      <c r="A9355">
        <v>9354</v>
      </c>
      <c r="B9355">
        <v>15693926</v>
      </c>
      <c r="C9355" t="s">
        <v>748</v>
      </c>
      <c r="D9355">
        <v>670</v>
      </c>
      <c r="E9355" t="s">
        <v>18</v>
      </c>
      <c r="F9355" t="s">
        <v>23</v>
      </c>
      <c r="G9355">
        <v>37</v>
      </c>
      <c r="H9355">
        <v>0</v>
      </c>
      <c r="I9355">
        <v>178742.71</v>
      </c>
      <c r="J9355">
        <v>1</v>
      </c>
      <c r="K9355">
        <v>1</v>
      </c>
      <c r="L9355">
        <v>1</v>
      </c>
      <c r="M9355">
        <v>194493.57</v>
      </c>
      <c r="N9355">
        <v>0</v>
      </c>
      <c r="P9355">
        <f t="shared" si="882"/>
        <v>178742.71</v>
      </c>
      <c r="Q9355">
        <f t="shared" si="883"/>
        <v>6.0827625302982193</v>
      </c>
      <c r="W9355">
        <f t="shared" si="884"/>
        <v>4258</v>
      </c>
      <c r="X9355" t="str">
        <f t="shared" si="885"/>
        <v>Pan</v>
      </c>
      <c r="Y9355" t="str">
        <f t="shared" si="886"/>
        <v>Pan</v>
      </c>
      <c r="Z9355">
        <f t="shared" si="887"/>
        <v>3</v>
      </c>
    </row>
    <row r="9356" spans="1:26" x14ac:dyDescent="0.25">
      <c r="A9356">
        <v>9355</v>
      </c>
      <c r="B9356">
        <v>15791501</v>
      </c>
      <c r="C9356" t="s">
        <v>2483</v>
      </c>
      <c r="D9356">
        <v>590</v>
      </c>
      <c r="E9356" t="s">
        <v>15</v>
      </c>
      <c r="F9356" t="s">
        <v>23</v>
      </c>
      <c r="G9356">
        <v>43</v>
      </c>
      <c r="H9356">
        <v>8</v>
      </c>
      <c r="I9356">
        <v>0</v>
      </c>
      <c r="J9356">
        <v>2</v>
      </c>
      <c r="K9356">
        <v>1</v>
      </c>
      <c r="L9356">
        <v>1</v>
      </c>
      <c r="M9356">
        <v>143628.31</v>
      </c>
      <c r="N9356">
        <v>0</v>
      </c>
      <c r="P9356">
        <f t="shared" si="882"/>
        <v>0</v>
      </c>
      <c r="Q9356">
        <f t="shared" si="883"/>
        <v>6.5574385243020004</v>
      </c>
      <c r="W9356">
        <f t="shared" si="884"/>
        <v>7274</v>
      </c>
      <c r="X9356" t="str">
        <f t="shared" si="885"/>
        <v>Car</v>
      </c>
      <c r="Y9356" t="str">
        <f t="shared" si="886"/>
        <v>oll</v>
      </c>
      <c r="Z9356">
        <f t="shared" si="887"/>
        <v>7</v>
      </c>
    </row>
    <row r="9357" spans="1:26" x14ac:dyDescent="0.25">
      <c r="A9357">
        <v>9356</v>
      </c>
      <c r="B9357">
        <v>15621870</v>
      </c>
      <c r="C9357" t="s">
        <v>179</v>
      </c>
      <c r="D9357">
        <v>739</v>
      </c>
      <c r="E9357" t="s">
        <v>18</v>
      </c>
      <c r="F9357" t="s">
        <v>16</v>
      </c>
      <c r="G9357">
        <v>40</v>
      </c>
      <c r="H9357">
        <v>8</v>
      </c>
      <c r="I9357">
        <v>0</v>
      </c>
      <c r="J9357">
        <v>1</v>
      </c>
      <c r="K9357">
        <v>1</v>
      </c>
      <c r="L9357">
        <v>0</v>
      </c>
      <c r="M9357">
        <v>167030.51</v>
      </c>
      <c r="N9357">
        <v>0</v>
      </c>
      <c r="P9357">
        <f t="shared" si="882"/>
        <v>0</v>
      </c>
      <c r="Q9357">
        <f t="shared" si="883"/>
        <v>6.324555320336759</v>
      </c>
      <c r="W9357">
        <f t="shared" si="884"/>
        <v>1880</v>
      </c>
      <c r="X9357" t="str">
        <f t="shared" si="885"/>
        <v>Haw</v>
      </c>
      <c r="Y9357" t="str">
        <f t="shared" si="886"/>
        <v>ins</v>
      </c>
      <c r="Z9357">
        <f t="shared" si="887"/>
        <v>7</v>
      </c>
    </row>
    <row r="9358" spans="1:26" x14ac:dyDescent="0.25">
      <c r="A9358">
        <v>9357</v>
      </c>
      <c r="B9358">
        <v>15734711</v>
      </c>
      <c r="C9358" t="s">
        <v>517</v>
      </c>
      <c r="D9358">
        <v>373</v>
      </c>
      <c r="E9358" t="s">
        <v>15</v>
      </c>
      <c r="F9358" t="s">
        <v>23</v>
      </c>
      <c r="G9358">
        <v>42</v>
      </c>
      <c r="H9358">
        <v>7</v>
      </c>
      <c r="I9358">
        <v>0</v>
      </c>
      <c r="J9358">
        <v>1</v>
      </c>
      <c r="K9358">
        <v>1</v>
      </c>
      <c r="L9358">
        <v>0</v>
      </c>
      <c r="M9358">
        <v>77786.37</v>
      </c>
      <c r="N9358">
        <v>1</v>
      </c>
      <c r="P9358">
        <f t="shared" si="882"/>
        <v>0</v>
      </c>
      <c r="Q9358">
        <f t="shared" si="883"/>
        <v>6.4807406984078604</v>
      </c>
      <c r="W9358">
        <f t="shared" si="884"/>
        <v>9989</v>
      </c>
      <c r="X9358" t="str">
        <f t="shared" si="885"/>
        <v>Log</v>
      </c>
      <c r="Y9358" t="str">
        <f t="shared" si="886"/>
        <v>gia</v>
      </c>
      <c r="Z9358">
        <f t="shared" si="887"/>
        <v>6</v>
      </c>
    </row>
    <row r="9359" spans="1:26" x14ac:dyDescent="0.25">
      <c r="A9359">
        <v>9358</v>
      </c>
      <c r="B9359">
        <v>15814405</v>
      </c>
      <c r="C9359" t="s">
        <v>455</v>
      </c>
      <c r="D9359">
        <v>418</v>
      </c>
      <c r="E9359" t="s">
        <v>15</v>
      </c>
      <c r="F9359" t="s">
        <v>16</v>
      </c>
      <c r="G9359">
        <v>46</v>
      </c>
      <c r="H9359">
        <v>9</v>
      </c>
      <c r="I9359">
        <v>0</v>
      </c>
      <c r="J9359">
        <v>1</v>
      </c>
      <c r="K9359">
        <v>1</v>
      </c>
      <c r="L9359">
        <v>1</v>
      </c>
      <c r="M9359">
        <v>81014.5</v>
      </c>
      <c r="N9359">
        <v>1</v>
      </c>
      <c r="P9359">
        <f t="shared" si="882"/>
        <v>0</v>
      </c>
      <c r="Q9359">
        <f t="shared" si="883"/>
        <v>6.7823299831252681</v>
      </c>
      <c r="W9359">
        <f t="shared" si="884"/>
        <v>9948</v>
      </c>
      <c r="X9359" t="str">
        <f t="shared" si="885"/>
        <v>Che</v>
      </c>
      <c r="Y9359" t="str">
        <f t="shared" si="886"/>
        <v>ova</v>
      </c>
      <c r="Z9359">
        <f t="shared" si="887"/>
        <v>10</v>
      </c>
    </row>
    <row r="9360" spans="1:26" x14ac:dyDescent="0.25">
      <c r="A9360">
        <v>9359</v>
      </c>
      <c r="B9360">
        <v>15729359</v>
      </c>
      <c r="C9360" t="s">
        <v>534</v>
      </c>
      <c r="D9360">
        <v>837</v>
      </c>
      <c r="E9360" t="s">
        <v>15</v>
      </c>
      <c r="F9360" t="s">
        <v>16</v>
      </c>
      <c r="G9360">
        <v>29</v>
      </c>
      <c r="H9360">
        <v>9</v>
      </c>
      <c r="I9360">
        <v>0</v>
      </c>
      <c r="J9360">
        <v>2</v>
      </c>
      <c r="K9360">
        <v>1</v>
      </c>
      <c r="L9360">
        <v>1</v>
      </c>
      <c r="M9360">
        <v>41866.26</v>
      </c>
      <c r="N9360">
        <v>0</v>
      </c>
      <c r="P9360">
        <f t="shared" si="882"/>
        <v>0</v>
      </c>
      <c r="Q9360">
        <f t="shared" si="883"/>
        <v>5.3851648071345037</v>
      </c>
      <c r="W9360">
        <f t="shared" si="884"/>
        <v>308</v>
      </c>
      <c r="X9360" t="str">
        <f t="shared" si="885"/>
        <v>Cha</v>
      </c>
      <c r="Y9360" t="str">
        <f t="shared" si="886"/>
        <v>ers</v>
      </c>
      <c r="Z9360">
        <f t="shared" si="887"/>
        <v>8</v>
      </c>
    </row>
    <row r="9361" spans="1:26" x14ac:dyDescent="0.25">
      <c r="A9361">
        <v>9360</v>
      </c>
      <c r="B9361">
        <v>15606944</v>
      </c>
      <c r="C9361" t="s">
        <v>545</v>
      </c>
      <c r="D9361">
        <v>645</v>
      </c>
      <c r="E9361" t="s">
        <v>26</v>
      </c>
      <c r="F9361" t="s">
        <v>23</v>
      </c>
      <c r="G9361">
        <v>43</v>
      </c>
      <c r="H9361">
        <v>9</v>
      </c>
      <c r="I9361">
        <v>140121.17000000001</v>
      </c>
      <c r="J9361">
        <v>1</v>
      </c>
      <c r="K9361">
        <v>1</v>
      </c>
      <c r="L9361">
        <v>0</v>
      </c>
      <c r="M9361">
        <v>11302.7</v>
      </c>
      <c r="N9361">
        <v>1</v>
      </c>
      <c r="P9361">
        <f t="shared" si="882"/>
        <v>140121.17000000001</v>
      </c>
      <c r="Q9361">
        <f t="shared" si="883"/>
        <v>6.5574385243020004</v>
      </c>
      <c r="W9361">
        <f t="shared" si="884"/>
        <v>5260</v>
      </c>
      <c r="X9361" t="str">
        <f t="shared" si="885"/>
        <v>Fle</v>
      </c>
      <c r="Y9361" t="str">
        <f t="shared" si="886"/>
        <v>ing</v>
      </c>
      <c r="Z9361">
        <f t="shared" si="887"/>
        <v>7</v>
      </c>
    </row>
    <row r="9362" spans="1:26" x14ac:dyDescent="0.25">
      <c r="A9362">
        <v>9361</v>
      </c>
      <c r="B9362">
        <v>15671934</v>
      </c>
      <c r="C9362" t="s">
        <v>2861</v>
      </c>
      <c r="D9362">
        <v>552</v>
      </c>
      <c r="E9362" t="s">
        <v>26</v>
      </c>
      <c r="F9362" t="s">
        <v>23</v>
      </c>
      <c r="G9362">
        <v>39</v>
      </c>
      <c r="H9362">
        <v>2</v>
      </c>
      <c r="I9362">
        <v>132906.88</v>
      </c>
      <c r="J9362">
        <v>1</v>
      </c>
      <c r="K9362">
        <v>0</v>
      </c>
      <c r="L9362">
        <v>1</v>
      </c>
      <c r="M9362">
        <v>149384.43</v>
      </c>
      <c r="N9362">
        <v>0</v>
      </c>
      <c r="P9362">
        <f t="shared" si="882"/>
        <v>132906.88</v>
      </c>
      <c r="Q9362">
        <f t="shared" si="883"/>
        <v>6.2449979983983983</v>
      </c>
      <c r="W9362">
        <f t="shared" si="884"/>
        <v>8342</v>
      </c>
      <c r="X9362" t="str">
        <f t="shared" si="885"/>
        <v>Vea</v>
      </c>
      <c r="Y9362" t="str">
        <f t="shared" si="886"/>
        <v>ale</v>
      </c>
      <c r="Z9362">
        <f t="shared" si="887"/>
        <v>5</v>
      </c>
    </row>
    <row r="9363" spans="1:26" x14ac:dyDescent="0.25">
      <c r="A9363">
        <v>9362</v>
      </c>
      <c r="B9363">
        <v>15641773</v>
      </c>
      <c r="C9363" t="s">
        <v>1234</v>
      </c>
      <c r="D9363">
        <v>580</v>
      </c>
      <c r="E9363" t="s">
        <v>26</v>
      </c>
      <c r="F9363" t="s">
        <v>23</v>
      </c>
      <c r="G9363">
        <v>45</v>
      </c>
      <c r="H9363">
        <v>2</v>
      </c>
      <c r="I9363">
        <v>179334.83</v>
      </c>
      <c r="J9363">
        <v>2</v>
      </c>
      <c r="K9363">
        <v>1</v>
      </c>
      <c r="L9363">
        <v>1</v>
      </c>
      <c r="M9363">
        <v>169303.65</v>
      </c>
      <c r="N9363">
        <v>0</v>
      </c>
      <c r="P9363">
        <f t="shared" si="882"/>
        <v>179334.83</v>
      </c>
      <c r="Q9363">
        <f t="shared" si="883"/>
        <v>6.7082039324993694</v>
      </c>
      <c r="W9363">
        <f t="shared" si="884"/>
        <v>7608</v>
      </c>
      <c r="X9363" t="str">
        <f t="shared" si="885"/>
        <v>Bro</v>
      </c>
      <c r="Y9363" t="str">
        <f t="shared" si="886"/>
        <v>wne</v>
      </c>
      <c r="Z9363">
        <f t="shared" si="887"/>
        <v>6</v>
      </c>
    </row>
    <row r="9364" spans="1:26" x14ac:dyDescent="0.25">
      <c r="A9364">
        <v>9363</v>
      </c>
      <c r="B9364">
        <v>15701972</v>
      </c>
      <c r="C9364" t="s">
        <v>123</v>
      </c>
      <c r="D9364">
        <v>684</v>
      </c>
      <c r="E9364" t="s">
        <v>15</v>
      </c>
      <c r="F9364" t="s">
        <v>23</v>
      </c>
      <c r="G9364">
        <v>35</v>
      </c>
      <c r="H9364">
        <v>3</v>
      </c>
      <c r="I9364">
        <v>137179.39000000001</v>
      </c>
      <c r="J9364">
        <v>1</v>
      </c>
      <c r="K9364">
        <v>1</v>
      </c>
      <c r="L9364">
        <v>1</v>
      </c>
      <c r="M9364">
        <v>37264.11</v>
      </c>
      <c r="N9364">
        <v>0</v>
      </c>
      <c r="P9364">
        <f t="shared" si="882"/>
        <v>137179.39000000001</v>
      </c>
      <c r="Q9364">
        <f t="shared" si="883"/>
        <v>5.9160797830996161</v>
      </c>
      <c r="W9364">
        <f t="shared" si="884"/>
        <v>3690</v>
      </c>
      <c r="X9364" t="str">
        <f t="shared" si="885"/>
        <v>Par</v>
      </c>
      <c r="Y9364" t="str">
        <f t="shared" si="886"/>
        <v>ons</v>
      </c>
      <c r="Z9364">
        <f t="shared" si="887"/>
        <v>7</v>
      </c>
    </row>
    <row r="9365" spans="1:26" x14ac:dyDescent="0.25">
      <c r="A9365">
        <v>9364</v>
      </c>
      <c r="B9365">
        <v>15749114</v>
      </c>
      <c r="C9365" t="s">
        <v>1158</v>
      </c>
      <c r="D9365">
        <v>634</v>
      </c>
      <c r="E9365" t="s">
        <v>18</v>
      </c>
      <c r="F9365" t="s">
        <v>23</v>
      </c>
      <c r="G9365">
        <v>35</v>
      </c>
      <c r="H9365">
        <v>3</v>
      </c>
      <c r="I9365">
        <v>0</v>
      </c>
      <c r="J9365">
        <v>2</v>
      </c>
      <c r="K9365">
        <v>1</v>
      </c>
      <c r="L9365">
        <v>1</v>
      </c>
      <c r="M9365">
        <v>19515.48</v>
      </c>
      <c r="N9365">
        <v>0</v>
      </c>
      <c r="P9365">
        <f t="shared" si="882"/>
        <v>0</v>
      </c>
      <c r="Q9365">
        <f t="shared" si="883"/>
        <v>5.9160797830996161</v>
      </c>
      <c r="W9365">
        <f t="shared" si="884"/>
        <v>5693</v>
      </c>
      <c r="X9365" t="str">
        <f t="shared" si="885"/>
        <v>Bai</v>
      </c>
      <c r="Y9365" t="str">
        <f t="shared" si="886"/>
        <v>ley</v>
      </c>
      <c r="Z9365">
        <f t="shared" si="887"/>
        <v>6</v>
      </c>
    </row>
    <row r="9366" spans="1:26" x14ac:dyDescent="0.25">
      <c r="A9366">
        <v>9365</v>
      </c>
      <c r="B9366">
        <v>15780362</v>
      </c>
      <c r="C9366" t="s">
        <v>828</v>
      </c>
      <c r="D9366">
        <v>607</v>
      </c>
      <c r="E9366" t="s">
        <v>15</v>
      </c>
      <c r="F9366" t="s">
        <v>16</v>
      </c>
      <c r="G9366">
        <v>49</v>
      </c>
      <c r="H9366">
        <v>9</v>
      </c>
      <c r="I9366">
        <v>119960.29</v>
      </c>
      <c r="J9366">
        <v>2</v>
      </c>
      <c r="K9366">
        <v>1</v>
      </c>
      <c r="L9366">
        <v>0</v>
      </c>
      <c r="M9366">
        <v>103068.22</v>
      </c>
      <c r="N9366">
        <v>0</v>
      </c>
      <c r="P9366">
        <f t="shared" si="882"/>
        <v>119960.29</v>
      </c>
      <c r="Q9366">
        <f t="shared" si="883"/>
        <v>7</v>
      </c>
      <c r="W9366">
        <f t="shared" si="884"/>
        <v>6681</v>
      </c>
      <c r="X9366" t="str">
        <f t="shared" si="885"/>
        <v>Fer</v>
      </c>
      <c r="Y9366" t="str">
        <f t="shared" si="886"/>
        <v>ari</v>
      </c>
      <c r="Z9366">
        <f t="shared" si="887"/>
        <v>7</v>
      </c>
    </row>
    <row r="9367" spans="1:26" x14ac:dyDescent="0.25">
      <c r="A9367">
        <v>9366</v>
      </c>
      <c r="B9367">
        <v>15753229</v>
      </c>
      <c r="C9367" t="s">
        <v>394</v>
      </c>
      <c r="D9367">
        <v>802</v>
      </c>
      <c r="E9367" t="s">
        <v>15</v>
      </c>
      <c r="F9367" t="s">
        <v>23</v>
      </c>
      <c r="G9367">
        <v>29</v>
      </c>
      <c r="H9367">
        <v>9</v>
      </c>
      <c r="I9367">
        <v>127414.55</v>
      </c>
      <c r="J9367">
        <v>1</v>
      </c>
      <c r="K9367">
        <v>1</v>
      </c>
      <c r="L9367">
        <v>1</v>
      </c>
      <c r="M9367">
        <v>134459.12</v>
      </c>
      <c r="N9367">
        <v>0</v>
      </c>
      <c r="P9367">
        <f t="shared" si="882"/>
        <v>127414.55</v>
      </c>
      <c r="Q9367">
        <f t="shared" si="883"/>
        <v>5.3851648071345037</v>
      </c>
      <c r="W9367">
        <f t="shared" si="884"/>
        <v>625</v>
      </c>
      <c r="X9367" t="str">
        <f t="shared" si="885"/>
        <v>Gen</v>
      </c>
      <c r="Y9367" t="str">
        <f t="shared" si="886"/>
        <v>ese</v>
      </c>
      <c r="Z9367">
        <f t="shared" si="887"/>
        <v>8</v>
      </c>
    </row>
    <row r="9368" spans="1:26" x14ac:dyDescent="0.25">
      <c r="A9368">
        <v>9367</v>
      </c>
      <c r="B9368">
        <v>15656009</v>
      </c>
      <c r="C9368" t="s">
        <v>223</v>
      </c>
      <c r="D9368">
        <v>736</v>
      </c>
      <c r="E9368" t="s">
        <v>15</v>
      </c>
      <c r="F9368" t="s">
        <v>16</v>
      </c>
      <c r="G9368">
        <v>36</v>
      </c>
      <c r="H9368">
        <v>6</v>
      </c>
      <c r="I9368">
        <v>0</v>
      </c>
      <c r="J9368">
        <v>1</v>
      </c>
      <c r="K9368">
        <v>1</v>
      </c>
      <c r="L9368">
        <v>0</v>
      </c>
      <c r="M9368">
        <v>70496.66</v>
      </c>
      <c r="N9368">
        <v>0</v>
      </c>
      <c r="P9368">
        <f t="shared" si="882"/>
        <v>0</v>
      </c>
      <c r="Q9368">
        <f t="shared" si="883"/>
        <v>6</v>
      </c>
      <c r="W9368">
        <f t="shared" si="884"/>
        <v>1960</v>
      </c>
      <c r="X9368" t="str">
        <f t="shared" si="885"/>
        <v>McI</v>
      </c>
      <c r="Y9368" t="str">
        <f t="shared" si="886"/>
        <v>yre</v>
      </c>
      <c r="Z9368">
        <f t="shared" si="887"/>
        <v>8</v>
      </c>
    </row>
    <row r="9369" spans="1:26" x14ac:dyDescent="0.25">
      <c r="A9369">
        <v>9368</v>
      </c>
      <c r="B9369">
        <v>15785024</v>
      </c>
      <c r="C9369" t="s">
        <v>1030</v>
      </c>
      <c r="D9369">
        <v>629</v>
      </c>
      <c r="E9369" t="s">
        <v>15</v>
      </c>
      <c r="F9369" t="s">
        <v>16</v>
      </c>
      <c r="G9369">
        <v>40</v>
      </c>
      <c r="H9369">
        <v>9</v>
      </c>
      <c r="I9369">
        <v>137409.19</v>
      </c>
      <c r="J9369">
        <v>1</v>
      </c>
      <c r="K9369">
        <v>1</v>
      </c>
      <c r="L9369">
        <v>0</v>
      </c>
      <c r="M9369">
        <v>175877.7</v>
      </c>
      <c r="N9369">
        <v>1</v>
      </c>
      <c r="P9369">
        <f t="shared" si="882"/>
        <v>137409.19</v>
      </c>
      <c r="Q9369">
        <f t="shared" si="883"/>
        <v>6.324555320336759</v>
      </c>
      <c r="W9369">
        <f t="shared" si="884"/>
        <v>5891</v>
      </c>
      <c r="X9369" t="str">
        <f t="shared" si="885"/>
        <v>War</v>
      </c>
      <c r="Y9369" t="str">
        <f t="shared" si="886"/>
        <v>ner</v>
      </c>
      <c r="Z9369">
        <f t="shared" si="887"/>
        <v>6</v>
      </c>
    </row>
    <row r="9370" spans="1:26" x14ac:dyDescent="0.25">
      <c r="A9370">
        <v>9369</v>
      </c>
      <c r="B9370">
        <v>15670492</v>
      </c>
      <c r="C9370" t="s">
        <v>305</v>
      </c>
      <c r="D9370">
        <v>737</v>
      </c>
      <c r="E9370" t="s">
        <v>15</v>
      </c>
      <c r="F9370" t="s">
        <v>23</v>
      </c>
      <c r="G9370">
        <v>28</v>
      </c>
      <c r="H9370">
        <v>8</v>
      </c>
      <c r="I9370">
        <v>0</v>
      </c>
      <c r="J9370">
        <v>2</v>
      </c>
      <c r="K9370">
        <v>1</v>
      </c>
      <c r="L9370">
        <v>0</v>
      </c>
      <c r="M9370">
        <v>106390.01</v>
      </c>
      <c r="N9370">
        <v>0</v>
      </c>
      <c r="P9370">
        <f t="shared" si="882"/>
        <v>0</v>
      </c>
      <c r="Q9370">
        <f t="shared" si="883"/>
        <v>5.2915026221291814</v>
      </c>
      <c r="W9370">
        <f t="shared" si="884"/>
        <v>1938</v>
      </c>
      <c r="X9370" t="str">
        <f t="shared" si="885"/>
        <v>Gor</v>
      </c>
      <c r="Y9370" t="str">
        <f t="shared" si="886"/>
        <v>don</v>
      </c>
      <c r="Z9370">
        <f t="shared" si="887"/>
        <v>6</v>
      </c>
    </row>
    <row r="9371" spans="1:26" x14ac:dyDescent="0.25">
      <c r="A9371">
        <v>9370</v>
      </c>
      <c r="B9371">
        <v>15795458</v>
      </c>
      <c r="C9371" t="s">
        <v>524</v>
      </c>
      <c r="D9371">
        <v>718</v>
      </c>
      <c r="E9371" t="s">
        <v>18</v>
      </c>
      <c r="F9371" t="s">
        <v>16</v>
      </c>
      <c r="G9371">
        <v>39</v>
      </c>
      <c r="H9371">
        <v>2</v>
      </c>
      <c r="I9371">
        <v>0</v>
      </c>
      <c r="J9371">
        <v>1</v>
      </c>
      <c r="K9371">
        <v>1</v>
      </c>
      <c r="L9371">
        <v>1</v>
      </c>
      <c r="M9371">
        <v>52138.49</v>
      </c>
      <c r="N9371">
        <v>0</v>
      </c>
      <c r="P9371">
        <f t="shared" si="882"/>
        <v>0</v>
      </c>
      <c r="Q9371">
        <f t="shared" si="883"/>
        <v>6.2449979983983983</v>
      </c>
      <c r="W9371">
        <f t="shared" si="884"/>
        <v>2464</v>
      </c>
      <c r="X9371" t="str">
        <f t="shared" si="885"/>
        <v>McM</v>
      </c>
      <c r="Y9371" t="str">
        <f t="shared" si="886"/>
        <v>lan</v>
      </c>
      <c r="Z9371">
        <f t="shared" si="887"/>
        <v>8</v>
      </c>
    </row>
    <row r="9372" spans="1:26" x14ac:dyDescent="0.25">
      <c r="A9372">
        <v>9371</v>
      </c>
      <c r="B9372">
        <v>15732438</v>
      </c>
      <c r="C9372" t="s">
        <v>360</v>
      </c>
      <c r="D9372">
        <v>561</v>
      </c>
      <c r="E9372" t="s">
        <v>15</v>
      </c>
      <c r="F9372" t="s">
        <v>23</v>
      </c>
      <c r="G9372">
        <v>43</v>
      </c>
      <c r="H9372">
        <v>4</v>
      </c>
      <c r="I9372">
        <v>0</v>
      </c>
      <c r="J9372">
        <v>4</v>
      </c>
      <c r="K9372">
        <v>0</v>
      </c>
      <c r="L9372">
        <v>0</v>
      </c>
      <c r="M9372">
        <v>18522.91</v>
      </c>
      <c r="N9372">
        <v>1</v>
      </c>
      <c r="P9372">
        <f t="shared" si="882"/>
        <v>0</v>
      </c>
      <c r="Q9372">
        <f t="shared" si="883"/>
        <v>6.5574385243020004</v>
      </c>
      <c r="W9372">
        <f t="shared" si="884"/>
        <v>8100</v>
      </c>
      <c r="X9372" t="str">
        <f t="shared" si="885"/>
        <v>Che</v>
      </c>
      <c r="Y9372" t="str">
        <f t="shared" si="886"/>
        <v>eng</v>
      </c>
      <c r="Z9372">
        <f t="shared" si="887"/>
        <v>5</v>
      </c>
    </row>
    <row r="9373" spans="1:26" x14ac:dyDescent="0.25">
      <c r="A9373">
        <v>9372</v>
      </c>
      <c r="B9373">
        <v>15781987</v>
      </c>
      <c r="C9373" t="s">
        <v>1634</v>
      </c>
      <c r="D9373">
        <v>641</v>
      </c>
      <c r="E9373" t="s">
        <v>15</v>
      </c>
      <c r="F9373" t="s">
        <v>23</v>
      </c>
      <c r="G9373">
        <v>31</v>
      </c>
      <c r="H9373">
        <v>9</v>
      </c>
      <c r="I9373">
        <v>112494.99</v>
      </c>
      <c r="J9373">
        <v>1</v>
      </c>
      <c r="K9373">
        <v>1</v>
      </c>
      <c r="L9373">
        <v>1</v>
      </c>
      <c r="M9373">
        <v>32231.599999999999</v>
      </c>
      <c r="N9373">
        <v>0</v>
      </c>
      <c r="P9373">
        <f t="shared" si="882"/>
        <v>112494.99</v>
      </c>
      <c r="Q9373">
        <f t="shared" si="883"/>
        <v>5.5677643628300215</v>
      </c>
      <c r="W9373">
        <f t="shared" si="884"/>
        <v>5413</v>
      </c>
      <c r="X9373" t="str">
        <f t="shared" si="885"/>
        <v>Akh</v>
      </c>
      <c r="Y9373" t="str">
        <f t="shared" si="886"/>
        <v>tar</v>
      </c>
      <c r="Z9373">
        <f t="shared" si="887"/>
        <v>6</v>
      </c>
    </row>
    <row r="9374" spans="1:26" x14ac:dyDescent="0.25">
      <c r="A9374">
        <v>9373</v>
      </c>
      <c r="B9374">
        <v>15775826</v>
      </c>
      <c r="C9374" t="s">
        <v>793</v>
      </c>
      <c r="D9374">
        <v>677</v>
      </c>
      <c r="E9374" t="s">
        <v>15</v>
      </c>
      <c r="F9374" t="s">
        <v>23</v>
      </c>
      <c r="G9374">
        <v>30</v>
      </c>
      <c r="H9374">
        <v>1</v>
      </c>
      <c r="I9374">
        <v>78133.149999999994</v>
      </c>
      <c r="J9374">
        <v>1</v>
      </c>
      <c r="K9374">
        <v>0</v>
      </c>
      <c r="L9374">
        <v>1</v>
      </c>
      <c r="M9374">
        <v>174225.88</v>
      </c>
      <c r="N9374">
        <v>0</v>
      </c>
      <c r="P9374">
        <f t="shared" si="882"/>
        <v>78133.149999999994</v>
      </c>
      <c r="Q9374">
        <f t="shared" si="883"/>
        <v>5.4772255750516612</v>
      </c>
      <c r="W9374">
        <f t="shared" si="884"/>
        <v>4024</v>
      </c>
      <c r="X9374" t="str">
        <f t="shared" si="885"/>
        <v>Iad</v>
      </c>
      <c r="Y9374" t="str">
        <f t="shared" si="886"/>
        <v>nza</v>
      </c>
      <c r="Z9374">
        <f t="shared" si="887"/>
        <v>7</v>
      </c>
    </row>
    <row r="9375" spans="1:26" x14ac:dyDescent="0.25">
      <c r="A9375">
        <v>9374</v>
      </c>
      <c r="B9375">
        <v>15807457</v>
      </c>
      <c r="C9375" t="s">
        <v>2714</v>
      </c>
      <c r="D9375">
        <v>641</v>
      </c>
      <c r="E9375" t="s">
        <v>18</v>
      </c>
      <c r="F9375" t="s">
        <v>16</v>
      </c>
      <c r="G9375">
        <v>36</v>
      </c>
      <c r="H9375">
        <v>1</v>
      </c>
      <c r="I9375">
        <v>0</v>
      </c>
      <c r="J9375">
        <v>2</v>
      </c>
      <c r="K9375">
        <v>1</v>
      </c>
      <c r="L9375">
        <v>0</v>
      </c>
      <c r="M9375">
        <v>102021.39</v>
      </c>
      <c r="N9375">
        <v>0</v>
      </c>
      <c r="P9375">
        <f t="shared" si="882"/>
        <v>0</v>
      </c>
      <c r="Q9375">
        <f t="shared" si="883"/>
        <v>6</v>
      </c>
      <c r="W9375">
        <f t="shared" si="884"/>
        <v>5413</v>
      </c>
      <c r="X9375" t="str">
        <f t="shared" si="885"/>
        <v>Abe</v>
      </c>
      <c r="Y9375" t="str">
        <f t="shared" si="886"/>
        <v>thy</v>
      </c>
      <c r="Z9375">
        <f t="shared" si="887"/>
        <v>9</v>
      </c>
    </row>
    <row r="9376" spans="1:26" x14ac:dyDescent="0.25">
      <c r="A9376">
        <v>9375</v>
      </c>
      <c r="B9376">
        <v>15632538</v>
      </c>
      <c r="C9376" t="s">
        <v>55</v>
      </c>
      <c r="D9376">
        <v>658</v>
      </c>
      <c r="E9376" t="s">
        <v>18</v>
      </c>
      <c r="F9376" t="s">
        <v>16</v>
      </c>
      <c r="G9376">
        <v>32</v>
      </c>
      <c r="H9376">
        <v>5</v>
      </c>
      <c r="I9376">
        <v>145553.07</v>
      </c>
      <c r="J9376">
        <v>1</v>
      </c>
      <c r="K9376">
        <v>1</v>
      </c>
      <c r="L9376">
        <v>1</v>
      </c>
      <c r="M9376">
        <v>31484.76</v>
      </c>
      <c r="N9376">
        <v>0</v>
      </c>
      <c r="P9376">
        <f t="shared" si="882"/>
        <v>145553.07</v>
      </c>
      <c r="Q9376">
        <f t="shared" si="883"/>
        <v>5.6568542494923806</v>
      </c>
      <c r="W9376">
        <f t="shared" si="884"/>
        <v>4740</v>
      </c>
      <c r="X9376" t="str">
        <f t="shared" si="885"/>
        <v>Wat</v>
      </c>
      <c r="Y9376" t="str">
        <f t="shared" si="886"/>
        <v>son</v>
      </c>
      <c r="Z9376">
        <f t="shared" si="887"/>
        <v>6</v>
      </c>
    </row>
    <row r="9377" spans="1:26" x14ac:dyDescent="0.25">
      <c r="A9377">
        <v>9376</v>
      </c>
      <c r="B9377">
        <v>15641389</v>
      </c>
      <c r="C9377" t="s">
        <v>628</v>
      </c>
      <c r="D9377">
        <v>659</v>
      </c>
      <c r="E9377" t="s">
        <v>26</v>
      </c>
      <c r="F9377" t="s">
        <v>23</v>
      </c>
      <c r="G9377">
        <v>48</v>
      </c>
      <c r="H9377">
        <v>4</v>
      </c>
      <c r="I9377">
        <v>123593.22</v>
      </c>
      <c r="J9377">
        <v>2</v>
      </c>
      <c r="K9377">
        <v>1</v>
      </c>
      <c r="L9377">
        <v>0</v>
      </c>
      <c r="M9377">
        <v>82469.06</v>
      </c>
      <c r="N9377">
        <v>1</v>
      </c>
      <c r="P9377">
        <f t="shared" si="882"/>
        <v>123593.22</v>
      </c>
      <c r="Q9377">
        <f t="shared" si="883"/>
        <v>6.9282032302755088</v>
      </c>
      <c r="W9377">
        <f t="shared" si="884"/>
        <v>4702</v>
      </c>
      <c r="X9377" t="str">
        <f t="shared" si="885"/>
        <v>She</v>
      </c>
      <c r="Y9377" t="str">
        <f t="shared" si="886"/>
        <v>hen</v>
      </c>
      <c r="Z9377">
        <f t="shared" si="887"/>
        <v>4</v>
      </c>
    </row>
    <row r="9378" spans="1:26" x14ac:dyDescent="0.25">
      <c r="A9378">
        <v>9377</v>
      </c>
      <c r="B9378">
        <v>15657306</v>
      </c>
      <c r="C9378" t="s">
        <v>2862</v>
      </c>
      <c r="D9378">
        <v>567</v>
      </c>
      <c r="E9378" t="s">
        <v>15</v>
      </c>
      <c r="F9378" t="s">
        <v>16</v>
      </c>
      <c r="G9378">
        <v>47</v>
      </c>
      <c r="H9378">
        <v>2</v>
      </c>
      <c r="I9378">
        <v>0</v>
      </c>
      <c r="J9378">
        <v>1</v>
      </c>
      <c r="K9378">
        <v>0</v>
      </c>
      <c r="L9378">
        <v>0</v>
      </c>
      <c r="M9378">
        <v>110900.43</v>
      </c>
      <c r="N9378">
        <v>1</v>
      </c>
      <c r="P9378">
        <f t="shared" si="882"/>
        <v>0</v>
      </c>
      <c r="Q9378">
        <f t="shared" si="883"/>
        <v>6.8556546004010439</v>
      </c>
      <c r="W9378">
        <f t="shared" si="884"/>
        <v>7959</v>
      </c>
      <c r="X9378" t="str">
        <f t="shared" si="885"/>
        <v>Ker</v>
      </c>
      <c r="Y9378" t="str">
        <f t="shared" si="886"/>
        <v>haw</v>
      </c>
      <c r="Z9378">
        <f t="shared" si="887"/>
        <v>7</v>
      </c>
    </row>
    <row r="9379" spans="1:26" x14ac:dyDescent="0.25">
      <c r="A9379">
        <v>9378</v>
      </c>
      <c r="B9379">
        <v>15709447</v>
      </c>
      <c r="C9379" t="s">
        <v>331</v>
      </c>
      <c r="D9379">
        <v>584</v>
      </c>
      <c r="E9379" t="s">
        <v>15</v>
      </c>
      <c r="F9379" t="s">
        <v>16</v>
      </c>
      <c r="G9379">
        <v>26</v>
      </c>
      <c r="H9379">
        <v>0</v>
      </c>
      <c r="I9379">
        <v>146286.22</v>
      </c>
      <c r="J9379">
        <v>1</v>
      </c>
      <c r="K9379">
        <v>1</v>
      </c>
      <c r="L9379">
        <v>0</v>
      </c>
      <c r="M9379">
        <v>105105.35</v>
      </c>
      <c r="N9379">
        <v>0</v>
      </c>
      <c r="P9379">
        <f t="shared" si="882"/>
        <v>146286.22</v>
      </c>
      <c r="Q9379">
        <f t="shared" si="883"/>
        <v>5.0990195135927845</v>
      </c>
      <c r="W9379">
        <f t="shared" si="884"/>
        <v>7467</v>
      </c>
      <c r="X9379" t="str">
        <f t="shared" si="885"/>
        <v>Ree</v>
      </c>
      <c r="Y9379" t="str">
        <f t="shared" si="886"/>
        <v>eed</v>
      </c>
      <c r="Z9379">
        <f t="shared" si="887"/>
        <v>4</v>
      </c>
    </row>
    <row r="9380" spans="1:26" x14ac:dyDescent="0.25">
      <c r="A9380">
        <v>9379</v>
      </c>
      <c r="B9380">
        <v>15762682</v>
      </c>
      <c r="C9380" t="s">
        <v>21</v>
      </c>
      <c r="D9380">
        <v>709</v>
      </c>
      <c r="E9380" t="s">
        <v>18</v>
      </c>
      <c r="F9380" t="s">
        <v>16</v>
      </c>
      <c r="G9380">
        <v>35</v>
      </c>
      <c r="H9380">
        <v>1</v>
      </c>
      <c r="I9380">
        <v>111827.27</v>
      </c>
      <c r="J9380">
        <v>2</v>
      </c>
      <c r="K9380">
        <v>1</v>
      </c>
      <c r="L9380">
        <v>0</v>
      </c>
      <c r="M9380">
        <v>12674.68</v>
      </c>
      <c r="N9380">
        <v>0</v>
      </c>
      <c r="P9380">
        <f t="shared" si="882"/>
        <v>111827.27</v>
      </c>
      <c r="Q9380">
        <f t="shared" si="883"/>
        <v>5.9160797830996161</v>
      </c>
      <c r="W9380">
        <f t="shared" si="884"/>
        <v>2786</v>
      </c>
      <c r="X9380" t="str">
        <f t="shared" si="885"/>
        <v>Mit</v>
      </c>
      <c r="Y9380" t="str">
        <f t="shared" si="886"/>
        <v>ell</v>
      </c>
      <c r="Z9380">
        <f t="shared" si="887"/>
        <v>8</v>
      </c>
    </row>
    <row r="9381" spans="1:26" x14ac:dyDescent="0.25">
      <c r="A9381">
        <v>9380</v>
      </c>
      <c r="B9381">
        <v>15626042</v>
      </c>
      <c r="C9381" t="s">
        <v>1186</v>
      </c>
      <c r="D9381">
        <v>690</v>
      </c>
      <c r="E9381" t="s">
        <v>18</v>
      </c>
      <c r="F9381" t="s">
        <v>16</v>
      </c>
      <c r="G9381">
        <v>26</v>
      </c>
      <c r="H9381">
        <v>2</v>
      </c>
      <c r="I9381">
        <v>0</v>
      </c>
      <c r="J9381">
        <v>2</v>
      </c>
      <c r="K9381">
        <v>1</v>
      </c>
      <c r="L9381">
        <v>1</v>
      </c>
      <c r="M9381">
        <v>93255.85</v>
      </c>
      <c r="N9381">
        <v>0</v>
      </c>
      <c r="P9381">
        <f t="shared" si="882"/>
        <v>0</v>
      </c>
      <c r="Q9381">
        <f t="shared" si="883"/>
        <v>5.0990195135927845</v>
      </c>
      <c r="W9381">
        <f t="shared" si="884"/>
        <v>3473</v>
      </c>
      <c r="X9381" t="str">
        <f t="shared" si="885"/>
        <v>Web</v>
      </c>
      <c r="Y9381" t="str">
        <f t="shared" si="886"/>
        <v>ebb</v>
      </c>
      <c r="Z9381">
        <f t="shared" si="887"/>
        <v>4</v>
      </c>
    </row>
    <row r="9382" spans="1:26" x14ac:dyDescent="0.25">
      <c r="A9382">
        <v>9381</v>
      </c>
      <c r="B9382">
        <v>15597109</v>
      </c>
      <c r="C9382" t="s">
        <v>2863</v>
      </c>
      <c r="D9382">
        <v>627</v>
      </c>
      <c r="E9382" t="s">
        <v>15</v>
      </c>
      <c r="F9382" t="s">
        <v>23</v>
      </c>
      <c r="G9382">
        <v>70</v>
      </c>
      <c r="H9382">
        <v>1</v>
      </c>
      <c r="I9382">
        <v>94416.78</v>
      </c>
      <c r="J9382">
        <v>1</v>
      </c>
      <c r="K9382">
        <v>0</v>
      </c>
      <c r="L9382">
        <v>1</v>
      </c>
      <c r="M9382">
        <v>145299.5</v>
      </c>
      <c r="N9382">
        <v>0</v>
      </c>
      <c r="P9382">
        <f t="shared" si="882"/>
        <v>94416.78</v>
      </c>
      <c r="Q9382">
        <f t="shared" si="883"/>
        <v>8.3666002653407556</v>
      </c>
      <c r="W9382">
        <f t="shared" si="884"/>
        <v>5971</v>
      </c>
      <c r="X9382" t="str">
        <f t="shared" si="885"/>
        <v>Van</v>
      </c>
      <c r="Y9382" t="str">
        <f t="shared" si="886"/>
        <v>tti</v>
      </c>
      <c r="Z9382">
        <f t="shared" si="887"/>
        <v>8</v>
      </c>
    </row>
    <row r="9383" spans="1:26" x14ac:dyDescent="0.25">
      <c r="A9383">
        <v>9382</v>
      </c>
      <c r="B9383">
        <v>15756148</v>
      </c>
      <c r="C9383" t="s">
        <v>1655</v>
      </c>
      <c r="D9383">
        <v>765</v>
      </c>
      <c r="E9383" t="s">
        <v>18</v>
      </c>
      <c r="F9383" t="s">
        <v>23</v>
      </c>
      <c r="G9383">
        <v>45</v>
      </c>
      <c r="H9383">
        <v>2</v>
      </c>
      <c r="I9383">
        <v>91549.78</v>
      </c>
      <c r="J9383">
        <v>1</v>
      </c>
      <c r="K9383">
        <v>1</v>
      </c>
      <c r="L9383">
        <v>1</v>
      </c>
      <c r="M9383">
        <v>47139.44</v>
      </c>
      <c r="N9383">
        <v>0</v>
      </c>
      <c r="P9383">
        <f t="shared" si="882"/>
        <v>91549.78</v>
      </c>
      <c r="Q9383">
        <f t="shared" si="883"/>
        <v>6.7082039324993694</v>
      </c>
      <c r="W9383">
        <f t="shared" si="884"/>
        <v>1253</v>
      </c>
      <c r="X9383" t="str">
        <f t="shared" si="885"/>
        <v>Nna</v>
      </c>
      <c r="Y9383" t="str">
        <f t="shared" si="886"/>
        <v>nna</v>
      </c>
      <c r="Z9383">
        <f t="shared" si="887"/>
        <v>6</v>
      </c>
    </row>
    <row r="9384" spans="1:26" x14ac:dyDescent="0.25">
      <c r="A9384">
        <v>9383</v>
      </c>
      <c r="B9384">
        <v>15665634</v>
      </c>
      <c r="C9384" t="s">
        <v>186</v>
      </c>
      <c r="D9384">
        <v>645</v>
      </c>
      <c r="E9384" t="s">
        <v>15</v>
      </c>
      <c r="F9384" t="s">
        <v>16</v>
      </c>
      <c r="G9384">
        <v>38</v>
      </c>
      <c r="H9384">
        <v>7</v>
      </c>
      <c r="I9384">
        <v>59568.57</v>
      </c>
      <c r="J9384">
        <v>1</v>
      </c>
      <c r="K9384">
        <v>1</v>
      </c>
      <c r="L9384">
        <v>1</v>
      </c>
      <c r="M9384">
        <v>167723.25</v>
      </c>
      <c r="N9384">
        <v>0</v>
      </c>
      <c r="P9384">
        <f t="shared" si="882"/>
        <v>59568.57</v>
      </c>
      <c r="Q9384">
        <f t="shared" si="883"/>
        <v>6.164414002968976</v>
      </c>
      <c r="W9384">
        <f t="shared" si="884"/>
        <v>5260</v>
      </c>
      <c r="X9384" t="str">
        <f t="shared" si="885"/>
        <v>Cam</v>
      </c>
      <c r="Y9384" t="str">
        <f t="shared" si="886"/>
        <v>ell</v>
      </c>
      <c r="Z9384">
        <f t="shared" si="887"/>
        <v>8</v>
      </c>
    </row>
    <row r="9385" spans="1:26" x14ac:dyDescent="0.25">
      <c r="A9385">
        <v>9384</v>
      </c>
      <c r="B9385">
        <v>15739997</v>
      </c>
      <c r="C9385" t="s">
        <v>111</v>
      </c>
      <c r="D9385">
        <v>716</v>
      </c>
      <c r="E9385" t="s">
        <v>15</v>
      </c>
      <c r="F9385" t="s">
        <v>16</v>
      </c>
      <c r="G9385">
        <v>23</v>
      </c>
      <c r="H9385">
        <v>2</v>
      </c>
      <c r="I9385">
        <v>94464.81</v>
      </c>
      <c r="J9385">
        <v>2</v>
      </c>
      <c r="K9385">
        <v>0</v>
      </c>
      <c r="L9385">
        <v>1</v>
      </c>
      <c r="M9385">
        <v>185900.88</v>
      </c>
      <c r="N9385">
        <v>0</v>
      </c>
      <c r="P9385">
        <f t="shared" si="882"/>
        <v>94464.81</v>
      </c>
      <c r="Q9385">
        <f t="shared" si="883"/>
        <v>4.7958315233127191</v>
      </c>
      <c r="W9385">
        <f t="shared" si="884"/>
        <v>2536</v>
      </c>
      <c r="X9385" t="str">
        <f t="shared" si="885"/>
        <v>Cap</v>
      </c>
      <c r="Y9385" t="str">
        <f t="shared" si="886"/>
        <v>pon</v>
      </c>
      <c r="Z9385">
        <f t="shared" si="887"/>
        <v>5</v>
      </c>
    </row>
    <row r="9386" spans="1:26" x14ac:dyDescent="0.25">
      <c r="A9386">
        <v>9385</v>
      </c>
      <c r="B9386">
        <v>15686242</v>
      </c>
      <c r="C9386" t="s">
        <v>856</v>
      </c>
      <c r="D9386">
        <v>771</v>
      </c>
      <c r="E9386" t="s">
        <v>15</v>
      </c>
      <c r="F9386" t="s">
        <v>16</v>
      </c>
      <c r="G9386">
        <v>57</v>
      </c>
      <c r="H9386">
        <v>4</v>
      </c>
      <c r="I9386">
        <v>0</v>
      </c>
      <c r="J9386">
        <v>1</v>
      </c>
      <c r="K9386">
        <v>0</v>
      </c>
      <c r="L9386">
        <v>0</v>
      </c>
      <c r="M9386">
        <v>85876.67</v>
      </c>
      <c r="N9386">
        <v>1</v>
      </c>
      <c r="P9386">
        <f t="shared" si="882"/>
        <v>0</v>
      </c>
      <c r="Q9386">
        <f t="shared" si="883"/>
        <v>7.5498344352707498</v>
      </c>
      <c r="W9386">
        <f t="shared" si="884"/>
        <v>1136</v>
      </c>
      <c r="X9386" t="str">
        <f t="shared" si="885"/>
        <v>Otu</v>
      </c>
      <c r="Y9386" t="str">
        <f t="shared" si="886"/>
        <v>kwu</v>
      </c>
      <c r="Z9386">
        <f t="shared" si="887"/>
        <v>15</v>
      </c>
    </row>
    <row r="9387" spans="1:26" x14ac:dyDescent="0.25">
      <c r="A9387">
        <v>9386</v>
      </c>
      <c r="B9387">
        <v>15759244</v>
      </c>
      <c r="C9387" t="s">
        <v>2864</v>
      </c>
      <c r="D9387">
        <v>687</v>
      </c>
      <c r="E9387" t="s">
        <v>26</v>
      </c>
      <c r="F9387" t="s">
        <v>23</v>
      </c>
      <c r="G9387">
        <v>44</v>
      </c>
      <c r="H9387">
        <v>8</v>
      </c>
      <c r="I9387">
        <v>95368.14</v>
      </c>
      <c r="J9387">
        <v>2</v>
      </c>
      <c r="K9387">
        <v>1</v>
      </c>
      <c r="L9387">
        <v>1</v>
      </c>
      <c r="M9387">
        <v>1787.85</v>
      </c>
      <c r="N9387">
        <v>0</v>
      </c>
      <c r="P9387">
        <f t="shared" si="882"/>
        <v>95368.14</v>
      </c>
      <c r="Q9387">
        <f t="shared" si="883"/>
        <v>6.6332495807107996</v>
      </c>
      <c r="W9387">
        <f t="shared" si="884"/>
        <v>3565</v>
      </c>
      <c r="X9387" t="str">
        <f t="shared" si="885"/>
        <v>Boo</v>
      </c>
      <c r="Y9387" t="str">
        <f t="shared" si="886"/>
        <v>one</v>
      </c>
      <c r="Z9387">
        <f t="shared" si="887"/>
        <v>5</v>
      </c>
    </row>
    <row r="9388" spans="1:26" x14ac:dyDescent="0.25">
      <c r="A9388">
        <v>9387</v>
      </c>
      <c r="B9388">
        <v>15672027</v>
      </c>
      <c r="C9388" t="s">
        <v>223</v>
      </c>
      <c r="D9388">
        <v>717</v>
      </c>
      <c r="E9388" t="s">
        <v>26</v>
      </c>
      <c r="F9388" t="s">
        <v>16</v>
      </c>
      <c r="G9388">
        <v>33</v>
      </c>
      <c r="H9388">
        <v>10</v>
      </c>
      <c r="I9388">
        <v>102185.42</v>
      </c>
      <c r="J9388">
        <v>2</v>
      </c>
      <c r="K9388">
        <v>1</v>
      </c>
      <c r="L9388">
        <v>0</v>
      </c>
      <c r="M9388">
        <v>23231.93</v>
      </c>
      <c r="N9388">
        <v>0</v>
      </c>
      <c r="P9388">
        <f t="shared" si="882"/>
        <v>102185.42</v>
      </c>
      <c r="Q9388">
        <f t="shared" si="883"/>
        <v>5.7445626465380286</v>
      </c>
      <c r="W9388">
        <f t="shared" si="884"/>
        <v>2502</v>
      </c>
      <c r="X9388" t="str">
        <f t="shared" si="885"/>
        <v>McI</v>
      </c>
      <c r="Y9388" t="str">
        <f t="shared" si="886"/>
        <v>yre</v>
      </c>
      <c r="Z9388">
        <f t="shared" si="887"/>
        <v>8</v>
      </c>
    </row>
    <row r="9389" spans="1:26" x14ac:dyDescent="0.25">
      <c r="A9389">
        <v>9388</v>
      </c>
      <c r="B9389">
        <v>15594576</v>
      </c>
      <c r="C9389" t="s">
        <v>2301</v>
      </c>
      <c r="D9389">
        <v>524</v>
      </c>
      <c r="E9389" t="s">
        <v>15</v>
      </c>
      <c r="F9389" t="s">
        <v>23</v>
      </c>
      <c r="G9389">
        <v>32</v>
      </c>
      <c r="H9389">
        <v>1</v>
      </c>
      <c r="I9389">
        <v>144875.71</v>
      </c>
      <c r="J9389">
        <v>1</v>
      </c>
      <c r="K9389">
        <v>0</v>
      </c>
      <c r="L9389">
        <v>0</v>
      </c>
      <c r="M9389">
        <v>187740.04</v>
      </c>
      <c r="N9389">
        <v>0</v>
      </c>
      <c r="P9389">
        <f t="shared" si="882"/>
        <v>144875.71</v>
      </c>
      <c r="Q9389">
        <f t="shared" si="883"/>
        <v>5.6568542494923806</v>
      </c>
      <c r="W9389">
        <f t="shared" si="884"/>
        <v>8950</v>
      </c>
      <c r="X9389" t="str">
        <f t="shared" si="885"/>
        <v>Zhd</v>
      </c>
      <c r="Y9389" t="str">
        <f t="shared" si="886"/>
        <v>nov</v>
      </c>
      <c r="Z9389">
        <f t="shared" si="887"/>
        <v>7</v>
      </c>
    </row>
    <row r="9390" spans="1:26" x14ac:dyDescent="0.25">
      <c r="A9390">
        <v>9389</v>
      </c>
      <c r="B9390">
        <v>15707138</v>
      </c>
      <c r="C9390" t="s">
        <v>2865</v>
      </c>
      <c r="D9390">
        <v>679</v>
      </c>
      <c r="E9390" t="s">
        <v>18</v>
      </c>
      <c r="F9390" t="s">
        <v>23</v>
      </c>
      <c r="G9390">
        <v>39</v>
      </c>
      <c r="H9390">
        <v>5</v>
      </c>
      <c r="I9390">
        <v>0</v>
      </c>
      <c r="J9390">
        <v>2</v>
      </c>
      <c r="K9390">
        <v>1</v>
      </c>
      <c r="L9390">
        <v>1</v>
      </c>
      <c r="M9390">
        <v>100060.54</v>
      </c>
      <c r="N9390">
        <v>0</v>
      </c>
      <c r="P9390">
        <f t="shared" si="882"/>
        <v>0</v>
      </c>
      <c r="Q9390">
        <f t="shared" si="883"/>
        <v>6.2449979983983983</v>
      </c>
      <c r="W9390">
        <f t="shared" si="884"/>
        <v>3916</v>
      </c>
      <c r="X9390" t="str">
        <f t="shared" si="885"/>
        <v>Nag</v>
      </c>
      <c r="Y9390" t="str">
        <f t="shared" si="886"/>
        <v>agy</v>
      </c>
      <c r="Z9390">
        <f t="shared" si="887"/>
        <v>4</v>
      </c>
    </row>
    <row r="9391" spans="1:26" x14ac:dyDescent="0.25">
      <c r="A9391">
        <v>9390</v>
      </c>
      <c r="B9391">
        <v>15756954</v>
      </c>
      <c r="C9391" t="s">
        <v>54</v>
      </c>
      <c r="D9391">
        <v>538</v>
      </c>
      <c r="E9391" t="s">
        <v>15</v>
      </c>
      <c r="F9391" t="s">
        <v>16</v>
      </c>
      <c r="G9391">
        <v>32</v>
      </c>
      <c r="H9391">
        <v>2</v>
      </c>
      <c r="I9391">
        <v>0</v>
      </c>
      <c r="J9391">
        <v>1</v>
      </c>
      <c r="K9391">
        <v>1</v>
      </c>
      <c r="L9391">
        <v>1</v>
      </c>
      <c r="M9391">
        <v>80130.539999999994</v>
      </c>
      <c r="N9391">
        <v>0</v>
      </c>
      <c r="P9391">
        <f t="shared" si="882"/>
        <v>0</v>
      </c>
      <c r="Q9391">
        <f t="shared" si="883"/>
        <v>5.6568542494923806</v>
      </c>
      <c r="W9391">
        <f t="shared" si="884"/>
        <v>8662</v>
      </c>
      <c r="X9391" t="str">
        <f t="shared" si="885"/>
        <v>Lom</v>
      </c>
      <c r="Y9391" t="str">
        <f t="shared" si="886"/>
        <v>rdo</v>
      </c>
      <c r="Z9391">
        <f t="shared" si="887"/>
        <v>8</v>
      </c>
    </row>
    <row r="9392" spans="1:26" x14ac:dyDescent="0.25">
      <c r="A9392">
        <v>9391</v>
      </c>
      <c r="B9392">
        <v>15619130</v>
      </c>
      <c r="C9392" t="s">
        <v>949</v>
      </c>
      <c r="D9392">
        <v>752</v>
      </c>
      <c r="E9392" t="s">
        <v>26</v>
      </c>
      <c r="F9392" t="s">
        <v>16</v>
      </c>
      <c r="G9392">
        <v>37</v>
      </c>
      <c r="H9392">
        <v>5</v>
      </c>
      <c r="I9392">
        <v>113291.05</v>
      </c>
      <c r="J9392">
        <v>2</v>
      </c>
      <c r="K9392">
        <v>1</v>
      </c>
      <c r="L9392">
        <v>1</v>
      </c>
      <c r="M9392">
        <v>132467.54</v>
      </c>
      <c r="N9392">
        <v>0</v>
      </c>
      <c r="P9392">
        <f t="shared" si="882"/>
        <v>113291.05</v>
      </c>
      <c r="Q9392">
        <f t="shared" si="883"/>
        <v>6.0827625302982193</v>
      </c>
      <c r="W9392">
        <f t="shared" si="884"/>
        <v>1548</v>
      </c>
      <c r="X9392" t="str">
        <f t="shared" si="885"/>
        <v>Sim</v>
      </c>
      <c r="Y9392" t="str">
        <f t="shared" si="886"/>
        <v>son</v>
      </c>
      <c r="Z9392">
        <f t="shared" si="887"/>
        <v>7</v>
      </c>
    </row>
    <row r="9393" spans="1:26" x14ac:dyDescent="0.25">
      <c r="A9393">
        <v>9392</v>
      </c>
      <c r="B9393">
        <v>15639665</v>
      </c>
      <c r="C9393" t="s">
        <v>1793</v>
      </c>
      <c r="D9393">
        <v>846</v>
      </c>
      <c r="E9393" t="s">
        <v>18</v>
      </c>
      <c r="F9393" t="s">
        <v>23</v>
      </c>
      <c r="G9393">
        <v>61</v>
      </c>
      <c r="H9393">
        <v>0</v>
      </c>
      <c r="I9393">
        <v>0</v>
      </c>
      <c r="J9393">
        <v>2</v>
      </c>
      <c r="K9393">
        <v>1</v>
      </c>
      <c r="L9393">
        <v>1</v>
      </c>
      <c r="M9393">
        <v>96202.44</v>
      </c>
      <c r="N9393">
        <v>0</v>
      </c>
      <c r="P9393">
        <f t="shared" si="882"/>
        <v>0</v>
      </c>
      <c r="Q9393">
        <f t="shared" si="883"/>
        <v>7.810249675906654</v>
      </c>
      <c r="W9393">
        <f t="shared" si="884"/>
        <v>253</v>
      </c>
      <c r="X9393" t="str">
        <f t="shared" si="885"/>
        <v>Her</v>
      </c>
      <c r="Y9393" t="str">
        <f t="shared" si="886"/>
        <v>ert</v>
      </c>
      <c r="Z9393">
        <f t="shared" si="887"/>
        <v>7</v>
      </c>
    </row>
    <row r="9394" spans="1:26" x14ac:dyDescent="0.25">
      <c r="A9394">
        <v>9393</v>
      </c>
      <c r="B9394">
        <v>15571065</v>
      </c>
      <c r="C9394" t="s">
        <v>2866</v>
      </c>
      <c r="D9394">
        <v>532</v>
      </c>
      <c r="E9394" t="s">
        <v>18</v>
      </c>
      <c r="F9394" t="s">
        <v>16</v>
      </c>
      <c r="G9394">
        <v>39</v>
      </c>
      <c r="H9394">
        <v>0</v>
      </c>
      <c r="I9394">
        <v>0</v>
      </c>
      <c r="J9394">
        <v>2</v>
      </c>
      <c r="K9394">
        <v>1</v>
      </c>
      <c r="L9394">
        <v>0</v>
      </c>
      <c r="M9394">
        <v>94977.3</v>
      </c>
      <c r="N9394">
        <v>0</v>
      </c>
      <c r="P9394">
        <f t="shared" si="882"/>
        <v>0</v>
      </c>
      <c r="Q9394">
        <f t="shared" si="883"/>
        <v>6.2449979983983983</v>
      </c>
      <c r="W9394">
        <f t="shared" si="884"/>
        <v>8783</v>
      </c>
      <c r="X9394" t="str">
        <f t="shared" si="885"/>
        <v>Leh</v>
      </c>
      <c r="Y9394" t="str">
        <f t="shared" si="886"/>
        <v>ehr</v>
      </c>
      <c r="Z9394">
        <f t="shared" si="887"/>
        <v>4</v>
      </c>
    </row>
    <row r="9395" spans="1:26" x14ac:dyDescent="0.25">
      <c r="A9395">
        <v>9394</v>
      </c>
      <c r="B9395">
        <v>15686060</v>
      </c>
      <c r="C9395" t="s">
        <v>167</v>
      </c>
      <c r="D9395">
        <v>670</v>
      </c>
      <c r="E9395" t="s">
        <v>26</v>
      </c>
      <c r="F9395" t="s">
        <v>23</v>
      </c>
      <c r="G9395">
        <v>43</v>
      </c>
      <c r="H9395">
        <v>9</v>
      </c>
      <c r="I9395">
        <v>111677.88</v>
      </c>
      <c r="J9395">
        <v>1</v>
      </c>
      <c r="K9395">
        <v>1</v>
      </c>
      <c r="L9395">
        <v>0</v>
      </c>
      <c r="M9395">
        <v>178827.3</v>
      </c>
      <c r="N9395">
        <v>1</v>
      </c>
      <c r="P9395">
        <f t="shared" si="882"/>
        <v>111677.88</v>
      </c>
      <c r="Q9395">
        <f t="shared" si="883"/>
        <v>6.5574385243020004</v>
      </c>
      <c r="W9395">
        <f t="shared" si="884"/>
        <v>4258</v>
      </c>
      <c r="X9395" t="str">
        <f t="shared" si="885"/>
        <v>Cho</v>
      </c>
      <c r="Y9395" t="str">
        <f t="shared" si="886"/>
        <v>hou</v>
      </c>
      <c r="Z9395">
        <f t="shared" si="887"/>
        <v>4</v>
      </c>
    </row>
    <row r="9396" spans="1:26" x14ac:dyDescent="0.25">
      <c r="A9396">
        <v>9395</v>
      </c>
      <c r="B9396">
        <v>15615753</v>
      </c>
      <c r="C9396" t="s">
        <v>2867</v>
      </c>
      <c r="D9396">
        <v>597</v>
      </c>
      <c r="E9396" t="s">
        <v>26</v>
      </c>
      <c r="F9396" t="s">
        <v>16</v>
      </c>
      <c r="G9396">
        <v>35</v>
      </c>
      <c r="H9396">
        <v>8</v>
      </c>
      <c r="I9396">
        <v>131101.04</v>
      </c>
      <c r="J9396">
        <v>1</v>
      </c>
      <c r="K9396">
        <v>1</v>
      </c>
      <c r="L9396">
        <v>1</v>
      </c>
      <c r="M9396">
        <v>192852.67</v>
      </c>
      <c r="N9396">
        <v>0</v>
      </c>
      <c r="P9396">
        <f t="shared" si="882"/>
        <v>131101.04</v>
      </c>
      <c r="Q9396">
        <f t="shared" si="883"/>
        <v>5.9160797830996161</v>
      </c>
      <c r="W9396">
        <f t="shared" si="884"/>
        <v>7035</v>
      </c>
      <c r="X9396" t="str">
        <f t="shared" si="885"/>
        <v>Upc</v>
      </c>
      <c r="Y9396" t="str">
        <f t="shared" si="886"/>
        <v>rch</v>
      </c>
      <c r="Z9396">
        <f t="shared" si="887"/>
        <v>8</v>
      </c>
    </row>
    <row r="9397" spans="1:26" x14ac:dyDescent="0.25">
      <c r="A9397">
        <v>9396</v>
      </c>
      <c r="B9397">
        <v>15800961</v>
      </c>
      <c r="C9397" t="s">
        <v>2366</v>
      </c>
      <c r="D9397">
        <v>627</v>
      </c>
      <c r="E9397" t="s">
        <v>26</v>
      </c>
      <c r="F9397" t="s">
        <v>23</v>
      </c>
      <c r="G9397">
        <v>52</v>
      </c>
      <c r="H9397">
        <v>1</v>
      </c>
      <c r="I9397">
        <v>76101.81</v>
      </c>
      <c r="J9397">
        <v>2</v>
      </c>
      <c r="K9397">
        <v>0</v>
      </c>
      <c r="L9397">
        <v>1</v>
      </c>
      <c r="M9397">
        <v>177238.35</v>
      </c>
      <c r="N9397">
        <v>0</v>
      </c>
      <c r="P9397">
        <f t="shared" si="882"/>
        <v>76101.81</v>
      </c>
      <c r="Q9397">
        <f t="shared" si="883"/>
        <v>7.2111025509279782</v>
      </c>
      <c r="W9397">
        <f t="shared" si="884"/>
        <v>5971</v>
      </c>
      <c r="X9397" t="str">
        <f t="shared" si="885"/>
        <v>Ugo</v>
      </c>
      <c r="Y9397" t="str">
        <f t="shared" si="886"/>
        <v>rji</v>
      </c>
      <c r="Z9397">
        <f t="shared" si="887"/>
        <v>6</v>
      </c>
    </row>
    <row r="9398" spans="1:26" x14ac:dyDescent="0.25">
      <c r="A9398">
        <v>9397</v>
      </c>
      <c r="B9398">
        <v>15763065</v>
      </c>
      <c r="C9398" t="s">
        <v>747</v>
      </c>
      <c r="D9398">
        <v>700</v>
      </c>
      <c r="E9398" t="s">
        <v>18</v>
      </c>
      <c r="F9398" t="s">
        <v>16</v>
      </c>
      <c r="G9398">
        <v>40</v>
      </c>
      <c r="H9398">
        <v>2</v>
      </c>
      <c r="I9398">
        <v>0</v>
      </c>
      <c r="J9398">
        <v>2</v>
      </c>
      <c r="K9398">
        <v>1</v>
      </c>
      <c r="L9398">
        <v>0</v>
      </c>
      <c r="M9398">
        <v>199753.97</v>
      </c>
      <c r="N9398">
        <v>0</v>
      </c>
      <c r="P9398">
        <f t="shared" si="882"/>
        <v>0</v>
      </c>
      <c r="Q9398">
        <f t="shared" si="883"/>
        <v>6.324555320336759</v>
      </c>
      <c r="W9398">
        <f t="shared" si="884"/>
        <v>3117</v>
      </c>
      <c r="X9398" t="str">
        <f t="shared" si="885"/>
        <v>Pal</v>
      </c>
      <c r="Y9398" t="str">
        <f t="shared" si="886"/>
        <v>rma</v>
      </c>
      <c r="Z9398">
        <f t="shared" si="887"/>
        <v>7</v>
      </c>
    </row>
    <row r="9399" spans="1:26" x14ac:dyDescent="0.25">
      <c r="A9399">
        <v>9398</v>
      </c>
      <c r="B9399">
        <v>15672467</v>
      </c>
      <c r="C9399" t="s">
        <v>740</v>
      </c>
      <c r="D9399">
        <v>766</v>
      </c>
      <c r="E9399" t="s">
        <v>15</v>
      </c>
      <c r="F9399" t="s">
        <v>16</v>
      </c>
      <c r="G9399">
        <v>52</v>
      </c>
      <c r="H9399">
        <v>7</v>
      </c>
      <c r="I9399">
        <v>92510.9</v>
      </c>
      <c r="J9399">
        <v>2</v>
      </c>
      <c r="K9399">
        <v>0</v>
      </c>
      <c r="L9399">
        <v>1</v>
      </c>
      <c r="M9399">
        <v>66193.61</v>
      </c>
      <c r="N9399">
        <v>0</v>
      </c>
      <c r="P9399">
        <f t="shared" si="882"/>
        <v>92510.9</v>
      </c>
      <c r="Q9399">
        <f t="shared" si="883"/>
        <v>7.2111025509279782</v>
      </c>
      <c r="W9399">
        <f t="shared" si="884"/>
        <v>1233</v>
      </c>
      <c r="X9399" t="str">
        <f t="shared" si="885"/>
        <v>Col</v>
      </c>
      <c r="Y9399" t="str">
        <f t="shared" si="886"/>
        <v>les</v>
      </c>
      <c r="Z9399">
        <f t="shared" si="887"/>
        <v>5</v>
      </c>
    </row>
    <row r="9400" spans="1:26" x14ac:dyDescent="0.25">
      <c r="A9400">
        <v>9399</v>
      </c>
      <c r="B9400">
        <v>15752915</v>
      </c>
      <c r="C9400" t="s">
        <v>318</v>
      </c>
      <c r="D9400">
        <v>488</v>
      </c>
      <c r="E9400" t="s">
        <v>15</v>
      </c>
      <c r="F9400" t="s">
        <v>16</v>
      </c>
      <c r="G9400">
        <v>34</v>
      </c>
      <c r="H9400">
        <v>2</v>
      </c>
      <c r="I9400">
        <v>0</v>
      </c>
      <c r="J9400">
        <v>2</v>
      </c>
      <c r="K9400">
        <v>1</v>
      </c>
      <c r="L9400">
        <v>1</v>
      </c>
      <c r="M9400">
        <v>181270.84</v>
      </c>
      <c r="N9400">
        <v>0</v>
      </c>
      <c r="P9400">
        <f t="shared" si="882"/>
        <v>0</v>
      </c>
      <c r="Q9400">
        <f t="shared" si="883"/>
        <v>5.8309518948453007</v>
      </c>
      <c r="W9400">
        <f t="shared" si="884"/>
        <v>9511</v>
      </c>
      <c r="X9400" t="str">
        <f t="shared" si="885"/>
        <v>Hsu</v>
      </c>
      <c r="Y9400" t="str">
        <f t="shared" si="886"/>
        <v>ueh</v>
      </c>
      <c r="Z9400">
        <f t="shared" si="887"/>
        <v>5</v>
      </c>
    </row>
    <row r="9401" spans="1:26" x14ac:dyDescent="0.25">
      <c r="A9401">
        <v>9400</v>
      </c>
      <c r="B9401">
        <v>15744695</v>
      </c>
      <c r="C9401" t="s">
        <v>1048</v>
      </c>
      <c r="D9401">
        <v>694</v>
      </c>
      <c r="E9401" t="s">
        <v>15</v>
      </c>
      <c r="F9401" t="s">
        <v>23</v>
      </c>
      <c r="G9401">
        <v>39</v>
      </c>
      <c r="H9401">
        <v>5</v>
      </c>
      <c r="I9401">
        <v>77652.399999999994</v>
      </c>
      <c r="J9401">
        <v>1</v>
      </c>
      <c r="K9401">
        <v>1</v>
      </c>
      <c r="L9401">
        <v>1</v>
      </c>
      <c r="M9401">
        <v>25407.59</v>
      </c>
      <c r="N9401">
        <v>0</v>
      </c>
      <c r="P9401">
        <f t="shared" si="882"/>
        <v>77652.399999999994</v>
      </c>
      <c r="Q9401">
        <f t="shared" si="883"/>
        <v>6.2449979983983983</v>
      </c>
      <c r="W9401">
        <f t="shared" si="884"/>
        <v>3341</v>
      </c>
      <c r="X9401" t="str">
        <f t="shared" si="885"/>
        <v>Tu</v>
      </c>
      <c r="Y9401" t="str">
        <f t="shared" si="886"/>
        <v>Tu</v>
      </c>
      <c r="Z9401">
        <f t="shared" si="887"/>
        <v>2</v>
      </c>
    </row>
    <row r="9402" spans="1:26" x14ac:dyDescent="0.25">
      <c r="A9402">
        <v>9401</v>
      </c>
      <c r="B9402">
        <v>15584897</v>
      </c>
      <c r="C9402" t="s">
        <v>656</v>
      </c>
      <c r="D9402">
        <v>639</v>
      </c>
      <c r="E9402" t="s">
        <v>15</v>
      </c>
      <c r="F9402" t="s">
        <v>16</v>
      </c>
      <c r="G9402">
        <v>31</v>
      </c>
      <c r="H9402">
        <v>3</v>
      </c>
      <c r="I9402">
        <v>98360.03</v>
      </c>
      <c r="J9402">
        <v>1</v>
      </c>
      <c r="K9402">
        <v>0</v>
      </c>
      <c r="L9402">
        <v>0</v>
      </c>
      <c r="M9402">
        <v>20973.8</v>
      </c>
      <c r="N9402">
        <v>0</v>
      </c>
      <c r="P9402">
        <f t="shared" si="882"/>
        <v>98360.03</v>
      </c>
      <c r="Q9402">
        <f t="shared" si="883"/>
        <v>5.5677643628300215</v>
      </c>
      <c r="W9402">
        <f t="shared" si="884"/>
        <v>5498</v>
      </c>
      <c r="X9402" t="str">
        <f t="shared" si="885"/>
        <v>Kuo</v>
      </c>
      <c r="Y9402" t="str">
        <f t="shared" si="886"/>
        <v>Kuo</v>
      </c>
      <c r="Z9402">
        <f t="shared" si="887"/>
        <v>3</v>
      </c>
    </row>
    <row r="9403" spans="1:26" x14ac:dyDescent="0.25">
      <c r="A9403">
        <v>9402</v>
      </c>
      <c r="B9403">
        <v>15601857</v>
      </c>
      <c r="C9403" t="s">
        <v>2868</v>
      </c>
      <c r="D9403">
        <v>705</v>
      </c>
      <c r="E9403" t="s">
        <v>26</v>
      </c>
      <c r="F9403" t="s">
        <v>16</v>
      </c>
      <c r="G9403">
        <v>46</v>
      </c>
      <c r="H9403">
        <v>4</v>
      </c>
      <c r="I9403">
        <v>115518.07</v>
      </c>
      <c r="J9403">
        <v>1</v>
      </c>
      <c r="K9403">
        <v>0</v>
      </c>
      <c r="L9403">
        <v>0</v>
      </c>
      <c r="M9403">
        <v>76544.899999999994</v>
      </c>
      <c r="N9403">
        <v>1</v>
      </c>
      <c r="P9403">
        <f t="shared" si="882"/>
        <v>115518.07</v>
      </c>
      <c r="Q9403">
        <f t="shared" si="883"/>
        <v>6.7823299831252681</v>
      </c>
      <c r="W9403">
        <f t="shared" si="884"/>
        <v>2930</v>
      </c>
      <c r="X9403" t="str">
        <f t="shared" si="885"/>
        <v>Woo</v>
      </c>
      <c r="Y9403" t="str">
        <f t="shared" si="886"/>
        <v>use</v>
      </c>
      <c r="Z9403">
        <f t="shared" si="887"/>
        <v>9</v>
      </c>
    </row>
    <row r="9404" spans="1:26" x14ac:dyDescent="0.25">
      <c r="A9404">
        <v>9403</v>
      </c>
      <c r="B9404">
        <v>15674156</v>
      </c>
      <c r="C9404" t="s">
        <v>1194</v>
      </c>
      <c r="D9404">
        <v>810</v>
      </c>
      <c r="E9404" t="s">
        <v>26</v>
      </c>
      <c r="F9404" t="s">
        <v>23</v>
      </c>
      <c r="G9404">
        <v>69</v>
      </c>
      <c r="H9404">
        <v>3</v>
      </c>
      <c r="I9404">
        <v>27288.43</v>
      </c>
      <c r="J9404">
        <v>1</v>
      </c>
      <c r="K9404">
        <v>1</v>
      </c>
      <c r="L9404">
        <v>1</v>
      </c>
      <c r="M9404">
        <v>110509.9</v>
      </c>
      <c r="N9404">
        <v>0</v>
      </c>
      <c r="P9404">
        <f t="shared" si="882"/>
        <v>27288.43</v>
      </c>
      <c r="Q9404">
        <f t="shared" si="883"/>
        <v>8.3066238629180749</v>
      </c>
      <c r="W9404">
        <f t="shared" si="884"/>
        <v>525</v>
      </c>
      <c r="X9404" t="str">
        <f t="shared" si="885"/>
        <v>Tre</v>
      </c>
      <c r="Y9404" t="str">
        <f t="shared" si="886"/>
        <v>ova</v>
      </c>
      <c r="Z9404">
        <f t="shared" si="887"/>
        <v>10</v>
      </c>
    </row>
    <row r="9405" spans="1:26" x14ac:dyDescent="0.25">
      <c r="A9405">
        <v>9404</v>
      </c>
      <c r="B9405">
        <v>15695465</v>
      </c>
      <c r="C9405" t="s">
        <v>792</v>
      </c>
      <c r="D9405">
        <v>638</v>
      </c>
      <c r="E9405" t="s">
        <v>15</v>
      </c>
      <c r="F9405" t="s">
        <v>16</v>
      </c>
      <c r="G9405">
        <v>36</v>
      </c>
      <c r="H9405">
        <v>6</v>
      </c>
      <c r="I9405">
        <v>0</v>
      </c>
      <c r="J9405">
        <v>1</v>
      </c>
      <c r="K9405">
        <v>1</v>
      </c>
      <c r="L9405">
        <v>0</v>
      </c>
      <c r="M9405">
        <v>164247.51</v>
      </c>
      <c r="N9405">
        <v>0</v>
      </c>
      <c r="P9405">
        <f t="shared" si="882"/>
        <v>0</v>
      </c>
      <c r="Q9405">
        <f t="shared" si="883"/>
        <v>6</v>
      </c>
      <c r="W9405">
        <f t="shared" si="884"/>
        <v>5535</v>
      </c>
      <c r="X9405" t="str">
        <f t="shared" si="885"/>
        <v>Gib</v>
      </c>
      <c r="Y9405" t="str">
        <f t="shared" si="886"/>
        <v>son</v>
      </c>
      <c r="Z9405">
        <f t="shared" si="887"/>
        <v>6</v>
      </c>
    </row>
    <row r="9406" spans="1:26" x14ac:dyDescent="0.25">
      <c r="A9406">
        <v>9405</v>
      </c>
      <c r="B9406">
        <v>15792232</v>
      </c>
      <c r="C9406" t="s">
        <v>512</v>
      </c>
      <c r="D9406">
        <v>595</v>
      </c>
      <c r="E9406" t="s">
        <v>18</v>
      </c>
      <c r="F9406" t="s">
        <v>16</v>
      </c>
      <c r="G9406">
        <v>43</v>
      </c>
      <c r="H9406">
        <v>5</v>
      </c>
      <c r="I9406">
        <v>0</v>
      </c>
      <c r="J9406">
        <v>2</v>
      </c>
      <c r="K9406">
        <v>0</v>
      </c>
      <c r="L9406">
        <v>0</v>
      </c>
      <c r="M9406">
        <v>105149.8</v>
      </c>
      <c r="N9406">
        <v>0</v>
      </c>
      <c r="P9406">
        <f t="shared" si="882"/>
        <v>0</v>
      </c>
      <c r="Q9406">
        <f t="shared" si="883"/>
        <v>6.5574385243020004</v>
      </c>
      <c r="W9406">
        <f t="shared" si="884"/>
        <v>7105</v>
      </c>
      <c r="X9406" t="str">
        <f t="shared" si="885"/>
        <v>Mos</v>
      </c>
      <c r="Y9406" t="str">
        <f t="shared" si="886"/>
        <v>oss</v>
      </c>
      <c r="Z9406">
        <f t="shared" si="887"/>
        <v>4</v>
      </c>
    </row>
    <row r="9407" spans="1:26" x14ac:dyDescent="0.25">
      <c r="A9407">
        <v>9406</v>
      </c>
      <c r="B9407">
        <v>15807900</v>
      </c>
      <c r="C9407" t="s">
        <v>1001</v>
      </c>
      <c r="D9407">
        <v>575</v>
      </c>
      <c r="E9407" t="s">
        <v>15</v>
      </c>
      <c r="F9407" t="s">
        <v>23</v>
      </c>
      <c r="G9407">
        <v>36</v>
      </c>
      <c r="H9407">
        <v>7</v>
      </c>
      <c r="I9407">
        <v>0</v>
      </c>
      <c r="J9407">
        <v>1</v>
      </c>
      <c r="K9407">
        <v>1</v>
      </c>
      <c r="L9407">
        <v>1</v>
      </c>
      <c r="M9407">
        <v>55868.97</v>
      </c>
      <c r="N9407">
        <v>1</v>
      </c>
      <c r="P9407">
        <f t="shared" si="882"/>
        <v>0</v>
      </c>
      <c r="Q9407">
        <f t="shared" si="883"/>
        <v>6</v>
      </c>
      <c r="W9407">
        <f t="shared" si="884"/>
        <v>7759</v>
      </c>
      <c r="X9407" t="str">
        <f t="shared" si="885"/>
        <v>Chi</v>
      </c>
      <c r="Y9407" t="str">
        <f t="shared" si="886"/>
        <v>eze</v>
      </c>
      <c r="Z9407">
        <f t="shared" si="887"/>
        <v>7</v>
      </c>
    </row>
    <row r="9408" spans="1:26" x14ac:dyDescent="0.25">
      <c r="A9408">
        <v>9407</v>
      </c>
      <c r="B9408">
        <v>15743760</v>
      </c>
      <c r="C9408" t="s">
        <v>280</v>
      </c>
      <c r="D9408">
        <v>850</v>
      </c>
      <c r="E9408" t="s">
        <v>15</v>
      </c>
      <c r="F9408" t="s">
        <v>23</v>
      </c>
      <c r="G9408">
        <v>31</v>
      </c>
      <c r="H9408">
        <v>6</v>
      </c>
      <c r="I9408">
        <v>131996.66</v>
      </c>
      <c r="J9408">
        <v>2</v>
      </c>
      <c r="K9408">
        <v>1</v>
      </c>
      <c r="L9408">
        <v>1</v>
      </c>
      <c r="M9408">
        <v>178747.43</v>
      </c>
      <c r="N9408">
        <v>0</v>
      </c>
      <c r="P9408">
        <f t="shared" si="882"/>
        <v>131996.66</v>
      </c>
      <c r="Q9408">
        <f t="shared" si="883"/>
        <v>5.5677643628300215</v>
      </c>
      <c r="W9408">
        <f t="shared" si="884"/>
        <v>1</v>
      </c>
      <c r="X9408" t="str">
        <f t="shared" si="885"/>
        <v>Dav</v>
      </c>
      <c r="Y9408" t="str">
        <f t="shared" si="886"/>
        <v>son</v>
      </c>
      <c r="Z9408">
        <f t="shared" si="887"/>
        <v>8</v>
      </c>
    </row>
    <row r="9409" spans="1:26" x14ac:dyDescent="0.25">
      <c r="A9409">
        <v>9408</v>
      </c>
      <c r="B9409">
        <v>15652835</v>
      </c>
      <c r="C9409" t="s">
        <v>540</v>
      </c>
      <c r="D9409">
        <v>419</v>
      </c>
      <c r="E9409" t="s">
        <v>18</v>
      </c>
      <c r="F9409" t="s">
        <v>16</v>
      </c>
      <c r="G9409">
        <v>27</v>
      </c>
      <c r="H9409">
        <v>2</v>
      </c>
      <c r="I9409">
        <v>121580.42</v>
      </c>
      <c r="J9409">
        <v>1</v>
      </c>
      <c r="K9409">
        <v>0</v>
      </c>
      <c r="L9409">
        <v>1</v>
      </c>
      <c r="M9409">
        <v>134720.51</v>
      </c>
      <c r="N9409">
        <v>0</v>
      </c>
      <c r="P9409">
        <f t="shared" si="882"/>
        <v>121580.42</v>
      </c>
      <c r="Q9409">
        <f t="shared" si="883"/>
        <v>5.196152422706632</v>
      </c>
      <c r="W9409">
        <f t="shared" si="884"/>
        <v>9947</v>
      </c>
      <c r="X9409" t="str">
        <f t="shared" si="885"/>
        <v>Lia</v>
      </c>
      <c r="Y9409" t="str">
        <f t="shared" si="886"/>
        <v>ang</v>
      </c>
      <c r="Z9409">
        <f t="shared" si="887"/>
        <v>5</v>
      </c>
    </row>
    <row r="9410" spans="1:26" x14ac:dyDescent="0.25">
      <c r="A9410">
        <v>9409</v>
      </c>
      <c r="B9410">
        <v>15767818</v>
      </c>
      <c r="C9410" t="s">
        <v>113</v>
      </c>
      <c r="D9410">
        <v>640</v>
      </c>
      <c r="E9410" t="s">
        <v>15</v>
      </c>
      <c r="F9410" t="s">
        <v>23</v>
      </c>
      <c r="G9410">
        <v>55</v>
      </c>
      <c r="H9410">
        <v>10</v>
      </c>
      <c r="I9410">
        <v>132436.34</v>
      </c>
      <c r="J9410">
        <v>1</v>
      </c>
      <c r="K9410">
        <v>1</v>
      </c>
      <c r="L9410">
        <v>0</v>
      </c>
      <c r="M9410">
        <v>978.66</v>
      </c>
      <c r="N9410">
        <v>0</v>
      </c>
      <c r="P9410">
        <f t="shared" ref="P9410:P9473" si="888">ROUND(I9410,2)</f>
        <v>132436.34</v>
      </c>
      <c r="Q9410">
        <f t="shared" ref="Q9410:Q9473" si="889">SQRT(G:G)</f>
        <v>7.416198487095663</v>
      </c>
      <c r="W9410">
        <f t="shared" ref="W9410:W9473" si="890">RANK(D9410,D:D)</f>
        <v>5451</v>
      </c>
      <c r="X9410" t="str">
        <f t="shared" ref="X9410:X9473" si="891">LEFT(C:C,3)</f>
        <v>Gra</v>
      </c>
      <c r="Y9410" t="str">
        <f t="shared" ref="Y9410:Y9473" si="892">RIGHT(C:C,3)</f>
        <v>ham</v>
      </c>
      <c r="Z9410">
        <f t="shared" ref="Z9410:Z9473" si="893">LEN(C:C)</f>
        <v>6</v>
      </c>
    </row>
    <row r="9411" spans="1:26" x14ac:dyDescent="0.25">
      <c r="A9411">
        <v>9410</v>
      </c>
      <c r="B9411">
        <v>15591150</v>
      </c>
      <c r="C9411" t="s">
        <v>1405</v>
      </c>
      <c r="D9411">
        <v>570</v>
      </c>
      <c r="E9411" t="s">
        <v>18</v>
      </c>
      <c r="F9411" t="s">
        <v>23</v>
      </c>
      <c r="G9411">
        <v>34</v>
      </c>
      <c r="H9411">
        <v>10</v>
      </c>
      <c r="I9411">
        <v>0</v>
      </c>
      <c r="J9411">
        <v>2</v>
      </c>
      <c r="K9411">
        <v>0</v>
      </c>
      <c r="L9411">
        <v>1</v>
      </c>
      <c r="M9411">
        <v>183387.12</v>
      </c>
      <c r="N9411">
        <v>0</v>
      </c>
      <c r="P9411">
        <f t="shared" si="888"/>
        <v>0</v>
      </c>
      <c r="Q9411">
        <f t="shared" si="889"/>
        <v>5.8309518948453007</v>
      </c>
      <c r="W9411">
        <f t="shared" si="890"/>
        <v>7884</v>
      </c>
      <c r="X9411" t="str">
        <f t="shared" si="891"/>
        <v>Nwe</v>
      </c>
      <c r="Y9411" t="str">
        <f t="shared" si="892"/>
        <v>ube</v>
      </c>
      <c r="Z9411">
        <f t="shared" si="893"/>
        <v>7</v>
      </c>
    </row>
    <row r="9412" spans="1:26" x14ac:dyDescent="0.25">
      <c r="A9412">
        <v>9411</v>
      </c>
      <c r="B9412">
        <v>15734659</v>
      </c>
      <c r="C9412" t="s">
        <v>755</v>
      </c>
      <c r="D9412">
        <v>640</v>
      </c>
      <c r="E9412" t="s">
        <v>26</v>
      </c>
      <c r="F9412" t="s">
        <v>16</v>
      </c>
      <c r="G9412">
        <v>46</v>
      </c>
      <c r="H9412">
        <v>5</v>
      </c>
      <c r="I9412">
        <v>107978.4</v>
      </c>
      <c r="J9412">
        <v>2</v>
      </c>
      <c r="K9412">
        <v>1</v>
      </c>
      <c r="L9412">
        <v>0</v>
      </c>
      <c r="M9412">
        <v>155876.06</v>
      </c>
      <c r="N9412">
        <v>0</v>
      </c>
      <c r="P9412">
        <f t="shared" si="888"/>
        <v>107978.4</v>
      </c>
      <c r="Q9412">
        <f t="shared" si="889"/>
        <v>6.7823299831252681</v>
      </c>
      <c r="W9412">
        <f t="shared" si="890"/>
        <v>5451</v>
      </c>
      <c r="X9412" t="str">
        <f t="shared" si="891"/>
        <v>Soz</v>
      </c>
      <c r="Y9412" t="str">
        <f t="shared" si="892"/>
        <v>nov</v>
      </c>
      <c r="Z9412">
        <f t="shared" si="893"/>
        <v>7</v>
      </c>
    </row>
    <row r="9413" spans="1:26" x14ac:dyDescent="0.25">
      <c r="A9413">
        <v>9412</v>
      </c>
      <c r="B9413">
        <v>15796115</v>
      </c>
      <c r="C9413" t="s">
        <v>444</v>
      </c>
      <c r="D9413">
        <v>689</v>
      </c>
      <c r="E9413" t="s">
        <v>26</v>
      </c>
      <c r="F9413" t="s">
        <v>16</v>
      </c>
      <c r="G9413">
        <v>40</v>
      </c>
      <c r="H9413">
        <v>4</v>
      </c>
      <c r="I9413">
        <v>78119.59</v>
      </c>
      <c r="J9413">
        <v>4</v>
      </c>
      <c r="K9413">
        <v>1</v>
      </c>
      <c r="L9413">
        <v>0</v>
      </c>
      <c r="M9413">
        <v>119259.34</v>
      </c>
      <c r="N9413">
        <v>1</v>
      </c>
      <c r="P9413">
        <f t="shared" si="888"/>
        <v>78119.59</v>
      </c>
      <c r="Q9413">
        <f t="shared" si="889"/>
        <v>6.324555320336759</v>
      </c>
      <c r="W9413">
        <f t="shared" si="890"/>
        <v>3502</v>
      </c>
      <c r="X9413" t="str">
        <f t="shared" si="891"/>
        <v>For</v>
      </c>
      <c r="Y9413" t="str">
        <f t="shared" si="892"/>
        <v>bes</v>
      </c>
      <c r="Z9413">
        <f t="shared" si="893"/>
        <v>6</v>
      </c>
    </row>
    <row r="9414" spans="1:26" x14ac:dyDescent="0.25">
      <c r="A9414">
        <v>9413</v>
      </c>
      <c r="B9414">
        <v>15724648</v>
      </c>
      <c r="C9414" t="s">
        <v>1313</v>
      </c>
      <c r="D9414">
        <v>725</v>
      </c>
      <c r="E9414" t="s">
        <v>15</v>
      </c>
      <c r="F9414" t="s">
        <v>23</v>
      </c>
      <c r="G9414">
        <v>26</v>
      </c>
      <c r="H9414">
        <v>6</v>
      </c>
      <c r="I9414">
        <v>98684.15</v>
      </c>
      <c r="J9414">
        <v>1</v>
      </c>
      <c r="K9414">
        <v>0</v>
      </c>
      <c r="L9414">
        <v>0</v>
      </c>
      <c r="M9414">
        <v>133720.57</v>
      </c>
      <c r="N9414">
        <v>0</v>
      </c>
      <c r="P9414">
        <f t="shared" si="888"/>
        <v>98684.15</v>
      </c>
      <c r="Q9414">
        <f t="shared" si="889"/>
        <v>5.0990195135927845</v>
      </c>
      <c r="W9414">
        <f t="shared" si="890"/>
        <v>2271</v>
      </c>
      <c r="X9414" t="str">
        <f t="shared" si="891"/>
        <v>Chi</v>
      </c>
      <c r="Y9414" t="str">
        <f t="shared" si="892"/>
        <v>zie</v>
      </c>
      <c r="Z9414">
        <f t="shared" si="893"/>
        <v>8</v>
      </c>
    </row>
    <row r="9415" spans="1:26" x14ac:dyDescent="0.25">
      <c r="A9415">
        <v>9414</v>
      </c>
      <c r="B9415">
        <v>15737732</v>
      </c>
      <c r="C9415" t="s">
        <v>2417</v>
      </c>
      <c r="D9415">
        <v>751</v>
      </c>
      <c r="E9415" t="s">
        <v>15</v>
      </c>
      <c r="F9415" t="s">
        <v>16</v>
      </c>
      <c r="G9415">
        <v>44</v>
      </c>
      <c r="H9415">
        <v>10</v>
      </c>
      <c r="I9415">
        <v>0</v>
      </c>
      <c r="J9415">
        <v>2</v>
      </c>
      <c r="K9415">
        <v>1</v>
      </c>
      <c r="L9415">
        <v>0</v>
      </c>
      <c r="M9415">
        <v>170634.49</v>
      </c>
      <c r="N9415">
        <v>0</v>
      </c>
      <c r="P9415">
        <f t="shared" si="888"/>
        <v>0</v>
      </c>
      <c r="Q9415">
        <f t="shared" si="889"/>
        <v>6.6332495807107996</v>
      </c>
      <c r="W9415">
        <f t="shared" si="890"/>
        <v>1572</v>
      </c>
      <c r="X9415" t="str">
        <f t="shared" si="891"/>
        <v>Onw</v>
      </c>
      <c r="Y9415" t="str">
        <f t="shared" si="892"/>
        <v>lie</v>
      </c>
      <c r="Z9415">
        <f t="shared" si="893"/>
        <v>10</v>
      </c>
    </row>
    <row r="9416" spans="1:26" x14ac:dyDescent="0.25">
      <c r="A9416">
        <v>9415</v>
      </c>
      <c r="B9416">
        <v>15632280</v>
      </c>
      <c r="C9416" t="s">
        <v>2869</v>
      </c>
      <c r="D9416">
        <v>544</v>
      </c>
      <c r="E9416" t="s">
        <v>18</v>
      </c>
      <c r="F9416" t="s">
        <v>16</v>
      </c>
      <c r="G9416">
        <v>53</v>
      </c>
      <c r="H9416">
        <v>9</v>
      </c>
      <c r="I9416">
        <v>0</v>
      </c>
      <c r="J9416">
        <v>1</v>
      </c>
      <c r="K9416">
        <v>1</v>
      </c>
      <c r="L9416">
        <v>0</v>
      </c>
      <c r="M9416">
        <v>125692.07</v>
      </c>
      <c r="N9416">
        <v>1</v>
      </c>
      <c r="P9416">
        <f t="shared" si="888"/>
        <v>0</v>
      </c>
      <c r="Q9416">
        <f t="shared" si="889"/>
        <v>7.2801098892805181</v>
      </c>
      <c r="W9416">
        <f t="shared" si="890"/>
        <v>8520</v>
      </c>
      <c r="X9416" t="str">
        <f t="shared" si="891"/>
        <v>Tot</v>
      </c>
      <c r="Y9416" t="str">
        <f t="shared" si="892"/>
        <v>oth</v>
      </c>
      <c r="Z9416">
        <f t="shared" si="893"/>
        <v>4</v>
      </c>
    </row>
    <row r="9417" spans="1:26" x14ac:dyDescent="0.25">
      <c r="A9417">
        <v>9416</v>
      </c>
      <c r="B9417">
        <v>15750407</v>
      </c>
      <c r="C9417" t="s">
        <v>1316</v>
      </c>
      <c r="D9417">
        <v>768</v>
      </c>
      <c r="E9417" t="s">
        <v>26</v>
      </c>
      <c r="F9417" t="s">
        <v>16</v>
      </c>
      <c r="G9417">
        <v>43</v>
      </c>
      <c r="H9417">
        <v>2</v>
      </c>
      <c r="I9417">
        <v>129264.05</v>
      </c>
      <c r="J9417">
        <v>2</v>
      </c>
      <c r="K9417">
        <v>0</v>
      </c>
      <c r="L9417">
        <v>0</v>
      </c>
      <c r="M9417">
        <v>19150.14</v>
      </c>
      <c r="N9417">
        <v>0</v>
      </c>
      <c r="P9417">
        <f t="shared" si="888"/>
        <v>129264.05</v>
      </c>
      <c r="Q9417">
        <f t="shared" si="889"/>
        <v>6.5574385243020004</v>
      </c>
      <c r="W9417">
        <f t="shared" si="890"/>
        <v>1194</v>
      </c>
      <c r="X9417" t="str">
        <f t="shared" si="891"/>
        <v>Hun</v>
      </c>
      <c r="Y9417" t="str">
        <f t="shared" si="892"/>
        <v>unt</v>
      </c>
      <c r="Z9417">
        <f t="shared" si="893"/>
        <v>4</v>
      </c>
    </row>
    <row r="9418" spans="1:26" x14ac:dyDescent="0.25">
      <c r="A9418">
        <v>9417</v>
      </c>
      <c r="B9418">
        <v>15795370</v>
      </c>
      <c r="C9418" t="s">
        <v>1697</v>
      </c>
      <c r="D9418">
        <v>648</v>
      </c>
      <c r="E9418" t="s">
        <v>26</v>
      </c>
      <c r="F9418" t="s">
        <v>23</v>
      </c>
      <c r="G9418">
        <v>37</v>
      </c>
      <c r="H9418">
        <v>6</v>
      </c>
      <c r="I9418">
        <v>131753.41</v>
      </c>
      <c r="J9418">
        <v>1</v>
      </c>
      <c r="K9418">
        <v>1</v>
      </c>
      <c r="L9418">
        <v>0</v>
      </c>
      <c r="M9418">
        <v>86894.67</v>
      </c>
      <c r="N9418">
        <v>0</v>
      </c>
      <c r="P9418">
        <f t="shared" si="888"/>
        <v>131753.41</v>
      </c>
      <c r="Q9418">
        <f t="shared" si="889"/>
        <v>6.0827625302982193</v>
      </c>
      <c r="W9418">
        <f t="shared" si="890"/>
        <v>5137</v>
      </c>
      <c r="X9418" t="str">
        <f t="shared" si="891"/>
        <v>Maz</v>
      </c>
      <c r="Y9418" t="str">
        <f t="shared" si="892"/>
        <v>ure</v>
      </c>
      <c r="Z9418">
        <f t="shared" si="893"/>
        <v>6</v>
      </c>
    </row>
    <row r="9419" spans="1:26" x14ac:dyDescent="0.25">
      <c r="A9419">
        <v>9418</v>
      </c>
      <c r="B9419">
        <v>15656829</v>
      </c>
      <c r="C9419" t="s">
        <v>250</v>
      </c>
      <c r="D9419">
        <v>577</v>
      </c>
      <c r="E9419" t="s">
        <v>18</v>
      </c>
      <c r="F9419" t="s">
        <v>16</v>
      </c>
      <c r="G9419">
        <v>33</v>
      </c>
      <c r="H9419">
        <v>6</v>
      </c>
      <c r="I9419">
        <v>0</v>
      </c>
      <c r="J9419">
        <v>2</v>
      </c>
      <c r="K9419">
        <v>1</v>
      </c>
      <c r="L9419">
        <v>0</v>
      </c>
      <c r="M9419">
        <v>57975.8</v>
      </c>
      <c r="N9419">
        <v>0</v>
      </c>
      <c r="P9419">
        <f t="shared" si="888"/>
        <v>0</v>
      </c>
      <c r="Q9419">
        <f t="shared" si="889"/>
        <v>5.7445626465380286</v>
      </c>
      <c r="W9419">
        <f t="shared" si="890"/>
        <v>7698</v>
      </c>
      <c r="X9419" t="str">
        <f t="shared" si="891"/>
        <v>Hug</v>
      </c>
      <c r="Y9419" t="str">
        <f t="shared" si="892"/>
        <v>hes</v>
      </c>
      <c r="Z9419">
        <f t="shared" si="893"/>
        <v>6</v>
      </c>
    </row>
    <row r="9420" spans="1:26" x14ac:dyDescent="0.25">
      <c r="A9420">
        <v>9419</v>
      </c>
      <c r="B9420">
        <v>15643794</v>
      </c>
      <c r="C9420" t="s">
        <v>709</v>
      </c>
      <c r="D9420">
        <v>639</v>
      </c>
      <c r="E9420" t="s">
        <v>18</v>
      </c>
      <c r="F9420" t="s">
        <v>16</v>
      </c>
      <c r="G9420">
        <v>27</v>
      </c>
      <c r="H9420">
        <v>2</v>
      </c>
      <c r="I9420">
        <v>0</v>
      </c>
      <c r="J9420">
        <v>1</v>
      </c>
      <c r="K9420">
        <v>1</v>
      </c>
      <c r="L9420">
        <v>1</v>
      </c>
      <c r="M9420">
        <v>82938.990000000005</v>
      </c>
      <c r="N9420">
        <v>0</v>
      </c>
      <c r="P9420">
        <f t="shared" si="888"/>
        <v>0</v>
      </c>
      <c r="Q9420">
        <f t="shared" si="889"/>
        <v>5.196152422706632</v>
      </c>
      <c r="W9420">
        <f t="shared" si="890"/>
        <v>5498</v>
      </c>
      <c r="X9420" t="str">
        <f t="shared" si="891"/>
        <v>Ben</v>
      </c>
      <c r="Y9420" t="str">
        <f t="shared" si="892"/>
        <v>ett</v>
      </c>
      <c r="Z9420">
        <f t="shared" si="893"/>
        <v>7</v>
      </c>
    </row>
    <row r="9421" spans="1:26" x14ac:dyDescent="0.25">
      <c r="A9421">
        <v>9420</v>
      </c>
      <c r="B9421">
        <v>15798605</v>
      </c>
      <c r="C9421" t="s">
        <v>153</v>
      </c>
      <c r="D9421">
        <v>686</v>
      </c>
      <c r="E9421" t="s">
        <v>26</v>
      </c>
      <c r="F9421" t="s">
        <v>23</v>
      </c>
      <c r="G9421">
        <v>26</v>
      </c>
      <c r="H9421">
        <v>1</v>
      </c>
      <c r="I9421">
        <v>57422.62</v>
      </c>
      <c r="J9421">
        <v>1</v>
      </c>
      <c r="K9421">
        <v>1</v>
      </c>
      <c r="L9421">
        <v>1</v>
      </c>
      <c r="M9421">
        <v>79189.399999999994</v>
      </c>
      <c r="N9421">
        <v>0</v>
      </c>
      <c r="P9421">
        <f t="shared" si="888"/>
        <v>57422.62</v>
      </c>
      <c r="Q9421">
        <f t="shared" si="889"/>
        <v>5.0990195135927845</v>
      </c>
      <c r="W9421">
        <f t="shared" si="890"/>
        <v>3610</v>
      </c>
      <c r="X9421" t="str">
        <f t="shared" si="891"/>
        <v>Tie</v>
      </c>
      <c r="Y9421" t="str">
        <f t="shared" si="892"/>
        <v>ien</v>
      </c>
      <c r="Z9421">
        <f t="shared" si="893"/>
        <v>4</v>
      </c>
    </row>
    <row r="9422" spans="1:26" x14ac:dyDescent="0.25">
      <c r="A9422">
        <v>9421</v>
      </c>
      <c r="B9422">
        <v>15637324</v>
      </c>
      <c r="C9422" t="s">
        <v>31</v>
      </c>
      <c r="D9422">
        <v>657</v>
      </c>
      <c r="E9422" t="s">
        <v>15</v>
      </c>
      <c r="F9422" t="s">
        <v>16</v>
      </c>
      <c r="G9422">
        <v>28</v>
      </c>
      <c r="H9422">
        <v>7</v>
      </c>
      <c r="I9422">
        <v>0</v>
      </c>
      <c r="J9422">
        <v>2</v>
      </c>
      <c r="K9422">
        <v>0</v>
      </c>
      <c r="L9422">
        <v>1</v>
      </c>
      <c r="M9422">
        <v>5177.62</v>
      </c>
      <c r="N9422">
        <v>0</v>
      </c>
      <c r="P9422">
        <f t="shared" si="888"/>
        <v>0</v>
      </c>
      <c r="Q9422">
        <f t="shared" si="889"/>
        <v>5.2915026221291814</v>
      </c>
      <c r="W9422">
        <f t="shared" si="890"/>
        <v>4774</v>
      </c>
      <c r="X9422" t="str">
        <f t="shared" si="891"/>
        <v>Kay</v>
      </c>
      <c r="Y9422" t="str">
        <f t="shared" si="892"/>
        <v>Kay</v>
      </c>
      <c r="Z9422">
        <f t="shared" si="893"/>
        <v>3</v>
      </c>
    </row>
    <row r="9423" spans="1:26" x14ac:dyDescent="0.25">
      <c r="A9423">
        <v>9422</v>
      </c>
      <c r="B9423">
        <v>15589589</v>
      </c>
      <c r="C9423" t="s">
        <v>2829</v>
      </c>
      <c r="D9423">
        <v>613</v>
      </c>
      <c r="E9423" t="s">
        <v>15</v>
      </c>
      <c r="F9423" t="s">
        <v>23</v>
      </c>
      <c r="G9423">
        <v>34</v>
      </c>
      <c r="H9423">
        <v>5</v>
      </c>
      <c r="I9423">
        <v>144094.20000000001</v>
      </c>
      <c r="J9423">
        <v>1</v>
      </c>
      <c r="K9423">
        <v>1</v>
      </c>
      <c r="L9423">
        <v>0</v>
      </c>
      <c r="M9423">
        <v>44510.26</v>
      </c>
      <c r="N9423">
        <v>0</v>
      </c>
      <c r="P9423">
        <f t="shared" si="888"/>
        <v>144094.20000000001</v>
      </c>
      <c r="Q9423">
        <f t="shared" si="889"/>
        <v>5.8309518948453007</v>
      </c>
      <c r="W9423">
        <f t="shared" si="890"/>
        <v>6469</v>
      </c>
      <c r="X9423" t="str">
        <f t="shared" si="891"/>
        <v>Bry</v>
      </c>
      <c r="Y9423" t="str">
        <f t="shared" si="892"/>
        <v>yan</v>
      </c>
      <c r="Z9423">
        <f t="shared" si="893"/>
        <v>5</v>
      </c>
    </row>
    <row r="9424" spans="1:26" x14ac:dyDescent="0.25">
      <c r="A9424">
        <v>9423</v>
      </c>
      <c r="B9424">
        <v>15778936</v>
      </c>
      <c r="C9424" t="s">
        <v>2870</v>
      </c>
      <c r="D9424">
        <v>701</v>
      </c>
      <c r="E9424" t="s">
        <v>15</v>
      </c>
      <c r="F9424" t="s">
        <v>23</v>
      </c>
      <c r="G9424">
        <v>33</v>
      </c>
      <c r="H9424">
        <v>9</v>
      </c>
      <c r="I9424">
        <v>147510.34</v>
      </c>
      <c r="J9424">
        <v>1</v>
      </c>
      <c r="K9424">
        <v>1</v>
      </c>
      <c r="L9424">
        <v>0</v>
      </c>
      <c r="M9424">
        <v>190611.92</v>
      </c>
      <c r="N9424">
        <v>0</v>
      </c>
      <c r="P9424">
        <f t="shared" si="888"/>
        <v>147510.34</v>
      </c>
      <c r="Q9424">
        <f t="shared" si="889"/>
        <v>5.7445626465380286</v>
      </c>
      <c r="W9424">
        <f t="shared" si="890"/>
        <v>3076</v>
      </c>
      <c r="X9424" t="str">
        <f t="shared" si="891"/>
        <v>Ing</v>
      </c>
      <c r="Y9424" t="str">
        <f t="shared" si="892"/>
        <v>lls</v>
      </c>
      <c r="Z9424">
        <f t="shared" si="893"/>
        <v>9</v>
      </c>
    </row>
    <row r="9425" spans="1:26" x14ac:dyDescent="0.25">
      <c r="A9425">
        <v>9424</v>
      </c>
      <c r="B9425">
        <v>15757385</v>
      </c>
      <c r="C9425" t="s">
        <v>166</v>
      </c>
      <c r="D9425">
        <v>578</v>
      </c>
      <c r="E9425" t="s">
        <v>18</v>
      </c>
      <c r="F9425" t="s">
        <v>16</v>
      </c>
      <c r="G9425">
        <v>28</v>
      </c>
      <c r="H9425">
        <v>8</v>
      </c>
      <c r="I9425">
        <v>161592.76</v>
      </c>
      <c r="J9425">
        <v>1</v>
      </c>
      <c r="K9425">
        <v>1</v>
      </c>
      <c r="L9425">
        <v>0</v>
      </c>
      <c r="M9425">
        <v>177834.79</v>
      </c>
      <c r="N9425">
        <v>0</v>
      </c>
      <c r="P9425">
        <f t="shared" si="888"/>
        <v>161592.76</v>
      </c>
      <c r="Q9425">
        <f t="shared" si="889"/>
        <v>5.2915026221291814</v>
      </c>
      <c r="W9425">
        <f t="shared" si="890"/>
        <v>7676</v>
      </c>
      <c r="X9425" t="str">
        <f t="shared" si="891"/>
        <v>Mil</v>
      </c>
      <c r="Y9425" t="str">
        <f t="shared" si="892"/>
        <v>lne</v>
      </c>
      <c r="Z9425">
        <f t="shared" si="893"/>
        <v>5</v>
      </c>
    </row>
    <row r="9426" spans="1:26" x14ac:dyDescent="0.25">
      <c r="A9426">
        <v>9425</v>
      </c>
      <c r="B9426">
        <v>15666200</v>
      </c>
      <c r="C9426" t="s">
        <v>54</v>
      </c>
      <c r="D9426">
        <v>689</v>
      </c>
      <c r="E9426" t="s">
        <v>15</v>
      </c>
      <c r="F9426" t="s">
        <v>16</v>
      </c>
      <c r="G9426">
        <v>40</v>
      </c>
      <c r="H9426">
        <v>1</v>
      </c>
      <c r="I9426">
        <v>0</v>
      </c>
      <c r="J9426">
        <v>2</v>
      </c>
      <c r="K9426">
        <v>1</v>
      </c>
      <c r="L9426">
        <v>1</v>
      </c>
      <c r="M9426">
        <v>119446.64</v>
      </c>
      <c r="N9426">
        <v>0</v>
      </c>
      <c r="P9426">
        <f t="shared" si="888"/>
        <v>0</v>
      </c>
      <c r="Q9426">
        <f t="shared" si="889"/>
        <v>6.324555320336759</v>
      </c>
      <c r="W9426">
        <f t="shared" si="890"/>
        <v>3502</v>
      </c>
      <c r="X9426" t="str">
        <f t="shared" si="891"/>
        <v>Lom</v>
      </c>
      <c r="Y9426" t="str">
        <f t="shared" si="892"/>
        <v>rdo</v>
      </c>
      <c r="Z9426">
        <f t="shared" si="893"/>
        <v>8</v>
      </c>
    </row>
    <row r="9427" spans="1:26" x14ac:dyDescent="0.25">
      <c r="A9427">
        <v>9426</v>
      </c>
      <c r="B9427">
        <v>15683977</v>
      </c>
      <c r="C9427" t="s">
        <v>632</v>
      </c>
      <c r="D9427">
        <v>687</v>
      </c>
      <c r="E9427" t="s">
        <v>18</v>
      </c>
      <c r="F9427" t="s">
        <v>16</v>
      </c>
      <c r="G9427">
        <v>72</v>
      </c>
      <c r="H9427">
        <v>4</v>
      </c>
      <c r="I9427">
        <v>0</v>
      </c>
      <c r="J9427">
        <v>2</v>
      </c>
      <c r="K9427">
        <v>1</v>
      </c>
      <c r="L9427">
        <v>1</v>
      </c>
      <c r="M9427">
        <v>50267.69</v>
      </c>
      <c r="N9427">
        <v>0</v>
      </c>
      <c r="P9427">
        <f t="shared" si="888"/>
        <v>0</v>
      </c>
      <c r="Q9427">
        <f t="shared" si="889"/>
        <v>8.4852813742385695</v>
      </c>
      <c r="W9427">
        <f t="shared" si="890"/>
        <v>3565</v>
      </c>
      <c r="X9427" t="str">
        <f t="shared" si="891"/>
        <v>Owe</v>
      </c>
      <c r="Y9427" t="str">
        <f t="shared" si="892"/>
        <v>ens</v>
      </c>
      <c r="Z9427">
        <f t="shared" si="893"/>
        <v>5</v>
      </c>
    </row>
    <row r="9428" spans="1:26" x14ac:dyDescent="0.25">
      <c r="A9428">
        <v>9427</v>
      </c>
      <c r="B9428">
        <v>15675518</v>
      </c>
      <c r="C9428" t="s">
        <v>1577</v>
      </c>
      <c r="D9428">
        <v>499</v>
      </c>
      <c r="E9428" t="s">
        <v>18</v>
      </c>
      <c r="F9428" t="s">
        <v>16</v>
      </c>
      <c r="G9428">
        <v>53</v>
      </c>
      <c r="H9428">
        <v>1</v>
      </c>
      <c r="I9428">
        <v>75225.53</v>
      </c>
      <c r="J9428">
        <v>2</v>
      </c>
      <c r="K9428">
        <v>0</v>
      </c>
      <c r="L9428">
        <v>0</v>
      </c>
      <c r="M9428">
        <v>144849.1</v>
      </c>
      <c r="N9428">
        <v>1</v>
      </c>
      <c r="P9428">
        <f t="shared" si="888"/>
        <v>75225.53</v>
      </c>
      <c r="Q9428">
        <f t="shared" si="889"/>
        <v>7.2801098892805181</v>
      </c>
      <c r="W9428">
        <f t="shared" si="890"/>
        <v>9369</v>
      </c>
      <c r="X9428" t="str">
        <f t="shared" si="891"/>
        <v>Cha</v>
      </c>
      <c r="Y9428" t="str">
        <f t="shared" si="892"/>
        <v>ton</v>
      </c>
      <c r="Z9428">
        <f t="shared" si="893"/>
        <v>8</v>
      </c>
    </row>
    <row r="9429" spans="1:26" x14ac:dyDescent="0.25">
      <c r="A9429">
        <v>9428</v>
      </c>
      <c r="B9429">
        <v>15584812</v>
      </c>
      <c r="C9429" t="s">
        <v>2871</v>
      </c>
      <c r="D9429">
        <v>693</v>
      </c>
      <c r="E9429" t="s">
        <v>18</v>
      </c>
      <c r="F9429" t="s">
        <v>16</v>
      </c>
      <c r="G9429">
        <v>39</v>
      </c>
      <c r="H9429">
        <v>0</v>
      </c>
      <c r="I9429">
        <v>0</v>
      </c>
      <c r="J9429">
        <v>2</v>
      </c>
      <c r="K9429">
        <v>0</v>
      </c>
      <c r="L9429">
        <v>0</v>
      </c>
      <c r="M9429">
        <v>81901.600000000006</v>
      </c>
      <c r="N9429">
        <v>0</v>
      </c>
      <c r="P9429">
        <f t="shared" si="888"/>
        <v>0</v>
      </c>
      <c r="Q9429">
        <f t="shared" si="889"/>
        <v>6.2449979983983983</v>
      </c>
      <c r="W9429">
        <f t="shared" si="890"/>
        <v>3374</v>
      </c>
      <c r="X9429" t="str">
        <f t="shared" si="891"/>
        <v>Ove</v>
      </c>
      <c r="Y9429" t="str">
        <f t="shared" si="892"/>
        <v>rby</v>
      </c>
      <c r="Z9429">
        <f t="shared" si="893"/>
        <v>6</v>
      </c>
    </row>
    <row r="9430" spans="1:26" x14ac:dyDescent="0.25">
      <c r="A9430">
        <v>9429</v>
      </c>
      <c r="B9430">
        <v>15752984</v>
      </c>
      <c r="C9430" t="s">
        <v>2872</v>
      </c>
      <c r="D9430">
        <v>737</v>
      </c>
      <c r="E9430" t="s">
        <v>15</v>
      </c>
      <c r="F9430" t="s">
        <v>16</v>
      </c>
      <c r="G9430">
        <v>70</v>
      </c>
      <c r="H9430">
        <v>9</v>
      </c>
      <c r="I9430">
        <v>87542.89</v>
      </c>
      <c r="J9430">
        <v>2</v>
      </c>
      <c r="K9430">
        <v>1</v>
      </c>
      <c r="L9430">
        <v>1</v>
      </c>
      <c r="M9430">
        <v>42576.86</v>
      </c>
      <c r="N9430">
        <v>0</v>
      </c>
      <c r="P9430">
        <f t="shared" si="888"/>
        <v>87542.89</v>
      </c>
      <c r="Q9430">
        <f t="shared" si="889"/>
        <v>8.3666002653407556</v>
      </c>
      <c r="W9430">
        <f t="shared" si="890"/>
        <v>1938</v>
      </c>
      <c r="X9430" t="str">
        <f t="shared" si="891"/>
        <v>Chi</v>
      </c>
      <c r="Y9430" t="str">
        <f t="shared" si="892"/>
        <v>ley</v>
      </c>
      <c r="Z9430">
        <f t="shared" si="893"/>
        <v>7</v>
      </c>
    </row>
    <row r="9431" spans="1:26" x14ac:dyDescent="0.25">
      <c r="A9431">
        <v>9430</v>
      </c>
      <c r="B9431">
        <v>15577913</v>
      </c>
      <c r="C9431" t="s">
        <v>352</v>
      </c>
      <c r="D9431">
        <v>651</v>
      </c>
      <c r="E9431" t="s">
        <v>15</v>
      </c>
      <c r="F9431" t="s">
        <v>16</v>
      </c>
      <c r="G9431">
        <v>32</v>
      </c>
      <c r="H9431">
        <v>8</v>
      </c>
      <c r="I9431">
        <v>144581.96</v>
      </c>
      <c r="J9431">
        <v>1</v>
      </c>
      <c r="K9431">
        <v>1</v>
      </c>
      <c r="L9431">
        <v>1</v>
      </c>
      <c r="M9431">
        <v>87609.5</v>
      </c>
      <c r="N9431">
        <v>0</v>
      </c>
      <c r="P9431">
        <f t="shared" si="888"/>
        <v>144581.96</v>
      </c>
      <c r="Q9431">
        <f t="shared" si="889"/>
        <v>5.6568542494923806</v>
      </c>
      <c r="W9431">
        <f t="shared" si="890"/>
        <v>5014</v>
      </c>
      <c r="X9431" t="str">
        <f t="shared" si="891"/>
        <v>Oli</v>
      </c>
      <c r="Y9431" t="str">
        <f t="shared" si="892"/>
        <v>ver</v>
      </c>
      <c r="Z9431">
        <f t="shared" si="893"/>
        <v>6</v>
      </c>
    </row>
    <row r="9432" spans="1:26" x14ac:dyDescent="0.25">
      <c r="A9432">
        <v>9431</v>
      </c>
      <c r="B9432">
        <v>15591980</v>
      </c>
      <c r="C9432" t="s">
        <v>17</v>
      </c>
      <c r="D9432">
        <v>753</v>
      </c>
      <c r="E9432" t="s">
        <v>15</v>
      </c>
      <c r="F9432" t="s">
        <v>23</v>
      </c>
      <c r="G9432">
        <v>33</v>
      </c>
      <c r="H9432">
        <v>5</v>
      </c>
      <c r="I9432">
        <v>122568.05</v>
      </c>
      <c r="J9432">
        <v>2</v>
      </c>
      <c r="K9432">
        <v>1</v>
      </c>
      <c r="L9432">
        <v>1</v>
      </c>
      <c r="M9432">
        <v>82820.850000000006</v>
      </c>
      <c r="N9432">
        <v>0</v>
      </c>
      <c r="P9432">
        <f t="shared" si="888"/>
        <v>122568.05</v>
      </c>
      <c r="Q9432">
        <f t="shared" si="889"/>
        <v>5.7445626465380286</v>
      </c>
      <c r="W9432">
        <f t="shared" si="890"/>
        <v>1522</v>
      </c>
      <c r="X9432" t="str">
        <f t="shared" si="891"/>
        <v>Hil</v>
      </c>
      <c r="Y9432" t="str">
        <f t="shared" si="892"/>
        <v>ill</v>
      </c>
      <c r="Z9432">
        <f t="shared" si="893"/>
        <v>4</v>
      </c>
    </row>
    <row r="9433" spans="1:26" x14ac:dyDescent="0.25">
      <c r="A9433">
        <v>9432</v>
      </c>
      <c r="B9433">
        <v>15598948</v>
      </c>
      <c r="C9433" t="s">
        <v>1232</v>
      </c>
      <c r="D9433">
        <v>523</v>
      </c>
      <c r="E9433" t="s">
        <v>18</v>
      </c>
      <c r="F9433" t="s">
        <v>16</v>
      </c>
      <c r="G9433">
        <v>24</v>
      </c>
      <c r="H9433">
        <v>5</v>
      </c>
      <c r="I9433">
        <v>172231.93</v>
      </c>
      <c r="J9433">
        <v>1</v>
      </c>
      <c r="K9433">
        <v>0</v>
      </c>
      <c r="L9433">
        <v>1</v>
      </c>
      <c r="M9433">
        <v>155144.12</v>
      </c>
      <c r="N9433">
        <v>0</v>
      </c>
      <c r="P9433">
        <f t="shared" si="888"/>
        <v>172231.93</v>
      </c>
      <c r="Q9433">
        <f t="shared" si="889"/>
        <v>4.8989794855663558</v>
      </c>
      <c r="W9433">
        <f t="shared" si="890"/>
        <v>8969</v>
      </c>
      <c r="X9433" t="str">
        <f t="shared" si="891"/>
        <v>DeR</v>
      </c>
      <c r="Y9433" t="str">
        <f t="shared" si="892"/>
        <v>ose</v>
      </c>
      <c r="Z9433">
        <f t="shared" si="893"/>
        <v>6</v>
      </c>
    </row>
    <row r="9434" spans="1:26" x14ac:dyDescent="0.25">
      <c r="A9434">
        <v>9433</v>
      </c>
      <c r="B9434">
        <v>15574142</v>
      </c>
      <c r="C9434" t="s">
        <v>285</v>
      </c>
      <c r="D9434">
        <v>458</v>
      </c>
      <c r="E9434" t="s">
        <v>26</v>
      </c>
      <c r="F9434" t="s">
        <v>16</v>
      </c>
      <c r="G9434">
        <v>28</v>
      </c>
      <c r="H9434">
        <v>2</v>
      </c>
      <c r="I9434">
        <v>171932.26</v>
      </c>
      <c r="J9434">
        <v>2</v>
      </c>
      <c r="K9434">
        <v>1</v>
      </c>
      <c r="L9434">
        <v>1</v>
      </c>
      <c r="M9434">
        <v>9578.24</v>
      </c>
      <c r="N9434">
        <v>0</v>
      </c>
      <c r="P9434">
        <f t="shared" si="888"/>
        <v>171932.26</v>
      </c>
      <c r="Q9434">
        <f t="shared" si="889"/>
        <v>5.2915026221291814</v>
      </c>
      <c r="W9434">
        <f t="shared" si="890"/>
        <v>9764</v>
      </c>
      <c r="X9434" t="str">
        <f t="shared" si="891"/>
        <v>Chu</v>
      </c>
      <c r="Y9434" t="str">
        <f t="shared" si="892"/>
        <v>ang</v>
      </c>
      <c r="Z9434">
        <f t="shared" si="893"/>
        <v>6</v>
      </c>
    </row>
    <row r="9435" spans="1:26" x14ac:dyDescent="0.25">
      <c r="A9435">
        <v>9434</v>
      </c>
      <c r="B9435">
        <v>15582903</v>
      </c>
      <c r="C9435" t="s">
        <v>2259</v>
      </c>
      <c r="D9435">
        <v>643</v>
      </c>
      <c r="E9435" t="s">
        <v>15</v>
      </c>
      <c r="F9435" t="s">
        <v>23</v>
      </c>
      <c r="G9435">
        <v>39</v>
      </c>
      <c r="H9435">
        <v>7</v>
      </c>
      <c r="I9435">
        <v>0</v>
      </c>
      <c r="J9435">
        <v>2</v>
      </c>
      <c r="K9435">
        <v>1</v>
      </c>
      <c r="L9435">
        <v>1</v>
      </c>
      <c r="M9435">
        <v>170392.59</v>
      </c>
      <c r="N9435">
        <v>0</v>
      </c>
      <c r="P9435">
        <f t="shared" si="888"/>
        <v>0</v>
      </c>
      <c r="Q9435">
        <f t="shared" si="889"/>
        <v>6.2449979983983983</v>
      </c>
      <c r="W9435">
        <f t="shared" si="890"/>
        <v>5344</v>
      </c>
      <c r="X9435" t="str">
        <f t="shared" si="891"/>
        <v>Edw</v>
      </c>
      <c r="Y9435" t="str">
        <f t="shared" si="892"/>
        <v>rds</v>
      </c>
      <c r="Z9435">
        <f t="shared" si="893"/>
        <v>7</v>
      </c>
    </row>
    <row r="9436" spans="1:26" x14ac:dyDescent="0.25">
      <c r="A9436">
        <v>9435</v>
      </c>
      <c r="B9436">
        <v>15733229</v>
      </c>
      <c r="C9436" t="s">
        <v>2873</v>
      </c>
      <c r="D9436">
        <v>638</v>
      </c>
      <c r="E9436" t="s">
        <v>18</v>
      </c>
      <c r="F9436" t="s">
        <v>16</v>
      </c>
      <c r="G9436">
        <v>34</v>
      </c>
      <c r="H9436">
        <v>7</v>
      </c>
      <c r="I9436">
        <v>0</v>
      </c>
      <c r="J9436">
        <v>2</v>
      </c>
      <c r="K9436">
        <v>0</v>
      </c>
      <c r="L9436">
        <v>0</v>
      </c>
      <c r="M9436">
        <v>3946.29</v>
      </c>
      <c r="N9436">
        <v>0</v>
      </c>
      <c r="P9436">
        <f t="shared" si="888"/>
        <v>0</v>
      </c>
      <c r="Q9436">
        <f t="shared" si="889"/>
        <v>5.8309518948453007</v>
      </c>
      <c r="W9436">
        <f t="shared" si="890"/>
        <v>5535</v>
      </c>
      <c r="X9436" t="str">
        <f t="shared" si="891"/>
        <v>Rod</v>
      </c>
      <c r="Y9436" t="str">
        <f t="shared" si="892"/>
        <v>uez</v>
      </c>
      <c r="Z9436">
        <f t="shared" si="893"/>
        <v>9</v>
      </c>
    </row>
    <row r="9437" spans="1:26" x14ac:dyDescent="0.25">
      <c r="A9437">
        <v>9436</v>
      </c>
      <c r="B9437">
        <v>15635752</v>
      </c>
      <c r="C9437" t="s">
        <v>442</v>
      </c>
      <c r="D9437">
        <v>685</v>
      </c>
      <c r="E9437" t="s">
        <v>26</v>
      </c>
      <c r="F9437" t="s">
        <v>23</v>
      </c>
      <c r="G9437">
        <v>38</v>
      </c>
      <c r="H9437">
        <v>4</v>
      </c>
      <c r="I9437">
        <v>111798.06</v>
      </c>
      <c r="J9437">
        <v>2</v>
      </c>
      <c r="K9437">
        <v>1</v>
      </c>
      <c r="L9437">
        <v>1</v>
      </c>
      <c r="M9437">
        <v>102184.66</v>
      </c>
      <c r="N9437">
        <v>0</v>
      </c>
      <c r="P9437">
        <f t="shared" si="888"/>
        <v>111798.06</v>
      </c>
      <c r="Q9437">
        <f t="shared" si="889"/>
        <v>6.164414002968976</v>
      </c>
      <c r="W9437">
        <f t="shared" si="890"/>
        <v>3655</v>
      </c>
      <c r="X9437" t="str">
        <f t="shared" si="891"/>
        <v>Lo</v>
      </c>
      <c r="Y9437" t="str">
        <f t="shared" si="892"/>
        <v>Lo</v>
      </c>
      <c r="Z9437">
        <f t="shared" si="893"/>
        <v>2</v>
      </c>
    </row>
    <row r="9438" spans="1:26" x14ac:dyDescent="0.25">
      <c r="A9438">
        <v>9437</v>
      </c>
      <c r="B9438">
        <v>15771000</v>
      </c>
      <c r="C9438" t="s">
        <v>1443</v>
      </c>
      <c r="D9438">
        <v>684</v>
      </c>
      <c r="E9438" t="s">
        <v>15</v>
      </c>
      <c r="F9438" t="s">
        <v>23</v>
      </c>
      <c r="G9438">
        <v>38</v>
      </c>
      <c r="H9438">
        <v>4</v>
      </c>
      <c r="I9438">
        <v>0</v>
      </c>
      <c r="J9438">
        <v>3</v>
      </c>
      <c r="K9438">
        <v>1</v>
      </c>
      <c r="L9438">
        <v>0</v>
      </c>
      <c r="M9438">
        <v>75609.84</v>
      </c>
      <c r="N9438">
        <v>0</v>
      </c>
      <c r="P9438">
        <f t="shared" si="888"/>
        <v>0</v>
      </c>
      <c r="Q9438">
        <f t="shared" si="889"/>
        <v>6.164414002968976</v>
      </c>
      <c r="W9438">
        <f t="shared" si="890"/>
        <v>3690</v>
      </c>
      <c r="X9438" t="str">
        <f t="shared" si="891"/>
        <v>Pow</v>
      </c>
      <c r="Y9438" t="str">
        <f t="shared" si="892"/>
        <v>ell</v>
      </c>
      <c r="Z9438">
        <f t="shared" si="893"/>
        <v>6</v>
      </c>
    </row>
    <row r="9439" spans="1:26" x14ac:dyDescent="0.25">
      <c r="A9439">
        <v>9438</v>
      </c>
      <c r="B9439">
        <v>15804864</v>
      </c>
      <c r="C9439" t="s">
        <v>22</v>
      </c>
      <c r="D9439">
        <v>670</v>
      </c>
      <c r="E9439" t="s">
        <v>15</v>
      </c>
      <c r="F9439" t="s">
        <v>16</v>
      </c>
      <c r="G9439">
        <v>27</v>
      </c>
      <c r="H9439">
        <v>5</v>
      </c>
      <c r="I9439">
        <v>79336.61</v>
      </c>
      <c r="J9439">
        <v>1</v>
      </c>
      <c r="K9439">
        <v>1</v>
      </c>
      <c r="L9439">
        <v>1</v>
      </c>
      <c r="M9439">
        <v>26170.080000000002</v>
      </c>
      <c r="N9439">
        <v>0</v>
      </c>
      <c r="P9439">
        <f t="shared" si="888"/>
        <v>79336.61</v>
      </c>
      <c r="Q9439">
        <f t="shared" si="889"/>
        <v>5.196152422706632</v>
      </c>
      <c r="W9439">
        <f t="shared" si="890"/>
        <v>4258</v>
      </c>
      <c r="X9439" t="str">
        <f t="shared" si="891"/>
        <v>Chu</v>
      </c>
      <c r="Y9439" t="str">
        <f t="shared" si="892"/>
        <v>Chu</v>
      </c>
      <c r="Z9439">
        <f t="shared" si="893"/>
        <v>3</v>
      </c>
    </row>
    <row r="9440" spans="1:26" x14ac:dyDescent="0.25">
      <c r="A9440">
        <v>9439</v>
      </c>
      <c r="B9440">
        <v>15641175</v>
      </c>
      <c r="C9440" t="s">
        <v>640</v>
      </c>
      <c r="D9440">
        <v>701</v>
      </c>
      <c r="E9440" t="s">
        <v>26</v>
      </c>
      <c r="F9440" t="s">
        <v>23</v>
      </c>
      <c r="G9440">
        <v>63</v>
      </c>
      <c r="H9440">
        <v>3</v>
      </c>
      <c r="I9440">
        <v>120916.52</v>
      </c>
      <c r="J9440">
        <v>3</v>
      </c>
      <c r="K9440">
        <v>0</v>
      </c>
      <c r="L9440">
        <v>0</v>
      </c>
      <c r="M9440">
        <v>144727.45000000001</v>
      </c>
      <c r="N9440">
        <v>1</v>
      </c>
      <c r="P9440">
        <f t="shared" si="888"/>
        <v>120916.52</v>
      </c>
      <c r="Q9440">
        <f t="shared" si="889"/>
        <v>7.9372539331937721</v>
      </c>
      <c r="W9440">
        <f t="shared" si="890"/>
        <v>3076</v>
      </c>
      <c r="X9440" t="str">
        <f t="shared" si="891"/>
        <v>Mun</v>
      </c>
      <c r="Y9440" t="str">
        <f t="shared" si="892"/>
        <v>nro</v>
      </c>
      <c r="Z9440">
        <f t="shared" si="893"/>
        <v>5</v>
      </c>
    </row>
    <row r="9441" spans="1:26" x14ac:dyDescent="0.25">
      <c r="A9441">
        <v>9440</v>
      </c>
      <c r="B9441">
        <v>15692226</v>
      </c>
      <c r="C9441" t="s">
        <v>196</v>
      </c>
      <c r="D9441">
        <v>705</v>
      </c>
      <c r="E9441" t="s">
        <v>15</v>
      </c>
      <c r="F9441" t="s">
        <v>16</v>
      </c>
      <c r="G9441">
        <v>31</v>
      </c>
      <c r="H9441">
        <v>3</v>
      </c>
      <c r="I9441">
        <v>142905.51</v>
      </c>
      <c r="J9441">
        <v>1</v>
      </c>
      <c r="K9441">
        <v>1</v>
      </c>
      <c r="L9441">
        <v>1</v>
      </c>
      <c r="M9441">
        <v>58134.97</v>
      </c>
      <c r="N9441">
        <v>0</v>
      </c>
      <c r="P9441">
        <f t="shared" si="888"/>
        <v>142905.51</v>
      </c>
      <c r="Q9441">
        <f t="shared" si="889"/>
        <v>5.5677643628300215</v>
      </c>
      <c r="W9441">
        <f t="shared" si="890"/>
        <v>2930</v>
      </c>
      <c r="X9441" t="str">
        <f t="shared" si="891"/>
        <v>Onw</v>
      </c>
      <c r="Y9441" t="str">
        <f t="shared" si="892"/>
        <v>elu</v>
      </c>
      <c r="Z9441">
        <f t="shared" si="893"/>
        <v>8</v>
      </c>
    </row>
    <row r="9442" spans="1:26" x14ac:dyDescent="0.25">
      <c r="A9442">
        <v>9441</v>
      </c>
      <c r="B9442">
        <v>15584156</v>
      </c>
      <c r="C9442" t="s">
        <v>957</v>
      </c>
      <c r="D9442">
        <v>593</v>
      </c>
      <c r="E9442" t="s">
        <v>18</v>
      </c>
      <c r="F9442" t="s">
        <v>23</v>
      </c>
      <c r="G9442">
        <v>27</v>
      </c>
      <c r="H9442">
        <v>10</v>
      </c>
      <c r="I9442">
        <v>0</v>
      </c>
      <c r="J9442">
        <v>3</v>
      </c>
      <c r="K9442">
        <v>0</v>
      </c>
      <c r="L9442">
        <v>0</v>
      </c>
      <c r="M9442">
        <v>94620</v>
      </c>
      <c r="N9442">
        <v>1</v>
      </c>
      <c r="P9442">
        <f t="shared" si="888"/>
        <v>0</v>
      </c>
      <c r="Q9442">
        <f t="shared" si="889"/>
        <v>5.196152422706632</v>
      </c>
      <c r="W9442">
        <f t="shared" si="890"/>
        <v>7167</v>
      </c>
      <c r="X9442" t="str">
        <f t="shared" si="891"/>
        <v>Sic</v>
      </c>
      <c r="Y9442" t="str">
        <f t="shared" si="892"/>
        <v>ani</v>
      </c>
      <c r="Z9442">
        <f t="shared" si="893"/>
        <v>9</v>
      </c>
    </row>
    <row r="9443" spans="1:26" x14ac:dyDescent="0.25">
      <c r="A9443">
        <v>9442</v>
      </c>
      <c r="B9443">
        <v>15702656</v>
      </c>
      <c r="C9443" t="s">
        <v>863</v>
      </c>
      <c r="D9443">
        <v>651</v>
      </c>
      <c r="E9443" t="s">
        <v>15</v>
      </c>
      <c r="F9443" t="s">
        <v>16</v>
      </c>
      <c r="G9443">
        <v>33</v>
      </c>
      <c r="H9443">
        <v>1</v>
      </c>
      <c r="I9443">
        <v>96834.78</v>
      </c>
      <c r="J9443">
        <v>1</v>
      </c>
      <c r="K9443">
        <v>1</v>
      </c>
      <c r="L9443">
        <v>0</v>
      </c>
      <c r="M9443">
        <v>108764.69</v>
      </c>
      <c r="N9443">
        <v>0</v>
      </c>
      <c r="P9443">
        <f t="shared" si="888"/>
        <v>96834.78</v>
      </c>
      <c r="Q9443">
        <f t="shared" si="889"/>
        <v>5.7445626465380286</v>
      </c>
      <c r="W9443">
        <f t="shared" si="890"/>
        <v>5014</v>
      </c>
      <c r="X9443" t="str">
        <f t="shared" si="891"/>
        <v>Yob</v>
      </c>
      <c r="Y9443" t="str">
        <f t="shared" si="892"/>
        <v>chi</v>
      </c>
      <c r="Z9443">
        <f t="shared" si="893"/>
        <v>7</v>
      </c>
    </row>
    <row r="9444" spans="1:26" x14ac:dyDescent="0.25">
      <c r="A9444">
        <v>9443</v>
      </c>
      <c r="B9444">
        <v>15606552</v>
      </c>
      <c r="C9444" t="s">
        <v>985</v>
      </c>
      <c r="D9444">
        <v>741</v>
      </c>
      <c r="E9444" t="s">
        <v>15</v>
      </c>
      <c r="F9444" t="s">
        <v>23</v>
      </c>
      <c r="G9444">
        <v>37</v>
      </c>
      <c r="H9444">
        <v>9</v>
      </c>
      <c r="I9444">
        <v>105261.75999999999</v>
      </c>
      <c r="J9444">
        <v>2</v>
      </c>
      <c r="K9444">
        <v>1</v>
      </c>
      <c r="L9444">
        <v>1</v>
      </c>
      <c r="M9444">
        <v>149503.54</v>
      </c>
      <c r="N9444">
        <v>0</v>
      </c>
      <c r="P9444">
        <f t="shared" si="888"/>
        <v>105261.75999999999</v>
      </c>
      <c r="Q9444">
        <f t="shared" si="889"/>
        <v>6.0827625302982193</v>
      </c>
      <c r="W9444">
        <f t="shared" si="890"/>
        <v>1834</v>
      </c>
      <c r="X9444" t="str">
        <f t="shared" si="891"/>
        <v>Aka</v>
      </c>
      <c r="Y9444" t="str">
        <f t="shared" si="892"/>
        <v>eze</v>
      </c>
      <c r="Z9444">
        <f t="shared" si="893"/>
        <v>8</v>
      </c>
    </row>
    <row r="9445" spans="1:26" x14ac:dyDescent="0.25">
      <c r="A9445">
        <v>9444</v>
      </c>
      <c r="B9445">
        <v>15687001</v>
      </c>
      <c r="C9445" t="s">
        <v>1533</v>
      </c>
      <c r="D9445">
        <v>596</v>
      </c>
      <c r="E9445" t="s">
        <v>26</v>
      </c>
      <c r="F9445" t="s">
        <v>23</v>
      </c>
      <c r="G9445">
        <v>54</v>
      </c>
      <c r="H9445">
        <v>1</v>
      </c>
      <c r="I9445">
        <v>123544</v>
      </c>
      <c r="J9445">
        <v>1</v>
      </c>
      <c r="K9445">
        <v>1</v>
      </c>
      <c r="L9445">
        <v>1</v>
      </c>
      <c r="M9445">
        <v>120314.75</v>
      </c>
      <c r="N9445">
        <v>1</v>
      </c>
      <c r="P9445">
        <f t="shared" si="888"/>
        <v>123544</v>
      </c>
      <c r="Q9445">
        <f t="shared" si="889"/>
        <v>7.3484692283495345</v>
      </c>
      <c r="W9445">
        <f t="shared" si="890"/>
        <v>7075</v>
      </c>
      <c r="X9445" t="str">
        <f t="shared" si="891"/>
        <v>Chi</v>
      </c>
      <c r="Y9445" t="str">
        <f t="shared" si="892"/>
        <v>nam</v>
      </c>
      <c r="Z9445">
        <f t="shared" si="893"/>
        <v>9</v>
      </c>
    </row>
    <row r="9446" spans="1:26" x14ac:dyDescent="0.25">
      <c r="A9446">
        <v>9445</v>
      </c>
      <c r="B9446">
        <v>15781903</v>
      </c>
      <c r="C9446" t="s">
        <v>50</v>
      </c>
      <c r="D9446">
        <v>581</v>
      </c>
      <c r="E9446" t="s">
        <v>26</v>
      </c>
      <c r="F9446" t="s">
        <v>23</v>
      </c>
      <c r="G9446">
        <v>41</v>
      </c>
      <c r="H9446">
        <v>2</v>
      </c>
      <c r="I9446">
        <v>127913.71</v>
      </c>
      <c r="J9446">
        <v>2</v>
      </c>
      <c r="K9446">
        <v>1</v>
      </c>
      <c r="L9446">
        <v>1</v>
      </c>
      <c r="M9446">
        <v>44205.95</v>
      </c>
      <c r="N9446">
        <v>0</v>
      </c>
      <c r="P9446">
        <f t="shared" si="888"/>
        <v>127913.71</v>
      </c>
      <c r="Q9446">
        <f t="shared" si="889"/>
        <v>6.4031242374328485</v>
      </c>
      <c r="W9446">
        <f t="shared" si="890"/>
        <v>7570</v>
      </c>
      <c r="X9446" t="str">
        <f t="shared" si="891"/>
        <v>Odi</v>
      </c>
      <c r="Y9446" t="str">
        <f t="shared" si="892"/>
        <v>kwu</v>
      </c>
      <c r="Z9446">
        <f t="shared" si="893"/>
        <v>13</v>
      </c>
    </row>
    <row r="9447" spans="1:26" x14ac:dyDescent="0.25">
      <c r="A9447">
        <v>9446</v>
      </c>
      <c r="B9447">
        <v>15731951</v>
      </c>
      <c r="C9447" t="s">
        <v>975</v>
      </c>
      <c r="D9447">
        <v>689</v>
      </c>
      <c r="E9447" t="s">
        <v>18</v>
      </c>
      <c r="F9447" t="s">
        <v>16</v>
      </c>
      <c r="G9447">
        <v>28</v>
      </c>
      <c r="H9447">
        <v>5</v>
      </c>
      <c r="I9447">
        <v>95328.6</v>
      </c>
      <c r="J9447">
        <v>1</v>
      </c>
      <c r="K9447">
        <v>1</v>
      </c>
      <c r="L9447">
        <v>0</v>
      </c>
      <c r="M9447">
        <v>6129.61</v>
      </c>
      <c r="N9447">
        <v>1</v>
      </c>
      <c r="P9447">
        <f t="shared" si="888"/>
        <v>95328.6</v>
      </c>
      <c r="Q9447">
        <f t="shared" si="889"/>
        <v>5.2915026221291814</v>
      </c>
      <c r="W9447">
        <f t="shared" si="890"/>
        <v>3502</v>
      </c>
      <c r="X9447" t="str">
        <f t="shared" si="891"/>
        <v>Rei</v>
      </c>
      <c r="Y9447" t="str">
        <f t="shared" si="892"/>
        <v>lly</v>
      </c>
      <c r="Z9447">
        <f t="shared" si="893"/>
        <v>6</v>
      </c>
    </row>
    <row r="9448" spans="1:26" x14ac:dyDescent="0.25">
      <c r="A9448">
        <v>9447</v>
      </c>
      <c r="B9448">
        <v>15580953</v>
      </c>
      <c r="C9448" t="s">
        <v>444</v>
      </c>
      <c r="D9448">
        <v>544</v>
      </c>
      <c r="E9448" t="s">
        <v>15</v>
      </c>
      <c r="F9448" t="s">
        <v>23</v>
      </c>
      <c r="G9448">
        <v>30</v>
      </c>
      <c r="H9448">
        <v>4</v>
      </c>
      <c r="I9448">
        <v>73218.89</v>
      </c>
      <c r="J9448">
        <v>1</v>
      </c>
      <c r="K9448">
        <v>0</v>
      </c>
      <c r="L9448">
        <v>1</v>
      </c>
      <c r="M9448">
        <v>126796.69</v>
      </c>
      <c r="N9448">
        <v>0</v>
      </c>
      <c r="P9448">
        <f t="shared" si="888"/>
        <v>73218.89</v>
      </c>
      <c r="Q9448">
        <f t="shared" si="889"/>
        <v>5.4772255750516612</v>
      </c>
      <c r="W9448">
        <f t="shared" si="890"/>
        <v>8520</v>
      </c>
      <c r="X9448" t="str">
        <f t="shared" si="891"/>
        <v>For</v>
      </c>
      <c r="Y9448" t="str">
        <f t="shared" si="892"/>
        <v>bes</v>
      </c>
      <c r="Z9448">
        <f t="shared" si="893"/>
        <v>6</v>
      </c>
    </row>
    <row r="9449" spans="1:26" x14ac:dyDescent="0.25">
      <c r="A9449">
        <v>9448</v>
      </c>
      <c r="B9449">
        <v>15810390</v>
      </c>
      <c r="C9449" t="s">
        <v>1984</v>
      </c>
      <c r="D9449">
        <v>718</v>
      </c>
      <c r="E9449" t="s">
        <v>15</v>
      </c>
      <c r="F9449" t="s">
        <v>16</v>
      </c>
      <c r="G9449">
        <v>41</v>
      </c>
      <c r="H9449">
        <v>1</v>
      </c>
      <c r="I9449">
        <v>0</v>
      </c>
      <c r="J9449">
        <v>2</v>
      </c>
      <c r="K9449">
        <v>0</v>
      </c>
      <c r="L9449">
        <v>1</v>
      </c>
      <c r="M9449">
        <v>27509.52</v>
      </c>
      <c r="N9449">
        <v>1</v>
      </c>
      <c r="P9449">
        <f t="shared" si="888"/>
        <v>0</v>
      </c>
      <c r="Q9449">
        <f t="shared" si="889"/>
        <v>6.4031242374328485</v>
      </c>
      <c r="W9449">
        <f t="shared" si="890"/>
        <v>2464</v>
      </c>
      <c r="X9449" t="str">
        <f t="shared" si="891"/>
        <v>Ama</v>
      </c>
      <c r="Y9449" t="str">
        <f t="shared" si="892"/>
        <v>adi</v>
      </c>
      <c r="Z9449">
        <f t="shared" si="893"/>
        <v>5</v>
      </c>
    </row>
    <row r="9450" spans="1:26" x14ac:dyDescent="0.25">
      <c r="A9450">
        <v>9449</v>
      </c>
      <c r="B9450">
        <v>15628274</v>
      </c>
      <c r="C9450" t="s">
        <v>903</v>
      </c>
      <c r="D9450">
        <v>583</v>
      </c>
      <c r="E9450" t="s">
        <v>26</v>
      </c>
      <c r="F9450" t="s">
        <v>23</v>
      </c>
      <c r="G9450">
        <v>35</v>
      </c>
      <c r="H9450">
        <v>8</v>
      </c>
      <c r="I9450">
        <v>149995.72</v>
      </c>
      <c r="J9450">
        <v>2</v>
      </c>
      <c r="K9450">
        <v>1</v>
      </c>
      <c r="L9450">
        <v>0</v>
      </c>
      <c r="M9450">
        <v>42143.55</v>
      </c>
      <c r="N9450">
        <v>0</v>
      </c>
      <c r="P9450">
        <f t="shared" si="888"/>
        <v>149995.72</v>
      </c>
      <c r="Q9450">
        <f t="shared" si="889"/>
        <v>5.9160797830996161</v>
      </c>
      <c r="W9450">
        <f t="shared" si="890"/>
        <v>7510</v>
      </c>
      <c r="X9450" t="str">
        <f t="shared" si="891"/>
        <v>Fer</v>
      </c>
      <c r="Y9450" t="str">
        <f t="shared" si="892"/>
        <v>rri</v>
      </c>
      <c r="Z9450">
        <f t="shared" si="893"/>
        <v>5</v>
      </c>
    </row>
    <row r="9451" spans="1:26" x14ac:dyDescent="0.25">
      <c r="A9451">
        <v>9450</v>
      </c>
      <c r="B9451">
        <v>15615444</v>
      </c>
      <c r="C9451" t="s">
        <v>727</v>
      </c>
      <c r="D9451">
        <v>663</v>
      </c>
      <c r="E9451" t="s">
        <v>26</v>
      </c>
      <c r="F9451" t="s">
        <v>23</v>
      </c>
      <c r="G9451">
        <v>28</v>
      </c>
      <c r="H9451">
        <v>8</v>
      </c>
      <c r="I9451">
        <v>123674.28</v>
      </c>
      <c r="J9451">
        <v>2</v>
      </c>
      <c r="K9451">
        <v>1</v>
      </c>
      <c r="L9451">
        <v>1</v>
      </c>
      <c r="M9451">
        <v>87985.2</v>
      </c>
      <c r="N9451">
        <v>0</v>
      </c>
      <c r="P9451">
        <f t="shared" si="888"/>
        <v>123674.28</v>
      </c>
      <c r="Q9451">
        <f t="shared" si="889"/>
        <v>5.2915026221291814</v>
      </c>
      <c r="W9451">
        <f t="shared" si="890"/>
        <v>4535</v>
      </c>
      <c r="X9451" t="str">
        <f t="shared" si="891"/>
        <v>Y?a</v>
      </c>
      <c r="Y9451" t="str">
        <f t="shared" si="892"/>
        <v>?an</v>
      </c>
      <c r="Z9451">
        <f t="shared" si="893"/>
        <v>4</v>
      </c>
    </row>
    <row r="9452" spans="1:26" x14ac:dyDescent="0.25">
      <c r="A9452">
        <v>9451</v>
      </c>
      <c r="B9452">
        <v>15784010</v>
      </c>
      <c r="C9452" t="s">
        <v>620</v>
      </c>
      <c r="D9452">
        <v>666</v>
      </c>
      <c r="E9452" t="s">
        <v>26</v>
      </c>
      <c r="F9452" t="s">
        <v>23</v>
      </c>
      <c r="G9452">
        <v>33</v>
      </c>
      <c r="H9452">
        <v>2</v>
      </c>
      <c r="I9452">
        <v>124125.26</v>
      </c>
      <c r="J9452">
        <v>1</v>
      </c>
      <c r="K9452">
        <v>1</v>
      </c>
      <c r="L9452">
        <v>0</v>
      </c>
      <c r="M9452">
        <v>81884.800000000003</v>
      </c>
      <c r="N9452">
        <v>0</v>
      </c>
      <c r="P9452">
        <f t="shared" si="888"/>
        <v>124125.26</v>
      </c>
      <c r="Q9452">
        <f t="shared" si="889"/>
        <v>5.7445626465380286</v>
      </c>
      <c r="W9452">
        <f t="shared" si="890"/>
        <v>4432</v>
      </c>
      <c r="X9452" t="str">
        <f t="shared" si="891"/>
        <v>Wil</v>
      </c>
      <c r="Y9452" t="str">
        <f t="shared" si="892"/>
        <v>son</v>
      </c>
      <c r="Z9452">
        <f t="shared" si="893"/>
        <v>10</v>
      </c>
    </row>
    <row r="9453" spans="1:26" x14ac:dyDescent="0.25">
      <c r="A9453">
        <v>9452</v>
      </c>
      <c r="B9453">
        <v>15571586</v>
      </c>
      <c r="C9453" t="s">
        <v>342</v>
      </c>
      <c r="D9453">
        <v>524</v>
      </c>
      <c r="E9453" t="s">
        <v>18</v>
      </c>
      <c r="F9453" t="s">
        <v>23</v>
      </c>
      <c r="G9453">
        <v>29</v>
      </c>
      <c r="H9453">
        <v>3</v>
      </c>
      <c r="I9453">
        <v>159035.45000000001</v>
      </c>
      <c r="J9453">
        <v>1</v>
      </c>
      <c r="K9453">
        <v>1</v>
      </c>
      <c r="L9453">
        <v>0</v>
      </c>
      <c r="M9453">
        <v>2705.31</v>
      </c>
      <c r="N9453">
        <v>1</v>
      </c>
      <c r="P9453">
        <f t="shared" si="888"/>
        <v>159035.45000000001</v>
      </c>
      <c r="Q9453">
        <f t="shared" si="889"/>
        <v>5.3851648071345037</v>
      </c>
      <c r="W9453">
        <f t="shared" si="890"/>
        <v>8950</v>
      </c>
      <c r="X9453" t="str">
        <f t="shared" si="891"/>
        <v>Bri</v>
      </c>
      <c r="Y9453" t="str">
        <f t="shared" si="892"/>
        <v>ggs</v>
      </c>
      <c r="Z9453">
        <f t="shared" si="893"/>
        <v>6</v>
      </c>
    </row>
    <row r="9454" spans="1:26" x14ac:dyDescent="0.25">
      <c r="A9454">
        <v>9453</v>
      </c>
      <c r="B9454">
        <v>15748616</v>
      </c>
      <c r="C9454" t="s">
        <v>547</v>
      </c>
      <c r="D9454">
        <v>599</v>
      </c>
      <c r="E9454" t="s">
        <v>15</v>
      </c>
      <c r="F9454" t="s">
        <v>23</v>
      </c>
      <c r="G9454">
        <v>27</v>
      </c>
      <c r="H9454">
        <v>5</v>
      </c>
      <c r="I9454">
        <v>0</v>
      </c>
      <c r="J9454">
        <v>2</v>
      </c>
      <c r="K9454">
        <v>1</v>
      </c>
      <c r="L9454">
        <v>0</v>
      </c>
      <c r="M9454">
        <v>30546.400000000001</v>
      </c>
      <c r="N9454">
        <v>0</v>
      </c>
      <c r="P9454">
        <f t="shared" si="888"/>
        <v>0</v>
      </c>
      <c r="Q9454">
        <f t="shared" si="889"/>
        <v>5.196152422706632</v>
      </c>
      <c r="W9454">
        <f t="shared" si="890"/>
        <v>6967</v>
      </c>
      <c r="X9454" t="str">
        <f t="shared" si="891"/>
        <v>Nap</v>
      </c>
      <c r="Y9454" t="str">
        <f t="shared" si="892"/>
        <v>ani</v>
      </c>
      <c r="Z9454">
        <f t="shared" si="893"/>
        <v>10</v>
      </c>
    </row>
    <row r="9455" spans="1:26" x14ac:dyDescent="0.25">
      <c r="A9455">
        <v>9454</v>
      </c>
      <c r="B9455">
        <v>15769402</v>
      </c>
      <c r="C9455" t="s">
        <v>366</v>
      </c>
      <c r="D9455">
        <v>667</v>
      </c>
      <c r="E9455" t="s">
        <v>15</v>
      </c>
      <c r="F9455" t="s">
        <v>23</v>
      </c>
      <c r="G9455">
        <v>27</v>
      </c>
      <c r="H9455">
        <v>7</v>
      </c>
      <c r="I9455">
        <v>156811.74</v>
      </c>
      <c r="J9455">
        <v>1</v>
      </c>
      <c r="K9455">
        <v>1</v>
      </c>
      <c r="L9455">
        <v>1</v>
      </c>
      <c r="M9455">
        <v>149402.59</v>
      </c>
      <c r="N9455">
        <v>0</v>
      </c>
      <c r="P9455">
        <f t="shared" si="888"/>
        <v>156811.74</v>
      </c>
      <c r="Q9455">
        <f t="shared" si="889"/>
        <v>5.196152422706632</v>
      </c>
      <c r="W9455">
        <f t="shared" si="890"/>
        <v>4379</v>
      </c>
      <c r="X9455" t="str">
        <f t="shared" si="891"/>
        <v>Car</v>
      </c>
      <c r="Y9455" t="str">
        <f t="shared" si="892"/>
        <v>ter</v>
      </c>
      <c r="Z9455">
        <f t="shared" si="893"/>
        <v>9</v>
      </c>
    </row>
    <row r="9456" spans="1:26" x14ac:dyDescent="0.25">
      <c r="A9456">
        <v>9455</v>
      </c>
      <c r="B9456">
        <v>15739248</v>
      </c>
      <c r="C9456" t="s">
        <v>487</v>
      </c>
      <c r="D9456">
        <v>727</v>
      </c>
      <c r="E9456" t="s">
        <v>15</v>
      </c>
      <c r="F9456" t="s">
        <v>23</v>
      </c>
      <c r="G9456">
        <v>52</v>
      </c>
      <c r="H9456">
        <v>4</v>
      </c>
      <c r="I9456">
        <v>0</v>
      </c>
      <c r="J9456">
        <v>2</v>
      </c>
      <c r="K9456">
        <v>1</v>
      </c>
      <c r="L9456">
        <v>1</v>
      </c>
      <c r="M9456">
        <v>118429.02</v>
      </c>
      <c r="N9456">
        <v>0</v>
      </c>
      <c r="P9456">
        <f t="shared" si="888"/>
        <v>0</v>
      </c>
      <c r="Q9456">
        <f t="shared" si="889"/>
        <v>7.2111025509279782</v>
      </c>
      <c r="W9456">
        <f t="shared" si="890"/>
        <v>2206</v>
      </c>
      <c r="X9456" t="str">
        <f t="shared" si="891"/>
        <v>Lin</v>
      </c>
      <c r="Y9456" t="str">
        <f t="shared" si="892"/>
        <v>Lin</v>
      </c>
      <c r="Z9456">
        <f t="shared" si="893"/>
        <v>3</v>
      </c>
    </row>
    <row r="9457" spans="1:26" x14ac:dyDescent="0.25">
      <c r="A9457">
        <v>9456</v>
      </c>
      <c r="B9457">
        <v>15603481</v>
      </c>
      <c r="C9457" t="s">
        <v>176</v>
      </c>
      <c r="D9457">
        <v>689</v>
      </c>
      <c r="E9457" t="s">
        <v>18</v>
      </c>
      <c r="F9457" t="s">
        <v>16</v>
      </c>
      <c r="G9457">
        <v>55</v>
      </c>
      <c r="H9457">
        <v>4</v>
      </c>
      <c r="I9457">
        <v>0</v>
      </c>
      <c r="J9457">
        <v>2</v>
      </c>
      <c r="K9457">
        <v>1</v>
      </c>
      <c r="L9457">
        <v>1</v>
      </c>
      <c r="M9457">
        <v>58442.25</v>
      </c>
      <c r="N9457">
        <v>0</v>
      </c>
      <c r="P9457">
        <f t="shared" si="888"/>
        <v>0</v>
      </c>
      <c r="Q9457">
        <f t="shared" si="889"/>
        <v>7.416198487095663</v>
      </c>
      <c r="W9457">
        <f t="shared" si="890"/>
        <v>3502</v>
      </c>
      <c r="X9457" t="str">
        <f t="shared" si="891"/>
        <v>Rob</v>
      </c>
      <c r="Y9457" t="str">
        <f t="shared" si="892"/>
        <v>son</v>
      </c>
      <c r="Z9457">
        <f t="shared" si="893"/>
        <v>8</v>
      </c>
    </row>
    <row r="9458" spans="1:26" x14ac:dyDescent="0.25">
      <c r="A9458">
        <v>9457</v>
      </c>
      <c r="B9458">
        <v>15723604</v>
      </c>
      <c r="C9458" t="s">
        <v>210</v>
      </c>
      <c r="D9458">
        <v>639</v>
      </c>
      <c r="E9458" t="s">
        <v>15</v>
      </c>
      <c r="F9458" t="s">
        <v>23</v>
      </c>
      <c r="G9458">
        <v>39</v>
      </c>
      <c r="H9458">
        <v>6</v>
      </c>
      <c r="I9458">
        <v>150555.82999999999</v>
      </c>
      <c r="J9458">
        <v>1</v>
      </c>
      <c r="K9458">
        <v>1</v>
      </c>
      <c r="L9458">
        <v>0</v>
      </c>
      <c r="M9458">
        <v>30414.17</v>
      </c>
      <c r="N9458">
        <v>0</v>
      </c>
      <c r="P9458">
        <f t="shared" si="888"/>
        <v>150555.82999999999</v>
      </c>
      <c r="Q9458">
        <f t="shared" si="889"/>
        <v>6.2449979983983983</v>
      </c>
      <c r="W9458">
        <f t="shared" si="890"/>
        <v>5498</v>
      </c>
      <c r="X9458" t="str">
        <f t="shared" si="891"/>
        <v>Col</v>
      </c>
      <c r="Y9458" t="str">
        <f t="shared" si="892"/>
        <v>ins</v>
      </c>
      <c r="Z9458">
        <f t="shared" si="893"/>
        <v>7</v>
      </c>
    </row>
    <row r="9459" spans="1:26" x14ac:dyDescent="0.25">
      <c r="A9459">
        <v>9458</v>
      </c>
      <c r="B9459">
        <v>15797822</v>
      </c>
      <c r="C9459" t="s">
        <v>2874</v>
      </c>
      <c r="D9459">
        <v>678</v>
      </c>
      <c r="E9459" t="s">
        <v>15</v>
      </c>
      <c r="F9459" t="s">
        <v>23</v>
      </c>
      <c r="G9459">
        <v>28</v>
      </c>
      <c r="H9459">
        <v>2</v>
      </c>
      <c r="I9459">
        <v>109137.12</v>
      </c>
      <c r="J9459">
        <v>1</v>
      </c>
      <c r="K9459">
        <v>1</v>
      </c>
      <c r="L9459">
        <v>1</v>
      </c>
      <c r="M9459">
        <v>58814.41</v>
      </c>
      <c r="N9459">
        <v>0</v>
      </c>
      <c r="P9459">
        <f t="shared" si="888"/>
        <v>109137.12</v>
      </c>
      <c r="Q9459">
        <f t="shared" si="889"/>
        <v>5.2915026221291814</v>
      </c>
      <c r="W9459">
        <f t="shared" si="890"/>
        <v>3961</v>
      </c>
      <c r="X9459" t="str">
        <f t="shared" si="891"/>
        <v>Kin</v>
      </c>
      <c r="Y9459" t="str">
        <f t="shared" si="892"/>
        <v>ley</v>
      </c>
      <c r="Z9459">
        <f t="shared" si="893"/>
        <v>8</v>
      </c>
    </row>
    <row r="9460" spans="1:26" x14ac:dyDescent="0.25">
      <c r="A9460">
        <v>9459</v>
      </c>
      <c r="B9460">
        <v>15665064</v>
      </c>
      <c r="C9460" t="s">
        <v>2092</v>
      </c>
      <c r="D9460">
        <v>523</v>
      </c>
      <c r="E9460" t="s">
        <v>15</v>
      </c>
      <c r="F9460" t="s">
        <v>23</v>
      </c>
      <c r="G9460">
        <v>36</v>
      </c>
      <c r="H9460">
        <v>8</v>
      </c>
      <c r="I9460">
        <v>158351.01999999999</v>
      </c>
      <c r="J9460">
        <v>2</v>
      </c>
      <c r="K9460">
        <v>1</v>
      </c>
      <c r="L9460">
        <v>0</v>
      </c>
      <c r="M9460">
        <v>155304.53</v>
      </c>
      <c r="N9460">
        <v>0</v>
      </c>
      <c r="P9460">
        <f t="shared" si="888"/>
        <v>158351.01999999999</v>
      </c>
      <c r="Q9460">
        <f t="shared" si="889"/>
        <v>6</v>
      </c>
      <c r="W9460">
        <f t="shared" si="890"/>
        <v>8969</v>
      </c>
      <c r="X9460" t="str">
        <f t="shared" si="891"/>
        <v>Har</v>
      </c>
      <c r="Y9460" t="str">
        <f t="shared" si="892"/>
        <v>vey</v>
      </c>
      <c r="Z9460">
        <f t="shared" si="893"/>
        <v>6</v>
      </c>
    </row>
    <row r="9461" spans="1:26" x14ac:dyDescent="0.25">
      <c r="A9461">
        <v>9460</v>
      </c>
      <c r="B9461">
        <v>15640580</v>
      </c>
      <c r="C9461" t="s">
        <v>2277</v>
      </c>
      <c r="D9461">
        <v>650</v>
      </c>
      <c r="E9461" t="s">
        <v>15</v>
      </c>
      <c r="F9461" t="s">
        <v>16</v>
      </c>
      <c r="G9461">
        <v>47</v>
      </c>
      <c r="H9461">
        <v>9</v>
      </c>
      <c r="I9461">
        <v>0</v>
      </c>
      <c r="J9461">
        <v>1</v>
      </c>
      <c r="K9461">
        <v>1</v>
      </c>
      <c r="L9461">
        <v>0</v>
      </c>
      <c r="M9461">
        <v>187943.6</v>
      </c>
      <c r="N9461">
        <v>0</v>
      </c>
      <c r="P9461">
        <f t="shared" si="888"/>
        <v>0</v>
      </c>
      <c r="Q9461">
        <f t="shared" si="889"/>
        <v>6.8556546004010439</v>
      </c>
      <c r="W9461">
        <f t="shared" si="890"/>
        <v>5064</v>
      </c>
      <c r="X9461" t="str">
        <f t="shared" si="891"/>
        <v>Obi</v>
      </c>
      <c r="Y9461" t="str">
        <f t="shared" si="892"/>
        <v>ora</v>
      </c>
      <c r="Z9461">
        <f t="shared" si="893"/>
        <v>6</v>
      </c>
    </row>
    <row r="9462" spans="1:26" x14ac:dyDescent="0.25">
      <c r="A9462">
        <v>9461</v>
      </c>
      <c r="B9462">
        <v>15581089</v>
      </c>
      <c r="C9462" t="s">
        <v>361</v>
      </c>
      <c r="D9462">
        <v>744</v>
      </c>
      <c r="E9462" t="s">
        <v>18</v>
      </c>
      <c r="F9462" t="s">
        <v>23</v>
      </c>
      <c r="G9462">
        <v>35</v>
      </c>
      <c r="H9462">
        <v>7</v>
      </c>
      <c r="I9462">
        <v>0</v>
      </c>
      <c r="J9462">
        <v>2</v>
      </c>
      <c r="K9462">
        <v>1</v>
      </c>
      <c r="L9462">
        <v>1</v>
      </c>
      <c r="M9462">
        <v>43036.6</v>
      </c>
      <c r="N9462">
        <v>0</v>
      </c>
      <c r="P9462">
        <f t="shared" si="888"/>
        <v>0</v>
      </c>
      <c r="Q9462">
        <f t="shared" si="889"/>
        <v>5.9160797830996161</v>
      </c>
      <c r="W9462">
        <f t="shared" si="890"/>
        <v>1756</v>
      </c>
      <c r="X9462" t="str">
        <f t="shared" si="891"/>
        <v>Kni</v>
      </c>
      <c r="Y9462" t="str">
        <f t="shared" si="892"/>
        <v>ght</v>
      </c>
      <c r="Z9462">
        <f t="shared" si="893"/>
        <v>6</v>
      </c>
    </row>
    <row r="9463" spans="1:26" x14ac:dyDescent="0.25">
      <c r="A9463">
        <v>9462</v>
      </c>
      <c r="B9463">
        <v>15728605</v>
      </c>
      <c r="C9463" t="s">
        <v>118</v>
      </c>
      <c r="D9463">
        <v>697</v>
      </c>
      <c r="E9463" t="s">
        <v>15</v>
      </c>
      <c r="F9463" t="s">
        <v>23</v>
      </c>
      <c r="G9463">
        <v>40</v>
      </c>
      <c r="H9463">
        <v>4</v>
      </c>
      <c r="I9463">
        <v>0</v>
      </c>
      <c r="J9463">
        <v>2</v>
      </c>
      <c r="K9463">
        <v>0</v>
      </c>
      <c r="L9463">
        <v>1</v>
      </c>
      <c r="M9463">
        <v>26543.279999999999</v>
      </c>
      <c r="N9463">
        <v>0</v>
      </c>
      <c r="P9463">
        <f t="shared" si="888"/>
        <v>0</v>
      </c>
      <c r="Q9463">
        <f t="shared" si="889"/>
        <v>6.324555320336759</v>
      </c>
      <c r="W9463">
        <f t="shared" si="890"/>
        <v>3230</v>
      </c>
      <c r="X9463" t="str">
        <f t="shared" si="891"/>
        <v>Hun</v>
      </c>
      <c r="Y9463" t="str">
        <f t="shared" si="892"/>
        <v>ung</v>
      </c>
      <c r="Z9463">
        <f t="shared" si="893"/>
        <v>4</v>
      </c>
    </row>
    <row r="9464" spans="1:26" x14ac:dyDescent="0.25">
      <c r="A9464">
        <v>9463</v>
      </c>
      <c r="B9464">
        <v>15737385</v>
      </c>
      <c r="C9464" t="s">
        <v>1079</v>
      </c>
      <c r="D9464">
        <v>800</v>
      </c>
      <c r="E9464" t="s">
        <v>18</v>
      </c>
      <c r="F9464" t="s">
        <v>16</v>
      </c>
      <c r="G9464">
        <v>46</v>
      </c>
      <c r="H9464">
        <v>6</v>
      </c>
      <c r="I9464">
        <v>0</v>
      </c>
      <c r="J9464">
        <v>2</v>
      </c>
      <c r="K9464">
        <v>1</v>
      </c>
      <c r="L9464">
        <v>0</v>
      </c>
      <c r="M9464">
        <v>171928.04</v>
      </c>
      <c r="N9464">
        <v>0</v>
      </c>
      <c r="P9464">
        <f t="shared" si="888"/>
        <v>0</v>
      </c>
      <c r="Q9464">
        <f t="shared" si="889"/>
        <v>6.7823299831252681</v>
      </c>
      <c r="W9464">
        <f t="shared" si="890"/>
        <v>646</v>
      </c>
      <c r="X9464" t="str">
        <f t="shared" si="891"/>
        <v>Cur</v>
      </c>
      <c r="Y9464" t="str">
        <f t="shared" si="892"/>
        <v>tis</v>
      </c>
      <c r="Z9464">
        <f t="shared" si="893"/>
        <v>6</v>
      </c>
    </row>
    <row r="9465" spans="1:26" x14ac:dyDescent="0.25">
      <c r="A9465">
        <v>9464</v>
      </c>
      <c r="B9465">
        <v>15714789</v>
      </c>
      <c r="C9465" t="s">
        <v>644</v>
      </c>
      <c r="D9465">
        <v>664</v>
      </c>
      <c r="E9465" t="s">
        <v>15</v>
      </c>
      <c r="F9465" t="s">
        <v>23</v>
      </c>
      <c r="G9465">
        <v>24</v>
      </c>
      <c r="H9465">
        <v>7</v>
      </c>
      <c r="I9465">
        <v>0</v>
      </c>
      <c r="J9465">
        <v>1</v>
      </c>
      <c r="K9465">
        <v>0</v>
      </c>
      <c r="L9465">
        <v>1</v>
      </c>
      <c r="M9465">
        <v>35611.35</v>
      </c>
      <c r="N9465">
        <v>0</v>
      </c>
      <c r="P9465">
        <f t="shared" si="888"/>
        <v>0</v>
      </c>
      <c r="Q9465">
        <f t="shared" si="889"/>
        <v>4.8989794855663558</v>
      </c>
      <c r="W9465">
        <f t="shared" si="890"/>
        <v>4503</v>
      </c>
      <c r="X9465" t="str">
        <f t="shared" si="891"/>
        <v>Per</v>
      </c>
      <c r="Y9465" t="str">
        <f t="shared" si="892"/>
        <v>rez</v>
      </c>
      <c r="Z9465">
        <f t="shared" si="893"/>
        <v>5</v>
      </c>
    </row>
    <row r="9466" spans="1:26" x14ac:dyDescent="0.25">
      <c r="A9466">
        <v>9465</v>
      </c>
      <c r="B9466">
        <v>15786035</v>
      </c>
      <c r="C9466" t="s">
        <v>2875</v>
      </c>
      <c r="D9466">
        <v>740</v>
      </c>
      <c r="E9466" t="s">
        <v>15</v>
      </c>
      <c r="F9466" t="s">
        <v>23</v>
      </c>
      <c r="G9466">
        <v>39</v>
      </c>
      <c r="H9466">
        <v>9</v>
      </c>
      <c r="I9466">
        <v>0</v>
      </c>
      <c r="J9466">
        <v>2</v>
      </c>
      <c r="K9466">
        <v>1</v>
      </c>
      <c r="L9466">
        <v>0</v>
      </c>
      <c r="M9466">
        <v>19047.23</v>
      </c>
      <c r="N9466">
        <v>0</v>
      </c>
      <c r="P9466">
        <f t="shared" si="888"/>
        <v>0</v>
      </c>
      <c r="Q9466">
        <f t="shared" si="889"/>
        <v>6.2449979983983983</v>
      </c>
      <c r="W9466">
        <f t="shared" si="890"/>
        <v>1861</v>
      </c>
      <c r="X9466" t="str">
        <f t="shared" si="891"/>
        <v>Gos</v>
      </c>
      <c r="Y9466" t="str">
        <f t="shared" si="892"/>
        <v>ell</v>
      </c>
      <c r="Z9466">
        <f t="shared" si="893"/>
        <v>7</v>
      </c>
    </row>
    <row r="9467" spans="1:26" x14ac:dyDescent="0.25">
      <c r="A9467">
        <v>9466</v>
      </c>
      <c r="B9467">
        <v>15815259</v>
      </c>
      <c r="C9467" t="s">
        <v>1104</v>
      </c>
      <c r="D9467">
        <v>835</v>
      </c>
      <c r="E9467" t="s">
        <v>15</v>
      </c>
      <c r="F9467" t="s">
        <v>16</v>
      </c>
      <c r="G9467">
        <v>56</v>
      </c>
      <c r="H9467">
        <v>2</v>
      </c>
      <c r="I9467">
        <v>0</v>
      </c>
      <c r="J9467">
        <v>2</v>
      </c>
      <c r="K9467">
        <v>1</v>
      </c>
      <c r="L9467">
        <v>1</v>
      </c>
      <c r="M9467">
        <v>39820.129999999997</v>
      </c>
      <c r="N9467">
        <v>0</v>
      </c>
      <c r="P9467">
        <f t="shared" si="888"/>
        <v>0</v>
      </c>
      <c r="Q9467">
        <f t="shared" si="889"/>
        <v>7.4833147735478827</v>
      </c>
      <c r="W9467">
        <f t="shared" si="890"/>
        <v>321</v>
      </c>
      <c r="X9467" t="str">
        <f t="shared" si="891"/>
        <v>Fan</v>
      </c>
      <c r="Y9467" t="str">
        <f t="shared" si="892"/>
        <v>ang</v>
      </c>
      <c r="Z9467">
        <f t="shared" si="893"/>
        <v>4</v>
      </c>
    </row>
    <row r="9468" spans="1:26" x14ac:dyDescent="0.25">
      <c r="A9468">
        <v>9467</v>
      </c>
      <c r="B9468">
        <v>15592716</v>
      </c>
      <c r="C9468" t="s">
        <v>60</v>
      </c>
      <c r="D9468">
        <v>559</v>
      </c>
      <c r="E9468" t="s">
        <v>15</v>
      </c>
      <c r="F9468" t="s">
        <v>23</v>
      </c>
      <c r="G9468">
        <v>52</v>
      </c>
      <c r="H9468">
        <v>2</v>
      </c>
      <c r="I9468">
        <v>0</v>
      </c>
      <c r="J9468">
        <v>1</v>
      </c>
      <c r="K9468">
        <v>1</v>
      </c>
      <c r="L9468">
        <v>0</v>
      </c>
      <c r="M9468">
        <v>129013.59</v>
      </c>
      <c r="N9468">
        <v>1</v>
      </c>
      <c r="P9468">
        <f t="shared" si="888"/>
        <v>0</v>
      </c>
      <c r="Q9468">
        <f t="shared" si="889"/>
        <v>7.2111025509279782</v>
      </c>
      <c r="W9468">
        <f t="shared" si="890"/>
        <v>8144</v>
      </c>
      <c r="X9468" t="str">
        <f t="shared" si="891"/>
        <v>Cla</v>
      </c>
      <c r="Y9468" t="str">
        <f t="shared" si="892"/>
        <v>rke</v>
      </c>
      <c r="Z9468">
        <f t="shared" si="893"/>
        <v>6</v>
      </c>
    </row>
    <row r="9469" spans="1:26" x14ac:dyDescent="0.25">
      <c r="A9469">
        <v>9468</v>
      </c>
      <c r="B9469">
        <v>15734850</v>
      </c>
      <c r="C9469" t="s">
        <v>868</v>
      </c>
      <c r="D9469">
        <v>676</v>
      </c>
      <c r="E9469" t="s">
        <v>18</v>
      </c>
      <c r="F9469" t="s">
        <v>23</v>
      </c>
      <c r="G9469">
        <v>36</v>
      </c>
      <c r="H9469">
        <v>1</v>
      </c>
      <c r="I9469">
        <v>82729.490000000005</v>
      </c>
      <c r="J9469">
        <v>1</v>
      </c>
      <c r="K9469">
        <v>1</v>
      </c>
      <c r="L9469">
        <v>0</v>
      </c>
      <c r="M9469">
        <v>113810.12</v>
      </c>
      <c r="N9469">
        <v>0</v>
      </c>
      <c r="P9469">
        <f t="shared" si="888"/>
        <v>82729.490000000005</v>
      </c>
      <c r="Q9469">
        <f t="shared" si="889"/>
        <v>6</v>
      </c>
      <c r="W9469">
        <f t="shared" si="890"/>
        <v>4059</v>
      </c>
      <c r="X9469" t="str">
        <f t="shared" si="891"/>
        <v>Mil</v>
      </c>
      <c r="Y9469" t="str">
        <f t="shared" si="892"/>
        <v>esi</v>
      </c>
      <c r="Z9469">
        <f t="shared" si="893"/>
        <v>8</v>
      </c>
    </row>
    <row r="9470" spans="1:26" x14ac:dyDescent="0.25">
      <c r="A9470">
        <v>9469</v>
      </c>
      <c r="B9470">
        <v>15638047</v>
      </c>
      <c r="C9470" t="s">
        <v>150</v>
      </c>
      <c r="D9470">
        <v>613</v>
      </c>
      <c r="E9470" t="s">
        <v>26</v>
      </c>
      <c r="F9470" t="s">
        <v>16</v>
      </c>
      <c r="G9470">
        <v>45</v>
      </c>
      <c r="H9470">
        <v>9</v>
      </c>
      <c r="I9470">
        <v>142765.24</v>
      </c>
      <c r="J9470">
        <v>2</v>
      </c>
      <c r="K9470">
        <v>1</v>
      </c>
      <c r="L9470">
        <v>0</v>
      </c>
      <c r="M9470">
        <v>34749.65</v>
      </c>
      <c r="N9470">
        <v>0</v>
      </c>
      <c r="P9470">
        <f t="shared" si="888"/>
        <v>142765.24</v>
      </c>
      <c r="Q9470">
        <f t="shared" si="889"/>
        <v>6.7082039324993694</v>
      </c>
      <c r="W9470">
        <f t="shared" si="890"/>
        <v>6469</v>
      </c>
      <c r="X9470" t="str">
        <f t="shared" si="891"/>
        <v>Chi</v>
      </c>
      <c r="Y9470" t="str">
        <f t="shared" si="892"/>
        <v>hia</v>
      </c>
      <c r="Z9470">
        <f t="shared" si="893"/>
        <v>4</v>
      </c>
    </row>
    <row r="9471" spans="1:26" x14ac:dyDescent="0.25">
      <c r="A9471">
        <v>9470</v>
      </c>
      <c r="B9471">
        <v>15674573</v>
      </c>
      <c r="C9471" t="s">
        <v>2876</v>
      </c>
      <c r="D9471">
        <v>713</v>
      </c>
      <c r="E9471" t="s">
        <v>15</v>
      </c>
      <c r="F9471" t="s">
        <v>16</v>
      </c>
      <c r="G9471">
        <v>25</v>
      </c>
      <c r="H9471">
        <v>4</v>
      </c>
      <c r="I9471">
        <v>121172.97</v>
      </c>
      <c r="J9471">
        <v>1</v>
      </c>
      <c r="K9471">
        <v>1</v>
      </c>
      <c r="L9471">
        <v>1</v>
      </c>
      <c r="M9471">
        <v>56268.98</v>
      </c>
      <c r="N9471">
        <v>0</v>
      </c>
      <c r="P9471">
        <f t="shared" si="888"/>
        <v>121172.97</v>
      </c>
      <c r="Q9471">
        <f t="shared" si="889"/>
        <v>5</v>
      </c>
      <c r="W9471">
        <f t="shared" si="890"/>
        <v>2635</v>
      </c>
      <c r="X9471" t="str">
        <f t="shared" si="891"/>
        <v>Gea</v>
      </c>
      <c r="Y9471" t="str">
        <f t="shared" si="892"/>
        <v>art</v>
      </c>
      <c r="Z9471">
        <f t="shared" si="893"/>
        <v>8</v>
      </c>
    </row>
    <row r="9472" spans="1:26" x14ac:dyDescent="0.25">
      <c r="A9472">
        <v>9471</v>
      </c>
      <c r="B9472">
        <v>15694859</v>
      </c>
      <c r="C9472" t="s">
        <v>808</v>
      </c>
      <c r="D9472">
        <v>751</v>
      </c>
      <c r="E9472" t="s">
        <v>26</v>
      </c>
      <c r="F9472" t="s">
        <v>16</v>
      </c>
      <c r="G9472">
        <v>28</v>
      </c>
      <c r="H9472">
        <v>10</v>
      </c>
      <c r="I9472">
        <v>132932.14000000001</v>
      </c>
      <c r="J9472">
        <v>2</v>
      </c>
      <c r="K9472">
        <v>1</v>
      </c>
      <c r="L9472">
        <v>1</v>
      </c>
      <c r="M9472">
        <v>46630.47</v>
      </c>
      <c r="N9472">
        <v>0</v>
      </c>
      <c r="P9472">
        <f t="shared" si="888"/>
        <v>132932.14000000001</v>
      </c>
      <c r="Q9472">
        <f t="shared" si="889"/>
        <v>5.2915026221291814</v>
      </c>
      <c r="W9472">
        <f t="shared" si="890"/>
        <v>1572</v>
      </c>
      <c r="X9472" t="str">
        <f t="shared" si="891"/>
        <v>McL</v>
      </c>
      <c r="Y9472" t="str">
        <f t="shared" si="892"/>
        <v>ean</v>
      </c>
      <c r="Z9472">
        <f t="shared" si="893"/>
        <v>6</v>
      </c>
    </row>
    <row r="9473" spans="1:26" x14ac:dyDescent="0.25">
      <c r="A9473">
        <v>9472</v>
      </c>
      <c r="B9473">
        <v>15776404</v>
      </c>
      <c r="C9473" t="s">
        <v>620</v>
      </c>
      <c r="D9473">
        <v>523</v>
      </c>
      <c r="E9473" t="s">
        <v>15</v>
      </c>
      <c r="F9473" t="s">
        <v>23</v>
      </c>
      <c r="G9473">
        <v>22</v>
      </c>
      <c r="H9473">
        <v>8</v>
      </c>
      <c r="I9473">
        <v>123374.46</v>
      </c>
      <c r="J9473">
        <v>1</v>
      </c>
      <c r="K9473">
        <v>1</v>
      </c>
      <c r="L9473">
        <v>1</v>
      </c>
      <c r="M9473">
        <v>124906.59</v>
      </c>
      <c r="N9473">
        <v>0</v>
      </c>
      <c r="P9473">
        <f t="shared" si="888"/>
        <v>123374.46</v>
      </c>
      <c r="Q9473">
        <f t="shared" si="889"/>
        <v>4.6904157598234297</v>
      </c>
      <c r="W9473">
        <f t="shared" si="890"/>
        <v>8969</v>
      </c>
      <c r="X9473" t="str">
        <f t="shared" si="891"/>
        <v>Wil</v>
      </c>
      <c r="Y9473" t="str">
        <f t="shared" si="892"/>
        <v>son</v>
      </c>
      <c r="Z9473">
        <f t="shared" si="893"/>
        <v>10</v>
      </c>
    </row>
    <row r="9474" spans="1:26" x14ac:dyDescent="0.25">
      <c r="A9474">
        <v>9473</v>
      </c>
      <c r="B9474">
        <v>15579345</v>
      </c>
      <c r="C9474" t="s">
        <v>761</v>
      </c>
      <c r="D9474">
        <v>775</v>
      </c>
      <c r="E9474" t="s">
        <v>26</v>
      </c>
      <c r="F9474" t="s">
        <v>16</v>
      </c>
      <c r="G9474">
        <v>74</v>
      </c>
      <c r="H9474">
        <v>0</v>
      </c>
      <c r="I9474">
        <v>161371.5</v>
      </c>
      <c r="J9474">
        <v>1</v>
      </c>
      <c r="K9474">
        <v>1</v>
      </c>
      <c r="L9474">
        <v>1</v>
      </c>
      <c r="M9474">
        <v>134869.93</v>
      </c>
      <c r="N9474">
        <v>0</v>
      </c>
      <c r="P9474">
        <f t="shared" ref="P9474:P9537" si="894">ROUND(I9474,2)</f>
        <v>161371.5</v>
      </c>
      <c r="Q9474">
        <f t="shared" ref="Q9474:Q9537" si="895">SQRT(G:G)</f>
        <v>8.6023252670426267</v>
      </c>
      <c r="W9474">
        <f t="shared" ref="W9474:W9537" si="896">RANK(D9474,D:D)</f>
        <v>1042</v>
      </c>
      <c r="X9474" t="str">
        <f t="shared" ref="X9474:X9537" si="897">LEFT(C:C,3)</f>
        <v>Mur</v>
      </c>
      <c r="Y9474" t="str">
        <f t="shared" ref="Y9474:Y9537" si="898">RIGHT(C:C,3)</f>
        <v>phy</v>
      </c>
      <c r="Z9474">
        <f t="shared" ref="Z9474:Z9537" si="899">LEN(C:C)</f>
        <v>6</v>
      </c>
    </row>
    <row r="9475" spans="1:26" x14ac:dyDescent="0.25">
      <c r="A9475">
        <v>9474</v>
      </c>
      <c r="B9475">
        <v>15690733</v>
      </c>
      <c r="C9475" t="s">
        <v>344</v>
      </c>
      <c r="D9475">
        <v>608</v>
      </c>
      <c r="E9475" t="s">
        <v>18</v>
      </c>
      <c r="F9475" t="s">
        <v>23</v>
      </c>
      <c r="G9475">
        <v>45</v>
      </c>
      <c r="H9475">
        <v>4</v>
      </c>
      <c r="I9475">
        <v>0</v>
      </c>
      <c r="J9475">
        <v>2</v>
      </c>
      <c r="K9475">
        <v>0</v>
      </c>
      <c r="L9475">
        <v>0</v>
      </c>
      <c r="M9475">
        <v>36697.480000000003</v>
      </c>
      <c r="N9475">
        <v>1</v>
      </c>
      <c r="P9475">
        <f t="shared" si="894"/>
        <v>0</v>
      </c>
      <c r="Q9475">
        <f t="shared" si="895"/>
        <v>6.7082039324993694</v>
      </c>
      <c r="W9475">
        <f t="shared" si="896"/>
        <v>6638</v>
      </c>
      <c r="X9475" t="str">
        <f t="shared" si="897"/>
        <v>Ang</v>
      </c>
      <c r="Y9475" t="str">
        <f t="shared" si="898"/>
        <v>elo</v>
      </c>
      <c r="Z9475">
        <f t="shared" si="899"/>
        <v>6</v>
      </c>
    </row>
    <row r="9476" spans="1:26" x14ac:dyDescent="0.25">
      <c r="A9476">
        <v>9475</v>
      </c>
      <c r="B9476">
        <v>15631481</v>
      </c>
      <c r="C9476" t="s">
        <v>1101</v>
      </c>
      <c r="D9476">
        <v>673</v>
      </c>
      <c r="E9476" t="s">
        <v>15</v>
      </c>
      <c r="F9476" t="s">
        <v>23</v>
      </c>
      <c r="G9476">
        <v>51</v>
      </c>
      <c r="H9476">
        <v>8</v>
      </c>
      <c r="I9476">
        <v>79563.360000000001</v>
      </c>
      <c r="J9476">
        <v>2</v>
      </c>
      <c r="K9476">
        <v>1</v>
      </c>
      <c r="L9476">
        <v>1</v>
      </c>
      <c r="M9476">
        <v>172200.91</v>
      </c>
      <c r="N9476">
        <v>0</v>
      </c>
      <c r="P9476">
        <f t="shared" si="894"/>
        <v>79563.360000000001</v>
      </c>
      <c r="Q9476">
        <f t="shared" si="895"/>
        <v>7.1414284285428504</v>
      </c>
      <c r="W9476">
        <f t="shared" si="896"/>
        <v>4162</v>
      </c>
      <c r="X9476" t="str">
        <f t="shared" si="897"/>
        <v>Tho</v>
      </c>
      <c r="Y9476" t="str">
        <f t="shared" si="898"/>
        <v>son</v>
      </c>
      <c r="Z9476">
        <f t="shared" si="899"/>
        <v>7</v>
      </c>
    </row>
    <row r="9477" spans="1:26" x14ac:dyDescent="0.25">
      <c r="A9477">
        <v>9476</v>
      </c>
      <c r="B9477">
        <v>15620988</v>
      </c>
      <c r="C9477" t="s">
        <v>854</v>
      </c>
      <c r="D9477">
        <v>616</v>
      </c>
      <c r="E9477" t="s">
        <v>15</v>
      </c>
      <c r="F9477" t="s">
        <v>23</v>
      </c>
      <c r="G9477">
        <v>46</v>
      </c>
      <c r="H9477">
        <v>2</v>
      </c>
      <c r="I9477">
        <v>0</v>
      </c>
      <c r="J9477">
        <v>2</v>
      </c>
      <c r="K9477">
        <v>1</v>
      </c>
      <c r="L9477">
        <v>0</v>
      </c>
      <c r="M9477">
        <v>137136.46</v>
      </c>
      <c r="N9477">
        <v>0</v>
      </c>
      <c r="P9477">
        <f t="shared" si="894"/>
        <v>0</v>
      </c>
      <c r="Q9477">
        <f t="shared" si="895"/>
        <v>6.7823299831252681</v>
      </c>
      <c r="W9477">
        <f t="shared" si="896"/>
        <v>6360</v>
      </c>
      <c r="X9477" t="str">
        <f t="shared" si="897"/>
        <v>Mur</v>
      </c>
      <c r="Y9477" t="str">
        <f t="shared" si="898"/>
        <v>ray</v>
      </c>
      <c r="Z9477">
        <f t="shared" si="899"/>
        <v>6</v>
      </c>
    </row>
    <row r="9478" spans="1:26" x14ac:dyDescent="0.25">
      <c r="A9478">
        <v>9477</v>
      </c>
      <c r="B9478">
        <v>15571529</v>
      </c>
      <c r="C9478" t="s">
        <v>429</v>
      </c>
      <c r="D9478">
        <v>650</v>
      </c>
      <c r="E9478" t="s">
        <v>26</v>
      </c>
      <c r="F9478" t="s">
        <v>16</v>
      </c>
      <c r="G9478">
        <v>48</v>
      </c>
      <c r="H9478">
        <v>7</v>
      </c>
      <c r="I9478">
        <v>138232.24</v>
      </c>
      <c r="J9478">
        <v>1</v>
      </c>
      <c r="K9478">
        <v>1</v>
      </c>
      <c r="L9478">
        <v>0</v>
      </c>
      <c r="M9478">
        <v>57594.78</v>
      </c>
      <c r="N9478">
        <v>0</v>
      </c>
      <c r="P9478">
        <f t="shared" si="894"/>
        <v>138232.24</v>
      </c>
      <c r="Q9478">
        <f t="shared" si="895"/>
        <v>6.9282032302755088</v>
      </c>
      <c r="W9478">
        <f t="shared" si="896"/>
        <v>5064</v>
      </c>
      <c r="X9478" t="str">
        <f t="shared" si="897"/>
        <v>Kir</v>
      </c>
      <c r="Y9478" t="str">
        <f t="shared" si="898"/>
        <v>rby</v>
      </c>
      <c r="Z9478">
        <f t="shared" si="899"/>
        <v>5</v>
      </c>
    </row>
    <row r="9479" spans="1:26" x14ac:dyDescent="0.25">
      <c r="A9479">
        <v>9478</v>
      </c>
      <c r="B9479">
        <v>15592104</v>
      </c>
      <c r="C9479" t="s">
        <v>1307</v>
      </c>
      <c r="D9479">
        <v>655</v>
      </c>
      <c r="E9479" t="s">
        <v>15</v>
      </c>
      <c r="F9479" t="s">
        <v>16</v>
      </c>
      <c r="G9479">
        <v>41</v>
      </c>
      <c r="H9479">
        <v>5</v>
      </c>
      <c r="I9479">
        <v>0</v>
      </c>
      <c r="J9479">
        <v>1</v>
      </c>
      <c r="K9479">
        <v>0</v>
      </c>
      <c r="L9479">
        <v>0</v>
      </c>
      <c r="M9479">
        <v>36548</v>
      </c>
      <c r="N9479">
        <v>1</v>
      </c>
      <c r="P9479">
        <f t="shared" si="894"/>
        <v>0</v>
      </c>
      <c r="Q9479">
        <f t="shared" si="895"/>
        <v>6.4031242374328485</v>
      </c>
      <c r="W9479">
        <f t="shared" si="896"/>
        <v>4845</v>
      </c>
      <c r="X9479" t="str">
        <f t="shared" si="897"/>
        <v>Lan</v>
      </c>
      <c r="Y9479" t="str">
        <f t="shared" si="898"/>
        <v>ane</v>
      </c>
      <c r="Z9479">
        <f t="shared" si="899"/>
        <v>4</v>
      </c>
    </row>
    <row r="9480" spans="1:26" x14ac:dyDescent="0.25">
      <c r="A9480">
        <v>9479</v>
      </c>
      <c r="B9480">
        <v>15651900</v>
      </c>
      <c r="C9480" t="s">
        <v>635</v>
      </c>
      <c r="D9480">
        <v>782</v>
      </c>
      <c r="E9480" t="s">
        <v>26</v>
      </c>
      <c r="F9480" t="s">
        <v>16</v>
      </c>
      <c r="G9480">
        <v>53</v>
      </c>
      <c r="H9480">
        <v>1</v>
      </c>
      <c r="I9480">
        <v>81571.05</v>
      </c>
      <c r="J9480">
        <v>1</v>
      </c>
      <c r="K9480">
        <v>1</v>
      </c>
      <c r="L9480">
        <v>0</v>
      </c>
      <c r="M9480">
        <v>182960.46</v>
      </c>
      <c r="N9480">
        <v>1</v>
      </c>
      <c r="P9480">
        <f t="shared" si="894"/>
        <v>81571.05</v>
      </c>
      <c r="Q9480">
        <f t="shared" si="895"/>
        <v>7.2801098892805181</v>
      </c>
      <c r="W9480">
        <f t="shared" si="896"/>
        <v>914</v>
      </c>
      <c r="X9480" t="str">
        <f t="shared" si="897"/>
        <v>Ber</v>
      </c>
      <c r="Y9480" t="str">
        <f t="shared" si="898"/>
        <v>chi</v>
      </c>
      <c r="Z9480">
        <f t="shared" si="899"/>
        <v>11</v>
      </c>
    </row>
    <row r="9481" spans="1:26" x14ac:dyDescent="0.25">
      <c r="A9481">
        <v>9480</v>
      </c>
      <c r="B9481">
        <v>15596212</v>
      </c>
      <c r="C9481" t="s">
        <v>222</v>
      </c>
      <c r="D9481">
        <v>781</v>
      </c>
      <c r="E9481" t="s">
        <v>18</v>
      </c>
      <c r="F9481" t="s">
        <v>23</v>
      </c>
      <c r="G9481">
        <v>35</v>
      </c>
      <c r="H9481">
        <v>1</v>
      </c>
      <c r="I9481">
        <v>0</v>
      </c>
      <c r="J9481">
        <v>2</v>
      </c>
      <c r="K9481">
        <v>0</v>
      </c>
      <c r="L9481">
        <v>0</v>
      </c>
      <c r="M9481">
        <v>42117.9</v>
      </c>
      <c r="N9481">
        <v>0</v>
      </c>
      <c r="P9481">
        <f t="shared" si="894"/>
        <v>0</v>
      </c>
      <c r="Q9481">
        <f t="shared" si="895"/>
        <v>5.9160797830996161</v>
      </c>
      <c r="W9481">
        <f t="shared" si="896"/>
        <v>932</v>
      </c>
      <c r="X9481" t="str">
        <f t="shared" si="897"/>
        <v>Yan</v>
      </c>
      <c r="Y9481" t="str">
        <f t="shared" si="898"/>
        <v>ang</v>
      </c>
      <c r="Z9481">
        <f t="shared" si="899"/>
        <v>4</v>
      </c>
    </row>
    <row r="9482" spans="1:26" x14ac:dyDescent="0.25">
      <c r="A9482">
        <v>9481</v>
      </c>
      <c r="B9482">
        <v>15710687</v>
      </c>
      <c r="C9482" t="s">
        <v>101</v>
      </c>
      <c r="D9482">
        <v>593</v>
      </c>
      <c r="E9482" t="s">
        <v>15</v>
      </c>
      <c r="F9482" t="s">
        <v>16</v>
      </c>
      <c r="G9482">
        <v>33</v>
      </c>
      <c r="H9482">
        <v>0</v>
      </c>
      <c r="I9482">
        <v>95927.039999999994</v>
      </c>
      <c r="J9482">
        <v>1</v>
      </c>
      <c r="K9482">
        <v>1</v>
      </c>
      <c r="L9482">
        <v>0</v>
      </c>
      <c r="M9482">
        <v>199478.05</v>
      </c>
      <c r="N9482">
        <v>0</v>
      </c>
      <c r="P9482">
        <f t="shared" si="894"/>
        <v>95927.039999999994</v>
      </c>
      <c r="Q9482">
        <f t="shared" si="895"/>
        <v>5.7445626465380286</v>
      </c>
      <c r="W9482">
        <f t="shared" si="896"/>
        <v>7167</v>
      </c>
      <c r="X9482" t="str">
        <f t="shared" si="897"/>
        <v>Mil</v>
      </c>
      <c r="Y9482" t="str">
        <f t="shared" si="898"/>
        <v>lls</v>
      </c>
      <c r="Z9482">
        <f t="shared" si="899"/>
        <v>5</v>
      </c>
    </row>
    <row r="9483" spans="1:26" x14ac:dyDescent="0.25">
      <c r="A9483">
        <v>9482</v>
      </c>
      <c r="B9483">
        <v>15613787</v>
      </c>
      <c r="C9483" t="s">
        <v>1400</v>
      </c>
      <c r="D9483">
        <v>505</v>
      </c>
      <c r="E9483" t="s">
        <v>18</v>
      </c>
      <c r="F9483" t="s">
        <v>23</v>
      </c>
      <c r="G9483">
        <v>35</v>
      </c>
      <c r="H9483">
        <v>8</v>
      </c>
      <c r="I9483">
        <v>116932.59</v>
      </c>
      <c r="J9483">
        <v>1</v>
      </c>
      <c r="K9483">
        <v>1</v>
      </c>
      <c r="L9483">
        <v>0</v>
      </c>
      <c r="M9483">
        <v>91092.84</v>
      </c>
      <c r="N9483">
        <v>0</v>
      </c>
      <c r="P9483">
        <f t="shared" si="894"/>
        <v>116932.59</v>
      </c>
      <c r="Q9483">
        <f t="shared" si="895"/>
        <v>5.9160797830996161</v>
      </c>
      <c r="W9483">
        <f t="shared" si="896"/>
        <v>9283</v>
      </c>
      <c r="X9483" t="str">
        <f t="shared" si="897"/>
        <v>Chi</v>
      </c>
      <c r="Y9483" t="str">
        <f t="shared" si="898"/>
        <v>bem</v>
      </c>
      <c r="Z9483">
        <f t="shared" si="899"/>
        <v>8</v>
      </c>
    </row>
    <row r="9484" spans="1:26" x14ac:dyDescent="0.25">
      <c r="A9484">
        <v>9483</v>
      </c>
      <c r="B9484">
        <v>15599211</v>
      </c>
      <c r="C9484" t="s">
        <v>392</v>
      </c>
      <c r="D9484">
        <v>707</v>
      </c>
      <c r="E9484" t="s">
        <v>15</v>
      </c>
      <c r="F9484" t="s">
        <v>23</v>
      </c>
      <c r="G9484">
        <v>40</v>
      </c>
      <c r="H9484">
        <v>1</v>
      </c>
      <c r="I9484">
        <v>0</v>
      </c>
      <c r="J9484">
        <v>2</v>
      </c>
      <c r="K9484">
        <v>1</v>
      </c>
      <c r="L9484">
        <v>0</v>
      </c>
      <c r="M9484">
        <v>14090.4</v>
      </c>
      <c r="N9484">
        <v>1</v>
      </c>
      <c r="P9484">
        <f t="shared" si="894"/>
        <v>0</v>
      </c>
      <c r="Q9484">
        <f t="shared" si="895"/>
        <v>6.324555320336759</v>
      </c>
      <c r="W9484">
        <f t="shared" si="896"/>
        <v>2850</v>
      </c>
      <c r="X9484" t="str">
        <f t="shared" si="897"/>
        <v>Fin</v>
      </c>
      <c r="Y9484" t="str">
        <f t="shared" si="898"/>
        <v>lay</v>
      </c>
      <c r="Z9484">
        <f t="shared" si="899"/>
        <v>7</v>
      </c>
    </row>
    <row r="9485" spans="1:26" x14ac:dyDescent="0.25">
      <c r="A9485">
        <v>9484</v>
      </c>
      <c r="B9485">
        <v>15675983</v>
      </c>
      <c r="C9485" t="s">
        <v>178</v>
      </c>
      <c r="D9485">
        <v>692</v>
      </c>
      <c r="E9485" t="s">
        <v>15</v>
      </c>
      <c r="F9485" t="s">
        <v>16</v>
      </c>
      <c r="G9485">
        <v>36</v>
      </c>
      <c r="H9485">
        <v>3</v>
      </c>
      <c r="I9485">
        <v>79551.12</v>
      </c>
      <c r="J9485">
        <v>1</v>
      </c>
      <c r="K9485">
        <v>0</v>
      </c>
      <c r="L9485">
        <v>1</v>
      </c>
      <c r="M9485">
        <v>178267.07</v>
      </c>
      <c r="N9485">
        <v>0</v>
      </c>
      <c r="P9485">
        <f t="shared" si="894"/>
        <v>79551.12</v>
      </c>
      <c r="Q9485">
        <f t="shared" si="895"/>
        <v>6</v>
      </c>
      <c r="W9485">
        <f t="shared" si="896"/>
        <v>3407</v>
      </c>
      <c r="X9485" t="str">
        <f t="shared" si="897"/>
        <v>Woo</v>
      </c>
      <c r="Y9485" t="str">
        <f t="shared" si="898"/>
        <v>ood</v>
      </c>
      <c r="Z9485">
        <f t="shared" si="899"/>
        <v>4</v>
      </c>
    </row>
    <row r="9486" spans="1:26" x14ac:dyDescent="0.25">
      <c r="A9486">
        <v>9485</v>
      </c>
      <c r="B9486">
        <v>15622370</v>
      </c>
      <c r="C9486" t="s">
        <v>268</v>
      </c>
      <c r="D9486">
        <v>813</v>
      </c>
      <c r="E9486" t="s">
        <v>26</v>
      </c>
      <c r="F9486" t="s">
        <v>23</v>
      </c>
      <c r="G9486">
        <v>30</v>
      </c>
      <c r="H9486">
        <v>1</v>
      </c>
      <c r="I9486">
        <v>116416.94</v>
      </c>
      <c r="J9486">
        <v>1</v>
      </c>
      <c r="K9486">
        <v>0</v>
      </c>
      <c r="L9486">
        <v>1</v>
      </c>
      <c r="M9486">
        <v>85808.22</v>
      </c>
      <c r="N9486">
        <v>0</v>
      </c>
      <c r="P9486">
        <f t="shared" si="894"/>
        <v>116416.94</v>
      </c>
      <c r="Q9486">
        <f t="shared" si="895"/>
        <v>5.4772255750516612</v>
      </c>
      <c r="W9486">
        <f t="shared" si="896"/>
        <v>489</v>
      </c>
      <c r="X9486" t="str">
        <f t="shared" si="897"/>
        <v>Boy</v>
      </c>
      <c r="Y9486" t="str">
        <f t="shared" si="898"/>
        <v>yle</v>
      </c>
      <c r="Z9486">
        <f t="shared" si="899"/>
        <v>5</v>
      </c>
    </row>
    <row r="9487" spans="1:26" x14ac:dyDescent="0.25">
      <c r="A9487">
        <v>9486</v>
      </c>
      <c r="B9487">
        <v>15656319</v>
      </c>
      <c r="C9487" t="s">
        <v>582</v>
      </c>
      <c r="D9487">
        <v>850</v>
      </c>
      <c r="E9487" t="s">
        <v>18</v>
      </c>
      <c r="F9487" t="s">
        <v>23</v>
      </c>
      <c r="G9487">
        <v>37</v>
      </c>
      <c r="H9487">
        <v>4</v>
      </c>
      <c r="I9487">
        <v>88141.1</v>
      </c>
      <c r="J9487">
        <v>1</v>
      </c>
      <c r="K9487">
        <v>1</v>
      </c>
      <c r="L9487">
        <v>0</v>
      </c>
      <c r="M9487">
        <v>109659.12</v>
      </c>
      <c r="N9487">
        <v>0</v>
      </c>
      <c r="P9487">
        <f t="shared" si="894"/>
        <v>88141.1</v>
      </c>
      <c r="Q9487">
        <f t="shared" si="895"/>
        <v>6.0827625302982193</v>
      </c>
      <c r="W9487">
        <f t="shared" si="896"/>
        <v>1</v>
      </c>
      <c r="X9487" t="str">
        <f t="shared" si="897"/>
        <v>Tos</v>
      </c>
      <c r="Y9487" t="str">
        <f t="shared" si="898"/>
        <v>ano</v>
      </c>
      <c r="Z9487">
        <f t="shared" si="899"/>
        <v>7</v>
      </c>
    </row>
    <row r="9488" spans="1:26" x14ac:dyDescent="0.25">
      <c r="A9488">
        <v>9487</v>
      </c>
      <c r="B9488">
        <v>15605130</v>
      </c>
      <c r="C9488" t="s">
        <v>2877</v>
      </c>
      <c r="D9488">
        <v>753</v>
      </c>
      <c r="E9488" t="s">
        <v>15</v>
      </c>
      <c r="F9488" t="s">
        <v>23</v>
      </c>
      <c r="G9488">
        <v>32</v>
      </c>
      <c r="H9488">
        <v>6</v>
      </c>
      <c r="I9488">
        <v>177729.13</v>
      </c>
      <c r="J9488">
        <v>1</v>
      </c>
      <c r="K9488">
        <v>1</v>
      </c>
      <c r="L9488">
        <v>1</v>
      </c>
      <c r="M9488">
        <v>161642.07999999999</v>
      </c>
      <c r="N9488">
        <v>0</v>
      </c>
      <c r="P9488">
        <f t="shared" si="894"/>
        <v>177729.13</v>
      </c>
      <c r="Q9488">
        <f t="shared" si="895"/>
        <v>5.6568542494923806</v>
      </c>
      <c r="W9488">
        <f t="shared" si="896"/>
        <v>1522</v>
      </c>
      <c r="X9488" t="str">
        <f t="shared" si="897"/>
        <v>Sec</v>
      </c>
      <c r="Y9488" t="str">
        <f t="shared" si="898"/>
        <v>mbe</v>
      </c>
      <c r="Z9488">
        <f t="shared" si="899"/>
        <v>8</v>
      </c>
    </row>
    <row r="9489" spans="1:26" x14ac:dyDescent="0.25">
      <c r="A9489">
        <v>9488</v>
      </c>
      <c r="B9489">
        <v>15672574</v>
      </c>
      <c r="C9489" t="s">
        <v>1442</v>
      </c>
      <c r="D9489">
        <v>850</v>
      </c>
      <c r="E9489" t="s">
        <v>18</v>
      </c>
      <c r="F9489" t="s">
        <v>16</v>
      </c>
      <c r="G9489">
        <v>32</v>
      </c>
      <c r="H9489">
        <v>5</v>
      </c>
      <c r="I9489">
        <v>0</v>
      </c>
      <c r="J9489">
        <v>1</v>
      </c>
      <c r="K9489">
        <v>1</v>
      </c>
      <c r="L9489">
        <v>1</v>
      </c>
      <c r="M9489">
        <v>3830.59</v>
      </c>
      <c r="N9489">
        <v>0</v>
      </c>
      <c r="P9489">
        <f t="shared" si="894"/>
        <v>0</v>
      </c>
      <c r="Q9489">
        <f t="shared" si="895"/>
        <v>5.6568542494923806</v>
      </c>
      <c r="W9489">
        <f t="shared" si="896"/>
        <v>1</v>
      </c>
      <c r="X9489" t="str">
        <f t="shared" si="897"/>
        <v>Usp</v>
      </c>
      <c r="Y9489" t="str">
        <f t="shared" si="898"/>
        <v>aya</v>
      </c>
      <c r="Z9489">
        <f t="shared" si="899"/>
        <v>10</v>
      </c>
    </row>
    <row r="9490" spans="1:26" x14ac:dyDescent="0.25">
      <c r="A9490">
        <v>9489</v>
      </c>
      <c r="B9490">
        <v>15659355</v>
      </c>
      <c r="C9490" t="s">
        <v>371</v>
      </c>
      <c r="D9490">
        <v>671</v>
      </c>
      <c r="E9490" t="s">
        <v>18</v>
      </c>
      <c r="F9490" t="s">
        <v>23</v>
      </c>
      <c r="G9490">
        <v>32</v>
      </c>
      <c r="H9490">
        <v>6</v>
      </c>
      <c r="I9490">
        <v>123912.78</v>
      </c>
      <c r="J9490">
        <v>2</v>
      </c>
      <c r="K9490">
        <v>1</v>
      </c>
      <c r="L9490">
        <v>1</v>
      </c>
      <c r="M9490">
        <v>146636.44</v>
      </c>
      <c r="N9490">
        <v>0</v>
      </c>
      <c r="P9490">
        <f t="shared" si="894"/>
        <v>123912.78</v>
      </c>
      <c r="Q9490">
        <f t="shared" si="895"/>
        <v>5.6568542494923806</v>
      </c>
      <c r="W9490">
        <f t="shared" si="896"/>
        <v>4224</v>
      </c>
      <c r="X9490" t="str">
        <f t="shared" si="897"/>
        <v>McK</v>
      </c>
      <c r="Y9490" t="str">
        <f t="shared" si="898"/>
        <v>zie</v>
      </c>
      <c r="Z9490">
        <f t="shared" si="899"/>
        <v>8</v>
      </c>
    </row>
    <row r="9491" spans="1:26" x14ac:dyDescent="0.25">
      <c r="A9491">
        <v>9490</v>
      </c>
      <c r="B9491">
        <v>15777907</v>
      </c>
      <c r="C9491" t="s">
        <v>540</v>
      </c>
      <c r="D9491">
        <v>791</v>
      </c>
      <c r="E9491" t="s">
        <v>15</v>
      </c>
      <c r="F9491" t="s">
        <v>16</v>
      </c>
      <c r="G9491">
        <v>33</v>
      </c>
      <c r="H9491">
        <v>3</v>
      </c>
      <c r="I9491">
        <v>0</v>
      </c>
      <c r="J9491">
        <v>1</v>
      </c>
      <c r="K9491">
        <v>1</v>
      </c>
      <c r="L9491">
        <v>1</v>
      </c>
      <c r="M9491">
        <v>144413.92000000001</v>
      </c>
      <c r="N9491">
        <v>1</v>
      </c>
      <c r="P9491">
        <f t="shared" si="894"/>
        <v>0</v>
      </c>
      <c r="Q9491">
        <f t="shared" si="895"/>
        <v>5.7445626465380286</v>
      </c>
      <c r="W9491">
        <f t="shared" si="896"/>
        <v>778</v>
      </c>
      <c r="X9491" t="str">
        <f t="shared" si="897"/>
        <v>Lia</v>
      </c>
      <c r="Y9491" t="str">
        <f t="shared" si="898"/>
        <v>ang</v>
      </c>
      <c r="Z9491">
        <f t="shared" si="899"/>
        <v>5</v>
      </c>
    </row>
    <row r="9492" spans="1:26" x14ac:dyDescent="0.25">
      <c r="A9492">
        <v>9491</v>
      </c>
      <c r="B9492">
        <v>15655171</v>
      </c>
      <c r="C9492" t="s">
        <v>1967</v>
      </c>
      <c r="D9492">
        <v>624</v>
      </c>
      <c r="E9492" t="s">
        <v>15</v>
      </c>
      <c r="F9492" t="s">
        <v>23</v>
      </c>
      <c r="G9492">
        <v>80</v>
      </c>
      <c r="H9492">
        <v>3</v>
      </c>
      <c r="I9492">
        <v>0</v>
      </c>
      <c r="J9492">
        <v>1</v>
      </c>
      <c r="K9492">
        <v>1</v>
      </c>
      <c r="L9492">
        <v>1</v>
      </c>
      <c r="M9492">
        <v>65801.440000000002</v>
      </c>
      <c r="N9492">
        <v>0</v>
      </c>
      <c r="P9492">
        <f t="shared" si="894"/>
        <v>0</v>
      </c>
      <c r="Q9492">
        <f t="shared" si="895"/>
        <v>8.9442719099991592</v>
      </c>
      <c r="W9492">
        <f t="shared" si="896"/>
        <v>6086</v>
      </c>
      <c r="X9492" t="str">
        <f t="shared" si="897"/>
        <v>Yer</v>
      </c>
      <c r="Y9492" t="str">
        <f t="shared" si="898"/>
        <v>ova</v>
      </c>
      <c r="Z9492">
        <f t="shared" si="899"/>
        <v>9</v>
      </c>
    </row>
    <row r="9493" spans="1:26" x14ac:dyDescent="0.25">
      <c r="A9493">
        <v>9492</v>
      </c>
      <c r="B9493">
        <v>15619674</v>
      </c>
      <c r="C9493" t="s">
        <v>322</v>
      </c>
      <c r="D9493">
        <v>649</v>
      </c>
      <c r="E9493" t="s">
        <v>15</v>
      </c>
      <c r="F9493" t="s">
        <v>16</v>
      </c>
      <c r="G9493">
        <v>35</v>
      </c>
      <c r="H9493">
        <v>4</v>
      </c>
      <c r="I9493">
        <v>108306.44</v>
      </c>
      <c r="J9493">
        <v>1</v>
      </c>
      <c r="K9493">
        <v>1</v>
      </c>
      <c r="L9493">
        <v>1</v>
      </c>
      <c r="M9493">
        <v>192486.24</v>
      </c>
      <c r="N9493">
        <v>0</v>
      </c>
      <c r="P9493">
        <f t="shared" si="894"/>
        <v>108306.44</v>
      </c>
      <c r="Q9493">
        <f t="shared" si="895"/>
        <v>5.9160797830996161</v>
      </c>
      <c r="W9493">
        <f t="shared" si="896"/>
        <v>5101</v>
      </c>
      <c r="X9493" t="str">
        <f t="shared" si="897"/>
        <v>Whi</v>
      </c>
      <c r="Y9493" t="str">
        <f t="shared" si="898"/>
        <v>ite</v>
      </c>
      <c r="Z9493">
        <f t="shared" si="899"/>
        <v>5</v>
      </c>
    </row>
    <row r="9494" spans="1:26" x14ac:dyDescent="0.25">
      <c r="A9494">
        <v>9493</v>
      </c>
      <c r="B9494">
        <v>15775192</v>
      </c>
      <c r="C9494" t="s">
        <v>2878</v>
      </c>
      <c r="D9494">
        <v>732</v>
      </c>
      <c r="E9494" t="s">
        <v>26</v>
      </c>
      <c r="F9494" t="s">
        <v>16</v>
      </c>
      <c r="G9494">
        <v>48</v>
      </c>
      <c r="H9494">
        <v>4</v>
      </c>
      <c r="I9494">
        <v>102962.62</v>
      </c>
      <c r="J9494">
        <v>1</v>
      </c>
      <c r="K9494">
        <v>1</v>
      </c>
      <c r="L9494">
        <v>0</v>
      </c>
      <c r="M9494">
        <v>120852.85</v>
      </c>
      <c r="N9494">
        <v>1</v>
      </c>
      <c r="P9494">
        <f t="shared" si="894"/>
        <v>102962.62</v>
      </c>
      <c r="Q9494">
        <f t="shared" si="895"/>
        <v>6.9282032302755088</v>
      </c>
      <c r="W9494">
        <f t="shared" si="896"/>
        <v>2056</v>
      </c>
      <c r="X9494" t="str">
        <f t="shared" si="897"/>
        <v>Rou</v>
      </c>
      <c r="Y9494" t="str">
        <f t="shared" si="898"/>
        <v>ell</v>
      </c>
      <c r="Z9494">
        <f t="shared" si="899"/>
        <v>10</v>
      </c>
    </row>
    <row r="9495" spans="1:26" x14ac:dyDescent="0.25">
      <c r="A9495">
        <v>9494</v>
      </c>
      <c r="B9495">
        <v>15617657</v>
      </c>
      <c r="C9495" t="s">
        <v>306</v>
      </c>
      <c r="D9495">
        <v>664</v>
      </c>
      <c r="E9495" t="s">
        <v>15</v>
      </c>
      <c r="F9495" t="s">
        <v>16</v>
      </c>
      <c r="G9495">
        <v>36</v>
      </c>
      <c r="H9495">
        <v>0</v>
      </c>
      <c r="I9495">
        <v>103502.22</v>
      </c>
      <c r="J9495">
        <v>1</v>
      </c>
      <c r="K9495">
        <v>1</v>
      </c>
      <c r="L9495">
        <v>1</v>
      </c>
      <c r="M9495">
        <v>146191.82</v>
      </c>
      <c r="N9495">
        <v>0</v>
      </c>
      <c r="P9495">
        <f t="shared" si="894"/>
        <v>103502.22</v>
      </c>
      <c r="Q9495">
        <f t="shared" si="895"/>
        <v>6</v>
      </c>
      <c r="W9495">
        <f t="shared" si="896"/>
        <v>4503</v>
      </c>
      <c r="X9495" t="str">
        <f t="shared" si="897"/>
        <v>Ts'</v>
      </c>
      <c r="Y9495" t="str">
        <f t="shared" si="898"/>
        <v>'ai</v>
      </c>
      <c r="Z9495">
        <f t="shared" si="899"/>
        <v>5</v>
      </c>
    </row>
    <row r="9496" spans="1:26" x14ac:dyDescent="0.25">
      <c r="A9496">
        <v>9495</v>
      </c>
      <c r="B9496">
        <v>15688951</v>
      </c>
      <c r="C9496" t="s">
        <v>2879</v>
      </c>
      <c r="D9496">
        <v>789</v>
      </c>
      <c r="E9496" t="s">
        <v>26</v>
      </c>
      <c r="F9496" t="s">
        <v>23</v>
      </c>
      <c r="G9496">
        <v>43</v>
      </c>
      <c r="H9496">
        <v>8</v>
      </c>
      <c r="I9496">
        <v>119654.44</v>
      </c>
      <c r="J9496">
        <v>2</v>
      </c>
      <c r="K9496">
        <v>0</v>
      </c>
      <c r="L9496">
        <v>1</v>
      </c>
      <c r="M9496">
        <v>148412.24</v>
      </c>
      <c r="N9496">
        <v>1</v>
      </c>
      <c r="P9496">
        <f t="shared" si="894"/>
        <v>119654.44</v>
      </c>
      <c r="Q9496">
        <f t="shared" si="895"/>
        <v>6.5574385243020004</v>
      </c>
      <c r="W9496">
        <f t="shared" si="896"/>
        <v>815</v>
      </c>
      <c r="X9496" t="str">
        <f t="shared" si="897"/>
        <v>Sto</v>
      </c>
      <c r="Y9496" t="str">
        <f t="shared" si="898"/>
        <v>man</v>
      </c>
      <c r="Z9496">
        <f t="shared" si="899"/>
        <v>8</v>
      </c>
    </row>
    <row r="9497" spans="1:26" x14ac:dyDescent="0.25">
      <c r="A9497">
        <v>9496</v>
      </c>
      <c r="B9497">
        <v>15763460</v>
      </c>
      <c r="C9497" t="s">
        <v>254</v>
      </c>
      <c r="D9497">
        <v>680</v>
      </c>
      <c r="E9497" t="s">
        <v>15</v>
      </c>
      <c r="F9497" t="s">
        <v>23</v>
      </c>
      <c r="G9497">
        <v>33</v>
      </c>
      <c r="H9497">
        <v>10</v>
      </c>
      <c r="I9497">
        <v>183768.47</v>
      </c>
      <c r="J9497">
        <v>1</v>
      </c>
      <c r="K9497">
        <v>1</v>
      </c>
      <c r="L9497">
        <v>0</v>
      </c>
      <c r="M9497">
        <v>164119.35</v>
      </c>
      <c r="N9497">
        <v>0</v>
      </c>
      <c r="P9497">
        <f t="shared" si="894"/>
        <v>183768.47</v>
      </c>
      <c r="Q9497">
        <f t="shared" si="895"/>
        <v>5.7445626465380286</v>
      </c>
      <c r="W9497">
        <f t="shared" si="896"/>
        <v>3876</v>
      </c>
      <c r="X9497" t="str">
        <f t="shared" si="897"/>
        <v>Yao</v>
      </c>
      <c r="Y9497" t="str">
        <f t="shared" si="898"/>
        <v>Yao</v>
      </c>
      <c r="Z9497">
        <f t="shared" si="899"/>
        <v>3</v>
      </c>
    </row>
    <row r="9498" spans="1:26" x14ac:dyDescent="0.25">
      <c r="A9498">
        <v>9497</v>
      </c>
      <c r="B9498">
        <v>15756992</v>
      </c>
      <c r="C9498" t="s">
        <v>1134</v>
      </c>
      <c r="D9498">
        <v>701</v>
      </c>
      <c r="E9498" t="s">
        <v>15</v>
      </c>
      <c r="F9498" t="s">
        <v>23</v>
      </c>
      <c r="G9498">
        <v>37</v>
      </c>
      <c r="H9498">
        <v>1</v>
      </c>
      <c r="I9498">
        <v>0</v>
      </c>
      <c r="J9498">
        <v>2</v>
      </c>
      <c r="K9498">
        <v>1</v>
      </c>
      <c r="L9498">
        <v>0</v>
      </c>
      <c r="M9498">
        <v>163457.54999999999</v>
      </c>
      <c r="N9498">
        <v>0</v>
      </c>
      <c r="P9498">
        <f t="shared" si="894"/>
        <v>0</v>
      </c>
      <c r="Q9498">
        <f t="shared" si="895"/>
        <v>6.0827625302982193</v>
      </c>
      <c r="W9498">
        <f t="shared" si="896"/>
        <v>3076</v>
      </c>
      <c r="X9498" t="str">
        <f t="shared" si="897"/>
        <v>Chu</v>
      </c>
      <c r="Y9498" t="str">
        <f t="shared" si="898"/>
        <v>ere</v>
      </c>
      <c r="Z9498">
        <f t="shared" si="899"/>
        <v>10</v>
      </c>
    </row>
    <row r="9499" spans="1:26" x14ac:dyDescent="0.25">
      <c r="A9499">
        <v>9498</v>
      </c>
      <c r="B9499">
        <v>15617454</v>
      </c>
      <c r="C9499" t="s">
        <v>1031</v>
      </c>
      <c r="D9499">
        <v>684</v>
      </c>
      <c r="E9499" t="s">
        <v>15</v>
      </c>
      <c r="F9499" t="s">
        <v>16</v>
      </c>
      <c r="G9499">
        <v>25</v>
      </c>
      <c r="H9499">
        <v>1</v>
      </c>
      <c r="I9499">
        <v>0</v>
      </c>
      <c r="J9499">
        <v>2</v>
      </c>
      <c r="K9499">
        <v>0</v>
      </c>
      <c r="L9499">
        <v>1</v>
      </c>
      <c r="M9499">
        <v>144978.47</v>
      </c>
      <c r="N9499">
        <v>0</v>
      </c>
      <c r="P9499">
        <f t="shared" si="894"/>
        <v>0</v>
      </c>
      <c r="Q9499">
        <f t="shared" si="895"/>
        <v>5</v>
      </c>
      <c r="W9499">
        <f t="shared" si="896"/>
        <v>3690</v>
      </c>
      <c r="X9499" t="str">
        <f t="shared" si="897"/>
        <v>Ife</v>
      </c>
      <c r="Y9499" t="str">
        <f t="shared" si="898"/>
        <v>atu</v>
      </c>
      <c r="Z9499">
        <f t="shared" si="899"/>
        <v>6</v>
      </c>
    </row>
    <row r="9500" spans="1:26" x14ac:dyDescent="0.25">
      <c r="A9500">
        <v>9499</v>
      </c>
      <c r="B9500">
        <v>15701932</v>
      </c>
      <c r="C9500" t="s">
        <v>219</v>
      </c>
      <c r="D9500">
        <v>586</v>
      </c>
      <c r="E9500" t="s">
        <v>15</v>
      </c>
      <c r="F9500" t="s">
        <v>16</v>
      </c>
      <c r="G9500">
        <v>52</v>
      </c>
      <c r="H9500">
        <v>6</v>
      </c>
      <c r="I9500">
        <v>140900.97</v>
      </c>
      <c r="J9500">
        <v>1</v>
      </c>
      <c r="K9500">
        <v>1</v>
      </c>
      <c r="L9500">
        <v>1</v>
      </c>
      <c r="M9500">
        <v>67288.89</v>
      </c>
      <c r="N9500">
        <v>0</v>
      </c>
      <c r="P9500">
        <f t="shared" si="894"/>
        <v>140900.97</v>
      </c>
      <c r="Q9500">
        <f t="shared" si="895"/>
        <v>7.2111025509279782</v>
      </c>
      <c r="W9500">
        <f t="shared" si="896"/>
        <v>7405</v>
      </c>
      <c r="X9500" t="str">
        <f t="shared" si="897"/>
        <v>Mil</v>
      </c>
      <c r="Y9500" t="str">
        <f t="shared" si="898"/>
        <v>lar</v>
      </c>
      <c r="Z9500">
        <f t="shared" si="899"/>
        <v>6</v>
      </c>
    </row>
    <row r="9501" spans="1:26" x14ac:dyDescent="0.25">
      <c r="A9501">
        <v>9500</v>
      </c>
      <c r="B9501">
        <v>15700813</v>
      </c>
      <c r="C9501" t="s">
        <v>878</v>
      </c>
      <c r="D9501">
        <v>522</v>
      </c>
      <c r="E9501" t="s">
        <v>26</v>
      </c>
      <c r="F9501" t="s">
        <v>16</v>
      </c>
      <c r="G9501">
        <v>25</v>
      </c>
      <c r="H9501">
        <v>5</v>
      </c>
      <c r="I9501">
        <v>94049.919999999998</v>
      </c>
      <c r="J9501">
        <v>2</v>
      </c>
      <c r="K9501">
        <v>1</v>
      </c>
      <c r="L9501">
        <v>0</v>
      </c>
      <c r="M9501">
        <v>103269</v>
      </c>
      <c r="N9501">
        <v>0</v>
      </c>
      <c r="P9501">
        <f t="shared" si="894"/>
        <v>94049.919999999998</v>
      </c>
      <c r="Q9501">
        <f t="shared" si="895"/>
        <v>5</v>
      </c>
      <c r="W9501">
        <f t="shared" si="896"/>
        <v>8990</v>
      </c>
      <c r="X9501" t="str">
        <f t="shared" si="897"/>
        <v>Igw</v>
      </c>
      <c r="Y9501" t="str">
        <f t="shared" si="898"/>
        <v>ike</v>
      </c>
      <c r="Z9501">
        <f t="shared" si="899"/>
        <v>9</v>
      </c>
    </row>
    <row r="9502" spans="1:26" x14ac:dyDescent="0.25">
      <c r="A9502">
        <v>9501</v>
      </c>
      <c r="B9502">
        <v>15645600</v>
      </c>
      <c r="C9502" t="s">
        <v>1143</v>
      </c>
      <c r="D9502">
        <v>739</v>
      </c>
      <c r="E9502" t="s">
        <v>18</v>
      </c>
      <c r="F9502" t="s">
        <v>16</v>
      </c>
      <c r="G9502">
        <v>27</v>
      </c>
      <c r="H9502">
        <v>8</v>
      </c>
      <c r="I9502">
        <v>98926.399999999994</v>
      </c>
      <c r="J9502">
        <v>1</v>
      </c>
      <c r="K9502">
        <v>1</v>
      </c>
      <c r="L9502">
        <v>1</v>
      </c>
      <c r="M9502">
        <v>106969.98</v>
      </c>
      <c r="N9502">
        <v>0</v>
      </c>
      <c r="P9502">
        <f t="shared" si="894"/>
        <v>98926.399999999994</v>
      </c>
      <c r="Q9502">
        <f t="shared" si="895"/>
        <v>5.196152422706632</v>
      </c>
      <c r="W9502">
        <f t="shared" si="896"/>
        <v>1880</v>
      </c>
      <c r="X9502" t="str">
        <f t="shared" si="897"/>
        <v>Obi</v>
      </c>
      <c r="Y9502" t="str">
        <f t="shared" si="898"/>
        <v>kpa</v>
      </c>
      <c r="Z9502">
        <f t="shared" si="899"/>
        <v>9</v>
      </c>
    </row>
    <row r="9503" spans="1:26" x14ac:dyDescent="0.25">
      <c r="A9503">
        <v>9502</v>
      </c>
      <c r="B9503">
        <v>15634146</v>
      </c>
      <c r="C9503" t="s">
        <v>637</v>
      </c>
      <c r="D9503">
        <v>835</v>
      </c>
      <c r="E9503" t="s">
        <v>26</v>
      </c>
      <c r="F9503" t="s">
        <v>23</v>
      </c>
      <c r="G9503">
        <v>18</v>
      </c>
      <c r="H9503">
        <v>2</v>
      </c>
      <c r="I9503">
        <v>142872.35999999999</v>
      </c>
      <c r="J9503">
        <v>1</v>
      </c>
      <c r="K9503">
        <v>1</v>
      </c>
      <c r="L9503">
        <v>1</v>
      </c>
      <c r="M9503">
        <v>117632.63</v>
      </c>
      <c r="N9503">
        <v>0</v>
      </c>
      <c r="P9503">
        <f t="shared" si="894"/>
        <v>142872.35999999999</v>
      </c>
      <c r="Q9503">
        <f t="shared" si="895"/>
        <v>4.2426406871192848</v>
      </c>
      <c r="W9503">
        <f t="shared" si="896"/>
        <v>321</v>
      </c>
      <c r="X9503" t="str">
        <f t="shared" si="897"/>
        <v>Hou</v>
      </c>
      <c r="Y9503" t="str">
        <f t="shared" si="898"/>
        <v>Hou</v>
      </c>
      <c r="Z9503">
        <f t="shared" si="899"/>
        <v>3</v>
      </c>
    </row>
    <row r="9504" spans="1:26" x14ac:dyDescent="0.25">
      <c r="A9504">
        <v>9503</v>
      </c>
      <c r="B9504">
        <v>15686743</v>
      </c>
      <c r="C9504" t="s">
        <v>2880</v>
      </c>
      <c r="D9504">
        <v>790</v>
      </c>
      <c r="E9504" t="s">
        <v>18</v>
      </c>
      <c r="F9504" t="s">
        <v>23</v>
      </c>
      <c r="G9504">
        <v>29</v>
      </c>
      <c r="H9504">
        <v>3</v>
      </c>
      <c r="I9504">
        <v>46057.96</v>
      </c>
      <c r="J9504">
        <v>2</v>
      </c>
      <c r="K9504">
        <v>1</v>
      </c>
      <c r="L9504">
        <v>1</v>
      </c>
      <c r="M9504">
        <v>189777.66</v>
      </c>
      <c r="N9504">
        <v>0</v>
      </c>
      <c r="P9504">
        <f t="shared" si="894"/>
        <v>46057.96</v>
      </c>
      <c r="Q9504">
        <f t="shared" si="895"/>
        <v>5.3851648071345037</v>
      </c>
      <c r="W9504">
        <f t="shared" si="896"/>
        <v>792</v>
      </c>
      <c r="X9504" t="str">
        <f t="shared" si="897"/>
        <v>Moo</v>
      </c>
      <c r="Y9504" t="str">
        <f t="shared" si="898"/>
        <v>ody</v>
      </c>
      <c r="Z9504">
        <f t="shared" si="899"/>
        <v>5</v>
      </c>
    </row>
    <row r="9505" spans="1:26" x14ac:dyDescent="0.25">
      <c r="A9505">
        <v>9504</v>
      </c>
      <c r="B9505">
        <v>15698792</v>
      </c>
      <c r="C9505" t="s">
        <v>2881</v>
      </c>
      <c r="D9505">
        <v>671</v>
      </c>
      <c r="E9505" t="s">
        <v>15</v>
      </c>
      <c r="F9505" t="s">
        <v>16</v>
      </c>
      <c r="G9505">
        <v>48</v>
      </c>
      <c r="H9505">
        <v>6</v>
      </c>
      <c r="I9505">
        <v>119769.77</v>
      </c>
      <c r="J9505">
        <v>1</v>
      </c>
      <c r="K9505">
        <v>0</v>
      </c>
      <c r="L9505">
        <v>1</v>
      </c>
      <c r="M9505">
        <v>66032.649999999994</v>
      </c>
      <c r="N9505">
        <v>0</v>
      </c>
      <c r="P9505">
        <f t="shared" si="894"/>
        <v>119769.77</v>
      </c>
      <c r="Q9505">
        <f t="shared" si="895"/>
        <v>6.9282032302755088</v>
      </c>
      <c r="W9505">
        <f t="shared" si="896"/>
        <v>4224</v>
      </c>
      <c r="X9505" t="str">
        <f t="shared" si="897"/>
        <v>Kel</v>
      </c>
      <c r="Y9505" t="str">
        <f t="shared" si="898"/>
        <v>die</v>
      </c>
      <c r="Z9505">
        <f t="shared" si="899"/>
        <v>6</v>
      </c>
    </row>
    <row r="9506" spans="1:26" x14ac:dyDescent="0.25">
      <c r="A9506">
        <v>9505</v>
      </c>
      <c r="B9506">
        <v>15591724</v>
      </c>
      <c r="C9506" t="s">
        <v>924</v>
      </c>
      <c r="D9506">
        <v>560</v>
      </c>
      <c r="E9506" t="s">
        <v>15</v>
      </c>
      <c r="F9506" t="s">
        <v>16</v>
      </c>
      <c r="G9506">
        <v>44</v>
      </c>
      <c r="H9506">
        <v>5</v>
      </c>
      <c r="I9506">
        <v>143244.97</v>
      </c>
      <c r="J9506">
        <v>1</v>
      </c>
      <c r="K9506">
        <v>1</v>
      </c>
      <c r="L9506">
        <v>0</v>
      </c>
      <c r="M9506">
        <v>98661.27</v>
      </c>
      <c r="N9506">
        <v>0</v>
      </c>
      <c r="P9506">
        <f t="shared" si="894"/>
        <v>143244.97</v>
      </c>
      <c r="Q9506">
        <f t="shared" si="895"/>
        <v>6.6332495807107996</v>
      </c>
      <c r="W9506">
        <f t="shared" si="896"/>
        <v>8125</v>
      </c>
      <c r="X9506" t="str">
        <f t="shared" si="897"/>
        <v>Liu</v>
      </c>
      <c r="Y9506" t="str">
        <f t="shared" si="898"/>
        <v>Liu</v>
      </c>
      <c r="Z9506">
        <f t="shared" si="899"/>
        <v>3</v>
      </c>
    </row>
    <row r="9507" spans="1:26" x14ac:dyDescent="0.25">
      <c r="A9507">
        <v>9506</v>
      </c>
      <c r="B9507">
        <v>15571281</v>
      </c>
      <c r="C9507" t="s">
        <v>483</v>
      </c>
      <c r="D9507">
        <v>651</v>
      </c>
      <c r="E9507" t="s">
        <v>15</v>
      </c>
      <c r="F9507" t="s">
        <v>23</v>
      </c>
      <c r="G9507">
        <v>28</v>
      </c>
      <c r="H9507">
        <v>10</v>
      </c>
      <c r="I9507">
        <v>79562.98</v>
      </c>
      <c r="J9507">
        <v>1</v>
      </c>
      <c r="K9507">
        <v>1</v>
      </c>
      <c r="L9507">
        <v>1</v>
      </c>
      <c r="M9507">
        <v>74687.37</v>
      </c>
      <c r="N9507">
        <v>0</v>
      </c>
      <c r="P9507">
        <f t="shared" si="894"/>
        <v>79562.98</v>
      </c>
      <c r="Q9507">
        <f t="shared" si="895"/>
        <v>5.2915026221291814</v>
      </c>
      <c r="W9507">
        <f t="shared" si="896"/>
        <v>5014</v>
      </c>
      <c r="X9507" t="str">
        <f t="shared" si="897"/>
        <v>Ts'</v>
      </c>
      <c r="Y9507" t="str">
        <f t="shared" si="898"/>
        <v>'ao</v>
      </c>
      <c r="Z9507">
        <f t="shared" si="899"/>
        <v>5</v>
      </c>
    </row>
    <row r="9508" spans="1:26" x14ac:dyDescent="0.25">
      <c r="A9508">
        <v>9507</v>
      </c>
      <c r="B9508">
        <v>15661380</v>
      </c>
      <c r="C9508" t="s">
        <v>579</v>
      </c>
      <c r="D9508">
        <v>682</v>
      </c>
      <c r="E9508" t="s">
        <v>15</v>
      </c>
      <c r="F9508" t="s">
        <v>23</v>
      </c>
      <c r="G9508">
        <v>69</v>
      </c>
      <c r="H9508">
        <v>6</v>
      </c>
      <c r="I9508">
        <v>0</v>
      </c>
      <c r="J9508">
        <v>2</v>
      </c>
      <c r="K9508">
        <v>0</v>
      </c>
      <c r="L9508">
        <v>1</v>
      </c>
      <c r="M9508">
        <v>149604.18</v>
      </c>
      <c r="N9508">
        <v>0</v>
      </c>
      <c r="P9508">
        <f t="shared" si="894"/>
        <v>0</v>
      </c>
      <c r="Q9508">
        <f t="shared" si="895"/>
        <v>8.3066238629180749</v>
      </c>
      <c r="W9508">
        <f t="shared" si="896"/>
        <v>3790</v>
      </c>
      <c r="X9508" t="str">
        <f t="shared" si="897"/>
        <v>Wal</v>
      </c>
      <c r="Y9508" t="str">
        <f t="shared" si="898"/>
        <v>ker</v>
      </c>
      <c r="Z9508">
        <f t="shared" si="899"/>
        <v>6</v>
      </c>
    </row>
    <row r="9509" spans="1:26" x14ac:dyDescent="0.25">
      <c r="A9509">
        <v>9508</v>
      </c>
      <c r="B9509">
        <v>15728885</v>
      </c>
      <c r="C9509" t="s">
        <v>2882</v>
      </c>
      <c r="D9509">
        <v>808</v>
      </c>
      <c r="E9509" t="s">
        <v>15</v>
      </c>
      <c r="F9509" t="s">
        <v>23</v>
      </c>
      <c r="G9509">
        <v>41</v>
      </c>
      <c r="H9509">
        <v>0</v>
      </c>
      <c r="I9509">
        <v>0</v>
      </c>
      <c r="J9509">
        <v>1</v>
      </c>
      <c r="K9509">
        <v>1</v>
      </c>
      <c r="L9509">
        <v>1</v>
      </c>
      <c r="M9509">
        <v>79888.78</v>
      </c>
      <c r="N9509">
        <v>0</v>
      </c>
      <c r="P9509">
        <f t="shared" si="894"/>
        <v>0</v>
      </c>
      <c r="Q9509">
        <f t="shared" si="895"/>
        <v>6.4031242374328485</v>
      </c>
      <c r="W9509">
        <f t="shared" si="896"/>
        <v>546</v>
      </c>
      <c r="X9509" t="str">
        <f t="shared" si="897"/>
        <v>Def</v>
      </c>
      <c r="Y9509" t="str">
        <f t="shared" si="898"/>
        <v>lco</v>
      </c>
      <c r="Z9509">
        <f t="shared" si="899"/>
        <v>7</v>
      </c>
    </row>
    <row r="9510" spans="1:26" x14ac:dyDescent="0.25">
      <c r="A9510">
        <v>9509</v>
      </c>
      <c r="B9510">
        <v>15618950</v>
      </c>
      <c r="C9510" t="s">
        <v>1227</v>
      </c>
      <c r="D9510">
        <v>644</v>
      </c>
      <c r="E9510" t="s">
        <v>18</v>
      </c>
      <c r="F9510" t="s">
        <v>23</v>
      </c>
      <c r="G9510">
        <v>26</v>
      </c>
      <c r="H9510">
        <v>8</v>
      </c>
      <c r="I9510">
        <v>96659.64</v>
      </c>
      <c r="J9510">
        <v>2</v>
      </c>
      <c r="K9510">
        <v>1</v>
      </c>
      <c r="L9510">
        <v>1</v>
      </c>
      <c r="M9510">
        <v>138775.69</v>
      </c>
      <c r="N9510">
        <v>0</v>
      </c>
      <c r="P9510">
        <f t="shared" si="894"/>
        <v>96659.64</v>
      </c>
      <c r="Q9510">
        <f t="shared" si="895"/>
        <v>5.0990195135927845</v>
      </c>
      <c r="W9510">
        <f t="shared" si="896"/>
        <v>5305</v>
      </c>
      <c r="X9510" t="str">
        <f t="shared" si="897"/>
        <v xml:space="preserve">Lo </v>
      </c>
      <c r="Y9510" t="str">
        <f t="shared" si="898"/>
        <v>uca</v>
      </c>
      <c r="Z9510">
        <f t="shared" si="899"/>
        <v>7</v>
      </c>
    </row>
    <row r="9511" spans="1:26" x14ac:dyDescent="0.25">
      <c r="A9511">
        <v>9510</v>
      </c>
      <c r="B9511">
        <v>15609804</v>
      </c>
      <c r="C9511" t="s">
        <v>1589</v>
      </c>
      <c r="D9511">
        <v>688</v>
      </c>
      <c r="E9511" t="s">
        <v>15</v>
      </c>
      <c r="F9511" t="s">
        <v>23</v>
      </c>
      <c r="G9511">
        <v>29</v>
      </c>
      <c r="H9511">
        <v>1</v>
      </c>
      <c r="I9511">
        <v>0</v>
      </c>
      <c r="J9511">
        <v>2</v>
      </c>
      <c r="K9511">
        <v>1</v>
      </c>
      <c r="L9511">
        <v>0</v>
      </c>
      <c r="M9511">
        <v>154695.57</v>
      </c>
      <c r="N9511">
        <v>0</v>
      </c>
      <c r="P9511">
        <f t="shared" si="894"/>
        <v>0</v>
      </c>
      <c r="Q9511">
        <f t="shared" si="895"/>
        <v>5.3851648071345037</v>
      </c>
      <c r="W9511">
        <f t="shared" si="896"/>
        <v>3535</v>
      </c>
      <c r="X9511" t="str">
        <f t="shared" si="897"/>
        <v>Hyd</v>
      </c>
      <c r="Y9511" t="str">
        <f t="shared" si="898"/>
        <v>yde</v>
      </c>
      <c r="Z9511">
        <f t="shared" si="899"/>
        <v>4</v>
      </c>
    </row>
    <row r="9512" spans="1:26" x14ac:dyDescent="0.25">
      <c r="A9512">
        <v>9511</v>
      </c>
      <c r="B9512">
        <v>15735849</v>
      </c>
      <c r="C9512" t="s">
        <v>2037</v>
      </c>
      <c r="D9512">
        <v>617</v>
      </c>
      <c r="E9512" t="s">
        <v>15</v>
      </c>
      <c r="F9512" t="s">
        <v>16</v>
      </c>
      <c r="G9512">
        <v>26</v>
      </c>
      <c r="H9512">
        <v>2</v>
      </c>
      <c r="I9512">
        <v>165947.99</v>
      </c>
      <c r="J9512">
        <v>2</v>
      </c>
      <c r="K9512">
        <v>0</v>
      </c>
      <c r="L9512">
        <v>1</v>
      </c>
      <c r="M9512">
        <v>168834.38</v>
      </c>
      <c r="N9512">
        <v>0</v>
      </c>
      <c r="P9512">
        <f t="shared" si="894"/>
        <v>165947.99</v>
      </c>
      <c r="Q9512">
        <f t="shared" si="895"/>
        <v>5.0990195135927845</v>
      </c>
      <c r="W9512">
        <f t="shared" si="896"/>
        <v>6329</v>
      </c>
      <c r="X9512" t="str">
        <f t="shared" si="897"/>
        <v>Kan</v>
      </c>
      <c r="Y9512" t="str">
        <f t="shared" si="898"/>
        <v>kwu</v>
      </c>
      <c r="Z9512">
        <f t="shared" si="899"/>
        <v>12</v>
      </c>
    </row>
    <row r="9513" spans="1:26" x14ac:dyDescent="0.25">
      <c r="A9513">
        <v>9512</v>
      </c>
      <c r="B9513">
        <v>15652948</v>
      </c>
      <c r="C9513" t="s">
        <v>43</v>
      </c>
      <c r="D9513">
        <v>738</v>
      </c>
      <c r="E9513" t="s">
        <v>15</v>
      </c>
      <c r="F9513" t="s">
        <v>23</v>
      </c>
      <c r="G9513">
        <v>33</v>
      </c>
      <c r="H9513">
        <v>4</v>
      </c>
      <c r="I9513">
        <v>92676.3</v>
      </c>
      <c r="J9513">
        <v>1</v>
      </c>
      <c r="K9513">
        <v>1</v>
      </c>
      <c r="L9513">
        <v>0</v>
      </c>
      <c r="M9513">
        <v>105817.63</v>
      </c>
      <c r="N9513">
        <v>0</v>
      </c>
      <c r="P9513">
        <f t="shared" si="894"/>
        <v>92676.3</v>
      </c>
      <c r="Q9513">
        <f t="shared" si="895"/>
        <v>5.7445626465380286</v>
      </c>
      <c r="W9513">
        <f t="shared" si="896"/>
        <v>1907</v>
      </c>
      <c r="X9513" t="str">
        <f t="shared" si="897"/>
        <v>Yen</v>
      </c>
      <c r="Y9513" t="str">
        <f t="shared" si="898"/>
        <v>Yen</v>
      </c>
      <c r="Z9513">
        <f t="shared" si="899"/>
        <v>3</v>
      </c>
    </row>
    <row r="9514" spans="1:26" x14ac:dyDescent="0.25">
      <c r="A9514">
        <v>9513</v>
      </c>
      <c r="B9514">
        <v>15618155</v>
      </c>
      <c r="C9514" t="s">
        <v>617</v>
      </c>
      <c r="D9514">
        <v>663</v>
      </c>
      <c r="E9514" t="s">
        <v>15</v>
      </c>
      <c r="F9514" t="s">
        <v>23</v>
      </c>
      <c r="G9514">
        <v>45</v>
      </c>
      <c r="H9514">
        <v>5</v>
      </c>
      <c r="I9514">
        <v>83195.12</v>
      </c>
      <c r="J9514">
        <v>1</v>
      </c>
      <c r="K9514">
        <v>1</v>
      </c>
      <c r="L9514">
        <v>1</v>
      </c>
      <c r="M9514">
        <v>48682.1</v>
      </c>
      <c r="N9514">
        <v>0</v>
      </c>
      <c r="P9514">
        <f t="shared" si="894"/>
        <v>83195.12</v>
      </c>
      <c r="Q9514">
        <f t="shared" si="895"/>
        <v>6.7082039324993694</v>
      </c>
      <c r="W9514">
        <f t="shared" si="896"/>
        <v>4535</v>
      </c>
      <c r="X9514" t="str">
        <f t="shared" si="897"/>
        <v>Ts'</v>
      </c>
      <c r="Y9514" t="str">
        <f t="shared" si="898"/>
        <v>'ui</v>
      </c>
      <c r="Z9514">
        <f t="shared" si="899"/>
        <v>5</v>
      </c>
    </row>
    <row r="9515" spans="1:26" x14ac:dyDescent="0.25">
      <c r="A9515">
        <v>9514</v>
      </c>
      <c r="B9515">
        <v>15566378</v>
      </c>
      <c r="C9515" t="s">
        <v>2883</v>
      </c>
      <c r="D9515">
        <v>515</v>
      </c>
      <c r="E9515" t="s">
        <v>15</v>
      </c>
      <c r="F9515" t="s">
        <v>23</v>
      </c>
      <c r="G9515">
        <v>48</v>
      </c>
      <c r="H9515">
        <v>5</v>
      </c>
      <c r="I9515">
        <v>129387.94</v>
      </c>
      <c r="J9515">
        <v>1</v>
      </c>
      <c r="K9515">
        <v>0</v>
      </c>
      <c r="L9515">
        <v>1</v>
      </c>
      <c r="M9515">
        <v>147955.91</v>
      </c>
      <c r="N9515">
        <v>1</v>
      </c>
      <c r="P9515">
        <f t="shared" si="894"/>
        <v>129387.94</v>
      </c>
      <c r="Q9515">
        <f t="shared" si="895"/>
        <v>6.9282032302755088</v>
      </c>
      <c r="W9515">
        <f t="shared" si="896"/>
        <v>9122</v>
      </c>
      <c r="X9515" t="str">
        <f t="shared" si="897"/>
        <v>Til</v>
      </c>
      <c r="Y9515" t="str">
        <f t="shared" si="898"/>
        <v>man</v>
      </c>
      <c r="Z9515">
        <f t="shared" si="899"/>
        <v>7</v>
      </c>
    </row>
    <row r="9516" spans="1:26" x14ac:dyDescent="0.25">
      <c r="A9516">
        <v>9515</v>
      </c>
      <c r="B9516">
        <v>15565879</v>
      </c>
      <c r="C9516" t="s">
        <v>1007</v>
      </c>
      <c r="D9516">
        <v>845</v>
      </c>
      <c r="E9516" t="s">
        <v>15</v>
      </c>
      <c r="F9516" t="s">
        <v>16</v>
      </c>
      <c r="G9516">
        <v>28</v>
      </c>
      <c r="H9516">
        <v>9</v>
      </c>
      <c r="I9516">
        <v>0</v>
      </c>
      <c r="J9516">
        <v>2</v>
      </c>
      <c r="K9516">
        <v>1</v>
      </c>
      <c r="L9516">
        <v>1</v>
      </c>
      <c r="M9516">
        <v>56185.98</v>
      </c>
      <c r="N9516">
        <v>0</v>
      </c>
      <c r="P9516">
        <f t="shared" si="894"/>
        <v>0</v>
      </c>
      <c r="Q9516">
        <f t="shared" si="895"/>
        <v>5.2915026221291814</v>
      </c>
      <c r="W9516">
        <f t="shared" si="896"/>
        <v>258</v>
      </c>
      <c r="X9516" t="str">
        <f t="shared" si="897"/>
        <v>Ril</v>
      </c>
      <c r="Y9516" t="str">
        <f t="shared" si="898"/>
        <v>ley</v>
      </c>
      <c r="Z9516">
        <f t="shared" si="899"/>
        <v>5</v>
      </c>
    </row>
    <row r="9517" spans="1:26" x14ac:dyDescent="0.25">
      <c r="A9517">
        <v>9516</v>
      </c>
      <c r="B9517">
        <v>15792922</v>
      </c>
      <c r="C9517" t="s">
        <v>1048</v>
      </c>
      <c r="D9517">
        <v>639</v>
      </c>
      <c r="E9517" t="s">
        <v>18</v>
      </c>
      <c r="F9517" t="s">
        <v>23</v>
      </c>
      <c r="G9517">
        <v>38</v>
      </c>
      <c r="H9517">
        <v>9</v>
      </c>
      <c r="I9517">
        <v>130233.14</v>
      </c>
      <c r="J9517">
        <v>1</v>
      </c>
      <c r="K9517">
        <v>1</v>
      </c>
      <c r="L9517">
        <v>1</v>
      </c>
      <c r="M9517">
        <v>81861.100000000006</v>
      </c>
      <c r="N9517">
        <v>0</v>
      </c>
      <c r="P9517">
        <f t="shared" si="894"/>
        <v>130233.14</v>
      </c>
      <c r="Q9517">
        <f t="shared" si="895"/>
        <v>6.164414002968976</v>
      </c>
      <c r="W9517">
        <f t="shared" si="896"/>
        <v>5498</v>
      </c>
      <c r="X9517" t="str">
        <f t="shared" si="897"/>
        <v>Tu</v>
      </c>
      <c r="Y9517" t="str">
        <f t="shared" si="898"/>
        <v>Tu</v>
      </c>
      <c r="Z9517">
        <f t="shared" si="899"/>
        <v>2</v>
      </c>
    </row>
    <row r="9518" spans="1:26" x14ac:dyDescent="0.25">
      <c r="A9518">
        <v>9517</v>
      </c>
      <c r="B9518">
        <v>15770567</v>
      </c>
      <c r="C9518" t="s">
        <v>2488</v>
      </c>
      <c r="D9518">
        <v>557</v>
      </c>
      <c r="E9518" t="s">
        <v>15</v>
      </c>
      <c r="F9518" t="s">
        <v>16</v>
      </c>
      <c r="G9518">
        <v>32</v>
      </c>
      <c r="H9518">
        <v>3</v>
      </c>
      <c r="I9518">
        <v>123502.53</v>
      </c>
      <c r="J9518">
        <v>1</v>
      </c>
      <c r="K9518">
        <v>1</v>
      </c>
      <c r="L9518">
        <v>1</v>
      </c>
      <c r="M9518">
        <v>69826.8</v>
      </c>
      <c r="N9518">
        <v>0</v>
      </c>
      <c r="P9518">
        <f t="shared" si="894"/>
        <v>123502.53</v>
      </c>
      <c r="Q9518">
        <f t="shared" si="895"/>
        <v>5.6568542494923806</v>
      </c>
      <c r="W9518">
        <f t="shared" si="896"/>
        <v>8200</v>
      </c>
      <c r="X9518" t="str">
        <f t="shared" si="897"/>
        <v>Rui</v>
      </c>
      <c r="Y9518" t="str">
        <f t="shared" si="898"/>
        <v>uiz</v>
      </c>
      <c r="Z9518">
        <f t="shared" si="899"/>
        <v>4</v>
      </c>
    </row>
    <row r="9519" spans="1:26" x14ac:dyDescent="0.25">
      <c r="A9519">
        <v>9518</v>
      </c>
      <c r="B9519">
        <v>15738042</v>
      </c>
      <c r="C9519" t="s">
        <v>1050</v>
      </c>
      <c r="D9519">
        <v>543</v>
      </c>
      <c r="E9519" t="s">
        <v>26</v>
      </c>
      <c r="F9519" t="s">
        <v>23</v>
      </c>
      <c r="G9519">
        <v>37</v>
      </c>
      <c r="H9519">
        <v>8</v>
      </c>
      <c r="I9519">
        <v>140894.06</v>
      </c>
      <c r="J9519">
        <v>2</v>
      </c>
      <c r="K9519">
        <v>1</v>
      </c>
      <c r="L9519">
        <v>1</v>
      </c>
      <c r="M9519">
        <v>118059.19</v>
      </c>
      <c r="N9519">
        <v>0</v>
      </c>
      <c r="P9519">
        <f t="shared" si="894"/>
        <v>140894.06</v>
      </c>
      <c r="Q9519">
        <f t="shared" si="895"/>
        <v>6.0827625302982193</v>
      </c>
      <c r="W9519">
        <f t="shared" si="896"/>
        <v>8545</v>
      </c>
      <c r="X9519" t="str">
        <f t="shared" si="897"/>
        <v>Gol</v>
      </c>
      <c r="Y9519" t="str">
        <f t="shared" si="898"/>
        <v>iwe</v>
      </c>
      <c r="Z9519">
        <f t="shared" si="899"/>
        <v>6</v>
      </c>
    </row>
    <row r="9520" spans="1:26" x14ac:dyDescent="0.25">
      <c r="A9520">
        <v>9519</v>
      </c>
      <c r="B9520">
        <v>15714920</v>
      </c>
      <c r="C9520" t="s">
        <v>296</v>
      </c>
      <c r="D9520">
        <v>585</v>
      </c>
      <c r="E9520" t="s">
        <v>26</v>
      </c>
      <c r="F9520" t="s">
        <v>23</v>
      </c>
      <c r="G9520">
        <v>44</v>
      </c>
      <c r="H9520">
        <v>7</v>
      </c>
      <c r="I9520">
        <v>163867.85999999999</v>
      </c>
      <c r="J9520">
        <v>1</v>
      </c>
      <c r="K9520">
        <v>1</v>
      </c>
      <c r="L9520">
        <v>1</v>
      </c>
      <c r="M9520">
        <v>112333.22</v>
      </c>
      <c r="N9520">
        <v>0</v>
      </c>
      <c r="P9520">
        <f t="shared" si="894"/>
        <v>163867.85999999999</v>
      </c>
      <c r="Q9520">
        <f t="shared" si="895"/>
        <v>6.6332495807107996</v>
      </c>
      <c r="W9520">
        <f t="shared" si="896"/>
        <v>7439</v>
      </c>
      <c r="X9520" t="str">
        <f t="shared" si="897"/>
        <v>Bal</v>
      </c>
      <c r="Y9520" t="str">
        <f t="shared" si="898"/>
        <v>hov</v>
      </c>
      <c r="Z9520">
        <f t="shared" si="899"/>
        <v>8</v>
      </c>
    </row>
    <row r="9521" spans="1:26" x14ac:dyDescent="0.25">
      <c r="A9521">
        <v>9520</v>
      </c>
      <c r="B9521">
        <v>15782121</v>
      </c>
      <c r="C9521" t="s">
        <v>100</v>
      </c>
      <c r="D9521">
        <v>610</v>
      </c>
      <c r="E9521" t="s">
        <v>15</v>
      </c>
      <c r="F9521" t="s">
        <v>16</v>
      </c>
      <c r="G9521">
        <v>27</v>
      </c>
      <c r="H9521">
        <v>2</v>
      </c>
      <c r="I9521">
        <v>0</v>
      </c>
      <c r="J9521">
        <v>2</v>
      </c>
      <c r="K9521">
        <v>1</v>
      </c>
      <c r="L9521">
        <v>0</v>
      </c>
      <c r="M9521">
        <v>14546.76</v>
      </c>
      <c r="N9521">
        <v>0</v>
      </c>
      <c r="P9521">
        <f t="shared" si="894"/>
        <v>0</v>
      </c>
      <c r="Q9521">
        <f t="shared" si="895"/>
        <v>5.196152422706632</v>
      </c>
      <c r="W9521">
        <f t="shared" si="896"/>
        <v>6579</v>
      </c>
      <c r="X9521" t="str">
        <f t="shared" si="897"/>
        <v>Leo</v>
      </c>
      <c r="Y9521" t="str">
        <f t="shared" si="898"/>
        <v>ard</v>
      </c>
      <c r="Z9521">
        <f t="shared" si="899"/>
        <v>7</v>
      </c>
    </row>
    <row r="9522" spans="1:26" x14ac:dyDescent="0.25">
      <c r="A9522">
        <v>9521</v>
      </c>
      <c r="B9522">
        <v>15673180</v>
      </c>
      <c r="C9522" t="s">
        <v>1159</v>
      </c>
      <c r="D9522">
        <v>727</v>
      </c>
      <c r="E9522" t="s">
        <v>26</v>
      </c>
      <c r="F9522" t="s">
        <v>16</v>
      </c>
      <c r="G9522">
        <v>18</v>
      </c>
      <c r="H9522">
        <v>2</v>
      </c>
      <c r="I9522">
        <v>93816.7</v>
      </c>
      <c r="J9522">
        <v>2</v>
      </c>
      <c r="K9522">
        <v>1</v>
      </c>
      <c r="L9522">
        <v>0</v>
      </c>
      <c r="M9522">
        <v>126172.11</v>
      </c>
      <c r="N9522">
        <v>0</v>
      </c>
      <c r="P9522">
        <f t="shared" si="894"/>
        <v>93816.7</v>
      </c>
      <c r="Q9522">
        <f t="shared" si="895"/>
        <v>4.2426406871192848</v>
      </c>
      <c r="W9522">
        <f t="shared" si="896"/>
        <v>2206</v>
      </c>
      <c r="X9522" t="str">
        <f t="shared" si="897"/>
        <v>Ony</v>
      </c>
      <c r="Y9522" t="str">
        <f t="shared" si="898"/>
        <v>ulu</v>
      </c>
      <c r="Z9522">
        <f t="shared" si="899"/>
        <v>11</v>
      </c>
    </row>
    <row r="9523" spans="1:26" x14ac:dyDescent="0.25">
      <c r="A9523">
        <v>9522</v>
      </c>
      <c r="B9523">
        <v>15660636</v>
      </c>
      <c r="C9523" t="s">
        <v>366</v>
      </c>
      <c r="D9523">
        <v>540</v>
      </c>
      <c r="E9523" t="s">
        <v>18</v>
      </c>
      <c r="F9523" t="s">
        <v>16</v>
      </c>
      <c r="G9523">
        <v>40</v>
      </c>
      <c r="H9523">
        <v>8</v>
      </c>
      <c r="I9523">
        <v>0</v>
      </c>
      <c r="J9523">
        <v>2</v>
      </c>
      <c r="K9523">
        <v>1</v>
      </c>
      <c r="L9523">
        <v>0</v>
      </c>
      <c r="M9523">
        <v>3560</v>
      </c>
      <c r="N9523">
        <v>0</v>
      </c>
      <c r="P9523">
        <f t="shared" si="894"/>
        <v>0</v>
      </c>
      <c r="Q9523">
        <f t="shared" si="895"/>
        <v>6.324555320336759</v>
      </c>
      <c r="W9523">
        <f t="shared" si="896"/>
        <v>8613</v>
      </c>
      <c r="X9523" t="str">
        <f t="shared" si="897"/>
        <v>Car</v>
      </c>
      <c r="Y9523" t="str">
        <f t="shared" si="898"/>
        <v>ter</v>
      </c>
      <c r="Z9523">
        <f t="shared" si="899"/>
        <v>9</v>
      </c>
    </row>
    <row r="9524" spans="1:26" x14ac:dyDescent="0.25">
      <c r="A9524">
        <v>9523</v>
      </c>
      <c r="B9524">
        <v>15664504</v>
      </c>
      <c r="C9524" t="s">
        <v>2884</v>
      </c>
      <c r="D9524">
        <v>418</v>
      </c>
      <c r="E9524" t="s">
        <v>15</v>
      </c>
      <c r="F9524" t="s">
        <v>23</v>
      </c>
      <c r="G9524">
        <v>35</v>
      </c>
      <c r="H9524">
        <v>7</v>
      </c>
      <c r="I9524">
        <v>0</v>
      </c>
      <c r="J9524">
        <v>2</v>
      </c>
      <c r="K9524">
        <v>1</v>
      </c>
      <c r="L9524">
        <v>1</v>
      </c>
      <c r="M9524">
        <v>88878.15</v>
      </c>
      <c r="N9524">
        <v>0</v>
      </c>
      <c r="P9524">
        <f t="shared" si="894"/>
        <v>0</v>
      </c>
      <c r="Q9524">
        <f t="shared" si="895"/>
        <v>5.9160797830996161</v>
      </c>
      <c r="W9524">
        <f t="shared" si="896"/>
        <v>9948</v>
      </c>
      <c r="X9524" t="str">
        <f t="shared" si="897"/>
        <v>Bee</v>
      </c>
      <c r="Y9524" t="str">
        <f t="shared" si="898"/>
        <v>ede</v>
      </c>
      <c r="Z9524">
        <f t="shared" si="899"/>
        <v>5</v>
      </c>
    </row>
    <row r="9525" spans="1:26" x14ac:dyDescent="0.25">
      <c r="A9525">
        <v>9524</v>
      </c>
      <c r="B9525">
        <v>15790322</v>
      </c>
      <c r="C9525" t="s">
        <v>574</v>
      </c>
      <c r="D9525">
        <v>660</v>
      </c>
      <c r="E9525" t="s">
        <v>15</v>
      </c>
      <c r="F9525" t="s">
        <v>16</v>
      </c>
      <c r="G9525">
        <v>32</v>
      </c>
      <c r="H9525">
        <v>0</v>
      </c>
      <c r="I9525">
        <v>114668.89</v>
      </c>
      <c r="J9525">
        <v>1</v>
      </c>
      <c r="K9525">
        <v>1</v>
      </c>
      <c r="L9525">
        <v>0</v>
      </c>
      <c r="M9525">
        <v>84605</v>
      </c>
      <c r="N9525">
        <v>0</v>
      </c>
      <c r="P9525">
        <f t="shared" si="894"/>
        <v>114668.89</v>
      </c>
      <c r="Q9525">
        <f t="shared" si="895"/>
        <v>5.6568542494923806</v>
      </c>
      <c r="W9525">
        <f t="shared" si="896"/>
        <v>4654</v>
      </c>
      <c r="X9525" t="str">
        <f t="shared" si="897"/>
        <v>Ben</v>
      </c>
      <c r="Y9525" t="str">
        <f t="shared" si="898"/>
        <v>nti</v>
      </c>
      <c r="Z9525">
        <f t="shared" si="899"/>
        <v>9</v>
      </c>
    </row>
    <row r="9526" spans="1:26" x14ac:dyDescent="0.25">
      <c r="A9526">
        <v>9525</v>
      </c>
      <c r="B9526">
        <v>15739847</v>
      </c>
      <c r="C9526" t="s">
        <v>2885</v>
      </c>
      <c r="D9526">
        <v>850</v>
      </c>
      <c r="E9526" t="s">
        <v>26</v>
      </c>
      <c r="F9526" t="s">
        <v>23</v>
      </c>
      <c r="G9526">
        <v>38</v>
      </c>
      <c r="H9526">
        <v>5</v>
      </c>
      <c r="I9526">
        <v>146756.68</v>
      </c>
      <c r="J9526">
        <v>1</v>
      </c>
      <c r="K9526">
        <v>1</v>
      </c>
      <c r="L9526">
        <v>0</v>
      </c>
      <c r="M9526">
        <v>78268.61</v>
      </c>
      <c r="N9526">
        <v>0</v>
      </c>
      <c r="P9526">
        <f t="shared" si="894"/>
        <v>146756.68</v>
      </c>
      <c r="Q9526">
        <f t="shared" si="895"/>
        <v>6.164414002968976</v>
      </c>
      <c r="W9526">
        <f t="shared" si="896"/>
        <v>1</v>
      </c>
      <c r="X9526" t="str">
        <f t="shared" si="897"/>
        <v>Sad</v>
      </c>
      <c r="Y9526" t="str">
        <f t="shared" si="898"/>
        <v>ier</v>
      </c>
      <c r="Z9526">
        <f t="shared" si="899"/>
        <v>7</v>
      </c>
    </row>
    <row r="9527" spans="1:26" x14ac:dyDescent="0.25">
      <c r="A9527">
        <v>9526</v>
      </c>
      <c r="B9527">
        <v>15699415</v>
      </c>
      <c r="C9527" t="s">
        <v>426</v>
      </c>
      <c r="D9527">
        <v>618</v>
      </c>
      <c r="E9527" t="s">
        <v>15</v>
      </c>
      <c r="F9527" t="s">
        <v>16</v>
      </c>
      <c r="G9527">
        <v>46</v>
      </c>
      <c r="H9527">
        <v>6</v>
      </c>
      <c r="I9527">
        <v>150213.71</v>
      </c>
      <c r="J9527">
        <v>1</v>
      </c>
      <c r="K9527">
        <v>1</v>
      </c>
      <c r="L9527">
        <v>0</v>
      </c>
      <c r="M9527">
        <v>120668.46</v>
      </c>
      <c r="N9527">
        <v>1</v>
      </c>
      <c r="P9527">
        <f t="shared" si="894"/>
        <v>150213.71</v>
      </c>
      <c r="Q9527">
        <f t="shared" si="895"/>
        <v>6.7823299831252681</v>
      </c>
      <c r="W9527">
        <f t="shared" si="896"/>
        <v>6301</v>
      </c>
      <c r="X9527" t="str">
        <f t="shared" si="897"/>
        <v>Lew</v>
      </c>
      <c r="Y9527" t="str">
        <f t="shared" si="898"/>
        <v>wis</v>
      </c>
      <c r="Z9527">
        <f t="shared" si="899"/>
        <v>5</v>
      </c>
    </row>
    <row r="9528" spans="1:26" x14ac:dyDescent="0.25">
      <c r="A9528">
        <v>9527</v>
      </c>
      <c r="B9528">
        <v>15665521</v>
      </c>
      <c r="C9528" t="s">
        <v>1102</v>
      </c>
      <c r="D9528">
        <v>642</v>
      </c>
      <c r="E9528" t="s">
        <v>26</v>
      </c>
      <c r="F9528" t="s">
        <v>23</v>
      </c>
      <c r="G9528">
        <v>18</v>
      </c>
      <c r="H9528">
        <v>5</v>
      </c>
      <c r="I9528">
        <v>111183.53</v>
      </c>
      <c r="J9528">
        <v>2</v>
      </c>
      <c r="K9528">
        <v>0</v>
      </c>
      <c r="L9528">
        <v>1</v>
      </c>
      <c r="M9528">
        <v>10063.75</v>
      </c>
      <c r="N9528">
        <v>0</v>
      </c>
      <c r="P9528">
        <f t="shared" si="894"/>
        <v>111183.53</v>
      </c>
      <c r="Q9528">
        <f t="shared" si="895"/>
        <v>4.2426406871192848</v>
      </c>
      <c r="W9528">
        <f t="shared" si="896"/>
        <v>5376</v>
      </c>
      <c r="X9528" t="str">
        <f t="shared" si="897"/>
        <v>Chi</v>
      </c>
      <c r="Y9528" t="str">
        <f t="shared" si="898"/>
        <v>ele</v>
      </c>
      <c r="Z9528">
        <f t="shared" si="899"/>
        <v>15</v>
      </c>
    </row>
    <row r="9529" spans="1:26" x14ac:dyDescent="0.25">
      <c r="A9529">
        <v>9528</v>
      </c>
      <c r="B9529">
        <v>15682868</v>
      </c>
      <c r="C9529" t="s">
        <v>1659</v>
      </c>
      <c r="D9529">
        <v>850</v>
      </c>
      <c r="E9529" t="s">
        <v>15</v>
      </c>
      <c r="F9529" t="s">
        <v>16</v>
      </c>
      <c r="G9529">
        <v>40</v>
      </c>
      <c r="H9529">
        <v>9</v>
      </c>
      <c r="I9529">
        <v>99816.46</v>
      </c>
      <c r="J9529">
        <v>1</v>
      </c>
      <c r="K9529">
        <v>1</v>
      </c>
      <c r="L9529">
        <v>1</v>
      </c>
      <c r="M9529">
        <v>163989.66</v>
      </c>
      <c r="N9529">
        <v>1</v>
      </c>
      <c r="P9529">
        <f t="shared" si="894"/>
        <v>99816.46</v>
      </c>
      <c r="Q9529">
        <f t="shared" si="895"/>
        <v>6.324555320336759</v>
      </c>
      <c r="W9529">
        <f t="shared" si="896"/>
        <v>1</v>
      </c>
      <c r="X9529" t="str">
        <f t="shared" si="897"/>
        <v>Ell</v>
      </c>
      <c r="Y9529" t="str">
        <f t="shared" si="898"/>
        <v>ott</v>
      </c>
      <c r="Z9529">
        <f t="shared" si="899"/>
        <v>7</v>
      </c>
    </row>
    <row r="9530" spans="1:26" x14ac:dyDescent="0.25">
      <c r="A9530">
        <v>9529</v>
      </c>
      <c r="B9530">
        <v>15584462</v>
      </c>
      <c r="C9530" t="s">
        <v>540</v>
      </c>
      <c r="D9530">
        <v>739</v>
      </c>
      <c r="E9530" t="s">
        <v>15</v>
      </c>
      <c r="F9530" t="s">
        <v>23</v>
      </c>
      <c r="G9530">
        <v>34</v>
      </c>
      <c r="H9530">
        <v>9</v>
      </c>
      <c r="I9530">
        <v>0</v>
      </c>
      <c r="J9530">
        <v>1</v>
      </c>
      <c r="K9530">
        <v>1</v>
      </c>
      <c r="L9530">
        <v>0</v>
      </c>
      <c r="M9530">
        <v>60584.33</v>
      </c>
      <c r="N9530">
        <v>0</v>
      </c>
      <c r="P9530">
        <f t="shared" si="894"/>
        <v>0</v>
      </c>
      <c r="Q9530">
        <f t="shared" si="895"/>
        <v>5.8309518948453007</v>
      </c>
      <c r="W9530">
        <f t="shared" si="896"/>
        <v>1880</v>
      </c>
      <c r="X9530" t="str">
        <f t="shared" si="897"/>
        <v>Lia</v>
      </c>
      <c r="Y9530" t="str">
        <f t="shared" si="898"/>
        <v>ang</v>
      </c>
      <c r="Z9530">
        <f t="shared" si="899"/>
        <v>5</v>
      </c>
    </row>
    <row r="9531" spans="1:26" x14ac:dyDescent="0.25">
      <c r="A9531">
        <v>9530</v>
      </c>
      <c r="B9531">
        <v>15661708</v>
      </c>
      <c r="C9531" t="s">
        <v>691</v>
      </c>
      <c r="D9531">
        <v>508</v>
      </c>
      <c r="E9531" t="s">
        <v>15</v>
      </c>
      <c r="F9531" t="s">
        <v>16</v>
      </c>
      <c r="G9531">
        <v>41</v>
      </c>
      <c r="H9531">
        <v>5</v>
      </c>
      <c r="I9531">
        <v>0</v>
      </c>
      <c r="J9531">
        <v>2</v>
      </c>
      <c r="K9531">
        <v>1</v>
      </c>
      <c r="L9531">
        <v>1</v>
      </c>
      <c r="M9531">
        <v>94170.84</v>
      </c>
      <c r="N9531">
        <v>0</v>
      </c>
      <c r="P9531">
        <f t="shared" si="894"/>
        <v>0</v>
      </c>
      <c r="Q9531">
        <f t="shared" si="895"/>
        <v>6.4031242374328485</v>
      </c>
      <c r="W9531">
        <f t="shared" si="896"/>
        <v>9233</v>
      </c>
      <c r="X9531" t="str">
        <f t="shared" si="897"/>
        <v>She</v>
      </c>
      <c r="Y9531" t="str">
        <f t="shared" si="898"/>
        <v>She</v>
      </c>
      <c r="Z9531">
        <f t="shared" si="899"/>
        <v>3</v>
      </c>
    </row>
    <row r="9532" spans="1:26" x14ac:dyDescent="0.25">
      <c r="A9532">
        <v>9531</v>
      </c>
      <c r="B9532">
        <v>15584452</v>
      </c>
      <c r="C9532" t="s">
        <v>2886</v>
      </c>
      <c r="D9532">
        <v>667</v>
      </c>
      <c r="E9532" t="s">
        <v>15</v>
      </c>
      <c r="F9532" t="s">
        <v>23</v>
      </c>
      <c r="G9532">
        <v>41</v>
      </c>
      <c r="H9532">
        <v>6</v>
      </c>
      <c r="I9532">
        <v>0</v>
      </c>
      <c r="J9532">
        <v>2</v>
      </c>
      <c r="K9532">
        <v>0</v>
      </c>
      <c r="L9532">
        <v>0</v>
      </c>
      <c r="M9532">
        <v>167181.76999999999</v>
      </c>
      <c r="N9532">
        <v>0</v>
      </c>
      <c r="P9532">
        <f t="shared" si="894"/>
        <v>0</v>
      </c>
      <c r="Q9532">
        <f t="shared" si="895"/>
        <v>6.4031242374328485</v>
      </c>
      <c r="W9532">
        <f t="shared" si="896"/>
        <v>4379</v>
      </c>
      <c r="X9532" t="str">
        <f t="shared" si="897"/>
        <v>Boz</v>
      </c>
      <c r="Y9532" t="str">
        <f t="shared" si="898"/>
        <v>man</v>
      </c>
      <c r="Z9532">
        <f t="shared" si="899"/>
        <v>7</v>
      </c>
    </row>
    <row r="9533" spans="1:26" x14ac:dyDescent="0.25">
      <c r="A9533">
        <v>9532</v>
      </c>
      <c r="B9533">
        <v>15717010</v>
      </c>
      <c r="C9533" t="s">
        <v>1587</v>
      </c>
      <c r="D9533">
        <v>741</v>
      </c>
      <c r="E9533" t="s">
        <v>15</v>
      </c>
      <c r="F9533" t="s">
        <v>16</v>
      </c>
      <c r="G9533">
        <v>60</v>
      </c>
      <c r="H9533">
        <v>5</v>
      </c>
      <c r="I9533">
        <v>0</v>
      </c>
      <c r="J9533">
        <v>1</v>
      </c>
      <c r="K9533">
        <v>1</v>
      </c>
      <c r="L9533">
        <v>1</v>
      </c>
      <c r="M9533">
        <v>38914.51</v>
      </c>
      <c r="N9533">
        <v>0</v>
      </c>
      <c r="P9533">
        <f t="shared" si="894"/>
        <v>0</v>
      </c>
      <c r="Q9533">
        <f t="shared" si="895"/>
        <v>7.745966692414834</v>
      </c>
      <c r="W9533">
        <f t="shared" si="896"/>
        <v>1834</v>
      </c>
      <c r="X9533" t="str">
        <f t="shared" si="897"/>
        <v>Yu</v>
      </c>
      <c r="Y9533" t="str">
        <f t="shared" si="898"/>
        <v>Yu</v>
      </c>
      <c r="Z9533">
        <f t="shared" si="899"/>
        <v>2</v>
      </c>
    </row>
    <row r="9534" spans="1:26" x14ac:dyDescent="0.25">
      <c r="A9534">
        <v>9533</v>
      </c>
      <c r="B9534">
        <v>15643828</v>
      </c>
      <c r="C9534" t="s">
        <v>480</v>
      </c>
      <c r="D9534">
        <v>592</v>
      </c>
      <c r="E9534" t="s">
        <v>15</v>
      </c>
      <c r="F9534" t="s">
        <v>23</v>
      </c>
      <c r="G9534">
        <v>29</v>
      </c>
      <c r="H9534">
        <v>7</v>
      </c>
      <c r="I9534">
        <v>0</v>
      </c>
      <c r="J9534">
        <v>2</v>
      </c>
      <c r="K9534">
        <v>1</v>
      </c>
      <c r="L9534">
        <v>1</v>
      </c>
      <c r="M9534">
        <v>91196.67</v>
      </c>
      <c r="N9534">
        <v>0</v>
      </c>
      <c r="P9534">
        <f t="shared" si="894"/>
        <v>0</v>
      </c>
      <c r="Q9534">
        <f t="shared" si="895"/>
        <v>5.3851648071345037</v>
      </c>
      <c r="W9534">
        <f t="shared" si="896"/>
        <v>7205</v>
      </c>
      <c r="X9534" t="str">
        <f t="shared" si="897"/>
        <v>Ten</v>
      </c>
      <c r="Y9534" t="str">
        <f t="shared" si="898"/>
        <v>eng</v>
      </c>
      <c r="Z9534">
        <f t="shared" si="899"/>
        <v>4</v>
      </c>
    </row>
    <row r="9535" spans="1:26" x14ac:dyDescent="0.25">
      <c r="A9535">
        <v>9534</v>
      </c>
      <c r="B9535">
        <v>15733361</v>
      </c>
      <c r="C9535" t="s">
        <v>465</v>
      </c>
      <c r="D9535">
        <v>651</v>
      </c>
      <c r="E9535" t="s">
        <v>26</v>
      </c>
      <c r="F9535" t="s">
        <v>16</v>
      </c>
      <c r="G9535">
        <v>45</v>
      </c>
      <c r="H9535">
        <v>6</v>
      </c>
      <c r="I9535">
        <v>86714.06</v>
      </c>
      <c r="J9535">
        <v>1</v>
      </c>
      <c r="K9535">
        <v>1</v>
      </c>
      <c r="L9535">
        <v>0</v>
      </c>
      <c r="M9535">
        <v>85869.89</v>
      </c>
      <c r="N9535">
        <v>1</v>
      </c>
      <c r="P9535">
        <f t="shared" si="894"/>
        <v>86714.06</v>
      </c>
      <c r="Q9535">
        <f t="shared" si="895"/>
        <v>6.7082039324993694</v>
      </c>
      <c r="W9535">
        <f t="shared" si="896"/>
        <v>5014</v>
      </c>
      <c r="X9535" t="str">
        <f t="shared" si="897"/>
        <v>Dav</v>
      </c>
      <c r="Y9535" t="str">
        <f t="shared" si="898"/>
        <v>ide</v>
      </c>
      <c r="Z9535">
        <f t="shared" si="899"/>
        <v>6</v>
      </c>
    </row>
    <row r="9536" spans="1:26" x14ac:dyDescent="0.25">
      <c r="A9536">
        <v>9535</v>
      </c>
      <c r="B9536">
        <v>15795488</v>
      </c>
      <c r="C9536" t="s">
        <v>574</v>
      </c>
      <c r="D9536">
        <v>773</v>
      </c>
      <c r="E9536" t="s">
        <v>18</v>
      </c>
      <c r="F9536" t="s">
        <v>23</v>
      </c>
      <c r="G9536">
        <v>52</v>
      </c>
      <c r="H9536">
        <v>2</v>
      </c>
      <c r="I9536">
        <v>0</v>
      </c>
      <c r="J9536">
        <v>2</v>
      </c>
      <c r="K9536">
        <v>1</v>
      </c>
      <c r="L9536">
        <v>0</v>
      </c>
      <c r="M9536">
        <v>57337.79</v>
      </c>
      <c r="N9536">
        <v>0</v>
      </c>
      <c r="P9536">
        <f t="shared" si="894"/>
        <v>0</v>
      </c>
      <c r="Q9536">
        <f t="shared" si="895"/>
        <v>7.2111025509279782</v>
      </c>
      <c r="W9536">
        <f t="shared" si="896"/>
        <v>1094</v>
      </c>
      <c r="X9536" t="str">
        <f t="shared" si="897"/>
        <v>Ben</v>
      </c>
      <c r="Y9536" t="str">
        <f t="shared" si="898"/>
        <v>nti</v>
      </c>
      <c r="Z9536">
        <f t="shared" si="899"/>
        <v>9</v>
      </c>
    </row>
    <row r="9537" spans="1:26" x14ac:dyDescent="0.25">
      <c r="A9537">
        <v>9536</v>
      </c>
      <c r="B9537">
        <v>15581551</v>
      </c>
      <c r="C9537" t="s">
        <v>1301</v>
      </c>
      <c r="D9537">
        <v>850</v>
      </c>
      <c r="E9537" t="s">
        <v>18</v>
      </c>
      <c r="F9537" t="s">
        <v>23</v>
      </c>
      <c r="G9537">
        <v>41</v>
      </c>
      <c r="H9537">
        <v>8</v>
      </c>
      <c r="I9537">
        <v>132838.07</v>
      </c>
      <c r="J9537">
        <v>1</v>
      </c>
      <c r="K9537">
        <v>1</v>
      </c>
      <c r="L9537">
        <v>1</v>
      </c>
      <c r="M9537">
        <v>175347.28</v>
      </c>
      <c r="N9537">
        <v>0</v>
      </c>
      <c r="P9537">
        <f t="shared" si="894"/>
        <v>132838.07</v>
      </c>
      <c r="Q9537">
        <f t="shared" si="895"/>
        <v>6.4031242374328485</v>
      </c>
      <c r="W9537">
        <f t="shared" si="896"/>
        <v>1</v>
      </c>
      <c r="X9537" t="str">
        <f t="shared" si="897"/>
        <v>Yob</v>
      </c>
      <c r="Y9537" t="str">
        <f t="shared" si="898"/>
        <v>kwu</v>
      </c>
      <c r="Z9537">
        <f t="shared" si="899"/>
        <v>10</v>
      </c>
    </row>
    <row r="9538" spans="1:26" x14ac:dyDescent="0.25">
      <c r="A9538">
        <v>9537</v>
      </c>
      <c r="B9538">
        <v>15632051</v>
      </c>
      <c r="C9538" t="s">
        <v>527</v>
      </c>
      <c r="D9538">
        <v>550</v>
      </c>
      <c r="E9538" t="s">
        <v>26</v>
      </c>
      <c r="F9538" t="s">
        <v>16</v>
      </c>
      <c r="G9538">
        <v>42</v>
      </c>
      <c r="H9538">
        <v>10</v>
      </c>
      <c r="I9538">
        <v>128707.31</v>
      </c>
      <c r="J9538">
        <v>1</v>
      </c>
      <c r="K9538">
        <v>1</v>
      </c>
      <c r="L9538">
        <v>0</v>
      </c>
      <c r="M9538">
        <v>63092.65</v>
      </c>
      <c r="N9538">
        <v>1</v>
      </c>
      <c r="P9538">
        <f t="shared" ref="P9538:P9601" si="900">ROUND(I9538,2)</f>
        <v>128707.31</v>
      </c>
      <c r="Q9538">
        <f t="shared" ref="Q9538:Q9601" si="901">SQRT(G:G)</f>
        <v>6.4807406984078604</v>
      </c>
      <c r="W9538">
        <f t="shared" ref="W9538:W9601" si="902">RANK(D9538,D:D)</f>
        <v>8380</v>
      </c>
      <c r="X9538" t="str">
        <f t="shared" ref="X9538:X9601" si="903">LEFT(C:C,3)</f>
        <v>Dou</v>
      </c>
      <c r="Y9538" t="str">
        <f t="shared" ref="Y9538:Y9601" si="904">RIGHT(C:C,3)</f>
        <v>las</v>
      </c>
      <c r="Z9538">
        <f t="shared" ref="Z9538:Z9601" si="905">LEN(C:C)</f>
        <v>7</v>
      </c>
    </row>
    <row r="9539" spans="1:26" x14ac:dyDescent="0.25">
      <c r="A9539">
        <v>9538</v>
      </c>
      <c r="B9539">
        <v>15780409</v>
      </c>
      <c r="C9539" t="s">
        <v>2133</v>
      </c>
      <c r="D9539">
        <v>783</v>
      </c>
      <c r="E9539" t="s">
        <v>15</v>
      </c>
      <c r="F9539" t="s">
        <v>23</v>
      </c>
      <c r="G9539">
        <v>40</v>
      </c>
      <c r="H9539">
        <v>6</v>
      </c>
      <c r="I9539">
        <v>0</v>
      </c>
      <c r="J9539">
        <v>2</v>
      </c>
      <c r="K9539">
        <v>1</v>
      </c>
      <c r="L9539">
        <v>0</v>
      </c>
      <c r="M9539">
        <v>109742.55</v>
      </c>
      <c r="N9539">
        <v>0</v>
      </c>
      <c r="P9539">
        <f t="shared" si="900"/>
        <v>0</v>
      </c>
      <c r="Q9539">
        <f t="shared" si="901"/>
        <v>6.324555320336759</v>
      </c>
      <c r="W9539">
        <f t="shared" si="902"/>
        <v>903</v>
      </c>
      <c r="X9539" t="str">
        <f t="shared" si="903"/>
        <v>Ego</v>
      </c>
      <c r="Y9539" t="str">
        <f t="shared" si="904"/>
        <v>ike</v>
      </c>
      <c r="Z9539">
        <f t="shared" si="905"/>
        <v>9</v>
      </c>
    </row>
    <row r="9540" spans="1:26" x14ac:dyDescent="0.25">
      <c r="A9540">
        <v>9539</v>
      </c>
      <c r="B9540">
        <v>15572767</v>
      </c>
      <c r="C9540" t="s">
        <v>2887</v>
      </c>
      <c r="D9540">
        <v>777</v>
      </c>
      <c r="E9540" t="s">
        <v>15</v>
      </c>
      <c r="F9540" t="s">
        <v>23</v>
      </c>
      <c r="G9540">
        <v>29</v>
      </c>
      <c r="H9540">
        <v>2</v>
      </c>
      <c r="I9540">
        <v>0</v>
      </c>
      <c r="J9540">
        <v>2</v>
      </c>
      <c r="K9540">
        <v>1</v>
      </c>
      <c r="L9540">
        <v>0</v>
      </c>
      <c r="M9540">
        <v>124489.88</v>
      </c>
      <c r="N9540">
        <v>0</v>
      </c>
      <c r="P9540">
        <f t="shared" si="900"/>
        <v>0</v>
      </c>
      <c r="Q9540">
        <f t="shared" si="901"/>
        <v>5.3851648071345037</v>
      </c>
      <c r="W9540">
        <f t="shared" si="902"/>
        <v>1004</v>
      </c>
      <c r="X9540" t="str">
        <f t="shared" si="903"/>
        <v>She</v>
      </c>
      <c r="Y9540" t="str">
        <f t="shared" si="904"/>
        <v>lby</v>
      </c>
      <c r="Z9540">
        <f t="shared" si="905"/>
        <v>6</v>
      </c>
    </row>
    <row r="9541" spans="1:26" x14ac:dyDescent="0.25">
      <c r="A9541">
        <v>9540</v>
      </c>
      <c r="B9541">
        <v>15590337</v>
      </c>
      <c r="C9541" t="s">
        <v>592</v>
      </c>
      <c r="D9541">
        <v>659</v>
      </c>
      <c r="E9541" t="s">
        <v>15</v>
      </c>
      <c r="F9541" t="s">
        <v>23</v>
      </c>
      <c r="G9541">
        <v>29</v>
      </c>
      <c r="H9541">
        <v>6</v>
      </c>
      <c r="I9541">
        <v>123192.12</v>
      </c>
      <c r="J9541">
        <v>1</v>
      </c>
      <c r="K9541">
        <v>1</v>
      </c>
      <c r="L9541">
        <v>1</v>
      </c>
      <c r="M9541">
        <v>56971.41</v>
      </c>
      <c r="N9541">
        <v>1</v>
      </c>
      <c r="P9541">
        <f t="shared" si="900"/>
        <v>123192.12</v>
      </c>
      <c r="Q9541">
        <f t="shared" si="901"/>
        <v>5.3851648071345037</v>
      </c>
      <c r="W9541">
        <f t="shared" si="902"/>
        <v>4702</v>
      </c>
      <c r="X9541" t="str">
        <f t="shared" si="903"/>
        <v>Gol</v>
      </c>
      <c r="Y9541" t="str">
        <f t="shared" si="904"/>
        <v>bov</v>
      </c>
      <c r="Z9541">
        <f t="shared" si="905"/>
        <v>7</v>
      </c>
    </row>
    <row r="9542" spans="1:26" x14ac:dyDescent="0.25">
      <c r="A9542">
        <v>9541</v>
      </c>
      <c r="B9542">
        <v>15634551</v>
      </c>
      <c r="C9542" t="s">
        <v>620</v>
      </c>
      <c r="D9542">
        <v>727</v>
      </c>
      <c r="E9542" t="s">
        <v>26</v>
      </c>
      <c r="F9542" t="s">
        <v>23</v>
      </c>
      <c r="G9542">
        <v>46</v>
      </c>
      <c r="H9542">
        <v>3</v>
      </c>
      <c r="I9542">
        <v>115248.11</v>
      </c>
      <c r="J9542">
        <v>4</v>
      </c>
      <c r="K9542">
        <v>1</v>
      </c>
      <c r="L9542">
        <v>0</v>
      </c>
      <c r="M9542">
        <v>130752.01</v>
      </c>
      <c r="N9542">
        <v>1</v>
      </c>
      <c r="P9542">
        <f t="shared" si="900"/>
        <v>115248.11</v>
      </c>
      <c r="Q9542">
        <f t="shared" si="901"/>
        <v>6.7823299831252681</v>
      </c>
      <c r="W9542">
        <f t="shared" si="902"/>
        <v>2206</v>
      </c>
      <c r="X9542" t="str">
        <f t="shared" si="903"/>
        <v>Wil</v>
      </c>
      <c r="Y9542" t="str">
        <f t="shared" si="904"/>
        <v>son</v>
      </c>
      <c r="Z9542">
        <f t="shared" si="905"/>
        <v>10</v>
      </c>
    </row>
    <row r="9543" spans="1:26" x14ac:dyDescent="0.25">
      <c r="A9543">
        <v>9542</v>
      </c>
      <c r="B9543">
        <v>15669290</v>
      </c>
      <c r="C9543" t="s">
        <v>1032</v>
      </c>
      <c r="D9543">
        <v>603</v>
      </c>
      <c r="E9543" t="s">
        <v>15</v>
      </c>
      <c r="F9543" t="s">
        <v>23</v>
      </c>
      <c r="G9543">
        <v>38</v>
      </c>
      <c r="H9543">
        <v>8</v>
      </c>
      <c r="I9543">
        <v>59360.77</v>
      </c>
      <c r="J9543">
        <v>1</v>
      </c>
      <c r="K9543">
        <v>1</v>
      </c>
      <c r="L9543">
        <v>1</v>
      </c>
      <c r="M9543">
        <v>191457.06</v>
      </c>
      <c r="N9543">
        <v>0</v>
      </c>
      <c r="P9543">
        <f t="shared" si="900"/>
        <v>59360.77</v>
      </c>
      <c r="Q9543">
        <f t="shared" si="901"/>
        <v>6.164414002968976</v>
      </c>
      <c r="W9543">
        <f t="shared" si="902"/>
        <v>6828</v>
      </c>
      <c r="X9543" t="str">
        <f t="shared" si="903"/>
        <v>Fan</v>
      </c>
      <c r="Y9543" t="str">
        <f t="shared" si="904"/>
        <v>Fan</v>
      </c>
      <c r="Z9543">
        <f t="shared" si="905"/>
        <v>3</v>
      </c>
    </row>
    <row r="9544" spans="1:26" x14ac:dyDescent="0.25">
      <c r="A9544">
        <v>9543</v>
      </c>
      <c r="B9544">
        <v>15621140</v>
      </c>
      <c r="C9544" t="s">
        <v>1405</v>
      </c>
      <c r="D9544">
        <v>644</v>
      </c>
      <c r="E9544" t="s">
        <v>18</v>
      </c>
      <c r="F9544" t="s">
        <v>23</v>
      </c>
      <c r="G9544">
        <v>37</v>
      </c>
      <c r="H9544">
        <v>9</v>
      </c>
      <c r="I9544">
        <v>0</v>
      </c>
      <c r="J9544">
        <v>2</v>
      </c>
      <c r="K9544">
        <v>1</v>
      </c>
      <c r="L9544">
        <v>1</v>
      </c>
      <c r="M9544">
        <v>96442.86</v>
      </c>
      <c r="N9544">
        <v>0</v>
      </c>
      <c r="P9544">
        <f t="shared" si="900"/>
        <v>0</v>
      </c>
      <c r="Q9544">
        <f t="shared" si="901"/>
        <v>6.0827625302982193</v>
      </c>
      <c r="W9544">
        <f t="shared" si="902"/>
        <v>5305</v>
      </c>
      <c r="X9544" t="str">
        <f t="shared" si="903"/>
        <v>Nwe</v>
      </c>
      <c r="Y9544" t="str">
        <f t="shared" si="904"/>
        <v>ube</v>
      </c>
      <c r="Z9544">
        <f t="shared" si="905"/>
        <v>7</v>
      </c>
    </row>
    <row r="9545" spans="1:26" x14ac:dyDescent="0.25">
      <c r="A9545">
        <v>9544</v>
      </c>
      <c r="B9545">
        <v>15613518</v>
      </c>
      <c r="C9545" t="s">
        <v>510</v>
      </c>
      <c r="D9545">
        <v>647</v>
      </c>
      <c r="E9545" t="s">
        <v>15</v>
      </c>
      <c r="F9545" t="s">
        <v>16</v>
      </c>
      <c r="G9545">
        <v>35</v>
      </c>
      <c r="H9545">
        <v>6</v>
      </c>
      <c r="I9545">
        <v>112668.7</v>
      </c>
      <c r="J9545">
        <v>1</v>
      </c>
      <c r="K9545">
        <v>0</v>
      </c>
      <c r="L9545">
        <v>1</v>
      </c>
      <c r="M9545">
        <v>122584.29</v>
      </c>
      <c r="N9545">
        <v>0</v>
      </c>
      <c r="P9545">
        <f t="shared" si="900"/>
        <v>112668.7</v>
      </c>
      <c r="Q9545">
        <f t="shared" si="901"/>
        <v>5.9160797830996161</v>
      </c>
      <c r="W9545">
        <f t="shared" si="902"/>
        <v>5185</v>
      </c>
      <c r="X9545" t="str">
        <f t="shared" si="903"/>
        <v>Bel</v>
      </c>
      <c r="Y9545" t="str">
        <f t="shared" si="904"/>
        <v>cci</v>
      </c>
      <c r="Z9545">
        <f t="shared" si="905"/>
        <v>8</v>
      </c>
    </row>
    <row r="9546" spans="1:26" x14ac:dyDescent="0.25">
      <c r="A9546">
        <v>9545</v>
      </c>
      <c r="B9546">
        <v>15728043</v>
      </c>
      <c r="C9546" t="s">
        <v>439</v>
      </c>
      <c r="D9546">
        <v>648</v>
      </c>
      <c r="E9546" t="s">
        <v>26</v>
      </c>
      <c r="F9546" t="s">
        <v>16</v>
      </c>
      <c r="G9546">
        <v>37</v>
      </c>
      <c r="H9546">
        <v>7</v>
      </c>
      <c r="I9546">
        <v>138503.51</v>
      </c>
      <c r="J9546">
        <v>2</v>
      </c>
      <c r="K9546">
        <v>1</v>
      </c>
      <c r="L9546">
        <v>0</v>
      </c>
      <c r="M9546">
        <v>57215.85</v>
      </c>
      <c r="N9546">
        <v>0</v>
      </c>
      <c r="P9546">
        <f t="shared" si="900"/>
        <v>138503.51</v>
      </c>
      <c r="Q9546">
        <f t="shared" si="901"/>
        <v>6.0827625302982193</v>
      </c>
      <c r="W9546">
        <f t="shared" si="902"/>
        <v>5137</v>
      </c>
      <c r="X9546" t="str">
        <f t="shared" si="903"/>
        <v>Udi</v>
      </c>
      <c r="Y9546" t="str">
        <f t="shared" si="904"/>
        <v>ese</v>
      </c>
      <c r="Z9546">
        <f t="shared" si="905"/>
        <v>7</v>
      </c>
    </row>
    <row r="9547" spans="1:26" x14ac:dyDescent="0.25">
      <c r="A9547">
        <v>9546</v>
      </c>
      <c r="B9547">
        <v>15570073</v>
      </c>
      <c r="C9547" t="s">
        <v>2888</v>
      </c>
      <c r="D9547">
        <v>721</v>
      </c>
      <c r="E9547" t="s">
        <v>18</v>
      </c>
      <c r="F9547" t="s">
        <v>23</v>
      </c>
      <c r="G9547">
        <v>57</v>
      </c>
      <c r="H9547">
        <v>1</v>
      </c>
      <c r="I9547">
        <v>0</v>
      </c>
      <c r="J9547">
        <v>1</v>
      </c>
      <c r="K9547">
        <v>1</v>
      </c>
      <c r="L9547">
        <v>1</v>
      </c>
      <c r="M9547">
        <v>195940.96</v>
      </c>
      <c r="N9547">
        <v>0</v>
      </c>
      <c r="P9547">
        <f t="shared" si="900"/>
        <v>0</v>
      </c>
      <c r="Q9547">
        <f t="shared" si="901"/>
        <v>7.5498344352707498</v>
      </c>
      <c r="W9547">
        <f t="shared" si="902"/>
        <v>2377</v>
      </c>
      <c r="X9547" t="str">
        <f t="shared" si="903"/>
        <v>Mar</v>
      </c>
      <c r="Y9547" t="str">
        <f t="shared" si="904"/>
        <v>ian</v>
      </c>
      <c r="Z9547">
        <f t="shared" si="905"/>
        <v>6</v>
      </c>
    </row>
    <row r="9548" spans="1:26" x14ac:dyDescent="0.25">
      <c r="A9548">
        <v>9547</v>
      </c>
      <c r="B9548">
        <v>15777033</v>
      </c>
      <c r="C9548" t="s">
        <v>1775</v>
      </c>
      <c r="D9548">
        <v>524</v>
      </c>
      <c r="E9548" t="s">
        <v>15</v>
      </c>
      <c r="F9548" t="s">
        <v>23</v>
      </c>
      <c r="G9548">
        <v>29</v>
      </c>
      <c r="H9548">
        <v>7</v>
      </c>
      <c r="I9548">
        <v>0</v>
      </c>
      <c r="J9548">
        <v>2</v>
      </c>
      <c r="K9548">
        <v>1</v>
      </c>
      <c r="L9548">
        <v>1</v>
      </c>
      <c r="M9548">
        <v>105448.74</v>
      </c>
      <c r="N9548">
        <v>0</v>
      </c>
      <c r="P9548">
        <f t="shared" si="900"/>
        <v>0</v>
      </c>
      <c r="Q9548">
        <f t="shared" si="901"/>
        <v>5.3851648071345037</v>
      </c>
      <c r="W9548">
        <f t="shared" si="902"/>
        <v>8950</v>
      </c>
      <c r="X9548" t="str">
        <f t="shared" si="903"/>
        <v>Chi</v>
      </c>
      <c r="Y9548" t="str">
        <f t="shared" si="904"/>
        <v>oba</v>
      </c>
      <c r="Z9548">
        <f t="shared" si="905"/>
        <v>7</v>
      </c>
    </row>
    <row r="9549" spans="1:26" x14ac:dyDescent="0.25">
      <c r="A9549">
        <v>9548</v>
      </c>
      <c r="B9549">
        <v>15682454</v>
      </c>
      <c r="C9549" t="s">
        <v>1072</v>
      </c>
      <c r="D9549">
        <v>626</v>
      </c>
      <c r="E9549" t="s">
        <v>15</v>
      </c>
      <c r="F9549" t="s">
        <v>16</v>
      </c>
      <c r="G9549">
        <v>34</v>
      </c>
      <c r="H9549">
        <v>3</v>
      </c>
      <c r="I9549">
        <v>0</v>
      </c>
      <c r="J9549">
        <v>2</v>
      </c>
      <c r="K9549">
        <v>1</v>
      </c>
      <c r="L9549">
        <v>1</v>
      </c>
      <c r="M9549">
        <v>37870.29</v>
      </c>
      <c r="N9549">
        <v>0</v>
      </c>
      <c r="P9549">
        <f t="shared" si="900"/>
        <v>0</v>
      </c>
      <c r="Q9549">
        <f t="shared" si="901"/>
        <v>5.8309518948453007</v>
      </c>
      <c r="W9549">
        <f t="shared" si="902"/>
        <v>6015</v>
      </c>
      <c r="X9549" t="str">
        <f t="shared" si="903"/>
        <v>McF</v>
      </c>
      <c r="Y9549" t="str">
        <f t="shared" si="904"/>
        <v>and</v>
      </c>
      <c r="Z9549">
        <f t="shared" si="905"/>
        <v>9</v>
      </c>
    </row>
    <row r="9550" spans="1:26" x14ac:dyDescent="0.25">
      <c r="A9550">
        <v>9549</v>
      </c>
      <c r="B9550">
        <v>15758513</v>
      </c>
      <c r="C9550" t="s">
        <v>39</v>
      </c>
      <c r="D9550">
        <v>569</v>
      </c>
      <c r="E9550" t="s">
        <v>15</v>
      </c>
      <c r="F9550" t="s">
        <v>23</v>
      </c>
      <c r="G9550">
        <v>43</v>
      </c>
      <c r="H9550">
        <v>7</v>
      </c>
      <c r="I9550">
        <v>0</v>
      </c>
      <c r="J9550">
        <v>2</v>
      </c>
      <c r="K9550">
        <v>1</v>
      </c>
      <c r="L9550">
        <v>0</v>
      </c>
      <c r="M9550">
        <v>52534.81</v>
      </c>
      <c r="N9550">
        <v>0</v>
      </c>
      <c r="P9550">
        <f t="shared" si="900"/>
        <v>0</v>
      </c>
      <c r="Q9550">
        <f t="shared" si="901"/>
        <v>6.5574385243020004</v>
      </c>
      <c r="W9550">
        <f t="shared" si="902"/>
        <v>7907</v>
      </c>
      <c r="X9550" t="str">
        <f t="shared" si="903"/>
        <v>McD</v>
      </c>
      <c r="Y9550" t="str">
        <f t="shared" si="904"/>
        <v>ald</v>
      </c>
      <c r="Z9550">
        <f t="shared" si="905"/>
        <v>8</v>
      </c>
    </row>
    <row r="9551" spans="1:26" x14ac:dyDescent="0.25">
      <c r="A9551">
        <v>9550</v>
      </c>
      <c r="B9551">
        <v>15772604</v>
      </c>
      <c r="C9551" t="s">
        <v>205</v>
      </c>
      <c r="D9551">
        <v>578</v>
      </c>
      <c r="E9551" t="s">
        <v>18</v>
      </c>
      <c r="F9551" t="s">
        <v>23</v>
      </c>
      <c r="G9551">
        <v>36</v>
      </c>
      <c r="H9551">
        <v>1</v>
      </c>
      <c r="I9551">
        <v>157267.95000000001</v>
      </c>
      <c r="J9551">
        <v>2</v>
      </c>
      <c r="K9551">
        <v>1</v>
      </c>
      <c r="L9551">
        <v>0</v>
      </c>
      <c r="M9551">
        <v>141533.19</v>
      </c>
      <c r="N9551">
        <v>0</v>
      </c>
      <c r="P9551">
        <f t="shared" si="900"/>
        <v>157267.95000000001</v>
      </c>
      <c r="Q9551">
        <f t="shared" si="901"/>
        <v>6</v>
      </c>
      <c r="W9551">
        <f t="shared" si="902"/>
        <v>7676</v>
      </c>
      <c r="X9551" t="str">
        <f t="shared" si="903"/>
        <v>Chi</v>
      </c>
      <c r="Y9551" t="str">
        <f t="shared" si="904"/>
        <v>zie</v>
      </c>
      <c r="Z9551">
        <f t="shared" si="905"/>
        <v>9</v>
      </c>
    </row>
    <row r="9552" spans="1:26" x14ac:dyDescent="0.25">
      <c r="A9552">
        <v>9551</v>
      </c>
      <c r="B9552">
        <v>15721715</v>
      </c>
      <c r="C9552" t="s">
        <v>2889</v>
      </c>
      <c r="D9552">
        <v>769</v>
      </c>
      <c r="E9552" t="s">
        <v>15</v>
      </c>
      <c r="F9552" t="s">
        <v>16</v>
      </c>
      <c r="G9552">
        <v>40</v>
      </c>
      <c r="H9552">
        <v>9</v>
      </c>
      <c r="I9552">
        <v>133871.04999999999</v>
      </c>
      <c r="J9552">
        <v>1</v>
      </c>
      <c r="K9552">
        <v>1</v>
      </c>
      <c r="L9552">
        <v>1</v>
      </c>
      <c r="M9552">
        <v>50568.02</v>
      </c>
      <c r="N9552">
        <v>0</v>
      </c>
      <c r="P9552">
        <f t="shared" si="900"/>
        <v>133871.04999999999</v>
      </c>
      <c r="Q9552">
        <f t="shared" si="901"/>
        <v>6.324555320336759</v>
      </c>
      <c r="W9552">
        <f t="shared" si="902"/>
        <v>1170</v>
      </c>
      <c r="X9552" t="str">
        <f t="shared" si="903"/>
        <v>Fan</v>
      </c>
      <c r="Y9552" t="str">
        <f t="shared" si="904"/>
        <v>ane</v>
      </c>
      <c r="Z9552">
        <f t="shared" si="905"/>
        <v>4</v>
      </c>
    </row>
    <row r="9553" spans="1:26" x14ac:dyDescent="0.25">
      <c r="A9553">
        <v>9552</v>
      </c>
      <c r="B9553">
        <v>15688563</v>
      </c>
      <c r="C9553" t="s">
        <v>218</v>
      </c>
      <c r="D9553">
        <v>694</v>
      </c>
      <c r="E9553" t="s">
        <v>26</v>
      </c>
      <c r="F9553" t="s">
        <v>23</v>
      </c>
      <c r="G9553">
        <v>31</v>
      </c>
      <c r="H9553">
        <v>4</v>
      </c>
      <c r="I9553">
        <v>141989.26999999999</v>
      </c>
      <c r="J9553">
        <v>2</v>
      </c>
      <c r="K9553">
        <v>1</v>
      </c>
      <c r="L9553">
        <v>0</v>
      </c>
      <c r="M9553">
        <v>26116.82</v>
      </c>
      <c r="N9553">
        <v>0</v>
      </c>
      <c r="P9553">
        <f t="shared" si="900"/>
        <v>141989.26999999999</v>
      </c>
      <c r="Q9553">
        <f t="shared" si="901"/>
        <v>5.5677643628300215</v>
      </c>
      <c r="W9553">
        <f t="shared" si="902"/>
        <v>3341</v>
      </c>
      <c r="X9553" t="str">
        <f t="shared" si="903"/>
        <v>Mar</v>
      </c>
      <c r="Y9553" t="str">
        <f t="shared" si="904"/>
        <v>esi</v>
      </c>
      <c r="Z9553">
        <f t="shared" si="905"/>
        <v>8</v>
      </c>
    </row>
    <row r="9554" spans="1:26" x14ac:dyDescent="0.25">
      <c r="A9554">
        <v>9553</v>
      </c>
      <c r="B9554">
        <v>15772009</v>
      </c>
      <c r="C9554" t="s">
        <v>33</v>
      </c>
      <c r="D9554">
        <v>664</v>
      </c>
      <c r="E9554" t="s">
        <v>15</v>
      </c>
      <c r="F9554" t="s">
        <v>16</v>
      </c>
      <c r="G9554">
        <v>41</v>
      </c>
      <c r="H9554">
        <v>5</v>
      </c>
      <c r="I9554">
        <v>0</v>
      </c>
      <c r="J9554">
        <v>1</v>
      </c>
      <c r="K9554">
        <v>1</v>
      </c>
      <c r="L9554">
        <v>1</v>
      </c>
      <c r="M9554">
        <v>152054.32999999999</v>
      </c>
      <c r="N9554">
        <v>0</v>
      </c>
      <c r="P9554">
        <f t="shared" si="900"/>
        <v>0</v>
      </c>
      <c r="Q9554">
        <f t="shared" si="901"/>
        <v>6.4031242374328485</v>
      </c>
      <c r="W9554">
        <f t="shared" si="902"/>
        <v>4503</v>
      </c>
      <c r="X9554" t="str">
        <f t="shared" si="903"/>
        <v>Sco</v>
      </c>
      <c r="Y9554" t="str">
        <f t="shared" si="904"/>
        <v>ott</v>
      </c>
      <c r="Z9554">
        <f t="shared" si="905"/>
        <v>5</v>
      </c>
    </row>
    <row r="9555" spans="1:26" x14ac:dyDescent="0.25">
      <c r="A9555">
        <v>9554</v>
      </c>
      <c r="B9555">
        <v>15809585</v>
      </c>
      <c r="C9555" t="s">
        <v>28</v>
      </c>
      <c r="D9555">
        <v>646</v>
      </c>
      <c r="E9555" t="s">
        <v>15</v>
      </c>
      <c r="F9555" t="s">
        <v>23</v>
      </c>
      <c r="G9555">
        <v>38</v>
      </c>
      <c r="H9555">
        <v>7</v>
      </c>
      <c r="I9555">
        <v>0</v>
      </c>
      <c r="J9555">
        <v>2</v>
      </c>
      <c r="K9555">
        <v>1</v>
      </c>
      <c r="L9555">
        <v>0</v>
      </c>
      <c r="M9555">
        <v>1528.4</v>
      </c>
      <c r="N9555">
        <v>0</v>
      </c>
      <c r="P9555">
        <f t="shared" si="900"/>
        <v>0</v>
      </c>
      <c r="Q9555">
        <f t="shared" si="901"/>
        <v>6.164414002968976</v>
      </c>
      <c r="W9555">
        <f t="shared" si="902"/>
        <v>5216</v>
      </c>
      <c r="X9555" t="str">
        <f t="shared" si="903"/>
        <v>H?</v>
      </c>
      <c r="Y9555" t="str">
        <f t="shared" si="904"/>
        <v>H?</v>
      </c>
      <c r="Z9555">
        <f t="shared" si="905"/>
        <v>2</v>
      </c>
    </row>
    <row r="9556" spans="1:26" x14ac:dyDescent="0.25">
      <c r="A9556">
        <v>9555</v>
      </c>
      <c r="B9556">
        <v>15593778</v>
      </c>
      <c r="C9556" t="s">
        <v>520</v>
      </c>
      <c r="D9556">
        <v>779</v>
      </c>
      <c r="E9556" t="s">
        <v>15</v>
      </c>
      <c r="F9556" t="s">
        <v>16</v>
      </c>
      <c r="G9556">
        <v>29</v>
      </c>
      <c r="H9556">
        <v>3</v>
      </c>
      <c r="I9556">
        <v>46388.160000000003</v>
      </c>
      <c r="J9556">
        <v>3</v>
      </c>
      <c r="K9556">
        <v>1</v>
      </c>
      <c r="L9556">
        <v>0</v>
      </c>
      <c r="M9556">
        <v>127939.26</v>
      </c>
      <c r="N9556">
        <v>1</v>
      </c>
      <c r="P9556">
        <f t="shared" si="900"/>
        <v>46388.160000000003</v>
      </c>
      <c r="Q9556">
        <f t="shared" si="901"/>
        <v>5.3851648071345037</v>
      </c>
      <c r="W9556">
        <f t="shared" si="902"/>
        <v>962</v>
      </c>
      <c r="X9556" t="str">
        <f t="shared" si="903"/>
        <v>Cra</v>
      </c>
      <c r="Y9556" t="str">
        <f t="shared" si="904"/>
        <v>aig</v>
      </c>
      <c r="Z9556">
        <f t="shared" si="905"/>
        <v>5</v>
      </c>
    </row>
    <row r="9557" spans="1:26" x14ac:dyDescent="0.25">
      <c r="A9557">
        <v>9556</v>
      </c>
      <c r="B9557">
        <v>15655360</v>
      </c>
      <c r="C9557" t="s">
        <v>1549</v>
      </c>
      <c r="D9557">
        <v>782</v>
      </c>
      <c r="E9557" t="s">
        <v>26</v>
      </c>
      <c r="F9557" t="s">
        <v>16</v>
      </c>
      <c r="G9557">
        <v>72</v>
      </c>
      <c r="H9557">
        <v>5</v>
      </c>
      <c r="I9557">
        <v>148666.99</v>
      </c>
      <c r="J9557">
        <v>1</v>
      </c>
      <c r="K9557">
        <v>1</v>
      </c>
      <c r="L9557">
        <v>0</v>
      </c>
      <c r="M9557">
        <v>2605.65</v>
      </c>
      <c r="N9557">
        <v>1</v>
      </c>
      <c r="P9557">
        <f t="shared" si="900"/>
        <v>148666.99</v>
      </c>
      <c r="Q9557">
        <f t="shared" si="901"/>
        <v>8.4852813742385695</v>
      </c>
      <c r="W9557">
        <f t="shared" si="902"/>
        <v>914</v>
      </c>
      <c r="X9557" t="str">
        <f t="shared" si="903"/>
        <v>Chi</v>
      </c>
      <c r="Y9557" t="str">
        <f t="shared" si="904"/>
        <v>elu</v>
      </c>
      <c r="Z9557">
        <f t="shared" si="905"/>
        <v>7</v>
      </c>
    </row>
    <row r="9558" spans="1:26" x14ac:dyDescent="0.25">
      <c r="A9558">
        <v>9557</v>
      </c>
      <c r="B9558">
        <v>15780909</v>
      </c>
      <c r="C9558" t="s">
        <v>2890</v>
      </c>
      <c r="D9558">
        <v>769</v>
      </c>
      <c r="E9558" t="s">
        <v>26</v>
      </c>
      <c r="F9558" t="s">
        <v>23</v>
      </c>
      <c r="G9558">
        <v>34</v>
      </c>
      <c r="H9558">
        <v>7</v>
      </c>
      <c r="I9558">
        <v>115101.5</v>
      </c>
      <c r="J9558">
        <v>1</v>
      </c>
      <c r="K9558">
        <v>0</v>
      </c>
      <c r="L9558">
        <v>0</v>
      </c>
      <c r="M9558">
        <v>57841.89</v>
      </c>
      <c r="N9558">
        <v>1</v>
      </c>
      <c r="P9558">
        <f t="shared" si="900"/>
        <v>115101.5</v>
      </c>
      <c r="Q9558">
        <f t="shared" si="901"/>
        <v>5.8309518948453007</v>
      </c>
      <c r="W9558">
        <f t="shared" si="902"/>
        <v>1170</v>
      </c>
      <c r="X9558" t="str">
        <f t="shared" si="903"/>
        <v>Caf</v>
      </c>
      <c r="Y9558" t="str">
        <f t="shared" si="904"/>
        <v>fyn</v>
      </c>
      <c r="Z9558">
        <f t="shared" si="905"/>
        <v>6</v>
      </c>
    </row>
    <row r="9559" spans="1:26" x14ac:dyDescent="0.25">
      <c r="A9559">
        <v>9558</v>
      </c>
      <c r="B9559">
        <v>15757310</v>
      </c>
      <c r="C9559" t="s">
        <v>1181</v>
      </c>
      <c r="D9559">
        <v>655</v>
      </c>
      <c r="E9559" t="s">
        <v>26</v>
      </c>
      <c r="F9559" t="s">
        <v>23</v>
      </c>
      <c r="G9559">
        <v>67</v>
      </c>
      <c r="H9559">
        <v>6</v>
      </c>
      <c r="I9559">
        <v>148363.38</v>
      </c>
      <c r="J9559">
        <v>1</v>
      </c>
      <c r="K9559">
        <v>1</v>
      </c>
      <c r="L9559">
        <v>1</v>
      </c>
      <c r="M9559">
        <v>186995.17</v>
      </c>
      <c r="N9559">
        <v>0</v>
      </c>
      <c r="P9559">
        <f t="shared" si="900"/>
        <v>148363.38</v>
      </c>
      <c r="Q9559">
        <f t="shared" si="901"/>
        <v>8.1853527718724504</v>
      </c>
      <c r="W9559">
        <f t="shared" si="902"/>
        <v>4845</v>
      </c>
      <c r="X9559" t="str">
        <f t="shared" si="903"/>
        <v>Oti</v>
      </c>
      <c r="Y9559" t="str">
        <f t="shared" si="904"/>
        <v>kwu</v>
      </c>
      <c r="Z9559">
        <f t="shared" si="905"/>
        <v>15</v>
      </c>
    </row>
    <row r="9560" spans="1:26" x14ac:dyDescent="0.25">
      <c r="A9560">
        <v>9559</v>
      </c>
      <c r="B9560">
        <v>15801411</v>
      </c>
      <c r="C9560" t="s">
        <v>1081</v>
      </c>
      <c r="D9560">
        <v>623</v>
      </c>
      <c r="E9560" t="s">
        <v>18</v>
      </c>
      <c r="F9560" t="s">
        <v>23</v>
      </c>
      <c r="G9560">
        <v>46</v>
      </c>
      <c r="H9560">
        <v>4</v>
      </c>
      <c r="I9560">
        <v>0</v>
      </c>
      <c r="J9560">
        <v>1</v>
      </c>
      <c r="K9560">
        <v>1</v>
      </c>
      <c r="L9560">
        <v>0</v>
      </c>
      <c r="M9560">
        <v>5549.11</v>
      </c>
      <c r="N9560">
        <v>1</v>
      </c>
      <c r="P9560">
        <f t="shared" si="900"/>
        <v>0</v>
      </c>
      <c r="Q9560">
        <f t="shared" si="901"/>
        <v>6.7823299831252681</v>
      </c>
      <c r="W9560">
        <f t="shared" si="902"/>
        <v>6123</v>
      </c>
      <c r="X9560" t="str">
        <f t="shared" si="903"/>
        <v>Gre</v>
      </c>
      <c r="Y9560" t="str">
        <f t="shared" si="904"/>
        <v>een</v>
      </c>
      <c r="Z9560">
        <f t="shared" si="905"/>
        <v>5</v>
      </c>
    </row>
    <row r="9561" spans="1:26" x14ac:dyDescent="0.25">
      <c r="A9561">
        <v>9560</v>
      </c>
      <c r="B9561">
        <v>15761706</v>
      </c>
      <c r="C9561" t="s">
        <v>727</v>
      </c>
      <c r="D9561">
        <v>705</v>
      </c>
      <c r="E9561" t="s">
        <v>18</v>
      </c>
      <c r="F9561" t="s">
        <v>16</v>
      </c>
      <c r="G9561">
        <v>39</v>
      </c>
      <c r="H9561">
        <v>8</v>
      </c>
      <c r="I9561">
        <v>144102.32</v>
      </c>
      <c r="J9561">
        <v>1</v>
      </c>
      <c r="K9561">
        <v>1</v>
      </c>
      <c r="L9561">
        <v>1</v>
      </c>
      <c r="M9561">
        <v>11682.36</v>
      </c>
      <c r="N9561">
        <v>0</v>
      </c>
      <c r="P9561">
        <f t="shared" si="900"/>
        <v>144102.32</v>
      </c>
      <c r="Q9561">
        <f t="shared" si="901"/>
        <v>6.2449979983983983</v>
      </c>
      <c r="W9561">
        <f t="shared" si="902"/>
        <v>2930</v>
      </c>
      <c r="X9561" t="str">
        <f t="shared" si="903"/>
        <v>Y?a</v>
      </c>
      <c r="Y9561" t="str">
        <f t="shared" si="904"/>
        <v>?an</v>
      </c>
      <c r="Z9561">
        <f t="shared" si="905"/>
        <v>4</v>
      </c>
    </row>
    <row r="9562" spans="1:26" x14ac:dyDescent="0.25">
      <c r="A9562">
        <v>9561</v>
      </c>
      <c r="B9562">
        <v>15658409</v>
      </c>
      <c r="C9562" t="s">
        <v>543</v>
      </c>
      <c r="D9562">
        <v>686</v>
      </c>
      <c r="E9562" t="s">
        <v>15</v>
      </c>
      <c r="F9562" t="s">
        <v>23</v>
      </c>
      <c r="G9562">
        <v>41</v>
      </c>
      <c r="H9562">
        <v>5</v>
      </c>
      <c r="I9562">
        <v>128876.71</v>
      </c>
      <c r="J9562">
        <v>3</v>
      </c>
      <c r="K9562">
        <v>1</v>
      </c>
      <c r="L9562">
        <v>1</v>
      </c>
      <c r="M9562">
        <v>106939.34</v>
      </c>
      <c r="N9562">
        <v>1</v>
      </c>
      <c r="P9562">
        <f t="shared" si="900"/>
        <v>128876.71</v>
      </c>
      <c r="Q9562">
        <f t="shared" si="901"/>
        <v>6.4031242374328485</v>
      </c>
      <c r="W9562">
        <f t="shared" si="902"/>
        <v>3610</v>
      </c>
      <c r="X9562" t="str">
        <f t="shared" si="903"/>
        <v>Mao</v>
      </c>
      <c r="Y9562" t="str">
        <f t="shared" si="904"/>
        <v>Mao</v>
      </c>
      <c r="Z9562">
        <f t="shared" si="905"/>
        <v>3</v>
      </c>
    </row>
    <row r="9563" spans="1:26" x14ac:dyDescent="0.25">
      <c r="A9563">
        <v>9562</v>
      </c>
      <c r="B9563">
        <v>15810010</v>
      </c>
      <c r="C9563" t="s">
        <v>2891</v>
      </c>
      <c r="D9563">
        <v>678</v>
      </c>
      <c r="E9563" t="s">
        <v>26</v>
      </c>
      <c r="F9563" t="s">
        <v>23</v>
      </c>
      <c r="G9563">
        <v>36</v>
      </c>
      <c r="H9563">
        <v>6</v>
      </c>
      <c r="I9563">
        <v>118448.15</v>
      </c>
      <c r="J9563">
        <v>2</v>
      </c>
      <c r="K9563">
        <v>1</v>
      </c>
      <c r="L9563">
        <v>0</v>
      </c>
      <c r="M9563">
        <v>53172.02</v>
      </c>
      <c r="N9563">
        <v>0</v>
      </c>
      <c r="P9563">
        <f t="shared" si="900"/>
        <v>118448.15</v>
      </c>
      <c r="Q9563">
        <f t="shared" si="901"/>
        <v>6</v>
      </c>
      <c r="W9563">
        <f t="shared" si="902"/>
        <v>3961</v>
      </c>
      <c r="X9563" t="str">
        <f t="shared" si="903"/>
        <v>Dah</v>
      </c>
      <c r="Y9563" t="str">
        <f t="shared" si="904"/>
        <v>urg</v>
      </c>
      <c r="Z9563">
        <f t="shared" si="905"/>
        <v>10</v>
      </c>
    </row>
    <row r="9564" spans="1:26" x14ac:dyDescent="0.25">
      <c r="A9564">
        <v>9563</v>
      </c>
      <c r="B9564">
        <v>15627027</v>
      </c>
      <c r="C9564" t="s">
        <v>220</v>
      </c>
      <c r="D9564">
        <v>738</v>
      </c>
      <c r="E9564" t="s">
        <v>15</v>
      </c>
      <c r="F9564" t="s">
        <v>23</v>
      </c>
      <c r="G9564">
        <v>39</v>
      </c>
      <c r="H9564">
        <v>5</v>
      </c>
      <c r="I9564">
        <v>0</v>
      </c>
      <c r="J9564">
        <v>2</v>
      </c>
      <c r="K9564">
        <v>1</v>
      </c>
      <c r="L9564">
        <v>1</v>
      </c>
      <c r="M9564">
        <v>114388.98</v>
      </c>
      <c r="N9564">
        <v>0</v>
      </c>
      <c r="P9564">
        <f t="shared" si="900"/>
        <v>0</v>
      </c>
      <c r="Q9564">
        <f t="shared" si="901"/>
        <v>6.2449979983983983</v>
      </c>
      <c r="W9564">
        <f t="shared" si="902"/>
        <v>1907</v>
      </c>
      <c r="X9564" t="str">
        <f t="shared" si="903"/>
        <v>Shi</v>
      </c>
      <c r="Y9564" t="str">
        <f t="shared" si="904"/>
        <v>hih</v>
      </c>
      <c r="Z9564">
        <f t="shared" si="905"/>
        <v>4</v>
      </c>
    </row>
    <row r="9565" spans="1:26" x14ac:dyDescent="0.25">
      <c r="A9565">
        <v>9564</v>
      </c>
      <c r="B9565">
        <v>15624374</v>
      </c>
      <c r="C9565" t="s">
        <v>44</v>
      </c>
      <c r="D9565">
        <v>703</v>
      </c>
      <c r="E9565" t="s">
        <v>15</v>
      </c>
      <c r="F9565" t="s">
        <v>23</v>
      </c>
      <c r="G9565">
        <v>28</v>
      </c>
      <c r="H9565">
        <v>9</v>
      </c>
      <c r="I9565">
        <v>0</v>
      </c>
      <c r="J9565">
        <v>2</v>
      </c>
      <c r="K9565">
        <v>0</v>
      </c>
      <c r="L9565">
        <v>1</v>
      </c>
      <c r="M9565">
        <v>2151.17</v>
      </c>
      <c r="N9565">
        <v>0</v>
      </c>
      <c r="P9565">
        <f t="shared" si="900"/>
        <v>0</v>
      </c>
      <c r="Q9565">
        <f t="shared" si="901"/>
        <v>5.2915026221291814</v>
      </c>
      <c r="W9565">
        <f t="shared" si="902"/>
        <v>3017</v>
      </c>
      <c r="X9565" t="str">
        <f t="shared" si="903"/>
        <v>Mac</v>
      </c>
      <c r="Y9565" t="str">
        <f t="shared" si="904"/>
        <v>ean</v>
      </c>
      <c r="Z9565">
        <f t="shared" si="905"/>
        <v>7</v>
      </c>
    </row>
    <row r="9566" spans="1:26" x14ac:dyDescent="0.25">
      <c r="A9566">
        <v>9565</v>
      </c>
      <c r="B9566">
        <v>15720083</v>
      </c>
      <c r="C9566" t="s">
        <v>1107</v>
      </c>
      <c r="D9566">
        <v>554</v>
      </c>
      <c r="E9566" t="s">
        <v>18</v>
      </c>
      <c r="F9566" t="s">
        <v>23</v>
      </c>
      <c r="G9566">
        <v>42</v>
      </c>
      <c r="H9566">
        <v>1</v>
      </c>
      <c r="I9566">
        <v>0</v>
      </c>
      <c r="J9566">
        <v>2</v>
      </c>
      <c r="K9566">
        <v>0</v>
      </c>
      <c r="L9566">
        <v>1</v>
      </c>
      <c r="M9566">
        <v>183492.9</v>
      </c>
      <c r="N9566">
        <v>0</v>
      </c>
      <c r="P9566">
        <f t="shared" si="900"/>
        <v>0</v>
      </c>
      <c r="Q9566">
        <f t="shared" si="901"/>
        <v>6.4807406984078604</v>
      </c>
      <c r="W9566">
        <f t="shared" si="902"/>
        <v>8277</v>
      </c>
      <c r="X9566" t="str">
        <f t="shared" si="903"/>
        <v>Fio</v>
      </c>
      <c r="Y9566" t="str">
        <f t="shared" si="904"/>
        <v>ino</v>
      </c>
      <c r="Z9566">
        <f t="shared" si="905"/>
        <v>10</v>
      </c>
    </row>
    <row r="9567" spans="1:26" x14ac:dyDescent="0.25">
      <c r="A9567">
        <v>9566</v>
      </c>
      <c r="B9567">
        <v>15752294</v>
      </c>
      <c r="C9567" t="s">
        <v>1387</v>
      </c>
      <c r="D9567">
        <v>582</v>
      </c>
      <c r="E9567" t="s">
        <v>15</v>
      </c>
      <c r="F9567" t="s">
        <v>16</v>
      </c>
      <c r="G9567">
        <v>38</v>
      </c>
      <c r="H9567">
        <v>9</v>
      </c>
      <c r="I9567">
        <v>135979.01</v>
      </c>
      <c r="J9567">
        <v>4</v>
      </c>
      <c r="K9567">
        <v>1</v>
      </c>
      <c r="L9567">
        <v>1</v>
      </c>
      <c r="M9567">
        <v>76582.95</v>
      </c>
      <c r="N9567">
        <v>1</v>
      </c>
      <c r="P9567">
        <f t="shared" si="900"/>
        <v>135979.01</v>
      </c>
      <c r="Q9567">
        <f t="shared" si="901"/>
        <v>6.164414002968976</v>
      </c>
      <c r="W9567">
        <f t="shared" si="902"/>
        <v>7543</v>
      </c>
      <c r="X9567" t="str">
        <f t="shared" si="903"/>
        <v>Lon</v>
      </c>
      <c r="Y9567" t="str">
        <f t="shared" si="904"/>
        <v>ong</v>
      </c>
      <c r="Z9567">
        <f t="shared" si="905"/>
        <v>4</v>
      </c>
    </row>
    <row r="9568" spans="1:26" x14ac:dyDescent="0.25">
      <c r="A9568">
        <v>9567</v>
      </c>
      <c r="B9568">
        <v>15743193</v>
      </c>
      <c r="C9568" t="s">
        <v>2892</v>
      </c>
      <c r="D9568">
        <v>644</v>
      </c>
      <c r="E9568" t="s">
        <v>15</v>
      </c>
      <c r="F9568" t="s">
        <v>23</v>
      </c>
      <c r="G9568">
        <v>37</v>
      </c>
      <c r="H9568">
        <v>6</v>
      </c>
      <c r="I9568">
        <v>117271.8</v>
      </c>
      <c r="J9568">
        <v>2</v>
      </c>
      <c r="K9568">
        <v>1</v>
      </c>
      <c r="L9568">
        <v>0</v>
      </c>
      <c r="M9568">
        <v>104217.96</v>
      </c>
      <c r="N9568">
        <v>1</v>
      </c>
      <c r="P9568">
        <f t="shared" si="900"/>
        <v>117271.8</v>
      </c>
      <c r="Q9568">
        <f t="shared" si="901"/>
        <v>6.0827625302982193</v>
      </c>
      <c r="W9568">
        <f t="shared" si="902"/>
        <v>5305</v>
      </c>
      <c r="X9568" t="str">
        <f t="shared" si="903"/>
        <v>Ols</v>
      </c>
      <c r="Y9568" t="str">
        <f t="shared" si="904"/>
        <v>son</v>
      </c>
      <c r="Z9568">
        <f t="shared" si="905"/>
        <v>5</v>
      </c>
    </row>
    <row r="9569" spans="1:26" x14ac:dyDescent="0.25">
      <c r="A9569">
        <v>9568</v>
      </c>
      <c r="B9569">
        <v>15696733</v>
      </c>
      <c r="C9569" t="s">
        <v>371</v>
      </c>
      <c r="D9569">
        <v>724</v>
      </c>
      <c r="E9569" t="s">
        <v>15</v>
      </c>
      <c r="F9569" t="s">
        <v>23</v>
      </c>
      <c r="G9569">
        <v>29</v>
      </c>
      <c r="H9569">
        <v>4</v>
      </c>
      <c r="I9569">
        <v>0</v>
      </c>
      <c r="J9569">
        <v>1</v>
      </c>
      <c r="K9569">
        <v>1</v>
      </c>
      <c r="L9569">
        <v>0</v>
      </c>
      <c r="M9569">
        <v>8982.75</v>
      </c>
      <c r="N9569">
        <v>0</v>
      </c>
      <c r="P9569">
        <f t="shared" si="900"/>
        <v>0</v>
      </c>
      <c r="Q9569">
        <f t="shared" si="901"/>
        <v>5.3851648071345037</v>
      </c>
      <c r="W9569">
        <f t="shared" si="902"/>
        <v>2298</v>
      </c>
      <c r="X9569" t="str">
        <f t="shared" si="903"/>
        <v>McK</v>
      </c>
      <c r="Y9569" t="str">
        <f t="shared" si="904"/>
        <v>zie</v>
      </c>
      <c r="Z9569">
        <f t="shared" si="905"/>
        <v>8</v>
      </c>
    </row>
    <row r="9570" spans="1:26" x14ac:dyDescent="0.25">
      <c r="A9570">
        <v>9569</v>
      </c>
      <c r="B9570">
        <v>15677522</v>
      </c>
      <c r="C9570" t="s">
        <v>260</v>
      </c>
      <c r="D9570">
        <v>593</v>
      </c>
      <c r="E9570" t="s">
        <v>15</v>
      </c>
      <c r="F9570" t="s">
        <v>23</v>
      </c>
      <c r="G9570">
        <v>33</v>
      </c>
      <c r="H9570">
        <v>1</v>
      </c>
      <c r="I9570">
        <v>0</v>
      </c>
      <c r="J9570">
        <v>2</v>
      </c>
      <c r="K9570">
        <v>0</v>
      </c>
      <c r="L9570">
        <v>0</v>
      </c>
      <c r="M9570">
        <v>9984.4</v>
      </c>
      <c r="N9570">
        <v>0</v>
      </c>
      <c r="P9570">
        <f t="shared" si="900"/>
        <v>0</v>
      </c>
      <c r="Q9570">
        <f t="shared" si="901"/>
        <v>5.7445626465380286</v>
      </c>
      <c r="W9570">
        <f t="shared" si="902"/>
        <v>7167</v>
      </c>
      <c r="X9570" t="str">
        <f t="shared" si="903"/>
        <v>Ros</v>
      </c>
      <c r="Y9570" t="str">
        <f t="shared" si="904"/>
        <v>ssi</v>
      </c>
      <c r="Z9570">
        <f t="shared" si="905"/>
        <v>5</v>
      </c>
    </row>
    <row r="9571" spans="1:26" x14ac:dyDescent="0.25">
      <c r="A9571">
        <v>9570</v>
      </c>
      <c r="B9571">
        <v>15643523</v>
      </c>
      <c r="C9571" t="s">
        <v>329</v>
      </c>
      <c r="D9571">
        <v>710</v>
      </c>
      <c r="E9571" t="s">
        <v>18</v>
      </c>
      <c r="F9571" t="s">
        <v>16</v>
      </c>
      <c r="G9571">
        <v>30</v>
      </c>
      <c r="H9571">
        <v>10</v>
      </c>
      <c r="I9571">
        <v>0</v>
      </c>
      <c r="J9571">
        <v>2</v>
      </c>
      <c r="K9571">
        <v>1</v>
      </c>
      <c r="L9571">
        <v>0</v>
      </c>
      <c r="M9571">
        <v>19500.099999999999</v>
      </c>
      <c r="N9571">
        <v>0</v>
      </c>
      <c r="P9571">
        <f t="shared" si="900"/>
        <v>0</v>
      </c>
      <c r="Q9571">
        <f t="shared" si="901"/>
        <v>5.4772255750516612</v>
      </c>
      <c r="W9571">
        <f t="shared" si="902"/>
        <v>2741</v>
      </c>
      <c r="X9571" t="str">
        <f t="shared" si="903"/>
        <v>Pow</v>
      </c>
      <c r="Y9571" t="str">
        <f t="shared" si="904"/>
        <v>wer</v>
      </c>
      <c r="Z9571">
        <f t="shared" si="905"/>
        <v>5</v>
      </c>
    </row>
    <row r="9572" spans="1:26" x14ac:dyDescent="0.25">
      <c r="A9572">
        <v>9571</v>
      </c>
      <c r="B9572">
        <v>15624936</v>
      </c>
      <c r="C9572" t="s">
        <v>43</v>
      </c>
      <c r="D9572">
        <v>631</v>
      </c>
      <c r="E9572" t="s">
        <v>15</v>
      </c>
      <c r="F9572" t="s">
        <v>23</v>
      </c>
      <c r="G9572">
        <v>35</v>
      </c>
      <c r="H9572">
        <v>8</v>
      </c>
      <c r="I9572">
        <v>129205.49</v>
      </c>
      <c r="J9572">
        <v>1</v>
      </c>
      <c r="K9572">
        <v>1</v>
      </c>
      <c r="L9572">
        <v>1</v>
      </c>
      <c r="M9572">
        <v>79146.36</v>
      </c>
      <c r="N9572">
        <v>0</v>
      </c>
      <c r="P9572">
        <f t="shared" si="900"/>
        <v>129205.49</v>
      </c>
      <c r="Q9572">
        <f t="shared" si="901"/>
        <v>5.9160797830996161</v>
      </c>
      <c r="W9572">
        <f t="shared" si="902"/>
        <v>5820</v>
      </c>
      <c r="X9572" t="str">
        <f t="shared" si="903"/>
        <v>Yen</v>
      </c>
      <c r="Y9572" t="str">
        <f t="shared" si="904"/>
        <v>Yen</v>
      </c>
      <c r="Z9572">
        <f t="shared" si="905"/>
        <v>3</v>
      </c>
    </row>
    <row r="9573" spans="1:26" x14ac:dyDescent="0.25">
      <c r="A9573">
        <v>9572</v>
      </c>
      <c r="B9573">
        <v>15716085</v>
      </c>
      <c r="C9573" t="s">
        <v>1656</v>
      </c>
      <c r="D9573">
        <v>739</v>
      </c>
      <c r="E9573" t="s">
        <v>18</v>
      </c>
      <c r="F9573" t="s">
        <v>16</v>
      </c>
      <c r="G9573">
        <v>41</v>
      </c>
      <c r="H9573">
        <v>8</v>
      </c>
      <c r="I9573">
        <v>0</v>
      </c>
      <c r="J9573">
        <v>1</v>
      </c>
      <c r="K9573">
        <v>1</v>
      </c>
      <c r="L9573">
        <v>0</v>
      </c>
      <c r="M9573">
        <v>191694.77</v>
      </c>
      <c r="N9573">
        <v>1</v>
      </c>
      <c r="P9573">
        <f t="shared" si="900"/>
        <v>0</v>
      </c>
      <c r="Q9573">
        <f t="shared" si="901"/>
        <v>6.4031242374328485</v>
      </c>
      <c r="W9573">
        <f t="shared" si="902"/>
        <v>1880</v>
      </c>
      <c r="X9573" t="str">
        <f t="shared" si="903"/>
        <v>Nor</v>
      </c>
      <c r="Y9573" t="str">
        <f t="shared" si="904"/>
        <v>ris</v>
      </c>
      <c r="Z9573">
        <f t="shared" si="905"/>
        <v>6</v>
      </c>
    </row>
    <row r="9574" spans="1:26" x14ac:dyDescent="0.25">
      <c r="A9574">
        <v>9573</v>
      </c>
      <c r="B9574">
        <v>15641688</v>
      </c>
      <c r="C9574" t="s">
        <v>389</v>
      </c>
      <c r="D9574">
        <v>644</v>
      </c>
      <c r="E9574" t="s">
        <v>18</v>
      </c>
      <c r="F9574" t="s">
        <v>23</v>
      </c>
      <c r="G9574">
        <v>18</v>
      </c>
      <c r="H9574">
        <v>7</v>
      </c>
      <c r="I9574">
        <v>0</v>
      </c>
      <c r="J9574">
        <v>1</v>
      </c>
      <c r="K9574">
        <v>0</v>
      </c>
      <c r="L9574">
        <v>1</v>
      </c>
      <c r="M9574">
        <v>59645.24</v>
      </c>
      <c r="N9574">
        <v>1</v>
      </c>
      <c r="P9574">
        <f t="shared" si="900"/>
        <v>0</v>
      </c>
      <c r="Q9574">
        <f t="shared" si="901"/>
        <v>4.2426406871192848</v>
      </c>
      <c r="W9574">
        <f t="shared" si="902"/>
        <v>5305</v>
      </c>
      <c r="X9574" t="str">
        <f t="shared" si="903"/>
        <v>Col</v>
      </c>
      <c r="Y9574" t="str">
        <f t="shared" si="904"/>
        <v>ier</v>
      </c>
      <c r="Z9574">
        <f t="shared" si="905"/>
        <v>7</v>
      </c>
    </row>
    <row r="9575" spans="1:26" x14ac:dyDescent="0.25">
      <c r="A9575">
        <v>9574</v>
      </c>
      <c r="B9575">
        <v>15796834</v>
      </c>
      <c r="C9575" t="s">
        <v>1506</v>
      </c>
      <c r="D9575">
        <v>652</v>
      </c>
      <c r="E9575" t="s">
        <v>26</v>
      </c>
      <c r="F9575" t="s">
        <v>23</v>
      </c>
      <c r="G9575">
        <v>35</v>
      </c>
      <c r="H9575">
        <v>7</v>
      </c>
      <c r="I9575">
        <v>104015.54</v>
      </c>
      <c r="J9575">
        <v>2</v>
      </c>
      <c r="K9575">
        <v>1</v>
      </c>
      <c r="L9575">
        <v>1</v>
      </c>
      <c r="M9575">
        <v>55207.88</v>
      </c>
      <c r="N9575">
        <v>0</v>
      </c>
      <c r="P9575">
        <f t="shared" si="900"/>
        <v>104015.54</v>
      </c>
      <c r="Q9575">
        <f t="shared" si="901"/>
        <v>5.9160797830996161</v>
      </c>
      <c r="W9575">
        <f t="shared" si="902"/>
        <v>4966</v>
      </c>
      <c r="X9575" t="str">
        <f t="shared" si="903"/>
        <v>Riv</v>
      </c>
      <c r="Y9575" t="str">
        <f t="shared" si="904"/>
        <v>ers</v>
      </c>
      <c r="Z9575">
        <f t="shared" si="905"/>
        <v>6</v>
      </c>
    </row>
    <row r="9576" spans="1:26" x14ac:dyDescent="0.25">
      <c r="A9576">
        <v>9575</v>
      </c>
      <c r="B9576">
        <v>15720123</v>
      </c>
      <c r="C9576" t="s">
        <v>505</v>
      </c>
      <c r="D9576">
        <v>554</v>
      </c>
      <c r="E9576" t="s">
        <v>18</v>
      </c>
      <c r="F9576" t="s">
        <v>23</v>
      </c>
      <c r="G9576">
        <v>37</v>
      </c>
      <c r="H9576">
        <v>3</v>
      </c>
      <c r="I9576">
        <v>0</v>
      </c>
      <c r="J9576">
        <v>2</v>
      </c>
      <c r="K9576">
        <v>1</v>
      </c>
      <c r="L9576">
        <v>0</v>
      </c>
      <c r="M9576">
        <v>166177.29999999999</v>
      </c>
      <c r="N9576">
        <v>0</v>
      </c>
      <c r="P9576">
        <f t="shared" si="900"/>
        <v>0</v>
      </c>
      <c r="Q9576">
        <f t="shared" si="901"/>
        <v>6.0827625302982193</v>
      </c>
      <c r="W9576">
        <f t="shared" si="902"/>
        <v>8277</v>
      </c>
      <c r="X9576" t="str">
        <f t="shared" si="903"/>
        <v>Hud</v>
      </c>
      <c r="Y9576" t="str">
        <f t="shared" si="904"/>
        <v>son</v>
      </c>
      <c r="Z9576">
        <f t="shared" si="905"/>
        <v>6</v>
      </c>
    </row>
    <row r="9577" spans="1:26" x14ac:dyDescent="0.25">
      <c r="A9577">
        <v>9576</v>
      </c>
      <c r="B9577">
        <v>15604732</v>
      </c>
      <c r="C9577" t="s">
        <v>602</v>
      </c>
      <c r="D9577">
        <v>483</v>
      </c>
      <c r="E9577" t="s">
        <v>15</v>
      </c>
      <c r="F9577" t="s">
        <v>16</v>
      </c>
      <c r="G9577">
        <v>30</v>
      </c>
      <c r="H9577">
        <v>9</v>
      </c>
      <c r="I9577">
        <v>0</v>
      </c>
      <c r="J9577">
        <v>2</v>
      </c>
      <c r="K9577">
        <v>0</v>
      </c>
      <c r="L9577">
        <v>0</v>
      </c>
      <c r="M9577">
        <v>136356.97</v>
      </c>
      <c r="N9577">
        <v>0</v>
      </c>
      <c r="P9577">
        <f t="shared" si="900"/>
        <v>0</v>
      </c>
      <c r="Q9577">
        <f t="shared" si="901"/>
        <v>5.4772255750516612</v>
      </c>
      <c r="W9577">
        <f t="shared" si="902"/>
        <v>9567</v>
      </c>
      <c r="X9577" t="str">
        <f t="shared" si="903"/>
        <v>Mil</v>
      </c>
      <c r="Y9577" t="str">
        <f t="shared" si="904"/>
        <v>ani</v>
      </c>
      <c r="Z9577">
        <f t="shared" si="905"/>
        <v>6</v>
      </c>
    </row>
    <row r="9578" spans="1:26" x14ac:dyDescent="0.25">
      <c r="A9578">
        <v>9577</v>
      </c>
      <c r="B9578">
        <v>15723484</v>
      </c>
      <c r="C9578" t="s">
        <v>1316</v>
      </c>
      <c r="D9578">
        <v>669</v>
      </c>
      <c r="E9578" t="s">
        <v>26</v>
      </c>
      <c r="F9578" t="s">
        <v>16</v>
      </c>
      <c r="G9578">
        <v>42</v>
      </c>
      <c r="H9578">
        <v>1</v>
      </c>
      <c r="I9578">
        <v>103873.39</v>
      </c>
      <c r="J9578">
        <v>1</v>
      </c>
      <c r="K9578">
        <v>1</v>
      </c>
      <c r="L9578">
        <v>0</v>
      </c>
      <c r="M9578">
        <v>148611.51999999999</v>
      </c>
      <c r="N9578">
        <v>0</v>
      </c>
      <c r="P9578">
        <f t="shared" si="900"/>
        <v>103873.39</v>
      </c>
      <c r="Q9578">
        <f t="shared" si="901"/>
        <v>6.4807406984078604</v>
      </c>
      <c r="W9578">
        <f t="shared" si="902"/>
        <v>4308</v>
      </c>
      <c r="X9578" t="str">
        <f t="shared" si="903"/>
        <v>Hun</v>
      </c>
      <c r="Y9578" t="str">
        <f t="shared" si="904"/>
        <v>unt</v>
      </c>
      <c r="Z9578">
        <f t="shared" si="905"/>
        <v>4</v>
      </c>
    </row>
    <row r="9579" spans="1:26" x14ac:dyDescent="0.25">
      <c r="A9579">
        <v>9578</v>
      </c>
      <c r="B9579">
        <v>15807120</v>
      </c>
      <c r="C9579" t="s">
        <v>706</v>
      </c>
      <c r="D9579">
        <v>841</v>
      </c>
      <c r="E9579" t="s">
        <v>26</v>
      </c>
      <c r="F9579" t="s">
        <v>16</v>
      </c>
      <c r="G9579">
        <v>52</v>
      </c>
      <c r="H9579">
        <v>3</v>
      </c>
      <c r="I9579">
        <v>112383.03</v>
      </c>
      <c r="J9579">
        <v>1</v>
      </c>
      <c r="K9579">
        <v>1</v>
      </c>
      <c r="L9579">
        <v>0</v>
      </c>
      <c r="M9579">
        <v>85516.37</v>
      </c>
      <c r="N9579">
        <v>1</v>
      </c>
      <c r="P9579">
        <f t="shared" si="900"/>
        <v>112383.03</v>
      </c>
      <c r="Q9579">
        <f t="shared" si="901"/>
        <v>7.2111025509279782</v>
      </c>
      <c r="W9579">
        <f t="shared" si="902"/>
        <v>280</v>
      </c>
      <c r="X9579" t="str">
        <f t="shared" si="903"/>
        <v>Olu</v>
      </c>
      <c r="Y9579" t="str">
        <f t="shared" si="904"/>
        <v>kwu</v>
      </c>
      <c r="Z9579">
        <f t="shared" si="905"/>
        <v>9</v>
      </c>
    </row>
    <row r="9580" spans="1:26" x14ac:dyDescent="0.25">
      <c r="A9580">
        <v>9579</v>
      </c>
      <c r="B9580">
        <v>15810891</v>
      </c>
      <c r="C9580" t="s">
        <v>56</v>
      </c>
      <c r="D9580">
        <v>662</v>
      </c>
      <c r="E9580" t="s">
        <v>15</v>
      </c>
      <c r="F9580" t="s">
        <v>23</v>
      </c>
      <c r="G9580">
        <v>34</v>
      </c>
      <c r="H9580">
        <v>2</v>
      </c>
      <c r="I9580">
        <v>117731.79</v>
      </c>
      <c r="J9580">
        <v>2</v>
      </c>
      <c r="K9580">
        <v>0</v>
      </c>
      <c r="L9580">
        <v>1</v>
      </c>
      <c r="M9580">
        <v>55120.79</v>
      </c>
      <c r="N9580">
        <v>0</v>
      </c>
      <c r="P9580">
        <f t="shared" si="900"/>
        <v>117731.79</v>
      </c>
      <c r="Q9580">
        <f t="shared" si="901"/>
        <v>5.8309518948453007</v>
      </c>
      <c r="W9580">
        <f t="shared" si="902"/>
        <v>4582</v>
      </c>
      <c r="X9580" t="str">
        <f t="shared" si="903"/>
        <v>Lor</v>
      </c>
      <c r="Y9580" t="str">
        <f t="shared" si="904"/>
        <v>nzo</v>
      </c>
      <c r="Z9580">
        <f t="shared" si="905"/>
        <v>7</v>
      </c>
    </row>
    <row r="9581" spans="1:26" x14ac:dyDescent="0.25">
      <c r="A9581">
        <v>9580</v>
      </c>
      <c r="B9581">
        <v>15640407</v>
      </c>
      <c r="C9581" t="s">
        <v>880</v>
      </c>
      <c r="D9581">
        <v>821</v>
      </c>
      <c r="E9581" t="s">
        <v>26</v>
      </c>
      <c r="F9581" t="s">
        <v>23</v>
      </c>
      <c r="G9581">
        <v>45</v>
      </c>
      <c r="H9581">
        <v>0</v>
      </c>
      <c r="I9581">
        <v>135827.32999999999</v>
      </c>
      <c r="J9581">
        <v>2</v>
      </c>
      <c r="K9581">
        <v>1</v>
      </c>
      <c r="L9581">
        <v>1</v>
      </c>
      <c r="M9581">
        <v>131778.57999999999</v>
      </c>
      <c r="N9581">
        <v>0</v>
      </c>
      <c r="P9581">
        <f t="shared" si="900"/>
        <v>135827.32999999999</v>
      </c>
      <c r="Q9581">
        <f t="shared" si="901"/>
        <v>6.7082039324993694</v>
      </c>
      <c r="W9581">
        <f t="shared" si="902"/>
        <v>424</v>
      </c>
      <c r="X9581" t="str">
        <f t="shared" si="903"/>
        <v>Chi</v>
      </c>
      <c r="Y9581" t="str">
        <f t="shared" si="904"/>
        <v>gwu</v>
      </c>
      <c r="Z9581">
        <f t="shared" si="905"/>
        <v>9</v>
      </c>
    </row>
    <row r="9582" spans="1:26" x14ac:dyDescent="0.25">
      <c r="A9582">
        <v>9581</v>
      </c>
      <c r="B9582">
        <v>15778838</v>
      </c>
      <c r="C9582" t="s">
        <v>1695</v>
      </c>
      <c r="D9582">
        <v>783</v>
      </c>
      <c r="E9582" t="s">
        <v>15</v>
      </c>
      <c r="F9582" t="s">
        <v>23</v>
      </c>
      <c r="G9582">
        <v>38</v>
      </c>
      <c r="H9582">
        <v>9</v>
      </c>
      <c r="I9582">
        <v>114135.17</v>
      </c>
      <c r="J9582">
        <v>1</v>
      </c>
      <c r="K9582">
        <v>1</v>
      </c>
      <c r="L9582">
        <v>0</v>
      </c>
      <c r="M9582">
        <v>153269.98000000001</v>
      </c>
      <c r="N9582">
        <v>0</v>
      </c>
      <c r="P9582">
        <f t="shared" si="900"/>
        <v>114135.17</v>
      </c>
      <c r="Q9582">
        <f t="shared" si="901"/>
        <v>6.164414002968976</v>
      </c>
      <c r="W9582">
        <f t="shared" si="902"/>
        <v>903</v>
      </c>
      <c r="X9582" t="str">
        <f t="shared" si="903"/>
        <v>War</v>
      </c>
      <c r="Y9582" t="str">
        <f t="shared" si="904"/>
        <v>ren</v>
      </c>
      <c r="Z9582">
        <f t="shared" si="905"/>
        <v>6</v>
      </c>
    </row>
    <row r="9583" spans="1:26" x14ac:dyDescent="0.25">
      <c r="A9583">
        <v>9582</v>
      </c>
      <c r="B9583">
        <v>15709256</v>
      </c>
      <c r="C9583" t="s">
        <v>817</v>
      </c>
      <c r="D9583">
        <v>850</v>
      </c>
      <c r="E9583" t="s">
        <v>15</v>
      </c>
      <c r="F9583" t="s">
        <v>16</v>
      </c>
      <c r="G9583">
        <v>28</v>
      </c>
      <c r="H9583">
        <v>9</v>
      </c>
      <c r="I9583">
        <v>0</v>
      </c>
      <c r="J9583">
        <v>2</v>
      </c>
      <c r="K9583">
        <v>1</v>
      </c>
      <c r="L9583">
        <v>1</v>
      </c>
      <c r="M9583">
        <v>164864.67000000001</v>
      </c>
      <c r="N9583">
        <v>0</v>
      </c>
      <c r="P9583">
        <f t="shared" si="900"/>
        <v>0</v>
      </c>
      <c r="Q9583">
        <f t="shared" si="901"/>
        <v>5.2915026221291814</v>
      </c>
      <c r="W9583">
        <f t="shared" si="902"/>
        <v>1</v>
      </c>
      <c r="X9583" t="str">
        <f t="shared" si="903"/>
        <v>Glo</v>
      </c>
      <c r="Y9583" t="str">
        <f t="shared" si="904"/>
        <v>ver</v>
      </c>
      <c r="Z9583">
        <f t="shared" si="905"/>
        <v>6</v>
      </c>
    </row>
    <row r="9584" spans="1:26" x14ac:dyDescent="0.25">
      <c r="A9584">
        <v>9583</v>
      </c>
      <c r="B9584">
        <v>15742285</v>
      </c>
      <c r="C9584" t="s">
        <v>2893</v>
      </c>
      <c r="D9584">
        <v>559</v>
      </c>
      <c r="E9584" t="s">
        <v>15</v>
      </c>
      <c r="F9584" t="s">
        <v>23</v>
      </c>
      <c r="G9584">
        <v>62</v>
      </c>
      <c r="H9584">
        <v>6</v>
      </c>
      <c r="I9584">
        <v>118756.62</v>
      </c>
      <c r="J9584">
        <v>1</v>
      </c>
      <c r="K9584">
        <v>1</v>
      </c>
      <c r="L9584">
        <v>1</v>
      </c>
      <c r="M9584">
        <v>20367.68</v>
      </c>
      <c r="N9584">
        <v>0</v>
      </c>
      <c r="P9584">
        <f t="shared" si="900"/>
        <v>118756.62</v>
      </c>
      <c r="Q9584">
        <f t="shared" si="901"/>
        <v>7.8740078740118111</v>
      </c>
      <c r="W9584">
        <f t="shared" si="902"/>
        <v>8144</v>
      </c>
      <c r="X9584" t="str">
        <f t="shared" si="903"/>
        <v>And</v>
      </c>
      <c r="Y9584" t="str">
        <f t="shared" si="904"/>
        <v>sen</v>
      </c>
      <c r="Z9584">
        <f t="shared" si="905"/>
        <v>8</v>
      </c>
    </row>
    <row r="9585" spans="1:26" x14ac:dyDescent="0.25">
      <c r="A9585">
        <v>9584</v>
      </c>
      <c r="B9585">
        <v>15729019</v>
      </c>
      <c r="C9585" t="s">
        <v>1350</v>
      </c>
      <c r="D9585">
        <v>602</v>
      </c>
      <c r="E9585" t="s">
        <v>18</v>
      </c>
      <c r="F9585" t="s">
        <v>23</v>
      </c>
      <c r="G9585">
        <v>34</v>
      </c>
      <c r="H9585">
        <v>8</v>
      </c>
      <c r="I9585">
        <v>98382.720000000001</v>
      </c>
      <c r="J9585">
        <v>1</v>
      </c>
      <c r="K9585">
        <v>1</v>
      </c>
      <c r="L9585">
        <v>0</v>
      </c>
      <c r="M9585">
        <v>39542</v>
      </c>
      <c r="N9585">
        <v>0</v>
      </c>
      <c r="P9585">
        <f t="shared" si="900"/>
        <v>98382.720000000001</v>
      </c>
      <c r="Q9585">
        <f t="shared" si="901"/>
        <v>5.8309518948453007</v>
      </c>
      <c r="W9585">
        <f t="shared" si="902"/>
        <v>6861</v>
      </c>
      <c r="X9585" t="str">
        <f t="shared" si="903"/>
        <v>Arc</v>
      </c>
      <c r="Y9585" t="str">
        <f t="shared" si="904"/>
        <v>uri</v>
      </c>
      <c r="Z9585">
        <f t="shared" si="905"/>
        <v>6</v>
      </c>
    </row>
    <row r="9586" spans="1:26" x14ac:dyDescent="0.25">
      <c r="A9586">
        <v>9585</v>
      </c>
      <c r="B9586">
        <v>15608588</v>
      </c>
      <c r="C9586" t="s">
        <v>2894</v>
      </c>
      <c r="D9586">
        <v>563</v>
      </c>
      <c r="E9586" t="s">
        <v>26</v>
      </c>
      <c r="F9586" t="s">
        <v>23</v>
      </c>
      <c r="G9586">
        <v>41</v>
      </c>
      <c r="H9586">
        <v>2</v>
      </c>
      <c r="I9586">
        <v>100520.92</v>
      </c>
      <c r="J9586">
        <v>1</v>
      </c>
      <c r="K9586">
        <v>1</v>
      </c>
      <c r="L9586">
        <v>1</v>
      </c>
      <c r="M9586">
        <v>19412.8</v>
      </c>
      <c r="N9586">
        <v>1</v>
      </c>
      <c r="P9586">
        <f t="shared" si="900"/>
        <v>100520.92</v>
      </c>
      <c r="Q9586">
        <f t="shared" si="901"/>
        <v>6.4031242374328485</v>
      </c>
      <c r="W9586">
        <f t="shared" si="902"/>
        <v>8054</v>
      </c>
      <c r="X9586" t="str">
        <f t="shared" si="903"/>
        <v>Mac</v>
      </c>
      <c r="Y9586" t="str">
        <f t="shared" si="904"/>
        <v>lay</v>
      </c>
      <c r="Z9586">
        <f t="shared" si="905"/>
        <v>9</v>
      </c>
    </row>
    <row r="9587" spans="1:26" x14ac:dyDescent="0.25">
      <c r="A9587">
        <v>9586</v>
      </c>
      <c r="B9587">
        <v>15610557</v>
      </c>
      <c r="C9587" t="s">
        <v>2062</v>
      </c>
      <c r="D9587">
        <v>695</v>
      </c>
      <c r="E9587" t="s">
        <v>18</v>
      </c>
      <c r="F9587" t="s">
        <v>16</v>
      </c>
      <c r="G9587">
        <v>35</v>
      </c>
      <c r="H9587">
        <v>7</v>
      </c>
      <c r="I9587">
        <v>79858.13</v>
      </c>
      <c r="J9587">
        <v>2</v>
      </c>
      <c r="K9587">
        <v>1</v>
      </c>
      <c r="L9587">
        <v>1</v>
      </c>
      <c r="M9587">
        <v>127977.66</v>
      </c>
      <c r="N9587">
        <v>0</v>
      </c>
      <c r="P9587">
        <f t="shared" si="900"/>
        <v>79858.13</v>
      </c>
      <c r="Q9587">
        <f t="shared" si="901"/>
        <v>5.9160797830996161</v>
      </c>
      <c r="W9587">
        <f t="shared" si="902"/>
        <v>3304</v>
      </c>
      <c r="X9587" t="str">
        <f t="shared" si="903"/>
        <v>McC</v>
      </c>
      <c r="Y9587" t="str">
        <f t="shared" si="904"/>
        <v>thy</v>
      </c>
      <c r="Z9587">
        <f t="shared" si="905"/>
        <v>8</v>
      </c>
    </row>
    <row r="9588" spans="1:26" x14ac:dyDescent="0.25">
      <c r="A9588">
        <v>9587</v>
      </c>
      <c r="B9588">
        <v>15786418</v>
      </c>
      <c r="C9588" t="s">
        <v>292</v>
      </c>
      <c r="D9588">
        <v>546</v>
      </c>
      <c r="E9588" t="s">
        <v>15</v>
      </c>
      <c r="F9588" t="s">
        <v>16</v>
      </c>
      <c r="G9588">
        <v>20</v>
      </c>
      <c r="H9588">
        <v>6</v>
      </c>
      <c r="I9588">
        <v>0</v>
      </c>
      <c r="J9588">
        <v>1</v>
      </c>
      <c r="K9588">
        <v>0</v>
      </c>
      <c r="L9588">
        <v>1</v>
      </c>
      <c r="M9588">
        <v>20508.849999999999</v>
      </c>
      <c r="N9588">
        <v>0</v>
      </c>
      <c r="P9588">
        <f t="shared" si="900"/>
        <v>0</v>
      </c>
      <c r="Q9588">
        <f t="shared" si="901"/>
        <v>4.4721359549995796</v>
      </c>
      <c r="W9588">
        <f t="shared" si="902"/>
        <v>8478</v>
      </c>
      <c r="X9588" t="str">
        <f t="shared" si="903"/>
        <v>Chi</v>
      </c>
      <c r="Y9588" t="str">
        <f t="shared" si="904"/>
        <v>hiu</v>
      </c>
      <c r="Z9588">
        <f t="shared" si="905"/>
        <v>4</v>
      </c>
    </row>
    <row r="9589" spans="1:26" x14ac:dyDescent="0.25">
      <c r="A9589">
        <v>9588</v>
      </c>
      <c r="B9589">
        <v>15653050</v>
      </c>
      <c r="C9589" t="s">
        <v>2895</v>
      </c>
      <c r="D9589">
        <v>719</v>
      </c>
      <c r="E9589" t="s">
        <v>26</v>
      </c>
      <c r="F9589" t="s">
        <v>16</v>
      </c>
      <c r="G9589">
        <v>76</v>
      </c>
      <c r="H9589">
        <v>10</v>
      </c>
      <c r="I9589">
        <v>95052.29</v>
      </c>
      <c r="J9589">
        <v>1</v>
      </c>
      <c r="K9589">
        <v>1</v>
      </c>
      <c r="L9589">
        <v>0</v>
      </c>
      <c r="M9589">
        <v>176244.87</v>
      </c>
      <c r="N9589">
        <v>0</v>
      </c>
      <c r="P9589">
        <f t="shared" si="900"/>
        <v>95052.29</v>
      </c>
      <c r="Q9589">
        <f t="shared" si="901"/>
        <v>8.717797887081348</v>
      </c>
      <c r="W9589">
        <f t="shared" si="902"/>
        <v>2437</v>
      </c>
      <c r="X9589" t="str">
        <f t="shared" si="903"/>
        <v>Nor</v>
      </c>
      <c r="Y9589" t="str">
        <f t="shared" si="904"/>
        <v>iss</v>
      </c>
      <c r="Z9589">
        <f t="shared" si="905"/>
        <v>7</v>
      </c>
    </row>
    <row r="9590" spans="1:26" x14ac:dyDescent="0.25">
      <c r="A9590">
        <v>9589</v>
      </c>
      <c r="B9590">
        <v>15744914</v>
      </c>
      <c r="C9590" t="s">
        <v>700</v>
      </c>
      <c r="D9590">
        <v>539</v>
      </c>
      <c r="E9590" t="s">
        <v>26</v>
      </c>
      <c r="F9590" t="s">
        <v>23</v>
      </c>
      <c r="G9590">
        <v>42</v>
      </c>
      <c r="H9590">
        <v>1</v>
      </c>
      <c r="I9590">
        <v>177728.55</v>
      </c>
      <c r="J9590">
        <v>1</v>
      </c>
      <c r="K9590">
        <v>1</v>
      </c>
      <c r="L9590">
        <v>0</v>
      </c>
      <c r="M9590">
        <v>105013.63</v>
      </c>
      <c r="N9590">
        <v>0</v>
      </c>
      <c r="P9590">
        <f t="shared" si="900"/>
        <v>177728.55</v>
      </c>
      <c r="Q9590">
        <f t="shared" si="901"/>
        <v>6.4807406984078604</v>
      </c>
      <c r="W9590">
        <f t="shared" si="902"/>
        <v>8637</v>
      </c>
      <c r="X9590" t="str">
        <f t="shared" si="903"/>
        <v>Moo</v>
      </c>
      <c r="Y9590" t="str">
        <f t="shared" si="904"/>
        <v>ore</v>
      </c>
      <c r="Z9590">
        <f t="shared" si="905"/>
        <v>5</v>
      </c>
    </row>
    <row r="9591" spans="1:26" x14ac:dyDescent="0.25">
      <c r="A9591">
        <v>9590</v>
      </c>
      <c r="B9591">
        <v>15669611</v>
      </c>
      <c r="C9591" t="s">
        <v>2896</v>
      </c>
      <c r="D9591">
        <v>632</v>
      </c>
      <c r="E9591" t="s">
        <v>15</v>
      </c>
      <c r="F9591" t="s">
        <v>23</v>
      </c>
      <c r="G9591">
        <v>71</v>
      </c>
      <c r="H9591">
        <v>3</v>
      </c>
      <c r="I9591">
        <v>83116.679999999993</v>
      </c>
      <c r="J9591">
        <v>1</v>
      </c>
      <c r="K9591">
        <v>1</v>
      </c>
      <c r="L9591">
        <v>1</v>
      </c>
      <c r="M9591">
        <v>27597.759999999998</v>
      </c>
      <c r="N9591">
        <v>0</v>
      </c>
      <c r="P9591">
        <f t="shared" si="900"/>
        <v>83116.679999999993</v>
      </c>
      <c r="Q9591">
        <f t="shared" si="901"/>
        <v>8.426149773176359</v>
      </c>
      <c r="W9591">
        <f t="shared" si="902"/>
        <v>5778</v>
      </c>
      <c r="X9591" t="str">
        <f t="shared" si="903"/>
        <v>Mot</v>
      </c>
      <c r="Y9591" t="str">
        <f t="shared" si="904"/>
        <v>ott</v>
      </c>
      <c r="Z9591">
        <f t="shared" si="905"/>
        <v>4</v>
      </c>
    </row>
    <row r="9592" spans="1:26" x14ac:dyDescent="0.25">
      <c r="A9592">
        <v>9591</v>
      </c>
      <c r="B9592">
        <v>15594786</v>
      </c>
      <c r="C9592" t="s">
        <v>306</v>
      </c>
      <c r="D9592">
        <v>772</v>
      </c>
      <c r="E9592" t="s">
        <v>26</v>
      </c>
      <c r="F9592" t="s">
        <v>23</v>
      </c>
      <c r="G9592">
        <v>34</v>
      </c>
      <c r="H9592">
        <v>7</v>
      </c>
      <c r="I9592">
        <v>111565.91</v>
      </c>
      <c r="J9592">
        <v>1</v>
      </c>
      <c r="K9592">
        <v>1</v>
      </c>
      <c r="L9592">
        <v>1</v>
      </c>
      <c r="M9592">
        <v>121073.23</v>
      </c>
      <c r="N9592">
        <v>0</v>
      </c>
      <c r="P9592">
        <f t="shared" si="900"/>
        <v>111565.91</v>
      </c>
      <c r="Q9592">
        <f t="shared" si="901"/>
        <v>5.8309518948453007</v>
      </c>
      <c r="W9592">
        <f t="shared" si="902"/>
        <v>1120</v>
      </c>
      <c r="X9592" t="str">
        <f t="shared" si="903"/>
        <v>Ts'</v>
      </c>
      <c r="Y9592" t="str">
        <f t="shared" si="904"/>
        <v>'ai</v>
      </c>
      <c r="Z9592">
        <f t="shared" si="905"/>
        <v>5</v>
      </c>
    </row>
    <row r="9593" spans="1:26" x14ac:dyDescent="0.25">
      <c r="A9593">
        <v>9592</v>
      </c>
      <c r="B9593">
        <v>15649211</v>
      </c>
      <c r="C9593" t="s">
        <v>2897</v>
      </c>
      <c r="D9593">
        <v>708</v>
      </c>
      <c r="E9593" t="s">
        <v>18</v>
      </c>
      <c r="F9593" t="s">
        <v>23</v>
      </c>
      <c r="G9593">
        <v>40</v>
      </c>
      <c r="H9593">
        <v>8</v>
      </c>
      <c r="I9593">
        <v>83015.710000000006</v>
      </c>
      <c r="J9593">
        <v>1</v>
      </c>
      <c r="K9593">
        <v>1</v>
      </c>
      <c r="L9593">
        <v>0</v>
      </c>
      <c r="M9593">
        <v>101089.76</v>
      </c>
      <c r="N9593">
        <v>0</v>
      </c>
      <c r="P9593">
        <f t="shared" si="900"/>
        <v>83015.710000000006</v>
      </c>
      <c r="Q9593">
        <f t="shared" si="901"/>
        <v>6.324555320336759</v>
      </c>
      <c r="W9593">
        <f t="shared" si="902"/>
        <v>2822</v>
      </c>
      <c r="X9593" t="str">
        <f t="shared" si="903"/>
        <v>Fok</v>
      </c>
      <c r="Y9593" t="str">
        <f t="shared" si="904"/>
        <v>ina</v>
      </c>
      <c r="Z9593">
        <f t="shared" si="905"/>
        <v>6</v>
      </c>
    </row>
    <row r="9594" spans="1:26" x14ac:dyDescent="0.25">
      <c r="A9594">
        <v>9593</v>
      </c>
      <c r="B9594">
        <v>15766066</v>
      </c>
      <c r="C9594" t="s">
        <v>626</v>
      </c>
      <c r="D9594">
        <v>668</v>
      </c>
      <c r="E9594" t="s">
        <v>26</v>
      </c>
      <c r="F9594" t="s">
        <v>16</v>
      </c>
      <c r="G9594">
        <v>28</v>
      </c>
      <c r="H9594">
        <v>1</v>
      </c>
      <c r="I9594">
        <v>124511.01</v>
      </c>
      <c r="J9594">
        <v>1</v>
      </c>
      <c r="K9594">
        <v>0</v>
      </c>
      <c r="L9594">
        <v>0</v>
      </c>
      <c r="M9594">
        <v>114258.18</v>
      </c>
      <c r="N9594">
        <v>0</v>
      </c>
      <c r="P9594">
        <f t="shared" si="900"/>
        <v>124511.01</v>
      </c>
      <c r="Q9594">
        <f t="shared" si="901"/>
        <v>5.2915026221291814</v>
      </c>
      <c r="W9594">
        <f t="shared" si="902"/>
        <v>4344</v>
      </c>
      <c r="X9594" t="str">
        <f t="shared" si="903"/>
        <v>Nik</v>
      </c>
      <c r="Y9594" t="str">
        <f t="shared" si="904"/>
        <v>ina</v>
      </c>
      <c r="Z9594">
        <f t="shared" si="905"/>
        <v>8</v>
      </c>
    </row>
    <row r="9595" spans="1:26" x14ac:dyDescent="0.25">
      <c r="A9595">
        <v>9594</v>
      </c>
      <c r="B9595">
        <v>15772216</v>
      </c>
      <c r="C9595" t="s">
        <v>1151</v>
      </c>
      <c r="D9595">
        <v>738</v>
      </c>
      <c r="E9595" t="s">
        <v>15</v>
      </c>
      <c r="F9595" t="s">
        <v>16</v>
      </c>
      <c r="G9595">
        <v>67</v>
      </c>
      <c r="H9595">
        <v>1</v>
      </c>
      <c r="I9595">
        <v>130652.52</v>
      </c>
      <c r="J9595">
        <v>1</v>
      </c>
      <c r="K9595">
        <v>0</v>
      </c>
      <c r="L9595">
        <v>1</v>
      </c>
      <c r="M9595">
        <v>22762.23</v>
      </c>
      <c r="N9595">
        <v>0</v>
      </c>
      <c r="P9595">
        <f t="shared" si="900"/>
        <v>130652.52</v>
      </c>
      <c r="Q9595">
        <f t="shared" si="901"/>
        <v>8.1853527718724504</v>
      </c>
      <c r="W9595">
        <f t="shared" si="902"/>
        <v>1907</v>
      </c>
      <c r="X9595" t="str">
        <f t="shared" si="903"/>
        <v>Hen</v>
      </c>
      <c r="Y9595" t="str">
        <f t="shared" si="904"/>
        <v>nry</v>
      </c>
      <c r="Z9595">
        <f t="shared" si="905"/>
        <v>5</v>
      </c>
    </row>
    <row r="9596" spans="1:26" x14ac:dyDescent="0.25">
      <c r="A9596">
        <v>9595</v>
      </c>
      <c r="B9596">
        <v>15619898</v>
      </c>
      <c r="C9596" t="s">
        <v>1999</v>
      </c>
      <c r="D9596">
        <v>785</v>
      </c>
      <c r="E9596" t="s">
        <v>15</v>
      </c>
      <c r="F9596" t="s">
        <v>23</v>
      </c>
      <c r="G9596">
        <v>55</v>
      </c>
      <c r="H9596">
        <v>5</v>
      </c>
      <c r="I9596">
        <v>0</v>
      </c>
      <c r="J9596">
        <v>2</v>
      </c>
      <c r="K9596">
        <v>1</v>
      </c>
      <c r="L9596">
        <v>1</v>
      </c>
      <c r="M9596">
        <v>7008.65</v>
      </c>
      <c r="N9596">
        <v>0</v>
      </c>
      <c r="P9596">
        <f t="shared" si="900"/>
        <v>0</v>
      </c>
      <c r="Q9596">
        <f t="shared" si="901"/>
        <v>7.416198487095663</v>
      </c>
      <c r="W9596">
        <f t="shared" si="902"/>
        <v>873</v>
      </c>
      <c r="X9596" t="str">
        <f t="shared" si="903"/>
        <v>Chi</v>
      </c>
      <c r="Y9596" t="str">
        <f t="shared" si="904"/>
        <v>efo</v>
      </c>
      <c r="Z9596">
        <f t="shared" si="905"/>
        <v>6</v>
      </c>
    </row>
    <row r="9597" spans="1:26" x14ac:dyDescent="0.25">
      <c r="A9597">
        <v>9596</v>
      </c>
      <c r="B9597">
        <v>15724543</v>
      </c>
      <c r="C9597" t="s">
        <v>543</v>
      </c>
      <c r="D9597">
        <v>597</v>
      </c>
      <c r="E9597" t="s">
        <v>15</v>
      </c>
      <c r="F9597" t="s">
        <v>23</v>
      </c>
      <c r="G9597">
        <v>61</v>
      </c>
      <c r="H9597">
        <v>5</v>
      </c>
      <c r="I9597">
        <v>0</v>
      </c>
      <c r="J9597">
        <v>2</v>
      </c>
      <c r="K9597">
        <v>1</v>
      </c>
      <c r="L9597">
        <v>1</v>
      </c>
      <c r="M9597">
        <v>81299.17</v>
      </c>
      <c r="N9597">
        <v>0</v>
      </c>
      <c r="P9597">
        <f t="shared" si="900"/>
        <v>0</v>
      </c>
      <c r="Q9597">
        <f t="shared" si="901"/>
        <v>7.810249675906654</v>
      </c>
      <c r="W9597">
        <f t="shared" si="902"/>
        <v>7035</v>
      </c>
      <c r="X9597" t="str">
        <f t="shared" si="903"/>
        <v>Mao</v>
      </c>
      <c r="Y9597" t="str">
        <f t="shared" si="904"/>
        <v>Mao</v>
      </c>
      <c r="Z9597">
        <f t="shared" si="905"/>
        <v>3</v>
      </c>
    </row>
    <row r="9598" spans="1:26" x14ac:dyDescent="0.25">
      <c r="A9598">
        <v>9597</v>
      </c>
      <c r="B9598">
        <v>15755084</v>
      </c>
      <c r="C9598" t="s">
        <v>1845</v>
      </c>
      <c r="D9598">
        <v>531</v>
      </c>
      <c r="E9598" t="s">
        <v>15</v>
      </c>
      <c r="F9598" t="s">
        <v>23</v>
      </c>
      <c r="G9598">
        <v>37</v>
      </c>
      <c r="H9598">
        <v>7</v>
      </c>
      <c r="I9598">
        <v>121854.45</v>
      </c>
      <c r="J9598">
        <v>1</v>
      </c>
      <c r="K9598">
        <v>1</v>
      </c>
      <c r="L9598">
        <v>0</v>
      </c>
      <c r="M9598">
        <v>147521.35</v>
      </c>
      <c r="N9598">
        <v>0</v>
      </c>
      <c r="P9598">
        <f t="shared" si="900"/>
        <v>121854.45</v>
      </c>
      <c r="Q9598">
        <f t="shared" si="901"/>
        <v>6.0827625302982193</v>
      </c>
      <c r="W9598">
        <f t="shared" si="902"/>
        <v>8796</v>
      </c>
      <c r="X9598" t="str">
        <f t="shared" si="903"/>
        <v>Bez</v>
      </c>
      <c r="Y9598" t="str">
        <f t="shared" si="904"/>
        <v>ova</v>
      </c>
      <c r="Z9598">
        <f t="shared" si="905"/>
        <v>9</v>
      </c>
    </row>
    <row r="9599" spans="1:26" x14ac:dyDescent="0.25">
      <c r="A9599">
        <v>9598</v>
      </c>
      <c r="B9599">
        <v>15730441</v>
      </c>
      <c r="C9599" t="s">
        <v>1447</v>
      </c>
      <c r="D9599">
        <v>509</v>
      </c>
      <c r="E9599" t="s">
        <v>15</v>
      </c>
      <c r="F9599" t="s">
        <v>23</v>
      </c>
      <c r="G9599">
        <v>26</v>
      </c>
      <c r="H9599">
        <v>10</v>
      </c>
      <c r="I9599">
        <v>0</v>
      </c>
      <c r="J9599">
        <v>2</v>
      </c>
      <c r="K9599">
        <v>1</v>
      </c>
      <c r="L9599">
        <v>1</v>
      </c>
      <c r="M9599">
        <v>6177.83</v>
      </c>
      <c r="N9599">
        <v>0</v>
      </c>
      <c r="P9599">
        <f t="shared" si="900"/>
        <v>0</v>
      </c>
      <c r="Q9599">
        <f t="shared" si="901"/>
        <v>5.0990195135927845</v>
      </c>
      <c r="W9599">
        <f t="shared" si="902"/>
        <v>9220</v>
      </c>
      <c r="X9599" t="str">
        <f t="shared" si="903"/>
        <v>Dod</v>
      </c>
      <c r="Y9599" t="str">
        <f t="shared" si="904"/>
        <v>odd</v>
      </c>
      <c r="Z9599">
        <f t="shared" si="905"/>
        <v>4</v>
      </c>
    </row>
    <row r="9600" spans="1:26" x14ac:dyDescent="0.25">
      <c r="A9600">
        <v>9599</v>
      </c>
      <c r="B9600">
        <v>15666767</v>
      </c>
      <c r="C9600" t="s">
        <v>1512</v>
      </c>
      <c r="D9600">
        <v>508</v>
      </c>
      <c r="E9600" t="s">
        <v>15</v>
      </c>
      <c r="F9600" t="s">
        <v>23</v>
      </c>
      <c r="G9600">
        <v>35</v>
      </c>
      <c r="H9600">
        <v>1</v>
      </c>
      <c r="I9600">
        <v>86893.28</v>
      </c>
      <c r="J9600">
        <v>1</v>
      </c>
      <c r="K9600">
        <v>0</v>
      </c>
      <c r="L9600">
        <v>0</v>
      </c>
      <c r="M9600">
        <v>59374.82</v>
      </c>
      <c r="N9600">
        <v>0</v>
      </c>
      <c r="P9600">
        <f t="shared" si="900"/>
        <v>86893.28</v>
      </c>
      <c r="Q9600">
        <f t="shared" si="901"/>
        <v>5.9160797830996161</v>
      </c>
      <c r="W9600">
        <f t="shared" si="902"/>
        <v>9233</v>
      </c>
      <c r="X9600" t="str">
        <f t="shared" si="903"/>
        <v>Lor</v>
      </c>
      <c r="Y9600" t="str">
        <f t="shared" si="904"/>
        <v>ori</v>
      </c>
      <c r="Z9600">
        <f t="shared" si="905"/>
        <v>4</v>
      </c>
    </row>
    <row r="9601" spans="1:26" x14ac:dyDescent="0.25">
      <c r="A9601">
        <v>9600</v>
      </c>
      <c r="B9601">
        <v>15690456</v>
      </c>
      <c r="C9601" t="s">
        <v>996</v>
      </c>
      <c r="D9601">
        <v>749</v>
      </c>
      <c r="E9601" t="s">
        <v>26</v>
      </c>
      <c r="F9601" t="s">
        <v>16</v>
      </c>
      <c r="G9601">
        <v>32</v>
      </c>
      <c r="H9601">
        <v>7</v>
      </c>
      <c r="I9601">
        <v>79523.13</v>
      </c>
      <c r="J9601">
        <v>1</v>
      </c>
      <c r="K9601">
        <v>0</v>
      </c>
      <c r="L9601">
        <v>1</v>
      </c>
      <c r="M9601">
        <v>157648.12</v>
      </c>
      <c r="N9601">
        <v>0</v>
      </c>
      <c r="P9601">
        <f t="shared" si="900"/>
        <v>79523.13</v>
      </c>
      <c r="Q9601">
        <f t="shared" si="901"/>
        <v>5.6568542494923806</v>
      </c>
      <c r="W9601">
        <f t="shared" si="902"/>
        <v>1624</v>
      </c>
      <c r="X9601" t="str">
        <f t="shared" si="903"/>
        <v>Yud</v>
      </c>
      <c r="Y9601" t="str">
        <f t="shared" si="904"/>
        <v>ina</v>
      </c>
      <c r="Z9601">
        <f t="shared" si="905"/>
        <v>6</v>
      </c>
    </row>
    <row r="9602" spans="1:26" x14ac:dyDescent="0.25">
      <c r="A9602">
        <v>9601</v>
      </c>
      <c r="B9602">
        <v>15570533</v>
      </c>
      <c r="C9602" t="s">
        <v>888</v>
      </c>
      <c r="D9602">
        <v>621</v>
      </c>
      <c r="E9602" t="s">
        <v>26</v>
      </c>
      <c r="F9602" t="s">
        <v>16</v>
      </c>
      <c r="G9602">
        <v>55</v>
      </c>
      <c r="H9602">
        <v>7</v>
      </c>
      <c r="I9602">
        <v>131033.76</v>
      </c>
      <c r="J9602">
        <v>1</v>
      </c>
      <c r="K9602">
        <v>0</v>
      </c>
      <c r="L9602">
        <v>1</v>
      </c>
      <c r="M9602">
        <v>75685.59</v>
      </c>
      <c r="N9602">
        <v>1</v>
      </c>
      <c r="P9602">
        <f t="shared" ref="P9602:P9665" si="906">ROUND(I9602,2)</f>
        <v>131033.76</v>
      </c>
      <c r="Q9602">
        <f t="shared" ref="Q9602:Q9665" si="907">SQRT(G:G)</f>
        <v>7.416198487095663</v>
      </c>
      <c r="W9602">
        <f t="shared" ref="W9602:W9665" si="908">RANK(D9602,D:D)</f>
        <v>6191</v>
      </c>
      <c r="X9602" t="str">
        <f t="shared" ref="X9602:X9665" si="909">LEFT(C:C,3)</f>
        <v>Con</v>
      </c>
      <c r="Y9602" t="str">
        <f t="shared" ref="Y9602:Y9665" si="910">RIGHT(C:C,3)</f>
        <v>nti</v>
      </c>
      <c r="Z9602">
        <f t="shared" ref="Z9602:Z9665" si="911">LEN(C:C)</f>
        <v>5</v>
      </c>
    </row>
    <row r="9603" spans="1:26" x14ac:dyDescent="0.25">
      <c r="A9603">
        <v>9602</v>
      </c>
      <c r="B9603">
        <v>15797692</v>
      </c>
      <c r="C9603" t="s">
        <v>777</v>
      </c>
      <c r="D9603">
        <v>659</v>
      </c>
      <c r="E9603" t="s">
        <v>15</v>
      </c>
      <c r="F9603" t="s">
        <v>16</v>
      </c>
      <c r="G9603">
        <v>33</v>
      </c>
      <c r="H9603">
        <v>7</v>
      </c>
      <c r="I9603">
        <v>89939.62</v>
      </c>
      <c r="J9603">
        <v>1</v>
      </c>
      <c r="K9603">
        <v>1</v>
      </c>
      <c r="L9603">
        <v>0</v>
      </c>
      <c r="M9603">
        <v>136540.09</v>
      </c>
      <c r="N9603">
        <v>0</v>
      </c>
      <c r="P9603">
        <f t="shared" si="906"/>
        <v>89939.62</v>
      </c>
      <c r="Q9603">
        <f t="shared" si="907"/>
        <v>5.7445626465380286</v>
      </c>
      <c r="W9603">
        <f t="shared" si="908"/>
        <v>4702</v>
      </c>
      <c r="X9603" t="str">
        <f t="shared" si="909"/>
        <v>Vol</v>
      </c>
      <c r="Y9603" t="str">
        <f t="shared" si="910"/>
        <v>ova</v>
      </c>
      <c r="Z9603">
        <f t="shared" si="911"/>
        <v>7</v>
      </c>
    </row>
    <row r="9604" spans="1:26" x14ac:dyDescent="0.25">
      <c r="A9604">
        <v>9603</v>
      </c>
      <c r="B9604">
        <v>15603135</v>
      </c>
      <c r="C9604" t="s">
        <v>20</v>
      </c>
      <c r="D9604">
        <v>634</v>
      </c>
      <c r="E9604" t="s">
        <v>26</v>
      </c>
      <c r="F9604" t="s">
        <v>16</v>
      </c>
      <c r="G9604">
        <v>59</v>
      </c>
      <c r="H9604">
        <v>3</v>
      </c>
      <c r="I9604">
        <v>95727.05</v>
      </c>
      <c r="J9604">
        <v>1</v>
      </c>
      <c r="K9604">
        <v>0</v>
      </c>
      <c r="L9604">
        <v>0</v>
      </c>
      <c r="M9604">
        <v>97939.4</v>
      </c>
      <c r="N9604">
        <v>1</v>
      </c>
      <c r="P9604">
        <f t="shared" si="906"/>
        <v>95727.05</v>
      </c>
      <c r="Q9604">
        <f t="shared" si="907"/>
        <v>7.6811457478686078</v>
      </c>
      <c r="W9604">
        <f t="shared" si="908"/>
        <v>5693</v>
      </c>
      <c r="X9604" t="str">
        <f t="shared" si="909"/>
        <v>Bon</v>
      </c>
      <c r="Y9604" t="str">
        <f t="shared" si="910"/>
        <v>oni</v>
      </c>
      <c r="Z9604">
        <f t="shared" si="911"/>
        <v>4</v>
      </c>
    </row>
    <row r="9605" spans="1:26" x14ac:dyDescent="0.25">
      <c r="A9605">
        <v>9604</v>
      </c>
      <c r="B9605">
        <v>15698927</v>
      </c>
      <c r="C9605" t="s">
        <v>109</v>
      </c>
      <c r="D9605">
        <v>675</v>
      </c>
      <c r="E9605" t="s">
        <v>15</v>
      </c>
      <c r="F9605" t="s">
        <v>23</v>
      </c>
      <c r="G9605">
        <v>39</v>
      </c>
      <c r="H9605">
        <v>7</v>
      </c>
      <c r="I9605">
        <v>0</v>
      </c>
      <c r="J9605">
        <v>2</v>
      </c>
      <c r="K9605">
        <v>0</v>
      </c>
      <c r="L9605">
        <v>1</v>
      </c>
      <c r="M9605">
        <v>36267.21</v>
      </c>
      <c r="N9605">
        <v>0</v>
      </c>
      <c r="P9605">
        <f t="shared" si="906"/>
        <v>0</v>
      </c>
      <c r="Q9605">
        <f t="shared" si="907"/>
        <v>6.2449979983983983</v>
      </c>
      <c r="W9605">
        <f t="shared" si="908"/>
        <v>4095</v>
      </c>
      <c r="X9605" t="str">
        <f t="shared" si="909"/>
        <v>Rit</v>
      </c>
      <c r="Y9605" t="str">
        <f t="shared" si="910"/>
        <v>hie</v>
      </c>
      <c r="Z9605">
        <f t="shared" si="911"/>
        <v>7</v>
      </c>
    </row>
    <row r="9606" spans="1:26" x14ac:dyDescent="0.25">
      <c r="A9606">
        <v>9605</v>
      </c>
      <c r="B9606">
        <v>15687363</v>
      </c>
      <c r="C9606" t="s">
        <v>524</v>
      </c>
      <c r="D9606">
        <v>770</v>
      </c>
      <c r="E9606" t="s">
        <v>15</v>
      </c>
      <c r="F9606" t="s">
        <v>23</v>
      </c>
      <c r="G9606">
        <v>31</v>
      </c>
      <c r="H9606">
        <v>3</v>
      </c>
      <c r="I9606">
        <v>155047.56</v>
      </c>
      <c r="J9606">
        <v>2</v>
      </c>
      <c r="K9606">
        <v>1</v>
      </c>
      <c r="L9606">
        <v>1</v>
      </c>
      <c r="M9606">
        <v>186064.34</v>
      </c>
      <c r="N9606">
        <v>0</v>
      </c>
      <c r="P9606">
        <f t="shared" si="906"/>
        <v>155047.56</v>
      </c>
      <c r="Q9606">
        <f t="shared" si="907"/>
        <v>5.5677643628300215</v>
      </c>
      <c r="W9606">
        <f t="shared" si="908"/>
        <v>1155</v>
      </c>
      <c r="X9606" t="str">
        <f t="shared" si="909"/>
        <v>McM</v>
      </c>
      <c r="Y9606" t="str">
        <f t="shared" si="910"/>
        <v>lan</v>
      </c>
      <c r="Z9606">
        <f t="shared" si="911"/>
        <v>8</v>
      </c>
    </row>
    <row r="9607" spans="1:26" x14ac:dyDescent="0.25">
      <c r="A9607">
        <v>9606</v>
      </c>
      <c r="B9607">
        <v>15733444</v>
      </c>
      <c r="C9607" t="s">
        <v>1200</v>
      </c>
      <c r="D9607">
        <v>736</v>
      </c>
      <c r="E9607" t="s">
        <v>15</v>
      </c>
      <c r="F9607" t="s">
        <v>16</v>
      </c>
      <c r="G9607">
        <v>29</v>
      </c>
      <c r="H9607">
        <v>9</v>
      </c>
      <c r="I9607">
        <v>0</v>
      </c>
      <c r="J9607">
        <v>2</v>
      </c>
      <c r="K9607">
        <v>0</v>
      </c>
      <c r="L9607">
        <v>0</v>
      </c>
      <c r="M9607">
        <v>176152.7</v>
      </c>
      <c r="N9607">
        <v>0</v>
      </c>
      <c r="P9607">
        <f t="shared" si="906"/>
        <v>0</v>
      </c>
      <c r="Q9607">
        <f t="shared" si="907"/>
        <v>5.3851648071345037</v>
      </c>
      <c r="W9607">
        <f t="shared" si="908"/>
        <v>1960</v>
      </c>
      <c r="X9607" t="str">
        <f t="shared" si="909"/>
        <v>Phi</v>
      </c>
      <c r="Y9607" t="str">
        <f t="shared" si="910"/>
        <v>ips</v>
      </c>
      <c r="Z9607">
        <f t="shared" si="911"/>
        <v>8</v>
      </c>
    </row>
    <row r="9608" spans="1:26" x14ac:dyDescent="0.25">
      <c r="A9608">
        <v>9607</v>
      </c>
      <c r="B9608">
        <v>15678057</v>
      </c>
      <c r="C9608" t="s">
        <v>500</v>
      </c>
      <c r="D9608">
        <v>524</v>
      </c>
      <c r="E9608" t="s">
        <v>15</v>
      </c>
      <c r="F9608" t="s">
        <v>23</v>
      </c>
      <c r="G9608">
        <v>44</v>
      </c>
      <c r="H9608">
        <v>10</v>
      </c>
      <c r="I9608">
        <v>118569.03</v>
      </c>
      <c r="J9608">
        <v>2</v>
      </c>
      <c r="K9608">
        <v>0</v>
      </c>
      <c r="L9608">
        <v>0</v>
      </c>
      <c r="M9608">
        <v>82117.2</v>
      </c>
      <c r="N9608">
        <v>0</v>
      </c>
      <c r="P9608">
        <f t="shared" si="906"/>
        <v>118569.03</v>
      </c>
      <c r="Q9608">
        <f t="shared" si="907"/>
        <v>6.6332495807107996</v>
      </c>
      <c r="W9608">
        <f t="shared" si="908"/>
        <v>8950</v>
      </c>
      <c r="X9608" t="str">
        <f t="shared" si="909"/>
        <v>Lom</v>
      </c>
      <c r="Y9608" t="str">
        <f t="shared" si="910"/>
        <v>rdi</v>
      </c>
      <c r="Z9608">
        <f t="shared" si="911"/>
        <v>8</v>
      </c>
    </row>
    <row r="9609" spans="1:26" x14ac:dyDescent="0.25">
      <c r="A9609">
        <v>9608</v>
      </c>
      <c r="B9609">
        <v>15806918</v>
      </c>
      <c r="C9609" t="s">
        <v>2575</v>
      </c>
      <c r="D9609">
        <v>674</v>
      </c>
      <c r="E9609" t="s">
        <v>15</v>
      </c>
      <c r="F9609" t="s">
        <v>23</v>
      </c>
      <c r="G9609">
        <v>28</v>
      </c>
      <c r="H9609">
        <v>5</v>
      </c>
      <c r="I9609">
        <v>0</v>
      </c>
      <c r="J9609">
        <v>1</v>
      </c>
      <c r="K9609">
        <v>1</v>
      </c>
      <c r="L9609">
        <v>1</v>
      </c>
      <c r="M9609">
        <v>151925.25</v>
      </c>
      <c r="N9609">
        <v>0</v>
      </c>
      <c r="P9609">
        <f t="shared" si="906"/>
        <v>0</v>
      </c>
      <c r="Q9609">
        <f t="shared" si="907"/>
        <v>5.2915026221291814</v>
      </c>
      <c r="W9609">
        <f t="shared" si="908"/>
        <v>4132</v>
      </c>
      <c r="X9609" t="str">
        <f t="shared" si="909"/>
        <v>Ire</v>
      </c>
      <c r="Y9609" t="str">
        <f t="shared" si="910"/>
        <v>and</v>
      </c>
      <c r="Z9609">
        <f t="shared" si="911"/>
        <v>7</v>
      </c>
    </row>
    <row r="9610" spans="1:26" x14ac:dyDescent="0.25">
      <c r="A9610">
        <v>9609</v>
      </c>
      <c r="B9610">
        <v>15638247</v>
      </c>
      <c r="C9610" t="s">
        <v>2898</v>
      </c>
      <c r="D9610">
        <v>700</v>
      </c>
      <c r="E9610" t="s">
        <v>18</v>
      </c>
      <c r="F9610" t="s">
        <v>23</v>
      </c>
      <c r="G9610">
        <v>44</v>
      </c>
      <c r="H9610">
        <v>9</v>
      </c>
      <c r="I9610">
        <v>0</v>
      </c>
      <c r="J9610">
        <v>2</v>
      </c>
      <c r="K9610">
        <v>1</v>
      </c>
      <c r="L9610">
        <v>0</v>
      </c>
      <c r="M9610">
        <v>142287.65</v>
      </c>
      <c r="N9610">
        <v>0</v>
      </c>
      <c r="P9610">
        <f t="shared" si="906"/>
        <v>0</v>
      </c>
      <c r="Q9610">
        <f t="shared" si="907"/>
        <v>6.6332495807107996</v>
      </c>
      <c r="W9610">
        <f t="shared" si="908"/>
        <v>3117</v>
      </c>
      <c r="X9610" t="str">
        <f t="shared" si="909"/>
        <v>Boa</v>
      </c>
      <c r="Y9610" t="str">
        <f t="shared" si="910"/>
        <v>oan</v>
      </c>
      <c r="Z9610">
        <f t="shared" si="911"/>
        <v>4</v>
      </c>
    </row>
    <row r="9611" spans="1:26" x14ac:dyDescent="0.25">
      <c r="A9611">
        <v>9610</v>
      </c>
      <c r="B9611">
        <v>15674833</v>
      </c>
      <c r="C9611" t="s">
        <v>286</v>
      </c>
      <c r="D9611">
        <v>741</v>
      </c>
      <c r="E9611" t="s">
        <v>15</v>
      </c>
      <c r="F9611" t="s">
        <v>16</v>
      </c>
      <c r="G9611">
        <v>35</v>
      </c>
      <c r="H9611">
        <v>1</v>
      </c>
      <c r="I9611">
        <v>0</v>
      </c>
      <c r="J9611">
        <v>2</v>
      </c>
      <c r="K9611">
        <v>1</v>
      </c>
      <c r="L9611">
        <v>0</v>
      </c>
      <c r="M9611">
        <v>36557.550000000003</v>
      </c>
      <c r="N9611">
        <v>0</v>
      </c>
      <c r="P9611">
        <f t="shared" si="906"/>
        <v>0</v>
      </c>
      <c r="Q9611">
        <f t="shared" si="907"/>
        <v>5.9160797830996161</v>
      </c>
      <c r="W9611">
        <f t="shared" si="908"/>
        <v>1834</v>
      </c>
      <c r="X9611" t="str">
        <f t="shared" si="909"/>
        <v>Sha</v>
      </c>
      <c r="Y9611" t="str">
        <f t="shared" si="910"/>
        <v>hao</v>
      </c>
      <c r="Z9611">
        <f t="shared" si="911"/>
        <v>4</v>
      </c>
    </row>
    <row r="9612" spans="1:26" x14ac:dyDescent="0.25">
      <c r="A9612">
        <v>9611</v>
      </c>
      <c r="B9612">
        <v>15812534</v>
      </c>
      <c r="C9612" t="s">
        <v>1533</v>
      </c>
      <c r="D9612">
        <v>455</v>
      </c>
      <c r="E9612" t="s">
        <v>15</v>
      </c>
      <c r="F9612" t="s">
        <v>23</v>
      </c>
      <c r="G9612">
        <v>40</v>
      </c>
      <c r="H9612">
        <v>1</v>
      </c>
      <c r="I9612">
        <v>0</v>
      </c>
      <c r="J9612">
        <v>3</v>
      </c>
      <c r="K9612">
        <v>0</v>
      </c>
      <c r="L9612">
        <v>1</v>
      </c>
      <c r="M9612">
        <v>129975.34</v>
      </c>
      <c r="N9612">
        <v>0</v>
      </c>
      <c r="P9612">
        <f t="shared" si="906"/>
        <v>0</v>
      </c>
      <c r="Q9612">
        <f t="shared" si="907"/>
        <v>6.324555320336759</v>
      </c>
      <c r="W9612">
        <f t="shared" si="908"/>
        <v>9783</v>
      </c>
      <c r="X9612" t="str">
        <f t="shared" si="909"/>
        <v>Chi</v>
      </c>
      <c r="Y9612" t="str">
        <f t="shared" si="910"/>
        <v>nam</v>
      </c>
      <c r="Z9612">
        <f t="shared" si="911"/>
        <v>9</v>
      </c>
    </row>
    <row r="9613" spans="1:26" x14ac:dyDescent="0.25">
      <c r="A9613">
        <v>9612</v>
      </c>
      <c r="B9613">
        <v>15586522</v>
      </c>
      <c r="C9613" t="s">
        <v>79</v>
      </c>
      <c r="D9613">
        <v>608</v>
      </c>
      <c r="E9613" t="s">
        <v>18</v>
      </c>
      <c r="F9613" t="s">
        <v>23</v>
      </c>
      <c r="G9613">
        <v>37</v>
      </c>
      <c r="H9613">
        <v>2</v>
      </c>
      <c r="I9613">
        <v>130461.02</v>
      </c>
      <c r="J9613">
        <v>1</v>
      </c>
      <c r="K9613">
        <v>1</v>
      </c>
      <c r="L9613">
        <v>0</v>
      </c>
      <c r="M9613">
        <v>21967.15</v>
      </c>
      <c r="N9613">
        <v>0</v>
      </c>
      <c r="P9613">
        <f t="shared" si="906"/>
        <v>130461.02</v>
      </c>
      <c r="Q9613">
        <f t="shared" si="907"/>
        <v>6.0827625302982193</v>
      </c>
      <c r="W9613">
        <f t="shared" si="908"/>
        <v>6638</v>
      </c>
      <c r="X9613" t="str">
        <f t="shared" si="909"/>
        <v>Hun</v>
      </c>
      <c r="Y9613" t="str">
        <f t="shared" si="910"/>
        <v>ter</v>
      </c>
      <c r="Z9613">
        <f t="shared" si="911"/>
        <v>6</v>
      </c>
    </row>
    <row r="9614" spans="1:26" x14ac:dyDescent="0.25">
      <c r="A9614">
        <v>9613</v>
      </c>
      <c r="B9614">
        <v>15794297</v>
      </c>
      <c r="C9614" t="s">
        <v>490</v>
      </c>
      <c r="D9614">
        <v>776</v>
      </c>
      <c r="E9614" t="s">
        <v>15</v>
      </c>
      <c r="F9614" t="s">
        <v>23</v>
      </c>
      <c r="G9614">
        <v>36</v>
      </c>
      <c r="H9614">
        <v>1</v>
      </c>
      <c r="I9614">
        <v>0</v>
      </c>
      <c r="J9614">
        <v>2</v>
      </c>
      <c r="K9614">
        <v>1</v>
      </c>
      <c r="L9614">
        <v>0</v>
      </c>
      <c r="M9614">
        <v>53477.760000000002</v>
      </c>
      <c r="N9614">
        <v>0</v>
      </c>
      <c r="P9614">
        <f t="shared" si="906"/>
        <v>0</v>
      </c>
      <c r="Q9614">
        <f t="shared" si="907"/>
        <v>6</v>
      </c>
      <c r="W9614">
        <f t="shared" si="908"/>
        <v>1024</v>
      </c>
      <c r="X9614" t="str">
        <f t="shared" si="909"/>
        <v>McK</v>
      </c>
      <c r="Y9614" t="str">
        <f t="shared" si="910"/>
        <v>Kay</v>
      </c>
      <c r="Z9614">
        <f t="shared" si="911"/>
        <v>5</v>
      </c>
    </row>
    <row r="9615" spans="1:26" x14ac:dyDescent="0.25">
      <c r="A9615">
        <v>9614</v>
      </c>
      <c r="B9615">
        <v>15737025</v>
      </c>
      <c r="C9615" t="s">
        <v>1226</v>
      </c>
      <c r="D9615">
        <v>635</v>
      </c>
      <c r="E9615" t="s">
        <v>15</v>
      </c>
      <c r="F9615" t="s">
        <v>23</v>
      </c>
      <c r="G9615">
        <v>33</v>
      </c>
      <c r="H9615">
        <v>1</v>
      </c>
      <c r="I9615">
        <v>0</v>
      </c>
      <c r="J9615">
        <v>3</v>
      </c>
      <c r="K9615">
        <v>0</v>
      </c>
      <c r="L9615">
        <v>0</v>
      </c>
      <c r="M9615">
        <v>178067.33</v>
      </c>
      <c r="N9615">
        <v>1</v>
      </c>
      <c r="P9615">
        <f t="shared" si="906"/>
        <v>0</v>
      </c>
      <c r="Q9615">
        <f t="shared" si="907"/>
        <v>5.7445626465380286</v>
      </c>
      <c r="W9615">
        <f t="shared" si="908"/>
        <v>5651</v>
      </c>
      <c r="X9615" t="str">
        <f t="shared" si="909"/>
        <v>Rob</v>
      </c>
      <c r="Y9615" t="str">
        <f t="shared" si="910"/>
        <v>rts</v>
      </c>
      <c r="Z9615">
        <f t="shared" si="911"/>
        <v>7</v>
      </c>
    </row>
    <row r="9616" spans="1:26" x14ac:dyDescent="0.25">
      <c r="A9616">
        <v>9615</v>
      </c>
      <c r="B9616">
        <v>15615931</v>
      </c>
      <c r="C9616" t="s">
        <v>947</v>
      </c>
      <c r="D9616">
        <v>746</v>
      </c>
      <c r="E9616" t="s">
        <v>15</v>
      </c>
      <c r="F9616" t="s">
        <v>16</v>
      </c>
      <c r="G9616">
        <v>37</v>
      </c>
      <c r="H9616">
        <v>4</v>
      </c>
      <c r="I9616">
        <v>0</v>
      </c>
      <c r="J9616">
        <v>2</v>
      </c>
      <c r="K9616">
        <v>0</v>
      </c>
      <c r="L9616">
        <v>1</v>
      </c>
      <c r="M9616">
        <v>171039.56</v>
      </c>
      <c r="N9616">
        <v>0</v>
      </c>
      <c r="P9616">
        <f t="shared" si="906"/>
        <v>0</v>
      </c>
      <c r="Q9616">
        <f t="shared" si="907"/>
        <v>6.0827625302982193</v>
      </c>
      <c r="W9616">
        <f t="shared" si="908"/>
        <v>1704</v>
      </c>
      <c r="X9616" t="str">
        <f t="shared" si="909"/>
        <v>Ait</v>
      </c>
      <c r="Y9616" t="str">
        <f t="shared" si="910"/>
        <v>ken</v>
      </c>
      <c r="Z9616">
        <f t="shared" si="911"/>
        <v>6</v>
      </c>
    </row>
    <row r="9617" spans="1:26" x14ac:dyDescent="0.25">
      <c r="A9617">
        <v>9616</v>
      </c>
      <c r="B9617">
        <v>15664860</v>
      </c>
      <c r="C9617" t="s">
        <v>1495</v>
      </c>
      <c r="D9617">
        <v>692</v>
      </c>
      <c r="E9617" t="s">
        <v>18</v>
      </c>
      <c r="F9617" t="s">
        <v>16</v>
      </c>
      <c r="G9617">
        <v>47</v>
      </c>
      <c r="H9617">
        <v>3</v>
      </c>
      <c r="I9617">
        <v>0</v>
      </c>
      <c r="J9617">
        <v>2</v>
      </c>
      <c r="K9617">
        <v>1</v>
      </c>
      <c r="L9617">
        <v>0</v>
      </c>
      <c r="M9617">
        <v>150802.41</v>
      </c>
      <c r="N9617">
        <v>1</v>
      </c>
      <c r="P9617">
        <f t="shared" si="906"/>
        <v>0</v>
      </c>
      <c r="Q9617">
        <f t="shared" si="907"/>
        <v>6.8556546004010439</v>
      </c>
      <c r="W9617">
        <f t="shared" si="908"/>
        <v>3407</v>
      </c>
      <c r="X9617" t="str">
        <f t="shared" si="909"/>
        <v>Cha</v>
      </c>
      <c r="Y9617" t="str">
        <f t="shared" si="910"/>
        <v>hao</v>
      </c>
      <c r="Z9617">
        <f t="shared" si="911"/>
        <v>4</v>
      </c>
    </row>
    <row r="9618" spans="1:26" x14ac:dyDescent="0.25">
      <c r="A9618">
        <v>9617</v>
      </c>
      <c r="B9618">
        <v>15664539</v>
      </c>
      <c r="C9618" t="s">
        <v>473</v>
      </c>
      <c r="D9618">
        <v>683</v>
      </c>
      <c r="E9618" t="s">
        <v>18</v>
      </c>
      <c r="F9618" t="s">
        <v>23</v>
      </c>
      <c r="G9618">
        <v>35</v>
      </c>
      <c r="H9618">
        <v>9</v>
      </c>
      <c r="I9618">
        <v>61172.04</v>
      </c>
      <c r="J9618">
        <v>1</v>
      </c>
      <c r="K9618">
        <v>0</v>
      </c>
      <c r="L9618">
        <v>0</v>
      </c>
      <c r="M9618">
        <v>82951.12</v>
      </c>
      <c r="N9618">
        <v>0</v>
      </c>
      <c r="P9618">
        <f t="shared" si="906"/>
        <v>61172.04</v>
      </c>
      <c r="Q9618">
        <f t="shared" si="907"/>
        <v>5.9160797830996161</v>
      </c>
      <c r="W9618">
        <f t="shared" si="908"/>
        <v>3742</v>
      </c>
      <c r="X9618" t="str">
        <f t="shared" si="909"/>
        <v>Bru</v>
      </c>
      <c r="Y9618" t="str">
        <f t="shared" si="910"/>
        <v>uce</v>
      </c>
      <c r="Z9618">
        <f t="shared" si="911"/>
        <v>5</v>
      </c>
    </row>
    <row r="9619" spans="1:26" x14ac:dyDescent="0.25">
      <c r="A9619">
        <v>9618</v>
      </c>
      <c r="B9619">
        <v>15583692</v>
      </c>
      <c r="C9619" t="s">
        <v>498</v>
      </c>
      <c r="D9619">
        <v>591</v>
      </c>
      <c r="E9619" t="s">
        <v>26</v>
      </c>
      <c r="F9619" t="s">
        <v>16</v>
      </c>
      <c r="G9619">
        <v>35</v>
      </c>
      <c r="H9619">
        <v>2</v>
      </c>
      <c r="I9619">
        <v>90194.34</v>
      </c>
      <c r="J9619">
        <v>2</v>
      </c>
      <c r="K9619">
        <v>1</v>
      </c>
      <c r="L9619">
        <v>0</v>
      </c>
      <c r="M9619">
        <v>57064.57</v>
      </c>
      <c r="N9619">
        <v>0</v>
      </c>
      <c r="P9619">
        <f t="shared" si="906"/>
        <v>90194.34</v>
      </c>
      <c r="Q9619">
        <f t="shared" si="907"/>
        <v>5.9160797830996161</v>
      </c>
      <c r="W9619">
        <f t="shared" si="908"/>
        <v>7243</v>
      </c>
      <c r="X9619" t="str">
        <f t="shared" si="909"/>
        <v>Cha</v>
      </c>
      <c r="Y9619" t="str">
        <f t="shared" si="910"/>
        <v>han</v>
      </c>
      <c r="Z9619">
        <f t="shared" si="911"/>
        <v>4</v>
      </c>
    </row>
    <row r="9620" spans="1:26" x14ac:dyDescent="0.25">
      <c r="A9620">
        <v>9619</v>
      </c>
      <c r="B9620">
        <v>15693131</v>
      </c>
      <c r="C9620" t="s">
        <v>453</v>
      </c>
      <c r="D9620">
        <v>581</v>
      </c>
      <c r="E9620" t="s">
        <v>15</v>
      </c>
      <c r="F9620" t="s">
        <v>16</v>
      </c>
      <c r="G9620">
        <v>24</v>
      </c>
      <c r="H9620">
        <v>3</v>
      </c>
      <c r="I9620">
        <v>95508.2</v>
      </c>
      <c r="J9620">
        <v>1</v>
      </c>
      <c r="K9620">
        <v>1</v>
      </c>
      <c r="L9620">
        <v>1</v>
      </c>
      <c r="M9620">
        <v>45755</v>
      </c>
      <c r="N9620">
        <v>0</v>
      </c>
      <c r="P9620">
        <f t="shared" si="906"/>
        <v>95508.2</v>
      </c>
      <c r="Q9620">
        <f t="shared" si="907"/>
        <v>4.8989794855663558</v>
      </c>
      <c r="W9620">
        <f t="shared" si="908"/>
        <v>7570</v>
      </c>
      <c r="X9620" t="str">
        <f t="shared" si="909"/>
        <v>Wat</v>
      </c>
      <c r="Y9620" t="str">
        <f t="shared" si="910"/>
        <v>tts</v>
      </c>
      <c r="Z9620">
        <f t="shared" si="911"/>
        <v>5</v>
      </c>
    </row>
    <row r="9621" spans="1:26" x14ac:dyDescent="0.25">
      <c r="A9621">
        <v>9620</v>
      </c>
      <c r="B9621">
        <v>15779973</v>
      </c>
      <c r="C9621" t="s">
        <v>1263</v>
      </c>
      <c r="D9621">
        <v>684</v>
      </c>
      <c r="E9621" t="s">
        <v>26</v>
      </c>
      <c r="F9621" t="s">
        <v>23</v>
      </c>
      <c r="G9621">
        <v>35</v>
      </c>
      <c r="H9621">
        <v>3</v>
      </c>
      <c r="I9621">
        <v>99967.76</v>
      </c>
      <c r="J9621">
        <v>1</v>
      </c>
      <c r="K9621">
        <v>1</v>
      </c>
      <c r="L9621">
        <v>1</v>
      </c>
      <c r="M9621">
        <v>176882.08</v>
      </c>
      <c r="N9621">
        <v>0</v>
      </c>
      <c r="P9621">
        <f t="shared" si="906"/>
        <v>99967.76</v>
      </c>
      <c r="Q9621">
        <f t="shared" si="907"/>
        <v>5.9160797830996161</v>
      </c>
      <c r="W9621">
        <f t="shared" si="908"/>
        <v>3690</v>
      </c>
      <c r="X9621" t="str">
        <f t="shared" si="909"/>
        <v>Gib</v>
      </c>
      <c r="Y9621" t="str">
        <f t="shared" si="910"/>
        <v>ons</v>
      </c>
      <c r="Z9621">
        <f t="shared" si="911"/>
        <v>7</v>
      </c>
    </row>
    <row r="9622" spans="1:26" x14ac:dyDescent="0.25">
      <c r="A9622">
        <v>9621</v>
      </c>
      <c r="B9622">
        <v>15620557</v>
      </c>
      <c r="C9622" t="s">
        <v>653</v>
      </c>
      <c r="D9622">
        <v>561</v>
      </c>
      <c r="E9622" t="s">
        <v>18</v>
      </c>
      <c r="F9622" t="s">
        <v>23</v>
      </c>
      <c r="G9622">
        <v>37</v>
      </c>
      <c r="H9622">
        <v>4</v>
      </c>
      <c r="I9622">
        <v>101470.29</v>
      </c>
      <c r="J9622">
        <v>1</v>
      </c>
      <c r="K9622">
        <v>0</v>
      </c>
      <c r="L9622">
        <v>1</v>
      </c>
      <c r="M9622">
        <v>88838.14</v>
      </c>
      <c r="N9622">
        <v>0</v>
      </c>
      <c r="P9622">
        <f t="shared" si="906"/>
        <v>101470.29</v>
      </c>
      <c r="Q9622">
        <f t="shared" si="907"/>
        <v>6.0827625302982193</v>
      </c>
      <c r="W9622">
        <f t="shared" si="908"/>
        <v>8100</v>
      </c>
      <c r="X9622" t="str">
        <f t="shared" si="909"/>
        <v>Ni</v>
      </c>
      <c r="Y9622" t="str">
        <f t="shared" si="910"/>
        <v>Ni</v>
      </c>
      <c r="Z9622">
        <f t="shared" si="911"/>
        <v>2</v>
      </c>
    </row>
    <row r="9623" spans="1:26" x14ac:dyDescent="0.25">
      <c r="A9623">
        <v>9622</v>
      </c>
      <c r="B9623">
        <v>15639549</v>
      </c>
      <c r="C9623" t="s">
        <v>597</v>
      </c>
      <c r="D9623">
        <v>718</v>
      </c>
      <c r="E9623" t="s">
        <v>26</v>
      </c>
      <c r="F9623" t="s">
        <v>16</v>
      </c>
      <c r="G9623">
        <v>33</v>
      </c>
      <c r="H9623">
        <v>4</v>
      </c>
      <c r="I9623">
        <v>70541.06</v>
      </c>
      <c r="J9623">
        <v>1</v>
      </c>
      <c r="K9623">
        <v>0</v>
      </c>
      <c r="L9623">
        <v>0</v>
      </c>
      <c r="M9623">
        <v>88592.8</v>
      </c>
      <c r="N9623">
        <v>0</v>
      </c>
      <c r="P9623">
        <f t="shared" si="906"/>
        <v>70541.06</v>
      </c>
      <c r="Q9623">
        <f t="shared" si="907"/>
        <v>5.7445626465380286</v>
      </c>
      <c r="W9623">
        <f t="shared" si="908"/>
        <v>2464</v>
      </c>
      <c r="X9623" t="str">
        <f t="shared" si="909"/>
        <v>Jen</v>
      </c>
      <c r="Y9623" t="str">
        <f t="shared" si="910"/>
        <v>Jen</v>
      </c>
      <c r="Z9623">
        <f t="shared" si="911"/>
        <v>3</v>
      </c>
    </row>
    <row r="9624" spans="1:26" x14ac:dyDescent="0.25">
      <c r="A9624">
        <v>9623</v>
      </c>
      <c r="B9624">
        <v>15618750</v>
      </c>
      <c r="C9624" t="s">
        <v>1200</v>
      </c>
      <c r="D9624">
        <v>590</v>
      </c>
      <c r="E9624" t="s">
        <v>15</v>
      </c>
      <c r="F9624" t="s">
        <v>23</v>
      </c>
      <c r="G9624">
        <v>31</v>
      </c>
      <c r="H9624">
        <v>8</v>
      </c>
      <c r="I9624">
        <v>112211.61</v>
      </c>
      <c r="J9624">
        <v>1</v>
      </c>
      <c r="K9624">
        <v>1</v>
      </c>
      <c r="L9624">
        <v>0</v>
      </c>
      <c r="M9624">
        <v>26261.42</v>
      </c>
      <c r="N9624">
        <v>0</v>
      </c>
      <c r="P9624">
        <f t="shared" si="906"/>
        <v>112211.61</v>
      </c>
      <c r="Q9624">
        <f t="shared" si="907"/>
        <v>5.5677643628300215</v>
      </c>
      <c r="W9624">
        <f t="shared" si="908"/>
        <v>7274</v>
      </c>
      <c r="X9624" t="str">
        <f t="shared" si="909"/>
        <v>Phi</v>
      </c>
      <c r="Y9624" t="str">
        <f t="shared" si="910"/>
        <v>ips</v>
      </c>
      <c r="Z9624">
        <f t="shared" si="911"/>
        <v>8</v>
      </c>
    </row>
    <row r="9625" spans="1:26" x14ac:dyDescent="0.25">
      <c r="A9625">
        <v>9624</v>
      </c>
      <c r="B9625">
        <v>15796790</v>
      </c>
      <c r="C9625" t="s">
        <v>1147</v>
      </c>
      <c r="D9625">
        <v>573</v>
      </c>
      <c r="E9625" t="s">
        <v>15</v>
      </c>
      <c r="F9625" t="s">
        <v>16</v>
      </c>
      <c r="G9625">
        <v>47</v>
      </c>
      <c r="H9625">
        <v>8</v>
      </c>
      <c r="I9625">
        <v>154543.98000000001</v>
      </c>
      <c r="J9625">
        <v>1</v>
      </c>
      <c r="K9625">
        <v>1</v>
      </c>
      <c r="L9625">
        <v>0</v>
      </c>
      <c r="M9625">
        <v>29586.73</v>
      </c>
      <c r="N9625">
        <v>0</v>
      </c>
      <c r="P9625">
        <f t="shared" si="906"/>
        <v>154543.98000000001</v>
      </c>
      <c r="Q9625">
        <f t="shared" si="907"/>
        <v>6.8556546004010439</v>
      </c>
      <c r="W9625">
        <f t="shared" si="908"/>
        <v>7804</v>
      </c>
      <c r="X9625" t="str">
        <f t="shared" si="909"/>
        <v>Ama</v>
      </c>
      <c r="Y9625" t="str">
        <f t="shared" si="910"/>
        <v>chi</v>
      </c>
      <c r="Z9625">
        <f t="shared" si="911"/>
        <v>7</v>
      </c>
    </row>
    <row r="9626" spans="1:26" x14ac:dyDescent="0.25">
      <c r="A9626">
        <v>9625</v>
      </c>
      <c r="B9626">
        <v>15668309</v>
      </c>
      <c r="C9626" t="s">
        <v>1023</v>
      </c>
      <c r="D9626">
        <v>350</v>
      </c>
      <c r="E9626" t="s">
        <v>15</v>
      </c>
      <c r="F9626" t="s">
        <v>16</v>
      </c>
      <c r="G9626">
        <v>40</v>
      </c>
      <c r="H9626">
        <v>0</v>
      </c>
      <c r="I9626">
        <v>111098.85</v>
      </c>
      <c r="J9626">
        <v>1</v>
      </c>
      <c r="K9626">
        <v>1</v>
      </c>
      <c r="L9626">
        <v>1</v>
      </c>
      <c r="M9626">
        <v>172321.21</v>
      </c>
      <c r="N9626">
        <v>1</v>
      </c>
      <c r="P9626">
        <f t="shared" si="906"/>
        <v>111098.85</v>
      </c>
      <c r="Q9626">
        <f t="shared" si="907"/>
        <v>6.324555320336759</v>
      </c>
      <c r="W9626">
        <f t="shared" si="908"/>
        <v>9996</v>
      </c>
      <c r="X9626" t="str">
        <f t="shared" si="909"/>
        <v>Mas</v>
      </c>
      <c r="Y9626" t="str">
        <f t="shared" si="910"/>
        <v>low</v>
      </c>
      <c r="Z9626">
        <f t="shared" si="911"/>
        <v>6</v>
      </c>
    </row>
    <row r="9627" spans="1:26" x14ac:dyDescent="0.25">
      <c r="A9627">
        <v>9626</v>
      </c>
      <c r="B9627">
        <v>15732437</v>
      </c>
      <c r="C9627" t="s">
        <v>106</v>
      </c>
      <c r="D9627">
        <v>504</v>
      </c>
      <c r="E9627" t="s">
        <v>26</v>
      </c>
      <c r="F9627" t="s">
        <v>16</v>
      </c>
      <c r="G9627">
        <v>44</v>
      </c>
      <c r="H9627">
        <v>0</v>
      </c>
      <c r="I9627">
        <v>131873.07</v>
      </c>
      <c r="J9627">
        <v>2</v>
      </c>
      <c r="K9627">
        <v>1</v>
      </c>
      <c r="L9627">
        <v>1</v>
      </c>
      <c r="M9627">
        <v>158036.72</v>
      </c>
      <c r="N9627">
        <v>1</v>
      </c>
      <c r="P9627">
        <f t="shared" si="906"/>
        <v>131873.07</v>
      </c>
      <c r="Q9627">
        <f t="shared" si="907"/>
        <v>6.6332495807107996</v>
      </c>
      <c r="W9627">
        <f t="shared" si="908"/>
        <v>9298</v>
      </c>
      <c r="X9627" t="str">
        <f t="shared" si="909"/>
        <v>Row</v>
      </c>
      <c r="Y9627" t="str">
        <f t="shared" si="910"/>
        <v>ley</v>
      </c>
      <c r="Z9627">
        <f t="shared" si="911"/>
        <v>6</v>
      </c>
    </row>
    <row r="9628" spans="1:26" x14ac:dyDescent="0.25">
      <c r="A9628">
        <v>9627</v>
      </c>
      <c r="B9628">
        <v>15665158</v>
      </c>
      <c r="C9628" t="s">
        <v>393</v>
      </c>
      <c r="D9628">
        <v>813</v>
      </c>
      <c r="E9628" t="s">
        <v>18</v>
      </c>
      <c r="F9628" t="s">
        <v>23</v>
      </c>
      <c r="G9628">
        <v>27</v>
      </c>
      <c r="H9628">
        <v>1</v>
      </c>
      <c r="I9628">
        <v>137275.35999999999</v>
      </c>
      <c r="J9628">
        <v>1</v>
      </c>
      <c r="K9628">
        <v>0</v>
      </c>
      <c r="L9628">
        <v>1</v>
      </c>
      <c r="M9628">
        <v>115733.16</v>
      </c>
      <c r="N9628">
        <v>0</v>
      </c>
      <c r="P9628">
        <f t="shared" si="906"/>
        <v>137275.35999999999</v>
      </c>
      <c r="Q9628">
        <f t="shared" si="907"/>
        <v>5.196152422706632</v>
      </c>
      <c r="W9628">
        <f t="shared" si="908"/>
        <v>489</v>
      </c>
      <c r="X9628" t="str">
        <f t="shared" si="909"/>
        <v>Chu</v>
      </c>
      <c r="Y9628" t="str">
        <f t="shared" si="910"/>
        <v>eka</v>
      </c>
      <c r="Z9628">
        <f t="shared" si="911"/>
        <v>11</v>
      </c>
    </row>
    <row r="9629" spans="1:26" x14ac:dyDescent="0.25">
      <c r="A9629">
        <v>9628</v>
      </c>
      <c r="B9629">
        <v>15689322</v>
      </c>
      <c r="C9629" t="s">
        <v>873</v>
      </c>
      <c r="D9629">
        <v>641</v>
      </c>
      <c r="E9629" t="s">
        <v>18</v>
      </c>
      <c r="F9629" t="s">
        <v>23</v>
      </c>
      <c r="G9629">
        <v>31</v>
      </c>
      <c r="H9629">
        <v>3</v>
      </c>
      <c r="I9629">
        <v>153316.14000000001</v>
      </c>
      <c r="J9629">
        <v>1</v>
      </c>
      <c r="K9629">
        <v>1</v>
      </c>
      <c r="L9629">
        <v>0</v>
      </c>
      <c r="M9629">
        <v>59927.99</v>
      </c>
      <c r="N9629">
        <v>0</v>
      </c>
      <c r="P9629">
        <f t="shared" si="906"/>
        <v>153316.14000000001</v>
      </c>
      <c r="Q9629">
        <f t="shared" si="907"/>
        <v>5.5677643628300215</v>
      </c>
      <c r="W9629">
        <f t="shared" si="908"/>
        <v>5413</v>
      </c>
      <c r="X9629" t="str">
        <f t="shared" si="909"/>
        <v>Bev</v>
      </c>
      <c r="Y9629" t="str">
        <f t="shared" si="910"/>
        <v>van</v>
      </c>
      <c r="Z9629">
        <f t="shared" si="911"/>
        <v>5</v>
      </c>
    </row>
    <row r="9630" spans="1:26" x14ac:dyDescent="0.25">
      <c r="A9630">
        <v>9629</v>
      </c>
      <c r="B9630">
        <v>15596624</v>
      </c>
      <c r="C9630" t="s">
        <v>2899</v>
      </c>
      <c r="D9630">
        <v>662</v>
      </c>
      <c r="E9630" t="s">
        <v>15</v>
      </c>
      <c r="F9630" t="s">
        <v>16</v>
      </c>
      <c r="G9630">
        <v>22</v>
      </c>
      <c r="H9630">
        <v>9</v>
      </c>
      <c r="I9630">
        <v>0</v>
      </c>
      <c r="J9630">
        <v>2</v>
      </c>
      <c r="K9630">
        <v>1</v>
      </c>
      <c r="L9630">
        <v>1</v>
      </c>
      <c r="M9630">
        <v>44377.65</v>
      </c>
      <c r="N9630">
        <v>0</v>
      </c>
      <c r="P9630">
        <f t="shared" si="906"/>
        <v>0</v>
      </c>
      <c r="Q9630">
        <f t="shared" si="907"/>
        <v>4.6904157598234297</v>
      </c>
      <c r="W9630">
        <f t="shared" si="908"/>
        <v>4582</v>
      </c>
      <c r="X9630" t="str">
        <f t="shared" si="909"/>
        <v>Top</v>
      </c>
      <c r="Y9630" t="str">
        <f t="shared" si="910"/>
        <v>opp</v>
      </c>
      <c r="Z9630">
        <f t="shared" si="911"/>
        <v>4</v>
      </c>
    </row>
    <row r="9631" spans="1:26" x14ac:dyDescent="0.25">
      <c r="A9631">
        <v>9630</v>
      </c>
      <c r="B9631">
        <v>15601977</v>
      </c>
      <c r="C9631" t="s">
        <v>2900</v>
      </c>
      <c r="D9631">
        <v>497</v>
      </c>
      <c r="E9631" t="s">
        <v>18</v>
      </c>
      <c r="F9631" t="s">
        <v>23</v>
      </c>
      <c r="G9631">
        <v>44</v>
      </c>
      <c r="H9631">
        <v>2</v>
      </c>
      <c r="I9631">
        <v>121250.04</v>
      </c>
      <c r="J9631">
        <v>1</v>
      </c>
      <c r="K9631">
        <v>0</v>
      </c>
      <c r="L9631">
        <v>1</v>
      </c>
      <c r="M9631">
        <v>79691.399999999994</v>
      </c>
      <c r="N9631">
        <v>0</v>
      </c>
      <c r="P9631">
        <f t="shared" si="906"/>
        <v>121250.04</v>
      </c>
      <c r="Q9631">
        <f t="shared" si="907"/>
        <v>6.6332495807107996</v>
      </c>
      <c r="W9631">
        <f t="shared" si="908"/>
        <v>9401</v>
      </c>
      <c r="X9631" t="str">
        <f t="shared" si="909"/>
        <v>Bur</v>
      </c>
      <c r="Y9631" t="str">
        <f t="shared" si="910"/>
        <v>yne</v>
      </c>
      <c r="Z9631">
        <f t="shared" si="911"/>
        <v>8</v>
      </c>
    </row>
    <row r="9632" spans="1:26" x14ac:dyDescent="0.25">
      <c r="A9632">
        <v>9631</v>
      </c>
      <c r="B9632">
        <v>15801462</v>
      </c>
      <c r="C9632" t="s">
        <v>1341</v>
      </c>
      <c r="D9632">
        <v>716</v>
      </c>
      <c r="E9632" t="s">
        <v>15</v>
      </c>
      <c r="F9632" t="s">
        <v>23</v>
      </c>
      <c r="G9632">
        <v>31</v>
      </c>
      <c r="H9632">
        <v>8</v>
      </c>
      <c r="I9632">
        <v>109578.04</v>
      </c>
      <c r="J9632">
        <v>2</v>
      </c>
      <c r="K9632">
        <v>1</v>
      </c>
      <c r="L9632">
        <v>1</v>
      </c>
      <c r="M9632">
        <v>51503.51</v>
      </c>
      <c r="N9632">
        <v>0</v>
      </c>
      <c r="P9632">
        <f t="shared" si="906"/>
        <v>109578.04</v>
      </c>
      <c r="Q9632">
        <f t="shared" si="907"/>
        <v>5.5677643628300215</v>
      </c>
      <c r="W9632">
        <f t="shared" si="908"/>
        <v>2536</v>
      </c>
      <c r="X9632" t="str">
        <f t="shared" si="909"/>
        <v>Yer</v>
      </c>
      <c r="Y9632" t="str">
        <f t="shared" si="910"/>
        <v>kov</v>
      </c>
      <c r="Z9632">
        <f t="shared" si="911"/>
        <v>8</v>
      </c>
    </row>
    <row r="9633" spans="1:26" x14ac:dyDescent="0.25">
      <c r="A9633">
        <v>9632</v>
      </c>
      <c r="B9633">
        <v>15566139</v>
      </c>
      <c r="C9633" t="s">
        <v>617</v>
      </c>
      <c r="D9633">
        <v>526</v>
      </c>
      <c r="E9633" t="s">
        <v>15</v>
      </c>
      <c r="F9633" t="s">
        <v>16</v>
      </c>
      <c r="G9633">
        <v>37</v>
      </c>
      <c r="H9633">
        <v>5</v>
      </c>
      <c r="I9633">
        <v>53573.18</v>
      </c>
      <c r="J9633">
        <v>1</v>
      </c>
      <c r="K9633">
        <v>1</v>
      </c>
      <c r="L9633">
        <v>0</v>
      </c>
      <c r="M9633">
        <v>62830.97</v>
      </c>
      <c r="N9633">
        <v>0</v>
      </c>
      <c r="P9633">
        <f t="shared" si="906"/>
        <v>53573.18</v>
      </c>
      <c r="Q9633">
        <f t="shared" si="907"/>
        <v>6.0827625302982193</v>
      </c>
      <c r="W9633">
        <f t="shared" si="908"/>
        <v>8908</v>
      </c>
      <c r="X9633" t="str">
        <f t="shared" si="909"/>
        <v>Ts'</v>
      </c>
      <c r="Y9633" t="str">
        <f t="shared" si="910"/>
        <v>'ui</v>
      </c>
      <c r="Z9633">
        <f t="shared" si="911"/>
        <v>5</v>
      </c>
    </row>
    <row r="9634" spans="1:26" x14ac:dyDescent="0.25">
      <c r="A9634">
        <v>9633</v>
      </c>
      <c r="B9634">
        <v>15791006</v>
      </c>
      <c r="C9634" t="s">
        <v>466</v>
      </c>
      <c r="D9634">
        <v>760</v>
      </c>
      <c r="E9634" t="s">
        <v>26</v>
      </c>
      <c r="F9634" t="s">
        <v>16</v>
      </c>
      <c r="G9634">
        <v>34</v>
      </c>
      <c r="H9634">
        <v>6</v>
      </c>
      <c r="I9634">
        <v>58003.41</v>
      </c>
      <c r="J9634">
        <v>1</v>
      </c>
      <c r="K9634">
        <v>1</v>
      </c>
      <c r="L9634">
        <v>0</v>
      </c>
      <c r="M9634">
        <v>90346.1</v>
      </c>
      <c r="N9634">
        <v>0</v>
      </c>
      <c r="P9634">
        <f t="shared" si="906"/>
        <v>58003.41</v>
      </c>
      <c r="Q9634">
        <f t="shared" si="907"/>
        <v>5.8309518948453007</v>
      </c>
      <c r="W9634">
        <f t="shared" si="908"/>
        <v>1346</v>
      </c>
      <c r="X9634" t="str">
        <f t="shared" si="909"/>
        <v>Kod</v>
      </c>
      <c r="Y9634" t="str">
        <f t="shared" si="910"/>
        <v>kwu</v>
      </c>
      <c r="Z9634">
        <f t="shared" si="911"/>
        <v>15</v>
      </c>
    </row>
    <row r="9635" spans="1:26" x14ac:dyDescent="0.25">
      <c r="A9635">
        <v>9634</v>
      </c>
      <c r="B9635">
        <v>15668057</v>
      </c>
      <c r="C9635" t="s">
        <v>964</v>
      </c>
      <c r="D9635">
        <v>669</v>
      </c>
      <c r="E9635" t="s">
        <v>15</v>
      </c>
      <c r="F9635" t="s">
        <v>16</v>
      </c>
      <c r="G9635">
        <v>31</v>
      </c>
      <c r="H9635">
        <v>6</v>
      </c>
      <c r="I9635">
        <v>113000.66</v>
      </c>
      <c r="J9635">
        <v>1</v>
      </c>
      <c r="K9635">
        <v>1</v>
      </c>
      <c r="L9635">
        <v>0</v>
      </c>
      <c r="M9635">
        <v>40467.82</v>
      </c>
      <c r="N9635">
        <v>0</v>
      </c>
      <c r="P9635">
        <f t="shared" si="906"/>
        <v>113000.66</v>
      </c>
      <c r="Q9635">
        <f t="shared" si="907"/>
        <v>5.5677643628300215</v>
      </c>
      <c r="W9635">
        <f t="shared" si="908"/>
        <v>4308</v>
      </c>
      <c r="X9635" t="str">
        <f t="shared" si="909"/>
        <v>K?</v>
      </c>
      <c r="Y9635" t="str">
        <f t="shared" si="910"/>
        <v>K?</v>
      </c>
      <c r="Z9635">
        <f t="shared" si="911"/>
        <v>2</v>
      </c>
    </row>
    <row r="9636" spans="1:26" x14ac:dyDescent="0.25">
      <c r="A9636">
        <v>9635</v>
      </c>
      <c r="B9636">
        <v>15580805</v>
      </c>
      <c r="C9636" t="s">
        <v>1036</v>
      </c>
      <c r="D9636">
        <v>655</v>
      </c>
      <c r="E9636" t="s">
        <v>15</v>
      </c>
      <c r="F9636" t="s">
        <v>23</v>
      </c>
      <c r="G9636">
        <v>27</v>
      </c>
      <c r="H9636">
        <v>10</v>
      </c>
      <c r="I9636">
        <v>0</v>
      </c>
      <c r="J9636">
        <v>2</v>
      </c>
      <c r="K9636">
        <v>1</v>
      </c>
      <c r="L9636">
        <v>0</v>
      </c>
      <c r="M9636">
        <v>51620.94</v>
      </c>
      <c r="N9636">
        <v>0</v>
      </c>
      <c r="P9636">
        <f t="shared" si="906"/>
        <v>0</v>
      </c>
      <c r="Q9636">
        <f t="shared" si="907"/>
        <v>5.196152422706632</v>
      </c>
      <c r="W9636">
        <f t="shared" si="908"/>
        <v>4845</v>
      </c>
      <c r="X9636" t="str">
        <f t="shared" si="909"/>
        <v>Mar</v>
      </c>
      <c r="Y9636" t="str">
        <f t="shared" si="910"/>
        <v>ino</v>
      </c>
      <c r="Z9636">
        <f t="shared" si="911"/>
        <v>6</v>
      </c>
    </row>
    <row r="9637" spans="1:26" x14ac:dyDescent="0.25">
      <c r="A9637">
        <v>9636</v>
      </c>
      <c r="B9637">
        <v>15658768</v>
      </c>
      <c r="C9637" t="s">
        <v>230</v>
      </c>
      <c r="D9637">
        <v>547</v>
      </c>
      <c r="E9637" t="s">
        <v>15</v>
      </c>
      <c r="F9637" t="s">
        <v>16</v>
      </c>
      <c r="G9637">
        <v>49</v>
      </c>
      <c r="H9637">
        <v>2</v>
      </c>
      <c r="I9637">
        <v>0</v>
      </c>
      <c r="J9637">
        <v>1</v>
      </c>
      <c r="K9637">
        <v>0</v>
      </c>
      <c r="L9637">
        <v>0</v>
      </c>
      <c r="M9637">
        <v>65466.93</v>
      </c>
      <c r="N9637">
        <v>1</v>
      </c>
      <c r="P9637">
        <f t="shared" si="906"/>
        <v>0</v>
      </c>
      <c r="Q9637">
        <f t="shared" si="907"/>
        <v>7</v>
      </c>
      <c r="W9637">
        <f t="shared" si="908"/>
        <v>8456</v>
      </c>
      <c r="X9637" t="str">
        <f t="shared" si="909"/>
        <v>Luc</v>
      </c>
      <c r="Y9637" t="str">
        <f t="shared" si="910"/>
        <v>cas</v>
      </c>
      <c r="Z9637">
        <f t="shared" si="911"/>
        <v>5</v>
      </c>
    </row>
    <row r="9638" spans="1:26" x14ac:dyDescent="0.25">
      <c r="A9638">
        <v>9637</v>
      </c>
      <c r="B9638">
        <v>15613048</v>
      </c>
      <c r="C9638" t="s">
        <v>541</v>
      </c>
      <c r="D9638">
        <v>648</v>
      </c>
      <c r="E9638" t="s">
        <v>26</v>
      </c>
      <c r="F9638" t="s">
        <v>16</v>
      </c>
      <c r="G9638">
        <v>40</v>
      </c>
      <c r="H9638">
        <v>5</v>
      </c>
      <c r="I9638">
        <v>139973.65</v>
      </c>
      <c r="J9638">
        <v>1</v>
      </c>
      <c r="K9638">
        <v>1</v>
      </c>
      <c r="L9638">
        <v>1</v>
      </c>
      <c r="M9638">
        <v>667.66</v>
      </c>
      <c r="N9638">
        <v>1</v>
      </c>
      <c r="P9638">
        <f t="shared" si="906"/>
        <v>139973.65</v>
      </c>
      <c r="Q9638">
        <f t="shared" si="907"/>
        <v>6.324555320336759</v>
      </c>
      <c r="W9638">
        <f t="shared" si="908"/>
        <v>5137</v>
      </c>
      <c r="X9638" t="str">
        <f t="shared" si="909"/>
        <v>And</v>
      </c>
      <c r="Y9638" t="str">
        <f t="shared" si="910"/>
        <v>son</v>
      </c>
      <c r="Z9638">
        <f t="shared" si="911"/>
        <v>8</v>
      </c>
    </row>
    <row r="9639" spans="1:26" x14ac:dyDescent="0.25">
      <c r="A9639">
        <v>9638</v>
      </c>
      <c r="B9639">
        <v>15803654</v>
      </c>
      <c r="C9639" t="s">
        <v>171</v>
      </c>
      <c r="D9639">
        <v>790</v>
      </c>
      <c r="E9639" t="s">
        <v>15</v>
      </c>
      <c r="F9639" t="s">
        <v>16</v>
      </c>
      <c r="G9639">
        <v>31</v>
      </c>
      <c r="H9639">
        <v>2</v>
      </c>
      <c r="I9639">
        <v>151290.16</v>
      </c>
      <c r="J9639">
        <v>1</v>
      </c>
      <c r="K9639">
        <v>1</v>
      </c>
      <c r="L9639">
        <v>1</v>
      </c>
      <c r="M9639">
        <v>172437.12</v>
      </c>
      <c r="N9639">
        <v>0</v>
      </c>
      <c r="P9639">
        <f t="shared" si="906"/>
        <v>151290.16</v>
      </c>
      <c r="Q9639">
        <f t="shared" si="907"/>
        <v>5.5677643628300215</v>
      </c>
      <c r="W9639">
        <f t="shared" si="908"/>
        <v>792</v>
      </c>
      <c r="X9639" t="str">
        <f t="shared" si="909"/>
        <v>Wei</v>
      </c>
      <c r="Y9639" t="str">
        <f t="shared" si="910"/>
        <v>Wei</v>
      </c>
      <c r="Z9639">
        <f t="shared" si="911"/>
        <v>3</v>
      </c>
    </row>
    <row r="9640" spans="1:26" x14ac:dyDescent="0.25">
      <c r="A9640">
        <v>9639</v>
      </c>
      <c r="B9640">
        <v>15662337</v>
      </c>
      <c r="C9640" t="s">
        <v>460</v>
      </c>
      <c r="D9640">
        <v>744</v>
      </c>
      <c r="E9640" t="s">
        <v>26</v>
      </c>
      <c r="F9640" t="s">
        <v>16</v>
      </c>
      <c r="G9640">
        <v>50</v>
      </c>
      <c r="H9640">
        <v>1</v>
      </c>
      <c r="I9640">
        <v>121498.11</v>
      </c>
      <c r="J9640">
        <v>2</v>
      </c>
      <c r="K9640">
        <v>0</v>
      </c>
      <c r="L9640">
        <v>1</v>
      </c>
      <c r="M9640">
        <v>106061.47</v>
      </c>
      <c r="N9640">
        <v>1</v>
      </c>
      <c r="P9640">
        <f t="shared" si="906"/>
        <v>121498.11</v>
      </c>
      <c r="Q9640">
        <f t="shared" si="907"/>
        <v>7.0710678118654755</v>
      </c>
      <c r="W9640">
        <f t="shared" si="908"/>
        <v>1756</v>
      </c>
      <c r="X9640" t="str">
        <f t="shared" si="909"/>
        <v>Bal</v>
      </c>
      <c r="Y9640" t="str">
        <f t="shared" si="910"/>
        <v>win</v>
      </c>
      <c r="Z9640">
        <f t="shared" si="911"/>
        <v>7</v>
      </c>
    </row>
    <row r="9641" spans="1:26" x14ac:dyDescent="0.25">
      <c r="A9641">
        <v>9640</v>
      </c>
      <c r="B9641">
        <v>15650924</v>
      </c>
      <c r="C9641" t="s">
        <v>2621</v>
      </c>
      <c r="D9641">
        <v>761</v>
      </c>
      <c r="E9641" t="s">
        <v>18</v>
      </c>
      <c r="F9641" t="s">
        <v>16</v>
      </c>
      <c r="G9641">
        <v>32</v>
      </c>
      <c r="H9641">
        <v>4</v>
      </c>
      <c r="I9641">
        <v>103515.39</v>
      </c>
      <c r="J9641">
        <v>2</v>
      </c>
      <c r="K9641">
        <v>1</v>
      </c>
      <c r="L9641">
        <v>1</v>
      </c>
      <c r="M9641">
        <v>177622.38</v>
      </c>
      <c r="N9641">
        <v>0</v>
      </c>
      <c r="P9641">
        <f t="shared" si="906"/>
        <v>103515.39</v>
      </c>
      <c r="Q9641">
        <f t="shared" si="907"/>
        <v>5.6568542494923806</v>
      </c>
      <c r="W9641">
        <f t="shared" si="908"/>
        <v>1335</v>
      </c>
      <c r="X9641" t="str">
        <f t="shared" si="909"/>
        <v>Fos</v>
      </c>
      <c r="Y9641" t="str">
        <f t="shared" si="910"/>
        <v>ter</v>
      </c>
      <c r="Z9641">
        <f t="shared" si="911"/>
        <v>6</v>
      </c>
    </row>
    <row r="9642" spans="1:26" x14ac:dyDescent="0.25">
      <c r="A9642">
        <v>9641</v>
      </c>
      <c r="B9642">
        <v>15647203</v>
      </c>
      <c r="C9642" t="s">
        <v>2901</v>
      </c>
      <c r="D9642">
        <v>750</v>
      </c>
      <c r="E9642" t="s">
        <v>15</v>
      </c>
      <c r="F9642" t="s">
        <v>16</v>
      </c>
      <c r="G9642">
        <v>35</v>
      </c>
      <c r="H9642">
        <v>3</v>
      </c>
      <c r="I9642">
        <v>0</v>
      </c>
      <c r="J9642">
        <v>1</v>
      </c>
      <c r="K9642">
        <v>1</v>
      </c>
      <c r="L9642">
        <v>0</v>
      </c>
      <c r="M9642">
        <v>191520.5</v>
      </c>
      <c r="N9642">
        <v>0</v>
      </c>
      <c r="P9642">
        <f t="shared" si="906"/>
        <v>0</v>
      </c>
      <c r="Q9642">
        <f t="shared" si="907"/>
        <v>5.9160797830996161</v>
      </c>
      <c r="W9642">
        <f t="shared" si="908"/>
        <v>1599</v>
      </c>
      <c r="X9642" t="str">
        <f t="shared" si="909"/>
        <v>Geb</v>
      </c>
      <c r="Y9642" t="str">
        <f t="shared" si="910"/>
        <v>art</v>
      </c>
      <c r="Z9642">
        <f t="shared" si="911"/>
        <v>7</v>
      </c>
    </row>
    <row r="9643" spans="1:26" x14ac:dyDescent="0.25">
      <c r="A9643">
        <v>9642</v>
      </c>
      <c r="B9643">
        <v>15682778</v>
      </c>
      <c r="C9643" t="s">
        <v>928</v>
      </c>
      <c r="D9643">
        <v>680</v>
      </c>
      <c r="E9643" t="s">
        <v>15</v>
      </c>
      <c r="F9643" t="s">
        <v>23</v>
      </c>
      <c r="G9643">
        <v>34</v>
      </c>
      <c r="H9643">
        <v>9</v>
      </c>
      <c r="I9643">
        <v>0</v>
      </c>
      <c r="J9643">
        <v>2</v>
      </c>
      <c r="K9643">
        <v>1</v>
      </c>
      <c r="L9643">
        <v>1</v>
      </c>
      <c r="M9643">
        <v>95686.6</v>
      </c>
      <c r="N9643">
        <v>0</v>
      </c>
      <c r="P9643">
        <f t="shared" si="906"/>
        <v>0</v>
      </c>
      <c r="Q9643">
        <f t="shared" si="907"/>
        <v>5.8309518948453007</v>
      </c>
      <c r="W9643">
        <f t="shared" si="908"/>
        <v>3876</v>
      </c>
      <c r="X9643" t="str">
        <f t="shared" si="909"/>
        <v>Fed</v>
      </c>
      <c r="Y9643" t="str">
        <f t="shared" si="910"/>
        <v>rov</v>
      </c>
      <c r="Z9643">
        <f t="shared" si="911"/>
        <v>7</v>
      </c>
    </row>
    <row r="9644" spans="1:26" x14ac:dyDescent="0.25">
      <c r="A9644">
        <v>9643</v>
      </c>
      <c r="B9644">
        <v>15579820</v>
      </c>
      <c r="C9644" t="s">
        <v>301</v>
      </c>
      <c r="D9644">
        <v>704</v>
      </c>
      <c r="E9644" t="s">
        <v>18</v>
      </c>
      <c r="F9644" t="s">
        <v>23</v>
      </c>
      <c r="G9644">
        <v>38</v>
      </c>
      <c r="H9644">
        <v>6</v>
      </c>
      <c r="I9644">
        <v>106687.76</v>
      </c>
      <c r="J9644">
        <v>1</v>
      </c>
      <c r="K9644">
        <v>1</v>
      </c>
      <c r="L9644">
        <v>0</v>
      </c>
      <c r="M9644">
        <v>173776.5</v>
      </c>
      <c r="N9644">
        <v>0</v>
      </c>
      <c r="P9644">
        <f t="shared" si="906"/>
        <v>106687.76</v>
      </c>
      <c r="Q9644">
        <f t="shared" si="907"/>
        <v>6.164414002968976</v>
      </c>
      <c r="W9644">
        <f t="shared" si="908"/>
        <v>2983</v>
      </c>
      <c r="X9644" t="str">
        <f t="shared" si="909"/>
        <v>Rob</v>
      </c>
      <c r="Y9644" t="str">
        <f t="shared" si="910"/>
        <v>son</v>
      </c>
      <c r="Z9644">
        <f t="shared" si="911"/>
        <v>9</v>
      </c>
    </row>
    <row r="9645" spans="1:26" x14ac:dyDescent="0.25">
      <c r="A9645">
        <v>9644</v>
      </c>
      <c r="B9645">
        <v>15709354</v>
      </c>
      <c r="C9645" t="s">
        <v>2902</v>
      </c>
      <c r="D9645">
        <v>521</v>
      </c>
      <c r="E9645" t="s">
        <v>15</v>
      </c>
      <c r="F9645" t="s">
        <v>16</v>
      </c>
      <c r="G9645">
        <v>41</v>
      </c>
      <c r="H9645">
        <v>2</v>
      </c>
      <c r="I9645">
        <v>0</v>
      </c>
      <c r="J9645">
        <v>2</v>
      </c>
      <c r="K9645">
        <v>1</v>
      </c>
      <c r="L9645">
        <v>1</v>
      </c>
      <c r="M9645">
        <v>113089.43</v>
      </c>
      <c r="N9645">
        <v>0</v>
      </c>
      <c r="P9645">
        <f t="shared" si="906"/>
        <v>0</v>
      </c>
      <c r="Q9645">
        <f t="shared" si="907"/>
        <v>6.4031242374328485</v>
      </c>
      <c r="W9645">
        <f t="shared" si="908"/>
        <v>8999</v>
      </c>
      <c r="X9645" t="str">
        <f t="shared" si="909"/>
        <v>Tud</v>
      </c>
      <c r="Y9645" t="str">
        <f t="shared" si="910"/>
        <v>ali</v>
      </c>
      <c r="Z9645">
        <f t="shared" si="911"/>
        <v>8</v>
      </c>
    </row>
    <row r="9646" spans="1:26" x14ac:dyDescent="0.25">
      <c r="A9646">
        <v>9645</v>
      </c>
      <c r="B9646">
        <v>15728480</v>
      </c>
      <c r="C9646" t="s">
        <v>2125</v>
      </c>
      <c r="D9646">
        <v>452</v>
      </c>
      <c r="E9646" t="s">
        <v>15</v>
      </c>
      <c r="F9646" t="s">
        <v>16</v>
      </c>
      <c r="G9646">
        <v>35</v>
      </c>
      <c r="H9646">
        <v>8</v>
      </c>
      <c r="I9646">
        <v>0</v>
      </c>
      <c r="J9646">
        <v>2</v>
      </c>
      <c r="K9646">
        <v>1</v>
      </c>
      <c r="L9646">
        <v>1</v>
      </c>
      <c r="M9646">
        <v>149614.81</v>
      </c>
      <c r="N9646">
        <v>0</v>
      </c>
      <c r="P9646">
        <f t="shared" si="906"/>
        <v>0</v>
      </c>
      <c r="Q9646">
        <f t="shared" si="907"/>
        <v>5.9160797830996161</v>
      </c>
      <c r="W9646">
        <f t="shared" si="908"/>
        <v>9797</v>
      </c>
      <c r="X9646" t="str">
        <f t="shared" si="909"/>
        <v>Ilo</v>
      </c>
      <c r="Y9646" t="str">
        <f t="shared" si="910"/>
        <v>ika</v>
      </c>
      <c r="Z9646">
        <f t="shared" si="911"/>
        <v>8</v>
      </c>
    </row>
    <row r="9647" spans="1:26" x14ac:dyDescent="0.25">
      <c r="A9647">
        <v>9646</v>
      </c>
      <c r="B9647">
        <v>15641091</v>
      </c>
      <c r="C9647" t="s">
        <v>606</v>
      </c>
      <c r="D9647">
        <v>695</v>
      </c>
      <c r="E9647" t="s">
        <v>15</v>
      </c>
      <c r="F9647" t="s">
        <v>16</v>
      </c>
      <c r="G9647">
        <v>31</v>
      </c>
      <c r="H9647">
        <v>5</v>
      </c>
      <c r="I9647">
        <v>106089.2</v>
      </c>
      <c r="J9647">
        <v>1</v>
      </c>
      <c r="K9647">
        <v>0</v>
      </c>
      <c r="L9647">
        <v>0</v>
      </c>
      <c r="M9647">
        <v>99537.68</v>
      </c>
      <c r="N9647">
        <v>0</v>
      </c>
      <c r="P9647">
        <f t="shared" si="906"/>
        <v>106089.2</v>
      </c>
      <c r="Q9647">
        <f t="shared" si="907"/>
        <v>5.5677643628300215</v>
      </c>
      <c r="W9647">
        <f t="shared" si="908"/>
        <v>3304</v>
      </c>
      <c r="X9647" t="str">
        <f t="shared" si="909"/>
        <v>Ony</v>
      </c>
      <c r="Y9647" t="str">
        <f t="shared" si="910"/>
        <v>kwu</v>
      </c>
      <c r="Z9647">
        <f t="shared" si="911"/>
        <v>16</v>
      </c>
    </row>
    <row r="9648" spans="1:26" x14ac:dyDescent="0.25">
      <c r="A9648">
        <v>9647</v>
      </c>
      <c r="B9648">
        <v>15603111</v>
      </c>
      <c r="C9648" t="s">
        <v>418</v>
      </c>
      <c r="D9648">
        <v>850</v>
      </c>
      <c r="E9648" t="s">
        <v>18</v>
      </c>
      <c r="F9648" t="s">
        <v>23</v>
      </c>
      <c r="G9648">
        <v>71</v>
      </c>
      <c r="H9648">
        <v>10</v>
      </c>
      <c r="I9648">
        <v>69608.14</v>
      </c>
      <c r="J9648">
        <v>1</v>
      </c>
      <c r="K9648">
        <v>1</v>
      </c>
      <c r="L9648">
        <v>0</v>
      </c>
      <c r="M9648">
        <v>97893.4</v>
      </c>
      <c r="N9648">
        <v>1</v>
      </c>
      <c r="P9648">
        <f t="shared" si="906"/>
        <v>69608.14</v>
      </c>
      <c r="Q9648">
        <f t="shared" si="907"/>
        <v>8.426149773176359</v>
      </c>
      <c r="W9648">
        <f t="shared" si="908"/>
        <v>1</v>
      </c>
      <c r="X9648" t="str">
        <f t="shared" si="909"/>
        <v>Mui</v>
      </c>
      <c r="Y9648" t="str">
        <f t="shared" si="910"/>
        <v>uir</v>
      </c>
      <c r="Z9648">
        <f t="shared" si="911"/>
        <v>4</v>
      </c>
    </row>
    <row r="9649" spans="1:26" x14ac:dyDescent="0.25">
      <c r="A9649">
        <v>9648</v>
      </c>
      <c r="B9649">
        <v>15679693</v>
      </c>
      <c r="C9649" t="s">
        <v>579</v>
      </c>
      <c r="D9649">
        <v>625</v>
      </c>
      <c r="E9649" t="s">
        <v>15</v>
      </c>
      <c r="F9649" t="s">
        <v>23</v>
      </c>
      <c r="G9649">
        <v>31</v>
      </c>
      <c r="H9649">
        <v>5</v>
      </c>
      <c r="I9649">
        <v>0</v>
      </c>
      <c r="J9649">
        <v>2</v>
      </c>
      <c r="K9649">
        <v>0</v>
      </c>
      <c r="L9649">
        <v>1</v>
      </c>
      <c r="M9649">
        <v>90.07</v>
      </c>
      <c r="N9649">
        <v>0</v>
      </c>
      <c r="P9649">
        <f t="shared" si="906"/>
        <v>0</v>
      </c>
      <c r="Q9649">
        <f t="shared" si="907"/>
        <v>5.5677643628300215</v>
      </c>
      <c r="W9649">
        <f t="shared" si="908"/>
        <v>6043</v>
      </c>
      <c r="X9649" t="str">
        <f t="shared" si="909"/>
        <v>Wal</v>
      </c>
      <c r="Y9649" t="str">
        <f t="shared" si="910"/>
        <v>ker</v>
      </c>
      <c r="Z9649">
        <f t="shared" si="911"/>
        <v>6</v>
      </c>
    </row>
    <row r="9650" spans="1:26" x14ac:dyDescent="0.25">
      <c r="A9650">
        <v>9649</v>
      </c>
      <c r="B9650">
        <v>15797190</v>
      </c>
      <c r="C9650" t="s">
        <v>1577</v>
      </c>
      <c r="D9650">
        <v>608</v>
      </c>
      <c r="E9650" t="s">
        <v>26</v>
      </c>
      <c r="F9650" t="s">
        <v>16</v>
      </c>
      <c r="G9650">
        <v>40</v>
      </c>
      <c r="H9650">
        <v>7</v>
      </c>
      <c r="I9650">
        <v>96202.32</v>
      </c>
      <c r="J9650">
        <v>1</v>
      </c>
      <c r="K9650">
        <v>0</v>
      </c>
      <c r="L9650">
        <v>0</v>
      </c>
      <c r="M9650">
        <v>161154.85</v>
      </c>
      <c r="N9650">
        <v>0</v>
      </c>
      <c r="P9650">
        <f t="shared" si="906"/>
        <v>96202.32</v>
      </c>
      <c r="Q9650">
        <f t="shared" si="907"/>
        <v>6.324555320336759</v>
      </c>
      <c r="W9650">
        <f t="shared" si="908"/>
        <v>6638</v>
      </c>
      <c r="X9650" t="str">
        <f t="shared" si="909"/>
        <v>Cha</v>
      </c>
      <c r="Y9650" t="str">
        <f t="shared" si="910"/>
        <v>ton</v>
      </c>
      <c r="Z9650">
        <f t="shared" si="911"/>
        <v>8</v>
      </c>
    </row>
    <row r="9651" spans="1:26" x14ac:dyDescent="0.25">
      <c r="A9651">
        <v>9650</v>
      </c>
      <c r="B9651">
        <v>15788025</v>
      </c>
      <c r="C9651" t="s">
        <v>1340</v>
      </c>
      <c r="D9651">
        <v>715</v>
      </c>
      <c r="E9651" t="s">
        <v>15</v>
      </c>
      <c r="F9651" t="s">
        <v>16</v>
      </c>
      <c r="G9651">
        <v>38</v>
      </c>
      <c r="H9651">
        <v>0</v>
      </c>
      <c r="I9651">
        <v>0</v>
      </c>
      <c r="J9651">
        <v>2</v>
      </c>
      <c r="K9651">
        <v>1</v>
      </c>
      <c r="L9651">
        <v>1</v>
      </c>
      <c r="M9651">
        <v>332.81</v>
      </c>
      <c r="N9651">
        <v>0</v>
      </c>
      <c r="P9651">
        <f t="shared" si="906"/>
        <v>0</v>
      </c>
      <c r="Q9651">
        <f t="shared" si="907"/>
        <v>6.164414002968976</v>
      </c>
      <c r="W9651">
        <f t="shared" si="908"/>
        <v>2563</v>
      </c>
      <c r="X9651" t="str">
        <f t="shared" si="909"/>
        <v>Tse</v>
      </c>
      <c r="Y9651" t="str">
        <f t="shared" si="910"/>
        <v>eng</v>
      </c>
      <c r="Z9651">
        <f t="shared" si="911"/>
        <v>5</v>
      </c>
    </row>
    <row r="9652" spans="1:26" x14ac:dyDescent="0.25">
      <c r="A9652">
        <v>9651</v>
      </c>
      <c r="B9652">
        <v>15646168</v>
      </c>
      <c r="C9652" t="s">
        <v>1031</v>
      </c>
      <c r="D9652">
        <v>834</v>
      </c>
      <c r="E9652" t="s">
        <v>18</v>
      </c>
      <c r="F9652" t="s">
        <v>23</v>
      </c>
      <c r="G9652">
        <v>33</v>
      </c>
      <c r="H9652">
        <v>5</v>
      </c>
      <c r="I9652">
        <v>0</v>
      </c>
      <c r="J9652">
        <v>2</v>
      </c>
      <c r="K9652">
        <v>1</v>
      </c>
      <c r="L9652">
        <v>0</v>
      </c>
      <c r="M9652">
        <v>66285.179999999993</v>
      </c>
      <c r="N9652">
        <v>0</v>
      </c>
      <c r="P9652">
        <f t="shared" si="906"/>
        <v>0</v>
      </c>
      <c r="Q9652">
        <f t="shared" si="907"/>
        <v>5.7445626465380286</v>
      </c>
      <c r="W9652">
        <f t="shared" si="908"/>
        <v>333</v>
      </c>
      <c r="X9652" t="str">
        <f t="shared" si="909"/>
        <v>Ife</v>
      </c>
      <c r="Y9652" t="str">
        <f t="shared" si="910"/>
        <v>atu</v>
      </c>
      <c r="Z9652">
        <f t="shared" si="911"/>
        <v>6</v>
      </c>
    </row>
    <row r="9653" spans="1:26" x14ac:dyDescent="0.25">
      <c r="A9653">
        <v>9652</v>
      </c>
      <c r="B9653">
        <v>15580493</v>
      </c>
      <c r="C9653" t="s">
        <v>32</v>
      </c>
      <c r="D9653">
        <v>469</v>
      </c>
      <c r="E9653" t="s">
        <v>15</v>
      </c>
      <c r="F9653" t="s">
        <v>23</v>
      </c>
      <c r="G9653">
        <v>33</v>
      </c>
      <c r="H9653">
        <v>1</v>
      </c>
      <c r="I9653">
        <v>127818.52</v>
      </c>
      <c r="J9653">
        <v>1</v>
      </c>
      <c r="K9653">
        <v>1</v>
      </c>
      <c r="L9653">
        <v>0</v>
      </c>
      <c r="M9653">
        <v>163477.22</v>
      </c>
      <c r="N9653">
        <v>0</v>
      </c>
      <c r="P9653">
        <f t="shared" si="906"/>
        <v>127818.52</v>
      </c>
      <c r="Q9653">
        <f t="shared" si="907"/>
        <v>5.7445626465380286</v>
      </c>
      <c r="W9653">
        <f t="shared" si="908"/>
        <v>9691</v>
      </c>
      <c r="X9653" t="str">
        <f t="shared" si="909"/>
        <v>Chi</v>
      </c>
      <c r="Y9653" t="str">
        <f t="shared" si="910"/>
        <v>hin</v>
      </c>
      <c r="Z9653">
        <f t="shared" si="911"/>
        <v>4</v>
      </c>
    </row>
    <row r="9654" spans="1:26" x14ac:dyDescent="0.25">
      <c r="A9654">
        <v>9653</v>
      </c>
      <c r="B9654">
        <v>15726720</v>
      </c>
      <c r="C9654" t="s">
        <v>1397</v>
      </c>
      <c r="D9654">
        <v>480</v>
      </c>
      <c r="E9654" t="s">
        <v>15</v>
      </c>
      <c r="F9654" t="s">
        <v>16</v>
      </c>
      <c r="G9654">
        <v>40</v>
      </c>
      <c r="H9654">
        <v>7</v>
      </c>
      <c r="I9654">
        <v>0</v>
      </c>
      <c r="J9654">
        <v>1</v>
      </c>
      <c r="K9654">
        <v>1</v>
      </c>
      <c r="L9654">
        <v>0</v>
      </c>
      <c r="M9654">
        <v>170332.67</v>
      </c>
      <c r="N9654">
        <v>1</v>
      </c>
      <c r="P9654">
        <f t="shared" si="906"/>
        <v>0</v>
      </c>
      <c r="Q9654">
        <f t="shared" si="907"/>
        <v>6.324555320336759</v>
      </c>
      <c r="W9654">
        <f t="shared" si="908"/>
        <v>9590</v>
      </c>
      <c r="X9654" t="str">
        <f t="shared" si="909"/>
        <v>Bli</v>
      </c>
      <c r="Y9654" t="str">
        <f t="shared" si="910"/>
        <v>ova</v>
      </c>
      <c r="Z9654">
        <f t="shared" si="911"/>
        <v>7</v>
      </c>
    </row>
    <row r="9655" spans="1:26" x14ac:dyDescent="0.25">
      <c r="A9655">
        <v>9654</v>
      </c>
      <c r="B9655">
        <v>15735799</v>
      </c>
      <c r="C9655" t="s">
        <v>2903</v>
      </c>
      <c r="D9655">
        <v>527</v>
      </c>
      <c r="E9655" t="s">
        <v>26</v>
      </c>
      <c r="F9655" t="s">
        <v>23</v>
      </c>
      <c r="G9655">
        <v>58</v>
      </c>
      <c r="H9655">
        <v>3</v>
      </c>
      <c r="I9655">
        <v>137318.42000000001</v>
      </c>
      <c r="J9655">
        <v>1</v>
      </c>
      <c r="K9655">
        <v>1</v>
      </c>
      <c r="L9655">
        <v>1</v>
      </c>
      <c r="M9655">
        <v>126144.96000000001</v>
      </c>
      <c r="N9655">
        <v>0</v>
      </c>
      <c r="P9655">
        <f t="shared" si="906"/>
        <v>137318.42000000001</v>
      </c>
      <c r="Q9655">
        <f t="shared" si="907"/>
        <v>7.6157731058639087</v>
      </c>
      <c r="W9655">
        <f t="shared" si="908"/>
        <v>8888</v>
      </c>
      <c r="X9655" t="str">
        <f t="shared" si="909"/>
        <v>Mac</v>
      </c>
      <c r="Y9655" t="str">
        <f t="shared" si="910"/>
        <v>hie</v>
      </c>
      <c r="Z9655">
        <f t="shared" si="911"/>
        <v>10</v>
      </c>
    </row>
    <row r="9656" spans="1:26" x14ac:dyDescent="0.25">
      <c r="A9656">
        <v>9655</v>
      </c>
      <c r="B9656">
        <v>15773098</v>
      </c>
      <c r="C9656" t="s">
        <v>734</v>
      </c>
      <c r="D9656">
        <v>834</v>
      </c>
      <c r="E9656" t="s">
        <v>18</v>
      </c>
      <c r="F9656" t="s">
        <v>23</v>
      </c>
      <c r="G9656">
        <v>34</v>
      </c>
      <c r="H9656">
        <v>5</v>
      </c>
      <c r="I9656">
        <v>0</v>
      </c>
      <c r="J9656">
        <v>2</v>
      </c>
      <c r="K9656">
        <v>0</v>
      </c>
      <c r="L9656">
        <v>0</v>
      </c>
      <c r="M9656">
        <v>53437.1</v>
      </c>
      <c r="N9656">
        <v>0</v>
      </c>
      <c r="P9656">
        <f t="shared" si="906"/>
        <v>0</v>
      </c>
      <c r="Q9656">
        <f t="shared" si="907"/>
        <v>5.8309518948453007</v>
      </c>
      <c r="W9656">
        <f t="shared" si="908"/>
        <v>333</v>
      </c>
      <c r="X9656" t="str">
        <f t="shared" si="909"/>
        <v>Ch'</v>
      </c>
      <c r="Y9656" t="str">
        <f t="shared" si="910"/>
        <v>'in</v>
      </c>
      <c r="Z9656">
        <f t="shared" si="911"/>
        <v>5</v>
      </c>
    </row>
    <row r="9657" spans="1:26" x14ac:dyDescent="0.25">
      <c r="A9657">
        <v>9656</v>
      </c>
      <c r="B9657">
        <v>15668971</v>
      </c>
      <c r="C9657" t="s">
        <v>1976</v>
      </c>
      <c r="D9657">
        <v>583</v>
      </c>
      <c r="E9657" t="s">
        <v>15</v>
      </c>
      <c r="F9657" t="s">
        <v>16</v>
      </c>
      <c r="G9657">
        <v>40</v>
      </c>
      <c r="H9657">
        <v>4</v>
      </c>
      <c r="I9657">
        <v>55776.39</v>
      </c>
      <c r="J9657">
        <v>2</v>
      </c>
      <c r="K9657">
        <v>1</v>
      </c>
      <c r="L9657">
        <v>0</v>
      </c>
      <c r="M9657">
        <v>26920.43</v>
      </c>
      <c r="N9657">
        <v>0</v>
      </c>
      <c r="P9657">
        <f t="shared" si="906"/>
        <v>55776.39</v>
      </c>
      <c r="Q9657">
        <f t="shared" si="907"/>
        <v>6.324555320336759</v>
      </c>
      <c r="W9657">
        <f t="shared" si="908"/>
        <v>7510</v>
      </c>
      <c r="X9657" t="str">
        <f t="shared" si="909"/>
        <v>Nic</v>
      </c>
      <c r="Y9657" t="str">
        <f t="shared" si="910"/>
        <v>son</v>
      </c>
      <c r="Z9657">
        <f t="shared" si="911"/>
        <v>9</v>
      </c>
    </row>
    <row r="9658" spans="1:26" x14ac:dyDescent="0.25">
      <c r="A9658">
        <v>9657</v>
      </c>
      <c r="B9658">
        <v>15603221</v>
      </c>
      <c r="C9658" t="s">
        <v>797</v>
      </c>
      <c r="D9658">
        <v>696</v>
      </c>
      <c r="E9658" t="s">
        <v>26</v>
      </c>
      <c r="F9658" t="s">
        <v>23</v>
      </c>
      <c r="G9658">
        <v>32</v>
      </c>
      <c r="H9658">
        <v>4</v>
      </c>
      <c r="I9658">
        <v>84421.62</v>
      </c>
      <c r="J9658">
        <v>1</v>
      </c>
      <c r="K9658">
        <v>0</v>
      </c>
      <c r="L9658">
        <v>1</v>
      </c>
      <c r="M9658">
        <v>52314.71</v>
      </c>
      <c r="N9658">
        <v>0</v>
      </c>
      <c r="P9658">
        <f t="shared" si="906"/>
        <v>84421.62</v>
      </c>
      <c r="Q9658">
        <f t="shared" si="907"/>
        <v>5.6568542494923806</v>
      </c>
      <c r="W9658">
        <f t="shared" si="908"/>
        <v>3266</v>
      </c>
      <c r="X9658" t="str">
        <f t="shared" si="909"/>
        <v>Bur</v>
      </c>
      <c r="Y9658" t="str">
        <f t="shared" si="910"/>
        <v>ess</v>
      </c>
      <c r="Z9658">
        <f t="shared" si="911"/>
        <v>7</v>
      </c>
    </row>
    <row r="9659" spans="1:26" x14ac:dyDescent="0.25">
      <c r="A9659">
        <v>9658</v>
      </c>
      <c r="B9659">
        <v>15740043</v>
      </c>
      <c r="C9659" t="s">
        <v>45</v>
      </c>
      <c r="D9659">
        <v>606</v>
      </c>
      <c r="E9659" t="s">
        <v>15</v>
      </c>
      <c r="F9659" t="s">
        <v>23</v>
      </c>
      <c r="G9659">
        <v>32</v>
      </c>
      <c r="H9659">
        <v>5</v>
      </c>
      <c r="I9659">
        <v>83161.649999999994</v>
      </c>
      <c r="J9659">
        <v>1</v>
      </c>
      <c r="K9659">
        <v>1</v>
      </c>
      <c r="L9659">
        <v>1</v>
      </c>
      <c r="M9659">
        <v>116885.59</v>
      </c>
      <c r="N9659">
        <v>0</v>
      </c>
      <c r="P9659">
        <f t="shared" si="906"/>
        <v>83161.649999999994</v>
      </c>
      <c r="Q9659">
        <f t="shared" si="907"/>
        <v>5.6568542494923806</v>
      </c>
      <c r="W9659">
        <f t="shared" si="908"/>
        <v>6717</v>
      </c>
      <c r="X9659" t="str">
        <f t="shared" si="909"/>
        <v>You</v>
      </c>
      <c r="Y9659" t="str">
        <f t="shared" si="910"/>
        <v>ung</v>
      </c>
      <c r="Z9659">
        <f t="shared" si="911"/>
        <v>5</v>
      </c>
    </row>
    <row r="9660" spans="1:26" x14ac:dyDescent="0.25">
      <c r="A9660">
        <v>9659</v>
      </c>
      <c r="B9660">
        <v>15712264</v>
      </c>
      <c r="C9660" t="s">
        <v>2904</v>
      </c>
      <c r="D9660">
        <v>713</v>
      </c>
      <c r="E9660" t="s">
        <v>15</v>
      </c>
      <c r="F9660" t="s">
        <v>16</v>
      </c>
      <c r="G9660">
        <v>39</v>
      </c>
      <c r="H9660">
        <v>10</v>
      </c>
      <c r="I9660">
        <v>0</v>
      </c>
      <c r="J9660">
        <v>2</v>
      </c>
      <c r="K9660">
        <v>1</v>
      </c>
      <c r="L9660">
        <v>1</v>
      </c>
      <c r="M9660">
        <v>126263.97</v>
      </c>
      <c r="N9660">
        <v>0</v>
      </c>
      <c r="P9660">
        <f t="shared" si="906"/>
        <v>0</v>
      </c>
      <c r="Q9660">
        <f t="shared" si="907"/>
        <v>6.2449979983983983</v>
      </c>
      <c r="W9660">
        <f t="shared" si="908"/>
        <v>2635</v>
      </c>
      <c r="X9660" t="str">
        <f t="shared" si="909"/>
        <v>Plu</v>
      </c>
      <c r="Y9660" t="str">
        <f t="shared" si="910"/>
        <v>umb</v>
      </c>
      <c r="Z9660">
        <f t="shared" si="911"/>
        <v>5</v>
      </c>
    </row>
    <row r="9661" spans="1:26" x14ac:dyDescent="0.25">
      <c r="A9661">
        <v>9660</v>
      </c>
      <c r="B9661">
        <v>15751926</v>
      </c>
      <c r="C9661" t="s">
        <v>859</v>
      </c>
      <c r="D9661">
        <v>821</v>
      </c>
      <c r="E9661" t="s">
        <v>26</v>
      </c>
      <c r="F9661" t="s">
        <v>23</v>
      </c>
      <c r="G9661">
        <v>42</v>
      </c>
      <c r="H9661">
        <v>3</v>
      </c>
      <c r="I9661">
        <v>87807.29</v>
      </c>
      <c r="J9661">
        <v>2</v>
      </c>
      <c r="K9661">
        <v>1</v>
      </c>
      <c r="L9661">
        <v>1</v>
      </c>
      <c r="M9661">
        <v>64613.81</v>
      </c>
      <c r="N9661">
        <v>0</v>
      </c>
      <c r="P9661">
        <f t="shared" si="906"/>
        <v>87807.29</v>
      </c>
      <c r="Q9661">
        <f t="shared" si="907"/>
        <v>6.4807406984078604</v>
      </c>
      <c r="W9661">
        <f t="shared" si="908"/>
        <v>424</v>
      </c>
      <c r="X9661" t="str">
        <f t="shared" si="909"/>
        <v>Tre</v>
      </c>
      <c r="Y9661" t="str">
        <f t="shared" si="910"/>
        <v>ino</v>
      </c>
      <c r="Z9661">
        <f t="shared" si="911"/>
        <v>8</v>
      </c>
    </row>
    <row r="9662" spans="1:26" x14ac:dyDescent="0.25">
      <c r="A9662">
        <v>9661</v>
      </c>
      <c r="B9662">
        <v>15589401</v>
      </c>
      <c r="C9662" t="s">
        <v>274</v>
      </c>
      <c r="D9662">
        <v>550</v>
      </c>
      <c r="E9662" t="s">
        <v>15</v>
      </c>
      <c r="F9662" t="s">
        <v>16</v>
      </c>
      <c r="G9662">
        <v>30</v>
      </c>
      <c r="H9662">
        <v>4</v>
      </c>
      <c r="I9662">
        <v>0</v>
      </c>
      <c r="J9662">
        <v>2</v>
      </c>
      <c r="K9662">
        <v>1</v>
      </c>
      <c r="L9662">
        <v>0</v>
      </c>
      <c r="M9662">
        <v>89216.29</v>
      </c>
      <c r="N9662">
        <v>0</v>
      </c>
      <c r="P9662">
        <f t="shared" si="906"/>
        <v>0</v>
      </c>
      <c r="Q9662">
        <f t="shared" si="907"/>
        <v>5.4772255750516612</v>
      </c>
      <c r="W9662">
        <f t="shared" si="908"/>
        <v>8380</v>
      </c>
      <c r="X9662" t="str">
        <f t="shared" si="909"/>
        <v>All</v>
      </c>
      <c r="Y9662" t="str">
        <f t="shared" si="910"/>
        <v>len</v>
      </c>
      <c r="Z9662">
        <f t="shared" si="911"/>
        <v>5</v>
      </c>
    </row>
    <row r="9663" spans="1:26" x14ac:dyDescent="0.25">
      <c r="A9663">
        <v>9662</v>
      </c>
      <c r="B9663">
        <v>15742019</v>
      </c>
      <c r="C9663" t="s">
        <v>2905</v>
      </c>
      <c r="D9663">
        <v>675</v>
      </c>
      <c r="E9663" t="s">
        <v>15</v>
      </c>
      <c r="F9663" t="s">
        <v>16</v>
      </c>
      <c r="G9663">
        <v>39</v>
      </c>
      <c r="H9663">
        <v>6</v>
      </c>
      <c r="I9663">
        <v>0</v>
      </c>
      <c r="J9663">
        <v>2</v>
      </c>
      <c r="K9663">
        <v>0</v>
      </c>
      <c r="L9663">
        <v>0</v>
      </c>
      <c r="M9663">
        <v>83419.149999999994</v>
      </c>
      <c r="N9663">
        <v>0</v>
      </c>
      <c r="P9663">
        <f t="shared" si="906"/>
        <v>0</v>
      </c>
      <c r="Q9663">
        <f t="shared" si="907"/>
        <v>6.2449979983983983</v>
      </c>
      <c r="W9663">
        <f t="shared" si="908"/>
        <v>4095</v>
      </c>
      <c r="X9663" t="str">
        <f t="shared" si="909"/>
        <v>Ben</v>
      </c>
      <c r="Y9663" t="str">
        <f t="shared" si="910"/>
        <v>ord</v>
      </c>
      <c r="Z9663">
        <f t="shared" si="911"/>
        <v>7</v>
      </c>
    </row>
    <row r="9664" spans="1:26" x14ac:dyDescent="0.25">
      <c r="A9664">
        <v>9663</v>
      </c>
      <c r="B9664">
        <v>15660611</v>
      </c>
      <c r="C9664" t="s">
        <v>1025</v>
      </c>
      <c r="D9664">
        <v>748</v>
      </c>
      <c r="E9664" t="s">
        <v>18</v>
      </c>
      <c r="F9664" t="s">
        <v>23</v>
      </c>
      <c r="G9664">
        <v>39</v>
      </c>
      <c r="H9664">
        <v>3</v>
      </c>
      <c r="I9664">
        <v>0</v>
      </c>
      <c r="J9664">
        <v>2</v>
      </c>
      <c r="K9664">
        <v>1</v>
      </c>
      <c r="L9664">
        <v>1</v>
      </c>
      <c r="M9664">
        <v>123998.52</v>
      </c>
      <c r="N9664">
        <v>0</v>
      </c>
      <c r="P9664">
        <f t="shared" si="906"/>
        <v>0</v>
      </c>
      <c r="Q9664">
        <f t="shared" si="907"/>
        <v>6.2449979983983983</v>
      </c>
      <c r="W9664">
        <f t="shared" si="908"/>
        <v>1654</v>
      </c>
      <c r="X9664" t="str">
        <f t="shared" si="909"/>
        <v>Gal</v>
      </c>
      <c r="Y9664" t="str">
        <f t="shared" si="910"/>
        <v>llo</v>
      </c>
      <c r="Z9664">
        <f t="shared" si="911"/>
        <v>5</v>
      </c>
    </row>
    <row r="9665" spans="1:26" x14ac:dyDescent="0.25">
      <c r="A9665">
        <v>9664</v>
      </c>
      <c r="B9665">
        <v>15607634</v>
      </c>
      <c r="C9665" t="s">
        <v>2906</v>
      </c>
      <c r="D9665">
        <v>606</v>
      </c>
      <c r="E9665" t="s">
        <v>26</v>
      </c>
      <c r="F9665" t="s">
        <v>23</v>
      </c>
      <c r="G9665">
        <v>40</v>
      </c>
      <c r="H9665">
        <v>9</v>
      </c>
      <c r="I9665">
        <v>95293.86</v>
      </c>
      <c r="J9665">
        <v>2</v>
      </c>
      <c r="K9665">
        <v>0</v>
      </c>
      <c r="L9665">
        <v>1</v>
      </c>
      <c r="M9665">
        <v>96985.58</v>
      </c>
      <c r="N9665">
        <v>0</v>
      </c>
      <c r="P9665">
        <f t="shared" si="906"/>
        <v>95293.86</v>
      </c>
      <c r="Q9665">
        <f t="shared" si="907"/>
        <v>6.324555320336759</v>
      </c>
      <c r="W9665">
        <f t="shared" si="908"/>
        <v>6717</v>
      </c>
      <c r="X9665" t="str">
        <f t="shared" si="909"/>
        <v>Cob</v>
      </c>
      <c r="Y9665" t="str">
        <f t="shared" si="910"/>
        <v>obb</v>
      </c>
      <c r="Z9665">
        <f t="shared" si="911"/>
        <v>4</v>
      </c>
    </row>
    <row r="9666" spans="1:26" x14ac:dyDescent="0.25">
      <c r="A9666">
        <v>9665</v>
      </c>
      <c r="B9666">
        <v>15595036</v>
      </c>
      <c r="C9666" t="s">
        <v>833</v>
      </c>
      <c r="D9666">
        <v>726</v>
      </c>
      <c r="E9666" t="s">
        <v>26</v>
      </c>
      <c r="F9666" t="s">
        <v>23</v>
      </c>
      <c r="G9666">
        <v>30</v>
      </c>
      <c r="H9666">
        <v>7</v>
      </c>
      <c r="I9666">
        <v>92847.59</v>
      </c>
      <c r="J9666">
        <v>1</v>
      </c>
      <c r="K9666">
        <v>1</v>
      </c>
      <c r="L9666">
        <v>0</v>
      </c>
      <c r="M9666">
        <v>146154.06</v>
      </c>
      <c r="N9666">
        <v>0</v>
      </c>
      <c r="P9666">
        <f t="shared" ref="P9666:P9729" si="912">ROUND(I9666,2)</f>
        <v>92847.59</v>
      </c>
      <c r="Q9666">
        <f t="shared" ref="Q9666:Q9729" si="913">SQRT(G:G)</f>
        <v>5.4772255750516612</v>
      </c>
      <c r="W9666">
        <f t="shared" ref="W9666:W9729" si="914">RANK(D9666,D:D)</f>
        <v>2242</v>
      </c>
      <c r="X9666" t="str">
        <f t="shared" ref="X9666:X9729" si="915">LEFT(C:C,3)</f>
        <v>Doh</v>
      </c>
      <c r="Y9666" t="str">
        <f t="shared" ref="Y9666:Y9729" si="916">RIGHT(C:C,3)</f>
        <v>rty</v>
      </c>
      <c r="Z9666">
        <f t="shared" ref="Z9666:Z9729" si="917">LEN(C:C)</f>
        <v>7</v>
      </c>
    </row>
    <row r="9667" spans="1:26" x14ac:dyDescent="0.25">
      <c r="A9667">
        <v>9666</v>
      </c>
      <c r="B9667">
        <v>15745794</v>
      </c>
      <c r="C9667" t="s">
        <v>144</v>
      </c>
      <c r="D9667">
        <v>547</v>
      </c>
      <c r="E9667" t="s">
        <v>15</v>
      </c>
      <c r="F9667" t="s">
        <v>23</v>
      </c>
      <c r="G9667">
        <v>30</v>
      </c>
      <c r="H9667">
        <v>6</v>
      </c>
      <c r="I9667">
        <v>0</v>
      </c>
      <c r="J9667">
        <v>2</v>
      </c>
      <c r="K9667">
        <v>1</v>
      </c>
      <c r="L9667">
        <v>1</v>
      </c>
      <c r="M9667">
        <v>18471.86</v>
      </c>
      <c r="N9667">
        <v>0</v>
      </c>
      <c r="P9667">
        <f t="shared" si="912"/>
        <v>0</v>
      </c>
      <c r="Q9667">
        <f t="shared" si="913"/>
        <v>5.4772255750516612</v>
      </c>
      <c r="W9667">
        <f t="shared" si="914"/>
        <v>8456</v>
      </c>
      <c r="X9667" t="str">
        <f t="shared" si="915"/>
        <v>Coc</v>
      </c>
      <c r="Y9667" t="str">
        <f t="shared" si="916"/>
        <v>cci</v>
      </c>
      <c r="Z9667">
        <f t="shared" si="917"/>
        <v>5</v>
      </c>
    </row>
    <row r="9668" spans="1:26" x14ac:dyDescent="0.25">
      <c r="A9668">
        <v>9667</v>
      </c>
      <c r="B9668">
        <v>15781689</v>
      </c>
      <c r="C9668" t="s">
        <v>2907</v>
      </c>
      <c r="D9668">
        <v>758</v>
      </c>
      <c r="E9668" t="s">
        <v>18</v>
      </c>
      <c r="F9668" t="s">
        <v>23</v>
      </c>
      <c r="G9668">
        <v>35</v>
      </c>
      <c r="H9668">
        <v>5</v>
      </c>
      <c r="I9668">
        <v>0</v>
      </c>
      <c r="J9668">
        <v>2</v>
      </c>
      <c r="K9668">
        <v>1</v>
      </c>
      <c r="L9668">
        <v>0</v>
      </c>
      <c r="M9668">
        <v>95009.600000000006</v>
      </c>
      <c r="N9668">
        <v>0</v>
      </c>
      <c r="P9668">
        <f t="shared" si="912"/>
        <v>0</v>
      </c>
      <c r="Q9668">
        <f t="shared" si="913"/>
        <v>5.9160797830996161</v>
      </c>
      <c r="W9668">
        <f t="shared" si="914"/>
        <v>1384</v>
      </c>
      <c r="X9668" t="str">
        <f t="shared" si="915"/>
        <v>Mac</v>
      </c>
      <c r="Y9668" t="str">
        <f t="shared" si="916"/>
        <v>dam</v>
      </c>
      <c r="Z9668">
        <f t="shared" si="917"/>
        <v>7</v>
      </c>
    </row>
    <row r="9669" spans="1:26" x14ac:dyDescent="0.25">
      <c r="A9669">
        <v>9668</v>
      </c>
      <c r="B9669">
        <v>15696054</v>
      </c>
      <c r="C9669" t="s">
        <v>2908</v>
      </c>
      <c r="D9669">
        <v>596</v>
      </c>
      <c r="E9669" t="s">
        <v>15</v>
      </c>
      <c r="F9669" t="s">
        <v>23</v>
      </c>
      <c r="G9669">
        <v>37</v>
      </c>
      <c r="H9669">
        <v>2</v>
      </c>
      <c r="I9669">
        <v>0</v>
      </c>
      <c r="J9669">
        <v>1</v>
      </c>
      <c r="K9669">
        <v>0</v>
      </c>
      <c r="L9669">
        <v>1</v>
      </c>
      <c r="M9669">
        <v>121175.86</v>
      </c>
      <c r="N9669">
        <v>0</v>
      </c>
      <c r="P9669">
        <f t="shared" si="912"/>
        <v>0</v>
      </c>
      <c r="Q9669">
        <f t="shared" si="913"/>
        <v>6.0827625302982193</v>
      </c>
      <c r="W9669">
        <f t="shared" si="914"/>
        <v>7075</v>
      </c>
      <c r="X9669" t="str">
        <f t="shared" si="915"/>
        <v>Tyc</v>
      </c>
      <c r="Y9669" t="str">
        <f t="shared" si="916"/>
        <v>off</v>
      </c>
      <c r="Z9669">
        <f t="shared" si="917"/>
        <v>9</v>
      </c>
    </row>
    <row r="9670" spans="1:26" x14ac:dyDescent="0.25">
      <c r="A9670">
        <v>9669</v>
      </c>
      <c r="B9670">
        <v>15752467</v>
      </c>
      <c r="C9670" t="s">
        <v>287</v>
      </c>
      <c r="D9670">
        <v>720</v>
      </c>
      <c r="E9670" t="s">
        <v>18</v>
      </c>
      <c r="F9670" t="s">
        <v>23</v>
      </c>
      <c r="G9670">
        <v>34</v>
      </c>
      <c r="H9670">
        <v>3</v>
      </c>
      <c r="I9670">
        <v>0</v>
      </c>
      <c r="J9670">
        <v>2</v>
      </c>
      <c r="K9670">
        <v>1</v>
      </c>
      <c r="L9670">
        <v>1</v>
      </c>
      <c r="M9670">
        <v>77047.78</v>
      </c>
      <c r="N9670">
        <v>0</v>
      </c>
      <c r="P9670">
        <f t="shared" si="912"/>
        <v>0</v>
      </c>
      <c r="Q9670">
        <f t="shared" si="913"/>
        <v>5.8309518948453007</v>
      </c>
      <c r="W9670">
        <f t="shared" si="914"/>
        <v>2409</v>
      </c>
      <c r="X9670" t="str">
        <f t="shared" si="915"/>
        <v>Joh</v>
      </c>
      <c r="Y9670" t="str">
        <f t="shared" si="916"/>
        <v>son</v>
      </c>
      <c r="Z9670">
        <f t="shared" si="917"/>
        <v>7</v>
      </c>
    </row>
    <row r="9671" spans="1:26" x14ac:dyDescent="0.25">
      <c r="A9671">
        <v>9670</v>
      </c>
      <c r="B9671">
        <v>15597739</v>
      </c>
      <c r="C9671" t="s">
        <v>1048</v>
      </c>
      <c r="D9671">
        <v>674</v>
      </c>
      <c r="E9671" t="s">
        <v>15</v>
      </c>
      <c r="F9671" t="s">
        <v>23</v>
      </c>
      <c r="G9671">
        <v>37</v>
      </c>
      <c r="H9671">
        <v>3</v>
      </c>
      <c r="I9671">
        <v>0</v>
      </c>
      <c r="J9671">
        <v>1</v>
      </c>
      <c r="K9671">
        <v>1</v>
      </c>
      <c r="L9671">
        <v>0</v>
      </c>
      <c r="M9671">
        <v>158049.9</v>
      </c>
      <c r="N9671">
        <v>0</v>
      </c>
      <c r="P9671">
        <f t="shared" si="912"/>
        <v>0</v>
      </c>
      <c r="Q9671">
        <f t="shared" si="913"/>
        <v>6.0827625302982193</v>
      </c>
      <c r="W9671">
        <f t="shared" si="914"/>
        <v>4132</v>
      </c>
      <c r="X9671" t="str">
        <f t="shared" si="915"/>
        <v>Tu</v>
      </c>
      <c r="Y9671" t="str">
        <f t="shared" si="916"/>
        <v>Tu</v>
      </c>
      <c r="Z9671">
        <f t="shared" si="917"/>
        <v>2</v>
      </c>
    </row>
    <row r="9672" spans="1:26" x14ac:dyDescent="0.25">
      <c r="A9672">
        <v>9671</v>
      </c>
      <c r="B9672">
        <v>15651336</v>
      </c>
      <c r="C9672" t="s">
        <v>1657</v>
      </c>
      <c r="D9672">
        <v>756</v>
      </c>
      <c r="E9672" t="s">
        <v>15</v>
      </c>
      <c r="F9672" t="s">
        <v>16</v>
      </c>
      <c r="G9672">
        <v>32</v>
      </c>
      <c r="H9672">
        <v>4</v>
      </c>
      <c r="I9672">
        <v>0</v>
      </c>
      <c r="J9672">
        <v>2</v>
      </c>
      <c r="K9672">
        <v>1</v>
      </c>
      <c r="L9672">
        <v>0</v>
      </c>
      <c r="M9672">
        <v>147040.25</v>
      </c>
      <c r="N9672">
        <v>0</v>
      </c>
      <c r="P9672">
        <f t="shared" si="912"/>
        <v>0</v>
      </c>
      <c r="Q9672">
        <f t="shared" si="913"/>
        <v>5.6568542494923806</v>
      </c>
      <c r="W9672">
        <f t="shared" si="914"/>
        <v>1441</v>
      </c>
      <c r="X9672" t="str">
        <f t="shared" si="915"/>
        <v>Chi</v>
      </c>
      <c r="Y9672" t="str">
        <f t="shared" si="916"/>
        <v>ere</v>
      </c>
      <c r="Z9672">
        <f t="shared" si="917"/>
        <v>10</v>
      </c>
    </row>
    <row r="9673" spans="1:26" x14ac:dyDescent="0.25">
      <c r="A9673">
        <v>9672</v>
      </c>
      <c r="B9673">
        <v>15636061</v>
      </c>
      <c r="C9673" t="s">
        <v>1099</v>
      </c>
      <c r="D9673">
        <v>649</v>
      </c>
      <c r="E9673" t="s">
        <v>26</v>
      </c>
      <c r="F9673" t="s">
        <v>23</v>
      </c>
      <c r="G9673">
        <v>78</v>
      </c>
      <c r="H9673">
        <v>4</v>
      </c>
      <c r="I9673">
        <v>68345.86</v>
      </c>
      <c r="J9673">
        <v>2</v>
      </c>
      <c r="K9673">
        <v>1</v>
      </c>
      <c r="L9673">
        <v>1</v>
      </c>
      <c r="M9673">
        <v>142566.75</v>
      </c>
      <c r="N9673">
        <v>0</v>
      </c>
      <c r="P9673">
        <f t="shared" si="912"/>
        <v>68345.86</v>
      </c>
      <c r="Q9673">
        <f t="shared" si="913"/>
        <v>8.8317608663278477</v>
      </c>
      <c r="W9673">
        <f t="shared" si="914"/>
        <v>5101</v>
      </c>
      <c r="X9673" t="str">
        <f t="shared" si="915"/>
        <v>Pop</v>
      </c>
      <c r="Y9673" t="str">
        <f t="shared" si="916"/>
        <v>ope</v>
      </c>
      <c r="Z9673">
        <f t="shared" si="917"/>
        <v>4</v>
      </c>
    </row>
    <row r="9674" spans="1:26" x14ac:dyDescent="0.25">
      <c r="A9674">
        <v>9673</v>
      </c>
      <c r="B9674">
        <v>15723013</v>
      </c>
      <c r="C9674" t="s">
        <v>341</v>
      </c>
      <c r="D9674">
        <v>613</v>
      </c>
      <c r="E9674" t="s">
        <v>26</v>
      </c>
      <c r="F9674" t="s">
        <v>23</v>
      </c>
      <c r="G9674">
        <v>28</v>
      </c>
      <c r="H9674">
        <v>7</v>
      </c>
      <c r="I9674">
        <v>76656.399999999994</v>
      </c>
      <c r="J9674">
        <v>2</v>
      </c>
      <c r="K9674">
        <v>1</v>
      </c>
      <c r="L9674">
        <v>1</v>
      </c>
      <c r="M9674">
        <v>185483.24</v>
      </c>
      <c r="N9674">
        <v>0</v>
      </c>
      <c r="P9674">
        <f t="shared" si="912"/>
        <v>76656.399999999994</v>
      </c>
      <c r="Q9674">
        <f t="shared" si="913"/>
        <v>5.2915026221291814</v>
      </c>
      <c r="W9674">
        <f t="shared" si="914"/>
        <v>6469</v>
      </c>
      <c r="X9674" t="str">
        <f t="shared" si="915"/>
        <v>Sut</v>
      </c>
      <c r="Y9674" t="str">
        <f t="shared" si="916"/>
        <v>and</v>
      </c>
      <c r="Z9674">
        <f t="shared" si="917"/>
        <v>10</v>
      </c>
    </row>
    <row r="9675" spans="1:26" x14ac:dyDescent="0.25">
      <c r="A9675">
        <v>9674</v>
      </c>
      <c r="B9675">
        <v>15784148</v>
      </c>
      <c r="C9675" t="s">
        <v>574</v>
      </c>
      <c r="D9675">
        <v>643</v>
      </c>
      <c r="E9675" t="s">
        <v>15</v>
      </c>
      <c r="F9675" t="s">
        <v>23</v>
      </c>
      <c r="G9675">
        <v>62</v>
      </c>
      <c r="H9675">
        <v>9</v>
      </c>
      <c r="I9675">
        <v>0</v>
      </c>
      <c r="J9675">
        <v>2</v>
      </c>
      <c r="K9675">
        <v>0</v>
      </c>
      <c r="L9675">
        <v>0</v>
      </c>
      <c r="M9675">
        <v>155870.82</v>
      </c>
      <c r="N9675">
        <v>0</v>
      </c>
      <c r="P9675">
        <f t="shared" si="912"/>
        <v>0</v>
      </c>
      <c r="Q9675">
        <f t="shared" si="913"/>
        <v>7.8740078740118111</v>
      </c>
      <c r="W9675">
        <f t="shared" si="914"/>
        <v>5344</v>
      </c>
      <c r="X9675" t="str">
        <f t="shared" si="915"/>
        <v>Ben</v>
      </c>
      <c r="Y9675" t="str">
        <f t="shared" si="916"/>
        <v>nti</v>
      </c>
      <c r="Z9675">
        <f t="shared" si="917"/>
        <v>9</v>
      </c>
    </row>
    <row r="9676" spans="1:26" x14ac:dyDescent="0.25">
      <c r="A9676">
        <v>9675</v>
      </c>
      <c r="B9676">
        <v>15578098</v>
      </c>
      <c r="C9676" t="s">
        <v>795</v>
      </c>
      <c r="D9676">
        <v>600</v>
      </c>
      <c r="E9676" t="s">
        <v>15</v>
      </c>
      <c r="F9676" t="s">
        <v>23</v>
      </c>
      <c r="G9676">
        <v>31</v>
      </c>
      <c r="H9676">
        <v>8</v>
      </c>
      <c r="I9676">
        <v>0</v>
      </c>
      <c r="J9676">
        <v>2</v>
      </c>
      <c r="K9676">
        <v>1</v>
      </c>
      <c r="L9676">
        <v>1</v>
      </c>
      <c r="M9676">
        <v>121555.51</v>
      </c>
      <c r="N9676">
        <v>0</v>
      </c>
      <c r="P9676">
        <f t="shared" si="912"/>
        <v>0</v>
      </c>
      <c r="Q9676">
        <f t="shared" si="913"/>
        <v>5.5677643628300215</v>
      </c>
      <c r="W9676">
        <f t="shared" si="914"/>
        <v>6935</v>
      </c>
      <c r="X9676" t="str">
        <f t="shared" si="915"/>
        <v>Jam</v>
      </c>
      <c r="Y9676" t="str">
        <f t="shared" si="916"/>
        <v>son</v>
      </c>
      <c r="Z9676">
        <f t="shared" si="917"/>
        <v>8</v>
      </c>
    </row>
    <row r="9677" spans="1:26" x14ac:dyDescent="0.25">
      <c r="A9677">
        <v>9676</v>
      </c>
      <c r="B9677">
        <v>15638621</v>
      </c>
      <c r="C9677" t="s">
        <v>332</v>
      </c>
      <c r="D9677">
        <v>735</v>
      </c>
      <c r="E9677" t="s">
        <v>18</v>
      </c>
      <c r="F9677" t="s">
        <v>23</v>
      </c>
      <c r="G9677">
        <v>39</v>
      </c>
      <c r="H9677">
        <v>1</v>
      </c>
      <c r="I9677">
        <v>60374.98</v>
      </c>
      <c r="J9677">
        <v>1</v>
      </c>
      <c r="K9677">
        <v>1</v>
      </c>
      <c r="L9677">
        <v>0</v>
      </c>
      <c r="M9677">
        <v>40223.74</v>
      </c>
      <c r="N9677">
        <v>0</v>
      </c>
      <c r="P9677">
        <f t="shared" si="912"/>
        <v>60374.98</v>
      </c>
      <c r="Q9677">
        <f t="shared" si="913"/>
        <v>6.2449979983983983</v>
      </c>
      <c r="W9677">
        <f t="shared" si="914"/>
        <v>1980</v>
      </c>
      <c r="X9677" t="str">
        <f t="shared" si="915"/>
        <v>Sim</v>
      </c>
      <c r="Y9677" t="str">
        <f t="shared" si="916"/>
        <v>ons</v>
      </c>
      <c r="Z9677">
        <f t="shared" si="917"/>
        <v>7</v>
      </c>
    </row>
    <row r="9678" spans="1:26" x14ac:dyDescent="0.25">
      <c r="A9678">
        <v>9677</v>
      </c>
      <c r="B9678">
        <v>15720924</v>
      </c>
      <c r="C9678" t="s">
        <v>2693</v>
      </c>
      <c r="D9678">
        <v>585</v>
      </c>
      <c r="E9678" t="s">
        <v>15</v>
      </c>
      <c r="F9678" t="s">
        <v>16</v>
      </c>
      <c r="G9678">
        <v>34</v>
      </c>
      <c r="H9678">
        <v>1</v>
      </c>
      <c r="I9678">
        <v>0</v>
      </c>
      <c r="J9678">
        <v>1</v>
      </c>
      <c r="K9678">
        <v>1</v>
      </c>
      <c r="L9678">
        <v>1</v>
      </c>
      <c r="M9678">
        <v>75503.600000000006</v>
      </c>
      <c r="N9678">
        <v>0</v>
      </c>
      <c r="P9678">
        <f t="shared" si="912"/>
        <v>0</v>
      </c>
      <c r="Q9678">
        <f t="shared" si="913"/>
        <v>5.8309518948453007</v>
      </c>
      <c r="W9678">
        <f t="shared" si="914"/>
        <v>7439</v>
      </c>
      <c r="X9678" t="str">
        <f t="shared" si="915"/>
        <v>Chi</v>
      </c>
      <c r="Y9678" t="str">
        <f t="shared" si="916"/>
        <v>oke</v>
      </c>
      <c r="Z9678">
        <f t="shared" si="917"/>
        <v>8</v>
      </c>
    </row>
    <row r="9679" spans="1:26" x14ac:dyDescent="0.25">
      <c r="A9679">
        <v>9678</v>
      </c>
      <c r="B9679">
        <v>15566531</v>
      </c>
      <c r="C9679" t="s">
        <v>2125</v>
      </c>
      <c r="D9679">
        <v>724</v>
      </c>
      <c r="E9679" t="s">
        <v>26</v>
      </c>
      <c r="F9679" t="s">
        <v>23</v>
      </c>
      <c r="G9679">
        <v>33</v>
      </c>
      <c r="H9679">
        <v>4</v>
      </c>
      <c r="I9679">
        <v>88046.88</v>
      </c>
      <c r="J9679">
        <v>1</v>
      </c>
      <c r="K9679">
        <v>0</v>
      </c>
      <c r="L9679">
        <v>1</v>
      </c>
      <c r="M9679">
        <v>186942.49</v>
      </c>
      <c r="N9679">
        <v>1</v>
      </c>
      <c r="P9679">
        <f t="shared" si="912"/>
        <v>88046.88</v>
      </c>
      <c r="Q9679">
        <f t="shared" si="913"/>
        <v>5.7445626465380286</v>
      </c>
      <c r="W9679">
        <f t="shared" si="914"/>
        <v>2298</v>
      </c>
      <c r="X9679" t="str">
        <f t="shared" si="915"/>
        <v>Ilo</v>
      </c>
      <c r="Y9679" t="str">
        <f t="shared" si="916"/>
        <v>ika</v>
      </c>
      <c r="Z9679">
        <f t="shared" si="917"/>
        <v>8</v>
      </c>
    </row>
    <row r="9680" spans="1:26" x14ac:dyDescent="0.25">
      <c r="A9680">
        <v>9679</v>
      </c>
      <c r="B9680">
        <v>15718064</v>
      </c>
      <c r="C9680" t="s">
        <v>150</v>
      </c>
      <c r="D9680">
        <v>635</v>
      </c>
      <c r="E9680" t="s">
        <v>18</v>
      </c>
      <c r="F9680" t="s">
        <v>23</v>
      </c>
      <c r="G9680">
        <v>29</v>
      </c>
      <c r="H9680">
        <v>2</v>
      </c>
      <c r="I9680">
        <v>0</v>
      </c>
      <c r="J9680">
        <v>2</v>
      </c>
      <c r="K9680">
        <v>0</v>
      </c>
      <c r="L9680">
        <v>0</v>
      </c>
      <c r="M9680">
        <v>117173.8</v>
      </c>
      <c r="N9680">
        <v>0</v>
      </c>
      <c r="P9680">
        <f t="shared" si="912"/>
        <v>0</v>
      </c>
      <c r="Q9680">
        <f t="shared" si="913"/>
        <v>5.3851648071345037</v>
      </c>
      <c r="W9680">
        <f t="shared" si="914"/>
        <v>5651</v>
      </c>
      <c r="X9680" t="str">
        <f t="shared" si="915"/>
        <v>Chi</v>
      </c>
      <c r="Y9680" t="str">
        <f t="shared" si="916"/>
        <v>hia</v>
      </c>
      <c r="Z9680">
        <f t="shared" si="917"/>
        <v>4</v>
      </c>
    </row>
    <row r="9681" spans="1:26" x14ac:dyDescent="0.25">
      <c r="A9681">
        <v>9680</v>
      </c>
      <c r="B9681">
        <v>15605067</v>
      </c>
      <c r="C9681" t="s">
        <v>385</v>
      </c>
      <c r="D9681">
        <v>472</v>
      </c>
      <c r="E9681" t="s">
        <v>15</v>
      </c>
      <c r="F9681" t="s">
        <v>23</v>
      </c>
      <c r="G9681">
        <v>19</v>
      </c>
      <c r="H9681">
        <v>9</v>
      </c>
      <c r="I9681">
        <v>0</v>
      </c>
      <c r="J9681">
        <v>2</v>
      </c>
      <c r="K9681">
        <v>1</v>
      </c>
      <c r="L9681">
        <v>0</v>
      </c>
      <c r="M9681">
        <v>3453.4</v>
      </c>
      <c r="N9681">
        <v>0</v>
      </c>
      <c r="P9681">
        <f t="shared" si="912"/>
        <v>0</v>
      </c>
      <c r="Q9681">
        <f t="shared" si="913"/>
        <v>4.358898943540674</v>
      </c>
      <c r="W9681">
        <f t="shared" si="914"/>
        <v>9667</v>
      </c>
      <c r="X9681" t="str">
        <f t="shared" si="915"/>
        <v>Nwa</v>
      </c>
      <c r="Y9681" t="str">
        <f t="shared" si="916"/>
        <v>elu</v>
      </c>
      <c r="Z9681">
        <f t="shared" si="917"/>
        <v>12</v>
      </c>
    </row>
    <row r="9682" spans="1:26" x14ac:dyDescent="0.25">
      <c r="A9682">
        <v>9681</v>
      </c>
      <c r="B9682">
        <v>15655335</v>
      </c>
      <c r="C9682" t="s">
        <v>2615</v>
      </c>
      <c r="D9682">
        <v>590</v>
      </c>
      <c r="E9682" t="s">
        <v>15</v>
      </c>
      <c r="F9682" t="s">
        <v>23</v>
      </c>
      <c r="G9682">
        <v>36</v>
      </c>
      <c r="H9682">
        <v>1</v>
      </c>
      <c r="I9682">
        <v>0</v>
      </c>
      <c r="J9682">
        <v>2</v>
      </c>
      <c r="K9682">
        <v>1</v>
      </c>
      <c r="L9682">
        <v>0</v>
      </c>
      <c r="M9682">
        <v>48876.84</v>
      </c>
      <c r="N9682">
        <v>0</v>
      </c>
      <c r="P9682">
        <f t="shared" si="912"/>
        <v>0</v>
      </c>
      <c r="Q9682">
        <f t="shared" si="913"/>
        <v>6</v>
      </c>
      <c r="W9682">
        <f t="shared" si="914"/>
        <v>7274</v>
      </c>
      <c r="X9682" t="str">
        <f t="shared" si="915"/>
        <v>Bec</v>
      </c>
      <c r="Y9682" t="str">
        <f t="shared" si="916"/>
        <v>her</v>
      </c>
      <c r="Z9682">
        <f t="shared" si="917"/>
        <v>6</v>
      </c>
    </row>
    <row r="9683" spans="1:26" x14ac:dyDescent="0.25">
      <c r="A9683">
        <v>9682</v>
      </c>
      <c r="B9683">
        <v>15607301</v>
      </c>
      <c r="C9683" t="s">
        <v>1049</v>
      </c>
      <c r="D9683">
        <v>651</v>
      </c>
      <c r="E9683" t="s">
        <v>18</v>
      </c>
      <c r="F9683" t="s">
        <v>16</v>
      </c>
      <c r="G9683">
        <v>63</v>
      </c>
      <c r="H9683">
        <v>8</v>
      </c>
      <c r="I9683">
        <v>129968.67</v>
      </c>
      <c r="J9683">
        <v>1</v>
      </c>
      <c r="K9683">
        <v>1</v>
      </c>
      <c r="L9683">
        <v>1</v>
      </c>
      <c r="M9683">
        <v>11830.53</v>
      </c>
      <c r="N9683">
        <v>0</v>
      </c>
      <c r="P9683">
        <f t="shared" si="912"/>
        <v>129968.67</v>
      </c>
      <c r="Q9683">
        <f t="shared" si="913"/>
        <v>7.9372539331937721</v>
      </c>
      <c r="W9683">
        <f t="shared" si="914"/>
        <v>5014</v>
      </c>
      <c r="X9683" t="str">
        <f t="shared" si="915"/>
        <v>Rom</v>
      </c>
      <c r="Y9683" t="str">
        <f t="shared" si="916"/>
        <v>ano</v>
      </c>
      <c r="Z9683">
        <f t="shared" si="917"/>
        <v>6</v>
      </c>
    </row>
    <row r="9684" spans="1:26" x14ac:dyDescent="0.25">
      <c r="A9684">
        <v>9683</v>
      </c>
      <c r="B9684">
        <v>15694628</v>
      </c>
      <c r="C9684" t="s">
        <v>579</v>
      </c>
      <c r="D9684">
        <v>686</v>
      </c>
      <c r="E9684" t="s">
        <v>26</v>
      </c>
      <c r="F9684" t="s">
        <v>16</v>
      </c>
      <c r="G9684">
        <v>39</v>
      </c>
      <c r="H9684">
        <v>4</v>
      </c>
      <c r="I9684">
        <v>157731.6</v>
      </c>
      <c r="J9684">
        <v>2</v>
      </c>
      <c r="K9684">
        <v>1</v>
      </c>
      <c r="L9684">
        <v>0</v>
      </c>
      <c r="M9684">
        <v>162820.6</v>
      </c>
      <c r="N9684">
        <v>0</v>
      </c>
      <c r="P9684">
        <f t="shared" si="912"/>
        <v>157731.6</v>
      </c>
      <c r="Q9684">
        <f t="shared" si="913"/>
        <v>6.2449979983983983</v>
      </c>
      <c r="W9684">
        <f t="shared" si="914"/>
        <v>3610</v>
      </c>
      <c r="X9684" t="str">
        <f t="shared" si="915"/>
        <v>Wal</v>
      </c>
      <c r="Y9684" t="str">
        <f t="shared" si="916"/>
        <v>ker</v>
      </c>
      <c r="Z9684">
        <f t="shared" si="917"/>
        <v>6</v>
      </c>
    </row>
    <row r="9685" spans="1:26" x14ac:dyDescent="0.25">
      <c r="A9685">
        <v>9684</v>
      </c>
      <c r="B9685">
        <v>15607112</v>
      </c>
      <c r="C9685" t="s">
        <v>716</v>
      </c>
      <c r="D9685">
        <v>606</v>
      </c>
      <c r="E9685" t="s">
        <v>15</v>
      </c>
      <c r="F9685" t="s">
        <v>23</v>
      </c>
      <c r="G9685">
        <v>32</v>
      </c>
      <c r="H9685">
        <v>6</v>
      </c>
      <c r="I9685">
        <v>0</v>
      </c>
      <c r="J9685">
        <v>2</v>
      </c>
      <c r="K9685">
        <v>0</v>
      </c>
      <c r="L9685">
        <v>1</v>
      </c>
      <c r="M9685">
        <v>36540.629999999997</v>
      </c>
      <c r="N9685">
        <v>0</v>
      </c>
      <c r="P9685">
        <f t="shared" si="912"/>
        <v>0</v>
      </c>
      <c r="Q9685">
        <f t="shared" si="913"/>
        <v>5.6568542494923806</v>
      </c>
      <c r="W9685">
        <f t="shared" si="914"/>
        <v>6717</v>
      </c>
      <c r="X9685" t="str">
        <f t="shared" si="915"/>
        <v>Chi</v>
      </c>
      <c r="Y9685" t="str">
        <f t="shared" si="916"/>
        <v>otu</v>
      </c>
      <c r="Z9685">
        <f t="shared" si="917"/>
        <v>9</v>
      </c>
    </row>
    <row r="9686" spans="1:26" x14ac:dyDescent="0.25">
      <c r="A9686">
        <v>9685</v>
      </c>
      <c r="B9686">
        <v>15635775</v>
      </c>
      <c r="C9686" t="s">
        <v>1517</v>
      </c>
      <c r="D9686">
        <v>781</v>
      </c>
      <c r="E9686" t="s">
        <v>15</v>
      </c>
      <c r="F9686" t="s">
        <v>23</v>
      </c>
      <c r="G9686">
        <v>33</v>
      </c>
      <c r="H9686">
        <v>3</v>
      </c>
      <c r="I9686">
        <v>89276.479999999996</v>
      </c>
      <c r="J9686">
        <v>1</v>
      </c>
      <c r="K9686">
        <v>1</v>
      </c>
      <c r="L9686">
        <v>0</v>
      </c>
      <c r="M9686">
        <v>6959</v>
      </c>
      <c r="N9686">
        <v>0</v>
      </c>
      <c r="P9686">
        <f t="shared" si="912"/>
        <v>89276.479999999996</v>
      </c>
      <c r="Q9686">
        <f t="shared" si="913"/>
        <v>5.7445626465380286</v>
      </c>
      <c r="W9686">
        <f t="shared" si="914"/>
        <v>932</v>
      </c>
      <c r="X9686" t="str">
        <f t="shared" si="915"/>
        <v>Wat</v>
      </c>
      <c r="Y9686" t="str">
        <f t="shared" si="916"/>
        <v>att</v>
      </c>
      <c r="Z9686">
        <f t="shared" si="917"/>
        <v>4</v>
      </c>
    </row>
    <row r="9687" spans="1:26" x14ac:dyDescent="0.25">
      <c r="A9687">
        <v>9686</v>
      </c>
      <c r="B9687">
        <v>15644280</v>
      </c>
      <c r="C9687" t="s">
        <v>2095</v>
      </c>
      <c r="D9687">
        <v>593</v>
      </c>
      <c r="E9687" t="s">
        <v>15</v>
      </c>
      <c r="F9687" t="s">
        <v>23</v>
      </c>
      <c r="G9687">
        <v>45</v>
      </c>
      <c r="H9687">
        <v>4</v>
      </c>
      <c r="I9687">
        <v>138825.19</v>
      </c>
      <c r="J9687">
        <v>1</v>
      </c>
      <c r="K9687">
        <v>0</v>
      </c>
      <c r="L9687">
        <v>0</v>
      </c>
      <c r="M9687">
        <v>10828.78</v>
      </c>
      <c r="N9687">
        <v>0</v>
      </c>
      <c r="P9687">
        <f t="shared" si="912"/>
        <v>138825.19</v>
      </c>
      <c r="Q9687">
        <f t="shared" si="913"/>
        <v>6.7082039324993694</v>
      </c>
      <c r="W9687">
        <f t="shared" si="914"/>
        <v>7167</v>
      </c>
      <c r="X9687" t="str">
        <f t="shared" si="915"/>
        <v>Ude</v>
      </c>
      <c r="Y9687" t="str">
        <f t="shared" si="916"/>
        <v>nam</v>
      </c>
      <c r="Z9687">
        <f t="shared" si="917"/>
        <v>9</v>
      </c>
    </row>
    <row r="9688" spans="1:26" x14ac:dyDescent="0.25">
      <c r="A9688">
        <v>9687</v>
      </c>
      <c r="B9688">
        <v>15708362</v>
      </c>
      <c r="C9688" t="s">
        <v>55</v>
      </c>
      <c r="D9688">
        <v>793</v>
      </c>
      <c r="E9688" t="s">
        <v>15</v>
      </c>
      <c r="F9688" t="s">
        <v>23</v>
      </c>
      <c r="G9688">
        <v>63</v>
      </c>
      <c r="H9688">
        <v>4</v>
      </c>
      <c r="I9688">
        <v>103729.79</v>
      </c>
      <c r="J9688">
        <v>2</v>
      </c>
      <c r="K9688">
        <v>1</v>
      </c>
      <c r="L9688">
        <v>1</v>
      </c>
      <c r="M9688">
        <v>80272.06</v>
      </c>
      <c r="N9688">
        <v>0</v>
      </c>
      <c r="P9688">
        <f t="shared" si="912"/>
        <v>103729.79</v>
      </c>
      <c r="Q9688">
        <f t="shared" si="913"/>
        <v>7.9372539331937721</v>
      </c>
      <c r="W9688">
        <f t="shared" si="914"/>
        <v>742</v>
      </c>
      <c r="X9688" t="str">
        <f t="shared" si="915"/>
        <v>Wat</v>
      </c>
      <c r="Y9688" t="str">
        <f t="shared" si="916"/>
        <v>son</v>
      </c>
      <c r="Z9688">
        <f t="shared" si="917"/>
        <v>6</v>
      </c>
    </row>
    <row r="9689" spans="1:26" x14ac:dyDescent="0.25">
      <c r="A9689">
        <v>9688</v>
      </c>
      <c r="B9689">
        <v>15771997</v>
      </c>
      <c r="C9689" t="s">
        <v>922</v>
      </c>
      <c r="D9689">
        <v>791</v>
      </c>
      <c r="E9689" t="s">
        <v>15</v>
      </c>
      <c r="F9689" t="s">
        <v>16</v>
      </c>
      <c r="G9689">
        <v>31</v>
      </c>
      <c r="H9689">
        <v>10</v>
      </c>
      <c r="I9689">
        <v>75499.240000000005</v>
      </c>
      <c r="J9689">
        <v>1</v>
      </c>
      <c r="K9689">
        <v>1</v>
      </c>
      <c r="L9689">
        <v>0</v>
      </c>
      <c r="M9689">
        <v>22184.14</v>
      </c>
      <c r="N9689">
        <v>0</v>
      </c>
      <c r="P9689">
        <f t="shared" si="912"/>
        <v>75499.240000000005</v>
      </c>
      <c r="Q9689">
        <f t="shared" si="913"/>
        <v>5.5677643628300215</v>
      </c>
      <c r="W9689">
        <f t="shared" si="914"/>
        <v>778</v>
      </c>
      <c r="X9689" t="str">
        <f t="shared" si="915"/>
        <v>Bry</v>
      </c>
      <c r="Y9689" t="str">
        <f t="shared" si="916"/>
        <v>ant</v>
      </c>
      <c r="Z9689">
        <f t="shared" si="917"/>
        <v>6</v>
      </c>
    </row>
    <row r="9690" spans="1:26" x14ac:dyDescent="0.25">
      <c r="A9690">
        <v>9689</v>
      </c>
      <c r="B9690">
        <v>15730579</v>
      </c>
      <c r="C9690" t="s">
        <v>1238</v>
      </c>
      <c r="D9690">
        <v>850</v>
      </c>
      <c r="E9690" t="s">
        <v>15</v>
      </c>
      <c r="F9690" t="s">
        <v>23</v>
      </c>
      <c r="G9690">
        <v>68</v>
      </c>
      <c r="H9690">
        <v>5</v>
      </c>
      <c r="I9690">
        <v>169445.4</v>
      </c>
      <c r="J9690">
        <v>1</v>
      </c>
      <c r="K9690">
        <v>1</v>
      </c>
      <c r="L9690">
        <v>1</v>
      </c>
      <c r="M9690">
        <v>186335.07</v>
      </c>
      <c r="N9690">
        <v>0</v>
      </c>
      <c r="P9690">
        <f t="shared" si="912"/>
        <v>169445.4</v>
      </c>
      <c r="Q9690">
        <f t="shared" si="913"/>
        <v>8.2462112512353212</v>
      </c>
      <c r="W9690">
        <f t="shared" si="914"/>
        <v>1</v>
      </c>
      <c r="X9690" t="str">
        <f t="shared" si="915"/>
        <v>War</v>
      </c>
      <c r="Y9690" t="str">
        <f t="shared" si="916"/>
        <v>ard</v>
      </c>
      <c r="Z9690">
        <f t="shared" si="917"/>
        <v>4</v>
      </c>
    </row>
    <row r="9691" spans="1:26" x14ac:dyDescent="0.25">
      <c r="A9691">
        <v>9690</v>
      </c>
      <c r="B9691">
        <v>15728005</v>
      </c>
      <c r="C9691" t="s">
        <v>2909</v>
      </c>
      <c r="D9691">
        <v>698</v>
      </c>
      <c r="E9691" t="s">
        <v>15</v>
      </c>
      <c r="F9691" t="s">
        <v>16</v>
      </c>
      <c r="G9691">
        <v>57</v>
      </c>
      <c r="H9691">
        <v>9</v>
      </c>
      <c r="I9691">
        <v>111359.55</v>
      </c>
      <c r="J9691">
        <v>2</v>
      </c>
      <c r="K9691">
        <v>1</v>
      </c>
      <c r="L9691">
        <v>0</v>
      </c>
      <c r="M9691">
        <v>105715.01</v>
      </c>
      <c r="N9691">
        <v>0</v>
      </c>
      <c r="P9691">
        <f t="shared" si="912"/>
        <v>111359.55</v>
      </c>
      <c r="Q9691">
        <f t="shared" si="913"/>
        <v>7.5498344352707498</v>
      </c>
      <c r="W9691">
        <f t="shared" si="914"/>
        <v>3189</v>
      </c>
      <c r="X9691" t="str">
        <f t="shared" si="915"/>
        <v>Urb</v>
      </c>
      <c r="Y9691" t="str">
        <f t="shared" si="916"/>
        <v>ban</v>
      </c>
      <c r="Z9691">
        <f t="shared" si="917"/>
        <v>5</v>
      </c>
    </row>
    <row r="9692" spans="1:26" x14ac:dyDescent="0.25">
      <c r="A9692">
        <v>9691</v>
      </c>
      <c r="B9692">
        <v>15791674</v>
      </c>
      <c r="C9692" t="s">
        <v>341</v>
      </c>
      <c r="D9692">
        <v>846</v>
      </c>
      <c r="E9692" t="s">
        <v>15</v>
      </c>
      <c r="F9692" t="s">
        <v>16</v>
      </c>
      <c r="G9692">
        <v>34</v>
      </c>
      <c r="H9692">
        <v>10</v>
      </c>
      <c r="I9692">
        <v>142388.60999999999</v>
      </c>
      <c r="J9692">
        <v>2</v>
      </c>
      <c r="K9692">
        <v>0</v>
      </c>
      <c r="L9692">
        <v>1</v>
      </c>
      <c r="M9692">
        <v>68393.64</v>
      </c>
      <c r="N9692">
        <v>1</v>
      </c>
      <c r="P9692">
        <f t="shared" si="912"/>
        <v>142388.60999999999</v>
      </c>
      <c r="Q9692">
        <f t="shared" si="913"/>
        <v>5.8309518948453007</v>
      </c>
      <c r="W9692">
        <f t="shared" si="914"/>
        <v>253</v>
      </c>
      <c r="X9692" t="str">
        <f t="shared" si="915"/>
        <v>Sut</v>
      </c>
      <c r="Y9692" t="str">
        <f t="shared" si="916"/>
        <v>and</v>
      </c>
      <c r="Z9692">
        <f t="shared" si="917"/>
        <v>10</v>
      </c>
    </row>
    <row r="9693" spans="1:26" x14ac:dyDescent="0.25">
      <c r="A9693">
        <v>9692</v>
      </c>
      <c r="B9693">
        <v>15754599</v>
      </c>
      <c r="C9693" t="s">
        <v>275</v>
      </c>
      <c r="D9693">
        <v>765</v>
      </c>
      <c r="E9693" t="s">
        <v>15</v>
      </c>
      <c r="F9693" t="s">
        <v>23</v>
      </c>
      <c r="G9693">
        <v>42</v>
      </c>
      <c r="H9693">
        <v>4</v>
      </c>
      <c r="I9693">
        <v>123311.39</v>
      </c>
      <c r="J9693">
        <v>2</v>
      </c>
      <c r="K9693">
        <v>1</v>
      </c>
      <c r="L9693">
        <v>1</v>
      </c>
      <c r="M9693">
        <v>82868.34</v>
      </c>
      <c r="N9693">
        <v>0</v>
      </c>
      <c r="P9693">
        <f t="shared" si="912"/>
        <v>123311.39</v>
      </c>
      <c r="Q9693">
        <f t="shared" si="913"/>
        <v>6.4807406984078604</v>
      </c>
      <c r="W9693">
        <f t="shared" si="914"/>
        <v>1253</v>
      </c>
      <c r="X9693" t="str">
        <f t="shared" si="915"/>
        <v>K'u</v>
      </c>
      <c r="Y9693" t="str">
        <f t="shared" si="916"/>
        <v>ung</v>
      </c>
      <c r="Z9693">
        <f t="shared" si="917"/>
        <v>5</v>
      </c>
    </row>
    <row r="9694" spans="1:26" x14ac:dyDescent="0.25">
      <c r="A9694">
        <v>9693</v>
      </c>
      <c r="B9694">
        <v>15693690</v>
      </c>
      <c r="C9694" t="s">
        <v>1951</v>
      </c>
      <c r="D9694">
        <v>574</v>
      </c>
      <c r="E9694" t="s">
        <v>18</v>
      </c>
      <c r="F9694" t="s">
        <v>23</v>
      </c>
      <c r="G9694">
        <v>52</v>
      </c>
      <c r="H9694">
        <v>7</v>
      </c>
      <c r="I9694">
        <v>115532.52</v>
      </c>
      <c r="J9694">
        <v>1</v>
      </c>
      <c r="K9694">
        <v>1</v>
      </c>
      <c r="L9694">
        <v>0</v>
      </c>
      <c r="M9694">
        <v>196257.67</v>
      </c>
      <c r="N9694">
        <v>0</v>
      </c>
      <c r="P9694">
        <f t="shared" si="912"/>
        <v>115532.52</v>
      </c>
      <c r="Q9694">
        <f t="shared" si="913"/>
        <v>7.2111025509279782</v>
      </c>
      <c r="W9694">
        <f t="shared" si="914"/>
        <v>7783</v>
      </c>
      <c r="X9694" t="str">
        <f t="shared" si="915"/>
        <v>Iwe</v>
      </c>
      <c r="Y9694" t="str">
        <f t="shared" si="916"/>
        <v>nam</v>
      </c>
      <c r="Z9694">
        <f t="shared" si="917"/>
        <v>13</v>
      </c>
    </row>
    <row r="9695" spans="1:26" x14ac:dyDescent="0.25">
      <c r="A9695">
        <v>9694</v>
      </c>
      <c r="B9695">
        <v>15728963</v>
      </c>
      <c r="C9695" t="s">
        <v>171</v>
      </c>
      <c r="D9695">
        <v>617</v>
      </c>
      <c r="E9695" t="s">
        <v>26</v>
      </c>
      <c r="F9695" t="s">
        <v>16</v>
      </c>
      <c r="G9695">
        <v>51</v>
      </c>
      <c r="H9695">
        <v>10</v>
      </c>
      <c r="I9695">
        <v>167273.71</v>
      </c>
      <c r="J9695">
        <v>1</v>
      </c>
      <c r="K9695">
        <v>0</v>
      </c>
      <c r="L9695">
        <v>0</v>
      </c>
      <c r="M9695">
        <v>93439.75</v>
      </c>
      <c r="N9695">
        <v>1</v>
      </c>
      <c r="P9695">
        <f t="shared" si="912"/>
        <v>167273.71</v>
      </c>
      <c r="Q9695">
        <f t="shared" si="913"/>
        <v>7.1414284285428504</v>
      </c>
      <c r="W9695">
        <f t="shared" si="914"/>
        <v>6329</v>
      </c>
      <c r="X9695" t="str">
        <f t="shared" si="915"/>
        <v>Wei</v>
      </c>
      <c r="Y9695" t="str">
        <f t="shared" si="916"/>
        <v>Wei</v>
      </c>
      <c r="Z9695">
        <f t="shared" si="917"/>
        <v>3</v>
      </c>
    </row>
    <row r="9696" spans="1:26" x14ac:dyDescent="0.25">
      <c r="A9696">
        <v>9695</v>
      </c>
      <c r="B9696">
        <v>15659710</v>
      </c>
      <c r="C9696" t="s">
        <v>2910</v>
      </c>
      <c r="D9696">
        <v>581</v>
      </c>
      <c r="E9696" t="s">
        <v>15</v>
      </c>
      <c r="F9696" t="s">
        <v>23</v>
      </c>
      <c r="G9696">
        <v>25</v>
      </c>
      <c r="H9696">
        <v>5</v>
      </c>
      <c r="I9696">
        <v>77886.53</v>
      </c>
      <c r="J9696">
        <v>2</v>
      </c>
      <c r="K9696">
        <v>1</v>
      </c>
      <c r="L9696">
        <v>0</v>
      </c>
      <c r="M9696">
        <v>150319.49</v>
      </c>
      <c r="N9696">
        <v>0</v>
      </c>
      <c r="P9696">
        <f t="shared" si="912"/>
        <v>77886.53</v>
      </c>
      <c r="Q9696">
        <f t="shared" si="913"/>
        <v>5</v>
      </c>
      <c r="W9696">
        <f t="shared" si="914"/>
        <v>7570</v>
      </c>
      <c r="X9696" t="str">
        <f t="shared" si="915"/>
        <v>Las</v>
      </c>
      <c r="Y9696" t="str">
        <f t="shared" si="916"/>
        <v>les</v>
      </c>
      <c r="Z9696">
        <f t="shared" si="917"/>
        <v>9</v>
      </c>
    </row>
    <row r="9697" spans="1:26" x14ac:dyDescent="0.25">
      <c r="A9697">
        <v>9696</v>
      </c>
      <c r="B9697">
        <v>15658675</v>
      </c>
      <c r="C9697" t="s">
        <v>483</v>
      </c>
      <c r="D9697">
        <v>710</v>
      </c>
      <c r="E9697" t="s">
        <v>26</v>
      </c>
      <c r="F9697" t="s">
        <v>23</v>
      </c>
      <c r="G9697">
        <v>37</v>
      </c>
      <c r="H9697">
        <v>6</v>
      </c>
      <c r="I9697">
        <v>135795.63</v>
      </c>
      <c r="J9697">
        <v>1</v>
      </c>
      <c r="K9697">
        <v>0</v>
      </c>
      <c r="L9697">
        <v>1</v>
      </c>
      <c r="M9697">
        <v>46523.6</v>
      </c>
      <c r="N9697">
        <v>0</v>
      </c>
      <c r="P9697">
        <f t="shared" si="912"/>
        <v>135795.63</v>
      </c>
      <c r="Q9697">
        <f t="shared" si="913"/>
        <v>6.0827625302982193</v>
      </c>
      <c r="W9697">
        <f t="shared" si="914"/>
        <v>2741</v>
      </c>
      <c r="X9697" t="str">
        <f t="shared" si="915"/>
        <v>Ts'</v>
      </c>
      <c r="Y9697" t="str">
        <f t="shared" si="916"/>
        <v>'ao</v>
      </c>
      <c r="Z9697">
        <f t="shared" si="917"/>
        <v>5</v>
      </c>
    </row>
    <row r="9698" spans="1:26" x14ac:dyDescent="0.25">
      <c r="A9698">
        <v>9697</v>
      </c>
      <c r="B9698">
        <v>15638788</v>
      </c>
      <c r="C9698" t="s">
        <v>2911</v>
      </c>
      <c r="D9698">
        <v>550</v>
      </c>
      <c r="E9698" t="s">
        <v>15</v>
      </c>
      <c r="F9698" t="s">
        <v>23</v>
      </c>
      <c r="G9698">
        <v>32</v>
      </c>
      <c r="H9698">
        <v>8</v>
      </c>
      <c r="I9698">
        <v>97514.07</v>
      </c>
      <c r="J9698">
        <v>1</v>
      </c>
      <c r="K9698">
        <v>1</v>
      </c>
      <c r="L9698">
        <v>1</v>
      </c>
      <c r="M9698">
        <v>199138.84</v>
      </c>
      <c r="N9698">
        <v>0</v>
      </c>
      <c r="P9698">
        <f t="shared" si="912"/>
        <v>97514.07</v>
      </c>
      <c r="Q9698">
        <f t="shared" si="913"/>
        <v>5.6568542494923806</v>
      </c>
      <c r="W9698">
        <f t="shared" si="914"/>
        <v>8380</v>
      </c>
      <c r="X9698" t="str">
        <f t="shared" si="915"/>
        <v>Mac</v>
      </c>
      <c r="Y9698" t="str">
        <f t="shared" si="916"/>
        <v>ack</v>
      </c>
      <c r="Z9698">
        <f t="shared" si="917"/>
        <v>4</v>
      </c>
    </row>
    <row r="9699" spans="1:26" x14ac:dyDescent="0.25">
      <c r="A9699">
        <v>9698</v>
      </c>
      <c r="B9699">
        <v>15609735</v>
      </c>
      <c r="C9699" t="s">
        <v>186</v>
      </c>
      <c r="D9699">
        <v>533</v>
      </c>
      <c r="E9699" t="s">
        <v>26</v>
      </c>
      <c r="F9699" t="s">
        <v>23</v>
      </c>
      <c r="G9699">
        <v>51</v>
      </c>
      <c r="H9699">
        <v>6</v>
      </c>
      <c r="I9699">
        <v>127545.56</v>
      </c>
      <c r="J9699">
        <v>2</v>
      </c>
      <c r="K9699">
        <v>0</v>
      </c>
      <c r="L9699">
        <v>0</v>
      </c>
      <c r="M9699">
        <v>79559.02</v>
      </c>
      <c r="N9699">
        <v>1</v>
      </c>
      <c r="P9699">
        <f t="shared" si="912"/>
        <v>127545.56</v>
      </c>
      <c r="Q9699">
        <f t="shared" si="913"/>
        <v>7.1414284285428504</v>
      </c>
      <c r="W9699">
        <f t="shared" si="914"/>
        <v>8772</v>
      </c>
      <c r="X9699" t="str">
        <f t="shared" si="915"/>
        <v>Cam</v>
      </c>
      <c r="Y9699" t="str">
        <f t="shared" si="916"/>
        <v>ell</v>
      </c>
      <c r="Z9699">
        <f t="shared" si="917"/>
        <v>8</v>
      </c>
    </row>
    <row r="9700" spans="1:26" x14ac:dyDescent="0.25">
      <c r="A9700">
        <v>9699</v>
      </c>
      <c r="B9700">
        <v>15771477</v>
      </c>
      <c r="C9700" t="s">
        <v>112</v>
      </c>
      <c r="D9700">
        <v>779</v>
      </c>
      <c r="E9700" t="s">
        <v>15</v>
      </c>
      <c r="F9700" t="s">
        <v>23</v>
      </c>
      <c r="G9700">
        <v>49</v>
      </c>
      <c r="H9700">
        <v>9</v>
      </c>
      <c r="I9700">
        <v>106160.37</v>
      </c>
      <c r="J9700">
        <v>1</v>
      </c>
      <c r="K9700">
        <v>0</v>
      </c>
      <c r="L9700">
        <v>0</v>
      </c>
      <c r="M9700">
        <v>116893.87</v>
      </c>
      <c r="N9700">
        <v>0</v>
      </c>
      <c r="P9700">
        <f t="shared" si="912"/>
        <v>106160.37</v>
      </c>
      <c r="Q9700">
        <f t="shared" si="913"/>
        <v>7</v>
      </c>
      <c r="W9700">
        <f t="shared" si="914"/>
        <v>962</v>
      </c>
      <c r="X9700" t="str">
        <f t="shared" si="915"/>
        <v>Fio</v>
      </c>
      <c r="Y9700" t="str">
        <f t="shared" si="916"/>
        <v>ini</v>
      </c>
      <c r="Z9700">
        <f t="shared" si="917"/>
        <v>10</v>
      </c>
    </row>
    <row r="9701" spans="1:26" x14ac:dyDescent="0.25">
      <c r="A9701">
        <v>9700</v>
      </c>
      <c r="B9701">
        <v>15570145</v>
      </c>
      <c r="C9701" t="s">
        <v>1387</v>
      </c>
      <c r="D9701">
        <v>763</v>
      </c>
      <c r="E9701" t="s">
        <v>15</v>
      </c>
      <c r="F9701" t="s">
        <v>16</v>
      </c>
      <c r="G9701">
        <v>23</v>
      </c>
      <c r="H9701">
        <v>2</v>
      </c>
      <c r="I9701">
        <v>0</v>
      </c>
      <c r="J9701">
        <v>2</v>
      </c>
      <c r="K9701">
        <v>1</v>
      </c>
      <c r="L9701">
        <v>0</v>
      </c>
      <c r="M9701">
        <v>153983.99</v>
      </c>
      <c r="N9701">
        <v>0</v>
      </c>
      <c r="P9701">
        <f t="shared" si="912"/>
        <v>0</v>
      </c>
      <c r="Q9701">
        <f t="shared" si="913"/>
        <v>4.7958315233127191</v>
      </c>
      <c r="W9701">
        <f t="shared" si="914"/>
        <v>1289</v>
      </c>
      <c r="X9701" t="str">
        <f t="shared" si="915"/>
        <v>Lon</v>
      </c>
      <c r="Y9701" t="str">
        <f t="shared" si="916"/>
        <v>ong</v>
      </c>
      <c r="Z9701">
        <f t="shared" si="917"/>
        <v>4</v>
      </c>
    </row>
    <row r="9702" spans="1:26" x14ac:dyDescent="0.25">
      <c r="A9702">
        <v>9701</v>
      </c>
      <c r="B9702">
        <v>15797149</v>
      </c>
      <c r="C9702" t="s">
        <v>659</v>
      </c>
      <c r="D9702">
        <v>563</v>
      </c>
      <c r="E9702" t="s">
        <v>18</v>
      </c>
      <c r="F9702" t="s">
        <v>16</v>
      </c>
      <c r="G9702">
        <v>36</v>
      </c>
      <c r="H9702">
        <v>4</v>
      </c>
      <c r="I9702">
        <v>143680.47</v>
      </c>
      <c r="J9702">
        <v>2</v>
      </c>
      <c r="K9702">
        <v>1</v>
      </c>
      <c r="L9702">
        <v>1</v>
      </c>
      <c r="M9702">
        <v>63531.19</v>
      </c>
      <c r="N9702">
        <v>0</v>
      </c>
      <c r="P9702">
        <f t="shared" si="912"/>
        <v>143680.47</v>
      </c>
      <c r="Q9702">
        <f t="shared" si="913"/>
        <v>6</v>
      </c>
      <c r="W9702">
        <f t="shared" si="914"/>
        <v>8054</v>
      </c>
      <c r="X9702" t="str">
        <f t="shared" si="915"/>
        <v>Llo</v>
      </c>
      <c r="Y9702" t="str">
        <f t="shared" si="916"/>
        <v>oyd</v>
      </c>
      <c r="Z9702">
        <f t="shared" si="917"/>
        <v>5</v>
      </c>
    </row>
    <row r="9703" spans="1:26" x14ac:dyDescent="0.25">
      <c r="A9703">
        <v>9702</v>
      </c>
      <c r="B9703">
        <v>15636912</v>
      </c>
      <c r="C9703" t="s">
        <v>2912</v>
      </c>
      <c r="D9703">
        <v>678</v>
      </c>
      <c r="E9703" t="s">
        <v>18</v>
      </c>
      <c r="F9703" t="s">
        <v>23</v>
      </c>
      <c r="G9703">
        <v>38</v>
      </c>
      <c r="H9703">
        <v>3</v>
      </c>
      <c r="I9703">
        <v>124483.53</v>
      </c>
      <c r="J9703">
        <v>1</v>
      </c>
      <c r="K9703">
        <v>1</v>
      </c>
      <c r="L9703">
        <v>0</v>
      </c>
      <c r="M9703">
        <v>126253.31</v>
      </c>
      <c r="N9703">
        <v>0</v>
      </c>
      <c r="P9703">
        <f t="shared" si="912"/>
        <v>124483.53</v>
      </c>
      <c r="Q9703">
        <f t="shared" si="913"/>
        <v>6.164414002968976</v>
      </c>
      <c r="W9703">
        <f t="shared" si="914"/>
        <v>3961</v>
      </c>
      <c r="X9703" t="str">
        <f t="shared" si="915"/>
        <v>Sne</v>
      </c>
      <c r="Y9703" t="str">
        <f t="shared" si="916"/>
        <v>don</v>
      </c>
      <c r="Z9703">
        <f t="shared" si="917"/>
        <v>7</v>
      </c>
    </row>
    <row r="9704" spans="1:26" x14ac:dyDescent="0.25">
      <c r="A9704">
        <v>9703</v>
      </c>
      <c r="B9704">
        <v>15687828</v>
      </c>
      <c r="C9704" t="s">
        <v>2180</v>
      </c>
      <c r="D9704">
        <v>644</v>
      </c>
      <c r="E9704" t="s">
        <v>18</v>
      </c>
      <c r="F9704" t="s">
        <v>16</v>
      </c>
      <c r="G9704">
        <v>31</v>
      </c>
      <c r="H9704">
        <v>5</v>
      </c>
      <c r="I9704">
        <v>86006.3</v>
      </c>
      <c r="J9704">
        <v>1</v>
      </c>
      <c r="K9704">
        <v>1</v>
      </c>
      <c r="L9704">
        <v>1</v>
      </c>
      <c r="M9704">
        <v>73922.95</v>
      </c>
      <c r="N9704">
        <v>0</v>
      </c>
      <c r="P9704">
        <f t="shared" si="912"/>
        <v>86006.3</v>
      </c>
      <c r="Q9704">
        <f t="shared" si="913"/>
        <v>5.5677643628300215</v>
      </c>
      <c r="W9704">
        <f t="shared" si="914"/>
        <v>5305</v>
      </c>
      <c r="X9704" t="str">
        <f t="shared" si="915"/>
        <v>Gor</v>
      </c>
      <c r="Y9704" t="str">
        <f t="shared" si="916"/>
        <v>kov</v>
      </c>
      <c r="Z9704">
        <f t="shared" si="917"/>
        <v>8</v>
      </c>
    </row>
    <row r="9705" spans="1:26" x14ac:dyDescent="0.25">
      <c r="A9705">
        <v>9704</v>
      </c>
      <c r="B9705">
        <v>15667424</v>
      </c>
      <c r="C9705" t="s">
        <v>444</v>
      </c>
      <c r="D9705">
        <v>682</v>
      </c>
      <c r="E9705" t="s">
        <v>26</v>
      </c>
      <c r="F9705" t="s">
        <v>16</v>
      </c>
      <c r="G9705">
        <v>43</v>
      </c>
      <c r="H9705">
        <v>7</v>
      </c>
      <c r="I9705">
        <v>111094.05</v>
      </c>
      <c r="J9705">
        <v>2</v>
      </c>
      <c r="K9705">
        <v>1</v>
      </c>
      <c r="L9705">
        <v>1</v>
      </c>
      <c r="M9705">
        <v>64679.3</v>
      </c>
      <c r="N9705">
        <v>0</v>
      </c>
      <c r="P9705">
        <f t="shared" si="912"/>
        <v>111094.05</v>
      </c>
      <c r="Q9705">
        <f t="shared" si="913"/>
        <v>6.5574385243020004</v>
      </c>
      <c r="W9705">
        <f t="shared" si="914"/>
        <v>3790</v>
      </c>
      <c r="X9705" t="str">
        <f t="shared" si="915"/>
        <v>For</v>
      </c>
      <c r="Y9705" t="str">
        <f t="shared" si="916"/>
        <v>bes</v>
      </c>
      <c r="Z9705">
        <f t="shared" si="917"/>
        <v>6</v>
      </c>
    </row>
    <row r="9706" spans="1:26" x14ac:dyDescent="0.25">
      <c r="A9706">
        <v>9705</v>
      </c>
      <c r="B9706">
        <v>15759872</v>
      </c>
      <c r="C9706" t="s">
        <v>312</v>
      </c>
      <c r="D9706">
        <v>625</v>
      </c>
      <c r="E9706" t="s">
        <v>15</v>
      </c>
      <c r="F9706" t="s">
        <v>23</v>
      </c>
      <c r="G9706">
        <v>22</v>
      </c>
      <c r="H9706">
        <v>9</v>
      </c>
      <c r="I9706">
        <v>0</v>
      </c>
      <c r="J9706">
        <v>2</v>
      </c>
      <c r="K9706">
        <v>1</v>
      </c>
      <c r="L9706">
        <v>0</v>
      </c>
      <c r="M9706">
        <v>157072.91</v>
      </c>
      <c r="N9706">
        <v>0</v>
      </c>
      <c r="P9706">
        <f t="shared" si="912"/>
        <v>0</v>
      </c>
      <c r="Q9706">
        <f t="shared" si="913"/>
        <v>4.6904157598234297</v>
      </c>
      <c r="W9706">
        <f t="shared" si="914"/>
        <v>6043</v>
      </c>
      <c r="X9706" t="str">
        <f t="shared" si="915"/>
        <v>L?</v>
      </c>
      <c r="Y9706" t="str">
        <f t="shared" si="916"/>
        <v>L?</v>
      </c>
      <c r="Z9706">
        <f t="shared" si="917"/>
        <v>2</v>
      </c>
    </row>
    <row r="9707" spans="1:26" x14ac:dyDescent="0.25">
      <c r="A9707">
        <v>9706</v>
      </c>
      <c r="B9707">
        <v>15572374</v>
      </c>
      <c r="C9707" t="s">
        <v>2913</v>
      </c>
      <c r="D9707">
        <v>733</v>
      </c>
      <c r="E9707" t="s">
        <v>18</v>
      </c>
      <c r="F9707" t="s">
        <v>23</v>
      </c>
      <c r="G9707">
        <v>36</v>
      </c>
      <c r="H9707">
        <v>1</v>
      </c>
      <c r="I9707">
        <v>0</v>
      </c>
      <c r="J9707">
        <v>2</v>
      </c>
      <c r="K9707">
        <v>0</v>
      </c>
      <c r="L9707">
        <v>1</v>
      </c>
      <c r="M9707">
        <v>108377.82</v>
      </c>
      <c r="N9707">
        <v>0</v>
      </c>
      <c r="P9707">
        <f t="shared" si="912"/>
        <v>0</v>
      </c>
      <c r="Q9707">
        <f t="shared" si="913"/>
        <v>6</v>
      </c>
      <c r="W9707">
        <f t="shared" si="914"/>
        <v>2026</v>
      </c>
      <c r="X9707" t="str">
        <f t="shared" si="915"/>
        <v>Hop</v>
      </c>
      <c r="Y9707" t="str">
        <f t="shared" si="916"/>
        <v>oun</v>
      </c>
      <c r="Z9707">
        <f t="shared" si="917"/>
        <v>8</v>
      </c>
    </row>
    <row r="9708" spans="1:26" x14ac:dyDescent="0.25">
      <c r="A9708">
        <v>9707</v>
      </c>
      <c r="B9708">
        <v>15754926</v>
      </c>
      <c r="C9708" t="s">
        <v>881</v>
      </c>
      <c r="D9708">
        <v>512</v>
      </c>
      <c r="E9708" t="s">
        <v>15</v>
      </c>
      <c r="F9708" t="s">
        <v>16</v>
      </c>
      <c r="G9708">
        <v>30</v>
      </c>
      <c r="H9708">
        <v>6</v>
      </c>
      <c r="I9708">
        <v>0</v>
      </c>
      <c r="J9708">
        <v>2</v>
      </c>
      <c r="K9708">
        <v>1</v>
      </c>
      <c r="L9708">
        <v>0</v>
      </c>
      <c r="M9708">
        <v>88827.31</v>
      </c>
      <c r="N9708">
        <v>0</v>
      </c>
      <c r="P9708">
        <f t="shared" si="912"/>
        <v>0</v>
      </c>
      <c r="Q9708">
        <f t="shared" si="913"/>
        <v>5.4772255750516612</v>
      </c>
      <c r="W9708">
        <f t="shared" si="914"/>
        <v>9166</v>
      </c>
      <c r="X9708" t="str">
        <f t="shared" si="915"/>
        <v>Luc</v>
      </c>
      <c r="Y9708" t="str">
        <f t="shared" si="916"/>
        <v>esi</v>
      </c>
      <c r="Z9708">
        <f t="shared" si="917"/>
        <v>8</v>
      </c>
    </row>
    <row r="9709" spans="1:26" x14ac:dyDescent="0.25">
      <c r="A9709">
        <v>9708</v>
      </c>
      <c r="B9709">
        <v>15687431</v>
      </c>
      <c r="C9709" t="s">
        <v>2914</v>
      </c>
      <c r="D9709">
        <v>642</v>
      </c>
      <c r="E9709" t="s">
        <v>15</v>
      </c>
      <c r="F9709" t="s">
        <v>16</v>
      </c>
      <c r="G9709">
        <v>41</v>
      </c>
      <c r="H9709">
        <v>7</v>
      </c>
      <c r="I9709">
        <v>115171.71</v>
      </c>
      <c r="J9709">
        <v>1</v>
      </c>
      <c r="K9709">
        <v>1</v>
      </c>
      <c r="L9709">
        <v>1</v>
      </c>
      <c r="M9709">
        <v>37674.47</v>
      </c>
      <c r="N9709">
        <v>0</v>
      </c>
      <c r="P9709">
        <f t="shared" si="912"/>
        <v>115171.71</v>
      </c>
      <c r="Q9709">
        <f t="shared" si="913"/>
        <v>6.4031242374328485</v>
      </c>
      <c r="W9709">
        <f t="shared" si="914"/>
        <v>5376</v>
      </c>
      <c r="X9709" t="str">
        <f t="shared" si="915"/>
        <v>Far</v>
      </c>
      <c r="Y9709" t="str">
        <f t="shared" si="916"/>
        <v>ria</v>
      </c>
      <c r="Z9709">
        <f t="shared" si="917"/>
        <v>5</v>
      </c>
    </row>
    <row r="9710" spans="1:26" x14ac:dyDescent="0.25">
      <c r="A9710">
        <v>9709</v>
      </c>
      <c r="B9710">
        <v>15604515</v>
      </c>
      <c r="C9710" t="s">
        <v>2658</v>
      </c>
      <c r="D9710">
        <v>737</v>
      </c>
      <c r="E9710" t="s">
        <v>26</v>
      </c>
      <c r="F9710" t="s">
        <v>16</v>
      </c>
      <c r="G9710">
        <v>22</v>
      </c>
      <c r="H9710">
        <v>10</v>
      </c>
      <c r="I9710">
        <v>111543.26</v>
      </c>
      <c r="J9710">
        <v>2</v>
      </c>
      <c r="K9710">
        <v>0</v>
      </c>
      <c r="L9710">
        <v>0</v>
      </c>
      <c r="M9710">
        <v>106327.85</v>
      </c>
      <c r="N9710">
        <v>0</v>
      </c>
      <c r="P9710">
        <f t="shared" si="912"/>
        <v>111543.26</v>
      </c>
      <c r="Q9710">
        <f t="shared" si="913"/>
        <v>4.6904157598234297</v>
      </c>
      <c r="W9710">
        <f t="shared" si="914"/>
        <v>1938</v>
      </c>
      <c r="X9710" t="str">
        <f t="shared" si="915"/>
        <v>Yef</v>
      </c>
      <c r="Y9710" t="str">
        <f t="shared" si="916"/>
        <v>mov</v>
      </c>
      <c r="Z9710">
        <f t="shared" si="917"/>
        <v>8</v>
      </c>
    </row>
    <row r="9711" spans="1:26" x14ac:dyDescent="0.25">
      <c r="A9711">
        <v>9710</v>
      </c>
      <c r="B9711">
        <v>15682839</v>
      </c>
      <c r="C9711" t="s">
        <v>1161</v>
      </c>
      <c r="D9711">
        <v>575</v>
      </c>
      <c r="E9711" t="s">
        <v>15</v>
      </c>
      <c r="F9711" t="s">
        <v>16</v>
      </c>
      <c r="G9711">
        <v>57</v>
      </c>
      <c r="H9711">
        <v>8</v>
      </c>
      <c r="I9711">
        <v>137936.94</v>
      </c>
      <c r="J9711">
        <v>1</v>
      </c>
      <c r="K9711">
        <v>1</v>
      </c>
      <c r="L9711">
        <v>1</v>
      </c>
      <c r="M9711">
        <v>84475.13</v>
      </c>
      <c r="N9711">
        <v>0</v>
      </c>
      <c r="P9711">
        <f t="shared" si="912"/>
        <v>137936.94</v>
      </c>
      <c r="Q9711">
        <f t="shared" si="913"/>
        <v>7.5498344352707498</v>
      </c>
      <c r="W9711">
        <f t="shared" si="914"/>
        <v>7759</v>
      </c>
      <c r="X9711" t="str">
        <f t="shared" si="915"/>
        <v>Gen</v>
      </c>
      <c r="Y9711" t="str">
        <f t="shared" si="916"/>
        <v>esi</v>
      </c>
      <c r="Z9711">
        <f t="shared" si="917"/>
        <v>8</v>
      </c>
    </row>
    <row r="9712" spans="1:26" x14ac:dyDescent="0.25">
      <c r="A9712">
        <v>9711</v>
      </c>
      <c r="B9712">
        <v>15624677</v>
      </c>
      <c r="C9712" t="s">
        <v>2915</v>
      </c>
      <c r="D9712">
        <v>543</v>
      </c>
      <c r="E9712" t="s">
        <v>26</v>
      </c>
      <c r="F9712" t="s">
        <v>16</v>
      </c>
      <c r="G9712">
        <v>37</v>
      </c>
      <c r="H9712">
        <v>3</v>
      </c>
      <c r="I9712">
        <v>122304.65</v>
      </c>
      <c r="J9712">
        <v>2</v>
      </c>
      <c r="K9712">
        <v>0</v>
      </c>
      <c r="L9712">
        <v>0</v>
      </c>
      <c r="M9712">
        <v>33998.699999999997</v>
      </c>
      <c r="N9712">
        <v>0</v>
      </c>
      <c r="P9712">
        <f t="shared" si="912"/>
        <v>122304.65</v>
      </c>
      <c r="Q9712">
        <f t="shared" si="913"/>
        <v>6.0827625302982193</v>
      </c>
      <c r="W9712">
        <f t="shared" si="914"/>
        <v>8545</v>
      </c>
      <c r="X9712" t="str">
        <f t="shared" si="915"/>
        <v>Mar</v>
      </c>
      <c r="Y9712" t="str">
        <f t="shared" si="916"/>
        <v>uez</v>
      </c>
      <c r="Z9712">
        <f t="shared" si="917"/>
        <v>7</v>
      </c>
    </row>
    <row r="9713" spans="1:26" x14ac:dyDescent="0.25">
      <c r="A9713">
        <v>9712</v>
      </c>
      <c r="B9713">
        <v>15646366</v>
      </c>
      <c r="C9713" t="s">
        <v>70</v>
      </c>
      <c r="D9713">
        <v>521</v>
      </c>
      <c r="E9713" t="s">
        <v>26</v>
      </c>
      <c r="F9713" t="s">
        <v>23</v>
      </c>
      <c r="G9713">
        <v>41</v>
      </c>
      <c r="H9713">
        <v>8</v>
      </c>
      <c r="I9713">
        <v>120586.54</v>
      </c>
      <c r="J9713">
        <v>1</v>
      </c>
      <c r="K9713">
        <v>0</v>
      </c>
      <c r="L9713">
        <v>1</v>
      </c>
      <c r="M9713">
        <v>20491.150000000001</v>
      </c>
      <c r="N9713">
        <v>0</v>
      </c>
      <c r="P9713">
        <f t="shared" si="912"/>
        <v>120586.54</v>
      </c>
      <c r="Q9713">
        <f t="shared" si="913"/>
        <v>6.4031242374328485</v>
      </c>
      <c r="W9713">
        <f t="shared" si="914"/>
        <v>8999</v>
      </c>
      <c r="X9713" t="str">
        <f t="shared" si="915"/>
        <v>Tre</v>
      </c>
      <c r="Y9713" t="str">
        <f t="shared" si="916"/>
        <v>ani</v>
      </c>
      <c r="Z9713">
        <f t="shared" si="917"/>
        <v>9</v>
      </c>
    </row>
    <row r="9714" spans="1:26" x14ac:dyDescent="0.25">
      <c r="A9714">
        <v>9713</v>
      </c>
      <c r="B9714">
        <v>15701768</v>
      </c>
      <c r="C9714" t="s">
        <v>364</v>
      </c>
      <c r="D9714">
        <v>637</v>
      </c>
      <c r="E9714" t="s">
        <v>15</v>
      </c>
      <c r="F9714" t="s">
        <v>23</v>
      </c>
      <c r="G9714">
        <v>32</v>
      </c>
      <c r="H9714">
        <v>3</v>
      </c>
      <c r="I9714">
        <v>0</v>
      </c>
      <c r="J9714">
        <v>2</v>
      </c>
      <c r="K9714">
        <v>1</v>
      </c>
      <c r="L9714">
        <v>1</v>
      </c>
      <c r="M9714">
        <v>197827.06</v>
      </c>
      <c r="N9714">
        <v>0</v>
      </c>
      <c r="P9714">
        <f t="shared" si="912"/>
        <v>0</v>
      </c>
      <c r="Q9714">
        <f t="shared" si="913"/>
        <v>5.6568542494923806</v>
      </c>
      <c r="W9714">
        <f t="shared" si="914"/>
        <v>5569</v>
      </c>
      <c r="X9714" t="str">
        <f t="shared" si="915"/>
        <v>Tun</v>
      </c>
      <c r="Y9714" t="str">
        <f t="shared" si="916"/>
        <v>ung</v>
      </c>
      <c r="Z9714">
        <f t="shared" si="917"/>
        <v>4</v>
      </c>
    </row>
    <row r="9715" spans="1:26" x14ac:dyDescent="0.25">
      <c r="A9715">
        <v>9714</v>
      </c>
      <c r="B9715">
        <v>15623566</v>
      </c>
      <c r="C9715" t="s">
        <v>2916</v>
      </c>
      <c r="D9715">
        <v>714</v>
      </c>
      <c r="E9715" t="s">
        <v>15</v>
      </c>
      <c r="F9715" t="s">
        <v>23</v>
      </c>
      <c r="G9715">
        <v>40</v>
      </c>
      <c r="H9715">
        <v>9</v>
      </c>
      <c r="I9715">
        <v>46520.69</v>
      </c>
      <c r="J9715">
        <v>1</v>
      </c>
      <c r="K9715">
        <v>1</v>
      </c>
      <c r="L9715">
        <v>1</v>
      </c>
      <c r="M9715">
        <v>96687.25</v>
      </c>
      <c r="N9715">
        <v>0</v>
      </c>
      <c r="P9715">
        <f t="shared" si="912"/>
        <v>46520.69</v>
      </c>
      <c r="Q9715">
        <f t="shared" si="913"/>
        <v>6.324555320336759</v>
      </c>
      <c r="W9715">
        <f t="shared" si="914"/>
        <v>2590</v>
      </c>
      <c r="X9715" t="str">
        <f t="shared" si="915"/>
        <v>Bar</v>
      </c>
      <c r="Y9715" t="str">
        <f t="shared" si="916"/>
        <v>ill</v>
      </c>
      <c r="Z9715">
        <f t="shared" si="917"/>
        <v>8</v>
      </c>
    </row>
    <row r="9716" spans="1:26" x14ac:dyDescent="0.25">
      <c r="A9716">
        <v>9715</v>
      </c>
      <c r="B9716">
        <v>15681274</v>
      </c>
      <c r="C9716" t="s">
        <v>194</v>
      </c>
      <c r="D9716">
        <v>726</v>
      </c>
      <c r="E9716" t="s">
        <v>18</v>
      </c>
      <c r="F9716" t="s">
        <v>16</v>
      </c>
      <c r="G9716">
        <v>56</v>
      </c>
      <c r="H9716">
        <v>2</v>
      </c>
      <c r="I9716">
        <v>105473.74</v>
      </c>
      <c r="J9716">
        <v>1</v>
      </c>
      <c r="K9716">
        <v>1</v>
      </c>
      <c r="L9716">
        <v>1</v>
      </c>
      <c r="M9716">
        <v>46044.7</v>
      </c>
      <c r="N9716">
        <v>0</v>
      </c>
      <c r="P9716">
        <f t="shared" si="912"/>
        <v>105473.74</v>
      </c>
      <c r="Q9716">
        <f t="shared" si="913"/>
        <v>7.4833147735478827</v>
      </c>
      <c r="W9716">
        <f t="shared" si="914"/>
        <v>2242</v>
      </c>
      <c r="X9716" t="str">
        <f t="shared" si="915"/>
        <v>Mar</v>
      </c>
      <c r="Y9716" t="str">
        <f t="shared" si="916"/>
        <v>all</v>
      </c>
      <c r="Z9716">
        <f t="shared" si="917"/>
        <v>8</v>
      </c>
    </row>
    <row r="9717" spans="1:26" x14ac:dyDescent="0.25">
      <c r="A9717">
        <v>9716</v>
      </c>
      <c r="B9717">
        <v>15762573</v>
      </c>
      <c r="C9717" t="s">
        <v>690</v>
      </c>
      <c r="D9717">
        <v>680</v>
      </c>
      <c r="E9717" t="s">
        <v>18</v>
      </c>
      <c r="F9717" t="s">
        <v>16</v>
      </c>
      <c r="G9717">
        <v>34</v>
      </c>
      <c r="H9717">
        <v>7</v>
      </c>
      <c r="I9717">
        <v>0</v>
      </c>
      <c r="J9717">
        <v>2</v>
      </c>
      <c r="K9717">
        <v>1</v>
      </c>
      <c r="L9717">
        <v>0</v>
      </c>
      <c r="M9717">
        <v>98949.85</v>
      </c>
      <c r="N9717">
        <v>0</v>
      </c>
      <c r="P9717">
        <f t="shared" si="912"/>
        <v>0</v>
      </c>
      <c r="Q9717">
        <f t="shared" si="913"/>
        <v>5.8309518948453007</v>
      </c>
      <c r="W9717">
        <f t="shared" si="914"/>
        <v>3876</v>
      </c>
      <c r="X9717" t="str">
        <f t="shared" si="915"/>
        <v>Bed</v>
      </c>
      <c r="Y9717" t="str">
        <f t="shared" si="916"/>
        <v>all</v>
      </c>
      <c r="Z9717">
        <f t="shared" si="917"/>
        <v>7</v>
      </c>
    </row>
    <row r="9718" spans="1:26" x14ac:dyDescent="0.25">
      <c r="A9718">
        <v>9717</v>
      </c>
      <c r="B9718">
        <v>15706458</v>
      </c>
      <c r="C9718" t="s">
        <v>748</v>
      </c>
      <c r="D9718">
        <v>812</v>
      </c>
      <c r="E9718" t="s">
        <v>26</v>
      </c>
      <c r="F9718" t="s">
        <v>23</v>
      </c>
      <c r="G9718">
        <v>39</v>
      </c>
      <c r="H9718">
        <v>5</v>
      </c>
      <c r="I9718">
        <v>115730.71</v>
      </c>
      <c r="J9718">
        <v>3</v>
      </c>
      <c r="K9718">
        <v>1</v>
      </c>
      <c r="L9718">
        <v>1</v>
      </c>
      <c r="M9718">
        <v>185599.34</v>
      </c>
      <c r="N9718">
        <v>1</v>
      </c>
      <c r="P9718">
        <f t="shared" si="912"/>
        <v>115730.71</v>
      </c>
      <c r="Q9718">
        <f t="shared" si="913"/>
        <v>6.2449979983983983</v>
      </c>
      <c r="W9718">
        <f t="shared" si="914"/>
        <v>500</v>
      </c>
      <c r="X9718" t="str">
        <f t="shared" si="915"/>
        <v>Pan</v>
      </c>
      <c r="Y9718" t="str">
        <f t="shared" si="916"/>
        <v>Pan</v>
      </c>
      <c r="Z9718">
        <f t="shared" si="917"/>
        <v>3</v>
      </c>
    </row>
    <row r="9719" spans="1:26" x14ac:dyDescent="0.25">
      <c r="A9719">
        <v>9718</v>
      </c>
      <c r="B9719">
        <v>15654222</v>
      </c>
      <c r="C9719" t="s">
        <v>2917</v>
      </c>
      <c r="D9719">
        <v>757</v>
      </c>
      <c r="E9719" t="s">
        <v>18</v>
      </c>
      <c r="F9719" t="s">
        <v>23</v>
      </c>
      <c r="G9719">
        <v>30</v>
      </c>
      <c r="H9719">
        <v>3</v>
      </c>
      <c r="I9719">
        <v>145396.49</v>
      </c>
      <c r="J9719">
        <v>1</v>
      </c>
      <c r="K9719">
        <v>0</v>
      </c>
      <c r="L9719">
        <v>1</v>
      </c>
      <c r="M9719">
        <v>198341.15</v>
      </c>
      <c r="N9719">
        <v>0</v>
      </c>
      <c r="P9719">
        <f t="shared" si="912"/>
        <v>145396.49</v>
      </c>
      <c r="Q9719">
        <f t="shared" si="913"/>
        <v>5.4772255750516612</v>
      </c>
      <c r="W9719">
        <f t="shared" si="914"/>
        <v>1411</v>
      </c>
      <c r="X9719" t="str">
        <f t="shared" si="915"/>
        <v>Ogg</v>
      </c>
      <c r="Y9719" t="str">
        <f t="shared" si="916"/>
        <v>Ogg</v>
      </c>
      <c r="Z9719">
        <f t="shared" si="917"/>
        <v>3</v>
      </c>
    </row>
    <row r="9720" spans="1:26" x14ac:dyDescent="0.25">
      <c r="A9720">
        <v>9719</v>
      </c>
      <c r="B9720">
        <v>15704053</v>
      </c>
      <c r="C9720" t="s">
        <v>125</v>
      </c>
      <c r="D9720">
        <v>710</v>
      </c>
      <c r="E9720" t="s">
        <v>18</v>
      </c>
      <c r="F9720" t="s">
        <v>23</v>
      </c>
      <c r="G9720">
        <v>62</v>
      </c>
      <c r="H9720">
        <v>3</v>
      </c>
      <c r="I9720">
        <v>131078.42000000001</v>
      </c>
      <c r="J9720">
        <v>2</v>
      </c>
      <c r="K9720">
        <v>1</v>
      </c>
      <c r="L9720">
        <v>0</v>
      </c>
      <c r="M9720">
        <v>119348.76</v>
      </c>
      <c r="N9720">
        <v>1</v>
      </c>
      <c r="P9720">
        <f t="shared" si="912"/>
        <v>131078.42000000001</v>
      </c>
      <c r="Q9720">
        <f t="shared" si="913"/>
        <v>7.8740078740118111</v>
      </c>
      <c r="W9720">
        <f t="shared" si="914"/>
        <v>2741</v>
      </c>
      <c r="X9720" t="str">
        <f t="shared" si="915"/>
        <v>T'a</v>
      </c>
      <c r="Y9720" t="str">
        <f t="shared" si="916"/>
        <v>ang</v>
      </c>
      <c r="Z9720">
        <f t="shared" si="917"/>
        <v>5</v>
      </c>
    </row>
    <row r="9721" spans="1:26" x14ac:dyDescent="0.25">
      <c r="A9721">
        <v>9720</v>
      </c>
      <c r="B9721">
        <v>15724321</v>
      </c>
      <c r="C9721" t="s">
        <v>676</v>
      </c>
      <c r="D9721">
        <v>516</v>
      </c>
      <c r="E9721" t="s">
        <v>26</v>
      </c>
      <c r="F9721" t="s">
        <v>16</v>
      </c>
      <c r="G9721">
        <v>47</v>
      </c>
      <c r="H9721">
        <v>9</v>
      </c>
      <c r="I9721">
        <v>128298.74</v>
      </c>
      <c r="J9721">
        <v>1</v>
      </c>
      <c r="K9721">
        <v>0</v>
      </c>
      <c r="L9721">
        <v>0</v>
      </c>
      <c r="M9721">
        <v>149614.17000000001</v>
      </c>
      <c r="N9721">
        <v>1</v>
      </c>
      <c r="P9721">
        <f t="shared" si="912"/>
        <v>128298.74</v>
      </c>
      <c r="Q9721">
        <f t="shared" si="913"/>
        <v>6.8556546004010439</v>
      </c>
      <c r="W9721">
        <f t="shared" si="914"/>
        <v>9092</v>
      </c>
      <c r="X9721" t="str">
        <f t="shared" si="915"/>
        <v>Bar</v>
      </c>
      <c r="Y9721" t="str">
        <f t="shared" si="916"/>
        <v>esi</v>
      </c>
      <c r="Z9721">
        <f t="shared" si="917"/>
        <v>6</v>
      </c>
    </row>
    <row r="9722" spans="1:26" x14ac:dyDescent="0.25">
      <c r="A9722">
        <v>9721</v>
      </c>
      <c r="B9722">
        <v>15621815</v>
      </c>
      <c r="C9722" t="s">
        <v>1061</v>
      </c>
      <c r="D9722">
        <v>803</v>
      </c>
      <c r="E9722" t="s">
        <v>15</v>
      </c>
      <c r="F9722" t="s">
        <v>16</v>
      </c>
      <c r="G9722">
        <v>40</v>
      </c>
      <c r="H9722">
        <v>6</v>
      </c>
      <c r="I9722">
        <v>165526.71</v>
      </c>
      <c r="J9722">
        <v>1</v>
      </c>
      <c r="K9722">
        <v>1</v>
      </c>
      <c r="L9722">
        <v>0</v>
      </c>
      <c r="M9722">
        <v>12328.08</v>
      </c>
      <c r="N9722">
        <v>0</v>
      </c>
      <c r="P9722">
        <f t="shared" si="912"/>
        <v>165526.71</v>
      </c>
      <c r="Q9722">
        <f t="shared" si="913"/>
        <v>6.324555320336759</v>
      </c>
      <c r="W9722">
        <f t="shared" si="914"/>
        <v>610</v>
      </c>
      <c r="X9722" t="str">
        <f t="shared" si="915"/>
        <v>Obi</v>
      </c>
      <c r="Y9722" t="str">
        <f t="shared" si="916"/>
        <v>ulu</v>
      </c>
      <c r="Z9722">
        <f t="shared" si="917"/>
        <v>8</v>
      </c>
    </row>
    <row r="9723" spans="1:26" x14ac:dyDescent="0.25">
      <c r="A9723">
        <v>9722</v>
      </c>
      <c r="B9723">
        <v>15724876</v>
      </c>
      <c r="C9723" t="s">
        <v>680</v>
      </c>
      <c r="D9723">
        <v>560</v>
      </c>
      <c r="E9723" t="s">
        <v>15</v>
      </c>
      <c r="F9723" t="s">
        <v>16</v>
      </c>
      <c r="G9723">
        <v>38</v>
      </c>
      <c r="H9723">
        <v>5</v>
      </c>
      <c r="I9723">
        <v>83714.41</v>
      </c>
      <c r="J9723">
        <v>1</v>
      </c>
      <c r="K9723">
        <v>1</v>
      </c>
      <c r="L9723">
        <v>1</v>
      </c>
      <c r="M9723">
        <v>33245.97</v>
      </c>
      <c r="N9723">
        <v>0</v>
      </c>
      <c r="P9723">
        <f t="shared" si="912"/>
        <v>83714.41</v>
      </c>
      <c r="Q9723">
        <f t="shared" si="913"/>
        <v>6.164414002968976</v>
      </c>
      <c r="W9723">
        <f t="shared" si="914"/>
        <v>8125</v>
      </c>
      <c r="X9723" t="str">
        <f t="shared" si="915"/>
        <v>McG</v>
      </c>
      <c r="Y9723" t="str">
        <f t="shared" si="916"/>
        <v>gor</v>
      </c>
      <c r="Z9723">
        <f t="shared" si="917"/>
        <v>8</v>
      </c>
    </row>
    <row r="9724" spans="1:26" x14ac:dyDescent="0.25">
      <c r="A9724">
        <v>9723</v>
      </c>
      <c r="B9724">
        <v>15696588</v>
      </c>
      <c r="C9724" t="s">
        <v>307</v>
      </c>
      <c r="D9724">
        <v>679</v>
      </c>
      <c r="E9724" t="s">
        <v>15</v>
      </c>
      <c r="F9724" t="s">
        <v>16</v>
      </c>
      <c r="G9724">
        <v>36</v>
      </c>
      <c r="H9724">
        <v>3</v>
      </c>
      <c r="I9724">
        <v>0</v>
      </c>
      <c r="J9724">
        <v>2</v>
      </c>
      <c r="K9724">
        <v>1</v>
      </c>
      <c r="L9724">
        <v>1</v>
      </c>
      <c r="M9724">
        <v>2243.41</v>
      </c>
      <c r="N9724">
        <v>0</v>
      </c>
      <c r="P9724">
        <f t="shared" si="912"/>
        <v>0</v>
      </c>
      <c r="Q9724">
        <f t="shared" si="913"/>
        <v>6</v>
      </c>
      <c r="W9724">
        <f t="shared" si="914"/>
        <v>3916</v>
      </c>
      <c r="X9724" t="str">
        <f t="shared" si="915"/>
        <v>Lun</v>
      </c>
      <c r="Y9724" t="str">
        <f t="shared" si="916"/>
        <v>ung</v>
      </c>
      <c r="Z9724">
        <f t="shared" si="917"/>
        <v>4</v>
      </c>
    </row>
    <row r="9725" spans="1:26" x14ac:dyDescent="0.25">
      <c r="A9725">
        <v>9724</v>
      </c>
      <c r="B9725">
        <v>15612832</v>
      </c>
      <c r="C9725" t="s">
        <v>795</v>
      </c>
      <c r="D9725">
        <v>526</v>
      </c>
      <c r="E9725" t="s">
        <v>15</v>
      </c>
      <c r="F9725" t="s">
        <v>23</v>
      </c>
      <c r="G9725">
        <v>32</v>
      </c>
      <c r="H9725">
        <v>7</v>
      </c>
      <c r="I9725">
        <v>125540.05</v>
      </c>
      <c r="J9725">
        <v>1</v>
      </c>
      <c r="K9725">
        <v>0</v>
      </c>
      <c r="L9725">
        <v>0</v>
      </c>
      <c r="M9725">
        <v>86786.41</v>
      </c>
      <c r="N9725">
        <v>0</v>
      </c>
      <c r="P9725">
        <f t="shared" si="912"/>
        <v>125540.05</v>
      </c>
      <c r="Q9725">
        <f t="shared" si="913"/>
        <v>5.6568542494923806</v>
      </c>
      <c r="W9725">
        <f t="shared" si="914"/>
        <v>8908</v>
      </c>
      <c r="X9725" t="str">
        <f t="shared" si="915"/>
        <v>Jam</v>
      </c>
      <c r="Y9725" t="str">
        <f t="shared" si="916"/>
        <v>son</v>
      </c>
      <c r="Z9725">
        <f t="shared" si="917"/>
        <v>8</v>
      </c>
    </row>
    <row r="9726" spans="1:26" x14ac:dyDescent="0.25">
      <c r="A9726">
        <v>9725</v>
      </c>
      <c r="B9726">
        <v>15804295</v>
      </c>
      <c r="C9726" t="s">
        <v>177</v>
      </c>
      <c r="D9726">
        <v>485</v>
      </c>
      <c r="E9726" t="s">
        <v>15</v>
      </c>
      <c r="F9726" t="s">
        <v>23</v>
      </c>
      <c r="G9726">
        <v>41</v>
      </c>
      <c r="H9726">
        <v>2</v>
      </c>
      <c r="I9726">
        <v>100254.76</v>
      </c>
      <c r="J9726">
        <v>2</v>
      </c>
      <c r="K9726">
        <v>1</v>
      </c>
      <c r="L9726">
        <v>1</v>
      </c>
      <c r="M9726">
        <v>12706.67</v>
      </c>
      <c r="N9726">
        <v>0</v>
      </c>
      <c r="P9726">
        <f t="shared" si="912"/>
        <v>100254.76</v>
      </c>
      <c r="Q9726">
        <f t="shared" si="913"/>
        <v>6.4031242374328485</v>
      </c>
      <c r="W9726">
        <f t="shared" si="914"/>
        <v>9544</v>
      </c>
      <c r="X9726" t="str">
        <f t="shared" si="915"/>
        <v>Pin</v>
      </c>
      <c r="Y9726" t="str">
        <f t="shared" si="916"/>
        <v>nto</v>
      </c>
      <c r="Z9726">
        <f t="shared" si="917"/>
        <v>5</v>
      </c>
    </row>
    <row r="9727" spans="1:26" x14ac:dyDescent="0.25">
      <c r="A9727">
        <v>9726</v>
      </c>
      <c r="B9727">
        <v>15712536</v>
      </c>
      <c r="C9727" t="s">
        <v>504</v>
      </c>
      <c r="D9727">
        <v>625</v>
      </c>
      <c r="E9727" t="s">
        <v>15</v>
      </c>
      <c r="F9727" t="s">
        <v>16</v>
      </c>
      <c r="G9727">
        <v>36</v>
      </c>
      <c r="H9727">
        <v>3</v>
      </c>
      <c r="I9727">
        <v>0</v>
      </c>
      <c r="J9727">
        <v>2</v>
      </c>
      <c r="K9727">
        <v>1</v>
      </c>
      <c r="L9727">
        <v>0</v>
      </c>
      <c r="M9727">
        <v>41295.1</v>
      </c>
      <c r="N9727">
        <v>1</v>
      </c>
      <c r="P9727">
        <f t="shared" si="912"/>
        <v>0</v>
      </c>
      <c r="Q9727">
        <f t="shared" si="913"/>
        <v>6</v>
      </c>
      <c r="W9727">
        <f t="shared" si="914"/>
        <v>6043</v>
      </c>
      <c r="X9727" t="str">
        <f t="shared" si="915"/>
        <v>Fal</v>
      </c>
      <c r="Y9727" t="str">
        <f t="shared" si="916"/>
        <v>aci</v>
      </c>
      <c r="Z9727">
        <f t="shared" si="917"/>
        <v>7</v>
      </c>
    </row>
    <row r="9728" spans="1:26" x14ac:dyDescent="0.25">
      <c r="A9728">
        <v>9727</v>
      </c>
      <c r="B9728">
        <v>15662494</v>
      </c>
      <c r="C9728" t="s">
        <v>1050</v>
      </c>
      <c r="D9728">
        <v>773</v>
      </c>
      <c r="E9728" t="s">
        <v>18</v>
      </c>
      <c r="F9728" t="s">
        <v>23</v>
      </c>
      <c r="G9728">
        <v>43</v>
      </c>
      <c r="H9728">
        <v>7</v>
      </c>
      <c r="I9728">
        <v>138150.57</v>
      </c>
      <c r="J9728">
        <v>1</v>
      </c>
      <c r="K9728">
        <v>1</v>
      </c>
      <c r="L9728">
        <v>1</v>
      </c>
      <c r="M9728">
        <v>177357.16</v>
      </c>
      <c r="N9728">
        <v>0</v>
      </c>
      <c r="P9728">
        <f t="shared" si="912"/>
        <v>138150.57</v>
      </c>
      <c r="Q9728">
        <f t="shared" si="913"/>
        <v>6.5574385243020004</v>
      </c>
      <c r="W9728">
        <f t="shared" si="914"/>
        <v>1094</v>
      </c>
      <c r="X9728" t="str">
        <f t="shared" si="915"/>
        <v>Gol</v>
      </c>
      <c r="Y9728" t="str">
        <f t="shared" si="916"/>
        <v>iwe</v>
      </c>
      <c r="Z9728">
        <f t="shared" si="917"/>
        <v>6</v>
      </c>
    </row>
    <row r="9729" spans="1:26" x14ac:dyDescent="0.25">
      <c r="A9729">
        <v>9728</v>
      </c>
      <c r="B9729">
        <v>15807728</v>
      </c>
      <c r="C9729" t="s">
        <v>903</v>
      </c>
      <c r="D9729">
        <v>530</v>
      </c>
      <c r="E9729" t="s">
        <v>15</v>
      </c>
      <c r="F9729" t="s">
        <v>16</v>
      </c>
      <c r="G9729">
        <v>45</v>
      </c>
      <c r="H9729">
        <v>1</v>
      </c>
      <c r="I9729">
        <v>0</v>
      </c>
      <c r="J9729">
        <v>1</v>
      </c>
      <c r="K9729">
        <v>0</v>
      </c>
      <c r="L9729">
        <v>1</v>
      </c>
      <c r="M9729">
        <v>190663.89</v>
      </c>
      <c r="N9729">
        <v>1</v>
      </c>
      <c r="P9729">
        <f t="shared" si="912"/>
        <v>0</v>
      </c>
      <c r="Q9729">
        <f t="shared" si="913"/>
        <v>6.7082039324993694</v>
      </c>
      <c r="W9729">
        <f t="shared" si="914"/>
        <v>8817</v>
      </c>
      <c r="X9729" t="str">
        <f t="shared" si="915"/>
        <v>Fer</v>
      </c>
      <c r="Y9729" t="str">
        <f t="shared" si="916"/>
        <v>rri</v>
      </c>
      <c r="Z9729">
        <f t="shared" si="917"/>
        <v>5</v>
      </c>
    </row>
    <row r="9730" spans="1:26" x14ac:dyDescent="0.25">
      <c r="A9730">
        <v>9729</v>
      </c>
      <c r="B9730">
        <v>15764916</v>
      </c>
      <c r="C9730" t="s">
        <v>106</v>
      </c>
      <c r="D9730">
        <v>616</v>
      </c>
      <c r="E9730" t="s">
        <v>26</v>
      </c>
      <c r="F9730" t="s">
        <v>16</v>
      </c>
      <c r="G9730">
        <v>43</v>
      </c>
      <c r="H9730">
        <v>7</v>
      </c>
      <c r="I9730">
        <v>95984.21</v>
      </c>
      <c r="J9730">
        <v>1</v>
      </c>
      <c r="K9730">
        <v>0</v>
      </c>
      <c r="L9730">
        <v>1</v>
      </c>
      <c r="M9730">
        <v>115262.54</v>
      </c>
      <c r="N9730">
        <v>1</v>
      </c>
      <c r="P9730">
        <f t="shared" ref="P9730:P9793" si="918">ROUND(I9730,2)</f>
        <v>95984.21</v>
      </c>
      <c r="Q9730">
        <f t="shared" ref="Q9730:Q9793" si="919">SQRT(G:G)</f>
        <v>6.5574385243020004</v>
      </c>
      <c r="W9730">
        <f t="shared" ref="W9730:W9793" si="920">RANK(D9730,D:D)</f>
        <v>6360</v>
      </c>
      <c r="X9730" t="str">
        <f t="shared" ref="X9730:X9793" si="921">LEFT(C:C,3)</f>
        <v>Row</v>
      </c>
      <c r="Y9730" t="str">
        <f t="shared" ref="Y9730:Y9793" si="922">RIGHT(C:C,3)</f>
        <v>ley</v>
      </c>
      <c r="Z9730">
        <f t="shared" ref="Z9730:Z9793" si="923">LEN(C:C)</f>
        <v>6</v>
      </c>
    </row>
    <row r="9731" spans="1:26" x14ac:dyDescent="0.25">
      <c r="A9731">
        <v>9730</v>
      </c>
      <c r="B9731">
        <v>15615330</v>
      </c>
      <c r="C9731" t="s">
        <v>1194</v>
      </c>
      <c r="D9731">
        <v>651</v>
      </c>
      <c r="E9731" t="s">
        <v>15</v>
      </c>
      <c r="F9731" t="s">
        <v>23</v>
      </c>
      <c r="G9731">
        <v>23</v>
      </c>
      <c r="H9731">
        <v>10</v>
      </c>
      <c r="I9731">
        <v>0</v>
      </c>
      <c r="J9731">
        <v>2</v>
      </c>
      <c r="K9731">
        <v>1</v>
      </c>
      <c r="L9731">
        <v>1</v>
      </c>
      <c r="M9731">
        <v>170099.23</v>
      </c>
      <c r="N9731">
        <v>0</v>
      </c>
      <c r="P9731">
        <f t="shared" si="918"/>
        <v>0</v>
      </c>
      <c r="Q9731">
        <f t="shared" si="919"/>
        <v>4.7958315233127191</v>
      </c>
      <c r="W9731">
        <f t="shared" si="920"/>
        <v>5014</v>
      </c>
      <c r="X9731" t="str">
        <f t="shared" si="921"/>
        <v>Tre</v>
      </c>
      <c r="Y9731" t="str">
        <f t="shared" si="922"/>
        <v>ova</v>
      </c>
      <c r="Z9731">
        <f t="shared" si="923"/>
        <v>10</v>
      </c>
    </row>
    <row r="9732" spans="1:26" x14ac:dyDescent="0.25">
      <c r="A9732">
        <v>9731</v>
      </c>
      <c r="B9732">
        <v>15638487</v>
      </c>
      <c r="C9732" t="s">
        <v>691</v>
      </c>
      <c r="D9732">
        <v>586</v>
      </c>
      <c r="E9732" t="s">
        <v>26</v>
      </c>
      <c r="F9732" t="s">
        <v>23</v>
      </c>
      <c r="G9732">
        <v>38</v>
      </c>
      <c r="H9732">
        <v>2</v>
      </c>
      <c r="I9732">
        <v>136858.42000000001</v>
      </c>
      <c r="J9732">
        <v>1</v>
      </c>
      <c r="K9732">
        <v>0</v>
      </c>
      <c r="L9732">
        <v>1</v>
      </c>
      <c r="M9732">
        <v>189143.94</v>
      </c>
      <c r="N9732">
        <v>0</v>
      </c>
      <c r="P9732">
        <f t="shared" si="918"/>
        <v>136858.42000000001</v>
      </c>
      <c r="Q9732">
        <f t="shared" si="919"/>
        <v>6.164414002968976</v>
      </c>
      <c r="W9732">
        <f t="shared" si="920"/>
        <v>7405</v>
      </c>
      <c r="X9732" t="str">
        <f t="shared" si="921"/>
        <v>She</v>
      </c>
      <c r="Y9732" t="str">
        <f t="shared" si="922"/>
        <v>She</v>
      </c>
      <c r="Z9732">
        <f t="shared" si="923"/>
        <v>3</v>
      </c>
    </row>
    <row r="9733" spans="1:26" x14ac:dyDescent="0.25">
      <c r="A9733">
        <v>9732</v>
      </c>
      <c r="B9733">
        <v>15627859</v>
      </c>
      <c r="C9733" t="s">
        <v>1514</v>
      </c>
      <c r="D9733">
        <v>607</v>
      </c>
      <c r="E9733" t="s">
        <v>26</v>
      </c>
      <c r="F9733" t="s">
        <v>23</v>
      </c>
      <c r="G9733">
        <v>29</v>
      </c>
      <c r="H9733">
        <v>7</v>
      </c>
      <c r="I9733">
        <v>102609</v>
      </c>
      <c r="J9733">
        <v>1</v>
      </c>
      <c r="K9733">
        <v>1</v>
      </c>
      <c r="L9733">
        <v>0</v>
      </c>
      <c r="M9733">
        <v>163257.44</v>
      </c>
      <c r="N9733">
        <v>0</v>
      </c>
      <c r="P9733">
        <f t="shared" si="918"/>
        <v>102609</v>
      </c>
      <c r="Q9733">
        <f t="shared" si="919"/>
        <v>5.3851648071345037</v>
      </c>
      <c r="W9733">
        <f t="shared" si="920"/>
        <v>6681</v>
      </c>
      <c r="X9733" t="str">
        <f t="shared" si="921"/>
        <v>Neb</v>
      </c>
      <c r="Y9733" t="str">
        <f t="shared" si="922"/>
        <v>isa</v>
      </c>
      <c r="Z9733">
        <f t="shared" si="923"/>
        <v>9</v>
      </c>
    </row>
    <row r="9734" spans="1:26" x14ac:dyDescent="0.25">
      <c r="A9734">
        <v>9733</v>
      </c>
      <c r="B9734">
        <v>15622192</v>
      </c>
      <c r="C9734" t="s">
        <v>45</v>
      </c>
      <c r="D9734">
        <v>724</v>
      </c>
      <c r="E9734" t="s">
        <v>18</v>
      </c>
      <c r="F9734" t="s">
        <v>23</v>
      </c>
      <c r="G9734">
        <v>39</v>
      </c>
      <c r="H9734">
        <v>3</v>
      </c>
      <c r="I9734">
        <v>0</v>
      </c>
      <c r="J9734">
        <v>2</v>
      </c>
      <c r="K9734">
        <v>0</v>
      </c>
      <c r="L9734">
        <v>1</v>
      </c>
      <c r="M9734">
        <v>95562.81</v>
      </c>
      <c r="N9734">
        <v>0</v>
      </c>
      <c r="P9734">
        <f t="shared" si="918"/>
        <v>0</v>
      </c>
      <c r="Q9734">
        <f t="shared" si="919"/>
        <v>6.2449979983983983</v>
      </c>
      <c r="W9734">
        <f t="shared" si="920"/>
        <v>2298</v>
      </c>
      <c r="X9734" t="str">
        <f t="shared" si="921"/>
        <v>You</v>
      </c>
      <c r="Y9734" t="str">
        <f t="shared" si="922"/>
        <v>ung</v>
      </c>
      <c r="Z9734">
        <f t="shared" si="923"/>
        <v>5</v>
      </c>
    </row>
    <row r="9735" spans="1:26" x14ac:dyDescent="0.25">
      <c r="A9735">
        <v>9734</v>
      </c>
      <c r="B9735">
        <v>15789413</v>
      </c>
      <c r="C9735" t="s">
        <v>2207</v>
      </c>
      <c r="D9735">
        <v>733</v>
      </c>
      <c r="E9735" t="s">
        <v>15</v>
      </c>
      <c r="F9735" t="s">
        <v>23</v>
      </c>
      <c r="G9735">
        <v>64</v>
      </c>
      <c r="H9735">
        <v>3</v>
      </c>
      <c r="I9735">
        <v>0</v>
      </c>
      <c r="J9735">
        <v>2</v>
      </c>
      <c r="K9735">
        <v>1</v>
      </c>
      <c r="L9735">
        <v>1</v>
      </c>
      <c r="M9735">
        <v>75272.63</v>
      </c>
      <c r="N9735">
        <v>0</v>
      </c>
      <c r="P9735">
        <f t="shared" si="918"/>
        <v>0</v>
      </c>
      <c r="Q9735">
        <f t="shared" si="919"/>
        <v>8</v>
      </c>
      <c r="W9735">
        <f t="shared" si="920"/>
        <v>2026</v>
      </c>
      <c r="X9735" t="str">
        <f t="shared" si="921"/>
        <v>Fit</v>
      </c>
      <c r="Y9735" t="str">
        <f t="shared" si="922"/>
        <v>ald</v>
      </c>
      <c r="Z9735">
        <f t="shared" si="923"/>
        <v>10</v>
      </c>
    </row>
    <row r="9736" spans="1:26" x14ac:dyDescent="0.25">
      <c r="A9736">
        <v>9735</v>
      </c>
      <c r="B9736">
        <v>15583221</v>
      </c>
      <c r="C9736" t="s">
        <v>1494</v>
      </c>
      <c r="D9736">
        <v>667</v>
      </c>
      <c r="E9736" t="s">
        <v>26</v>
      </c>
      <c r="F9736" t="s">
        <v>23</v>
      </c>
      <c r="G9736">
        <v>70</v>
      </c>
      <c r="H9736">
        <v>3</v>
      </c>
      <c r="I9736">
        <v>77356.92</v>
      </c>
      <c r="J9736">
        <v>2</v>
      </c>
      <c r="K9736">
        <v>1</v>
      </c>
      <c r="L9736">
        <v>1</v>
      </c>
      <c r="M9736">
        <v>20881.96</v>
      </c>
      <c r="N9736">
        <v>0</v>
      </c>
      <c r="P9736">
        <f t="shared" si="918"/>
        <v>77356.92</v>
      </c>
      <c r="Q9736">
        <f t="shared" si="919"/>
        <v>8.3666002653407556</v>
      </c>
      <c r="W9736">
        <f t="shared" si="920"/>
        <v>4379</v>
      </c>
      <c r="X9736" t="str">
        <f t="shared" si="921"/>
        <v>Arn</v>
      </c>
      <c r="Y9736" t="str">
        <f t="shared" si="922"/>
        <v>old</v>
      </c>
      <c r="Z9736">
        <f t="shared" si="923"/>
        <v>6</v>
      </c>
    </row>
    <row r="9737" spans="1:26" x14ac:dyDescent="0.25">
      <c r="A9737">
        <v>9736</v>
      </c>
      <c r="B9737">
        <v>15768495</v>
      </c>
      <c r="C9737" t="s">
        <v>1956</v>
      </c>
      <c r="D9737">
        <v>700</v>
      </c>
      <c r="E9737" t="s">
        <v>15</v>
      </c>
      <c r="F9737" t="s">
        <v>16</v>
      </c>
      <c r="G9737">
        <v>32</v>
      </c>
      <c r="H9737">
        <v>8</v>
      </c>
      <c r="I9737">
        <v>110923.15</v>
      </c>
      <c r="J9737">
        <v>2</v>
      </c>
      <c r="K9737">
        <v>1</v>
      </c>
      <c r="L9737">
        <v>1</v>
      </c>
      <c r="M9737">
        <v>161845.81</v>
      </c>
      <c r="N9737">
        <v>1</v>
      </c>
      <c r="P9737">
        <f t="shared" si="918"/>
        <v>110923.15</v>
      </c>
      <c r="Q9737">
        <f t="shared" si="919"/>
        <v>5.6568542494923806</v>
      </c>
      <c r="W9737">
        <f t="shared" si="920"/>
        <v>3117</v>
      </c>
      <c r="X9737" t="str">
        <f t="shared" si="921"/>
        <v>Chi</v>
      </c>
      <c r="Y9737" t="str">
        <f t="shared" si="922"/>
        <v>mma</v>
      </c>
      <c r="Z9737">
        <f t="shared" si="923"/>
        <v>8</v>
      </c>
    </row>
    <row r="9738" spans="1:26" x14ac:dyDescent="0.25">
      <c r="A9738">
        <v>9737</v>
      </c>
      <c r="B9738">
        <v>15644103</v>
      </c>
      <c r="C9738" t="s">
        <v>2918</v>
      </c>
      <c r="D9738">
        <v>659</v>
      </c>
      <c r="E9738" t="s">
        <v>18</v>
      </c>
      <c r="F9738" t="s">
        <v>23</v>
      </c>
      <c r="G9738">
        <v>78</v>
      </c>
      <c r="H9738">
        <v>2</v>
      </c>
      <c r="I9738">
        <v>151675.65</v>
      </c>
      <c r="J9738">
        <v>1</v>
      </c>
      <c r="K9738">
        <v>0</v>
      </c>
      <c r="L9738">
        <v>1</v>
      </c>
      <c r="M9738">
        <v>49978.67</v>
      </c>
      <c r="N9738">
        <v>0</v>
      </c>
      <c r="P9738">
        <f t="shared" si="918"/>
        <v>151675.65</v>
      </c>
      <c r="Q9738">
        <f t="shared" si="919"/>
        <v>8.8317608663278477</v>
      </c>
      <c r="W9738">
        <f t="shared" si="920"/>
        <v>4702</v>
      </c>
      <c r="X9738" t="str">
        <f t="shared" si="921"/>
        <v>Wel</v>
      </c>
      <c r="Y9738" t="str">
        <f t="shared" si="922"/>
        <v>lls</v>
      </c>
      <c r="Z9738">
        <f t="shared" si="923"/>
        <v>5</v>
      </c>
    </row>
    <row r="9739" spans="1:26" x14ac:dyDescent="0.25">
      <c r="A9739">
        <v>9738</v>
      </c>
      <c r="B9739">
        <v>15741197</v>
      </c>
      <c r="C9739" t="s">
        <v>2919</v>
      </c>
      <c r="D9739">
        <v>710</v>
      </c>
      <c r="E9739" t="s">
        <v>18</v>
      </c>
      <c r="F9739" t="s">
        <v>23</v>
      </c>
      <c r="G9739">
        <v>22</v>
      </c>
      <c r="H9739">
        <v>8</v>
      </c>
      <c r="I9739">
        <v>0</v>
      </c>
      <c r="J9739">
        <v>3</v>
      </c>
      <c r="K9739">
        <v>1</v>
      </c>
      <c r="L9739">
        <v>0</v>
      </c>
      <c r="M9739">
        <v>107292.91</v>
      </c>
      <c r="N9739">
        <v>0</v>
      </c>
      <c r="P9739">
        <f t="shared" si="918"/>
        <v>0</v>
      </c>
      <c r="Q9739">
        <f t="shared" si="919"/>
        <v>4.6904157598234297</v>
      </c>
      <c r="W9739">
        <f t="shared" si="920"/>
        <v>2741</v>
      </c>
      <c r="X9739" t="str">
        <f t="shared" si="921"/>
        <v>Cal</v>
      </c>
      <c r="Y9739" t="str">
        <f t="shared" si="922"/>
        <v>ada</v>
      </c>
      <c r="Z9739">
        <f t="shared" si="923"/>
        <v>7</v>
      </c>
    </row>
    <row r="9740" spans="1:26" x14ac:dyDescent="0.25">
      <c r="A9740">
        <v>9739</v>
      </c>
      <c r="B9740">
        <v>15664547</v>
      </c>
      <c r="C9740" t="s">
        <v>351</v>
      </c>
      <c r="D9740">
        <v>760</v>
      </c>
      <c r="E9740" t="s">
        <v>15</v>
      </c>
      <c r="F9740" t="s">
        <v>23</v>
      </c>
      <c r="G9740">
        <v>37</v>
      </c>
      <c r="H9740">
        <v>7</v>
      </c>
      <c r="I9740">
        <v>0</v>
      </c>
      <c r="J9740">
        <v>1</v>
      </c>
      <c r="K9740">
        <v>0</v>
      </c>
      <c r="L9740">
        <v>0</v>
      </c>
      <c r="M9740">
        <v>32863.24</v>
      </c>
      <c r="N9740">
        <v>1</v>
      </c>
      <c r="P9740">
        <f t="shared" si="918"/>
        <v>0</v>
      </c>
      <c r="Q9740">
        <f t="shared" si="919"/>
        <v>6.0827625302982193</v>
      </c>
      <c r="W9740">
        <f t="shared" si="920"/>
        <v>1346</v>
      </c>
      <c r="X9740" t="str">
        <f t="shared" si="921"/>
        <v>Bla</v>
      </c>
      <c r="Y9740" t="str">
        <f t="shared" si="922"/>
        <v>ack</v>
      </c>
      <c r="Z9740">
        <f t="shared" si="923"/>
        <v>5</v>
      </c>
    </row>
    <row r="9741" spans="1:26" x14ac:dyDescent="0.25">
      <c r="A9741">
        <v>9740</v>
      </c>
      <c r="B9741">
        <v>15797293</v>
      </c>
      <c r="C9741" t="s">
        <v>434</v>
      </c>
      <c r="D9741">
        <v>677</v>
      </c>
      <c r="E9741" t="s">
        <v>15</v>
      </c>
      <c r="F9741" t="s">
        <v>16</v>
      </c>
      <c r="G9741">
        <v>25</v>
      </c>
      <c r="H9741">
        <v>3</v>
      </c>
      <c r="I9741">
        <v>0</v>
      </c>
      <c r="J9741">
        <v>2</v>
      </c>
      <c r="K9741">
        <v>1</v>
      </c>
      <c r="L9741">
        <v>0</v>
      </c>
      <c r="M9741">
        <v>179608.95999999999</v>
      </c>
      <c r="N9741">
        <v>0</v>
      </c>
      <c r="P9741">
        <f t="shared" si="918"/>
        <v>0</v>
      </c>
      <c r="Q9741">
        <f t="shared" si="919"/>
        <v>5</v>
      </c>
      <c r="W9741">
        <f t="shared" si="920"/>
        <v>4024</v>
      </c>
      <c r="X9741" t="str">
        <f t="shared" si="921"/>
        <v>Sop</v>
      </c>
      <c r="Y9741" t="str">
        <f t="shared" si="922"/>
        <v>kwu</v>
      </c>
      <c r="Z9741">
        <f t="shared" si="923"/>
        <v>12</v>
      </c>
    </row>
    <row r="9742" spans="1:26" x14ac:dyDescent="0.25">
      <c r="A9742">
        <v>9741</v>
      </c>
      <c r="B9742">
        <v>15572021</v>
      </c>
      <c r="C9742" t="s">
        <v>483</v>
      </c>
      <c r="D9742">
        <v>798</v>
      </c>
      <c r="E9742" t="s">
        <v>26</v>
      </c>
      <c r="F9742" t="s">
        <v>16</v>
      </c>
      <c r="G9742">
        <v>29</v>
      </c>
      <c r="H9742">
        <v>8</v>
      </c>
      <c r="I9742">
        <v>80204.11</v>
      </c>
      <c r="J9742">
        <v>2</v>
      </c>
      <c r="K9742">
        <v>1</v>
      </c>
      <c r="L9742">
        <v>0</v>
      </c>
      <c r="M9742">
        <v>70223.22</v>
      </c>
      <c r="N9742">
        <v>0</v>
      </c>
      <c r="P9742">
        <f t="shared" si="918"/>
        <v>80204.11</v>
      </c>
      <c r="Q9742">
        <f t="shared" si="919"/>
        <v>5.3851648071345037</v>
      </c>
      <c r="W9742">
        <f t="shared" si="920"/>
        <v>668</v>
      </c>
      <c r="X9742" t="str">
        <f t="shared" si="921"/>
        <v>Ts'</v>
      </c>
      <c r="Y9742" t="str">
        <f t="shared" si="922"/>
        <v>'ao</v>
      </c>
      <c r="Z9742">
        <f t="shared" si="923"/>
        <v>5</v>
      </c>
    </row>
    <row r="9743" spans="1:26" x14ac:dyDescent="0.25">
      <c r="A9743">
        <v>9742</v>
      </c>
      <c r="B9743">
        <v>15637461</v>
      </c>
      <c r="C9743" t="s">
        <v>463</v>
      </c>
      <c r="D9743">
        <v>758</v>
      </c>
      <c r="E9743" t="s">
        <v>15</v>
      </c>
      <c r="F9743" t="s">
        <v>23</v>
      </c>
      <c r="G9743">
        <v>35</v>
      </c>
      <c r="H9743">
        <v>7</v>
      </c>
      <c r="I9743">
        <v>0</v>
      </c>
      <c r="J9743">
        <v>2</v>
      </c>
      <c r="K9743">
        <v>1</v>
      </c>
      <c r="L9743">
        <v>0</v>
      </c>
      <c r="M9743">
        <v>77951.839999999997</v>
      </c>
      <c r="N9743">
        <v>0</v>
      </c>
      <c r="P9743">
        <f t="shared" si="918"/>
        <v>0</v>
      </c>
      <c r="Q9743">
        <f t="shared" si="919"/>
        <v>5.9160797830996161</v>
      </c>
      <c r="W9743">
        <f t="shared" si="920"/>
        <v>1384</v>
      </c>
      <c r="X9743" t="str">
        <f t="shared" si="921"/>
        <v>Uka</v>
      </c>
      <c r="Y9743" t="str">
        <f t="shared" si="922"/>
        <v>nam</v>
      </c>
      <c r="Z9743">
        <f t="shared" si="923"/>
        <v>10</v>
      </c>
    </row>
    <row r="9744" spans="1:26" x14ac:dyDescent="0.25">
      <c r="A9744">
        <v>9743</v>
      </c>
      <c r="B9744">
        <v>15620577</v>
      </c>
      <c r="C9744" t="s">
        <v>178</v>
      </c>
      <c r="D9744">
        <v>715</v>
      </c>
      <c r="E9744" t="s">
        <v>15</v>
      </c>
      <c r="F9744" t="s">
        <v>23</v>
      </c>
      <c r="G9744">
        <v>45</v>
      </c>
      <c r="H9744">
        <v>4</v>
      </c>
      <c r="I9744">
        <v>0</v>
      </c>
      <c r="J9744">
        <v>2</v>
      </c>
      <c r="K9744">
        <v>1</v>
      </c>
      <c r="L9744">
        <v>1</v>
      </c>
      <c r="M9744">
        <v>55043.93</v>
      </c>
      <c r="N9744">
        <v>0</v>
      </c>
      <c r="P9744">
        <f t="shared" si="918"/>
        <v>0</v>
      </c>
      <c r="Q9744">
        <f t="shared" si="919"/>
        <v>6.7082039324993694</v>
      </c>
      <c r="W9744">
        <f t="shared" si="920"/>
        <v>2563</v>
      </c>
      <c r="X9744" t="str">
        <f t="shared" si="921"/>
        <v>Woo</v>
      </c>
      <c r="Y9744" t="str">
        <f t="shared" si="922"/>
        <v>ood</v>
      </c>
      <c r="Z9744">
        <f t="shared" si="923"/>
        <v>4</v>
      </c>
    </row>
    <row r="9745" spans="1:26" x14ac:dyDescent="0.25">
      <c r="A9745">
        <v>9744</v>
      </c>
      <c r="B9745">
        <v>15609643</v>
      </c>
      <c r="C9745" t="s">
        <v>2743</v>
      </c>
      <c r="D9745">
        <v>752</v>
      </c>
      <c r="E9745" t="s">
        <v>26</v>
      </c>
      <c r="F9745" t="s">
        <v>23</v>
      </c>
      <c r="G9745">
        <v>32</v>
      </c>
      <c r="H9745">
        <v>9</v>
      </c>
      <c r="I9745">
        <v>115587.49</v>
      </c>
      <c r="J9745">
        <v>2</v>
      </c>
      <c r="K9745">
        <v>0</v>
      </c>
      <c r="L9745">
        <v>1</v>
      </c>
      <c r="M9745">
        <v>101677.46</v>
      </c>
      <c r="N9745">
        <v>0</v>
      </c>
      <c r="P9745">
        <f t="shared" si="918"/>
        <v>115587.49</v>
      </c>
      <c r="Q9745">
        <f t="shared" si="919"/>
        <v>5.6568542494923806</v>
      </c>
      <c r="W9745">
        <f t="shared" si="920"/>
        <v>1548</v>
      </c>
      <c r="X9745" t="str">
        <f t="shared" si="921"/>
        <v>Fur</v>
      </c>
      <c r="Y9745" t="str">
        <f t="shared" si="922"/>
        <v>aux</v>
      </c>
      <c r="Z9745">
        <f t="shared" si="923"/>
        <v>8</v>
      </c>
    </row>
    <row r="9746" spans="1:26" x14ac:dyDescent="0.25">
      <c r="A9746">
        <v>9745</v>
      </c>
      <c r="B9746">
        <v>15785358</v>
      </c>
      <c r="C9746" t="s">
        <v>2920</v>
      </c>
      <c r="D9746">
        <v>586</v>
      </c>
      <c r="E9746" t="s">
        <v>26</v>
      </c>
      <c r="F9746" t="s">
        <v>23</v>
      </c>
      <c r="G9746">
        <v>46</v>
      </c>
      <c r="H9746">
        <v>8</v>
      </c>
      <c r="I9746">
        <v>106968.96000000001</v>
      </c>
      <c r="J9746">
        <v>1</v>
      </c>
      <c r="K9746">
        <v>1</v>
      </c>
      <c r="L9746">
        <v>1</v>
      </c>
      <c r="M9746">
        <v>79366.98</v>
      </c>
      <c r="N9746">
        <v>1</v>
      </c>
      <c r="P9746">
        <f t="shared" si="918"/>
        <v>106968.96000000001</v>
      </c>
      <c r="Q9746">
        <f t="shared" si="919"/>
        <v>6.7823299831252681</v>
      </c>
      <c r="W9746">
        <f t="shared" si="920"/>
        <v>7405</v>
      </c>
      <c r="X9746" t="str">
        <f t="shared" si="921"/>
        <v>Gre</v>
      </c>
      <c r="Y9746" t="str">
        <f t="shared" si="922"/>
        <v>ell</v>
      </c>
      <c r="Z9746">
        <f t="shared" si="923"/>
        <v>9</v>
      </c>
    </row>
    <row r="9747" spans="1:26" x14ac:dyDescent="0.25">
      <c r="A9747">
        <v>9746</v>
      </c>
      <c r="B9747">
        <v>15603883</v>
      </c>
      <c r="C9747" t="s">
        <v>734</v>
      </c>
      <c r="D9747">
        <v>818</v>
      </c>
      <c r="E9747" t="s">
        <v>15</v>
      </c>
      <c r="F9747" t="s">
        <v>23</v>
      </c>
      <c r="G9747">
        <v>36</v>
      </c>
      <c r="H9747">
        <v>4</v>
      </c>
      <c r="I9747">
        <v>0</v>
      </c>
      <c r="J9747">
        <v>2</v>
      </c>
      <c r="K9747">
        <v>1</v>
      </c>
      <c r="L9747">
        <v>1</v>
      </c>
      <c r="M9747">
        <v>8037.03</v>
      </c>
      <c r="N9747">
        <v>0</v>
      </c>
      <c r="P9747">
        <f t="shared" si="918"/>
        <v>0</v>
      </c>
      <c r="Q9747">
        <f t="shared" si="919"/>
        <v>6</v>
      </c>
      <c r="W9747">
        <f t="shared" si="920"/>
        <v>446</v>
      </c>
      <c r="X9747" t="str">
        <f t="shared" si="921"/>
        <v>Ch'</v>
      </c>
      <c r="Y9747" t="str">
        <f t="shared" si="922"/>
        <v>'in</v>
      </c>
      <c r="Z9747">
        <f t="shared" si="923"/>
        <v>5</v>
      </c>
    </row>
    <row r="9748" spans="1:26" x14ac:dyDescent="0.25">
      <c r="A9748">
        <v>9747</v>
      </c>
      <c r="B9748">
        <v>15782550</v>
      </c>
      <c r="C9748" t="s">
        <v>149</v>
      </c>
      <c r="D9748">
        <v>490</v>
      </c>
      <c r="E9748" t="s">
        <v>26</v>
      </c>
      <c r="F9748" t="s">
        <v>16</v>
      </c>
      <c r="G9748">
        <v>41</v>
      </c>
      <c r="H9748">
        <v>0</v>
      </c>
      <c r="I9748">
        <v>139659.04</v>
      </c>
      <c r="J9748">
        <v>1</v>
      </c>
      <c r="K9748">
        <v>1</v>
      </c>
      <c r="L9748">
        <v>1</v>
      </c>
      <c r="M9748">
        <v>176254.12</v>
      </c>
      <c r="N9748">
        <v>0</v>
      </c>
      <c r="P9748">
        <f t="shared" si="918"/>
        <v>139659.04</v>
      </c>
      <c r="Q9748">
        <f t="shared" si="919"/>
        <v>6.4031242374328485</v>
      </c>
      <c r="W9748">
        <f t="shared" si="920"/>
        <v>9486</v>
      </c>
      <c r="X9748" t="str">
        <f t="shared" si="921"/>
        <v>Ma</v>
      </c>
      <c r="Y9748" t="str">
        <f t="shared" si="922"/>
        <v>Ma</v>
      </c>
      <c r="Z9748">
        <f t="shared" si="923"/>
        <v>2</v>
      </c>
    </row>
    <row r="9749" spans="1:26" x14ac:dyDescent="0.25">
      <c r="A9749">
        <v>9748</v>
      </c>
      <c r="B9749">
        <v>15775761</v>
      </c>
      <c r="C9749" t="s">
        <v>1951</v>
      </c>
      <c r="D9749">
        <v>610</v>
      </c>
      <c r="E9749" t="s">
        <v>26</v>
      </c>
      <c r="F9749" t="s">
        <v>16</v>
      </c>
      <c r="G9749">
        <v>69</v>
      </c>
      <c r="H9749">
        <v>5</v>
      </c>
      <c r="I9749">
        <v>86038.21</v>
      </c>
      <c r="J9749">
        <v>3</v>
      </c>
      <c r="K9749">
        <v>0</v>
      </c>
      <c r="L9749">
        <v>0</v>
      </c>
      <c r="M9749">
        <v>192743.06</v>
      </c>
      <c r="N9749">
        <v>1</v>
      </c>
      <c r="P9749">
        <f t="shared" si="918"/>
        <v>86038.21</v>
      </c>
      <c r="Q9749">
        <f t="shared" si="919"/>
        <v>8.3066238629180749</v>
      </c>
      <c r="W9749">
        <f t="shared" si="920"/>
        <v>6579</v>
      </c>
      <c r="X9749" t="str">
        <f t="shared" si="921"/>
        <v>Iwe</v>
      </c>
      <c r="Y9749" t="str">
        <f t="shared" si="922"/>
        <v>nam</v>
      </c>
      <c r="Z9749">
        <f t="shared" si="923"/>
        <v>13</v>
      </c>
    </row>
    <row r="9750" spans="1:26" x14ac:dyDescent="0.25">
      <c r="A9750">
        <v>9749</v>
      </c>
      <c r="B9750">
        <v>15680201</v>
      </c>
      <c r="C9750" t="s">
        <v>535</v>
      </c>
      <c r="D9750">
        <v>627</v>
      </c>
      <c r="E9750" t="s">
        <v>26</v>
      </c>
      <c r="F9750" t="s">
        <v>23</v>
      </c>
      <c r="G9750">
        <v>24</v>
      </c>
      <c r="H9750">
        <v>5</v>
      </c>
      <c r="I9750">
        <v>102773.2</v>
      </c>
      <c r="J9750">
        <v>2</v>
      </c>
      <c r="K9750">
        <v>1</v>
      </c>
      <c r="L9750">
        <v>0</v>
      </c>
      <c r="M9750">
        <v>56793.02</v>
      </c>
      <c r="N9750">
        <v>1</v>
      </c>
      <c r="P9750">
        <f t="shared" si="918"/>
        <v>102773.2</v>
      </c>
      <c r="Q9750">
        <f t="shared" si="919"/>
        <v>4.8989794855663558</v>
      </c>
      <c r="W9750">
        <f t="shared" si="920"/>
        <v>5971</v>
      </c>
      <c r="X9750" t="str">
        <f t="shared" si="921"/>
        <v>Mar</v>
      </c>
      <c r="Y9750" t="str">
        <f t="shared" si="922"/>
        <v>elo</v>
      </c>
      <c r="Z9750">
        <f t="shared" si="923"/>
        <v>7</v>
      </c>
    </row>
    <row r="9751" spans="1:26" x14ac:dyDescent="0.25">
      <c r="A9751">
        <v>9750</v>
      </c>
      <c r="B9751">
        <v>15767594</v>
      </c>
      <c r="C9751" t="s">
        <v>614</v>
      </c>
      <c r="D9751">
        <v>533</v>
      </c>
      <c r="E9751" t="s">
        <v>15</v>
      </c>
      <c r="F9751" t="s">
        <v>16</v>
      </c>
      <c r="G9751">
        <v>35</v>
      </c>
      <c r="H9751">
        <v>8</v>
      </c>
      <c r="I9751">
        <v>0</v>
      </c>
      <c r="J9751">
        <v>2</v>
      </c>
      <c r="K9751">
        <v>1</v>
      </c>
      <c r="L9751">
        <v>1</v>
      </c>
      <c r="M9751">
        <v>187900.12</v>
      </c>
      <c r="N9751">
        <v>0</v>
      </c>
      <c r="P9751">
        <f t="shared" si="918"/>
        <v>0</v>
      </c>
      <c r="Q9751">
        <f t="shared" si="919"/>
        <v>5.9160797830996161</v>
      </c>
      <c r="W9751">
        <f t="shared" si="920"/>
        <v>8772</v>
      </c>
      <c r="X9751" t="str">
        <f t="shared" si="921"/>
        <v>Azu</v>
      </c>
      <c r="Y9751" t="str">
        <f t="shared" si="922"/>
        <v>ike</v>
      </c>
      <c r="Z9751">
        <f t="shared" si="923"/>
        <v>8</v>
      </c>
    </row>
    <row r="9752" spans="1:26" x14ac:dyDescent="0.25">
      <c r="A9752">
        <v>9751</v>
      </c>
      <c r="B9752">
        <v>15591985</v>
      </c>
      <c r="C9752" t="s">
        <v>853</v>
      </c>
      <c r="D9752">
        <v>708</v>
      </c>
      <c r="E9752" t="s">
        <v>15</v>
      </c>
      <c r="F9752" t="s">
        <v>16</v>
      </c>
      <c r="G9752">
        <v>51</v>
      </c>
      <c r="H9752">
        <v>8</v>
      </c>
      <c r="I9752">
        <v>70754.179999999993</v>
      </c>
      <c r="J9752">
        <v>1</v>
      </c>
      <c r="K9752">
        <v>1</v>
      </c>
      <c r="L9752">
        <v>1</v>
      </c>
      <c r="M9752">
        <v>92920.04</v>
      </c>
      <c r="N9752">
        <v>1</v>
      </c>
      <c r="P9752">
        <f t="shared" si="918"/>
        <v>70754.179999999993</v>
      </c>
      <c r="Q9752">
        <f t="shared" si="919"/>
        <v>7.1414284285428504</v>
      </c>
      <c r="W9752">
        <f t="shared" si="920"/>
        <v>2822</v>
      </c>
      <c r="X9752" t="str">
        <f t="shared" si="921"/>
        <v>Ste</v>
      </c>
      <c r="Y9752" t="str">
        <f t="shared" si="922"/>
        <v>art</v>
      </c>
      <c r="Z9752">
        <f t="shared" si="923"/>
        <v>7</v>
      </c>
    </row>
    <row r="9753" spans="1:26" x14ac:dyDescent="0.25">
      <c r="A9753">
        <v>9752</v>
      </c>
      <c r="B9753">
        <v>15789339</v>
      </c>
      <c r="C9753" t="s">
        <v>43</v>
      </c>
      <c r="D9753">
        <v>681</v>
      </c>
      <c r="E9753" t="s">
        <v>15</v>
      </c>
      <c r="F9753" t="s">
        <v>23</v>
      </c>
      <c r="G9753">
        <v>59</v>
      </c>
      <c r="H9753">
        <v>4</v>
      </c>
      <c r="I9753">
        <v>122781.51</v>
      </c>
      <c r="J9753">
        <v>1</v>
      </c>
      <c r="K9753">
        <v>0</v>
      </c>
      <c r="L9753">
        <v>1</v>
      </c>
      <c r="M9753">
        <v>140166.95000000001</v>
      </c>
      <c r="N9753">
        <v>0</v>
      </c>
      <c r="P9753">
        <f t="shared" si="918"/>
        <v>122781.51</v>
      </c>
      <c r="Q9753">
        <f t="shared" si="919"/>
        <v>7.6811457478686078</v>
      </c>
      <c r="W9753">
        <f t="shared" si="920"/>
        <v>3837</v>
      </c>
      <c r="X9753" t="str">
        <f t="shared" si="921"/>
        <v>Yen</v>
      </c>
      <c r="Y9753" t="str">
        <f t="shared" si="922"/>
        <v>Yen</v>
      </c>
      <c r="Z9753">
        <f t="shared" si="923"/>
        <v>3</v>
      </c>
    </row>
    <row r="9754" spans="1:26" x14ac:dyDescent="0.25">
      <c r="A9754">
        <v>9753</v>
      </c>
      <c r="B9754">
        <v>15781530</v>
      </c>
      <c r="C9754" t="s">
        <v>314</v>
      </c>
      <c r="D9754">
        <v>690</v>
      </c>
      <c r="E9754" t="s">
        <v>15</v>
      </c>
      <c r="F9754" t="s">
        <v>23</v>
      </c>
      <c r="G9754">
        <v>21</v>
      </c>
      <c r="H9754">
        <v>8</v>
      </c>
      <c r="I9754">
        <v>0</v>
      </c>
      <c r="J9754">
        <v>2</v>
      </c>
      <c r="K9754">
        <v>1</v>
      </c>
      <c r="L9754">
        <v>1</v>
      </c>
      <c r="M9754">
        <v>155782.89000000001</v>
      </c>
      <c r="N9754">
        <v>0</v>
      </c>
      <c r="P9754">
        <f t="shared" si="918"/>
        <v>0</v>
      </c>
      <c r="Q9754">
        <f t="shared" si="919"/>
        <v>4.5825756949558398</v>
      </c>
      <c r="W9754">
        <f t="shared" si="920"/>
        <v>3473</v>
      </c>
      <c r="X9754" t="str">
        <f t="shared" si="921"/>
        <v>Hsi</v>
      </c>
      <c r="Y9754" t="str">
        <f t="shared" si="922"/>
        <v>ieh</v>
      </c>
      <c r="Z9754">
        <f t="shared" si="923"/>
        <v>5</v>
      </c>
    </row>
    <row r="9755" spans="1:26" x14ac:dyDescent="0.25">
      <c r="A9755">
        <v>9754</v>
      </c>
      <c r="B9755">
        <v>15705174</v>
      </c>
      <c r="C9755" t="s">
        <v>1717</v>
      </c>
      <c r="D9755">
        <v>656</v>
      </c>
      <c r="E9755" t="s">
        <v>26</v>
      </c>
      <c r="F9755" t="s">
        <v>23</v>
      </c>
      <c r="G9755">
        <v>68</v>
      </c>
      <c r="H9755">
        <v>7</v>
      </c>
      <c r="I9755">
        <v>153545.10999999999</v>
      </c>
      <c r="J9755">
        <v>1</v>
      </c>
      <c r="K9755">
        <v>1</v>
      </c>
      <c r="L9755">
        <v>1</v>
      </c>
      <c r="M9755">
        <v>186574.68</v>
      </c>
      <c r="N9755">
        <v>0</v>
      </c>
      <c r="P9755">
        <f t="shared" si="918"/>
        <v>153545.10999999999</v>
      </c>
      <c r="Q9755">
        <f t="shared" si="919"/>
        <v>8.2462112512353212</v>
      </c>
      <c r="W9755">
        <f t="shared" si="920"/>
        <v>4806</v>
      </c>
      <c r="X9755" t="str">
        <f t="shared" si="921"/>
        <v>Chi</v>
      </c>
      <c r="Y9755" t="str">
        <f t="shared" si="922"/>
        <v>zie</v>
      </c>
      <c r="Z9755">
        <f t="shared" si="923"/>
        <v>9</v>
      </c>
    </row>
    <row r="9756" spans="1:26" x14ac:dyDescent="0.25">
      <c r="A9756">
        <v>9755</v>
      </c>
      <c r="B9756">
        <v>15572114</v>
      </c>
      <c r="C9756" t="s">
        <v>220</v>
      </c>
      <c r="D9756">
        <v>673</v>
      </c>
      <c r="E9756" t="s">
        <v>18</v>
      </c>
      <c r="F9756" t="s">
        <v>23</v>
      </c>
      <c r="G9756">
        <v>40</v>
      </c>
      <c r="H9756">
        <v>1</v>
      </c>
      <c r="I9756">
        <v>121629.22</v>
      </c>
      <c r="J9756">
        <v>1</v>
      </c>
      <c r="K9756">
        <v>1</v>
      </c>
      <c r="L9756">
        <v>1</v>
      </c>
      <c r="M9756">
        <v>3258.6</v>
      </c>
      <c r="N9756">
        <v>0</v>
      </c>
      <c r="P9756">
        <f t="shared" si="918"/>
        <v>121629.22</v>
      </c>
      <c r="Q9756">
        <f t="shared" si="919"/>
        <v>6.324555320336759</v>
      </c>
      <c r="W9756">
        <f t="shared" si="920"/>
        <v>4162</v>
      </c>
      <c r="X9756" t="str">
        <f t="shared" si="921"/>
        <v>Shi</v>
      </c>
      <c r="Y9756" t="str">
        <f t="shared" si="922"/>
        <v>hih</v>
      </c>
      <c r="Z9756">
        <f t="shared" si="923"/>
        <v>4</v>
      </c>
    </row>
    <row r="9757" spans="1:26" x14ac:dyDescent="0.25">
      <c r="A9757">
        <v>9756</v>
      </c>
      <c r="B9757">
        <v>15804009</v>
      </c>
      <c r="C9757" t="s">
        <v>904</v>
      </c>
      <c r="D9757">
        <v>806</v>
      </c>
      <c r="E9757" t="s">
        <v>26</v>
      </c>
      <c r="F9757" t="s">
        <v>23</v>
      </c>
      <c r="G9757">
        <v>36</v>
      </c>
      <c r="H9757">
        <v>8</v>
      </c>
      <c r="I9757">
        <v>167983.17</v>
      </c>
      <c r="J9757">
        <v>2</v>
      </c>
      <c r="K9757">
        <v>1</v>
      </c>
      <c r="L9757">
        <v>1</v>
      </c>
      <c r="M9757">
        <v>106714.28</v>
      </c>
      <c r="N9757">
        <v>0</v>
      </c>
      <c r="P9757">
        <f t="shared" si="918"/>
        <v>167983.17</v>
      </c>
      <c r="Q9757">
        <f t="shared" si="919"/>
        <v>6</v>
      </c>
      <c r="W9757">
        <f t="shared" si="920"/>
        <v>575</v>
      </c>
      <c r="X9757" t="str">
        <f t="shared" si="921"/>
        <v>Ame</v>
      </c>
      <c r="Y9757" t="str">
        <f t="shared" si="922"/>
        <v>chi</v>
      </c>
      <c r="Z9757">
        <f t="shared" si="923"/>
        <v>6</v>
      </c>
    </row>
    <row r="9758" spans="1:26" x14ac:dyDescent="0.25">
      <c r="A9758">
        <v>9757</v>
      </c>
      <c r="B9758">
        <v>15662698</v>
      </c>
      <c r="C9758" t="s">
        <v>130</v>
      </c>
      <c r="D9758">
        <v>648</v>
      </c>
      <c r="E9758" t="s">
        <v>18</v>
      </c>
      <c r="F9758" t="s">
        <v>16</v>
      </c>
      <c r="G9758">
        <v>43</v>
      </c>
      <c r="H9758">
        <v>7</v>
      </c>
      <c r="I9758">
        <v>81153.820000000007</v>
      </c>
      <c r="J9758">
        <v>1</v>
      </c>
      <c r="K9758">
        <v>1</v>
      </c>
      <c r="L9758">
        <v>1</v>
      </c>
      <c r="M9758">
        <v>144532.85</v>
      </c>
      <c r="N9758">
        <v>1</v>
      </c>
      <c r="P9758">
        <f t="shared" si="918"/>
        <v>81153.820000000007</v>
      </c>
      <c r="Q9758">
        <f t="shared" si="919"/>
        <v>6.5574385243020004</v>
      </c>
      <c r="W9758">
        <f t="shared" si="920"/>
        <v>5137</v>
      </c>
      <c r="X9758" t="str">
        <f t="shared" si="921"/>
        <v>Ko</v>
      </c>
      <c r="Y9758" t="str">
        <f t="shared" si="922"/>
        <v>Ko</v>
      </c>
      <c r="Z9758">
        <f t="shared" si="923"/>
        <v>2</v>
      </c>
    </row>
    <row r="9759" spans="1:26" x14ac:dyDescent="0.25">
      <c r="A9759">
        <v>9758</v>
      </c>
      <c r="B9759">
        <v>15696047</v>
      </c>
      <c r="C9759" t="s">
        <v>1879</v>
      </c>
      <c r="D9759">
        <v>501</v>
      </c>
      <c r="E9759" t="s">
        <v>15</v>
      </c>
      <c r="F9759" t="s">
        <v>23</v>
      </c>
      <c r="G9759">
        <v>35</v>
      </c>
      <c r="H9759">
        <v>6</v>
      </c>
      <c r="I9759">
        <v>99760.84</v>
      </c>
      <c r="J9759">
        <v>1</v>
      </c>
      <c r="K9759">
        <v>1</v>
      </c>
      <c r="L9759">
        <v>1</v>
      </c>
      <c r="M9759">
        <v>13591.52</v>
      </c>
      <c r="N9759">
        <v>0</v>
      </c>
      <c r="P9759">
        <f t="shared" si="918"/>
        <v>99760.84</v>
      </c>
      <c r="Q9759">
        <f t="shared" si="919"/>
        <v>5.9160797830996161</v>
      </c>
      <c r="W9759">
        <f t="shared" si="920"/>
        <v>9339</v>
      </c>
      <c r="X9759" t="str">
        <f t="shared" si="921"/>
        <v>Chi</v>
      </c>
      <c r="Y9759" t="str">
        <f t="shared" si="922"/>
        <v>zie</v>
      </c>
      <c r="Z9759">
        <f t="shared" si="923"/>
        <v>8</v>
      </c>
    </row>
    <row r="9760" spans="1:26" x14ac:dyDescent="0.25">
      <c r="A9760">
        <v>9759</v>
      </c>
      <c r="B9760">
        <v>15701160</v>
      </c>
      <c r="C9760" t="s">
        <v>614</v>
      </c>
      <c r="D9760">
        <v>556</v>
      </c>
      <c r="E9760" t="s">
        <v>26</v>
      </c>
      <c r="F9760" t="s">
        <v>16</v>
      </c>
      <c r="G9760">
        <v>43</v>
      </c>
      <c r="H9760">
        <v>4</v>
      </c>
      <c r="I9760">
        <v>125890.72</v>
      </c>
      <c r="J9760">
        <v>1</v>
      </c>
      <c r="K9760">
        <v>1</v>
      </c>
      <c r="L9760">
        <v>1</v>
      </c>
      <c r="M9760">
        <v>74854.97</v>
      </c>
      <c r="N9760">
        <v>0</v>
      </c>
      <c r="P9760">
        <f t="shared" si="918"/>
        <v>125890.72</v>
      </c>
      <c r="Q9760">
        <f t="shared" si="919"/>
        <v>6.5574385243020004</v>
      </c>
      <c r="W9760">
        <f t="shared" si="920"/>
        <v>8221</v>
      </c>
      <c r="X9760" t="str">
        <f t="shared" si="921"/>
        <v>Azu</v>
      </c>
      <c r="Y9760" t="str">
        <f t="shared" si="922"/>
        <v>ike</v>
      </c>
      <c r="Z9760">
        <f t="shared" si="923"/>
        <v>8</v>
      </c>
    </row>
    <row r="9761" spans="1:26" x14ac:dyDescent="0.25">
      <c r="A9761">
        <v>9760</v>
      </c>
      <c r="B9761">
        <v>15790093</v>
      </c>
      <c r="C9761" t="s">
        <v>2921</v>
      </c>
      <c r="D9761">
        <v>627</v>
      </c>
      <c r="E9761" t="s">
        <v>15</v>
      </c>
      <c r="F9761" t="s">
        <v>16</v>
      </c>
      <c r="G9761">
        <v>27</v>
      </c>
      <c r="H9761">
        <v>2</v>
      </c>
      <c r="I9761">
        <v>0</v>
      </c>
      <c r="J9761">
        <v>2</v>
      </c>
      <c r="K9761">
        <v>1</v>
      </c>
      <c r="L9761">
        <v>0</v>
      </c>
      <c r="M9761">
        <v>125451.01</v>
      </c>
      <c r="N9761">
        <v>0</v>
      </c>
      <c r="P9761">
        <f t="shared" si="918"/>
        <v>0</v>
      </c>
      <c r="Q9761">
        <f t="shared" si="919"/>
        <v>5.196152422706632</v>
      </c>
      <c r="W9761">
        <f t="shared" si="920"/>
        <v>5971</v>
      </c>
      <c r="X9761" t="str">
        <f t="shared" si="921"/>
        <v>Agu</v>
      </c>
      <c r="Y9761" t="str">
        <f t="shared" si="922"/>
        <v>rre</v>
      </c>
      <c r="Z9761">
        <f t="shared" si="923"/>
        <v>7</v>
      </c>
    </row>
    <row r="9762" spans="1:26" x14ac:dyDescent="0.25">
      <c r="A9762">
        <v>9761</v>
      </c>
      <c r="B9762">
        <v>15632143</v>
      </c>
      <c r="C9762" t="s">
        <v>307</v>
      </c>
      <c r="D9762">
        <v>652</v>
      </c>
      <c r="E9762" t="s">
        <v>15</v>
      </c>
      <c r="F9762" t="s">
        <v>23</v>
      </c>
      <c r="G9762">
        <v>31</v>
      </c>
      <c r="H9762">
        <v>2</v>
      </c>
      <c r="I9762">
        <v>119148.55</v>
      </c>
      <c r="J9762">
        <v>1</v>
      </c>
      <c r="K9762">
        <v>0</v>
      </c>
      <c r="L9762">
        <v>0</v>
      </c>
      <c r="M9762">
        <v>149740.22</v>
      </c>
      <c r="N9762">
        <v>0</v>
      </c>
      <c r="P9762">
        <f t="shared" si="918"/>
        <v>119148.55</v>
      </c>
      <c r="Q9762">
        <f t="shared" si="919"/>
        <v>5.5677643628300215</v>
      </c>
      <c r="W9762">
        <f t="shared" si="920"/>
        <v>4966</v>
      </c>
      <c r="X9762" t="str">
        <f t="shared" si="921"/>
        <v>Lun</v>
      </c>
      <c r="Y9762" t="str">
        <f t="shared" si="922"/>
        <v>ung</v>
      </c>
      <c r="Z9762">
        <f t="shared" si="923"/>
        <v>4</v>
      </c>
    </row>
    <row r="9763" spans="1:26" x14ac:dyDescent="0.25">
      <c r="A9763">
        <v>9762</v>
      </c>
      <c r="B9763">
        <v>15736778</v>
      </c>
      <c r="C9763" t="s">
        <v>1679</v>
      </c>
      <c r="D9763">
        <v>807</v>
      </c>
      <c r="E9763" t="s">
        <v>26</v>
      </c>
      <c r="F9763" t="s">
        <v>16</v>
      </c>
      <c r="G9763">
        <v>60</v>
      </c>
      <c r="H9763">
        <v>1</v>
      </c>
      <c r="I9763">
        <v>72948.58</v>
      </c>
      <c r="J9763">
        <v>2</v>
      </c>
      <c r="K9763">
        <v>1</v>
      </c>
      <c r="L9763">
        <v>1</v>
      </c>
      <c r="M9763">
        <v>17355.36</v>
      </c>
      <c r="N9763">
        <v>0</v>
      </c>
      <c r="P9763">
        <f t="shared" si="918"/>
        <v>72948.58</v>
      </c>
      <c r="Q9763">
        <f t="shared" si="919"/>
        <v>7.745966692414834</v>
      </c>
      <c r="W9763">
        <f t="shared" si="920"/>
        <v>556</v>
      </c>
      <c r="X9763" t="str">
        <f t="shared" si="921"/>
        <v>Ada</v>
      </c>
      <c r="Y9763" t="str">
        <f t="shared" si="922"/>
        <v>ams</v>
      </c>
      <c r="Z9763">
        <f t="shared" si="923"/>
        <v>5</v>
      </c>
    </row>
    <row r="9764" spans="1:26" x14ac:dyDescent="0.25">
      <c r="A9764">
        <v>9763</v>
      </c>
      <c r="B9764">
        <v>15734917</v>
      </c>
      <c r="C9764" t="s">
        <v>1213</v>
      </c>
      <c r="D9764">
        <v>708</v>
      </c>
      <c r="E9764" t="s">
        <v>26</v>
      </c>
      <c r="F9764" t="s">
        <v>23</v>
      </c>
      <c r="G9764">
        <v>21</v>
      </c>
      <c r="H9764">
        <v>8</v>
      </c>
      <c r="I9764">
        <v>133974.35999999999</v>
      </c>
      <c r="J9764">
        <v>2</v>
      </c>
      <c r="K9764">
        <v>1</v>
      </c>
      <c r="L9764">
        <v>0</v>
      </c>
      <c r="M9764">
        <v>50294.09</v>
      </c>
      <c r="N9764">
        <v>0</v>
      </c>
      <c r="P9764">
        <f t="shared" si="918"/>
        <v>133974.35999999999</v>
      </c>
      <c r="Q9764">
        <f t="shared" si="919"/>
        <v>4.5825756949558398</v>
      </c>
      <c r="W9764">
        <f t="shared" si="920"/>
        <v>2822</v>
      </c>
      <c r="X9764" t="str">
        <f t="shared" si="921"/>
        <v>Cas</v>
      </c>
      <c r="Y9764" t="str">
        <f t="shared" si="922"/>
        <v>one</v>
      </c>
      <c r="Z9764">
        <f t="shared" si="923"/>
        <v>11</v>
      </c>
    </row>
    <row r="9765" spans="1:26" x14ac:dyDescent="0.25">
      <c r="A9765">
        <v>9764</v>
      </c>
      <c r="B9765">
        <v>15643903</v>
      </c>
      <c r="C9765" t="s">
        <v>254</v>
      </c>
      <c r="D9765">
        <v>619</v>
      </c>
      <c r="E9765" t="s">
        <v>15</v>
      </c>
      <c r="F9765" t="s">
        <v>23</v>
      </c>
      <c r="G9765">
        <v>27</v>
      </c>
      <c r="H9765">
        <v>1</v>
      </c>
      <c r="I9765">
        <v>154483.98000000001</v>
      </c>
      <c r="J9765">
        <v>1</v>
      </c>
      <c r="K9765">
        <v>1</v>
      </c>
      <c r="L9765">
        <v>0</v>
      </c>
      <c r="M9765">
        <v>156394.74</v>
      </c>
      <c r="N9765">
        <v>0</v>
      </c>
      <c r="P9765">
        <f t="shared" si="918"/>
        <v>154483.98000000001</v>
      </c>
      <c r="Q9765">
        <f t="shared" si="919"/>
        <v>5.196152422706632</v>
      </c>
      <c r="W9765">
        <f t="shared" si="920"/>
        <v>6257</v>
      </c>
      <c r="X9765" t="str">
        <f t="shared" si="921"/>
        <v>Yao</v>
      </c>
      <c r="Y9765" t="str">
        <f t="shared" si="922"/>
        <v>Yao</v>
      </c>
      <c r="Z9765">
        <f t="shared" si="923"/>
        <v>3</v>
      </c>
    </row>
    <row r="9766" spans="1:26" x14ac:dyDescent="0.25">
      <c r="A9766">
        <v>9765</v>
      </c>
      <c r="B9766">
        <v>15569526</v>
      </c>
      <c r="C9766" t="s">
        <v>2922</v>
      </c>
      <c r="D9766">
        <v>601</v>
      </c>
      <c r="E9766" t="s">
        <v>15</v>
      </c>
      <c r="F9766" t="s">
        <v>23</v>
      </c>
      <c r="G9766">
        <v>40</v>
      </c>
      <c r="H9766">
        <v>10</v>
      </c>
      <c r="I9766">
        <v>98627.13</v>
      </c>
      <c r="J9766">
        <v>2</v>
      </c>
      <c r="K9766">
        <v>0</v>
      </c>
      <c r="L9766">
        <v>0</v>
      </c>
      <c r="M9766">
        <v>77977.69</v>
      </c>
      <c r="N9766">
        <v>0</v>
      </c>
      <c r="P9766">
        <f t="shared" si="918"/>
        <v>98627.13</v>
      </c>
      <c r="Q9766">
        <f t="shared" si="919"/>
        <v>6.324555320336759</v>
      </c>
      <c r="W9766">
        <f t="shared" si="920"/>
        <v>6895</v>
      </c>
      <c r="X9766" t="str">
        <f t="shared" si="921"/>
        <v>Mor</v>
      </c>
      <c r="Y9766" t="str">
        <f t="shared" si="922"/>
        <v>les</v>
      </c>
      <c r="Z9766">
        <f t="shared" si="923"/>
        <v>7</v>
      </c>
    </row>
    <row r="9767" spans="1:26" x14ac:dyDescent="0.25">
      <c r="A9767">
        <v>9766</v>
      </c>
      <c r="B9767">
        <v>15777067</v>
      </c>
      <c r="C9767" t="s">
        <v>857</v>
      </c>
      <c r="D9767">
        <v>445</v>
      </c>
      <c r="E9767" t="s">
        <v>15</v>
      </c>
      <c r="F9767" t="s">
        <v>23</v>
      </c>
      <c r="G9767">
        <v>64</v>
      </c>
      <c r="H9767">
        <v>2</v>
      </c>
      <c r="I9767">
        <v>136770.67000000001</v>
      </c>
      <c r="J9767">
        <v>1</v>
      </c>
      <c r="K9767">
        <v>0</v>
      </c>
      <c r="L9767">
        <v>1</v>
      </c>
      <c r="M9767">
        <v>43678.06</v>
      </c>
      <c r="N9767">
        <v>0</v>
      </c>
      <c r="P9767">
        <f t="shared" si="918"/>
        <v>136770.67000000001</v>
      </c>
      <c r="Q9767">
        <f t="shared" si="919"/>
        <v>8</v>
      </c>
      <c r="W9767">
        <f t="shared" si="920"/>
        <v>9833</v>
      </c>
      <c r="X9767" t="str">
        <f t="shared" si="921"/>
        <v>Tho</v>
      </c>
      <c r="Y9767" t="str">
        <f t="shared" si="922"/>
        <v>mas</v>
      </c>
      <c r="Z9767">
        <f t="shared" si="923"/>
        <v>6</v>
      </c>
    </row>
    <row r="9768" spans="1:26" x14ac:dyDescent="0.25">
      <c r="A9768">
        <v>9767</v>
      </c>
      <c r="B9768">
        <v>15795511</v>
      </c>
      <c r="C9768" t="s">
        <v>1216</v>
      </c>
      <c r="D9768">
        <v>800</v>
      </c>
      <c r="E9768" t="s">
        <v>26</v>
      </c>
      <c r="F9768" t="s">
        <v>23</v>
      </c>
      <c r="G9768">
        <v>39</v>
      </c>
      <c r="H9768">
        <v>4</v>
      </c>
      <c r="I9768">
        <v>95252.72</v>
      </c>
      <c r="J9768">
        <v>1</v>
      </c>
      <c r="K9768">
        <v>1</v>
      </c>
      <c r="L9768">
        <v>0</v>
      </c>
      <c r="M9768">
        <v>13906.34</v>
      </c>
      <c r="N9768">
        <v>0</v>
      </c>
      <c r="P9768">
        <f t="shared" si="918"/>
        <v>95252.72</v>
      </c>
      <c r="Q9768">
        <f t="shared" si="919"/>
        <v>6.2449979983983983</v>
      </c>
      <c r="W9768">
        <f t="shared" si="920"/>
        <v>646</v>
      </c>
      <c r="X9768" t="str">
        <f t="shared" si="921"/>
        <v>Vas</v>
      </c>
      <c r="Y9768" t="str">
        <f t="shared" si="922"/>
        <v>iev</v>
      </c>
      <c r="Z9768">
        <f t="shared" si="923"/>
        <v>8</v>
      </c>
    </row>
    <row r="9769" spans="1:26" x14ac:dyDescent="0.25">
      <c r="A9769">
        <v>9768</v>
      </c>
      <c r="B9769">
        <v>15610419</v>
      </c>
      <c r="C9769" t="s">
        <v>1674</v>
      </c>
      <c r="D9769">
        <v>554</v>
      </c>
      <c r="E9769" t="s">
        <v>15</v>
      </c>
      <c r="F9769" t="s">
        <v>23</v>
      </c>
      <c r="G9769">
        <v>33</v>
      </c>
      <c r="H9769">
        <v>3</v>
      </c>
      <c r="I9769">
        <v>117413.95</v>
      </c>
      <c r="J9769">
        <v>1</v>
      </c>
      <c r="K9769">
        <v>1</v>
      </c>
      <c r="L9769">
        <v>1</v>
      </c>
      <c r="M9769">
        <v>12766.74</v>
      </c>
      <c r="N9769">
        <v>0</v>
      </c>
      <c r="P9769">
        <f t="shared" si="918"/>
        <v>117413.95</v>
      </c>
      <c r="Q9769">
        <f t="shared" si="919"/>
        <v>5.7445626465380286</v>
      </c>
      <c r="W9769">
        <f t="shared" si="920"/>
        <v>8277</v>
      </c>
      <c r="X9769" t="str">
        <f t="shared" si="921"/>
        <v>Chu</v>
      </c>
      <c r="Y9769" t="str">
        <f t="shared" si="922"/>
        <v>oka</v>
      </c>
      <c r="Z9769">
        <f t="shared" si="923"/>
        <v>11</v>
      </c>
    </row>
    <row r="9770" spans="1:26" x14ac:dyDescent="0.25">
      <c r="A9770">
        <v>9769</v>
      </c>
      <c r="B9770">
        <v>15644994</v>
      </c>
      <c r="C9770" t="s">
        <v>130</v>
      </c>
      <c r="D9770">
        <v>714</v>
      </c>
      <c r="E9770" t="s">
        <v>26</v>
      </c>
      <c r="F9770" t="s">
        <v>23</v>
      </c>
      <c r="G9770">
        <v>54</v>
      </c>
      <c r="H9770">
        <v>4</v>
      </c>
      <c r="I9770">
        <v>137986.57999999999</v>
      </c>
      <c r="J9770">
        <v>2</v>
      </c>
      <c r="K9770">
        <v>0</v>
      </c>
      <c r="L9770">
        <v>1</v>
      </c>
      <c r="M9770">
        <v>51308.54</v>
      </c>
      <c r="N9770">
        <v>1</v>
      </c>
      <c r="P9770">
        <f t="shared" si="918"/>
        <v>137986.57999999999</v>
      </c>
      <c r="Q9770">
        <f t="shared" si="919"/>
        <v>7.3484692283495345</v>
      </c>
      <c r="W9770">
        <f t="shared" si="920"/>
        <v>2590</v>
      </c>
      <c r="X9770" t="str">
        <f t="shared" si="921"/>
        <v>Ko</v>
      </c>
      <c r="Y9770" t="str">
        <f t="shared" si="922"/>
        <v>Ko</v>
      </c>
      <c r="Z9770">
        <f t="shared" si="923"/>
        <v>2</v>
      </c>
    </row>
    <row r="9771" spans="1:26" x14ac:dyDescent="0.25">
      <c r="A9771">
        <v>9770</v>
      </c>
      <c r="B9771">
        <v>15703707</v>
      </c>
      <c r="C9771" t="s">
        <v>422</v>
      </c>
      <c r="D9771">
        <v>656</v>
      </c>
      <c r="E9771" t="s">
        <v>15</v>
      </c>
      <c r="F9771" t="s">
        <v>23</v>
      </c>
      <c r="G9771">
        <v>44</v>
      </c>
      <c r="H9771">
        <v>10</v>
      </c>
      <c r="I9771">
        <v>143571.51999999999</v>
      </c>
      <c r="J9771">
        <v>1</v>
      </c>
      <c r="K9771">
        <v>0</v>
      </c>
      <c r="L9771">
        <v>0</v>
      </c>
      <c r="M9771">
        <v>127444.14</v>
      </c>
      <c r="N9771">
        <v>0</v>
      </c>
      <c r="P9771">
        <f t="shared" si="918"/>
        <v>143571.51999999999</v>
      </c>
      <c r="Q9771">
        <f t="shared" si="919"/>
        <v>6.6332495807107996</v>
      </c>
      <c r="W9771">
        <f t="shared" si="920"/>
        <v>4806</v>
      </c>
      <c r="X9771" t="str">
        <f t="shared" si="921"/>
        <v>Atk</v>
      </c>
      <c r="Y9771" t="str">
        <f t="shared" si="922"/>
        <v>ins</v>
      </c>
      <c r="Z9771">
        <f t="shared" si="923"/>
        <v>6</v>
      </c>
    </row>
    <row r="9772" spans="1:26" x14ac:dyDescent="0.25">
      <c r="A9772">
        <v>9771</v>
      </c>
      <c r="B9772">
        <v>15659327</v>
      </c>
      <c r="C9772" t="s">
        <v>2923</v>
      </c>
      <c r="D9772">
        <v>520</v>
      </c>
      <c r="E9772" t="s">
        <v>15</v>
      </c>
      <c r="F9772" t="s">
        <v>23</v>
      </c>
      <c r="G9772">
        <v>49</v>
      </c>
      <c r="H9772">
        <v>5</v>
      </c>
      <c r="I9772">
        <v>121197.64</v>
      </c>
      <c r="J9772">
        <v>1</v>
      </c>
      <c r="K9772">
        <v>1</v>
      </c>
      <c r="L9772">
        <v>0</v>
      </c>
      <c r="M9772">
        <v>72577.33</v>
      </c>
      <c r="N9772">
        <v>1</v>
      </c>
      <c r="P9772">
        <f t="shared" si="918"/>
        <v>121197.64</v>
      </c>
      <c r="Q9772">
        <f t="shared" si="919"/>
        <v>7</v>
      </c>
      <c r="W9772">
        <f t="shared" si="920"/>
        <v>9025</v>
      </c>
      <c r="X9772" t="str">
        <f t="shared" si="921"/>
        <v>Mof</v>
      </c>
      <c r="Y9772" t="str">
        <f t="shared" si="922"/>
        <v>itt</v>
      </c>
      <c r="Z9772">
        <f t="shared" si="923"/>
        <v>7</v>
      </c>
    </row>
    <row r="9773" spans="1:26" x14ac:dyDescent="0.25">
      <c r="A9773">
        <v>9772</v>
      </c>
      <c r="B9773">
        <v>15771323</v>
      </c>
      <c r="C9773" t="s">
        <v>956</v>
      </c>
      <c r="D9773">
        <v>480</v>
      </c>
      <c r="E9773" t="s">
        <v>18</v>
      </c>
      <c r="F9773" t="s">
        <v>23</v>
      </c>
      <c r="G9773">
        <v>39</v>
      </c>
      <c r="H9773">
        <v>5</v>
      </c>
      <c r="I9773">
        <v>121626.9</v>
      </c>
      <c r="J9773">
        <v>1</v>
      </c>
      <c r="K9773">
        <v>1</v>
      </c>
      <c r="L9773">
        <v>1</v>
      </c>
      <c r="M9773">
        <v>82438.13</v>
      </c>
      <c r="N9773">
        <v>0</v>
      </c>
      <c r="P9773">
        <f t="shared" si="918"/>
        <v>121626.9</v>
      </c>
      <c r="Q9773">
        <f t="shared" si="919"/>
        <v>6.2449979983983983</v>
      </c>
      <c r="W9773">
        <f t="shared" si="920"/>
        <v>9590</v>
      </c>
      <c r="X9773" t="str">
        <f t="shared" si="921"/>
        <v>Pan</v>
      </c>
      <c r="Y9773" t="str">
        <f t="shared" si="922"/>
        <v>cci</v>
      </c>
      <c r="Z9773">
        <f t="shared" si="923"/>
        <v>9</v>
      </c>
    </row>
    <row r="9774" spans="1:26" x14ac:dyDescent="0.25">
      <c r="A9774">
        <v>9773</v>
      </c>
      <c r="B9774">
        <v>15750549</v>
      </c>
      <c r="C9774" t="s">
        <v>784</v>
      </c>
      <c r="D9774">
        <v>660</v>
      </c>
      <c r="E9774" t="s">
        <v>26</v>
      </c>
      <c r="F9774" t="s">
        <v>23</v>
      </c>
      <c r="G9774">
        <v>30</v>
      </c>
      <c r="H9774">
        <v>1</v>
      </c>
      <c r="I9774">
        <v>84440.1</v>
      </c>
      <c r="J9774">
        <v>2</v>
      </c>
      <c r="K9774">
        <v>1</v>
      </c>
      <c r="L9774">
        <v>1</v>
      </c>
      <c r="M9774">
        <v>60485.98</v>
      </c>
      <c r="N9774">
        <v>0</v>
      </c>
      <c r="P9774">
        <f t="shared" si="918"/>
        <v>84440.1</v>
      </c>
      <c r="Q9774">
        <f t="shared" si="919"/>
        <v>5.4772255750516612</v>
      </c>
      <c r="W9774">
        <f t="shared" si="920"/>
        <v>4654</v>
      </c>
      <c r="X9774" t="str">
        <f t="shared" si="921"/>
        <v>Ako</v>
      </c>
      <c r="Y9774" t="str">
        <f t="shared" si="922"/>
        <v>ndu</v>
      </c>
      <c r="Z9774">
        <f t="shared" si="923"/>
        <v>8</v>
      </c>
    </row>
    <row r="9775" spans="1:26" x14ac:dyDescent="0.25">
      <c r="A9775">
        <v>9774</v>
      </c>
      <c r="B9775">
        <v>15698462</v>
      </c>
      <c r="C9775" t="s">
        <v>292</v>
      </c>
      <c r="D9775">
        <v>532</v>
      </c>
      <c r="E9775" t="s">
        <v>15</v>
      </c>
      <c r="F9775" t="s">
        <v>23</v>
      </c>
      <c r="G9775">
        <v>36</v>
      </c>
      <c r="H9775">
        <v>4</v>
      </c>
      <c r="I9775">
        <v>0</v>
      </c>
      <c r="J9775">
        <v>2</v>
      </c>
      <c r="K9775">
        <v>1</v>
      </c>
      <c r="L9775">
        <v>1</v>
      </c>
      <c r="M9775">
        <v>132798.78</v>
      </c>
      <c r="N9775">
        <v>0</v>
      </c>
      <c r="P9775">
        <f t="shared" si="918"/>
        <v>0</v>
      </c>
      <c r="Q9775">
        <f t="shared" si="919"/>
        <v>6</v>
      </c>
      <c r="W9775">
        <f t="shared" si="920"/>
        <v>8783</v>
      </c>
      <c r="X9775" t="str">
        <f t="shared" si="921"/>
        <v>Chi</v>
      </c>
      <c r="Y9775" t="str">
        <f t="shared" si="922"/>
        <v>hiu</v>
      </c>
      <c r="Z9775">
        <f t="shared" si="923"/>
        <v>4</v>
      </c>
    </row>
    <row r="9776" spans="1:26" x14ac:dyDescent="0.25">
      <c r="A9776">
        <v>9775</v>
      </c>
      <c r="B9776">
        <v>15739692</v>
      </c>
      <c r="C9776" t="s">
        <v>1838</v>
      </c>
      <c r="D9776">
        <v>679</v>
      </c>
      <c r="E9776" t="s">
        <v>15</v>
      </c>
      <c r="F9776" t="s">
        <v>23</v>
      </c>
      <c r="G9776">
        <v>42</v>
      </c>
      <c r="H9776">
        <v>1</v>
      </c>
      <c r="I9776">
        <v>0</v>
      </c>
      <c r="J9776">
        <v>2</v>
      </c>
      <c r="K9776">
        <v>0</v>
      </c>
      <c r="L9776">
        <v>0</v>
      </c>
      <c r="M9776">
        <v>71823.149999999994</v>
      </c>
      <c r="N9776">
        <v>0</v>
      </c>
      <c r="P9776">
        <f t="shared" si="918"/>
        <v>0</v>
      </c>
      <c r="Q9776">
        <f t="shared" si="919"/>
        <v>6.4807406984078604</v>
      </c>
      <c r="W9776">
        <f t="shared" si="920"/>
        <v>3916</v>
      </c>
      <c r="X9776" t="str">
        <f t="shared" si="921"/>
        <v>Tsu</v>
      </c>
      <c r="Y9776" t="str">
        <f t="shared" si="922"/>
        <v>sui</v>
      </c>
      <c r="Z9776">
        <f t="shared" si="923"/>
        <v>4</v>
      </c>
    </row>
    <row r="9777" spans="1:26" x14ac:dyDescent="0.25">
      <c r="A9777">
        <v>9776</v>
      </c>
      <c r="B9777">
        <v>15744041</v>
      </c>
      <c r="C9777" t="s">
        <v>1189</v>
      </c>
      <c r="D9777">
        <v>780</v>
      </c>
      <c r="E9777" t="s">
        <v>15</v>
      </c>
      <c r="F9777" t="s">
        <v>16</v>
      </c>
      <c r="G9777">
        <v>26</v>
      </c>
      <c r="H9777">
        <v>3</v>
      </c>
      <c r="I9777">
        <v>140356.70000000001</v>
      </c>
      <c r="J9777">
        <v>1</v>
      </c>
      <c r="K9777">
        <v>1</v>
      </c>
      <c r="L9777">
        <v>0</v>
      </c>
      <c r="M9777">
        <v>117144.15</v>
      </c>
      <c r="N9777">
        <v>0</v>
      </c>
      <c r="P9777">
        <f t="shared" si="918"/>
        <v>140356.70000000001</v>
      </c>
      <c r="Q9777">
        <f t="shared" si="919"/>
        <v>5.0990195135927845</v>
      </c>
      <c r="W9777">
        <f t="shared" si="920"/>
        <v>951</v>
      </c>
      <c r="X9777" t="str">
        <f t="shared" si="921"/>
        <v>Yob</v>
      </c>
      <c r="Y9777" t="str">
        <f t="shared" si="922"/>
        <v>nna</v>
      </c>
      <c r="Z9777">
        <f t="shared" si="923"/>
        <v>7</v>
      </c>
    </row>
    <row r="9778" spans="1:26" x14ac:dyDescent="0.25">
      <c r="A9778">
        <v>9777</v>
      </c>
      <c r="B9778">
        <v>15700714</v>
      </c>
      <c r="C9778" t="s">
        <v>2297</v>
      </c>
      <c r="D9778">
        <v>747</v>
      </c>
      <c r="E9778" t="s">
        <v>15</v>
      </c>
      <c r="F9778" t="s">
        <v>23</v>
      </c>
      <c r="G9778">
        <v>29</v>
      </c>
      <c r="H9778">
        <v>7</v>
      </c>
      <c r="I9778">
        <v>0</v>
      </c>
      <c r="J9778">
        <v>2</v>
      </c>
      <c r="K9778">
        <v>1</v>
      </c>
      <c r="L9778">
        <v>1</v>
      </c>
      <c r="M9778">
        <v>141706.43</v>
      </c>
      <c r="N9778">
        <v>0</v>
      </c>
      <c r="P9778">
        <f t="shared" si="918"/>
        <v>0</v>
      </c>
      <c r="Q9778">
        <f t="shared" si="919"/>
        <v>5.3851648071345037</v>
      </c>
      <c r="W9778">
        <f t="shared" si="920"/>
        <v>1682</v>
      </c>
      <c r="X9778" t="str">
        <f t="shared" si="921"/>
        <v>Hol</v>
      </c>
      <c r="Y9778" t="str">
        <f t="shared" si="922"/>
        <v>lis</v>
      </c>
      <c r="Z9778">
        <f t="shared" si="923"/>
        <v>6</v>
      </c>
    </row>
    <row r="9779" spans="1:26" x14ac:dyDescent="0.25">
      <c r="A9779">
        <v>9778</v>
      </c>
      <c r="B9779">
        <v>15777743</v>
      </c>
      <c r="C9779" t="s">
        <v>228</v>
      </c>
      <c r="D9779">
        <v>705</v>
      </c>
      <c r="E9779" t="s">
        <v>15</v>
      </c>
      <c r="F9779" t="s">
        <v>16</v>
      </c>
      <c r="G9779">
        <v>39</v>
      </c>
      <c r="H9779">
        <v>3</v>
      </c>
      <c r="I9779">
        <v>92224.56</v>
      </c>
      <c r="J9779">
        <v>1</v>
      </c>
      <c r="K9779">
        <v>1</v>
      </c>
      <c r="L9779">
        <v>1</v>
      </c>
      <c r="M9779">
        <v>54517.25</v>
      </c>
      <c r="N9779">
        <v>0</v>
      </c>
      <c r="P9779">
        <f t="shared" si="918"/>
        <v>92224.56</v>
      </c>
      <c r="Q9779">
        <f t="shared" si="919"/>
        <v>6.2449979983983983</v>
      </c>
      <c r="W9779">
        <f t="shared" si="920"/>
        <v>2930</v>
      </c>
      <c r="X9779" t="str">
        <f t="shared" si="921"/>
        <v>Cat</v>
      </c>
      <c r="Y9779" t="str">
        <f t="shared" si="922"/>
        <v>neo</v>
      </c>
      <c r="Z9779">
        <f t="shared" si="923"/>
        <v>8</v>
      </c>
    </row>
    <row r="9780" spans="1:26" x14ac:dyDescent="0.25">
      <c r="A9780">
        <v>9779</v>
      </c>
      <c r="B9780">
        <v>15623143</v>
      </c>
      <c r="C9780" t="s">
        <v>307</v>
      </c>
      <c r="D9780">
        <v>732</v>
      </c>
      <c r="E9780" t="s">
        <v>15</v>
      </c>
      <c r="F9780" t="s">
        <v>16</v>
      </c>
      <c r="G9780">
        <v>43</v>
      </c>
      <c r="H9780">
        <v>9</v>
      </c>
      <c r="I9780">
        <v>0</v>
      </c>
      <c r="J9780">
        <v>2</v>
      </c>
      <c r="K9780">
        <v>1</v>
      </c>
      <c r="L9780">
        <v>0</v>
      </c>
      <c r="M9780">
        <v>183147.17</v>
      </c>
      <c r="N9780">
        <v>0</v>
      </c>
      <c r="P9780">
        <f t="shared" si="918"/>
        <v>0</v>
      </c>
      <c r="Q9780">
        <f t="shared" si="919"/>
        <v>6.5574385243020004</v>
      </c>
      <c r="W9780">
        <f t="shared" si="920"/>
        <v>2056</v>
      </c>
      <c r="X9780" t="str">
        <f t="shared" si="921"/>
        <v>Lun</v>
      </c>
      <c r="Y9780" t="str">
        <f t="shared" si="922"/>
        <v>ung</v>
      </c>
      <c r="Z9780">
        <f t="shared" si="923"/>
        <v>4</v>
      </c>
    </row>
    <row r="9781" spans="1:26" x14ac:dyDescent="0.25">
      <c r="A9781">
        <v>9780</v>
      </c>
      <c r="B9781">
        <v>15712568</v>
      </c>
      <c r="C9781" t="s">
        <v>344</v>
      </c>
      <c r="D9781">
        <v>515</v>
      </c>
      <c r="E9781" t="s">
        <v>18</v>
      </c>
      <c r="F9781" t="s">
        <v>23</v>
      </c>
      <c r="G9781">
        <v>40</v>
      </c>
      <c r="H9781">
        <v>10</v>
      </c>
      <c r="I9781">
        <v>121355.99</v>
      </c>
      <c r="J9781">
        <v>1</v>
      </c>
      <c r="K9781">
        <v>1</v>
      </c>
      <c r="L9781">
        <v>0</v>
      </c>
      <c r="M9781">
        <v>138360.29</v>
      </c>
      <c r="N9781">
        <v>0</v>
      </c>
      <c r="P9781">
        <f t="shared" si="918"/>
        <v>121355.99</v>
      </c>
      <c r="Q9781">
        <f t="shared" si="919"/>
        <v>6.324555320336759</v>
      </c>
      <c r="W9781">
        <f t="shared" si="920"/>
        <v>9122</v>
      </c>
      <c r="X9781" t="str">
        <f t="shared" si="921"/>
        <v>Ang</v>
      </c>
      <c r="Y9781" t="str">
        <f t="shared" si="922"/>
        <v>elo</v>
      </c>
      <c r="Z9781">
        <f t="shared" si="923"/>
        <v>6</v>
      </c>
    </row>
    <row r="9782" spans="1:26" x14ac:dyDescent="0.25">
      <c r="A9782">
        <v>9781</v>
      </c>
      <c r="B9782">
        <v>15617432</v>
      </c>
      <c r="C9782" t="s">
        <v>1581</v>
      </c>
      <c r="D9782">
        <v>816</v>
      </c>
      <c r="E9782" t="s">
        <v>26</v>
      </c>
      <c r="F9782" t="s">
        <v>16</v>
      </c>
      <c r="G9782">
        <v>40</v>
      </c>
      <c r="H9782">
        <v>9</v>
      </c>
      <c r="I9782">
        <v>109003.26</v>
      </c>
      <c r="J9782">
        <v>1</v>
      </c>
      <c r="K9782">
        <v>1</v>
      </c>
      <c r="L9782">
        <v>1</v>
      </c>
      <c r="M9782">
        <v>79580.56</v>
      </c>
      <c r="N9782">
        <v>0</v>
      </c>
      <c r="P9782">
        <f t="shared" si="918"/>
        <v>109003.26</v>
      </c>
      <c r="Q9782">
        <f t="shared" si="919"/>
        <v>6.324555320336759</v>
      </c>
      <c r="W9782">
        <f t="shared" si="920"/>
        <v>461</v>
      </c>
      <c r="X9782" t="str">
        <f t="shared" si="921"/>
        <v>Fol</v>
      </c>
      <c r="Y9782" t="str">
        <f t="shared" si="922"/>
        <v>ero</v>
      </c>
      <c r="Z9782">
        <f t="shared" si="923"/>
        <v>8</v>
      </c>
    </row>
    <row r="9783" spans="1:26" x14ac:dyDescent="0.25">
      <c r="A9783">
        <v>9782</v>
      </c>
      <c r="B9783">
        <v>15650424</v>
      </c>
      <c r="C9783" t="s">
        <v>922</v>
      </c>
      <c r="D9783">
        <v>641</v>
      </c>
      <c r="E9783" t="s">
        <v>15</v>
      </c>
      <c r="F9783" t="s">
        <v>16</v>
      </c>
      <c r="G9783">
        <v>48</v>
      </c>
      <c r="H9783">
        <v>3</v>
      </c>
      <c r="I9783">
        <v>147341.43</v>
      </c>
      <c r="J9783">
        <v>1</v>
      </c>
      <c r="K9783">
        <v>1</v>
      </c>
      <c r="L9783">
        <v>1</v>
      </c>
      <c r="M9783">
        <v>157458.60999999999</v>
      </c>
      <c r="N9783">
        <v>1</v>
      </c>
      <c r="P9783">
        <f t="shared" si="918"/>
        <v>147341.43</v>
      </c>
      <c r="Q9783">
        <f t="shared" si="919"/>
        <v>6.9282032302755088</v>
      </c>
      <c r="W9783">
        <f t="shared" si="920"/>
        <v>5413</v>
      </c>
      <c r="X9783" t="str">
        <f t="shared" si="921"/>
        <v>Bry</v>
      </c>
      <c r="Y9783" t="str">
        <f t="shared" si="922"/>
        <v>ant</v>
      </c>
      <c r="Z9783">
        <f t="shared" si="923"/>
        <v>6</v>
      </c>
    </row>
    <row r="9784" spans="1:26" x14ac:dyDescent="0.25">
      <c r="A9784">
        <v>9783</v>
      </c>
      <c r="B9784">
        <v>15728829</v>
      </c>
      <c r="C9784" t="s">
        <v>2924</v>
      </c>
      <c r="D9784">
        <v>509</v>
      </c>
      <c r="E9784" t="s">
        <v>15</v>
      </c>
      <c r="F9784" t="s">
        <v>23</v>
      </c>
      <c r="G9784">
        <v>18</v>
      </c>
      <c r="H9784">
        <v>7</v>
      </c>
      <c r="I9784">
        <v>102983.91</v>
      </c>
      <c r="J9784">
        <v>1</v>
      </c>
      <c r="K9784">
        <v>1</v>
      </c>
      <c r="L9784">
        <v>0</v>
      </c>
      <c r="M9784">
        <v>171770.58</v>
      </c>
      <c r="N9784">
        <v>0</v>
      </c>
      <c r="P9784">
        <f t="shared" si="918"/>
        <v>102983.91</v>
      </c>
      <c r="Q9784">
        <f t="shared" si="919"/>
        <v>4.2426406871192848</v>
      </c>
      <c r="W9784">
        <f t="shared" si="920"/>
        <v>9220</v>
      </c>
      <c r="X9784" t="str">
        <f t="shared" si="921"/>
        <v>Wei</v>
      </c>
      <c r="Y9784" t="str">
        <f t="shared" si="922"/>
        <v>gel</v>
      </c>
      <c r="Z9784">
        <f t="shared" si="923"/>
        <v>6</v>
      </c>
    </row>
    <row r="9785" spans="1:26" x14ac:dyDescent="0.25">
      <c r="A9785">
        <v>9784</v>
      </c>
      <c r="B9785">
        <v>15680430</v>
      </c>
      <c r="C9785" t="s">
        <v>2411</v>
      </c>
      <c r="D9785">
        <v>601</v>
      </c>
      <c r="E9785" t="s">
        <v>26</v>
      </c>
      <c r="F9785" t="s">
        <v>16</v>
      </c>
      <c r="G9785">
        <v>49</v>
      </c>
      <c r="H9785">
        <v>4</v>
      </c>
      <c r="I9785">
        <v>96252.98</v>
      </c>
      <c r="J9785">
        <v>2</v>
      </c>
      <c r="K9785">
        <v>1</v>
      </c>
      <c r="L9785">
        <v>0</v>
      </c>
      <c r="M9785">
        <v>104263.82</v>
      </c>
      <c r="N9785">
        <v>0</v>
      </c>
      <c r="P9785">
        <f t="shared" si="918"/>
        <v>96252.98</v>
      </c>
      <c r="Q9785">
        <f t="shared" si="919"/>
        <v>7</v>
      </c>
      <c r="W9785">
        <f t="shared" si="920"/>
        <v>6895</v>
      </c>
      <c r="X9785" t="str">
        <f t="shared" si="921"/>
        <v>Aju</v>
      </c>
      <c r="Y9785" t="str">
        <f t="shared" si="922"/>
        <v>kwu</v>
      </c>
      <c r="Z9785">
        <f t="shared" si="923"/>
        <v>11</v>
      </c>
    </row>
    <row r="9786" spans="1:26" x14ac:dyDescent="0.25">
      <c r="A9786">
        <v>9785</v>
      </c>
      <c r="B9786">
        <v>15687626</v>
      </c>
      <c r="C9786" t="s">
        <v>658</v>
      </c>
      <c r="D9786">
        <v>527</v>
      </c>
      <c r="E9786" t="s">
        <v>15</v>
      </c>
      <c r="F9786" t="s">
        <v>23</v>
      </c>
      <c r="G9786">
        <v>39</v>
      </c>
      <c r="H9786">
        <v>4</v>
      </c>
      <c r="I9786">
        <v>0</v>
      </c>
      <c r="J9786">
        <v>2</v>
      </c>
      <c r="K9786">
        <v>1</v>
      </c>
      <c r="L9786">
        <v>0</v>
      </c>
      <c r="M9786">
        <v>167183.07</v>
      </c>
      <c r="N9786">
        <v>1</v>
      </c>
      <c r="P9786">
        <f t="shared" si="918"/>
        <v>0</v>
      </c>
      <c r="Q9786">
        <f t="shared" si="919"/>
        <v>6.2449979983983983</v>
      </c>
      <c r="W9786">
        <f t="shared" si="920"/>
        <v>8888</v>
      </c>
      <c r="X9786" t="str">
        <f t="shared" si="921"/>
        <v>Zhi</v>
      </c>
      <c r="Y9786" t="str">
        <f t="shared" si="922"/>
        <v>rov</v>
      </c>
      <c r="Z9786">
        <f t="shared" si="923"/>
        <v>6</v>
      </c>
    </row>
    <row r="9787" spans="1:26" x14ac:dyDescent="0.25">
      <c r="A9787">
        <v>9786</v>
      </c>
      <c r="B9787">
        <v>15609187</v>
      </c>
      <c r="C9787" t="s">
        <v>649</v>
      </c>
      <c r="D9787">
        <v>455</v>
      </c>
      <c r="E9787" t="s">
        <v>15</v>
      </c>
      <c r="F9787" t="s">
        <v>16</v>
      </c>
      <c r="G9787">
        <v>27</v>
      </c>
      <c r="H9787">
        <v>5</v>
      </c>
      <c r="I9787">
        <v>155879.09</v>
      </c>
      <c r="J9787">
        <v>2</v>
      </c>
      <c r="K9787">
        <v>0</v>
      </c>
      <c r="L9787">
        <v>0</v>
      </c>
      <c r="M9787">
        <v>70774.97</v>
      </c>
      <c r="N9787">
        <v>0</v>
      </c>
      <c r="P9787">
        <f t="shared" si="918"/>
        <v>155879.09</v>
      </c>
      <c r="Q9787">
        <f t="shared" si="919"/>
        <v>5.196152422706632</v>
      </c>
      <c r="W9787">
        <f t="shared" si="920"/>
        <v>9783</v>
      </c>
      <c r="X9787" t="str">
        <f t="shared" si="921"/>
        <v>Cox</v>
      </c>
      <c r="Y9787" t="str">
        <f t="shared" si="922"/>
        <v>Cox</v>
      </c>
      <c r="Z9787">
        <f t="shared" si="923"/>
        <v>3</v>
      </c>
    </row>
    <row r="9788" spans="1:26" x14ac:dyDescent="0.25">
      <c r="A9788">
        <v>9787</v>
      </c>
      <c r="B9788">
        <v>15609521</v>
      </c>
      <c r="C9788" t="s">
        <v>2467</v>
      </c>
      <c r="D9788">
        <v>803</v>
      </c>
      <c r="E9788" t="s">
        <v>26</v>
      </c>
      <c r="F9788" t="s">
        <v>23</v>
      </c>
      <c r="G9788">
        <v>34</v>
      </c>
      <c r="H9788">
        <v>4</v>
      </c>
      <c r="I9788">
        <v>142929.16</v>
      </c>
      <c r="J9788">
        <v>2</v>
      </c>
      <c r="K9788">
        <v>1</v>
      </c>
      <c r="L9788">
        <v>1</v>
      </c>
      <c r="M9788">
        <v>114869.56</v>
      </c>
      <c r="N9788">
        <v>0</v>
      </c>
      <c r="P9788">
        <f t="shared" si="918"/>
        <v>142929.16</v>
      </c>
      <c r="Q9788">
        <f t="shared" si="919"/>
        <v>5.8309518948453007</v>
      </c>
      <c r="W9788">
        <f t="shared" si="920"/>
        <v>610</v>
      </c>
      <c r="X9788" t="str">
        <f t="shared" si="921"/>
        <v>Chi</v>
      </c>
      <c r="Y9788" t="str">
        <f t="shared" si="922"/>
        <v>oke</v>
      </c>
      <c r="Z9788">
        <f t="shared" si="923"/>
        <v>10</v>
      </c>
    </row>
    <row r="9789" spans="1:26" x14ac:dyDescent="0.25">
      <c r="A9789">
        <v>9788</v>
      </c>
      <c r="B9789">
        <v>15752626</v>
      </c>
      <c r="C9789" t="s">
        <v>394</v>
      </c>
      <c r="D9789">
        <v>553</v>
      </c>
      <c r="E9789" t="s">
        <v>15</v>
      </c>
      <c r="F9789" t="s">
        <v>23</v>
      </c>
      <c r="G9789">
        <v>32</v>
      </c>
      <c r="H9789">
        <v>7</v>
      </c>
      <c r="I9789">
        <v>64082.09</v>
      </c>
      <c r="J9789">
        <v>1</v>
      </c>
      <c r="K9789">
        <v>0</v>
      </c>
      <c r="L9789">
        <v>1</v>
      </c>
      <c r="M9789">
        <v>109159.58</v>
      </c>
      <c r="N9789">
        <v>0</v>
      </c>
      <c r="P9789">
        <f t="shared" si="918"/>
        <v>64082.09</v>
      </c>
      <c r="Q9789">
        <f t="shared" si="919"/>
        <v>5.6568542494923806</v>
      </c>
      <c r="W9789">
        <f t="shared" si="920"/>
        <v>8318</v>
      </c>
      <c r="X9789" t="str">
        <f t="shared" si="921"/>
        <v>Gen</v>
      </c>
      <c r="Y9789" t="str">
        <f t="shared" si="922"/>
        <v>ese</v>
      </c>
      <c r="Z9789">
        <f t="shared" si="923"/>
        <v>8</v>
      </c>
    </row>
    <row r="9790" spans="1:26" x14ac:dyDescent="0.25">
      <c r="A9790">
        <v>9789</v>
      </c>
      <c r="B9790">
        <v>15571756</v>
      </c>
      <c r="C9790" t="s">
        <v>2925</v>
      </c>
      <c r="D9790">
        <v>724</v>
      </c>
      <c r="E9790" t="s">
        <v>15</v>
      </c>
      <c r="F9790" t="s">
        <v>16</v>
      </c>
      <c r="G9790">
        <v>28</v>
      </c>
      <c r="H9790">
        <v>5</v>
      </c>
      <c r="I9790">
        <v>0</v>
      </c>
      <c r="J9790">
        <v>1</v>
      </c>
      <c r="K9790">
        <v>1</v>
      </c>
      <c r="L9790">
        <v>0</v>
      </c>
      <c r="M9790">
        <v>59351.68</v>
      </c>
      <c r="N9790">
        <v>0</v>
      </c>
      <c r="P9790">
        <f t="shared" si="918"/>
        <v>0</v>
      </c>
      <c r="Q9790">
        <f t="shared" si="919"/>
        <v>5.2915026221291814</v>
      </c>
      <c r="W9790">
        <f t="shared" si="920"/>
        <v>2298</v>
      </c>
      <c r="X9790" t="str">
        <f t="shared" si="921"/>
        <v>Ohe</v>
      </c>
      <c r="Y9790" t="str">
        <f t="shared" si="922"/>
        <v>arn</v>
      </c>
      <c r="Z9790">
        <f t="shared" si="923"/>
        <v>6</v>
      </c>
    </row>
    <row r="9791" spans="1:26" x14ac:dyDescent="0.25">
      <c r="A9791">
        <v>9790</v>
      </c>
      <c r="B9791">
        <v>15814040</v>
      </c>
      <c r="C9791" t="s">
        <v>2926</v>
      </c>
      <c r="D9791">
        <v>610</v>
      </c>
      <c r="E9791" t="s">
        <v>15</v>
      </c>
      <c r="F9791" t="s">
        <v>16</v>
      </c>
      <c r="G9791">
        <v>45</v>
      </c>
      <c r="H9791">
        <v>1</v>
      </c>
      <c r="I9791">
        <v>0</v>
      </c>
      <c r="J9791">
        <v>2</v>
      </c>
      <c r="K9791">
        <v>1</v>
      </c>
      <c r="L9791">
        <v>1</v>
      </c>
      <c r="M9791">
        <v>199657.46</v>
      </c>
      <c r="N9791">
        <v>0</v>
      </c>
      <c r="P9791">
        <f t="shared" si="918"/>
        <v>0</v>
      </c>
      <c r="Q9791">
        <f t="shared" si="919"/>
        <v>6.7082039324993694</v>
      </c>
      <c r="W9791">
        <f t="shared" si="920"/>
        <v>6579</v>
      </c>
      <c r="X9791" t="str">
        <f t="shared" si="921"/>
        <v>Mun</v>
      </c>
      <c r="Y9791" t="str">
        <f t="shared" si="922"/>
        <v>roe</v>
      </c>
      <c r="Z9791">
        <f t="shared" si="923"/>
        <v>6</v>
      </c>
    </row>
    <row r="9792" spans="1:26" x14ac:dyDescent="0.25">
      <c r="A9792">
        <v>9791</v>
      </c>
      <c r="B9792">
        <v>15658211</v>
      </c>
      <c r="C9792" t="s">
        <v>251</v>
      </c>
      <c r="D9792">
        <v>559</v>
      </c>
      <c r="E9792" t="s">
        <v>18</v>
      </c>
      <c r="F9792" t="s">
        <v>16</v>
      </c>
      <c r="G9792">
        <v>39</v>
      </c>
      <c r="H9792">
        <v>2</v>
      </c>
      <c r="I9792">
        <v>0</v>
      </c>
      <c r="J9792">
        <v>2</v>
      </c>
      <c r="K9792">
        <v>1</v>
      </c>
      <c r="L9792">
        <v>1</v>
      </c>
      <c r="M9792">
        <v>121151.1</v>
      </c>
      <c r="N9792">
        <v>0</v>
      </c>
      <c r="P9792">
        <f t="shared" si="918"/>
        <v>0</v>
      </c>
      <c r="Q9792">
        <f t="shared" si="919"/>
        <v>6.2449979983983983</v>
      </c>
      <c r="W9792">
        <f t="shared" si="920"/>
        <v>8144</v>
      </c>
      <c r="X9792" t="str">
        <f t="shared" si="921"/>
        <v>Mor</v>
      </c>
      <c r="Y9792" t="str">
        <f t="shared" si="922"/>
        <v>son</v>
      </c>
      <c r="Z9792">
        <f t="shared" si="923"/>
        <v>8</v>
      </c>
    </row>
    <row r="9793" spans="1:26" x14ac:dyDescent="0.25">
      <c r="A9793">
        <v>9792</v>
      </c>
      <c r="B9793">
        <v>15742091</v>
      </c>
      <c r="C9793" t="s">
        <v>72</v>
      </c>
      <c r="D9793">
        <v>825</v>
      </c>
      <c r="E9793" t="s">
        <v>26</v>
      </c>
      <c r="F9793" t="s">
        <v>16</v>
      </c>
      <c r="G9793">
        <v>35</v>
      </c>
      <c r="H9793">
        <v>6</v>
      </c>
      <c r="I9793">
        <v>118336.95</v>
      </c>
      <c r="J9793">
        <v>1</v>
      </c>
      <c r="K9793">
        <v>1</v>
      </c>
      <c r="L9793">
        <v>0</v>
      </c>
      <c r="M9793">
        <v>26342.33</v>
      </c>
      <c r="N9793">
        <v>1</v>
      </c>
      <c r="P9793">
        <f t="shared" si="918"/>
        <v>118336.95</v>
      </c>
      <c r="Q9793">
        <f t="shared" si="919"/>
        <v>5.9160797830996161</v>
      </c>
      <c r="W9793">
        <f t="shared" si="920"/>
        <v>397</v>
      </c>
      <c r="X9793" t="str">
        <f t="shared" si="921"/>
        <v>Par</v>
      </c>
      <c r="Y9793" t="str">
        <f t="shared" si="922"/>
        <v>ill</v>
      </c>
      <c r="Z9793">
        <f t="shared" si="923"/>
        <v>8</v>
      </c>
    </row>
    <row r="9794" spans="1:26" x14ac:dyDescent="0.25">
      <c r="A9794">
        <v>9793</v>
      </c>
      <c r="B9794">
        <v>15787168</v>
      </c>
      <c r="C9794" t="s">
        <v>1095</v>
      </c>
      <c r="D9794">
        <v>819</v>
      </c>
      <c r="E9794" t="s">
        <v>18</v>
      </c>
      <c r="F9794" t="s">
        <v>16</v>
      </c>
      <c r="G9794">
        <v>28</v>
      </c>
      <c r="H9794">
        <v>8</v>
      </c>
      <c r="I9794">
        <v>168253.21</v>
      </c>
      <c r="J9794">
        <v>1</v>
      </c>
      <c r="K9794">
        <v>1</v>
      </c>
      <c r="L9794">
        <v>1</v>
      </c>
      <c r="M9794">
        <v>102799.14</v>
      </c>
      <c r="N9794">
        <v>0</v>
      </c>
      <c r="P9794">
        <f t="shared" ref="P9794:P9857" si="924">ROUND(I9794,2)</f>
        <v>168253.21</v>
      </c>
      <c r="Q9794">
        <f t="shared" ref="Q9794:Q9857" si="925">SQRT(G:G)</f>
        <v>5.2915026221291814</v>
      </c>
      <c r="W9794">
        <f t="shared" ref="W9794:W9857" si="926">RANK(D9794,D:D)</f>
        <v>440</v>
      </c>
      <c r="X9794" t="str">
        <f t="shared" ref="X9794:X9857" si="927">LEFT(C:C,3)</f>
        <v>Y?</v>
      </c>
      <c r="Y9794" t="str">
        <f t="shared" ref="Y9794:Y9857" si="928">RIGHT(C:C,3)</f>
        <v>Y?</v>
      </c>
      <c r="Z9794">
        <f t="shared" ref="Z9794:Z9857" si="929">LEN(C:C)</f>
        <v>2</v>
      </c>
    </row>
    <row r="9795" spans="1:26" x14ac:dyDescent="0.25">
      <c r="A9795">
        <v>9794</v>
      </c>
      <c r="B9795">
        <v>15772363</v>
      </c>
      <c r="C9795" t="s">
        <v>406</v>
      </c>
      <c r="D9795">
        <v>772</v>
      </c>
      <c r="E9795" t="s">
        <v>26</v>
      </c>
      <c r="F9795" t="s">
        <v>16</v>
      </c>
      <c r="G9795">
        <v>42</v>
      </c>
      <c r="H9795">
        <v>0</v>
      </c>
      <c r="I9795">
        <v>101979.16</v>
      </c>
      <c r="J9795">
        <v>1</v>
      </c>
      <c r="K9795">
        <v>1</v>
      </c>
      <c r="L9795">
        <v>0</v>
      </c>
      <c r="M9795">
        <v>90928.48</v>
      </c>
      <c r="N9795">
        <v>0</v>
      </c>
      <c r="P9795">
        <f t="shared" si="924"/>
        <v>101979.16</v>
      </c>
      <c r="Q9795">
        <f t="shared" si="925"/>
        <v>6.4807406984078604</v>
      </c>
      <c r="W9795">
        <f t="shared" si="926"/>
        <v>1120</v>
      </c>
      <c r="X9795" t="str">
        <f t="shared" si="927"/>
        <v>Hil</v>
      </c>
      <c r="Y9795" t="str">
        <f t="shared" si="928"/>
        <v>ton</v>
      </c>
      <c r="Z9795">
        <f t="shared" si="929"/>
        <v>6</v>
      </c>
    </row>
    <row r="9796" spans="1:26" x14ac:dyDescent="0.25">
      <c r="A9796">
        <v>9795</v>
      </c>
      <c r="B9796">
        <v>15659364</v>
      </c>
      <c r="C9796" t="s">
        <v>809</v>
      </c>
      <c r="D9796">
        <v>685</v>
      </c>
      <c r="E9796" t="s">
        <v>18</v>
      </c>
      <c r="F9796" t="s">
        <v>23</v>
      </c>
      <c r="G9796">
        <v>23</v>
      </c>
      <c r="H9796">
        <v>5</v>
      </c>
      <c r="I9796">
        <v>164902.43</v>
      </c>
      <c r="J9796">
        <v>1</v>
      </c>
      <c r="K9796">
        <v>0</v>
      </c>
      <c r="L9796">
        <v>0</v>
      </c>
      <c r="M9796">
        <v>141152.28</v>
      </c>
      <c r="N9796">
        <v>0</v>
      </c>
      <c r="P9796">
        <f t="shared" si="924"/>
        <v>164902.43</v>
      </c>
      <c r="Q9796">
        <f t="shared" si="925"/>
        <v>4.7958315233127191</v>
      </c>
      <c r="W9796">
        <f t="shared" si="926"/>
        <v>3655</v>
      </c>
      <c r="X9796" t="str">
        <f t="shared" si="927"/>
        <v>Tho</v>
      </c>
      <c r="Y9796" t="str">
        <f t="shared" si="928"/>
        <v>son</v>
      </c>
      <c r="Z9796">
        <f t="shared" si="929"/>
        <v>8</v>
      </c>
    </row>
    <row r="9797" spans="1:26" x14ac:dyDescent="0.25">
      <c r="A9797">
        <v>9796</v>
      </c>
      <c r="B9797">
        <v>15738980</v>
      </c>
      <c r="C9797" t="s">
        <v>1189</v>
      </c>
      <c r="D9797">
        <v>506</v>
      </c>
      <c r="E9797" t="s">
        <v>15</v>
      </c>
      <c r="F9797" t="s">
        <v>23</v>
      </c>
      <c r="G9797">
        <v>43</v>
      </c>
      <c r="H9797">
        <v>2</v>
      </c>
      <c r="I9797">
        <v>0</v>
      </c>
      <c r="J9797">
        <v>2</v>
      </c>
      <c r="K9797">
        <v>1</v>
      </c>
      <c r="L9797">
        <v>0</v>
      </c>
      <c r="M9797">
        <v>105568.6</v>
      </c>
      <c r="N9797">
        <v>0</v>
      </c>
      <c r="P9797">
        <f t="shared" si="924"/>
        <v>0</v>
      </c>
      <c r="Q9797">
        <f t="shared" si="925"/>
        <v>6.5574385243020004</v>
      </c>
      <c r="W9797">
        <f t="shared" si="926"/>
        <v>9267</v>
      </c>
      <c r="X9797" t="str">
        <f t="shared" si="927"/>
        <v>Yob</v>
      </c>
      <c r="Y9797" t="str">
        <f t="shared" si="928"/>
        <v>nna</v>
      </c>
      <c r="Z9797">
        <f t="shared" si="929"/>
        <v>7</v>
      </c>
    </row>
    <row r="9798" spans="1:26" x14ac:dyDescent="0.25">
      <c r="A9798">
        <v>9797</v>
      </c>
      <c r="B9798">
        <v>15794236</v>
      </c>
      <c r="C9798" t="s">
        <v>128</v>
      </c>
      <c r="D9798">
        <v>642</v>
      </c>
      <c r="E9798" t="s">
        <v>26</v>
      </c>
      <c r="F9798" t="s">
        <v>23</v>
      </c>
      <c r="G9798">
        <v>22</v>
      </c>
      <c r="H9798">
        <v>10</v>
      </c>
      <c r="I9798">
        <v>111812.52</v>
      </c>
      <c r="J9798">
        <v>2</v>
      </c>
      <c r="K9798">
        <v>1</v>
      </c>
      <c r="L9798">
        <v>1</v>
      </c>
      <c r="M9798">
        <v>183045.46</v>
      </c>
      <c r="N9798">
        <v>0</v>
      </c>
      <c r="P9798">
        <f t="shared" si="924"/>
        <v>111812.52</v>
      </c>
      <c r="Q9798">
        <f t="shared" si="925"/>
        <v>4.6904157598234297</v>
      </c>
      <c r="W9798">
        <f t="shared" si="926"/>
        <v>5376</v>
      </c>
      <c r="X9798" t="str">
        <f t="shared" si="927"/>
        <v>Tho</v>
      </c>
      <c r="Y9798" t="str">
        <f t="shared" si="928"/>
        <v>rpe</v>
      </c>
      <c r="Z9798">
        <f t="shared" si="929"/>
        <v>6</v>
      </c>
    </row>
    <row r="9799" spans="1:26" x14ac:dyDescent="0.25">
      <c r="A9799">
        <v>9798</v>
      </c>
      <c r="B9799">
        <v>15721383</v>
      </c>
      <c r="C9799" t="s">
        <v>2092</v>
      </c>
      <c r="D9799">
        <v>627</v>
      </c>
      <c r="E9799" t="s">
        <v>18</v>
      </c>
      <c r="F9799" t="s">
        <v>23</v>
      </c>
      <c r="G9799">
        <v>40</v>
      </c>
      <c r="H9799">
        <v>10</v>
      </c>
      <c r="I9799">
        <v>0</v>
      </c>
      <c r="J9799">
        <v>2</v>
      </c>
      <c r="K9799">
        <v>1</v>
      </c>
      <c r="L9799">
        <v>1</v>
      </c>
      <c r="M9799">
        <v>194792.42</v>
      </c>
      <c r="N9799">
        <v>0</v>
      </c>
      <c r="P9799">
        <f t="shared" si="924"/>
        <v>0</v>
      </c>
      <c r="Q9799">
        <f t="shared" si="925"/>
        <v>6.324555320336759</v>
      </c>
      <c r="W9799">
        <f t="shared" si="926"/>
        <v>5971</v>
      </c>
      <c r="X9799" t="str">
        <f t="shared" si="927"/>
        <v>Har</v>
      </c>
      <c r="Y9799" t="str">
        <f t="shared" si="928"/>
        <v>vey</v>
      </c>
      <c r="Z9799">
        <f t="shared" si="929"/>
        <v>6</v>
      </c>
    </row>
    <row r="9800" spans="1:26" x14ac:dyDescent="0.25">
      <c r="A9800">
        <v>9799</v>
      </c>
      <c r="B9800">
        <v>15652981</v>
      </c>
      <c r="C9800" t="s">
        <v>176</v>
      </c>
      <c r="D9800">
        <v>600</v>
      </c>
      <c r="E9800" t="s">
        <v>26</v>
      </c>
      <c r="F9800" t="s">
        <v>23</v>
      </c>
      <c r="G9800">
        <v>30</v>
      </c>
      <c r="H9800">
        <v>2</v>
      </c>
      <c r="I9800">
        <v>119755</v>
      </c>
      <c r="J9800">
        <v>1</v>
      </c>
      <c r="K9800">
        <v>1</v>
      </c>
      <c r="L9800">
        <v>1</v>
      </c>
      <c r="M9800">
        <v>21852.91</v>
      </c>
      <c r="N9800">
        <v>0</v>
      </c>
      <c r="P9800">
        <f t="shared" si="924"/>
        <v>119755</v>
      </c>
      <c r="Q9800">
        <f t="shared" si="925"/>
        <v>5.4772255750516612</v>
      </c>
      <c r="W9800">
        <f t="shared" si="926"/>
        <v>6935</v>
      </c>
      <c r="X9800" t="str">
        <f t="shared" si="927"/>
        <v>Rob</v>
      </c>
      <c r="Y9800" t="str">
        <f t="shared" si="928"/>
        <v>son</v>
      </c>
      <c r="Z9800">
        <f t="shared" si="929"/>
        <v>8</v>
      </c>
    </row>
    <row r="9801" spans="1:26" x14ac:dyDescent="0.25">
      <c r="A9801">
        <v>9800</v>
      </c>
      <c r="B9801">
        <v>15722731</v>
      </c>
      <c r="C9801" t="s">
        <v>388</v>
      </c>
      <c r="D9801">
        <v>653</v>
      </c>
      <c r="E9801" t="s">
        <v>15</v>
      </c>
      <c r="F9801" t="s">
        <v>23</v>
      </c>
      <c r="G9801">
        <v>46</v>
      </c>
      <c r="H9801">
        <v>0</v>
      </c>
      <c r="I9801">
        <v>119556.1</v>
      </c>
      <c r="J9801">
        <v>1</v>
      </c>
      <c r="K9801">
        <v>1</v>
      </c>
      <c r="L9801">
        <v>0</v>
      </c>
      <c r="M9801">
        <v>78250.13</v>
      </c>
      <c r="N9801">
        <v>1</v>
      </c>
      <c r="P9801">
        <f t="shared" si="924"/>
        <v>119556.1</v>
      </c>
      <c r="Q9801">
        <f t="shared" si="925"/>
        <v>6.7823299831252681</v>
      </c>
      <c r="W9801">
        <f t="shared" si="926"/>
        <v>4929</v>
      </c>
      <c r="X9801" t="str">
        <f t="shared" si="927"/>
        <v>Man</v>
      </c>
      <c r="Y9801" t="str">
        <f t="shared" si="928"/>
        <v>nna</v>
      </c>
      <c r="Z9801">
        <f t="shared" si="929"/>
        <v>5</v>
      </c>
    </row>
    <row r="9802" spans="1:26" x14ac:dyDescent="0.25">
      <c r="A9802">
        <v>9801</v>
      </c>
      <c r="B9802">
        <v>15640507</v>
      </c>
      <c r="C9802" t="s">
        <v>148</v>
      </c>
      <c r="D9802">
        <v>762</v>
      </c>
      <c r="E9802" t="s">
        <v>18</v>
      </c>
      <c r="F9802" t="s">
        <v>16</v>
      </c>
      <c r="G9802">
        <v>35</v>
      </c>
      <c r="H9802">
        <v>3</v>
      </c>
      <c r="I9802">
        <v>119349.69</v>
      </c>
      <c r="J9802">
        <v>3</v>
      </c>
      <c r="K9802">
        <v>1</v>
      </c>
      <c r="L9802">
        <v>1</v>
      </c>
      <c r="M9802">
        <v>47114.18</v>
      </c>
      <c r="N9802">
        <v>1</v>
      </c>
      <c r="P9802">
        <f t="shared" si="924"/>
        <v>119349.69</v>
      </c>
      <c r="Q9802">
        <f t="shared" si="925"/>
        <v>5.9160797830996161</v>
      </c>
      <c r="W9802">
        <f t="shared" si="926"/>
        <v>1309</v>
      </c>
      <c r="X9802" t="str">
        <f t="shared" si="927"/>
        <v>Li</v>
      </c>
      <c r="Y9802" t="str">
        <f t="shared" si="928"/>
        <v>Li</v>
      </c>
      <c r="Z9802">
        <f t="shared" si="929"/>
        <v>2</v>
      </c>
    </row>
    <row r="9803" spans="1:26" x14ac:dyDescent="0.25">
      <c r="A9803">
        <v>9802</v>
      </c>
      <c r="B9803">
        <v>15578878</v>
      </c>
      <c r="C9803" t="s">
        <v>848</v>
      </c>
      <c r="D9803">
        <v>569</v>
      </c>
      <c r="E9803" t="s">
        <v>18</v>
      </c>
      <c r="F9803" t="s">
        <v>16</v>
      </c>
      <c r="G9803">
        <v>30</v>
      </c>
      <c r="H9803">
        <v>3</v>
      </c>
      <c r="I9803">
        <v>139528.23000000001</v>
      </c>
      <c r="J9803">
        <v>1</v>
      </c>
      <c r="K9803">
        <v>1</v>
      </c>
      <c r="L9803">
        <v>1</v>
      </c>
      <c r="M9803">
        <v>33230.370000000003</v>
      </c>
      <c r="N9803">
        <v>0</v>
      </c>
      <c r="P9803">
        <f t="shared" si="924"/>
        <v>139528.23000000001</v>
      </c>
      <c r="Q9803">
        <f t="shared" si="925"/>
        <v>5.4772255750516612</v>
      </c>
      <c r="W9803">
        <f t="shared" si="926"/>
        <v>7907</v>
      </c>
      <c r="X9803" t="str">
        <f t="shared" si="927"/>
        <v>Han</v>
      </c>
      <c r="Y9803" t="str">
        <f t="shared" si="928"/>
        <v>ock</v>
      </c>
      <c r="Z9803">
        <f t="shared" si="929"/>
        <v>7</v>
      </c>
    </row>
    <row r="9804" spans="1:26" x14ac:dyDescent="0.25">
      <c r="A9804">
        <v>9803</v>
      </c>
      <c r="B9804">
        <v>15744295</v>
      </c>
      <c r="C9804" t="s">
        <v>38</v>
      </c>
      <c r="D9804">
        <v>756</v>
      </c>
      <c r="E9804" t="s">
        <v>15</v>
      </c>
      <c r="F9804" t="s">
        <v>23</v>
      </c>
      <c r="G9804">
        <v>40</v>
      </c>
      <c r="H9804">
        <v>1</v>
      </c>
      <c r="I9804">
        <v>94773.11</v>
      </c>
      <c r="J9804">
        <v>1</v>
      </c>
      <c r="K9804">
        <v>1</v>
      </c>
      <c r="L9804">
        <v>0</v>
      </c>
      <c r="M9804">
        <v>114279.63</v>
      </c>
      <c r="N9804">
        <v>0</v>
      </c>
      <c r="P9804">
        <f t="shared" si="924"/>
        <v>94773.11</v>
      </c>
      <c r="Q9804">
        <f t="shared" si="925"/>
        <v>6.324555320336759</v>
      </c>
      <c r="W9804">
        <f t="shared" si="926"/>
        <v>1441</v>
      </c>
      <c r="X9804" t="str">
        <f t="shared" si="927"/>
        <v>Hao</v>
      </c>
      <c r="Y9804" t="str">
        <f t="shared" si="928"/>
        <v>Hao</v>
      </c>
      <c r="Z9804">
        <f t="shared" si="929"/>
        <v>3</v>
      </c>
    </row>
    <row r="9805" spans="1:26" x14ac:dyDescent="0.25">
      <c r="A9805">
        <v>9804</v>
      </c>
      <c r="B9805">
        <v>15776558</v>
      </c>
      <c r="C9805" t="s">
        <v>591</v>
      </c>
      <c r="D9805">
        <v>673</v>
      </c>
      <c r="E9805" t="s">
        <v>15</v>
      </c>
      <c r="F9805" t="s">
        <v>23</v>
      </c>
      <c r="G9805">
        <v>31</v>
      </c>
      <c r="H9805">
        <v>1</v>
      </c>
      <c r="I9805">
        <v>108345.22</v>
      </c>
      <c r="J9805">
        <v>1</v>
      </c>
      <c r="K9805">
        <v>0</v>
      </c>
      <c r="L9805">
        <v>1</v>
      </c>
      <c r="M9805">
        <v>38802.03</v>
      </c>
      <c r="N9805">
        <v>0</v>
      </c>
      <c r="P9805">
        <f t="shared" si="924"/>
        <v>108345.22</v>
      </c>
      <c r="Q9805">
        <f t="shared" si="925"/>
        <v>5.5677643628300215</v>
      </c>
      <c r="W9805">
        <f t="shared" si="926"/>
        <v>4162</v>
      </c>
      <c r="X9805" t="str">
        <f t="shared" si="927"/>
        <v>Nic</v>
      </c>
      <c r="Y9805" t="str">
        <f t="shared" si="928"/>
        <v>lls</v>
      </c>
      <c r="Z9805">
        <f t="shared" si="929"/>
        <v>8</v>
      </c>
    </row>
    <row r="9806" spans="1:26" x14ac:dyDescent="0.25">
      <c r="A9806">
        <v>9805</v>
      </c>
      <c r="B9806">
        <v>15596136</v>
      </c>
      <c r="C9806" t="s">
        <v>1581</v>
      </c>
      <c r="D9806">
        <v>637</v>
      </c>
      <c r="E9806" t="s">
        <v>15</v>
      </c>
      <c r="F9806" t="s">
        <v>16</v>
      </c>
      <c r="G9806">
        <v>36</v>
      </c>
      <c r="H9806">
        <v>9</v>
      </c>
      <c r="I9806">
        <v>166939.88</v>
      </c>
      <c r="J9806">
        <v>1</v>
      </c>
      <c r="K9806">
        <v>1</v>
      </c>
      <c r="L9806">
        <v>1</v>
      </c>
      <c r="M9806">
        <v>72504.759999999995</v>
      </c>
      <c r="N9806">
        <v>0</v>
      </c>
      <c r="P9806">
        <f t="shared" si="924"/>
        <v>166939.88</v>
      </c>
      <c r="Q9806">
        <f t="shared" si="925"/>
        <v>6</v>
      </c>
      <c r="W9806">
        <f t="shared" si="926"/>
        <v>5569</v>
      </c>
      <c r="X9806" t="str">
        <f t="shared" si="927"/>
        <v>Fol</v>
      </c>
      <c r="Y9806" t="str">
        <f t="shared" si="928"/>
        <v>ero</v>
      </c>
      <c r="Z9806">
        <f t="shared" si="929"/>
        <v>8</v>
      </c>
    </row>
    <row r="9807" spans="1:26" x14ac:dyDescent="0.25">
      <c r="A9807">
        <v>9806</v>
      </c>
      <c r="B9807">
        <v>15704597</v>
      </c>
      <c r="C9807" t="s">
        <v>2927</v>
      </c>
      <c r="D9807">
        <v>644</v>
      </c>
      <c r="E9807" t="s">
        <v>15</v>
      </c>
      <c r="F9807" t="s">
        <v>23</v>
      </c>
      <c r="G9807">
        <v>33</v>
      </c>
      <c r="H9807">
        <v>7</v>
      </c>
      <c r="I9807">
        <v>174571.36</v>
      </c>
      <c r="J9807">
        <v>1</v>
      </c>
      <c r="K9807">
        <v>0</v>
      </c>
      <c r="L9807">
        <v>1</v>
      </c>
      <c r="M9807">
        <v>43943.09</v>
      </c>
      <c r="N9807">
        <v>0</v>
      </c>
      <c r="P9807">
        <f t="shared" si="924"/>
        <v>174571.36</v>
      </c>
      <c r="Q9807">
        <f t="shared" si="925"/>
        <v>5.7445626465380286</v>
      </c>
      <c r="W9807">
        <f t="shared" si="926"/>
        <v>5305</v>
      </c>
      <c r="X9807" t="str">
        <f t="shared" si="927"/>
        <v>Tru</v>
      </c>
      <c r="Y9807" t="str">
        <f t="shared" si="928"/>
        <v>ull</v>
      </c>
      <c r="Z9807">
        <f t="shared" si="929"/>
        <v>8</v>
      </c>
    </row>
    <row r="9808" spans="1:26" x14ac:dyDescent="0.25">
      <c r="A9808">
        <v>9807</v>
      </c>
      <c r="B9808">
        <v>15648272</v>
      </c>
      <c r="C9808" t="s">
        <v>826</v>
      </c>
      <c r="D9808">
        <v>658</v>
      </c>
      <c r="E9808" t="s">
        <v>18</v>
      </c>
      <c r="F9808" t="s">
        <v>23</v>
      </c>
      <c r="G9808">
        <v>35</v>
      </c>
      <c r="H9808">
        <v>9</v>
      </c>
      <c r="I9808">
        <v>71829.34</v>
      </c>
      <c r="J9808">
        <v>1</v>
      </c>
      <c r="K9808">
        <v>1</v>
      </c>
      <c r="L9808">
        <v>1</v>
      </c>
      <c r="M9808">
        <v>68141.919999999998</v>
      </c>
      <c r="N9808">
        <v>0</v>
      </c>
      <c r="P9808">
        <f t="shared" si="924"/>
        <v>71829.34</v>
      </c>
      <c r="Q9808">
        <f t="shared" si="925"/>
        <v>5.9160797830996161</v>
      </c>
      <c r="W9808">
        <f t="shared" si="926"/>
        <v>4740</v>
      </c>
      <c r="X9808" t="str">
        <f t="shared" si="927"/>
        <v>Med</v>
      </c>
      <c r="Y9808" t="str">
        <f t="shared" si="928"/>
        <v>eva</v>
      </c>
      <c r="Z9808">
        <f t="shared" si="929"/>
        <v>9</v>
      </c>
    </row>
    <row r="9809" spans="1:26" x14ac:dyDescent="0.25">
      <c r="A9809">
        <v>9808</v>
      </c>
      <c r="B9809">
        <v>15594915</v>
      </c>
      <c r="C9809" t="s">
        <v>2928</v>
      </c>
      <c r="D9809">
        <v>649</v>
      </c>
      <c r="E9809" t="s">
        <v>15</v>
      </c>
      <c r="F9809" t="s">
        <v>16</v>
      </c>
      <c r="G9809">
        <v>36</v>
      </c>
      <c r="H9809">
        <v>8</v>
      </c>
      <c r="I9809">
        <v>0</v>
      </c>
      <c r="J9809">
        <v>2</v>
      </c>
      <c r="K9809">
        <v>0</v>
      </c>
      <c r="L9809">
        <v>1</v>
      </c>
      <c r="M9809">
        <v>109179.89</v>
      </c>
      <c r="N9809">
        <v>0</v>
      </c>
      <c r="P9809">
        <f t="shared" si="924"/>
        <v>0</v>
      </c>
      <c r="Q9809">
        <f t="shared" si="925"/>
        <v>6</v>
      </c>
      <c r="W9809">
        <f t="shared" si="926"/>
        <v>5101</v>
      </c>
      <c r="X9809" t="str">
        <f t="shared" si="927"/>
        <v>Cri</v>
      </c>
      <c r="Y9809" t="str">
        <f t="shared" si="928"/>
        <v>ist</v>
      </c>
      <c r="Z9809">
        <f t="shared" si="929"/>
        <v>5</v>
      </c>
    </row>
    <row r="9810" spans="1:26" x14ac:dyDescent="0.25">
      <c r="A9810">
        <v>9809</v>
      </c>
      <c r="B9810">
        <v>15581115</v>
      </c>
      <c r="C9810" t="s">
        <v>1924</v>
      </c>
      <c r="D9810">
        <v>603</v>
      </c>
      <c r="E9810" t="s">
        <v>15</v>
      </c>
      <c r="F9810" t="s">
        <v>16</v>
      </c>
      <c r="G9810">
        <v>39</v>
      </c>
      <c r="H9810">
        <v>9</v>
      </c>
      <c r="I9810">
        <v>76769.679999999993</v>
      </c>
      <c r="J9810">
        <v>1</v>
      </c>
      <c r="K9810">
        <v>0</v>
      </c>
      <c r="L9810">
        <v>0</v>
      </c>
      <c r="M9810">
        <v>48224.72</v>
      </c>
      <c r="N9810">
        <v>0</v>
      </c>
      <c r="P9810">
        <f t="shared" si="924"/>
        <v>76769.679999999993</v>
      </c>
      <c r="Q9810">
        <f t="shared" si="925"/>
        <v>6.2449979983983983</v>
      </c>
      <c r="W9810">
        <f t="shared" si="926"/>
        <v>6828</v>
      </c>
      <c r="X9810" t="str">
        <f t="shared" si="927"/>
        <v>Mid</v>
      </c>
      <c r="Y9810" t="str">
        <f t="shared" si="928"/>
        <v>ton</v>
      </c>
      <c r="Z9810">
        <f t="shared" si="929"/>
        <v>9</v>
      </c>
    </row>
    <row r="9811" spans="1:26" x14ac:dyDescent="0.25">
      <c r="A9811">
        <v>9810</v>
      </c>
      <c r="B9811">
        <v>15763907</v>
      </c>
      <c r="C9811" t="s">
        <v>453</v>
      </c>
      <c r="D9811">
        <v>820</v>
      </c>
      <c r="E9811" t="s">
        <v>15</v>
      </c>
      <c r="F9811" t="s">
        <v>16</v>
      </c>
      <c r="G9811">
        <v>39</v>
      </c>
      <c r="H9811">
        <v>1</v>
      </c>
      <c r="I9811">
        <v>104614.29</v>
      </c>
      <c r="J9811">
        <v>1</v>
      </c>
      <c r="K9811">
        <v>1</v>
      </c>
      <c r="L9811">
        <v>0</v>
      </c>
      <c r="M9811">
        <v>61538.43</v>
      </c>
      <c r="N9811">
        <v>1</v>
      </c>
      <c r="P9811">
        <f t="shared" si="924"/>
        <v>104614.29</v>
      </c>
      <c r="Q9811">
        <f t="shared" si="925"/>
        <v>6.2449979983983983</v>
      </c>
      <c r="W9811">
        <f t="shared" si="926"/>
        <v>432</v>
      </c>
      <c r="X9811" t="str">
        <f t="shared" si="927"/>
        <v>Wat</v>
      </c>
      <c r="Y9811" t="str">
        <f t="shared" si="928"/>
        <v>tts</v>
      </c>
      <c r="Z9811">
        <f t="shared" si="929"/>
        <v>5</v>
      </c>
    </row>
    <row r="9812" spans="1:26" x14ac:dyDescent="0.25">
      <c r="A9812">
        <v>9811</v>
      </c>
      <c r="B9812">
        <v>15705994</v>
      </c>
      <c r="C9812" t="s">
        <v>439</v>
      </c>
      <c r="D9812">
        <v>712</v>
      </c>
      <c r="E9812" t="s">
        <v>18</v>
      </c>
      <c r="F9812" t="s">
        <v>23</v>
      </c>
      <c r="G9812">
        <v>27</v>
      </c>
      <c r="H9812">
        <v>10</v>
      </c>
      <c r="I9812">
        <v>0</v>
      </c>
      <c r="J9812">
        <v>1</v>
      </c>
      <c r="K9812">
        <v>1</v>
      </c>
      <c r="L9812">
        <v>0</v>
      </c>
      <c r="M9812">
        <v>94544.88</v>
      </c>
      <c r="N9812">
        <v>0</v>
      </c>
      <c r="P9812">
        <f t="shared" si="924"/>
        <v>0</v>
      </c>
      <c r="Q9812">
        <f t="shared" si="925"/>
        <v>5.196152422706632</v>
      </c>
      <c r="W9812">
        <f t="shared" si="926"/>
        <v>2661</v>
      </c>
      <c r="X9812" t="str">
        <f t="shared" si="927"/>
        <v>Udi</v>
      </c>
      <c r="Y9812" t="str">
        <f t="shared" si="928"/>
        <v>ese</v>
      </c>
      <c r="Z9812">
        <f t="shared" si="929"/>
        <v>7</v>
      </c>
    </row>
    <row r="9813" spans="1:26" x14ac:dyDescent="0.25">
      <c r="A9813">
        <v>9812</v>
      </c>
      <c r="B9813">
        <v>15772421</v>
      </c>
      <c r="C9813" t="s">
        <v>894</v>
      </c>
      <c r="D9813">
        <v>645</v>
      </c>
      <c r="E9813" t="s">
        <v>26</v>
      </c>
      <c r="F9813" t="s">
        <v>16</v>
      </c>
      <c r="G9813">
        <v>31</v>
      </c>
      <c r="H9813">
        <v>1</v>
      </c>
      <c r="I9813">
        <v>128927.93</v>
      </c>
      <c r="J9813">
        <v>1</v>
      </c>
      <c r="K9813">
        <v>1</v>
      </c>
      <c r="L9813">
        <v>1</v>
      </c>
      <c r="M9813">
        <v>2850.01</v>
      </c>
      <c r="N9813">
        <v>0</v>
      </c>
      <c r="P9813">
        <f t="shared" si="924"/>
        <v>128927.93</v>
      </c>
      <c r="Q9813">
        <f t="shared" si="925"/>
        <v>5.5677643628300215</v>
      </c>
      <c r="W9813">
        <f t="shared" si="926"/>
        <v>5260</v>
      </c>
      <c r="X9813" t="str">
        <f t="shared" si="927"/>
        <v>Tre</v>
      </c>
      <c r="Y9813" t="str">
        <f t="shared" si="928"/>
        <v>kov</v>
      </c>
      <c r="Z9813">
        <f t="shared" si="929"/>
        <v>9</v>
      </c>
    </row>
    <row r="9814" spans="1:26" x14ac:dyDescent="0.25">
      <c r="A9814">
        <v>9813</v>
      </c>
      <c r="B9814">
        <v>15711572</v>
      </c>
      <c r="C9814" t="s">
        <v>2929</v>
      </c>
      <c r="D9814">
        <v>705</v>
      </c>
      <c r="E9814" t="s">
        <v>26</v>
      </c>
      <c r="F9814" t="s">
        <v>16</v>
      </c>
      <c r="G9814">
        <v>31</v>
      </c>
      <c r="H9814">
        <v>9</v>
      </c>
      <c r="I9814">
        <v>110941.93</v>
      </c>
      <c r="J9814">
        <v>2</v>
      </c>
      <c r="K9814">
        <v>1</v>
      </c>
      <c r="L9814">
        <v>0</v>
      </c>
      <c r="M9814">
        <v>163484.79999999999</v>
      </c>
      <c r="N9814">
        <v>0</v>
      </c>
      <c r="P9814">
        <f t="shared" si="924"/>
        <v>110941.93</v>
      </c>
      <c r="Q9814">
        <f t="shared" si="925"/>
        <v>5.5677643628300215</v>
      </c>
      <c r="W9814">
        <f t="shared" si="926"/>
        <v>2930</v>
      </c>
      <c r="X9814" t="str">
        <f t="shared" si="927"/>
        <v>O'K</v>
      </c>
      <c r="Y9814" t="str">
        <f t="shared" si="928"/>
        <v>ane</v>
      </c>
      <c r="Z9814">
        <f t="shared" si="929"/>
        <v>6</v>
      </c>
    </row>
    <row r="9815" spans="1:26" x14ac:dyDescent="0.25">
      <c r="A9815">
        <v>9814</v>
      </c>
      <c r="B9815">
        <v>15691170</v>
      </c>
      <c r="C9815" t="s">
        <v>1643</v>
      </c>
      <c r="D9815">
        <v>590</v>
      </c>
      <c r="E9815" t="s">
        <v>18</v>
      </c>
      <c r="F9815" t="s">
        <v>16</v>
      </c>
      <c r="G9815">
        <v>29</v>
      </c>
      <c r="H9815">
        <v>10</v>
      </c>
      <c r="I9815">
        <v>99250.08</v>
      </c>
      <c r="J9815">
        <v>1</v>
      </c>
      <c r="K9815">
        <v>1</v>
      </c>
      <c r="L9815">
        <v>1</v>
      </c>
      <c r="M9815">
        <v>129629.41</v>
      </c>
      <c r="N9815">
        <v>0</v>
      </c>
      <c r="P9815">
        <f t="shared" si="924"/>
        <v>99250.08</v>
      </c>
      <c r="Q9815">
        <f t="shared" si="925"/>
        <v>5.3851648071345037</v>
      </c>
      <c r="W9815">
        <f t="shared" si="926"/>
        <v>7274</v>
      </c>
      <c r="X9815" t="str">
        <f t="shared" si="927"/>
        <v>Vas</v>
      </c>
      <c r="Y9815" t="str">
        <f t="shared" si="928"/>
        <v>eva</v>
      </c>
      <c r="Z9815">
        <f t="shared" si="929"/>
        <v>9</v>
      </c>
    </row>
    <row r="9816" spans="1:26" x14ac:dyDescent="0.25">
      <c r="A9816">
        <v>9815</v>
      </c>
      <c r="B9816">
        <v>15600106</v>
      </c>
      <c r="C9816" t="s">
        <v>171</v>
      </c>
      <c r="D9816">
        <v>631</v>
      </c>
      <c r="E9816" t="s">
        <v>15</v>
      </c>
      <c r="F9816" t="s">
        <v>23</v>
      </c>
      <c r="G9816">
        <v>36</v>
      </c>
      <c r="H9816">
        <v>1</v>
      </c>
      <c r="I9816">
        <v>0</v>
      </c>
      <c r="J9816">
        <v>2</v>
      </c>
      <c r="K9816">
        <v>0</v>
      </c>
      <c r="L9816">
        <v>0</v>
      </c>
      <c r="M9816">
        <v>133141.34</v>
      </c>
      <c r="N9816">
        <v>0</v>
      </c>
      <c r="P9816">
        <f t="shared" si="924"/>
        <v>0</v>
      </c>
      <c r="Q9816">
        <f t="shared" si="925"/>
        <v>6</v>
      </c>
      <c r="W9816">
        <f t="shared" si="926"/>
        <v>5820</v>
      </c>
      <c r="X9816" t="str">
        <f t="shared" si="927"/>
        <v>Wei</v>
      </c>
      <c r="Y9816" t="str">
        <f t="shared" si="928"/>
        <v>Wei</v>
      </c>
      <c r="Z9816">
        <f t="shared" si="929"/>
        <v>3</v>
      </c>
    </row>
    <row r="9817" spans="1:26" x14ac:dyDescent="0.25">
      <c r="A9817">
        <v>9816</v>
      </c>
      <c r="B9817">
        <v>15745431</v>
      </c>
      <c r="C9817" t="s">
        <v>2114</v>
      </c>
      <c r="D9817">
        <v>604</v>
      </c>
      <c r="E9817" t="s">
        <v>15</v>
      </c>
      <c r="F9817" t="s">
        <v>23</v>
      </c>
      <c r="G9817">
        <v>34</v>
      </c>
      <c r="H9817">
        <v>7</v>
      </c>
      <c r="I9817">
        <v>0</v>
      </c>
      <c r="J9817">
        <v>2</v>
      </c>
      <c r="K9817">
        <v>1</v>
      </c>
      <c r="L9817">
        <v>1</v>
      </c>
      <c r="M9817">
        <v>188078.55</v>
      </c>
      <c r="N9817">
        <v>0</v>
      </c>
      <c r="P9817">
        <f t="shared" si="924"/>
        <v>0</v>
      </c>
      <c r="Q9817">
        <f t="shared" si="925"/>
        <v>5.8309518948453007</v>
      </c>
      <c r="W9817">
        <f t="shared" si="926"/>
        <v>6794</v>
      </c>
      <c r="X9817" t="str">
        <f t="shared" si="927"/>
        <v>Chi</v>
      </c>
      <c r="Y9817" t="str">
        <f t="shared" si="928"/>
        <v>lum</v>
      </c>
      <c r="Z9817">
        <f t="shared" si="929"/>
        <v>11</v>
      </c>
    </row>
    <row r="9818" spans="1:26" x14ac:dyDescent="0.25">
      <c r="A9818">
        <v>9817</v>
      </c>
      <c r="B9818">
        <v>15649508</v>
      </c>
      <c r="C9818" t="s">
        <v>32</v>
      </c>
      <c r="D9818">
        <v>643</v>
      </c>
      <c r="E9818" t="s">
        <v>18</v>
      </c>
      <c r="F9818" t="s">
        <v>23</v>
      </c>
      <c r="G9818">
        <v>48</v>
      </c>
      <c r="H9818">
        <v>8</v>
      </c>
      <c r="I9818">
        <v>0</v>
      </c>
      <c r="J9818">
        <v>2</v>
      </c>
      <c r="K9818">
        <v>1</v>
      </c>
      <c r="L9818">
        <v>0</v>
      </c>
      <c r="M9818">
        <v>174729.3</v>
      </c>
      <c r="N9818">
        <v>0</v>
      </c>
      <c r="P9818">
        <f t="shared" si="924"/>
        <v>0</v>
      </c>
      <c r="Q9818">
        <f t="shared" si="925"/>
        <v>6.9282032302755088</v>
      </c>
      <c r="W9818">
        <f t="shared" si="926"/>
        <v>5344</v>
      </c>
      <c r="X9818" t="str">
        <f t="shared" si="927"/>
        <v>Chi</v>
      </c>
      <c r="Y9818" t="str">
        <f t="shared" si="928"/>
        <v>hin</v>
      </c>
      <c r="Z9818">
        <f t="shared" si="929"/>
        <v>4</v>
      </c>
    </row>
    <row r="9819" spans="1:26" x14ac:dyDescent="0.25">
      <c r="A9819">
        <v>9818</v>
      </c>
      <c r="B9819">
        <v>15812611</v>
      </c>
      <c r="C9819" t="s">
        <v>2930</v>
      </c>
      <c r="D9819">
        <v>690</v>
      </c>
      <c r="E9819" t="s">
        <v>18</v>
      </c>
      <c r="F9819" t="s">
        <v>16</v>
      </c>
      <c r="G9819">
        <v>30</v>
      </c>
      <c r="H9819">
        <v>5</v>
      </c>
      <c r="I9819">
        <v>0</v>
      </c>
      <c r="J9819">
        <v>2</v>
      </c>
      <c r="K9819">
        <v>0</v>
      </c>
      <c r="L9819">
        <v>1</v>
      </c>
      <c r="M9819">
        <v>78700.03</v>
      </c>
      <c r="N9819">
        <v>0</v>
      </c>
      <c r="P9819">
        <f t="shared" si="924"/>
        <v>0</v>
      </c>
      <c r="Q9819">
        <f t="shared" si="925"/>
        <v>5.4772255750516612</v>
      </c>
      <c r="W9819">
        <f t="shared" si="926"/>
        <v>3473</v>
      </c>
      <c r="X9819" t="str">
        <f t="shared" si="927"/>
        <v>Lor</v>
      </c>
      <c r="Y9819" t="str">
        <f t="shared" si="928"/>
        <v>mer</v>
      </c>
      <c r="Z9819">
        <f t="shared" si="929"/>
        <v>7</v>
      </c>
    </row>
    <row r="9820" spans="1:26" x14ac:dyDescent="0.25">
      <c r="A9820">
        <v>9819</v>
      </c>
      <c r="B9820">
        <v>15619699</v>
      </c>
      <c r="C9820" t="s">
        <v>725</v>
      </c>
      <c r="D9820">
        <v>558</v>
      </c>
      <c r="E9820" t="s">
        <v>15</v>
      </c>
      <c r="F9820" t="s">
        <v>23</v>
      </c>
      <c r="G9820">
        <v>31</v>
      </c>
      <c r="H9820">
        <v>7</v>
      </c>
      <c r="I9820">
        <v>0</v>
      </c>
      <c r="J9820">
        <v>1</v>
      </c>
      <c r="K9820">
        <v>1</v>
      </c>
      <c r="L9820">
        <v>0</v>
      </c>
      <c r="M9820">
        <v>198269.08</v>
      </c>
      <c r="N9820">
        <v>0</v>
      </c>
      <c r="P9820">
        <f t="shared" si="924"/>
        <v>0</v>
      </c>
      <c r="Q9820">
        <f t="shared" si="925"/>
        <v>5.5677643628300215</v>
      </c>
      <c r="W9820">
        <f t="shared" si="926"/>
        <v>8177</v>
      </c>
      <c r="X9820" t="str">
        <f t="shared" si="927"/>
        <v>Yeh</v>
      </c>
      <c r="Y9820" t="str">
        <f t="shared" si="928"/>
        <v>Yeh</v>
      </c>
      <c r="Z9820">
        <f t="shared" si="929"/>
        <v>3</v>
      </c>
    </row>
    <row r="9821" spans="1:26" x14ac:dyDescent="0.25">
      <c r="A9821">
        <v>9820</v>
      </c>
      <c r="B9821">
        <v>15813946</v>
      </c>
      <c r="C9821" t="s">
        <v>1998</v>
      </c>
      <c r="D9821">
        <v>637</v>
      </c>
      <c r="E9821" t="s">
        <v>26</v>
      </c>
      <c r="F9821" t="s">
        <v>23</v>
      </c>
      <c r="G9821">
        <v>51</v>
      </c>
      <c r="H9821">
        <v>1</v>
      </c>
      <c r="I9821">
        <v>104682.83</v>
      </c>
      <c r="J9821">
        <v>1</v>
      </c>
      <c r="K9821">
        <v>1</v>
      </c>
      <c r="L9821">
        <v>0</v>
      </c>
      <c r="M9821">
        <v>55266.96</v>
      </c>
      <c r="N9821">
        <v>1</v>
      </c>
      <c r="P9821">
        <f t="shared" si="924"/>
        <v>104682.83</v>
      </c>
      <c r="Q9821">
        <f t="shared" si="925"/>
        <v>7.1414284285428504</v>
      </c>
      <c r="W9821">
        <f t="shared" si="926"/>
        <v>5569</v>
      </c>
      <c r="X9821" t="str">
        <f t="shared" si="927"/>
        <v>Duf</v>
      </c>
      <c r="Y9821" t="str">
        <f t="shared" si="928"/>
        <v>ffy</v>
      </c>
      <c r="Z9821">
        <f t="shared" si="929"/>
        <v>5</v>
      </c>
    </row>
    <row r="9822" spans="1:26" x14ac:dyDescent="0.25">
      <c r="A9822">
        <v>9821</v>
      </c>
      <c r="B9822">
        <v>15762762</v>
      </c>
      <c r="C9822" t="s">
        <v>1034</v>
      </c>
      <c r="D9822">
        <v>648</v>
      </c>
      <c r="E9822" t="s">
        <v>26</v>
      </c>
      <c r="F9822" t="s">
        <v>16</v>
      </c>
      <c r="G9822">
        <v>45</v>
      </c>
      <c r="H9822">
        <v>5</v>
      </c>
      <c r="I9822">
        <v>118886.55</v>
      </c>
      <c r="J9822">
        <v>1</v>
      </c>
      <c r="K9822">
        <v>0</v>
      </c>
      <c r="L9822">
        <v>0</v>
      </c>
      <c r="M9822">
        <v>51636.7</v>
      </c>
      <c r="N9822">
        <v>0</v>
      </c>
      <c r="P9822">
        <f t="shared" si="924"/>
        <v>118886.55</v>
      </c>
      <c r="Q9822">
        <f t="shared" si="925"/>
        <v>6.7082039324993694</v>
      </c>
      <c r="W9822">
        <f t="shared" si="926"/>
        <v>5137</v>
      </c>
      <c r="X9822" t="str">
        <f t="shared" si="927"/>
        <v>Ony</v>
      </c>
      <c r="Y9822" t="str">
        <f t="shared" si="928"/>
        <v>kwu</v>
      </c>
      <c r="Z9822">
        <f t="shared" si="929"/>
        <v>12</v>
      </c>
    </row>
    <row r="9823" spans="1:26" x14ac:dyDescent="0.25">
      <c r="A9823">
        <v>9822</v>
      </c>
      <c r="B9823">
        <v>15629793</v>
      </c>
      <c r="C9823" t="s">
        <v>1223</v>
      </c>
      <c r="D9823">
        <v>652</v>
      </c>
      <c r="E9823" t="s">
        <v>18</v>
      </c>
      <c r="F9823" t="s">
        <v>23</v>
      </c>
      <c r="G9823">
        <v>28</v>
      </c>
      <c r="H9823">
        <v>8</v>
      </c>
      <c r="I9823">
        <v>156823.70000000001</v>
      </c>
      <c r="J9823">
        <v>2</v>
      </c>
      <c r="K9823">
        <v>1</v>
      </c>
      <c r="L9823">
        <v>0</v>
      </c>
      <c r="M9823">
        <v>198251.51999999999</v>
      </c>
      <c r="N9823">
        <v>0</v>
      </c>
      <c r="P9823">
        <f t="shared" si="924"/>
        <v>156823.70000000001</v>
      </c>
      <c r="Q9823">
        <f t="shared" si="925"/>
        <v>5.2915026221291814</v>
      </c>
      <c r="W9823">
        <f t="shared" si="926"/>
        <v>4966</v>
      </c>
      <c r="X9823" t="str">
        <f t="shared" si="927"/>
        <v>Ban</v>
      </c>
      <c r="Y9823" t="str">
        <f t="shared" si="928"/>
        <v>nks</v>
      </c>
      <c r="Z9823">
        <f t="shared" si="929"/>
        <v>5</v>
      </c>
    </row>
    <row r="9824" spans="1:26" x14ac:dyDescent="0.25">
      <c r="A9824">
        <v>9823</v>
      </c>
      <c r="B9824">
        <v>15781298</v>
      </c>
      <c r="C9824" t="s">
        <v>250</v>
      </c>
      <c r="D9824">
        <v>808</v>
      </c>
      <c r="E9824" t="s">
        <v>26</v>
      </c>
      <c r="F9824" t="s">
        <v>23</v>
      </c>
      <c r="G9824">
        <v>39</v>
      </c>
      <c r="H9824">
        <v>3</v>
      </c>
      <c r="I9824">
        <v>124216.93</v>
      </c>
      <c r="J9824">
        <v>1</v>
      </c>
      <c r="K9824">
        <v>0</v>
      </c>
      <c r="L9824">
        <v>1</v>
      </c>
      <c r="M9824">
        <v>171442.36</v>
      </c>
      <c r="N9824">
        <v>0</v>
      </c>
      <c r="P9824">
        <f t="shared" si="924"/>
        <v>124216.93</v>
      </c>
      <c r="Q9824">
        <f t="shared" si="925"/>
        <v>6.2449979983983983</v>
      </c>
      <c r="W9824">
        <f t="shared" si="926"/>
        <v>546</v>
      </c>
      <c r="X9824" t="str">
        <f t="shared" si="927"/>
        <v>Hug</v>
      </c>
      <c r="Y9824" t="str">
        <f t="shared" si="928"/>
        <v>hes</v>
      </c>
      <c r="Z9824">
        <f t="shared" si="929"/>
        <v>6</v>
      </c>
    </row>
    <row r="9825" spans="1:26" x14ac:dyDescent="0.25">
      <c r="A9825">
        <v>9824</v>
      </c>
      <c r="B9825">
        <v>15622658</v>
      </c>
      <c r="C9825" t="s">
        <v>895</v>
      </c>
      <c r="D9825">
        <v>551</v>
      </c>
      <c r="E9825" t="s">
        <v>15</v>
      </c>
      <c r="F9825" t="s">
        <v>16</v>
      </c>
      <c r="G9825">
        <v>26</v>
      </c>
      <c r="H9825">
        <v>2</v>
      </c>
      <c r="I9825">
        <v>144258.51999999999</v>
      </c>
      <c r="J9825">
        <v>1</v>
      </c>
      <c r="K9825">
        <v>1</v>
      </c>
      <c r="L9825">
        <v>0</v>
      </c>
      <c r="M9825">
        <v>49778.79</v>
      </c>
      <c r="N9825">
        <v>0</v>
      </c>
      <c r="P9825">
        <f t="shared" si="924"/>
        <v>144258.51999999999</v>
      </c>
      <c r="Q9825">
        <f t="shared" si="925"/>
        <v>5.0990195135927845</v>
      </c>
      <c r="W9825">
        <f t="shared" si="926"/>
        <v>8359</v>
      </c>
      <c r="X9825" t="str">
        <f t="shared" si="927"/>
        <v>Lai</v>
      </c>
      <c r="Y9825" t="str">
        <f t="shared" si="928"/>
        <v>Lai</v>
      </c>
      <c r="Z9825">
        <f t="shared" si="929"/>
        <v>3</v>
      </c>
    </row>
    <row r="9826" spans="1:26" x14ac:dyDescent="0.25">
      <c r="A9826">
        <v>9825</v>
      </c>
      <c r="B9826">
        <v>15658980</v>
      </c>
      <c r="C9826" t="s">
        <v>994</v>
      </c>
      <c r="D9826">
        <v>711</v>
      </c>
      <c r="E9826" t="s">
        <v>26</v>
      </c>
      <c r="F9826" t="s">
        <v>23</v>
      </c>
      <c r="G9826">
        <v>26</v>
      </c>
      <c r="H9826">
        <v>9</v>
      </c>
      <c r="I9826">
        <v>128793.63</v>
      </c>
      <c r="J9826">
        <v>1</v>
      </c>
      <c r="K9826">
        <v>1</v>
      </c>
      <c r="L9826">
        <v>0</v>
      </c>
      <c r="M9826">
        <v>19262.05</v>
      </c>
      <c r="N9826">
        <v>0</v>
      </c>
      <c r="P9826">
        <f t="shared" si="924"/>
        <v>128793.63</v>
      </c>
      <c r="Q9826">
        <f t="shared" si="925"/>
        <v>5.0990195135927845</v>
      </c>
      <c r="W9826">
        <f t="shared" si="926"/>
        <v>2702</v>
      </c>
      <c r="X9826" t="str">
        <f t="shared" si="927"/>
        <v>Mat</v>
      </c>
      <c r="Y9826" t="str">
        <f t="shared" si="928"/>
        <v>ews</v>
      </c>
      <c r="Z9826">
        <f t="shared" si="929"/>
        <v>8</v>
      </c>
    </row>
    <row r="9827" spans="1:26" x14ac:dyDescent="0.25">
      <c r="A9827">
        <v>9826</v>
      </c>
      <c r="B9827">
        <v>15701936</v>
      </c>
      <c r="C9827" t="s">
        <v>529</v>
      </c>
      <c r="D9827">
        <v>467</v>
      </c>
      <c r="E9827" t="s">
        <v>26</v>
      </c>
      <c r="F9827" t="s">
        <v>23</v>
      </c>
      <c r="G9827">
        <v>28</v>
      </c>
      <c r="H9827">
        <v>10</v>
      </c>
      <c r="I9827">
        <v>126315.26</v>
      </c>
      <c r="J9827">
        <v>1</v>
      </c>
      <c r="K9827">
        <v>1</v>
      </c>
      <c r="L9827">
        <v>0</v>
      </c>
      <c r="M9827">
        <v>32349.29</v>
      </c>
      <c r="N9827">
        <v>1</v>
      </c>
      <c r="P9827">
        <f t="shared" si="924"/>
        <v>126315.26</v>
      </c>
      <c r="Q9827">
        <f t="shared" si="925"/>
        <v>5.2915026221291814</v>
      </c>
      <c r="W9827">
        <f t="shared" si="926"/>
        <v>9709</v>
      </c>
      <c r="X9827" t="str">
        <f t="shared" si="927"/>
        <v>Bel</v>
      </c>
      <c r="Y9827" t="str">
        <f t="shared" si="928"/>
        <v>ell</v>
      </c>
      <c r="Z9827">
        <f t="shared" si="929"/>
        <v>4</v>
      </c>
    </row>
    <row r="9828" spans="1:26" x14ac:dyDescent="0.25">
      <c r="A9828">
        <v>9827</v>
      </c>
      <c r="B9828">
        <v>15686917</v>
      </c>
      <c r="C9828" t="s">
        <v>1048</v>
      </c>
      <c r="D9828">
        <v>789</v>
      </c>
      <c r="E9828" t="s">
        <v>18</v>
      </c>
      <c r="F9828" t="s">
        <v>16</v>
      </c>
      <c r="G9828">
        <v>40</v>
      </c>
      <c r="H9828">
        <v>4</v>
      </c>
      <c r="I9828">
        <v>0</v>
      </c>
      <c r="J9828">
        <v>2</v>
      </c>
      <c r="K9828">
        <v>1</v>
      </c>
      <c r="L9828">
        <v>0</v>
      </c>
      <c r="M9828">
        <v>137402.26999999999</v>
      </c>
      <c r="N9828">
        <v>0</v>
      </c>
      <c r="P9828">
        <f t="shared" si="924"/>
        <v>0</v>
      </c>
      <c r="Q9828">
        <f t="shared" si="925"/>
        <v>6.324555320336759</v>
      </c>
      <c r="W9828">
        <f t="shared" si="926"/>
        <v>815</v>
      </c>
      <c r="X9828" t="str">
        <f t="shared" si="927"/>
        <v>Tu</v>
      </c>
      <c r="Y9828" t="str">
        <f t="shared" si="928"/>
        <v>Tu</v>
      </c>
      <c r="Z9828">
        <f t="shared" si="929"/>
        <v>2</v>
      </c>
    </row>
    <row r="9829" spans="1:26" x14ac:dyDescent="0.25">
      <c r="A9829">
        <v>9828</v>
      </c>
      <c r="B9829">
        <v>15807312</v>
      </c>
      <c r="C9829" t="s">
        <v>189</v>
      </c>
      <c r="D9829">
        <v>602</v>
      </c>
      <c r="E9829" t="s">
        <v>18</v>
      </c>
      <c r="F9829" t="s">
        <v>23</v>
      </c>
      <c r="G9829">
        <v>33</v>
      </c>
      <c r="H9829">
        <v>5</v>
      </c>
      <c r="I9829">
        <v>0</v>
      </c>
      <c r="J9829">
        <v>2</v>
      </c>
      <c r="K9829">
        <v>0</v>
      </c>
      <c r="L9829">
        <v>1</v>
      </c>
      <c r="M9829">
        <v>64038.34</v>
      </c>
      <c r="N9829">
        <v>0</v>
      </c>
      <c r="P9829">
        <f t="shared" si="924"/>
        <v>0</v>
      </c>
      <c r="Q9829">
        <f t="shared" si="925"/>
        <v>5.7445626465380286</v>
      </c>
      <c r="W9829">
        <f t="shared" si="926"/>
        <v>6861</v>
      </c>
      <c r="X9829" t="str">
        <f t="shared" si="927"/>
        <v>Hsi</v>
      </c>
      <c r="Y9829" t="str">
        <f t="shared" si="928"/>
        <v>sia</v>
      </c>
      <c r="Z9829">
        <f t="shared" si="929"/>
        <v>4</v>
      </c>
    </row>
    <row r="9830" spans="1:26" x14ac:dyDescent="0.25">
      <c r="A9830">
        <v>9829</v>
      </c>
      <c r="B9830">
        <v>15574523</v>
      </c>
      <c r="C9830" t="s">
        <v>360</v>
      </c>
      <c r="D9830">
        <v>576</v>
      </c>
      <c r="E9830" t="s">
        <v>15</v>
      </c>
      <c r="F9830" t="s">
        <v>23</v>
      </c>
      <c r="G9830">
        <v>39</v>
      </c>
      <c r="H9830">
        <v>1</v>
      </c>
      <c r="I9830">
        <v>0</v>
      </c>
      <c r="J9830">
        <v>2</v>
      </c>
      <c r="K9830">
        <v>1</v>
      </c>
      <c r="L9830">
        <v>1</v>
      </c>
      <c r="M9830">
        <v>68814.23</v>
      </c>
      <c r="N9830">
        <v>0</v>
      </c>
      <c r="P9830">
        <f t="shared" si="924"/>
        <v>0</v>
      </c>
      <c r="Q9830">
        <f t="shared" si="925"/>
        <v>6.2449979983983983</v>
      </c>
      <c r="W9830">
        <f t="shared" si="926"/>
        <v>7732</v>
      </c>
      <c r="X9830" t="str">
        <f t="shared" si="927"/>
        <v>Che</v>
      </c>
      <c r="Y9830" t="str">
        <f t="shared" si="928"/>
        <v>eng</v>
      </c>
      <c r="Z9830">
        <f t="shared" si="929"/>
        <v>5</v>
      </c>
    </row>
    <row r="9831" spans="1:26" x14ac:dyDescent="0.25">
      <c r="A9831">
        <v>9830</v>
      </c>
      <c r="B9831">
        <v>15724200</v>
      </c>
      <c r="C9831" t="s">
        <v>360</v>
      </c>
      <c r="D9831">
        <v>584</v>
      </c>
      <c r="E9831" t="s">
        <v>15</v>
      </c>
      <c r="F9831" t="s">
        <v>23</v>
      </c>
      <c r="G9831">
        <v>38</v>
      </c>
      <c r="H9831">
        <v>1</v>
      </c>
      <c r="I9831">
        <v>115341.55</v>
      </c>
      <c r="J9831">
        <v>1</v>
      </c>
      <c r="K9831">
        <v>0</v>
      </c>
      <c r="L9831">
        <v>1</v>
      </c>
      <c r="M9831">
        <v>173632.92</v>
      </c>
      <c r="N9831">
        <v>0</v>
      </c>
      <c r="P9831">
        <f t="shared" si="924"/>
        <v>115341.55</v>
      </c>
      <c r="Q9831">
        <f t="shared" si="925"/>
        <v>6.164414002968976</v>
      </c>
      <c r="W9831">
        <f t="shared" si="926"/>
        <v>7467</v>
      </c>
      <c r="X9831" t="str">
        <f t="shared" si="927"/>
        <v>Che</v>
      </c>
      <c r="Y9831" t="str">
        <f t="shared" si="928"/>
        <v>eng</v>
      </c>
      <c r="Z9831">
        <f t="shared" si="929"/>
        <v>5</v>
      </c>
    </row>
    <row r="9832" spans="1:26" x14ac:dyDescent="0.25">
      <c r="A9832">
        <v>9831</v>
      </c>
      <c r="B9832">
        <v>15738224</v>
      </c>
      <c r="C9832" t="s">
        <v>487</v>
      </c>
      <c r="D9832">
        <v>593</v>
      </c>
      <c r="E9832" t="s">
        <v>15</v>
      </c>
      <c r="F9832" t="s">
        <v>23</v>
      </c>
      <c r="G9832">
        <v>32</v>
      </c>
      <c r="H9832">
        <v>6</v>
      </c>
      <c r="I9832">
        <v>99162.29</v>
      </c>
      <c r="J9832">
        <v>1</v>
      </c>
      <c r="K9832">
        <v>1</v>
      </c>
      <c r="L9832">
        <v>0</v>
      </c>
      <c r="M9832">
        <v>128384.11</v>
      </c>
      <c r="N9832">
        <v>0</v>
      </c>
      <c r="P9832">
        <f t="shared" si="924"/>
        <v>99162.29</v>
      </c>
      <c r="Q9832">
        <f t="shared" si="925"/>
        <v>5.6568542494923806</v>
      </c>
      <c r="W9832">
        <f t="shared" si="926"/>
        <v>7167</v>
      </c>
      <c r="X9832" t="str">
        <f t="shared" si="927"/>
        <v>Lin</v>
      </c>
      <c r="Y9832" t="str">
        <f t="shared" si="928"/>
        <v>Lin</v>
      </c>
      <c r="Z9832">
        <f t="shared" si="929"/>
        <v>3</v>
      </c>
    </row>
    <row r="9833" spans="1:26" x14ac:dyDescent="0.25">
      <c r="A9833">
        <v>9832</v>
      </c>
      <c r="B9833">
        <v>15593283</v>
      </c>
      <c r="C9833" t="s">
        <v>2174</v>
      </c>
      <c r="D9833">
        <v>705</v>
      </c>
      <c r="E9833" t="s">
        <v>26</v>
      </c>
      <c r="F9833" t="s">
        <v>16</v>
      </c>
      <c r="G9833">
        <v>48</v>
      </c>
      <c r="H9833">
        <v>1</v>
      </c>
      <c r="I9833">
        <v>156848.13</v>
      </c>
      <c r="J9833">
        <v>2</v>
      </c>
      <c r="K9833">
        <v>1</v>
      </c>
      <c r="L9833">
        <v>1</v>
      </c>
      <c r="M9833">
        <v>99475.95</v>
      </c>
      <c r="N9833">
        <v>1</v>
      </c>
      <c r="P9833">
        <f t="shared" si="924"/>
        <v>156848.13</v>
      </c>
      <c r="Q9833">
        <f t="shared" si="925"/>
        <v>6.9282032302755088</v>
      </c>
      <c r="W9833">
        <f t="shared" si="926"/>
        <v>2930</v>
      </c>
      <c r="X9833" t="str">
        <f t="shared" si="927"/>
        <v>Hig</v>
      </c>
      <c r="Y9833" t="str">
        <f t="shared" si="928"/>
        <v>ins</v>
      </c>
      <c r="Z9833">
        <f t="shared" si="929"/>
        <v>7</v>
      </c>
    </row>
    <row r="9834" spans="1:26" x14ac:dyDescent="0.25">
      <c r="A9834">
        <v>9833</v>
      </c>
      <c r="B9834">
        <v>15814690</v>
      </c>
      <c r="C9834" t="s">
        <v>2847</v>
      </c>
      <c r="D9834">
        <v>595</v>
      </c>
      <c r="E9834" t="s">
        <v>26</v>
      </c>
      <c r="F9834" t="s">
        <v>16</v>
      </c>
      <c r="G9834">
        <v>64</v>
      </c>
      <c r="H9834">
        <v>2</v>
      </c>
      <c r="I9834">
        <v>105736.32000000001</v>
      </c>
      <c r="J9834">
        <v>1</v>
      </c>
      <c r="K9834">
        <v>1</v>
      </c>
      <c r="L9834">
        <v>1</v>
      </c>
      <c r="M9834">
        <v>89935.73</v>
      </c>
      <c r="N9834">
        <v>1</v>
      </c>
      <c r="P9834">
        <f t="shared" si="924"/>
        <v>105736.32000000001</v>
      </c>
      <c r="Q9834">
        <f t="shared" si="925"/>
        <v>8</v>
      </c>
      <c r="W9834">
        <f t="shared" si="926"/>
        <v>7105</v>
      </c>
      <c r="X9834" t="str">
        <f t="shared" si="927"/>
        <v>Chu</v>
      </c>
      <c r="Y9834" t="str">
        <f t="shared" si="928"/>
        <v>kwu</v>
      </c>
      <c r="Z9834">
        <f t="shared" si="929"/>
        <v>11</v>
      </c>
    </row>
    <row r="9835" spans="1:26" x14ac:dyDescent="0.25">
      <c r="A9835">
        <v>9834</v>
      </c>
      <c r="B9835">
        <v>15807245</v>
      </c>
      <c r="C9835" t="s">
        <v>490</v>
      </c>
      <c r="D9835">
        <v>699</v>
      </c>
      <c r="E9835" t="s">
        <v>26</v>
      </c>
      <c r="F9835" t="s">
        <v>16</v>
      </c>
      <c r="G9835">
        <v>41</v>
      </c>
      <c r="H9835">
        <v>1</v>
      </c>
      <c r="I9835">
        <v>200117.76000000001</v>
      </c>
      <c r="J9835">
        <v>2</v>
      </c>
      <c r="K9835">
        <v>1</v>
      </c>
      <c r="L9835">
        <v>0</v>
      </c>
      <c r="M9835">
        <v>94142.35</v>
      </c>
      <c r="N9835">
        <v>0</v>
      </c>
      <c r="P9835">
        <f t="shared" si="924"/>
        <v>200117.76000000001</v>
      </c>
      <c r="Q9835">
        <f t="shared" si="925"/>
        <v>6.4031242374328485</v>
      </c>
      <c r="W9835">
        <f t="shared" si="926"/>
        <v>3149</v>
      </c>
      <c r="X9835" t="str">
        <f t="shared" si="927"/>
        <v>McK</v>
      </c>
      <c r="Y9835" t="str">
        <f t="shared" si="928"/>
        <v>Kay</v>
      </c>
      <c r="Z9835">
        <f t="shared" si="929"/>
        <v>5</v>
      </c>
    </row>
    <row r="9836" spans="1:26" x14ac:dyDescent="0.25">
      <c r="A9836">
        <v>9835</v>
      </c>
      <c r="B9836">
        <v>15799358</v>
      </c>
      <c r="C9836" t="s">
        <v>1005</v>
      </c>
      <c r="D9836">
        <v>516</v>
      </c>
      <c r="E9836" t="s">
        <v>15</v>
      </c>
      <c r="F9836" t="s">
        <v>16</v>
      </c>
      <c r="G9836">
        <v>46</v>
      </c>
      <c r="H9836">
        <v>6</v>
      </c>
      <c r="I9836">
        <v>62212.29</v>
      </c>
      <c r="J9836">
        <v>1</v>
      </c>
      <c r="K9836">
        <v>0</v>
      </c>
      <c r="L9836">
        <v>1</v>
      </c>
      <c r="M9836">
        <v>171681.86</v>
      </c>
      <c r="N9836">
        <v>1</v>
      </c>
      <c r="P9836">
        <f t="shared" si="924"/>
        <v>62212.29</v>
      </c>
      <c r="Q9836">
        <f t="shared" si="925"/>
        <v>6.7823299831252681</v>
      </c>
      <c r="W9836">
        <f t="shared" si="926"/>
        <v>9092</v>
      </c>
      <c r="X9836" t="str">
        <f t="shared" si="927"/>
        <v>Vin</v>
      </c>
      <c r="Y9836" t="str">
        <f t="shared" si="928"/>
        <v>ent</v>
      </c>
      <c r="Z9836">
        <f t="shared" si="929"/>
        <v>7</v>
      </c>
    </row>
    <row r="9837" spans="1:26" x14ac:dyDescent="0.25">
      <c r="A9837">
        <v>9836</v>
      </c>
      <c r="B9837">
        <v>15616172</v>
      </c>
      <c r="C9837" t="s">
        <v>900</v>
      </c>
      <c r="D9837">
        <v>838</v>
      </c>
      <c r="E9837" t="s">
        <v>15</v>
      </c>
      <c r="F9837" t="s">
        <v>23</v>
      </c>
      <c r="G9837">
        <v>31</v>
      </c>
      <c r="H9837">
        <v>2</v>
      </c>
      <c r="I9837">
        <v>0</v>
      </c>
      <c r="J9837">
        <v>2</v>
      </c>
      <c r="K9837">
        <v>1</v>
      </c>
      <c r="L9837">
        <v>0</v>
      </c>
      <c r="M9837">
        <v>8222.9599999999991</v>
      </c>
      <c r="N9837">
        <v>0</v>
      </c>
      <c r="P9837">
        <f t="shared" si="924"/>
        <v>0</v>
      </c>
      <c r="Q9837">
        <f t="shared" si="925"/>
        <v>5.5677643628300215</v>
      </c>
      <c r="W9837">
        <f t="shared" si="926"/>
        <v>300</v>
      </c>
      <c r="X9837" t="str">
        <f t="shared" si="927"/>
        <v>Uba</v>
      </c>
      <c r="Y9837" t="str">
        <f t="shared" si="928"/>
        <v>nwa</v>
      </c>
      <c r="Z9837">
        <f t="shared" si="929"/>
        <v>6</v>
      </c>
    </row>
    <row r="9838" spans="1:26" x14ac:dyDescent="0.25">
      <c r="A9838">
        <v>9837</v>
      </c>
      <c r="B9838">
        <v>15777958</v>
      </c>
      <c r="C9838" t="s">
        <v>227</v>
      </c>
      <c r="D9838">
        <v>587</v>
      </c>
      <c r="E9838" t="s">
        <v>15</v>
      </c>
      <c r="F9838" t="s">
        <v>23</v>
      </c>
      <c r="G9838">
        <v>39</v>
      </c>
      <c r="H9838">
        <v>10</v>
      </c>
      <c r="I9838">
        <v>0</v>
      </c>
      <c r="J9838">
        <v>2</v>
      </c>
      <c r="K9838">
        <v>1</v>
      </c>
      <c r="L9838">
        <v>1</v>
      </c>
      <c r="M9838">
        <v>170409.45</v>
      </c>
      <c r="N9838">
        <v>0</v>
      </c>
      <c r="P9838">
        <f t="shared" si="924"/>
        <v>0</v>
      </c>
      <c r="Q9838">
        <f t="shared" si="925"/>
        <v>6.2449979983983983</v>
      </c>
      <c r="W9838">
        <f t="shared" si="926"/>
        <v>7374</v>
      </c>
      <c r="X9838" t="str">
        <f t="shared" si="927"/>
        <v>Ch'</v>
      </c>
      <c r="Y9838" t="str">
        <f t="shared" si="928"/>
        <v>ien</v>
      </c>
      <c r="Z9838">
        <f t="shared" si="929"/>
        <v>6</v>
      </c>
    </row>
    <row r="9839" spans="1:26" x14ac:dyDescent="0.25">
      <c r="A9839">
        <v>9838</v>
      </c>
      <c r="B9839">
        <v>15809124</v>
      </c>
      <c r="C9839" t="s">
        <v>77</v>
      </c>
      <c r="D9839">
        <v>750</v>
      </c>
      <c r="E9839" t="s">
        <v>15</v>
      </c>
      <c r="F9839" t="s">
        <v>23</v>
      </c>
      <c r="G9839">
        <v>38</v>
      </c>
      <c r="H9839">
        <v>5</v>
      </c>
      <c r="I9839">
        <v>151532.4</v>
      </c>
      <c r="J9839">
        <v>1</v>
      </c>
      <c r="K9839">
        <v>1</v>
      </c>
      <c r="L9839">
        <v>1</v>
      </c>
      <c r="M9839">
        <v>46555.15</v>
      </c>
      <c r="N9839">
        <v>0</v>
      </c>
      <c r="P9839">
        <f t="shared" si="924"/>
        <v>151532.4</v>
      </c>
      <c r="Q9839">
        <f t="shared" si="925"/>
        <v>6.164414002968976</v>
      </c>
      <c r="W9839">
        <f t="shared" si="926"/>
        <v>1599</v>
      </c>
      <c r="X9839" t="str">
        <f t="shared" si="927"/>
        <v>T'i</v>
      </c>
      <c r="Y9839" t="str">
        <f t="shared" si="928"/>
        <v>ien</v>
      </c>
      <c r="Z9839">
        <f t="shared" si="929"/>
        <v>5</v>
      </c>
    </row>
    <row r="9840" spans="1:26" x14ac:dyDescent="0.25">
      <c r="A9840">
        <v>9839</v>
      </c>
      <c r="B9840">
        <v>15616367</v>
      </c>
      <c r="C9840" t="s">
        <v>333</v>
      </c>
      <c r="D9840">
        <v>581</v>
      </c>
      <c r="E9840" t="s">
        <v>26</v>
      </c>
      <c r="F9840" t="s">
        <v>23</v>
      </c>
      <c r="G9840">
        <v>39</v>
      </c>
      <c r="H9840">
        <v>1</v>
      </c>
      <c r="I9840">
        <v>121523.51</v>
      </c>
      <c r="J9840">
        <v>1</v>
      </c>
      <c r="K9840">
        <v>0</v>
      </c>
      <c r="L9840">
        <v>0</v>
      </c>
      <c r="M9840">
        <v>161655.54999999999</v>
      </c>
      <c r="N9840">
        <v>1</v>
      </c>
      <c r="P9840">
        <f t="shared" si="924"/>
        <v>121523.51</v>
      </c>
      <c r="Q9840">
        <f t="shared" si="925"/>
        <v>6.2449979983983983</v>
      </c>
      <c r="W9840">
        <f t="shared" si="926"/>
        <v>7570</v>
      </c>
      <c r="X9840" t="str">
        <f t="shared" si="927"/>
        <v>Ric</v>
      </c>
      <c r="Y9840" t="str">
        <f t="shared" si="928"/>
        <v>cci</v>
      </c>
      <c r="Z9840">
        <f t="shared" si="929"/>
        <v>5</v>
      </c>
    </row>
    <row r="9841" spans="1:26" x14ac:dyDescent="0.25">
      <c r="A9841">
        <v>9840</v>
      </c>
      <c r="B9841">
        <v>15687385</v>
      </c>
      <c r="C9841" t="s">
        <v>2931</v>
      </c>
      <c r="D9841">
        <v>484</v>
      </c>
      <c r="E9841" t="s">
        <v>15</v>
      </c>
      <c r="F9841" t="s">
        <v>23</v>
      </c>
      <c r="G9841">
        <v>41</v>
      </c>
      <c r="H9841">
        <v>5</v>
      </c>
      <c r="I9841">
        <v>0</v>
      </c>
      <c r="J9841">
        <v>1</v>
      </c>
      <c r="K9841">
        <v>1</v>
      </c>
      <c r="L9841">
        <v>1</v>
      </c>
      <c r="M9841">
        <v>74267.350000000006</v>
      </c>
      <c r="N9841">
        <v>0</v>
      </c>
      <c r="P9841">
        <f t="shared" si="924"/>
        <v>0</v>
      </c>
      <c r="Q9841">
        <f t="shared" si="925"/>
        <v>6.4031242374328485</v>
      </c>
      <c r="W9841">
        <f t="shared" si="926"/>
        <v>9556</v>
      </c>
      <c r="X9841" t="str">
        <f t="shared" si="927"/>
        <v>McD</v>
      </c>
      <c r="Y9841" t="str">
        <f t="shared" si="928"/>
        <v>ell</v>
      </c>
      <c r="Z9841">
        <f t="shared" si="929"/>
        <v>8</v>
      </c>
    </row>
    <row r="9842" spans="1:26" x14ac:dyDescent="0.25">
      <c r="A9842">
        <v>9841</v>
      </c>
      <c r="B9842">
        <v>15607877</v>
      </c>
      <c r="C9842" t="s">
        <v>44</v>
      </c>
      <c r="D9842">
        <v>576</v>
      </c>
      <c r="E9842" t="s">
        <v>18</v>
      </c>
      <c r="F9842" t="s">
        <v>23</v>
      </c>
      <c r="G9842">
        <v>26</v>
      </c>
      <c r="H9842">
        <v>8</v>
      </c>
      <c r="I9842">
        <v>0</v>
      </c>
      <c r="J9842">
        <v>2</v>
      </c>
      <c r="K9842">
        <v>0</v>
      </c>
      <c r="L9842">
        <v>1</v>
      </c>
      <c r="M9842">
        <v>34101.06</v>
      </c>
      <c r="N9842">
        <v>0</v>
      </c>
      <c r="P9842">
        <f t="shared" si="924"/>
        <v>0</v>
      </c>
      <c r="Q9842">
        <f t="shared" si="925"/>
        <v>5.0990195135927845</v>
      </c>
      <c r="W9842">
        <f t="shared" si="926"/>
        <v>7732</v>
      </c>
      <c r="X9842" t="str">
        <f t="shared" si="927"/>
        <v>Mac</v>
      </c>
      <c r="Y9842" t="str">
        <f t="shared" si="928"/>
        <v>ean</v>
      </c>
      <c r="Z9842">
        <f t="shared" si="929"/>
        <v>7</v>
      </c>
    </row>
    <row r="9843" spans="1:26" x14ac:dyDescent="0.25">
      <c r="A9843">
        <v>9842</v>
      </c>
      <c r="B9843">
        <v>15736327</v>
      </c>
      <c r="C9843" t="s">
        <v>388</v>
      </c>
      <c r="D9843">
        <v>567</v>
      </c>
      <c r="E9843" t="s">
        <v>26</v>
      </c>
      <c r="F9843" t="s">
        <v>16</v>
      </c>
      <c r="G9843">
        <v>46</v>
      </c>
      <c r="H9843">
        <v>1</v>
      </c>
      <c r="I9843">
        <v>68238.509999999995</v>
      </c>
      <c r="J9843">
        <v>2</v>
      </c>
      <c r="K9843">
        <v>1</v>
      </c>
      <c r="L9843">
        <v>1</v>
      </c>
      <c r="M9843">
        <v>109572.58</v>
      </c>
      <c r="N9843">
        <v>0</v>
      </c>
      <c r="P9843">
        <f t="shared" si="924"/>
        <v>68238.509999999995</v>
      </c>
      <c r="Q9843">
        <f t="shared" si="925"/>
        <v>6.7823299831252681</v>
      </c>
      <c r="W9843">
        <f t="shared" si="926"/>
        <v>7959</v>
      </c>
      <c r="X9843" t="str">
        <f t="shared" si="927"/>
        <v>Man</v>
      </c>
      <c r="Y9843" t="str">
        <f t="shared" si="928"/>
        <v>nna</v>
      </c>
      <c r="Z9843">
        <f t="shared" si="929"/>
        <v>5</v>
      </c>
    </row>
    <row r="9844" spans="1:26" x14ac:dyDescent="0.25">
      <c r="A9844">
        <v>9843</v>
      </c>
      <c r="B9844">
        <v>15746704</v>
      </c>
      <c r="C9844" t="s">
        <v>736</v>
      </c>
      <c r="D9844">
        <v>638</v>
      </c>
      <c r="E9844" t="s">
        <v>18</v>
      </c>
      <c r="F9844" t="s">
        <v>23</v>
      </c>
      <c r="G9844">
        <v>30</v>
      </c>
      <c r="H9844">
        <v>9</v>
      </c>
      <c r="I9844">
        <v>136808.53</v>
      </c>
      <c r="J9844">
        <v>2</v>
      </c>
      <c r="K9844">
        <v>1</v>
      </c>
      <c r="L9844">
        <v>1</v>
      </c>
      <c r="M9844">
        <v>106642.97</v>
      </c>
      <c r="N9844">
        <v>0</v>
      </c>
      <c r="P9844">
        <f t="shared" si="924"/>
        <v>136808.53</v>
      </c>
      <c r="Q9844">
        <f t="shared" si="925"/>
        <v>5.4772255750516612</v>
      </c>
      <c r="W9844">
        <f t="shared" si="926"/>
        <v>5535</v>
      </c>
      <c r="X9844" t="str">
        <f t="shared" si="927"/>
        <v>Jib</v>
      </c>
      <c r="Y9844" t="str">
        <f t="shared" si="928"/>
        <v>noh</v>
      </c>
      <c r="Z9844">
        <f t="shared" si="929"/>
        <v>7</v>
      </c>
    </row>
    <row r="9845" spans="1:26" x14ac:dyDescent="0.25">
      <c r="A9845">
        <v>9844</v>
      </c>
      <c r="B9845">
        <v>15778304</v>
      </c>
      <c r="C9845" t="s">
        <v>1032</v>
      </c>
      <c r="D9845">
        <v>646</v>
      </c>
      <c r="E9845" t="s">
        <v>26</v>
      </c>
      <c r="F9845" t="s">
        <v>23</v>
      </c>
      <c r="G9845">
        <v>24</v>
      </c>
      <c r="H9845">
        <v>0</v>
      </c>
      <c r="I9845">
        <v>92398.080000000002</v>
      </c>
      <c r="J9845">
        <v>1</v>
      </c>
      <c r="K9845">
        <v>1</v>
      </c>
      <c r="L9845">
        <v>1</v>
      </c>
      <c r="M9845">
        <v>18897.29</v>
      </c>
      <c r="N9845">
        <v>0</v>
      </c>
      <c r="P9845">
        <f t="shared" si="924"/>
        <v>92398.080000000002</v>
      </c>
      <c r="Q9845">
        <f t="shared" si="925"/>
        <v>4.8989794855663558</v>
      </c>
      <c r="W9845">
        <f t="shared" si="926"/>
        <v>5216</v>
      </c>
      <c r="X9845" t="str">
        <f t="shared" si="927"/>
        <v>Fan</v>
      </c>
      <c r="Y9845" t="str">
        <f t="shared" si="928"/>
        <v>Fan</v>
      </c>
      <c r="Z9845">
        <f t="shared" si="929"/>
        <v>3</v>
      </c>
    </row>
    <row r="9846" spans="1:26" x14ac:dyDescent="0.25">
      <c r="A9846">
        <v>9845</v>
      </c>
      <c r="B9846">
        <v>15588456</v>
      </c>
      <c r="C9846" t="s">
        <v>314</v>
      </c>
      <c r="D9846">
        <v>658</v>
      </c>
      <c r="E9846" t="s">
        <v>15</v>
      </c>
      <c r="F9846" t="s">
        <v>16</v>
      </c>
      <c r="G9846">
        <v>40</v>
      </c>
      <c r="H9846">
        <v>5</v>
      </c>
      <c r="I9846">
        <v>143566.12</v>
      </c>
      <c r="J9846">
        <v>1</v>
      </c>
      <c r="K9846">
        <v>1</v>
      </c>
      <c r="L9846">
        <v>1</v>
      </c>
      <c r="M9846">
        <v>189607.71</v>
      </c>
      <c r="N9846">
        <v>0</v>
      </c>
      <c r="P9846">
        <f t="shared" si="924"/>
        <v>143566.12</v>
      </c>
      <c r="Q9846">
        <f t="shared" si="925"/>
        <v>6.324555320336759</v>
      </c>
      <c r="W9846">
        <f t="shared" si="926"/>
        <v>4740</v>
      </c>
      <c r="X9846" t="str">
        <f t="shared" si="927"/>
        <v>Hsi</v>
      </c>
      <c r="Y9846" t="str">
        <f t="shared" si="928"/>
        <v>ieh</v>
      </c>
      <c r="Z9846">
        <f t="shared" si="929"/>
        <v>5</v>
      </c>
    </row>
    <row r="9847" spans="1:26" x14ac:dyDescent="0.25">
      <c r="A9847">
        <v>9846</v>
      </c>
      <c r="B9847">
        <v>15664035</v>
      </c>
      <c r="C9847" t="s">
        <v>123</v>
      </c>
      <c r="D9847">
        <v>590</v>
      </c>
      <c r="E9847" t="s">
        <v>18</v>
      </c>
      <c r="F9847" t="s">
        <v>16</v>
      </c>
      <c r="G9847">
        <v>38</v>
      </c>
      <c r="H9847">
        <v>9</v>
      </c>
      <c r="I9847">
        <v>0</v>
      </c>
      <c r="J9847">
        <v>2</v>
      </c>
      <c r="K9847">
        <v>1</v>
      </c>
      <c r="L9847">
        <v>1</v>
      </c>
      <c r="M9847">
        <v>148750.16</v>
      </c>
      <c r="N9847">
        <v>0</v>
      </c>
      <c r="P9847">
        <f t="shared" si="924"/>
        <v>0</v>
      </c>
      <c r="Q9847">
        <f t="shared" si="925"/>
        <v>6.164414002968976</v>
      </c>
      <c r="W9847">
        <f t="shared" si="926"/>
        <v>7274</v>
      </c>
      <c r="X9847" t="str">
        <f t="shared" si="927"/>
        <v>Par</v>
      </c>
      <c r="Y9847" t="str">
        <f t="shared" si="928"/>
        <v>ons</v>
      </c>
      <c r="Z9847">
        <f t="shared" si="929"/>
        <v>7</v>
      </c>
    </row>
    <row r="9848" spans="1:26" x14ac:dyDescent="0.25">
      <c r="A9848">
        <v>9847</v>
      </c>
      <c r="B9848">
        <v>15596405</v>
      </c>
      <c r="C9848" t="s">
        <v>439</v>
      </c>
      <c r="D9848">
        <v>546</v>
      </c>
      <c r="E9848" t="s">
        <v>18</v>
      </c>
      <c r="F9848" t="s">
        <v>23</v>
      </c>
      <c r="G9848">
        <v>25</v>
      </c>
      <c r="H9848">
        <v>7</v>
      </c>
      <c r="I9848">
        <v>127728.24</v>
      </c>
      <c r="J9848">
        <v>2</v>
      </c>
      <c r="K9848">
        <v>1</v>
      </c>
      <c r="L9848">
        <v>1</v>
      </c>
      <c r="M9848">
        <v>105279.74</v>
      </c>
      <c r="N9848">
        <v>0</v>
      </c>
      <c r="P9848">
        <f t="shared" si="924"/>
        <v>127728.24</v>
      </c>
      <c r="Q9848">
        <f t="shared" si="925"/>
        <v>5</v>
      </c>
      <c r="W9848">
        <f t="shared" si="926"/>
        <v>8478</v>
      </c>
      <c r="X9848" t="str">
        <f t="shared" si="927"/>
        <v>Udi</v>
      </c>
      <c r="Y9848" t="str">
        <f t="shared" si="928"/>
        <v>ese</v>
      </c>
      <c r="Z9848">
        <f t="shared" si="929"/>
        <v>7</v>
      </c>
    </row>
    <row r="9849" spans="1:26" x14ac:dyDescent="0.25">
      <c r="A9849">
        <v>9848</v>
      </c>
      <c r="B9849">
        <v>15815097</v>
      </c>
      <c r="C9849" t="s">
        <v>2932</v>
      </c>
      <c r="D9849">
        <v>603</v>
      </c>
      <c r="E9849" t="s">
        <v>15</v>
      </c>
      <c r="F9849" t="s">
        <v>16</v>
      </c>
      <c r="G9849">
        <v>34</v>
      </c>
      <c r="H9849">
        <v>9</v>
      </c>
      <c r="I9849">
        <v>0</v>
      </c>
      <c r="J9849">
        <v>2</v>
      </c>
      <c r="K9849">
        <v>1</v>
      </c>
      <c r="L9849">
        <v>0</v>
      </c>
      <c r="M9849">
        <v>167916.35</v>
      </c>
      <c r="N9849">
        <v>0</v>
      </c>
      <c r="P9849">
        <f t="shared" si="924"/>
        <v>0</v>
      </c>
      <c r="Q9849">
        <f t="shared" si="925"/>
        <v>5.8309518948453007</v>
      </c>
      <c r="W9849">
        <f t="shared" si="926"/>
        <v>6828</v>
      </c>
      <c r="X9849" t="str">
        <f t="shared" si="927"/>
        <v>Roo</v>
      </c>
      <c r="Y9849" t="str">
        <f t="shared" si="928"/>
        <v>oot</v>
      </c>
      <c r="Z9849">
        <f t="shared" si="929"/>
        <v>4</v>
      </c>
    </row>
    <row r="9850" spans="1:26" x14ac:dyDescent="0.25">
      <c r="A9850">
        <v>9849</v>
      </c>
      <c r="B9850">
        <v>15762708</v>
      </c>
      <c r="C9850" t="s">
        <v>205</v>
      </c>
      <c r="D9850">
        <v>619</v>
      </c>
      <c r="E9850" t="s">
        <v>18</v>
      </c>
      <c r="F9850" t="s">
        <v>16</v>
      </c>
      <c r="G9850">
        <v>38</v>
      </c>
      <c r="H9850">
        <v>10</v>
      </c>
      <c r="I9850">
        <v>119658.49</v>
      </c>
      <c r="J9850">
        <v>1</v>
      </c>
      <c r="K9850">
        <v>1</v>
      </c>
      <c r="L9850">
        <v>1</v>
      </c>
      <c r="M9850">
        <v>8646.58</v>
      </c>
      <c r="N9850">
        <v>0</v>
      </c>
      <c r="P9850">
        <f t="shared" si="924"/>
        <v>119658.49</v>
      </c>
      <c r="Q9850">
        <f t="shared" si="925"/>
        <v>6.164414002968976</v>
      </c>
      <c r="W9850">
        <f t="shared" si="926"/>
        <v>6257</v>
      </c>
      <c r="X9850" t="str">
        <f t="shared" si="927"/>
        <v>Chi</v>
      </c>
      <c r="Y9850" t="str">
        <f t="shared" si="928"/>
        <v>zie</v>
      </c>
      <c r="Z9850">
        <f t="shared" si="929"/>
        <v>9</v>
      </c>
    </row>
    <row r="9851" spans="1:26" x14ac:dyDescent="0.25">
      <c r="A9851">
        <v>9850</v>
      </c>
      <c r="B9851">
        <v>15776211</v>
      </c>
      <c r="C9851" t="s">
        <v>272</v>
      </c>
      <c r="D9851">
        <v>678</v>
      </c>
      <c r="E9851" t="s">
        <v>15</v>
      </c>
      <c r="F9851" t="s">
        <v>16</v>
      </c>
      <c r="G9851">
        <v>34</v>
      </c>
      <c r="H9851">
        <v>6</v>
      </c>
      <c r="I9851">
        <v>0</v>
      </c>
      <c r="J9851">
        <v>2</v>
      </c>
      <c r="K9851">
        <v>1</v>
      </c>
      <c r="L9851">
        <v>1</v>
      </c>
      <c r="M9851">
        <v>124592.84</v>
      </c>
      <c r="N9851">
        <v>0</v>
      </c>
      <c r="P9851">
        <f t="shared" si="924"/>
        <v>0</v>
      </c>
      <c r="Q9851">
        <f t="shared" si="925"/>
        <v>5.8309518948453007</v>
      </c>
      <c r="W9851">
        <f t="shared" si="926"/>
        <v>3961</v>
      </c>
      <c r="X9851" t="str">
        <f t="shared" si="927"/>
        <v>Tos</v>
      </c>
      <c r="Y9851" t="str">
        <f t="shared" si="928"/>
        <v>ani</v>
      </c>
      <c r="Z9851">
        <f t="shared" si="929"/>
        <v>7</v>
      </c>
    </row>
    <row r="9852" spans="1:26" x14ac:dyDescent="0.25">
      <c r="A9852">
        <v>9851</v>
      </c>
      <c r="B9852">
        <v>15626012</v>
      </c>
      <c r="C9852" t="s">
        <v>1143</v>
      </c>
      <c r="D9852">
        <v>459</v>
      </c>
      <c r="E9852" t="s">
        <v>15</v>
      </c>
      <c r="F9852" t="s">
        <v>23</v>
      </c>
      <c r="G9852">
        <v>26</v>
      </c>
      <c r="H9852">
        <v>4</v>
      </c>
      <c r="I9852">
        <v>149879.66</v>
      </c>
      <c r="J9852">
        <v>1</v>
      </c>
      <c r="K9852">
        <v>0</v>
      </c>
      <c r="L9852">
        <v>0</v>
      </c>
      <c r="M9852">
        <v>50016.17</v>
      </c>
      <c r="N9852">
        <v>0</v>
      </c>
      <c r="P9852">
        <f t="shared" si="924"/>
        <v>149879.66</v>
      </c>
      <c r="Q9852">
        <f t="shared" si="925"/>
        <v>5.0990195135927845</v>
      </c>
      <c r="W9852">
        <f t="shared" si="926"/>
        <v>9759</v>
      </c>
      <c r="X9852" t="str">
        <f t="shared" si="927"/>
        <v>Obi</v>
      </c>
      <c r="Y9852" t="str">
        <f t="shared" si="928"/>
        <v>kpa</v>
      </c>
      <c r="Z9852">
        <f t="shared" si="929"/>
        <v>9</v>
      </c>
    </row>
    <row r="9853" spans="1:26" x14ac:dyDescent="0.25">
      <c r="A9853">
        <v>9852</v>
      </c>
      <c r="B9853">
        <v>15792077</v>
      </c>
      <c r="C9853" t="s">
        <v>1563</v>
      </c>
      <c r="D9853">
        <v>671</v>
      </c>
      <c r="E9853" t="s">
        <v>26</v>
      </c>
      <c r="F9853" t="s">
        <v>23</v>
      </c>
      <c r="G9853">
        <v>28</v>
      </c>
      <c r="H9853">
        <v>8</v>
      </c>
      <c r="I9853">
        <v>119859.52</v>
      </c>
      <c r="J9853">
        <v>2</v>
      </c>
      <c r="K9853">
        <v>1</v>
      </c>
      <c r="L9853">
        <v>0</v>
      </c>
      <c r="M9853">
        <v>125422.66</v>
      </c>
      <c r="N9853">
        <v>0</v>
      </c>
      <c r="P9853">
        <f t="shared" si="924"/>
        <v>119859.52</v>
      </c>
      <c r="Q9853">
        <f t="shared" si="925"/>
        <v>5.2915026221291814</v>
      </c>
      <c r="W9853">
        <f t="shared" si="926"/>
        <v>4224</v>
      </c>
      <c r="X9853" t="str">
        <f t="shared" si="927"/>
        <v>Deg</v>
      </c>
      <c r="Y9853" t="str">
        <f t="shared" si="928"/>
        <v>yov</v>
      </c>
      <c r="Z9853">
        <f t="shared" si="929"/>
        <v>10</v>
      </c>
    </row>
    <row r="9854" spans="1:26" x14ac:dyDescent="0.25">
      <c r="A9854">
        <v>9853</v>
      </c>
      <c r="B9854">
        <v>15718765</v>
      </c>
      <c r="C9854" t="s">
        <v>44</v>
      </c>
      <c r="D9854">
        <v>501</v>
      </c>
      <c r="E9854" t="s">
        <v>18</v>
      </c>
      <c r="F9854" t="s">
        <v>23</v>
      </c>
      <c r="G9854">
        <v>43</v>
      </c>
      <c r="H9854">
        <v>6</v>
      </c>
      <c r="I9854">
        <v>104533.24</v>
      </c>
      <c r="J9854">
        <v>1</v>
      </c>
      <c r="K9854">
        <v>0</v>
      </c>
      <c r="L9854">
        <v>0</v>
      </c>
      <c r="M9854">
        <v>81123.59</v>
      </c>
      <c r="N9854">
        <v>1</v>
      </c>
      <c r="P9854">
        <f t="shared" si="924"/>
        <v>104533.24</v>
      </c>
      <c r="Q9854">
        <f t="shared" si="925"/>
        <v>6.5574385243020004</v>
      </c>
      <c r="W9854">
        <f t="shared" si="926"/>
        <v>9339</v>
      </c>
      <c r="X9854" t="str">
        <f t="shared" si="927"/>
        <v>Mac</v>
      </c>
      <c r="Y9854" t="str">
        <f t="shared" si="928"/>
        <v>ean</v>
      </c>
      <c r="Z9854">
        <f t="shared" si="929"/>
        <v>7</v>
      </c>
    </row>
    <row r="9855" spans="1:26" x14ac:dyDescent="0.25">
      <c r="A9855">
        <v>9854</v>
      </c>
      <c r="B9855">
        <v>15576615</v>
      </c>
      <c r="C9855" t="s">
        <v>1042</v>
      </c>
      <c r="D9855">
        <v>719</v>
      </c>
      <c r="E9855" t="s">
        <v>18</v>
      </c>
      <c r="F9855" t="s">
        <v>23</v>
      </c>
      <c r="G9855">
        <v>37</v>
      </c>
      <c r="H9855">
        <v>10</v>
      </c>
      <c r="I9855">
        <v>145382.60999999999</v>
      </c>
      <c r="J9855">
        <v>1</v>
      </c>
      <c r="K9855">
        <v>1</v>
      </c>
      <c r="L9855">
        <v>0</v>
      </c>
      <c r="M9855">
        <v>80408.59</v>
      </c>
      <c r="N9855">
        <v>0</v>
      </c>
      <c r="P9855">
        <f t="shared" si="924"/>
        <v>145382.60999999999</v>
      </c>
      <c r="Q9855">
        <f t="shared" si="925"/>
        <v>6.0827625302982193</v>
      </c>
      <c r="W9855">
        <f t="shared" si="926"/>
        <v>2437</v>
      </c>
      <c r="X9855" t="str">
        <f t="shared" si="927"/>
        <v>Gio</v>
      </c>
      <c r="Y9855" t="str">
        <f t="shared" si="928"/>
        <v>ano</v>
      </c>
      <c r="Z9855">
        <f t="shared" si="929"/>
        <v>8</v>
      </c>
    </row>
    <row r="9856" spans="1:26" x14ac:dyDescent="0.25">
      <c r="A9856">
        <v>9855</v>
      </c>
      <c r="B9856">
        <v>15752650</v>
      </c>
      <c r="C9856" t="s">
        <v>2933</v>
      </c>
      <c r="D9856">
        <v>681</v>
      </c>
      <c r="E9856" t="s">
        <v>18</v>
      </c>
      <c r="F9856" t="s">
        <v>16</v>
      </c>
      <c r="G9856">
        <v>37</v>
      </c>
      <c r="H9856">
        <v>6</v>
      </c>
      <c r="I9856">
        <v>121231.39</v>
      </c>
      <c r="J9856">
        <v>1</v>
      </c>
      <c r="K9856">
        <v>1</v>
      </c>
      <c r="L9856">
        <v>1</v>
      </c>
      <c r="M9856">
        <v>146366.07999999999</v>
      </c>
      <c r="N9856">
        <v>0</v>
      </c>
      <c r="P9856">
        <f t="shared" si="924"/>
        <v>121231.39</v>
      </c>
      <c r="Q9856">
        <f t="shared" si="925"/>
        <v>6.0827625302982193</v>
      </c>
      <c r="W9856">
        <f t="shared" si="926"/>
        <v>3837</v>
      </c>
      <c r="X9856" t="str">
        <f t="shared" si="927"/>
        <v>Saa</v>
      </c>
      <c r="Y9856" t="str">
        <f t="shared" si="928"/>
        <v>aad</v>
      </c>
      <c r="Z9856">
        <f t="shared" si="929"/>
        <v>4</v>
      </c>
    </row>
    <row r="9857" spans="1:26" x14ac:dyDescent="0.25">
      <c r="A9857">
        <v>9856</v>
      </c>
      <c r="B9857">
        <v>15797502</v>
      </c>
      <c r="C9857" t="s">
        <v>1441</v>
      </c>
      <c r="D9857">
        <v>706</v>
      </c>
      <c r="E9857" t="s">
        <v>18</v>
      </c>
      <c r="F9857" t="s">
        <v>23</v>
      </c>
      <c r="G9857">
        <v>24</v>
      </c>
      <c r="H9857">
        <v>2</v>
      </c>
      <c r="I9857">
        <v>141078.57</v>
      </c>
      <c r="J9857">
        <v>1</v>
      </c>
      <c r="K9857">
        <v>1</v>
      </c>
      <c r="L9857">
        <v>1</v>
      </c>
      <c r="M9857">
        <v>24402.87</v>
      </c>
      <c r="N9857">
        <v>0</v>
      </c>
      <c r="P9857">
        <f t="shared" si="924"/>
        <v>141078.57</v>
      </c>
      <c r="Q9857">
        <f t="shared" si="925"/>
        <v>4.8989794855663558</v>
      </c>
      <c r="W9857">
        <f t="shared" si="926"/>
        <v>2886</v>
      </c>
      <c r="X9857" t="str">
        <f t="shared" si="927"/>
        <v>Lor</v>
      </c>
      <c r="Y9857" t="str">
        <f t="shared" si="928"/>
        <v>ord</v>
      </c>
      <c r="Z9857">
        <f t="shared" si="929"/>
        <v>4</v>
      </c>
    </row>
    <row r="9858" spans="1:26" x14ac:dyDescent="0.25">
      <c r="A9858">
        <v>9857</v>
      </c>
      <c r="B9858">
        <v>15687329</v>
      </c>
      <c r="C9858" t="s">
        <v>1741</v>
      </c>
      <c r="D9858">
        <v>763</v>
      </c>
      <c r="E9858" t="s">
        <v>26</v>
      </c>
      <c r="F9858" t="s">
        <v>16</v>
      </c>
      <c r="G9858">
        <v>32</v>
      </c>
      <c r="H9858">
        <v>1</v>
      </c>
      <c r="I9858">
        <v>108465.65</v>
      </c>
      <c r="J9858">
        <v>2</v>
      </c>
      <c r="K9858">
        <v>1</v>
      </c>
      <c r="L9858">
        <v>0</v>
      </c>
      <c r="M9858">
        <v>60552.44</v>
      </c>
      <c r="N9858">
        <v>1</v>
      </c>
      <c r="P9858">
        <f t="shared" ref="P9858:P9921" si="930">ROUND(I9858,2)</f>
        <v>108465.65</v>
      </c>
      <c r="Q9858">
        <f t="shared" ref="Q9858:Q9921" si="931">SQRT(G:G)</f>
        <v>5.6568542494923806</v>
      </c>
      <c r="W9858">
        <f t="shared" ref="W9858:W9921" si="932">RANK(D9858,D:D)</f>
        <v>1289</v>
      </c>
      <c r="X9858" t="str">
        <f t="shared" ref="X9858:X9921" si="933">LEFT(C:C,3)</f>
        <v>Hop</v>
      </c>
      <c r="Y9858" t="str">
        <f t="shared" ref="Y9858:Y9921" si="934">RIGHT(C:C,3)</f>
        <v>ope</v>
      </c>
      <c r="Z9858">
        <f t="shared" ref="Z9858:Z9921" si="935">LEN(C:C)</f>
        <v>4</v>
      </c>
    </row>
    <row r="9859" spans="1:26" x14ac:dyDescent="0.25">
      <c r="A9859">
        <v>9858</v>
      </c>
      <c r="B9859">
        <v>15779423</v>
      </c>
      <c r="C9859" t="s">
        <v>964</v>
      </c>
      <c r="D9859">
        <v>716</v>
      </c>
      <c r="E9859" t="s">
        <v>15</v>
      </c>
      <c r="F9859" t="s">
        <v>23</v>
      </c>
      <c r="G9859">
        <v>39</v>
      </c>
      <c r="H9859">
        <v>1</v>
      </c>
      <c r="I9859">
        <v>70657.61</v>
      </c>
      <c r="J9859">
        <v>2</v>
      </c>
      <c r="K9859">
        <v>1</v>
      </c>
      <c r="L9859">
        <v>1</v>
      </c>
      <c r="M9859">
        <v>76476.05</v>
      </c>
      <c r="N9859">
        <v>0</v>
      </c>
      <c r="P9859">
        <f t="shared" si="930"/>
        <v>70657.61</v>
      </c>
      <c r="Q9859">
        <f t="shared" si="931"/>
        <v>6.2449979983983983</v>
      </c>
      <c r="W9859">
        <f t="shared" si="932"/>
        <v>2536</v>
      </c>
      <c r="X9859" t="str">
        <f t="shared" si="933"/>
        <v>K?</v>
      </c>
      <c r="Y9859" t="str">
        <f t="shared" si="934"/>
        <v>K?</v>
      </c>
      <c r="Z9859">
        <f t="shared" si="935"/>
        <v>2</v>
      </c>
    </row>
    <row r="9860" spans="1:26" x14ac:dyDescent="0.25">
      <c r="A9860">
        <v>9859</v>
      </c>
      <c r="B9860">
        <v>15619514</v>
      </c>
      <c r="C9860" t="s">
        <v>1720</v>
      </c>
      <c r="D9860">
        <v>507</v>
      </c>
      <c r="E9860" t="s">
        <v>26</v>
      </c>
      <c r="F9860" t="s">
        <v>23</v>
      </c>
      <c r="G9860">
        <v>40</v>
      </c>
      <c r="H9860">
        <v>3</v>
      </c>
      <c r="I9860">
        <v>120105.43</v>
      </c>
      <c r="J9860">
        <v>1</v>
      </c>
      <c r="K9860">
        <v>1</v>
      </c>
      <c r="L9860">
        <v>0</v>
      </c>
      <c r="M9860">
        <v>92075.01</v>
      </c>
      <c r="N9860">
        <v>1</v>
      </c>
      <c r="P9860">
        <f t="shared" si="930"/>
        <v>120105.43</v>
      </c>
      <c r="Q9860">
        <f t="shared" si="931"/>
        <v>6.324555320336759</v>
      </c>
      <c r="W9860">
        <f t="shared" si="932"/>
        <v>9249</v>
      </c>
      <c r="X9860" t="str">
        <f t="shared" si="933"/>
        <v>Bul</v>
      </c>
      <c r="Y9860" t="str">
        <f t="shared" si="934"/>
        <v>ull</v>
      </c>
      <c r="Z9860">
        <f t="shared" si="935"/>
        <v>4</v>
      </c>
    </row>
    <row r="9861" spans="1:26" x14ac:dyDescent="0.25">
      <c r="A9861">
        <v>9860</v>
      </c>
      <c r="B9861">
        <v>15615430</v>
      </c>
      <c r="C9861" t="s">
        <v>1679</v>
      </c>
      <c r="D9861">
        <v>678</v>
      </c>
      <c r="E9861" t="s">
        <v>26</v>
      </c>
      <c r="F9861" t="s">
        <v>23</v>
      </c>
      <c r="G9861">
        <v>55</v>
      </c>
      <c r="H9861">
        <v>4</v>
      </c>
      <c r="I9861">
        <v>129646.91</v>
      </c>
      <c r="J9861">
        <v>1</v>
      </c>
      <c r="K9861">
        <v>1</v>
      </c>
      <c r="L9861">
        <v>1</v>
      </c>
      <c r="M9861">
        <v>184125.1</v>
      </c>
      <c r="N9861">
        <v>1</v>
      </c>
      <c r="P9861">
        <f t="shared" si="930"/>
        <v>129646.91</v>
      </c>
      <c r="Q9861">
        <f t="shared" si="931"/>
        <v>7.416198487095663</v>
      </c>
      <c r="W9861">
        <f t="shared" si="932"/>
        <v>3961</v>
      </c>
      <c r="X9861" t="str">
        <f t="shared" si="933"/>
        <v>Ada</v>
      </c>
      <c r="Y9861" t="str">
        <f t="shared" si="934"/>
        <v>ams</v>
      </c>
      <c r="Z9861">
        <f t="shared" si="935"/>
        <v>5</v>
      </c>
    </row>
    <row r="9862" spans="1:26" x14ac:dyDescent="0.25">
      <c r="A9862">
        <v>9861</v>
      </c>
      <c r="B9862">
        <v>15716431</v>
      </c>
      <c r="C9862" t="s">
        <v>415</v>
      </c>
      <c r="D9862">
        <v>775</v>
      </c>
      <c r="E9862" t="s">
        <v>15</v>
      </c>
      <c r="F9862" t="s">
        <v>16</v>
      </c>
      <c r="G9862">
        <v>30</v>
      </c>
      <c r="H9862">
        <v>10</v>
      </c>
      <c r="I9862">
        <v>191091.74</v>
      </c>
      <c r="J9862">
        <v>2</v>
      </c>
      <c r="K9862">
        <v>1</v>
      </c>
      <c r="L9862">
        <v>1</v>
      </c>
      <c r="M9862">
        <v>96170.38</v>
      </c>
      <c r="N9862">
        <v>0</v>
      </c>
      <c r="P9862">
        <f t="shared" si="930"/>
        <v>191091.74</v>
      </c>
      <c r="Q9862">
        <f t="shared" si="931"/>
        <v>5.4772255750516612</v>
      </c>
      <c r="W9862">
        <f t="shared" si="932"/>
        <v>1042</v>
      </c>
      <c r="X9862" t="str">
        <f t="shared" si="933"/>
        <v>Bro</v>
      </c>
      <c r="Y9862" t="str">
        <f t="shared" si="934"/>
        <v>kes</v>
      </c>
      <c r="Z9862">
        <f t="shared" si="935"/>
        <v>7</v>
      </c>
    </row>
    <row r="9863" spans="1:26" x14ac:dyDescent="0.25">
      <c r="A9863">
        <v>9862</v>
      </c>
      <c r="B9863">
        <v>15798341</v>
      </c>
      <c r="C9863" t="s">
        <v>1939</v>
      </c>
      <c r="D9863">
        <v>544</v>
      </c>
      <c r="E9863" t="s">
        <v>15</v>
      </c>
      <c r="F9863" t="s">
        <v>23</v>
      </c>
      <c r="G9863">
        <v>38</v>
      </c>
      <c r="H9863">
        <v>8</v>
      </c>
      <c r="I9863">
        <v>0</v>
      </c>
      <c r="J9863">
        <v>1</v>
      </c>
      <c r="K9863">
        <v>1</v>
      </c>
      <c r="L9863">
        <v>1</v>
      </c>
      <c r="M9863">
        <v>98208.62</v>
      </c>
      <c r="N9863">
        <v>0</v>
      </c>
      <c r="P9863">
        <f t="shared" si="930"/>
        <v>0</v>
      </c>
      <c r="Q9863">
        <f t="shared" si="931"/>
        <v>6.164414002968976</v>
      </c>
      <c r="W9863">
        <f t="shared" si="932"/>
        <v>8520</v>
      </c>
      <c r="X9863" t="str">
        <f t="shared" si="933"/>
        <v>Vic</v>
      </c>
      <c r="Y9863" t="str">
        <f t="shared" si="934"/>
        <v>tor</v>
      </c>
      <c r="Z9863">
        <f t="shared" si="935"/>
        <v>6</v>
      </c>
    </row>
    <row r="9864" spans="1:26" x14ac:dyDescent="0.25">
      <c r="A9864">
        <v>9863</v>
      </c>
      <c r="B9864">
        <v>15651958</v>
      </c>
      <c r="C9864" t="s">
        <v>1121</v>
      </c>
      <c r="D9864">
        <v>756</v>
      </c>
      <c r="E9864" t="s">
        <v>15</v>
      </c>
      <c r="F9864" t="s">
        <v>23</v>
      </c>
      <c r="G9864">
        <v>27</v>
      </c>
      <c r="H9864">
        <v>8</v>
      </c>
      <c r="I9864">
        <v>0</v>
      </c>
      <c r="J9864">
        <v>2</v>
      </c>
      <c r="K9864">
        <v>1</v>
      </c>
      <c r="L9864">
        <v>1</v>
      </c>
      <c r="M9864">
        <v>157932.75</v>
      </c>
      <c r="N9864">
        <v>0</v>
      </c>
      <c r="P9864">
        <f t="shared" si="930"/>
        <v>0</v>
      </c>
      <c r="Q9864">
        <f t="shared" si="931"/>
        <v>5.196152422706632</v>
      </c>
      <c r="W9864">
        <f t="shared" si="932"/>
        <v>1441</v>
      </c>
      <c r="X9864" t="str">
        <f t="shared" si="933"/>
        <v>Gil</v>
      </c>
      <c r="Y9864" t="str">
        <f t="shared" si="934"/>
        <v>les</v>
      </c>
      <c r="Z9864">
        <f t="shared" si="935"/>
        <v>5</v>
      </c>
    </row>
    <row r="9865" spans="1:26" x14ac:dyDescent="0.25">
      <c r="A9865">
        <v>9864</v>
      </c>
      <c r="B9865">
        <v>15726179</v>
      </c>
      <c r="C9865" t="s">
        <v>828</v>
      </c>
      <c r="D9865">
        <v>757</v>
      </c>
      <c r="E9865" t="s">
        <v>26</v>
      </c>
      <c r="F9865" t="s">
        <v>16</v>
      </c>
      <c r="G9865">
        <v>43</v>
      </c>
      <c r="H9865">
        <v>5</v>
      </c>
      <c r="I9865">
        <v>131433.32999999999</v>
      </c>
      <c r="J9865">
        <v>2</v>
      </c>
      <c r="K9865">
        <v>1</v>
      </c>
      <c r="L9865">
        <v>1</v>
      </c>
      <c r="M9865">
        <v>3497.43</v>
      </c>
      <c r="N9865">
        <v>1</v>
      </c>
      <c r="P9865">
        <f t="shared" si="930"/>
        <v>131433.32999999999</v>
      </c>
      <c r="Q9865">
        <f t="shared" si="931"/>
        <v>6.5574385243020004</v>
      </c>
      <c r="W9865">
        <f t="shared" si="932"/>
        <v>1411</v>
      </c>
      <c r="X9865" t="str">
        <f t="shared" si="933"/>
        <v>Fer</v>
      </c>
      <c r="Y9865" t="str">
        <f t="shared" si="934"/>
        <v>ari</v>
      </c>
      <c r="Z9865">
        <f t="shared" si="935"/>
        <v>7</v>
      </c>
    </row>
    <row r="9866" spans="1:26" x14ac:dyDescent="0.25">
      <c r="A9866">
        <v>9865</v>
      </c>
      <c r="B9866">
        <v>15652999</v>
      </c>
      <c r="C9866" t="s">
        <v>166</v>
      </c>
      <c r="D9866">
        <v>742</v>
      </c>
      <c r="E9866" t="s">
        <v>26</v>
      </c>
      <c r="F9866" t="s">
        <v>23</v>
      </c>
      <c r="G9866">
        <v>33</v>
      </c>
      <c r="H9866">
        <v>1</v>
      </c>
      <c r="I9866">
        <v>137937.95000000001</v>
      </c>
      <c r="J9866">
        <v>1</v>
      </c>
      <c r="K9866">
        <v>1</v>
      </c>
      <c r="L9866">
        <v>1</v>
      </c>
      <c r="M9866">
        <v>51387.1</v>
      </c>
      <c r="N9866">
        <v>0</v>
      </c>
      <c r="P9866">
        <f t="shared" si="930"/>
        <v>137937.95000000001</v>
      </c>
      <c r="Q9866">
        <f t="shared" si="931"/>
        <v>5.7445626465380286</v>
      </c>
      <c r="W9866">
        <f t="shared" si="932"/>
        <v>1813</v>
      </c>
      <c r="X9866" t="str">
        <f t="shared" si="933"/>
        <v>Mil</v>
      </c>
      <c r="Y9866" t="str">
        <f t="shared" si="934"/>
        <v>lne</v>
      </c>
      <c r="Z9866">
        <f t="shared" si="935"/>
        <v>5</v>
      </c>
    </row>
    <row r="9867" spans="1:26" x14ac:dyDescent="0.25">
      <c r="A9867">
        <v>9866</v>
      </c>
      <c r="B9867">
        <v>15691950</v>
      </c>
      <c r="C9867" t="s">
        <v>1537</v>
      </c>
      <c r="D9867">
        <v>591</v>
      </c>
      <c r="E9867" t="s">
        <v>15</v>
      </c>
      <c r="F9867" t="s">
        <v>23</v>
      </c>
      <c r="G9867">
        <v>49</v>
      </c>
      <c r="H9867">
        <v>3</v>
      </c>
      <c r="I9867">
        <v>0</v>
      </c>
      <c r="J9867">
        <v>2</v>
      </c>
      <c r="K9867">
        <v>1</v>
      </c>
      <c r="L9867">
        <v>0</v>
      </c>
      <c r="M9867">
        <v>50123.44</v>
      </c>
      <c r="N9867">
        <v>0</v>
      </c>
      <c r="P9867">
        <f t="shared" si="930"/>
        <v>0</v>
      </c>
      <c r="Q9867">
        <f t="shared" si="931"/>
        <v>7</v>
      </c>
      <c r="W9867">
        <f t="shared" si="932"/>
        <v>7243</v>
      </c>
      <c r="X9867" t="str">
        <f t="shared" si="933"/>
        <v>Par</v>
      </c>
      <c r="Y9867" t="str">
        <f t="shared" si="934"/>
        <v>rry</v>
      </c>
      <c r="Z9867">
        <f t="shared" si="935"/>
        <v>5</v>
      </c>
    </row>
    <row r="9868" spans="1:26" x14ac:dyDescent="0.25">
      <c r="A9868">
        <v>9867</v>
      </c>
      <c r="B9868">
        <v>15632446</v>
      </c>
      <c r="C9868" t="s">
        <v>1550</v>
      </c>
      <c r="D9868">
        <v>667</v>
      </c>
      <c r="E9868" t="s">
        <v>15</v>
      </c>
      <c r="F9868" t="s">
        <v>23</v>
      </c>
      <c r="G9868">
        <v>24</v>
      </c>
      <c r="H9868">
        <v>4</v>
      </c>
      <c r="I9868">
        <v>0</v>
      </c>
      <c r="J9868">
        <v>2</v>
      </c>
      <c r="K9868">
        <v>0</v>
      </c>
      <c r="L9868">
        <v>0</v>
      </c>
      <c r="M9868">
        <v>180329.83</v>
      </c>
      <c r="N9868">
        <v>0</v>
      </c>
      <c r="P9868">
        <f t="shared" si="930"/>
        <v>0</v>
      </c>
      <c r="Q9868">
        <f t="shared" si="931"/>
        <v>4.8989794855663558</v>
      </c>
      <c r="W9868">
        <f t="shared" si="932"/>
        <v>4379</v>
      </c>
      <c r="X9868" t="str">
        <f t="shared" si="933"/>
        <v>All</v>
      </c>
      <c r="Y9868" t="str">
        <f t="shared" si="934"/>
        <v>lan</v>
      </c>
      <c r="Z9868">
        <f t="shared" si="935"/>
        <v>5</v>
      </c>
    </row>
    <row r="9869" spans="1:26" x14ac:dyDescent="0.25">
      <c r="A9869">
        <v>9868</v>
      </c>
      <c r="B9869">
        <v>15620936</v>
      </c>
      <c r="C9869" t="s">
        <v>1695</v>
      </c>
      <c r="D9869">
        <v>787</v>
      </c>
      <c r="E9869" t="s">
        <v>15</v>
      </c>
      <c r="F9869" t="s">
        <v>23</v>
      </c>
      <c r="G9869">
        <v>32</v>
      </c>
      <c r="H9869">
        <v>4</v>
      </c>
      <c r="I9869">
        <v>0</v>
      </c>
      <c r="J9869">
        <v>2</v>
      </c>
      <c r="K9869">
        <v>1</v>
      </c>
      <c r="L9869">
        <v>1</v>
      </c>
      <c r="M9869">
        <v>13238.93</v>
      </c>
      <c r="N9869">
        <v>0</v>
      </c>
      <c r="P9869">
        <f t="shared" si="930"/>
        <v>0</v>
      </c>
      <c r="Q9869">
        <f t="shared" si="931"/>
        <v>5.6568542494923806</v>
      </c>
      <c r="W9869">
        <f t="shared" si="932"/>
        <v>841</v>
      </c>
      <c r="X9869" t="str">
        <f t="shared" si="933"/>
        <v>War</v>
      </c>
      <c r="Y9869" t="str">
        <f t="shared" si="934"/>
        <v>ren</v>
      </c>
      <c r="Z9869">
        <f t="shared" si="935"/>
        <v>6</v>
      </c>
    </row>
    <row r="9870" spans="1:26" x14ac:dyDescent="0.25">
      <c r="A9870">
        <v>9869</v>
      </c>
      <c r="B9870">
        <v>15587640</v>
      </c>
      <c r="C9870" t="s">
        <v>127</v>
      </c>
      <c r="D9870">
        <v>718</v>
      </c>
      <c r="E9870" t="s">
        <v>15</v>
      </c>
      <c r="F9870" t="s">
        <v>16</v>
      </c>
      <c r="G9870">
        <v>43</v>
      </c>
      <c r="H9870">
        <v>0</v>
      </c>
      <c r="I9870">
        <v>93143.39</v>
      </c>
      <c r="J9870">
        <v>1</v>
      </c>
      <c r="K9870">
        <v>1</v>
      </c>
      <c r="L9870">
        <v>0</v>
      </c>
      <c r="M9870">
        <v>167554.85999999999</v>
      </c>
      <c r="N9870">
        <v>0</v>
      </c>
      <c r="P9870">
        <f t="shared" si="930"/>
        <v>93143.39</v>
      </c>
      <c r="Q9870">
        <f t="shared" si="931"/>
        <v>6.5574385243020004</v>
      </c>
      <c r="W9870">
        <f t="shared" si="932"/>
        <v>2464</v>
      </c>
      <c r="X9870" t="str">
        <f t="shared" si="933"/>
        <v>Row</v>
      </c>
      <c r="Y9870" t="str">
        <f t="shared" si="934"/>
        <v>ree</v>
      </c>
      <c r="Z9870">
        <f t="shared" si="935"/>
        <v>8</v>
      </c>
    </row>
    <row r="9871" spans="1:26" x14ac:dyDescent="0.25">
      <c r="A9871">
        <v>9870</v>
      </c>
      <c r="B9871">
        <v>15782231</v>
      </c>
      <c r="C9871" t="s">
        <v>801</v>
      </c>
      <c r="D9871">
        <v>521</v>
      </c>
      <c r="E9871" t="s">
        <v>15</v>
      </c>
      <c r="F9871" t="s">
        <v>23</v>
      </c>
      <c r="G9871">
        <v>38</v>
      </c>
      <c r="H9871">
        <v>6</v>
      </c>
      <c r="I9871">
        <v>0</v>
      </c>
      <c r="J9871">
        <v>2</v>
      </c>
      <c r="K9871">
        <v>1</v>
      </c>
      <c r="L9871">
        <v>0</v>
      </c>
      <c r="M9871">
        <v>51454.06</v>
      </c>
      <c r="N9871">
        <v>0</v>
      </c>
      <c r="P9871">
        <f t="shared" si="930"/>
        <v>0</v>
      </c>
      <c r="Q9871">
        <f t="shared" si="931"/>
        <v>6.164414002968976</v>
      </c>
      <c r="W9871">
        <f t="shared" si="932"/>
        <v>8999</v>
      </c>
      <c r="X9871" t="str">
        <f t="shared" si="933"/>
        <v>And</v>
      </c>
      <c r="Y9871" t="str">
        <f t="shared" si="934"/>
        <v>jew</v>
      </c>
      <c r="Z9871">
        <f t="shared" si="935"/>
        <v>8</v>
      </c>
    </row>
    <row r="9872" spans="1:26" x14ac:dyDescent="0.25">
      <c r="A9872">
        <v>9871</v>
      </c>
      <c r="B9872">
        <v>15580462</v>
      </c>
      <c r="C9872" t="s">
        <v>2934</v>
      </c>
      <c r="D9872">
        <v>607</v>
      </c>
      <c r="E9872" t="s">
        <v>18</v>
      </c>
      <c r="F9872" t="s">
        <v>23</v>
      </c>
      <c r="G9872">
        <v>40</v>
      </c>
      <c r="H9872">
        <v>1</v>
      </c>
      <c r="I9872">
        <v>112544.45</v>
      </c>
      <c r="J9872">
        <v>1</v>
      </c>
      <c r="K9872">
        <v>1</v>
      </c>
      <c r="L9872">
        <v>1</v>
      </c>
      <c r="M9872">
        <v>19842.22</v>
      </c>
      <c r="N9872">
        <v>0</v>
      </c>
      <c r="P9872">
        <f t="shared" si="930"/>
        <v>112544.45</v>
      </c>
      <c r="Q9872">
        <f t="shared" si="931"/>
        <v>6.324555320336759</v>
      </c>
      <c r="W9872">
        <f t="shared" si="932"/>
        <v>6681</v>
      </c>
      <c r="X9872" t="str">
        <f t="shared" si="933"/>
        <v>Cor</v>
      </c>
      <c r="Y9872" t="str">
        <f t="shared" si="934"/>
        <v>rby</v>
      </c>
      <c r="Z9872">
        <f t="shared" si="935"/>
        <v>5</v>
      </c>
    </row>
    <row r="9873" spans="1:26" x14ac:dyDescent="0.25">
      <c r="A9873">
        <v>9872</v>
      </c>
      <c r="B9873">
        <v>15736371</v>
      </c>
      <c r="C9873" t="s">
        <v>136</v>
      </c>
      <c r="D9873">
        <v>633</v>
      </c>
      <c r="E9873" t="s">
        <v>15</v>
      </c>
      <c r="F9873" t="s">
        <v>16</v>
      </c>
      <c r="G9873">
        <v>34</v>
      </c>
      <c r="H9873">
        <v>3</v>
      </c>
      <c r="I9873">
        <v>123034.43</v>
      </c>
      <c r="J9873">
        <v>2</v>
      </c>
      <c r="K9873">
        <v>1</v>
      </c>
      <c r="L9873">
        <v>1</v>
      </c>
      <c r="M9873">
        <v>38315.040000000001</v>
      </c>
      <c r="N9873">
        <v>0</v>
      </c>
      <c r="P9873">
        <f t="shared" si="930"/>
        <v>123034.43</v>
      </c>
      <c r="Q9873">
        <f t="shared" si="931"/>
        <v>5.8309518948453007</v>
      </c>
      <c r="W9873">
        <f t="shared" si="932"/>
        <v>5733</v>
      </c>
      <c r="X9873" t="str">
        <f t="shared" si="933"/>
        <v>Ken</v>
      </c>
      <c r="Y9873" t="str">
        <f t="shared" si="934"/>
        <v>edy</v>
      </c>
      <c r="Z9873">
        <f t="shared" si="935"/>
        <v>7</v>
      </c>
    </row>
    <row r="9874" spans="1:26" x14ac:dyDescent="0.25">
      <c r="A9874">
        <v>9873</v>
      </c>
      <c r="B9874">
        <v>15648032</v>
      </c>
      <c r="C9874" t="s">
        <v>45</v>
      </c>
      <c r="D9874">
        <v>588</v>
      </c>
      <c r="E9874" t="s">
        <v>18</v>
      </c>
      <c r="F9874" t="s">
        <v>23</v>
      </c>
      <c r="G9874">
        <v>37</v>
      </c>
      <c r="H9874">
        <v>2</v>
      </c>
      <c r="I9874">
        <v>0</v>
      </c>
      <c r="J9874">
        <v>2</v>
      </c>
      <c r="K9874">
        <v>0</v>
      </c>
      <c r="L9874">
        <v>1</v>
      </c>
      <c r="M9874">
        <v>187816.59</v>
      </c>
      <c r="N9874">
        <v>0</v>
      </c>
      <c r="P9874">
        <f t="shared" si="930"/>
        <v>0</v>
      </c>
      <c r="Q9874">
        <f t="shared" si="931"/>
        <v>6.0827625302982193</v>
      </c>
      <c r="W9874">
        <f t="shared" si="932"/>
        <v>7340</v>
      </c>
      <c r="X9874" t="str">
        <f t="shared" si="933"/>
        <v>You</v>
      </c>
      <c r="Y9874" t="str">
        <f t="shared" si="934"/>
        <v>ung</v>
      </c>
      <c r="Z9874">
        <f t="shared" si="935"/>
        <v>5</v>
      </c>
    </row>
    <row r="9875" spans="1:26" x14ac:dyDescent="0.25">
      <c r="A9875">
        <v>9874</v>
      </c>
      <c r="B9875">
        <v>15610454</v>
      </c>
      <c r="C9875" t="s">
        <v>225</v>
      </c>
      <c r="D9875">
        <v>724</v>
      </c>
      <c r="E9875" t="s">
        <v>26</v>
      </c>
      <c r="F9875" t="s">
        <v>16</v>
      </c>
      <c r="G9875">
        <v>33</v>
      </c>
      <c r="H9875">
        <v>9</v>
      </c>
      <c r="I9875">
        <v>119278.44</v>
      </c>
      <c r="J9875">
        <v>1</v>
      </c>
      <c r="K9875">
        <v>1</v>
      </c>
      <c r="L9875">
        <v>1</v>
      </c>
      <c r="M9875">
        <v>197148.24</v>
      </c>
      <c r="N9875">
        <v>0</v>
      </c>
      <c r="P9875">
        <f t="shared" si="930"/>
        <v>119278.44</v>
      </c>
      <c r="Q9875">
        <f t="shared" si="931"/>
        <v>5.7445626465380286</v>
      </c>
      <c r="W9875">
        <f t="shared" si="932"/>
        <v>2298</v>
      </c>
      <c r="X9875" t="str">
        <f t="shared" si="933"/>
        <v>Poo</v>
      </c>
      <c r="Y9875" t="str">
        <f t="shared" si="934"/>
        <v>ole</v>
      </c>
      <c r="Z9875">
        <f t="shared" si="935"/>
        <v>5</v>
      </c>
    </row>
    <row r="9876" spans="1:26" x14ac:dyDescent="0.25">
      <c r="A9876">
        <v>9875</v>
      </c>
      <c r="B9876">
        <v>15671358</v>
      </c>
      <c r="C9876" t="s">
        <v>2013</v>
      </c>
      <c r="D9876">
        <v>720</v>
      </c>
      <c r="E9876" t="s">
        <v>15</v>
      </c>
      <c r="F9876" t="s">
        <v>23</v>
      </c>
      <c r="G9876">
        <v>44</v>
      </c>
      <c r="H9876">
        <v>4</v>
      </c>
      <c r="I9876">
        <v>0</v>
      </c>
      <c r="J9876">
        <v>2</v>
      </c>
      <c r="K9876">
        <v>1</v>
      </c>
      <c r="L9876">
        <v>0</v>
      </c>
      <c r="M9876">
        <v>163471.01</v>
      </c>
      <c r="N9876">
        <v>0</v>
      </c>
      <c r="P9876">
        <f t="shared" si="930"/>
        <v>0</v>
      </c>
      <c r="Q9876">
        <f t="shared" si="931"/>
        <v>6.6332495807107996</v>
      </c>
      <c r="W9876">
        <f t="shared" si="932"/>
        <v>2409</v>
      </c>
      <c r="X9876" t="str">
        <f t="shared" si="933"/>
        <v>Fle</v>
      </c>
      <c r="Y9876" t="str">
        <f t="shared" si="934"/>
        <v>her</v>
      </c>
      <c r="Z9876">
        <f t="shared" si="935"/>
        <v>8</v>
      </c>
    </row>
    <row r="9877" spans="1:26" x14ac:dyDescent="0.25">
      <c r="A9877">
        <v>9876</v>
      </c>
      <c r="B9877">
        <v>15747130</v>
      </c>
      <c r="C9877" t="s">
        <v>75</v>
      </c>
      <c r="D9877">
        <v>521</v>
      </c>
      <c r="E9877" t="s">
        <v>15</v>
      </c>
      <c r="F9877" t="s">
        <v>23</v>
      </c>
      <c r="G9877">
        <v>39</v>
      </c>
      <c r="H9877">
        <v>7</v>
      </c>
      <c r="I9877">
        <v>0</v>
      </c>
      <c r="J9877">
        <v>2</v>
      </c>
      <c r="K9877">
        <v>0</v>
      </c>
      <c r="L9877">
        <v>1</v>
      </c>
      <c r="M9877">
        <v>653.58000000000004</v>
      </c>
      <c r="N9877">
        <v>0</v>
      </c>
      <c r="P9877">
        <f t="shared" si="930"/>
        <v>0</v>
      </c>
      <c r="Q9877">
        <f t="shared" si="931"/>
        <v>6.2449979983983983</v>
      </c>
      <c r="W9877">
        <f t="shared" si="932"/>
        <v>8999</v>
      </c>
      <c r="X9877" t="str">
        <f t="shared" si="933"/>
        <v>Tsa</v>
      </c>
      <c r="Y9877" t="str">
        <f t="shared" si="934"/>
        <v>sao</v>
      </c>
      <c r="Z9877">
        <f t="shared" si="935"/>
        <v>4</v>
      </c>
    </row>
    <row r="9878" spans="1:26" x14ac:dyDescent="0.25">
      <c r="A9878">
        <v>9877</v>
      </c>
      <c r="B9878">
        <v>15578374</v>
      </c>
      <c r="C9878" t="s">
        <v>1990</v>
      </c>
      <c r="D9878">
        <v>620</v>
      </c>
      <c r="E9878" t="s">
        <v>18</v>
      </c>
      <c r="F9878" t="s">
        <v>23</v>
      </c>
      <c r="G9878">
        <v>36</v>
      </c>
      <c r="H9878">
        <v>7</v>
      </c>
      <c r="I9878">
        <v>169312.72</v>
      </c>
      <c r="J9878">
        <v>1</v>
      </c>
      <c r="K9878">
        <v>1</v>
      </c>
      <c r="L9878">
        <v>0</v>
      </c>
      <c r="M9878">
        <v>45414.09</v>
      </c>
      <c r="N9878">
        <v>0</v>
      </c>
      <c r="P9878">
        <f t="shared" si="930"/>
        <v>169312.72</v>
      </c>
      <c r="Q9878">
        <f t="shared" si="931"/>
        <v>6</v>
      </c>
      <c r="W9878">
        <f t="shared" si="932"/>
        <v>6224</v>
      </c>
      <c r="X9878" t="str">
        <f t="shared" si="933"/>
        <v>Gil</v>
      </c>
      <c r="Y9878" t="str">
        <f t="shared" si="934"/>
        <v>roy</v>
      </c>
      <c r="Z9878">
        <f t="shared" si="935"/>
        <v>6</v>
      </c>
    </row>
    <row r="9879" spans="1:26" x14ac:dyDescent="0.25">
      <c r="A9879">
        <v>9878</v>
      </c>
      <c r="B9879">
        <v>15572182</v>
      </c>
      <c r="C9879" t="s">
        <v>1018</v>
      </c>
      <c r="D9879">
        <v>505</v>
      </c>
      <c r="E9879" t="s">
        <v>26</v>
      </c>
      <c r="F9879" t="s">
        <v>16</v>
      </c>
      <c r="G9879">
        <v>33</v>
      </c>
      <c r="H9879">
        <v>3</v>
      </c>
      <c r="I9879">
        <v>106506.77</v>
      </c>
      <c r="J9879">
        <v>3</v>
      </c>
      <c r="K9879">
        <v>1</v>
      </c>
      <c r="L9879">
        <v>0</v>
      </c>
      <c r="M9879">
        <v>45445.78</v>
      </c>
      <c r="N9879">
        <v>1</v>
      </c>
      <c r="P9879">
        <f t="shared" si="930"/>
        <v>106506.77</v>
      </c>
      <c r="Q9879">
        <f t="shared" si="931"/>
        <v>5.7445626465380286</v>
      </c>
      <c r="W9879">
        <f t="shared" si="932"/>
        <v>9283</v>
      </c>
      <c r="X9879" t="str">
        <f t="shared" si="933"/>
        <v>Onw</v>
      </c>
      <c r="Y9879" t="str">
        <f t="shared" si="934"/>
        <v>eze</v>
      </c>
      <c r="Z9879">
        <f t="shared" si="935"/>
        <v>10</v>
      </c>
    </row>
    <row r="9880" spans="1:26" x14ac:dyDescent="0.25">
      <c r="A9880">
        <v>9879</v>
      </c>
      <c r="B9880">
        <v>15770041</v>
      </c>
      <c r="C9880" t="s">
        <v>388</v>
      </c>
      <c r="D9880">
        <v>728</v>
      </c>
      <c r="E9880" t="s">
        <v>18</v>
      </c>
      <c r="F9880" t="s">
        <v>16</v>
      </c>
      <c r="G9880">
        <v>43</v>
      </c>
      <c r="H9880">
        <v>8</v>
      </c>
      <c r="I9880">
        <v>128412.61</v>
      </c>
      <c r="J9880">
        <v>1</v>
      </c>
      <c r="K9880">
        <v>0</v>
      </c>
      <c r="L9880">
        <v>1</v>
      </c>
      <c r="M9880">
        <v>139024.31</v>
      </c>
      <c r="N9880">
        <v>0</v>
      </c>
      <c r="P9880">
        <f t="shared" si="930"/>
        <v>128412.61</v>
      </c>
      <c r="Q9880">
        <f t="shared" si="931"/>
        <v>6.5574385243020004</v>
      </c>
      <c r="W9880">
        <f t="shared" si="932"/>
        <v>2183</v>
      </c>
      <c r="X9880" t="str">
        <f t="shared" si="933"/>
        <v>Man</v>
      </c>
      <c r="Y9880" t="str">
        <f t="shared" si="934"/>
        <v>nna</v>
      </c>
      <c r="Z9880">
        <f t="shared" si="935"/>
        <v>5</v>
      </c>
    </row>
    <row r="9881" spans="1:26" x14ac:dyDescent="0.25">
      <c r="A9881">
        <v>9880</v>
      </c>
      <c r="B9881">
        <v>15669414</v>
      </c>
      <c r="C9881" t="s">
        <v>88</v>
      </c>
      <c r="D9881">
        <v>486</v>
      </c>
      <c r="E9881" t="s">
        <v>26</v>
      </c>
      <c r="F9881" t="s">
        <v>23</v>
      </c>
      <c r="G9881">
        <v>62</v>
      </c>
      <c r="H9881">
        <v>9</v>
      </c>
      <c r="I9881">
        <v>118356.89</v>
      </c>
      <c r="J9881">
        <v>2</v>
      </c>
      <c r="K9881">
        <v>1</v>
      </c>
      <c r="L9881">
        <v>0</v>
      </c>
      <c r="M9881">
        <v>168034.83</v>
      </c>
      <c r="N9881">
        <v>1</v>
      </c>
      <c r="P9881">
        <f t="shared" si="930"/>
        <v>118356.89</v>
      </c>
      <c r="Q9881">
        <f t="shared" si="931"/>
        <v>7.8740078740118111</v>
      </c>
      <c r="W9881">
        <f t="shared" si="932"/>
        <v>9535</v>
      </c>
      <c r="X9881" t="str">
        <f t="shared" si="933"/>
        <v>Pis</v>
      </c>
      <c r="Y9881" t="str">
        <f t="shared" si="934"/>
        <v>ano</v>
      </c>
      <c r="Z9881">
        <f t="shared" si="935"/>
        <v>6</v>
      </c>
    </row>
    <row r="9882" spans="1:26" x14ac:dyDescent="0.25">
      <c r="A9882">
        <v>9881</v>
      </c>
      <c r="B9882">
        <v>15777054</v>
      </c>
      <c r="C9882" t="s">
        <v>128</v>
      </c>
      <c r="D9882">
        <v>584</v>
      </c>
      <c r="E9882" t="s">
        <v>26</v>
      </c>
      <c r="F9882" t="s">
        <v>23</v>
      </c>
      <c r="G9882">
        <v>42</v>
      </c>
      <c r="H9882">
        <v>3</v>
      </c>
      <c r="I9882">
        <v>137479.13</v>
      </c>
      <c r="J9882">
        <v>1</v>
      </c>
      <c r="K9882">
        <v>1</v>
      </c>
      <c r="L9882">
        <v>0</v>
      </c>
      <c r="M9882">
        <v>25669.1</v>
      </c>
      <c r="N9882">
        <v>0</v>
      </c>
      <c r="P9882">
        <f t="shared" si="930"/>
        <v>137479.13</v>
      </c>
      <c r="Q9882">
        <f t="shared" si="931"/>
        <v>6.4807406984078604</v>
      </c>
      <c r="W9882">
        <f t="shared" si="932"/>
        <v>7467</v>
      </c>
      <c r="X9882" t="str">
        <f t="shared" si="933"/>
        <v>Tho</v>
      </c>
      <c r="Y9882" t="str">
        <f t="shared" si="934"/>
        <v>rpe</v>
      </c>
      <c r="Z9882">
        <f t="shared" si="935"/>
        <v>6</v>
      </c>
    </row>
    <row r="9883" spans="1:26" x14ac:dyDescent="0.25">
      <c r="A9883">
        <v>9882</v>
      </c>
      <c r="B9883">
        <v>15621021</v>
      </c>
      <c r="C9883" t="s">
        <v>2935</v>
      </c>
      <c r="D9883">
        <v>687</v>
      </c>
      <c r="E9883" t="s">
        <v>18</v>
      </c>
      <c r="F9883" t="s">
        <v>16</v>
      </c>
      <c r="G9883">
        <v>40</v>
      </c>
      <c r="H9883">
        <v>1</v>
      </c>
      <c r="I9883">
        <v>0</v>
      </c>
      <c r="J9883">
        <v>2</v>
      </c>
      <c r="K9883">
        <v>1</v>
      </c>
      <c r="L9883">
        <v>0</v>
      </c>
      <c r="M9883">
        <v>8207.36</v>
      </c>
      <c r="N9883">
        <v>0</v>
      </c>
      <c r="P9883">
        <f t="shared" si="930"/>
        <v>0</v>
      </c>
      <c r="Q9883">
        <f t="shared" si="931"/>
        <v>6.324555320336759</v>
      </c>
      <c r="W9883">
        <f t="shared" si="932"/>
        <v>3565</v>
      </c>
      <c r="X9883" t="str">
        <f t="shared" si="933"/>
        <v>Dwy</v>
      </c>
      <c r="Y9883" t="str">
        <f t="shared" si="934"/>
        <v>yer</v>
      </c>
      <c r="Z9883">
        <f t="shared" si="935"/>
        <v>5</v>
      </c>
    </row>
    <row r="9884" spans="1:26" x14ac:dyDescent="0.25">
      <c r="A9884">
        <v>9883</v>
      </c>
      <c r="B9884">
        <v>15785490</v>
      </c>
      <c r="C9884" t="s">
        <v>968</v>
      </c>
      <c r="D9884">
        <v>771</v>
      </c>
      <c r="E9884" t="s">
        <v>15</v>
      </c>
      <c r="F9884" t="s">
        <v>23</v>
      </c>
      <c r="G9884">
        <v>50</v>
      </c>
      <c r="H9884">
        <v>3</v>
      </c>
      <c r="I9884">
        <v>105229.72</v>
      </c>
      <c r="J9884">
        <v>1</v>
      </c>
      <c r="K9884">
        <v>1</v>
      </c>
      <c r="L9884">
        <v>1</v>
      </c>
      <c r="M9884">
        <v>16281.68</v>
      </c>
      <c r="N9884">
        <v>1</v>
      </c>
      <c r="P9884">
        <f t="shared" si="930"/>
        <v>105229.72</v>
      </c>
      <c r="Q9884">
        <f t="shared" si="931"/>
        <v>7.0710678118654755</v>
      </c>
      <c r="W9884">
        <f t="shared" si="932"/>
        <v>1136</v>
      </c>
      <c r="X9884" t="str">
        <f t="shared" si="933"/>
        <v>Oke</v>
      </c>
      <c r="Y9884" t="str">
        <f t="shared" si="934"/>
        <v>eke</v>
      </c>
      <c r="Z9884">
        <f t="shared" si="935"/>
        <v>5</v>
      </c>
    </row>
    <row r="9885" spans="1:26" x14ac:dyDescent="0.25">
      <c r="A9885">
        <v>9884</v>
      </c>
      <c r="B9885">
        <v>15577695</v>
      </c>
      <c r="C9885" t="s">
        <v>1952</v>
      </c>
      <c r="D9885">
        <v>678</v>
      </c>
      <c r="E9885" t="s">
        <v>15</v>
      </c>
      <c r="F9885" t="s">
        <v>23</v>
      </c>
      <c r="G9885">
        <v>41</v>
      </c>
      <c r="H9885">
        <v>2</v>
      </c>
      <c r="I9885">
        <v>148088.10999999999</v>
      </c>
      <c r="J9885">
        <v>1</v>
      </c>
      <c r="K9885">
        <v>1</v>
      </c>
      <c r="L9885">
        <v>0</v>
      </c>
      <c r="M9885">
        <v>14083.12</v>
      </c>
      <c r="N9885">
        <v>0</v>
      </c>
      <c r="P9885">
        <f t="shared" si="930"/>
        <v>148088.10999999999</v>
      </c>
      <c r="Q9885">
        <f t="shared" si="931"/>
        <v>6.4031242374328485</v>
      </c>
      <c r="W9885">
        <f t="shared" si="932"/>
        <v>3961</v>
      </c>
      <c r="X9885" t="str">
        <f t="shared" si="933"/>
        <v>Zit</v>
      </c>
      <c r="Y9885" t="str">
        <f t="shared" si="934"/>
        <v>ito</v>
      </c>
      <c r="Z9885">
        <f t="shared" si="935"/>
        <v>4</v>
      </c>
    </row>
    <row r="9886" spans="1:26" x14ac:dyDescent="0.25">
      <c r="A9886">
        <v>9885</v>
      </c>
      <c r="B9886">
        <v>15686974</v>
      </c>
      <c r="C9886" t="s">
        <v>2381</v>
      </c>
      <c r="D9886">
        <v>751</v>
      </c>
      <c r="E9886" t="s">
        <v>15</v>
      </c>
      <c r="F9886" t="s">
        <v>16</v>
      </c>
      <c r="G9886">
        <v>48</v>
      </c>
      <c r="H9886">
        <v>4</v>
      </c>
      <c r="I9886">
        <v>0</v>
      </c>
      <c r="J9886">
        <v>1</v>
      </c>
      <c r="K9886">
        <v>0</v>
      </c>
      <c r="L9886">
        <v>1</v>
      </c>
      <c r="M9886">
        <v>30165.06</v>
      </c>
      <c r="N9886">
        <v>1</v>
      </c>
      <c r="P9886">
        <f t="shared" si="930"/>
        <v>0</v>
      </c>
      <c r="Q9886">
        <f t="shared" si="931"/>
        <v>6.9282032302755088</v>
      </c>
      <c r="W9886">
        <f t="shared" si="932"/>
        <v>1572</v>
      </c>
      <c r="X9886" t="str">
        <f t="shared" si="933"/>
        <v>Ser</v>
      </c>
      <c r="Y9886" t="str">
        <f t="shared" si="934"/>
        <v>eva</v>
      </c>
      <c r="Z9886">
        <f t="shared" si="935"/>
        <v>9</v>
      </c>
    </row>
    <row r="9887" spans="1:26" x14ac:dyDescent="0.25">
      <c r="A9887">
        <v>9886</v>
      </c>
      <c r="B9887">
        <v>15574584</v>
      </c>
      <c r="C9887" t="s">
        <v>1104</v>
      </c>
      <c r="D9887">
        <v>670</v>
      </c>
      <c r="E9887" t="s">
        <v>15</v>
      </c>
      <c r="F9887" t="s">
        <v>23</v>
      </c>
      <c r="G9887">
        <v>33</v>
      </c>
      <c r="H9887">
        <v>8</v>
      </c>
      <c r="I9887">
        <v>126679.69</v>
      </c>
      <c r="J9887">
        <v>1</v>
      </c>
      <c r="K9887">
        <v>1</v>
      </c>
      <c r="L9887">
        <v>1</v>
      </c>
      <c r="M9887">
        <v>39451.089999999997</v>
      </c>
      <c r="N9887">
        <v>0</v>
      </c>
      <c r="P9887">
        <f t="shared" si="930"/>
        <v>126679.69</v>
      </c>
      <c r="Q9887">
        <f t="shared" si="931"/>
        <v>5.7445626465380286</v>
      </c>
      <c r="W9887">
        <f t="shared" si="932"/>
        <v>4258</v>
      </c>
      <c r="X9887" t="str">
        <f t="shared" si="933"/>
        <v>Fan</v>
      </c>
      <c r="Y9887" t="str">
        <f t="shared" si="934"/>
        <v>ang</v>
      </c>
      <c r="Z9887">
        <f t="shared" si="935"/>
        <v>4</v>
      </c>
    </row>
    <row r="9888" spans="1:26" x14ac:dyDescent="0.25">
      <c r="A9888">
        <v>9887</v>
      </c>
      <c r="B9888">
        <v>15719541</v>
      </c>
      <c r="C9888" t="s">
        <v>2936</v>
      </c>
      <c r="D9888">
        <v>675</v>
      </c>
      <c r="E9888" t="s">
        <v>18</v>
      </c>
      <c r="F9888" t="s">
        <v>23</v>
      </c>
      <c r="G9888">
        <v>31</v>
      </c>
      <c r="H9888">
        <v>2</v>
      </c>
      <c r="I9888">
        <v>90826.27</v>
      </c>
      <c r="J9888">
        <v>2</v>
      </c>
      <c r="K9888">
        <v>1</v>
      </c>
      <c r="L9888">
        <v>0</v>
      </c>
      <c r="M9888">
        <v>60270.87</v>
      </c>
      <c r="N9888">
        <v>0</v>
      </c>
      <c r="P9888">
        <f t="shared" si="930"/>
        <v>90826.27</v>
      </c>
      <c r="Q9888">
        <f t="shared" si="931"/>
        <v>5.5677643628300215</v>
      </c>
      <c r="W9888">
        <f t="shared" si="932"/>
        <v>4095</v>
      </c>
      <c r="X9888" t="str">
        <f t="shared" si="933"/>
        <v>Fla</v>
      </c>
      <c r="Y9888" t="str">
        <f t="shared" si="934"/>
        <v>gan</v>
      </c>
      <c r="Z9888">
        <f t="shared" si="935"/>
        <v>9</v>
      </c>
    </row>
    <row r="9889" spans="1:26" x14ac:dyDescent="0.25">
      <c r="A9889">
        <v>9888</v>
      </c>
      <c r="B9889">
        <v>15646310</v>
      </c>
      <c r="C9889" t="s">
        <v>543</v>
      </c>
      <c r="D9889">
        <v>684</v>
      </c>
      <c r="E9889" t="s">
        <v>18</v>
      </c>
      <c r="F9889" t="s">
        <v>23</v>
      </c>
      <c r="G9889">
        <v>24</v>
      </c>
      <c r="H9889">
        <v>8</v>
      </c>
      <c r="I9889">
        <v>143582.89000000001</v>
      </c>
      <c r="J9889">
        <v>1</v>
      </c>
      <c r="K9889">
        <v>1</v>
      </c>
      <c r="L9889">
        <v>1</v>
      </c>
      <c r="M9889">
        <v>22527.27</v>
      </c>
      <c r="N9889">
        <v>0</v>
      </c>
      <c r="P9889">
        <f t="shared" si="930"/>
        <v>143582.89000000001</v>
      </c>
      <c r="Q9889">
        <f t="shared" si="931"/>
        <v>4.8989794855663558</v>
      </c>
      <c r="W9889">
        <f t="shared" si="932"/>
        <v>3690</v>
      </c>
      <c r="X9889" t="str">
        <f t="shared" si="933"/>
        <v>Mao</v>
      </c>
      <c r="Y9889" t="str">
        <f t="shared" si="934"/>
        <v>Mao</v>
      </c>
      <c r="Z9889">
        <f t="shared" si="935"/>
        <v>3</v>
      </c>
    </row>
    <row r="9890" spans="1:26" x14ac:dyDescent="0.25">
      <c r="A9890">
        <v>9889</v>
      </c>
      <c r="B9890">
        <v>15697606</v>
      </c>
      <c r="C9890" t="s">
        <v>2937</v>
      </c>
      <c r="D9890">
        <v>637</v>
      </c>
      <c r="E9890" t="s">
        <v>15</v>
      </c>
      <c r="F9890" t="s">
        <v>16</v>
      </c>
      <c r="G9890">
        <v>21</v>
      </c>
      <c r="H9890">
        <v>10</v>
      </c>
      <c r="I9890">
        <v>125712.2</v>
      </c>
      <c r="J9890">
        <v>1</v>
      </c>
      <c r="K9890">
        <v>0</v>
      </c>
      <c r="L9890">
        <v>0</v>
      </c>
      <c r="M9890">
        <v>175072.47</v>
      </c>
      <c r="N9890">
        <v>0</v>
      </c>
      <c r="P9890">
        <f t="shared" si="930"/>
        <v>125712.2</v>
      </c>
      <c r="Q9890">
        <f t="shared" si="931"/>
        <v>4.5825756949558398</v>
      </c>
      <c r="W9890">
        <f t="shared" si="932"/>
        <v>5569</v>
      </c>
      <c r="X9890" t="str">
        <f t="shared" si="933"/>
        <v>Stu</v>
      </c>
      <c r="Y9890" t="str">
        <f t="shared" si="934"/>
        <v>dee</v>
      </c>
      <c r="Z9890">
        <f t="shared" si="935"/>
        <v>7</v>
      </c>
    </row>
    <row r="9891" spans="1:26" x14ac:dyDescent="0.25">
      <c r="A9891">
        <v>9890</v>
      </c>
      <c r="B9891">
        <v>15711489</v>
      </c>
      <c r="C9891" t="s">
        <v>49</v>
      </c>
      <c r="D9891">
        <v>760</v>
      </c>
      <c r="E9891" t="s">
        <v>18</v>
      </c>
      <c r="F9891" t="s">
        <v>16</v>
      </c>
      <c r="G9891">
        <v>32</v>
      </c>
      <c r="H9891">
        <v>2</v>
      </c>
      <c r="I9891">
        <v>0</v>
      </c>
      <c r="J9891">
        <v>1</v>
      </c>
      <c r="K9891">
        <v>1</v>
      </c>
      <c r="L9891">
        <v>1</v>
      </c>
      <c r="M9891">
        <v>114565.35</v>
      </c>
      <c r="N9891">
        <v>0</v>
      </c>
      <c r="P9891">
        <f t="shared" si="930"/>
        <v>0</v>
      </c>
      <c r="Q9891">
        <f t="shared" si="931"/>
        <v>5.6568542494923806</v>
      </c>
      <c r="W9891">
        <f t="shared" si="932"/>
        <v>1346</v>
      </c>
      <c r="X9891" t="str">
        <f t="shared" si="933"/>
        <v>Azi</v>
      </c>
      <c r="Y9891" t="str">
        <f t="shared" si="934"/>
        <v>iwe</v>
      </c>
      <c r="Z9891">
        <f t="shared" si="935"/>
        <v>7</v>
      </c>
    </row>
    <row r="9892" spans="1:26" x14ac:dyDescent="0.25">
      <c r="A9892">
        <v>9891</v>
      </c>
      <c r="B9892">
        <v>15670427</v>
      </c>
      <c r="C9892" t="s">
        <v>2308</v>
      </c>
      <c r="D9892">
        <v>662</v>
      </c>
      <c r="E9892" t="s">
        <v>18</v>
      </c>
      <c r="F9892" t="s">
        <v>23</v>
      </c>
      <c r="G9892">
        <v>37</v>
      </c>
      <c r="H9892">
        <v>4</v>
      </c>
      <c r="I9892">
        <v>155187.29999999999</v>
      </c>
      <c r="J9892">
        <v>1</v>
      </c>
      <c r="K9892">
        <v>1</v>
      </c>
      <c r="L9892">
        <v>0</v>
      </c>
      <c r="M9892">
        <v>48930.8</v>
      </c>
      <c r="N9892">
        <v>0</v>
      </c>
      <c r="P9892">
        <f t="shared" si="930"/>
        <v>155187.29999999999</v>
      </c>
      <c r="Q9892">
        <f t="shared" si="931"/>
        <v>6.0827625302982193</v>
      </c>
      <c r="W9892">
        <f t="shared" si="932"/>
        <v>4582</v>
      </c>
      <c r="X9892" t="str">
        <f t="shared" si="933"/>
        <v>Chi</v>
      </c>
      <c r="Y9892" t="str">
        <f t="shared" si="934"/>
        <v>idi</v>
      </c>
      <c r="Z9892">
        <f t="shared" si="935"/>
        <v>5</v>
      </c>
    </row>
    <row r="9893" spans="1:26" x14ac:dyDescent="0.25">
      <c r="A9893">
        <v>9892</v>
      </c>
      <c r="B9893">
        <v>15731755</v>
      </c>
      <c r="C9893" t="s">
        <v>2938</v>
      </c>
      <c r="D9893">
        <v>680</v>
      </c>
      <c r="E9893" t="s">
        <v>15</v>
      </c>
      <c r="F9893" t="s">
        <v>23</v>
      </c>
      <c r="G9893">
        <v>49</v>
      </c>
      <c r="H9893">
        <v>10</v>
      </c>
      <c r="I9893">
        <v>0</v>
      </c>
      <c r="J9893">
        <v>2</v>
      </c>
      <c r="K9893">
        <v>1</v>
      </c>
      <c r="L9893">
        <v>0</v>
      </c>
      <c r="M9893">
        <v>187008.45</v>
      </c>
      <c r="N9893">
        <v>0</v>
      </c>
      <c r="P9893">
        <f t="shared" si="930"/>
        <v>0</v>
      </c>
      <c r="Q9893">
        <f t="shared" si="931"/>
        <v>7</v>
      </c>
      <c r="W9893">
        <f t="shared" si="932"/>
        <v>3876</v>
      </c>
      <c r="X9893" t="str">
        <f t="shared" si="933"/>
        <v>Hul</v>
      </c>
      <c r="Y9893" t="str">
        <f t="shared" si="934"/>
        <v>ull</v>
      </c>
      <c r="Z9893">
        <f t="shared" si="935"/>
        <v>4</v>
      </c>
    </row>
    <row r="9894" spans="1:26" x14ac:dyDescent="0.25">
      <c r="A9894">
        <v>9893</v>
      </c>
      <c r="B9894">
        <v>15796370</v>
      </c>
      <c r="C9894" t="s">
        <v>2655</v>
      </c>
      <c r="D9894">
        <v>604</v>
      </c>
      <c r="E9894" t="s">
        <v>18</v>
      </c>
      <c r="F9894" t="s">
        <v>23</v>
      </c>
      <c r="G9894">
        <v>40</v>
      </c>
      <c r="H9894">
        <v>5</v>
      </c>
      <c r="I9894">
        <v>155455.43</v>
      </c>
      <c r="J9894">
        <v>1</v>
      </c>
      <c r="K9894">
        <v>0</v>
      </c>
      <c r="L9894">
        <v>1</v>
      </c>
      <c r="M9894">
        <v>113581.85</v>
      </c>
      <c r="N9894">
        <v>0</v>
      </c>
      <c r="P9894">
        <f t="shared" si="930"/>
        <v>155455.43</v>
      </c>
      <c r="Q9894">
        <f t="shared" si="931"/>
        <v>6.324555320336759</v>
      </c>
      <c r="W9894">
        <f t="shared" si="932"/>
        <v>6794</v>
      </c>
      <c r="X9894" t="str">
        <f t="shared" si="933"/>
        <v>Sha</v>
      </c>
      <c r="Y9894" t="str">
        <f t="shared" si="934"/>
        <v>hah</v>
      </c>
      <c r="Z9894">
        <f t="shared" si="935"/>
        <v>4</v>
      </c>
    </row>
    <row r="9895" spans="1:26" x14ac:dyDescent="0.25">
      <c r="A9895">
        <v>9894</v>
      </c>
      <c r="B9895">
        <v>15598331</v>
      </c>
      <c r="C9895" t="s">
        <v>162</v>
      </c>
      <c r="D9895">
        <v>764</v>
      </c>
      <c r="E9895" t="s">
        <v>15</v>
      </c>
      <c r="F9895" t="s">
        <v>16</v>
      </c>
      <c r="G9895">
        <v>40</v>
      </c>
      <c r="H9895">
        <v>9</v>
      </c>
      <c r="I9895">
        <v>100480.53</v>
      </c>
      <c r="J9895">
        <v>1</v>
      </c>
      <c r="K9895">
        <v>1</v>
      </c>
      <c r="L9895">
        <v>0</v>
      </c>
      <c r="M9895">
        <v>124095.69</v>
      </c>
      <c r="N9895">
        <v>0</v>
      </c>
      <c r="P9895">
        <f t="shared" si="930"/>
        <v>100480.53</v>
      </c>
      <c r="Q9895">
        <f t="shared" si="931"/>
        <v>6.324555320336759</v>
      </c>
      <c r="W9895">
        <f t="shared" si="932"/>
        <v>1272</v>
      </c>
      <c r="X9895" t="str">
        <f t="shared" si="933"/>
        <v>Mor</v>
      </c>
      <c r="Y9895" t="str">
        <f t="shared" si="934"/>
        <v>gan</v>
      </c>
      <c r="Z9895">
        <f t="shared" si="935"/>
        <v>6</v>
      </c>
    </row>
    <row r="9896" spans="1:26" x14ac:dyDescent="0.25">
      <c r="A9896">
        <v>9895</v>
      </c>
      <c r="B9896">
        <v>15704795</v>
      </c>
      <c r="C9896" t="s">
        <v>2939</v>
      </c>
      <c r="D9896">
        <v>521</v>
      </c>
      <c r="E9896" t="s">
        <v>15</v>
      </c>
      <c r="F9896" t="s">
        <v>16</v>
      </c>
      <c r="G9896">
        <v>77</v>
      </c>
      <c r="H9896">
        <v>6</v>
      </c>
      <c r="I9896">
        <v>0</v>
      </c>
      <c r="J9896">
        <v>2</v>
      </c>
      <c r="K9896">
        <v>1</v>
      </c>
      <c r="L9896">
        <v>1</v>
      </c>
      <c r="M9896">
        <v>49054.1</v>
      </c>
      <c r="N9896">
        <v>0</v>
      </c>
      <c r="P9896">
        <f t="shared" si="930"/>
        <v>0</v>
      </c>
      <c r="Q9896">
        <f t="shared" si="931"/>
        <v>8.7749643873921226</v>
      </c>
      <c r="W9896">
        <f t="shared" si="932"/>
        <v>8999</v>
      </c>
      <c r="X9896" t="str">
        <f t="shared" si="933"/>
        <v>Vag</v>
      </c>
      <c r="Y9896" t="str">
        <f t="shared" si="934"/>
        <v>gin</v>
      </c>
      <c r="Z9896">
        <f t="shared" si="935"/>
        <v>5</v>
      </c>
    </row>
    <row r="9897" spans="1:26" x14ac:dyDescent="0.25">
      <c r="A9897">
        <v>9896</v>
      </c>
      <c r="B9897">
        <v>15796764</v>
      </c>
      <c r="C9897" t="s">
        <v>989</v>
      </c>
      <c r="D9897">
        <v>684</v>
      </c>
      <c r="E9897" t="s">
        <v>26</v>
      </c>
      <c r="F9897" t="s">
        <v>16</v>
      </c>
      <c r="G9897">
        <v>56</v>
      </c>
      <c r="H9897">
        <v>3</v>
      </c>
      <c r="I9897">
        <v>127585.98</v>
      </c>
      <c r="J9897">
        <v>3</v>
      </c>
      <c r="K9897">
        <v>1</v>
      </c>
      <c r="L9897">
        <v>1</v>
      </c>
      <c r="M9897">
        <v>80593.490000000005</v>
      </c>
      <c r="N9897">
        <v>1</v>
      </c>
      <c r="P9897">
        <f t="shared" si="930"/>
        <v>127585.98</v>
      </c>
      <c r="Q9897">
        <f t="shared" si="931"/>
        <v>7.4833147735478827</v>
      </c>
      <c r="W9897">
        <f t="shared" si="932"/>
        <v>3690</v>
      </c>
      <c r="X9897" t="str">
        <f t="shared" si="933"/>
        <v>Bru</v>
      </c>
      <c r="Y9897" t="str">
        <f t="shared" si="934"/>
        <v>uno</v>
      </c>
      <c r="Z9897">
        <f t="shared" si="935"/>
        <v>5</v>
      </c>
    </row>
    <row r="9898" spans="1:26" x14ac:dyDescent="0.25">
      <c r="A9898">
        <v>9897</v>
      </c>
      <c r="B9898">
        <v>15589420</v>
      </c>
      <c r="C9898" t="s">
        <v>876</v>
      </c>
      <c r="D9898">
        <v>795</v>
      </c>
      <c r="E9898" t="s">
        <v>15</v>
      </c>
      <c r="F9898" t="s">
        <v>16</v>
      </c>
      <c r="G9898">
        <v>40</v>
      </c>
      <c r="H9898">
        <v>2</v>
      </c>
      <c r="I9898">
        <v>101891.1</v>
      </c>
      <c r="J9898">
        <v>1</v>
      </c>
      <c r="K9898">
        <v>1</v>
      </c>
      <c r="L9898">
        <v>1</v>
      </c>
      <c r="M9898">
        <v>183044.86</v>
      </c>
      <c r="N9898">
        <v>0</v>
      </c>
      <c r="P9898">
        <f t="shared" si="930"/>
        <v>101891.1</v>
      </c>
      <c r="Q9898">
        <f t="shared" si="931"/>
        <v>6.324555320336759</v>
      </c>
      <c r="W9898">
        <f t="shared" si="932"/>
        <v>710</v>
      </c>
      <c r="X9898" t="str">
        <f t="shared" si="933"/>
        <v>Osi</v>
      </c>
      <c r="Y9898" t="str">
        <f t="shared" si="934"/>
        <v>chi</v>
      </c>
      <c r="Z9898">
        <f t="shared" si="935"/>
        <v>8</v>
      </c>
    </row>
    <row r="9899" spans="1:26" x14ac:dyDescent="0.25">
      <c r="A9899">
        <v>9898</v>
      </c>
      <c r="B9899">
        <v>15810563</v>
      </c>
      <c r="C9899" t="s">
        <v>184</v>
      </c>
      <c r="D9899">
        <v>678</v>
      </c>
      <c r="E9899" t="s">
        <v>18</v>
      </c>
      <c r="F9899" t="s">
        <v>16</v>
      </c>
      <c r="G9899">
        <v>61</v>
      </c>
      <c r="H9899">
        <v>8</v>
      </c>
      <c r="I9899">
        <v>0</v>
      </c>
      <c r="J9899">
        <v>2</v>
      </c>
      <c r="K9899">
        <v>1</v>
      </c>
      <c r="L9899">
        <v>1</v>
      </c>
      <c r="M9899">
        <v>159938.82</v>
      </c>
      <c r="N9899">
        <v>0</v>
      </c>
      <c r="P9899">
        <f t="shared" si="930"/>
        <v>0</v>
      </c>
      <c r="Q9899">
        <f t="shared" si="931"/>
        <v>7.810249675906654</v>
      </c>
      <c r="W9899">
        <f t="shared" si="932"/>
        <v>3961</v>
      </c>
      <c r="X9899" t="str">
        <f t="shared" si="933"/>
        <v>Ho</v>
      </c>
      <c r="Y9899" t="str">
        <f t="shared" si="934"/>
        <v>Ho</v>
      </c>
      <c r="Z9899">
        <f t="shared" si="935"/>
        <v>2</v>
      </c>
    </row>
    <row r="9900" spans="1:26" x14ac:dyDescent="0.25">
      <c r="A9900">
        <v>9899</v>
      </c>
      <c r="B9900">
        <v>15746569</v>
      </c>
      <c r="C9900" t="s">
        <v>1838</v>
      </c>
      <c r="D9900">
        <v>589</v>
      </c>
      <c r="E9900" t="s">
        <v>15</v>
      </c>
      <c r="F9900" t="s">
        <v>23</v>
      </c>
      <c r="G9900">
        <v>38</v>
      </c>
      <c r="H9900">
        <v>4</v>
      </c>
      <c r="I9900">
        <v>0</v>
      </c>
      <c r="J9900">
        <v>1</v>
      </c>
      <c r="K9900">
        <v>1</v>
      </c>
      <c r="L9900">
        <v>0</v>
      </c>
      <c r="M9900">
        <v>95483.48</v>
      </c>
      <c r="N9900">
        <v>1</v>
      </c>
      <c r="P9900">
        <f t="shared" si="930"/>
        <v>0</v>
      </c>
      <c r="Q9900">
        <f t="shared" si="931"/>
        <v>6.164414002968976</v>
      </c>
      <c r="W9900">
        <f t="shared" si="932"/>
        <v>7310</v>
      </c>
      <c r="X9900" t="str">
        <f t="shared" si="933"/>
        <v>Tsu</v>
      </c>
      <c r="Y9900" t="str">
        <f t="shared" si="934"/>
        <v>sui</v>
      </c>
      <c r="Z9900">
        <f t="shared" si="935"/>
        <v>4</v>
      </c>
    </row>
    <row r="9901" spans="1:26" x14ac:dyDescent="0.25">
      <c r="A9901">
        <v>9900</v>
      </c>
      <c r="B9901">
        <v>15811594</v>
      </c>
      <c r="C9901" t="s">
        <v>305</v>
      </c>
      <c r="D9901">
        <v>660</v>
      </c>
      <c r="E9901" t="s">
        <v>18</v>
      </c>
      <c r="F9901" t="s">
        <v>16</v>
      </c>
      <c r="G9901">
        <v>28</v>
      </c>
      <c r="H9901">
        <v>3</v>
      </c>
      <c r="I9901">
        <v>128929.88</v>
      </c>
      <c r="J9901">
        <v>1</v>
      </c>
      <c r="K9901">
        <v>1</v>
      </c>
      <c r="L9901">
        <v>1</v>
      </c>
      <c r="M9901">
        <v>198069.71</v>
      </c>
      <c r="N9901">
        <v>0</v>
      </c>
      <c r="P9901">
        <f t="shared" si="930"/>
        <v>128929.88</v>
      </c>
      <c r="Q9901">
        <f t="shared" si="931"/>
        <v>5.2915026221291814</v>
      </c>
      <c r="W9901">
        <f t="shared" si="932"/>
        <v>4654</v>
      </c>
      <c r="X9901" t="str">
        <f t="shared" si="933"/>
        <v>Gor</v>
      </c>
      <c r="Y9901" t="str">
        <f t="shared" si="934"/>
        <v>don</v>
      </c>
      <c r="Z9901">
        <f t="shared" si="935"/>
        <v>6</v>
      </c>
    </row>
    <row r="9902" spans="1:26" x14ac:dyDescent="0.25">
      <c r="A9902">
        <v>9901</v>
      </c>
      <c r="B9902">
        <v>15645896</v>
      </c>
      <c r="C9902" t="s">
        <v>132</v>
      </c>
      <c r="D9902">
        <v>646</v>
      </c>
      <c r="E9902" t="s">
        <v>26</v>
      </c>
      <c r="F9902" t="s">
        <v>23</v>
      </c>
      <c r="G9902">
        <v>39</v>
      </c>
      <c r="H9902">
        <v>6</v>
      </c>
      <c r="I9902">
        <v>121681.91</v>
      </c>
      <c r="J9902">
        <v>2</v>
      </c>
      <c r="K9902">
        <v>0</v>
      </c>
      <c r="L9902">
        <v>1</v>
      </c>
      <c r="M9902">
        <v>61793.47</v>
      </c>
      <c r="N9902">
        <v>0</v>
      </c>
      <c r="P9902">
        <f t="shared" si="930"/>
        <v>121681.91</v>
      </c>
      <c r="Q9902">
        <f t="shared" si="931"/>
        <v>6.2449979983983983</v>
      </c>
      <c r="W9902">
        <f t="shared" si="932"/>
        <v>5216</v>
      </c>
      <c r="X9902" t="str">
        <f t="shared" si="933"/>
        <v>Dun</v>
      </c>
      <c r="Y9902" t="str">
        <f t="shared" si="934"/>
        <v>can</v>
      </c>
      <c r="Z9902">
        <f t="shared" si="935"/>
        <v>6</v>
      </c>
    </row>
    <row r="9903" spans="1:26" x14ac:dyDescent="0.25">
      <c r="A9903">
        <v>9902</v>
      </c>
      <c r="B9903">
        <v>15802909</v>
      </c>
      <c r="C9903" t="s">
        <v>95</v>
      </c>
      <c r="D9903">
        <v>706</v>
      </c>
      <c r="E9903" t="s">
        <v>26</v>
      </c>
      <c r="F9903" t="s">
        <v>16</v>
      </c>
      <c r="G9903">
        <v>56</v>
      </c>
      <c r="H9903">
        <v>3</v>
      </c>
      <c r="I9903">
        <v>139603.22</v>
      </c>
      <c r="J9903">
        <v>1</v>
      </c>
      <c r="K9903">
        <v>1</v>
      </c>
      <c r="L9903">
        <v>1</v>
      </c>
      <c r="M9903">
        <v>86383.61</v>
      </c>
      <c r="N9903">
        <v>0</v>
      </c>
      <c r="P9903">
        <f t="shared" si="930"/>
        <v>139603.22</v>
      </c>
      <c r="Q9903">
        <f t="shared" si="931"/>
        <v>7.4833147735478827</v>
      </c>
      <c r="W9903">
        <f t="shared" si="932"/>
        <v>2886</v>
      </c>
      <c r="X9903" t="str">
        <f t="shared" si="933"/>
        <v>Hu</v>
      </c>
      <c r="Y9903" t="str">
        <f t="shared" si="934"/>
        <v>Hu</v>
      </c>
      <c r="Z9903">
        <f t="shared" si="935"/>
        <v>2</v>
      </c>
    </row>
    <row r="9904" spans="1:26" x14ac:dyDescent="0.25">
      <c r="A9904">
        <v>9903</v>
      </c>
      <c r="B9904">
        <v>15797665</v>
      </c>
      <c r="C9904" t="s">
        <v>871</v>
      </c>
      <c r="D9904">
        <v>730</v>
      </c>
      <c r="E9904" t="s">
        <v>15</v>
      </c>
      <c r="F9904" t="s">
        <v>16</v>
      </c>
      <c r="G9904">
        <v>27</v>
      </c>
      <c r="H9904">
        <v>7</v>
      </c>
      <c r="I9904">
        <v>0</v>
      </c>
      <c r="J9904">
        <v>2</v>
      </c>
      <c r="K9904">
        <v>1</v>
      </c>
      <c r="L9904">
        <v>0</v>
      </c>
      <c r="M9904">
        <v>144099.48000000001</v>
      </c>
      <c r="N9904">
        <v>0</v>
      </c>
      <c r="P9904">
        <f t="shared" si="930"/>
        <v>0</v>
      </c>
      <c r="Q9904">
        <f t="shared" si="931"/>
        <v>5.196152422706632</v>
      </c>
      <c r="W9904">
        <f t="shared" si="932"/>
        <v>2119</v>
      </c>
      <c r="X9904" t="str">
        <f t="shared" si="933"/>
        <v>Doc</v>
      </c>
      <c r="Y9904" t="str">
        <f t="shared" si="934"/>
        <v>rty</v>
      </c>
      <c r="Z9904">
        <f t="shared" si="935"/>
        <v>8</v>
      </c>
    </row>
    <row r="9905" spans="1:26" x14ac:dyDescent="0.25">
      <c r="A9905">
        <v>9904</v>
      </c>
      <c r="B9905">
        <v>15778959</v>
      </c>
      <c r="C9905" t="s">
        <v>415</v>
      </c>
      <c r="D9905">
        <v>606</v>
      </c>
      <c r="E9905" t="s">
        <v>15</v>
      </c>
      <c r="F9905" t="s">
        <v>16</v>
      </c>
      <c r="G9905">
        <v>36</v>
      </c>
      <c r="H9905">
        <v>10</v>
      </c>
      <c r="I9905">
        <v>0</v>
      </c>
      <c r="J9905">
        <v>2</v>
      </c>
      <c r="K9905">
        <v>0</v>
      </c>
      <c r="L9905">
        <v>1</v>
      </c>
      <c r="M9905">
        <v>155641.46</v>
      </c>
      <c r="N9905">
        <v>0</v>
      </c>
      <c r="P9905">
        <f t="shared" si="930"/>
        <v>0</v>
      </c>
      <c r="Q9905">
        <f t="shared" si="931"/>
        <v>6</v>
      </c>
      <c r="W9905">
        <f t="shared" si="932"/>
        <v>6717</v>
      </c>
      <c r="X9905" t="str">
        <f t="shared" si="933"/>
        <v>Bro</v>
      </c>
      <c r="Y9905" t="str">
        <f t="shared" si="934"/>
        <v>kes</v>
      </c>
      <c r="Z9905">
        <f t="shared" si="935"/>
        <v>7</v>
      </c>
    </row>
    <row r="9906" spans="1:26" x14ac:dyDescent="0.25">
      <c r="A9906">
        <v>9905</v>
      </c>
      <c r="B9906">
        <v>15722532</v>
      </c>
      <c r="C9906" t="s">
        <v>344</v>
      </c>
      <c r="D9906">
        <v>690</v>
      </c>
      <c r="E9906" t="s">
        <v>18</v>
      </c>
      <c r="F9906" t="s">
        <v>16</v>
      </c>
      <c r="G9906">
        <v>36</v>
      </c>
      <c r="H9906">
        <v>10</v>
      </c>
      <c r="I9906">
        <v>91760.11</v>
      </c>
      <c r="J9906">
        <v>1</v>
      </c>
      <c r="K9906">
        <v>1</v>
      </c>
      <c r="L9906">
        <v>1</v>
      </c>
      <c r="M9906">
        <v>135784.94</v>
      </c>
      <c r="N9906">
        <v>0</v>
      </c>
      <c r="P9906">
        <f t="shared" si="930"/>
        <v>91760.11</v>
      </c>
      <c r="Q9906">
        <f t="shared" si="931"/>
        <v>6</v>
      </c>
      <c r="W9906">
        <f t="shared" si="932"/>
        <v>3473</v>
      </c>
      <c r="X9906" t="str">
        <f t="shared" si="933"/>
        <v>Ang</v>
      </c>
      <c r="Y9906" t="str">
        <f t="shared" si="934"/>
        <v>elo</v>
      </c>
      <c r="Z9906">
        <f t="shared" si="935"/>
        <v>6</v>
      </c>
    </row>
    <row r="9907" spans="1:26" x14ac:dyDescent="0.25">
      <c r="A9907">
        <v>9906</v>
      </c>
      <c r="B9907">
        <v>15784124</v>
      </c>
      <c r="C9907" t="s">
        <v>2775</v>
      </c>
      <c r="D9907">
        <v>645</v>
      </c>
      <c r="E9907" t="s">
        <v>26</v>
      </c>
      <c r="F9907" t="s">
        <v>23</v>
      </c>
      <c r="G9907">
        <v>41</v>
      </c>
      <c r="H9907">
        <v>2</v>
      </c>
      <c r="I9907">
        <v>93925.3</v>
      </c>
      <c r="J9907">
        <v>1</v>
      </c>
      <c r="K9907">
        <v>1</v>
      </c>
      <c r="L9907">
        <v>0</v>
      </c>
      <c r="M9907">
        <v>123982.14</v>
      </c>
      <c r="N9907">
        <v>1</v>
      </c>
      <c r="P9907">
        <f t="shared" si="930"/>
        <v>93925.3</v>
      </c>
      <c r="Q9907">
        <f t="shared" si="931"/>
        <v>6.4031242374328485</v>
      </c>
      <c r="W9907">
        <f t="shared" si="932"/>
        <v>5260</v>
      </c>
      <c r="X9907" t="str">
        <f t="shared" si="933"/>
        <v>Eme</v>
      </c>
      <c r="Y9907" t="str">
        <f t="shared" si="934"/>
        <v>ike</v>
      </c>
      <c r="Z9907">
        <f t="shared" si="935"/>
        <v>7</v>
      </c>
    </row>
    <row r="9908" spans="1:26" x14ac:dyDescent="0.25">
      <c r="A9908">
        <v>9907</v>
      </c>
      <c r="B9908">
        <v>15776518</v>
      </c>
      <c r="C9908" t="s">
        <v>2040</v>
      </c>
      <c r="D9908">
        <v>579</v>
      </c>
      <c r="E9908" t="s">
        <v>15</v>
      </c>
      <c r="F9908" t="s">
        <v>16</v>
      </c>
      <c r="G9908">
        <v>38</v>
      </c>
      <c r="H9908">
        <v>4</v>
      </c>
      <c r="I9908">
        <v>175739.36</v>
      </c>
      <c r="J9908">
        <v>1</v>
      </c>
      <c r="K9908">
        <v>1</v>
      </c>
      <c r="L9908">
        <v>1</v>
      </c>
      <c r="M9908">
        <v>193130.55</v>
      </c>
      <c r="N9908">
        <v>0</v>
      </c>
      <c r="P9908">
        <f t="shared" si="930"/>
        <v>175739.36</v>
      </c>
      <c r="Q9908">
        <f t="shared" si="931"/>
        <v>6.164414002968976</v>
      </c>
      <c r="W9908">
        <f t="shared" si="932"/>
        <v>7639</v>
      </c>
      <c r="X9908" t="str">
        <f t="shared" si="933"/>
        <v>Pug</v>
      </c>
      <c r="Y9908" t="str">
        <f t="shared" si="934"/>
        <v>ugh</v>
      </c>
      <c r="Z9908">
        <f t="shared" si="935"/>
        <v>4</v>
      </c>
    </row>
    <row r="9909" spans="1:26" x14ac:dyDescent="0.25">
      <c r="A9909">
        <v>9908</v>
      </c>
      <c r="B9909">
        <v>15611247</v>
      </c>
      <c r="C9909" t="s">
        <v>371</v>
      </c>
      <c r="D9909">
        <v>481</v>
      </c>
      <c r="E9909" t="s">
        <v>15</v>
      </c>
      <c r="F9909" t="s">
        <v>16</v>
      </c>
      <c r="G9909">
        <v>28</v>
      </c>
      <c r="H9909">
        <v>10</v>
      </c>
      <c r="I9909">
        <v>0</v>
      </c>
      <c r="J9909">
        <v>2</v>
      </c>
      <c r="K9909">
        <v>1</v>
      </c>
      <c r="L9909">
        <v>0</v>
      </c>
      <c r="M9909">
        <v>145215.96</v>
      </c>
      <c r="N9909">
        <v>0</v>
      </c>
      <c r="P9909">
        <f t="shared" si="930"/>
        <v>0</v>
      </c>
      <c r="Q9909">
        <f t="shared" si="931"/>
        <v>5.2915026221291814</v>
      </c>
      <c r="W9909">
        <f t="shared" si="932"/>
        <v>9580</v>
      </c>
      <c r="X9909" t="str">
        <f t="shared" si="933"/>
        <v>McK</v>
      </c>
      <c r="Y9909" t="str">
        <f t="shared" si="934"/>
        <v>zie</v>
      </c>
      <c r="Z9909">
        <f t="shared" si="935"/>
        <v>8</v>
      </c>
    </row>
    <row r="9910" spans="1:26" x14ac:dyDescent="0.25">
      <c r="A9910">
        <v>9909</v>
      </c>
      <c r="B9910">
        <v>15721469</v>
      </c>
      <c r="C9910" t="s">
        <v>2940</v>
      </c>
      <c r="D9910">
        <v>492</v>
      </c>
      <c r="E9910" t="s">
        <v>26</v>
      </c>
      <c r="F9910" t="s">
        <v>23</v>
      </c>
      <c r="G9910">
        <v>45</v>
      </c>
      <c r="H9910">
        <v>9</v>
      </c>
      <c r="I9910">
        <v>170295.04000000001</v>
      </c>
      <c r="J9910">
        <v>2</v>
      </c>
      <c r="K9910">
        <v>0</v>
      </c>
      <c r="L9910">
        <v>0</v>
      </c>
      <c r="M9910">
        <v>164741.81</v>
      </c>
      <c r="N9910">
        <v>0</v>
      </c>
      <c r="P9910">
        <f t="shared" si="930"/>
        <v>170295.04000000001</v>
      </c>
      <c r="Q9910">
        <f t="shared" si="931"/>
        <v>6.7082039324993694</v>
      </c>
      <c r="W9910">
        <f t="shared" si="932"/>
        <v>9461</v>
      </c>
      <c r="X9910" t="str">
        <f t="shared" si="933"/>
        <v>Mac</v>
      </c>
      <c r="Y9910" t="str">
        <f t="shared" si="934"/>
        <v>ach</v>
      </c>
      <c r="Z9910">
        <f t="shared" si="935"/>
        <v>4</v>
      </c>
    </row>
    <row r="9911" spans="1:26" x14ac:dyDescent="0.25">
      <c r="A9911">
        <v>9910</v>
      </c>
      <c r="B9911">
        <v>15773338</v>
      </c>
      <c r="C9911" t="s">
        <v>76</v>
      </c>
      <c r="D9911">
        <v>739</v>
      </c>
      <c r="E9911" t="s">
        <v>15</v>
      </c>
      <c r="F9911" t="s">
        <v>23</v>
      </c>
      <c r="G9911">
        <v>58</v>
      </c>
      <c r="H9911">
        <v>2</v>
      </c>
      <c r="I9911">
        <v>101579.28</v>
      </c>
      <c r="J9911">
        <v>1</v>
      </c>
      <c r="K9911">
        <v>1</v>
      </c>
      <c r="L9911">
        <v>1</v>
      </c>
      <c r="M9911">
        <v>72168.53</v>
      </c>
      <c r="N9911">
        <v>0</v>
      </c>
      <c r="P9911">
        <f t="shared" si="930"/>
        <v>101579.28</v>
      </c>
      <c r="Q9911">
        <f t="shared" si="931"/>
        <v>7.6157731058639087</v>
      </c>
      <c r="W9911">
        <f t="shared" si="932"/>
        <v>1880</v>
      </c>
      <c r="X9911" t="str">
        <f t="shared" si="933"/>
        <v>End</v>
      </c>
      <c r="Y9911" t="str">
        <f t="shared" si="934"/>
        <v>zzi</v>
      </c>
      <c r="Z9911">
        <f t="shared" si="935"/>
        <v>8</v>
      </c>
    </row>
    <row r="9912" spans="1:26" x14ac:dyDescent="0.25">
      <c r="A9912">
        <v>9911</v>
      </c>
      <c r="B9912">
        <v>15784042</v>
      </c>
      <c r="C9912" t="s">
        <v>312</v>
      </c>
      <c r="D9912">
        <v>624</v>
      </c>
      <c r="E9912" t="s">
        <v>15</v>
      </c>
      <c r="F9912" t="s">
        <v>23</v>
      </c>
      <c r="G9912">
        <v>55</v>
      </c>
      <c r="H9912">
        <v>7</v>
      </c>
      <c r="I9912">
        <v>118793.60000000001</v>
      </c>
      <c r="J9912">
        <v>1</v>
      </c>
      <c r="K9912">
        <v>1</v>
      </c>
      <c r="L9912">
        <v>1</v>
      </c>
      <c r="M9912">
        <v>95022.02</v>
      </c>
      <c r="N9912">
        <v>1</v>
      </c>
      <c r="P9912">
        <f t="shared" si="930"/>
        <v>118793.60000000001</v>
      </c>
      <c r="Q9912">
        <f t="shared" si="931"/>
        <v>7.416198487095663</v>
      </c>
      <c r="W9912">
        <f t="shared" si="932"/>
        <v>6086</v>
      </c>
      <c r="X9912" t="str">
        <f t="shared" si="933"/>
        <v>L?</v>
      </c>
      <c r="Y9912" t="str">
        <f t="shared" si="934"/>
        <v>L?</v>
      </c>
      <c r="Z9912">
        <f t="shared" si="935"/>
        <v>2</v>
      </c>
    </row>
    <row r="9913" spans="1:26" x14ac:dyDescent="0.25">
      <c r="A9913">
        <v>9912</v>
      </c>
      <c r="B9913">
        <v>15776229</v>
      </c>
      <c r="C9913" t="s">
        <v>2941</v>
      </c>
      <c r="D9913">
        <v>682</v>
      </c>
      <c r="E9913" t="s">
        <v>15</v>
      </c>
      <c r="F9913" t="s">
        <v>23</v>
      </c>
      <c r="G9913">
        <v>44</v>
      </c>
      <c r="H9913">
        <v>3</v>
      </c>
      <c r="I9913">
        <v>115282.3</v>
      </c>
      <c r="J9913">
        <v>1</v>
      </c>
      <c r="K9913">
        <v>0</v>
      </c>
      <c r="L9913">
        <v>0</v>
      </c>
      <c r="M9913">
        <v>23766.400000000001</v>
      </c>
      <c r="N9913">
        <v>0</v>
      </c>
      <c r="P9913">
        <f t="shared" si="930"/>
        <v>115282.3</v>
      </c>
      <c r="Q9913">
        <f t="shared" si="931"/>
        <v>6.6332495807107996</v>
      </c>
      <c r="W9913">
        <f t="shared" si="932"/>
        <v>3790</v>
      </c>
      <c r="X9913" t="str">
        <f t="shared" si="933"/>
        <v>Mac</v>
      </c>
      <c r="Y9913" t="str">
        <f t="shared" si="934"/>
        <v>son</v>
      </c>
      <c r="Z9913">
        <f t="shared" si="935"/>
        <v>10</v>
      </c>
    </row>
    <row r="9914" spans="1:26" x14ac:dyDescent="0.25">
      <c r="A9914">
        <v>9913</v>
      </c>
      <c r="B9914">
        <v>15655903</v>
      </c>
      <c r="C9914" t="s">
        <v>2795</v>
      </c>
      <c r="D9914">
        <v>701</v>
      </c>
      <c r="E9914" t="s">
        <v>18</v>
      </c>
      <c r="F9914" t="s">
        <v>16</v>
      </c>
      <c r="G9914">
        <v>34</v>
      </c>
      <c r="H9914">
        <v>6</v>
      </c>
      <c r="I9914">
        <v>107980.37</v>
      </c>
      <c r="J9914">
        <v>1</v>
      </c>
      <c r="K9914">
        <v>1</v>
      </c>
      <c r="L9914">
        <v>1</v>
      </c>
      <c r="M9914">
        <v>119374.74</v>
      </c>
      <c r="N9914">
        <v>0</v>
      </c>
      <c r="P9914">
        <f t="shared" si="930"/>
        <v>107980.37</v>
      </c>
      <c r="Q9914">
        <f t="shared" si="931"/>
        <v>5.8309518948453007</v>
      </c>
      <c r="W9914">
        <f t="shared" si="932"/>
        <v>3076</v>
      </c>
      <c r="X9914" t="str">
        <f t="shared" si="933"/>
        <v>Mic</v>
      </c>
      <c r="Y9914" t="str">
        <f t="shared" si="934"/>
        <v>ael</v>
      </c>
      <c r="Z9914">
        <f t="shared" si="935"/>
        <v>7</v>
      </c>
    </row>
    <row r="9915" spans="1:26" x14ac:dyDescent="0.25">
      <c r="A9915">
        <v>9914</v>
      </c>
      <c r="B9915">
        <v>15590177</v>
      </c>
      <c r="C9915" t="s">
        <v>1717</v>
      </c>
      <c r="D9915">
        <v>718</v>
      </c>
      <c r="E9915" t="s">
        <v>15</v>
      </c>
      <c r="F9915" t="s">
        <v>16</v>
      </c>
      <c r="G9915">
        <v>44</v>
      </c>
      <c r="H9915">
        <v>1</v>
      </c>
      <c r="I9915">
        <v>133866.22</v>
      </c>
      <c r="J9915">
        <v>1</v>
      </c>
      <c r="K9915">
        <v>0</v>
      </c>
      <c r="L9915">
        <v>1</v>
      </c>
      <c r="M9915">
        <v>139049.24</v>
      </c>
      <c r="N9915">
        <v>0</v>
      </c>
      <c r="P9915">
        <f t="shared" si="930"/>
        <v>133866.22</v>
      </c>
      <c r="Q9915">
        <f t="shared" si="931"/>
        <v>6.6332495807107996</v>
      </c>
      <c r="W9915">
        <f t="shared" si="932"/>
        <v>2464</v>
      </c>
      <c r="X9915" t="str">
        <f t="shared" si="933"/>
        <v>Chi</v>
      </c>
      <c r="Y9915" t="str">
        <f t="shared" si="934"/>
        <v>zie</v>
      </c>
      <c r="Z9915">
        <f t="shared" si="935"/>
        <v>9</v>
      </c>
    </row>
    <row r="9916" spans="1:26" x14ac:dyDescent="0.25">
      <c r="A9916">
        <v>9915</v>
      </c>
      <c r="B9916">
        <v>15568876</v>
      </c>
      <c r="C9916" t="s">
        <v>250</v>
      </c>
      <c r="D9916">
        <v>496</v>
      </c>
      <c r="E9916" t="s">
        <v>15</v>
      </c>
      <c r="F9916" t="s">
        <v>16</v>
      </c>
      <c r="G9916">
        <v>34</v>
      </c>
      <c r="H9916">
        <v>1</v>
      </c>
      <c r="I9916">
        <v>102723.35</v>
      </c>
      <c r="J9916">
        <v>2</v>
      </c>
      <c r="K9916">
        <v>1</v>
      </c>
      <c r="L9916">
        <v>0</v>
      </c>
      <c r="M9916">
        <v>180844.81</v>
      </c>
      <c r="N9916">
        <v>0</v>
      </c>
      <c r="P9916">
        <f t="shared" si="930"/>
        <v>102723.35</v>
      </c>
      <c r="Q9916">
        <f t="shared" si="931"/>
        <v>5.8309518948453007</v>
      </c>
      <c r="W9916">
        <f t="shared" si="932"/>
        <v>9416</v>
      </c>
      <c r="X9916" t="str">
        <f t="shared" si="933"/>
        <v>Hug</v>
      </c>
      <c r="Y9916" t="str">
        <f t="shared" si="934"/>
        <v>hes</v>
      </c>
      <c r="Z9916">
        <f t="shared" si="935"/>
        <v>6</v>
      </c>
    </row>
    <row r="9917" spans="1:26" x14ac:dyDescent="0.25">
      <c r="A9917">
        <v>9916</v>
      </c>
      <c r="B9917">
        <v>15813140</v>
      </c>
      <c r="C9917" t="s">
        <v>156</v>
      </c>
      <c r="D9917">
        <v>543</v>
      </c>
      <c r="E9917" t="s">
        <v>18</v>
      </c>
      <c r="F9917" t="s">
        <v>23</v>
      </c>
      <c r="G9917">
        <v>41</v>
      </c>
      <c r="H9917">
        <v>5</v>
      </c>
      <c r="I9917">
        <v>0</v>
      </c>
      <c r="J9917">
        <v>2</v>
      </c>
      <c r="K9917">
        <v>0</v>
      </c>
      <c r="L9917">
        <v>1</v>
      </c>
      <c r="M9917">
        <v>143980.29</v>
      </c>
      <c r="N9917">
        <v>0</v>
      </c>
      <c r="P9917">
        <f t="shared" si="930"/>
        <v>0</v>
      </c>
      <c r="Q9917">
        <f t="shared" si="931"/>
        <v>6.4031242374328485</v>
      </c>
      <c r="W9917">
        <f t="shared" si="932"/>
        <v>8545</v>
      </c>
      <c r="X9917" t="str">
        <f t="shared" si="933"/>
        <v>Tay</v>
      </c>
      <c r="Y9917" t="str">
        <f t="shared" si="934"/>
        <v>lor</v>
      </c>
      <c r="Z9917">
        <f t="shared" si="935"/>
        <v>6</v>
      </c>
    </row>
    <row r="9918" spans="1:26" x14ac:dyDescent="0.25">
      <c r="A9918">
        <v>9917</v>
      </c>
      <c r="B9918">
        <v>15770516</v>
      </c>
      <c r="C9918" t="s">
        <v>1814</v>
      </c>
      <c r="D9918">
        <v>616</v>
      </c>
      <c r="E9918" t="s">
        <v>18</v>
      </c>
      <c r="F9918" t="s">
        <v>16</v>
      </c>
      <c r="G9918">
        <v>44</v>
      </c>
      <c r="H9918">
        <v>7</v>
      </c>
      <c r="I9918">
        <v>193213.02</v>
      </c>
      <c r="J9918">
        <v>2</v>
      </c>
      <c r="K9918">
        <v>1</v>
      </c>
      <c r="L9918">
        <v>1</v>
      </c>
      <c r="M9918">
        <v>137392.76999999999</v>
      </c>
      <c r="N9918">
        <v>0</v>
      </c>
      <c r="P9918">
        <f t="shared" si="930"/>
        <v>193213.02</v>
      </c>
      <c r="Q9918">
        <f t="shared" si="931"/>
        <v>6.6332495807107996</v>
      </c>
      <c r="W9918">
        <f t="shared" si="932"/>
        <v>6360</v>
      </c>
      <c r="X9918" t="str">
        <f t="shared" si="933"/>
        <v>Evd</v>
      </c>
      <c r="Y9918" t="str">
        <f t="shared" si="934"/>
        <v>mov</v>
      </c>
      <c r="Z9918">
        <f t="shared" si="935"/>
        <v>9</v>
      </c>
    </row>
    <row r="9919" spans="1:26" x14ac:dyDescent="0.25">
      <c r="A9919">
        <v>9918</v>
      </c>
      <c r="B9919">
        <v>15755731</v>
      </c>
      <c r="C9919" t="s">
        <v>605</v>
      </c>
      <c r="D9919">
        <v>635</v>
      </c>
      <c r="E9919" t="s">
        <v>26</v>
      </c>
      <c r="F9919" t="s">
        <v>23</v>
      </c>
      <c r="G9919">
        <v>53</v>
      </c>
      <c r="H9919">
        <v>8</v>
      </c>
      <c r="I9919">
        <v>117005.55</v>
      </c>
      <c r="J9919">
        <v>1</v>
      </c>
      <c r="K9919">
        <v>0</v>
      </c>
      <c r="L9919">
        <v>1</v>
      </c>
      <c r="M9919">
        <v>123646.57</v>
      </c>
      <c r="N9919">
        <v>1</v>
      </c>
      <c r="P9919">
        <f t="shared" si="930"/>
        <v>117005.55</v>
      </c>
      <c r="Q9919">
        <f t="shared" si="931"/>
        <v>7.2801098892805181</v>
      </c>
      <c r="W9919">
        <f t="shared" si="932"/>
        <v>5651</v>
      </c>
      <c r="X9919" t="str">
        <f t="shared" si="933"/>
        <v>Dav</v>
      </c>
      <c r="Y9919" t="str">
        <f t="shared" si="934"/>
        <v>vis</v>
      </c>
      <c r="Z9919">
        <f t="shared" si="935"/>
        <v>5</v>
      </c>
    </row>
    <row r="9920" spans="1:26" x14ac:dyDescent="0.25">
      <c r="A9920">
        <v>9919</v>
      </c>
      <c r="B9920">
        <v>15574480</v>
      </c>
      <c r="C9920" t="s">
        <v>900</v>
      </c>
      <c r="D9920">
        <v>652</v>
      </c>
      <c r="E9920" t="s">
        <v>18</v>
      </c>
      <c r="F9920" t="s">
        <v>23</v>
      </c>
      <c r="G9920">
        <v>31</v>
      </c>
      <c r="H9920">
        <v>1</v>
      </c>
      <c r="I9920">
        <v>132862.59</v>
      </c>
      <c r="J9920">
        <v>1</v>
      </c>
      <c r="K9920">
        <v>0</v>
      </c>
      <c r="L9920">
        <v>0</v>
      </c>
      <c r="M9920">
        <v>158054.49</v>
      </c>
      <c r="N9920">
        <v>0</v>
      </c>
      <c r="P9920">
        <f t="shared" si="930"/>
        <v>132862.59</v>
      </c>
      <c r="Q9920">
        <f t="shared" si="931"/>
        <v>5.5677643628300215</v>
      </c>
      <c r="W9920">
        <f t="shared" si="932"/>
        <v>4966</v>
      </c>
      <c r="X9920" t="str">
        <f t="shared" si="933"/>
        <v>Uba</v>
      </c>
      <c r="Y9920" t="str">
        <f t="shared" si="934"/>
        <v>nwa</v>
      </c>
      <c r="Z9920">
        <f t="shared" si="935"/>
        <v>6</v>
      </c>
    </row>
    <row r="9921" spans="1:26" x14ac:dyDescent="0.25">
      <c r="A9921">
        <v>9920</v>
      </c>
      <c r="B9921">
        <v>15798084</v>
      </c>
      <c r="C9921" t="s">
        <v>854</v>
      </c>
      <c r="D9921">
        <v>688</v>
      </c>
      <c r="E9921" t="s">
        <v>15</v>
      </c>
      <c r="F9921" t="s">
        <v>23</v>
      </c>
      <c r="G9921">
        <v>26</v>
      </c>
      <c r="H9921">
        <v>0</v>
      </c>
      <c r="I9921">
        <v>0</v>
      </c>
      <c r="J9921">
        <v>2</v>
      </c>
      <c r="K9921">
        <v>1</v>
      </c>
      <c r="L9921">
        <v>0</v>
      </c>
      <c r="M9921">
        <v>105784.85</v>
      </c>
      <c r="N9921">
        <v>0</v>
      </c>
      <c r="P9921">
        <f t="shared" si="930"/>
        <v>0</v>
      </c>
      <c r="Q9921">
        <f t="shared" si="931"/>
        <v>5.0990195135927845</v>
      </c>
      <c r="W9921">
        <f t="shared" si="932"/>
        <v>3535</v>
      </c>
      <c r="X9921" t="str">
        <f t="shared" si="933"/>
        <v>Mur</v>
      </c>
      <c r="Y9921" t="str">
        <f t="shared" si="934"/>
        <v>ray</v>
      </c>
      <c r="Z9921">
        <f t="shared" si="935"/>
        <v>6</v>
      </c>
    </row>
    <row r="9922" spans="1:26" x14ac:dyDescent="0.25">
      <c r="A9922">
        <v>9921</v>
      </c>
      <c r="B9922">
        <v>15673020</v>
      </c>
      <c r="C9922" t="s">
        <v>235</v>
      </c>
      <c r="D9922">
        <v>678</v>
      </c>
      <c r="E9922" t="s">
        <v>15</v>
      </c>
      <c r="F9922" t="s">
        <v>16</v>
      </c>
      <c r="G9922">
        <v>49</v>
      </c>
      <c r="H9922">
        <v>3</v>
      </c>
      <c r="I9922">
        <v>204510.94</v>
      </c>
      <c r="J9922">
        <v>1</v>
      </c>
      <c r="K9922">
        <v>0</v>
      </c>
      <c r="L9922">
        <v>1</v>
      </c>
      <c r="M9922">
        <v>738.88</v>
      </c>
      <c r="N9922">
        <v>1</v>
      </c>
      <c r="P9922">
        <f t="shared" ref="P9922:P9985" si="936">ROUND(I9922,2)</f>
        <v>204510.94</v>
      </c>
      <c r="Q9922">
        <f t="shared" ref="Q9922:Q9985" si="937">SQRT(G:G)</f>
        <v>7</v>
      </c>
      <c r="W9922">
        <f t="shared" ref="W9922:W9985" si="938">RANK(D9922,D:D)</f>
        <v>3961</v>
      </c>
      <c r="X9922" t="str">
        <f t="shared" ref="X9922:X9985" si="939">LEFT(C:C,3)</f>
        <v>Smi</v>
      </c>
      <c r="Y9922" t="str">
        <f t="shared" ref="Y9922:Y9985" si="940">RIGHT(C:C,3)</f>
        <v>ith</v>
      </c>
      <c r="Z9922">
        <f t="shared" ref="Z9922:Z9985" si="941">LEN(C:C)</f>
        <v>5</v>
      </c>
    </row>
    <row r="9923" spans="1:26" x14ac:dyDescent="0.25">
      <c r="A9923">
        <v>9922</v>
      </c>
      <c r="B9923">
        <v>15643575</v>
      </c>
      <c r="C9923" t="s">
        <v>1822</v>
      </c>
      <c r="D9923">
        <v>757</v>
      </c>
      <c r="E9923" t="s">
        <v>26</v>
      </c>
      <c r="F9923" t="s">
        <v>23</v>
      </c>
      <c r="G9923">
        <v>36</v>
      </c>
      <c r="H9923">
        <v>1</v>
      </c>
      <c r="I9923">
        <v>65349.71</v>
      </c>
      <c r="J9923">
        <v>1</v>
      </c>
      <c r="K9923">
        <v>0</v>
      </c>
      <c r="L9923">
        <v>0</v>
      </c>
      <c r="M9923">
        <v>64539.64</v>
      </c>
      <c r="N9923">
        <v>0</v>
      </c>
      <c r="P9923">
        <f t="shared" si="936"/>
        <v>65349.71</v>
      </c>
      <c r="Q9923">
        <f t="shared" si="937"/>
        <v>6</v>
      </c>
      <c r="W9923">
        <f t="shared" si="938"/>
        <v>1411</v>
      </c>
      <c r="X9923" t="str">
        <f t="shared" si="939"/>
        <v>Evs</v>
      </c>
      <c r="Y9923" t="str">
        <f t="shared" si="940"/>
        <v>eev</v>
      </c>
      <c r="Z9923">
        <f t="shared" si="941"/>
        <v>6</v>
      </c>
    </row>
    <row r="9924" spans="1:26" x14ac:dyDescent="0.25">
      <c r="A9924">
        <v>9923</v>
      </c>
      <c r="B9924">
        <v>15596811</v>
      </c>
      <c r="C9924" t="s">
        <v>21</v>
      </c>
      <c r="D9924">
        <v>667</v>
      </c>
      <c r="E9924" t="s">
        <v>15</v>
      </c>
      <c r="F9924" t="s">
        <v>23</v>
      </c>
      <c r="G9924">
        <v>36</v>
      </c>
      <c r="H9924">
        <v>8</v>
      </c>
      <c r="I9924">
        <v>139753.35</v>
      </c>
      <c r="J9924">
        <v>1</v>
      </c>
      <c r="K9924">
        <v>1</v>
      </c>
      <c r="L9924">
        <v>0</v>
      </c>
      <c r="M9924">
        <v>79871.16</v>
      </c>
      <c r="N9924">
        <v>0</v>
      </c>
      <c r="P9924">
        <f t="shared" si="936"/>
        <v>139753.35</v>
      </c>
      <c r="Q9924">
        <f t="shared" si="937"/>
        <v>6</v>
      </c>
      <c r="W9924">
        <f t="shared" si="938"/>
        <v>4379</v>
      </c>
      <c r="X9924" t="str">
        <f t="shared" si="939"/>
        <v>Mit</v>
      </c>
      <c r="Y9924" t="str">
        <f t="shared" si="940"/>
        <v>ell</v>
      </c>
      <c r="Z9924">
        <f t="shared" si="941"/>
        <v>8</v>
      </c>
    </row>
    <row r="9925" spans="1:26" x14ac:dyDescent="0.25">
      <c r="A9925">
        <v>9924</v>
      </c>
      <c r="B9925">
        <v>15786789</v>
      </c>
      <c r="C9925" t="s">
        <v>653</v>
      </c>
      <c r="D9925">
        <v>725</v>
      </c>
      <c r="E9925" t="s">
        <v>15</v>
      </c>
      <c r="F9925" t="s">
        <v>16</v>
      </c>
      <c r="G9925">
        <v>29</v>
      </c>
      <c r="H9925">
        <v>6</v>
      </c>
      <c r="I9925">
        <v>0</v>
      </c>
      <c r="J9925">
        <v>2</v>
      </c>
      <c r="K9925">
        <v>1</v>
      </c>
      <c r="L9925">
        <v>1</v>
      </c>
      <c r="M9925">
        <v>190776.83</v>
      </c>
      <c r="N9925">
        <v>0</v>
      </c>
      <c r="P9925">
        <f t="shared" si="936"/>
        <v>0</v>
      </c>
      <c r="Q9925">
        <f t="shared" si="937"/>
        <v>5.3851648071345037</v>
      </c>
      <c r="W9925">
        <f t="shared" si="938"/>
        <v>2271</v>
      </c>
      <c r="X9925" t="str">
        <f t="shared" si="939"/>
        <v>Ni</v>
      </c>
      <c r="Y9925" t="str">
        <f t="shared" si="940"/>
        <v>Ni</v>
      </c>
      <c r="Z9925">
        <f t="shared" si="941"/>
        <v>2</v>
      </c>
    </row>
    <row r="9926" spans="1:26" x14ac:dyDescent="0.25">
      <c r="A9926">
        <v>9925</v>
      </c>
      <c r="B9926">
        <v>15578865</v>
      </c>
      <c r="C9926" t="s">
        <v>747</v>
      </c>
      <c r="D9926">
        <v>632</v>
      </c>
      <c r="E9926" t="s">
        <v>26</v>
      </c>
      <c r="F9926" t="s">
        <v>16</v>
      </c>
      <c r="G9926">
        <v>50</v>
      </c>
      <c r="H9926">
        <v>5</v>
      </c>
      <c r="I9926">
        <v>107959.39</v>
      </c>
      <c r="J9926">
        <v>1</v>
      </c>
      <c r="K9926">
        <v>1</v>
      </c>
      <c r="L9926">
        <v>1</v>
      </c>
      <c r="M9926">
        <v>6985.34</v>
      </c>
      <c r="N9926">
        <v>1</v>
      </c>
      <c r="P9926">
        <f t="shared" si="936"/>
        <v>107959.39</v>
      </c>
      <c r="Q9926">
        <f t="shared" si="937"/>
        <v>7.0710678118654755</v>
      </c>
      <c r="W9926">
        <f t="shared" si="938"/>
        <v>5778</v>
      </c>
      <c r="X9926" t="str">
        <f t="shared" si="939"/>
        <v>Pal</v>
      </c>
      <c r="Y9926" t="str">
        <f t="shared" si="940"/>
        <v>rma</v>
      </c>
      <c r="Z9926">
        <f t="shared" si="941"/>
        <v>7</v>
      </c>
    </row>
    <row r="9927" spans="1:26" x14ac:dyDescent="0.25">
      <c r="A9927">
        <v>9926</v>
      </c>
      <c r="B9927">
        <v>15605672</v>
      </c>
      <c r="C9927" t="s">
        <v>308</v>
      </c>
      <c r="D9927">
        <v>694</v>
      </c>
      <c r="E9927" t="s">
        <v>15</v>
      </c>
      <c r="F9927" t="s">
        <v>16</v>
      </c>
      <c r="G9927">
        <v>38</v>
      </c>
      <c r="H9927">
        <v>5</v>
      </c>
      <c r="I9927">
        <v>195926.39</v>
      </c>
      <c r="J9927">
        <v>1</v>
      </c>
      <c r="K9927">
        <v>1</v>
      </c>
      <c r="L9927">
        <v>1</v>
      </c>
      <c r="M9927">
        <v>85522.84</v>
      </c>
      <c r="N9927">
        <v>0</v>
      </c>
      <c r="P9927">
        <f t="shared" si="936"/>
        <v>195926.39</v>
      </c>
      <c r="Q9927">
        <f t="shared" si="937"/>
        <v>6.164414002968976</v>
      </c>
      <c r="W9927">
        <f t="shared" si="938"/>
        <v>3341</v>
      </c>
      <c r="X9927" t="str">
        <f t="shared" si="939"/>
        <v>Yua</v>
      </c>
      <c r="Y9927" t="str">
        <f t="shared" si="940"/>
        <v>uan</v>
      </c>
      <c r="Z9927">
        <f t="shared" si="941"/>
        <v>4</v>
      </c>
    </row>
    <row r="9928" spans="1:26" x14ac:dyDescent="0.25">
      <c r="A9928">
        <v>9927</v>
      </c>
      <c r="B9928">
        <v>15603674</v>
      </c>
      <c r="C9928" t="s">
        <v>361</v>
      </c>
      <c r="D9928">
        <v>803</v>
      </c>
      <c r="E9928" t="s">
        <v>15</v>
      </c>
      <c r="F9928" t="s">
        <v>23</v>
      </c>
      <c r="G9928">
        <v>36</v>
      </c>
      <c r="H9928">
        <v>1</v>
      </c>
      <c r="I9928">
        <v>0</v>
      </c>
      <c r="J9928">
        <v>2</v>
      </c>
      <c r="K9928">
        <v>1</v>
      </c>
      <c r="L9928">
        <v>1</v>
      </c>
      <c r="M9928">
        <v>149370.93</v>
      </c>
      <c r="N9928">
        <v>0</v>
      </c>
      <c r="P9928">
        <f t="shared" si="936"/>
        <v>0</v>
      </c>
      <c r="Q9928">
        <f t="shared" si="937"/>
        <v>6</v>
      </c>
      <c r="W9928">
        <f t="shared" si="938"/>
        <v>610</v>
      </c>
      <c r="X9928" t="str">
        <f t="shared" si="939"/>
        <v>Kni</v>
      </c>
      <c r="Y9928" t="str">
        <f t="shared" si="940"/>
        <v>ght</v>
      </c>
      <c r="Z9928">
        <f t="shared" si="941"/>
        <v>6</v>
      </c>
    </row>
    <row r="9929" spans="1:26" x14ac:dyDescent="0.25">
      <c r="A9929">
        <v>9928</v>
      </c>
      <c r="B9929">
        <v>15759915</v>
      </c>
      <c r="C9929" t="s">
        <v>1744</v>
      </c>
      <c r="D9929">
        <v>814</v>
      </c>
      <c r="E9929" t="s">
        <v>15</v>
      </c>
      <c r="F9929" t="s">
        <v>16</v>
      </c>
      <c r="G9929">
        <v>31</v>
      </c>
      <c r="H9929">
        <v>6</v>
      </c>
      <c r="I9929">
        <v>87772.52</v>
      </c>
      <c r="J9929">
        <v>1</v>
      </c>
      <c r="K9929">
        <v>1</v>
      </c>
      <c r="L9929">
        <v>0</v>
      </c>
      <c r="M9929">
        <v>188516.45</v>
      </c>
      <c r="N9929">
        <v>0</v>
      </c>
      <c r="P9929">
        <f t="shared" si="936"/>
        <v>87772.52</v>
      </c>
      <c r="Q9929">
        <f t="shared" si="937"/>
        <v>5.5677643628300215</v>
      </c>
      <c r="W9929">
        <f t="shared" si="938"/>
        <v>478</v>
      </c>
      <c r="X9929" t="str">
        <f t="shared" si="939"/>
        <v>Rap</v>
      </c>
      <c r="Y9929" t="str">
        <f t="shared" si="940"/>
        <v>kwu</v>
      </c>
      <c r="Z9929">
        <f t="shared" si="941"/>
        <v>8</v>
      </c>
    </row>
    <row r="9930" spans="1:26" x14ac:dyDescent="0.25">
      <c r="A9930">
        <v>9929</v>
      </c>
      <c r="B9930">
        <v>15686219</v>
      </c>
      <c r="C9930" t="s">
        <v>674</v>
      </c>
      <c r="D9930">
        <v>611</v>
      </c>
      <c r="E9930" t="s">
        <v>15</v>
      </c>
      <c r="F9930" t="s">
        <v>23</v>
      </c>
      <c r="G9930">
        <v>38</v>
      </c>
      <c r="H9930">
        <v>4</v>
      </c>
      <c r="I9930">
        <v>71018.600000000006</v>
      </c>
      <c r="J9930">
        <v>2</v>
      </c>
      <c r="K9930">
        <v>1</v>
      </c>
      <c r="L9930">
        <v>0</v>
      </c>
      <c r="M9930">
        <v>2444.29</v>
      </c>
      <c r="N9930">
        <v>0</v>
      </c>
      <c r="P9930">
        <f t="shared" si="936"/>
        <v>71018.600000000006</v>
      </c>
      <c r="Q9930">
        <f t="shared" si="937"/>
        <v>6.164414002968976</v>
      </c>
      <c r="W9930">
        <f t="shared" si="938"/>
        <v>6541</v>
      </c>
      <c r="X9930" t="str">
        <f t="shared" si="939"/>
        <v>Wan</v>
      </c>
      <c r="Y9930" t="str">
        <f t="shared" si="940"/>
        <v>Wan</v>
      </c>
      <c r="Z9930">
        <f t="shared" si="941"/>
        <v>3</v>
      </c>
    </row>
    <row r="9931" spans="1:26" x14ac:dyDescent="0.25">
      <c r="A9931">
        <v>9930</v>
      </c>
      <c r="B9931">
        <v>15696388</v>
      </c>
      <c r="C9931" t="s">
        <v>757</v>
      </c>
      <c r="D9931">
        <v>755</v>
      </c>
      <c r="E9931" t="s">
        <v>26</v>
      </c>
      <c r="F9931" t="s">
        <v>23</v>
      </c>
      <c r="G9931">
        <v>38</v>
      </c>
      <c r="H9931">
        <v>4</v>
      </c>
      <c r="I9931">
        <v>111096.91</v>
      </c>
      <c r="J9931">
        <v>1</v>
      </c>
      <c r="K9931">
        <v>1</v>
      </c>
      <c r="L9931">
        <v>1</v>
      </c>
      <c r="M9931">
        <v>19762.88</v>
      </c>
      <c r="N9931">
        <v>0</v>
      </c>
      <c r="P9931">
        <f t="shared" si="936"/>
        <v>111096.91</v>
      </c>
      <c r="Q9931">
        <f t="shared" si="937"/>
        <v>6.164414002968976</v>
      </c>
      <c r="W9931">
        <f t="shared" si="938"/>
        <v>1471</v>
      </c>
      <c r="X9931" t="str">
        <f t="shared" si="939"/>
        <v>Art</v>
      </c>
      <c r="Y9931" t="str">
        <f t="shared" si="940"/>
        <v>ova</v>
      </c>
      <c r="Z9931">
        <f t="shared" si="941"/>
        <v>10</v>
      </c>
    </row>
    <row r="9932" spans="1:26" x14ac:dyDescent="0.25">
      <c r="A9932">
        <v>9931</v>
      </c>
      <c r="B9932">
        <v>15713604</v>
      </c>
      <c r="C9932" t="s">
        <v>260</v>
      </c>
      <c r="D9932">
        <v>425</v>
      </c>
      <c r="E9932" t="s">
        <v>26</v>
      </c>
      <c r="F9932" t="s">
        <v>23</v>
      </c>
      <c r="G9932">
        <v>40</v>
      </c>
      <c r="H9932">
        <v>9</v>
      </c>
      <c r="I9932">
        <v>166776.6</v>
      </c>
      <c r="J9932">
        <v>2</v>
      </c>
      <c r="K9932">
        <v>0</v>
      </c>
      <c r="L9932">
        <v>1</v>
      </c>
      <c r="M9932">
        <v>172646.88</v>
      </c>
      <c r="N9932">
        <v>0</v>
      </c>
      <c r="P9932">
        <f t="shared" si="936"/>
        <v>166776.6</v>
      </c>
      <c r="Q9932">
        <f t="shared" si="937"/>
        <v>6.324555320336759</v>
      </c>
      <c r="W9932">
        <f t="shared" si="938"/>
        <v>9931</v>
      </c>
      <c r="X9932" t="str">
        <f t="shared" si="939"/>
        <v>Ros</v>
      </c>
      <c r="Y9932" t="str">
        <f t="shared" si="940"/>
        <v>ssi</v>
      </c>
      <c r="Z9932">
        <f t="shared" si="941"/>
        <v>5</v>
      </c>
    </row>
    <row r="9933" spans="1:26" x14ac:dyDescent="0.25">
      <c r="A9933">
        <v>9932</v>
      </c>
      <c r="B9933">
        <v>15647800</v>
      </c>
      <c r="C9933" t="s">
        <v>353</v>
      </c>
      <c r="D9933">
        <v>850</v>
      </c>
      <c r="E9933" t="s">
        <v>15</v>
      </c>
      <c r="F9933" t="s">
        <v>16</v>
      </c>
      <c r="G9933">
        <v>34</v>
      </c>
      <c r="H9933">
        <v>6</v>
      </c>
      <c r="I9933">
        <v>101266.51</v>
      </c>
      <c r="J9933">
        <v>1</v>
      </c>
      <c r="K9933">
        <v>1</v>
      </c>
      <c r="L9933">
        <v>0</v>
      </c>
      <c r="M9933">
        <v>33501.980000000003</v>
      </c>
      <c r="N9933">
        <v>0</v>
      </c>
      <c r="P9933">
        <f t="shared" si="936"/>
        <v>101266.51</v>
      </c>
      <c r="Q9933">
        <f t="shared" si="937"/>
        <v>5.8309518948453007</v>
      </c>
      <c r="W9933">
        <f t="shared" si="938"/>
        <v>1</v>
      </c>
      <c r="X9933" t="str">
        <f t="shared" si="939"/>
        <v>Gre</v>
      </c>
      <c r="Y9933" t="str">
        <f t="shared" si="940"/>
        <v>eco</v>
      </c>
      <c r="Z9933">
        <f t="shared" si="941"/>
        <v>5</v>
      </c>
    </row>
    <row r="9934" spans="1:26" x14ac:dyDescent="0.25">
      <c r="A9934">
        <v>9933</v>
      </c>
      <c r="B9934">
        <v>15813451</v>
      </c>
      <c r="C9934" t="s">
        <v>2113</v>
      </c>
      <c r="D9934">
        <v>677</v>
      </c>
      <c r="E9934" t="s">
        <v>18</v>
      </c>
      <c r="F9934" t="s">
        <v>23</v>
      </c>
      <c r="G9934">
        <v>18</v>
      </c>
      <c r="H9934">
        <v>8</v>
      </c>
      <c r="I9934">
        <v>134796.87</v>
      </c>
      <c r="J9934">
        <v>2</v>
      </c>
      <c r="K9934">
        <v>1</v>
      </c>
      <c r="L9934">
        <v>1</v>
      </c>
      <c r="M9934">
        <v>114858.9</v>
      </c>
      <c r="N9934">
        <v>0</v>
      </c>
      <c r="P9934">
        <f t="shared" si="936"/>
        <v>134796.87</v>
      </c>
      <c r="Q9934">
        <f t="shared" si="937"/>
        <v>4.2426406871192848</v>
      </c>
      <c r="W9934">
        <f t="shared" si="938"/>
        <v>4024</v>
      </c>
      <c r="X9934" t="str">
        <f t="shared" si="939"/>
        <v>Fle</v>
      </c>
      <c r="Y9934" t="str">
        <f t="shared" si="940"/>
        <v>ith</v>
      </c>
      <c r="Z9934">
        <f t="shared" si="941"/>
        <v>15</v>
      </c>
    </row>
    <row r="9935" spans="1:26" x14ac:dyDescent="0.25">
      <c r="A9935">
        <v>9934</v>
      </c>
      <c r="B9935">
        <v>15765375</v>
      </c>
      <c r="C9935" t="s">
        <v>1108</v>
      </c>
      <c r="D9935">
        <v>797</v>
      </c>
      <c r="E9935" t="s">
        <v>15</v>
      </c>
      <c r="F9935" t="s">
        <v>16</v>
      </c>
      <c r="G9935">
        <v>46</v>
      </c>
      <c r="H9935">
        <v>8</v>
      </c>
      <c r="I9935">
        <v>0</v>
      </c>
      <c r="J9935">
        <v>1</v>
      </c>
      <c r="K9935">
        <v>0</v>
      </c>
      <c r="L9935">
        <v>0</v>
      </c>
      <c r="M9935">
        <v>162668.32999999999</v>
      </c>
      <c r="N9935">
        <v>0</v>
      </c>
      <c r="P9935">
        <f t="shared" si="936"/>
        <v>0</v>
      </c>
      <c r="Q9935">
        <f t="shared" si="937"/>
        <v>6.7823299831252681</v>
      </c>
      <c r="W9935">
        <f t="shared" si="938"/>
        <v>681</v>
      </c>
      <c r="X9935" t="str">
        <f t="shared" si="939"/>
        <v>But</v>
      </c>
      <c r="Y9935" t="str">
        <f t="shared" si="940"/>
        <v>sov</v>
      </c>
      <c r="Z9935">
        <f t="shared" si="941"/>
        <v>7</v>
      </c>
    </row>
    <row r="9936" spans="1:26" x14ac:dyDescent="0.25">
      <c r="A9936">
        <v>9935</v>
      </c>
      <c r="B9936">
        <v>15774586</v>
      </c>
      <c r="C9936" t="s">
        <v>334</v>
      </c>
      <c r="D9936">
        <v>692</v>
      </c>
      <c r="E9936" t="s">
        <v>26</v>
      </c>
      <c r="F9936" t="s">
        <v>16</v>
      </c>
      <c r="G9936">
        <v>43</v>
      </c>
      <c r="H9936">
        <v>10</v>
      </c>
      <c r="I9936">
        <v>118588.83</v>
      </c>
      <c r="J9936">
        <v>1</v>
      </c>
      <c r="K9936">
        <v>1</v>
      </c>
      <c r="L9936">
        <v>1</v>
      </c>
      <c r="M9936">
        <v>161241.65</v>
      </c>
      <c r="N9936">
        <v>1</v>
      </c>
      <c r="P9936">
        <f t="shared" si="936"/>
        <v>118588.83</v>
      </c>
      <c r="Q9936">
        <f t="shared" si="937"/>
        <v>6.5574385243020004</v>
      </c>
      <c r="W9936">
        <f t="shared" si="938"/>
        <v>3407</v>
      </c>
      <c r="X9936" t="str">
        <f t="shared" si="939"/>
        <v>Wes</v>
      </c>
      <c r="Y9936" t="str">
        <f t="shared" si="940"/>
        <v>est</v>
      </c>
      <c r="Z9936">
        <f t="shared" si="941"/>
        <v>4</v>
      </c>
    </row>
    <row r="9937" spans="1:26" x14ac:dyDescent="0.25">
      <c r="A9937">
        <v>9936</v>
      </c>
      <c r="B9937">
        <v>15603454</v>
      </c>
      <c r="C9937" t="s">
        <v>764</v>
      </c>
      <c r="D9937">
        <v>735</v>
      </c>
      <c r="E9937" t="s">
        <v>26</v>
      </c>
      <c r="F9937" t="s">
        <v>23</v>
      </c>
      <c r="G9937">
        <v>28</v>
      </c>
      <c r="H9937">
        <v>5</v>
      </c>
      <c r="I9937">
        <v>160454.15</v>
      </c>
      <c r="J9937">
        <v>2</v>
      </c>
      <c r="K9937">
        <v>0</v>
      </c>
      <c r="L9937">
        <v>1</v>
      </c>
      <c r="M9937">
        <v>114957.22</v>
      </c>
      <c r="N9937">
        <v>0</v>
      </c>
      <c r="P9937">
        <f t="shared" si="936"/>
        <v>160454.15</v>
      </c>
      <c r="Q9937">
        <f t="shared" si="937"/>
        <v>5.2915026221291814</v>
      </c>
      <c r="W9937">
        <f t="shared" si="938"/>
        <v>1980</v>
      </c>
      <c r="X9937" t="str">
        <f t="shared" si="939"/>
        <v>San</v>
      </c>
      <c r="Y9937" t="str">
        <f t="shared" si="940"/>
        <v>ers</v>
      </c>
      <c r="Z9937">
        <f t="shared" si="941"/>
        <v>7</v>
      </c>
    </row>
    <row r="9938" spans="1:26" x14ac:dyDescent="0.25">
      <c r="A9938">
        <v>9937</v>
      </c>
      <c r="B9938">
        <v>15653037</v>
      </c>
      <c r="C9938" t="s">
        <v>2942</v>
      </c>
      <c r="D9938">
        <v>609</v>
      </c>
      <c r="E9938" t="s">
        <v>15</v>
      </c>
      <c r="F9938" t="s">
        <v>23</v>
      </c>
      <c r="G9938">
        <v>77</v>
      </c>
      <c r="H9938">
        <v>1</v>
      </c>
      <c r="I9938">
        <v>0</v>
      </c>
      <c r="J9938">
        <v>1</v>
      </c>
      <c r="K9938">
        <v>0</v>
      </c>
      <c r="L9938">
        <v>1</v>
      </c>
      <c r="M9938">
        <v>18708.759999999998</v>
      </c>
      <c r="N9938">
        <v>0</v>
      </c>
      <c r="P9938">
        <f t="shared" si="936"/>
        <v>0</v>
      </c>
      <c r="Q9938">
        <f t="shared" si="937"/>
        <v>8.7749643873921226</v>
      </c>
      <c r="W9938">
        <f t="shared" si="938"/>
        <v>6608</v>
      </c>
      <c r="X9938" t="str">
        <f t="shared" si="939"/>
        <v>Par</v>
      </c>
      <c r="Y9938" t="str">
        <f t="shared" si="940"/>
        <v>rks</v>
      </c>
      <c r="Z9938">
        <f t="shared" si="941"/>
        <v>5</v>
      </c>
    </row>
    <row r="9939" spans="1:26" x14ac:dyDescent="0.25">
      <c r="A9939">
        <v>9938</v>
      </c>
      <c r="B9939">
        <v>15782475</v>
      </c>
      <c r="C9939" t="s">
        <v>2943</v>
      </c>
      <c r="D9939">
        <v>700</v>
      </c>
      <c r="E9939" t="s">
        <v>15</v>
      </c>
      <c r="F9939" t="s">
        <v>16</v>
      </c>
      <c r="G9939">
        <v>42</v>
      </c>
      <c r="H9939">
        <v>8</v>
      </c>
      <c r="I9939">
        <v>0</v>
      </c>
      <c r="J9939">
        <v>2</v>
      </c>
      <c r="K9939">
        <v>1</v>
      </c>
      <c r="L9939">
        <v>1</v>
      </c>
      <c r="M9939">
        <v>105305.72</v>
      </c>
      <c r="N9939">
        <v>0</v>
      </c>
      <c r="P9939">
        <f t="shared" si="936"/>
        <v>0</v>
      </c>
      <c r="Q9939">
        <f t="shared" si="937"/>
        <v>6.4807406984078604</v>
      </c>
      <c r="W9939">
        <f t="shared" si="938"/>
        <v>3117</v>
      </c>
      <c r="X9939" t="str">
        <f t="shared" si="939"/>
        <v>Edi</v>
      </c>
      <c r="Y9939" t="str">
        <f t="shared" si="940"/>
        <v>ith</v>
      </c>
      <c r="Z9939">
        <f t="shared" si="941"/>
        <v>5</v>
      </c>
    </row>
    <row r="9940" spans="1:26" x14ac:dyDescent="0.25">
      <c r="A9940">
        <v>9939</v>
      </c>
      <c r="B9940">
        <v>15593496</v>
      </c>
      <c r="C9940" t="s">
        <v>1236</v>
      </c>
      <c r="D9940">
        <v>526</v>
      </c>
      <c r="E9940" t="s">
        <v>18</v>
      </c>
      <c r="F9940" t="s">
        <v>16</v>
      </c>
      <c r="G9940">
        <v>36</v>
      </c>
      <c r="H9940">
        <v>5</v>
      </c>
      <c r="I9940">
        <v>91132.18</v>
      </c>
      <c r="J9940">
        <v>1</v>
      </c>
      <c r="K9940">
        <v>0</v>
      </c>
      <c r="L9940">
        <v>0</v>
      </c>
      <c r="M9940">
        <v>58111.71</v>
      </c>
      <c r="N9940">
        <v>0</v>
      </c>
      <c r="P9940">
        <f t="shared" si="936"/>
        <v>91132.18</v>
      </c>
      <c r="Q9940">
        <f t="shared" si="937"/>
        <v>6</v>
      </c>
      <c r="W9940">
        <f t="shared" si="938"/>
        <v>8908</v>
      </c>
      <c r="X9940" t="str">
        <f t="shared" si="939"/>
        <v>Kor</v>
      </c>
      <c r="Y9940" t="str">
        <f t="shared" si="940"/>
        <v>vin</v>
      </c>
      <c r="Z9940">
        <f t="shared" si="941"/>
        <v>7</v>
      </c>
    </row>
    <row r="9941" spans="1:26" x14ac:dyDescent="0.25">
      <c r="A9941">
        <v>9940</v>
      </c>
      <c r="B9941">
        <v>15808971</v>
      </c>
      <c r="C9941" t="s">
        <v>2944</v>
      </c>
      <c r="D9941">
        <v>693</v>
      </c>
      <c r="E9941" t="s">
        <v>18</v>
      </c>
      <c r="F9941" t="s">
        <v>16</v>
      </c>
      <c r="G9941">
        <v>57</v>
      </c>
      <c r="H9941">
        <v>9</v>
      </c>
      <c r="I9941">
        <v>0</v>
      </c>
      <c r="J9941">
        <v>2</v>
      </c>
      <c r="K9941">
        <v>1</v>
      </c>
      <c r="L9941">
        <v>1</v>
      </c>
      <c r="M9941">
        <v>135502.76999999999</v>
      </c>
      <c r="N9941">
        <v>0</v>
      </c>
      <c r="P9941">
        <f t="shared" si="936"/>
        <v>0</v>
      </c>
      <c r="Q9941">
        <f t="shared" si="937"/>
        <v>7.5498344352707498</v>
      </c>
      <c r="W9941">
        <f t="shared" si="938"/>
        <v>3374</v>
      </c>
      <c r="X9941" t="str">
        <f t="shared" si="939"/>
        <v>Laj</v>
      </c>
      <c r="Y9941" t="str">
        <f t="shared" si="940"/>
        <v>oie</v>
      </c>
      <c r="Z9941">
        <f t="shared" si="941"/>
        <v>6</v>
      </c>
    </row>
    <row r="9942" spans="1:26" x14ac:dyDescent="0.25">
      <c r="A9942">
        <v>9941</v>
      </c>
      <c r="B9942">
        <v>15791972</v>
      </c>
      <c r="C9942" t="s">
        <v>635</v>
      </c>
      <c r="D9942">
        <v>748</v>
      </c>
      <c r="E9942" t="s">
        <v>15</v>
      </c>
      <c r="F9942" t="s">
        <v>16</v>
      </c>
      <c r="G9942">
        <v>20</v>
      </c>
      <c r="H9942">
        <v>7</v>
      </c>
      <c r="I9942">
        <v>0</v>
      </c>
      <c r="J9942">
        <v>2</v>
      </c>
      <c r="K9942">
        <v>0</v>
      </c>
      <c r="L9942">
        <v>0</v>
      </c>
      <c r="M9942">
        <v>10792.42</v>
      </c>
      <c r="N9942">
        <v>0</v>
      </c>
      <c r="P9942">
        <f t="shared" si="936"/>
        <v>0</v>
      </c>
      <c r="Q9942">
        <f t="shared" si="937"/>
        <v>4.4721359549995796</v>
      </c>
      <c r="W9942">
        <f t="shared" si="938"/>
        <v>1654</v>
      </c>
      <c r="X9942" t="str">
        <f t="shared" si="939"/>
        <v>Ber</v>
      </c>
      <c r="Y9942" t="str">
        <f t="shared" si="940"/>
        <v>chi</v>
      </c>
      <c r="Z9942">
        <f t="shared" si="941"/>
        <v>11</v>
      </c>
    </row>
    <row r="9943" spans="1:26" x14ac:dyDescent="0.25">
      <c r="A9943">
        <v>9942</v>
      </c>
      <c r="B9943">
        <v>15676869</v>
      </c>
      <c r="C9943" t="s">
        <v>77</v>
      </c>
      <c r="D9943">
        <v>657</v>
      </c>
      <c r="E9943" t="s">
        <v>18</v>
      </c>
      <c r="F9943" t="s">
        <v>23</v>
      </c>
      <c r="G9943">
        <v>36</v>
      </c>
      <c r="H9943">
        <v>8</v>
      </c>
      <c r="I9943">
        <v>0</v>
      </c>
      <c r="J9943">
        <v>2</v>
      </c>
      <c r="K9943">
        <v>0</v>
      </c>
      <c r="L9943">
        <v>1</v>
      </c>
      <c r="M9943">
        <v>123866.43</v>
      </c>
      <c r="N9943">
        <v>0</v>
      </c>
      <c r="P9943">
        <f t="shared" si="936"/>
        <v>0</v>
      </c>
      <c r="Q9943">
        <f t="shared" si="937"/>
        <v>6</v>
      </c>
      <c r="W9943">
        <f t="shared" si="938"/>
        <v>4774</v>
      </c>
      <c r="X9943" t="str">
        <f t="shared" si="939"/>
        <v>T'i</v>
      </c>
      <c r="Y9943" t="str">
        <f t="shared" si="940"/>
        <v>ien</v>
      </c>
      <c r="Z9943">
        <f t="shared" si="941"/>
        <v>5</v>
      </c>
    </row>
    <row r="9944" spans="1:26" x14ac:dyDescent="0.25">
      <c r="A9944">
        <v>9943</v>
      </c>
      <c r="B9944">
        <v>15683007</v>
      </c>
      <c r="C9944" t="s">
        <v>2945</v>
      </c>
      <c r="D9944">
        <v>739</v>
      </c>
      <c r="E9944" t="s">
        <v>26</v>
      </c>
      <c r="F9944" t="s">
        <v>16</v>
      </c>
      <c r="G9944">
        <v>25</v>
      </c>
      <c r="H9944">
        <v>5</v>
      </c>
      <c r="I9944">
        <v>113113.12</v>
      </c>
      <c r="J9944">
        <v>1</v>
      </c>
      <c r="K9944">
        <v>1</v>
      </c>
      <c r="L9944">
        <v>0</v>
      </c>
      <c r="M9944">
        <v>129181.27</v>
      </c>
      <c r="N9944">
        <v>0</v>
      </c>
      <c r="P9944">
        <f t="shared" si="936"/>
        <v>113113.12</v>
      </c>
      <c r="Q9944">
        <f t="shared" si="937"/>
        <v>5</v>
      </c>
      <c r="W9944">
        <f t="shared" si="938"/>
        <v>1880</v>
      </c>
      <c r="X9944" t="str">
        <f t="shared" si="939"/>
        <v>Tor</v>
      </c>
      <c r="Y9944" t="str">
        <f t="shared" si="940"/>
        <v>ode</v>
      </c>
      <c r="Z9944">
        <f t="shared" si="941"/>
        <v>6</v>
      </c>
    </row>
    <row r="9945" spans="1:26" x14ac:dyDescent="0.25">
      <c r="A9945">
        <v>9944</v>
      </c>
      <c r="B9945">
        <v>15659495</v>
      </c>
      <c r="C9945" t="s">
        <v>117</v>
      </c>
      <c r="D9945">
        <v>784</v>
      </c>
      <c r="E9945" t="s">
        <v>18</v>
      </c>
      <c r="F9945" t="s">
        <v>23</v>
      </c>
      <c r="G9945">
        <v>23</v>
      </c>
      <c r="H9945">
        <v>2</v>
      </c>
      <c r="I9945">
        <v>0</v>
      </c>
      <c r="J9945">
        <v>1</v>
      </c>
      <c r="K9945">
        <v>1</v>
      </c>
      <c r="L9945">
        <v>1</v>
      </c>
      <c r="M9945">
        <v>6847.73</v>
      </c>
      <c r="N9945">
        <v>0</v>
      </c>
      <c r="P9945">
        <f t="shared" si="936"/>
        <v>0</v>
      </c>
      <c r="Q9945">
        <f t="shared" si="937"/>
        <v>4.7958315233127191</v>
      </c>
      <c r="W9945">
        <f t="shared" si="938"/>
        <v>891</v>
      </c>
      <c r="X9945" t="str">
        <f t="shared" si="939"/>
        <v>Fu</v>
      </c>
      <c r="Y9945" t="str">
        <f t="shared" si="940"/>
        <v>Fu</v>
      </c>
      <c r="Z9945">
        <f t="shared" si="941"/>
        <v>2</v>
      </c>
    </row>
    <row r="9946" spans="1:26" x14ac:dyDescent="0.25">
      <c r="A9946">
        <v>9945</v>
      </c>
      <c r="B9946">
        <v>15703923</v>
      </c>
      <c r="C9946" t="s">
        <v>58</v>
      </c>
      <c r="D9946">
        <v>744</v>
      </c>
      <c r="E9946" t="s">
        <v>26</v>
      </c>
      <c r="F9946" t="s">
        <v>23</v>
      </c>
      <c r="G9946">
        <v>41</v>
      </c>
      <c r="H9946">
        <v>7</v>
      </c>
      <c r="I9946">
        <v>190409.34</v>
      </c>
      <c r="J9946">
        <v>2</v>
      </c>
      <c r="K9946">
        <v>1</v>
      </c>
      <c r="L9946">
        <v>1</v>
      </c>
      <c r="M9946">
        <v>138361.48000000001</v>
      </c>
      <c r="N9946">
        <v>0</v>
      </c>
      <c r="P9946">
        <f t="shared" si="936"/>
        <v>190409.34</v>
      </c>
      <c r="Q9946">
        <f t="shared" si="937"/>
        <v>6.4031242374328485</v>
      </c>
      <c r="W9946">
        <f t="shared" si="938"/>
        <v>1756</v>
      </c>
      <c r="X9946" t="str">
        <f t="shared" si="939"/>
        <v>Cam</v>
      </c>
      <c r="Y9946" t="str">
        <f t="shared" si="940"/>
        <v>ron</v>
      </c>
      <c r="Z9946">
        <f t="shared" si="941"/>
        <v>7</v>
      </c>
    </row>
    <row r="9947" spans="1:26" x14ac:dyDescent="0.25">
      <c r="A9947">
        <v>9946</v>
      </c>
      <c r="B9947">
        <v>15674000</v>
      </c>
      <c r="C9947" t="s">
        <v>228</v>
      </c>
      <c r="D9947">
        <v>645</v>
      </c>
      <c r="E9947" t="s">
        <v>15</v>
      </c>
      <c r="F9947" t="s">
        <v>23</v>
      </c>
      <c r="G9947">
        <v>44</v>
      </c>
      <c r="H9947">
        <v>10</v>
      </c>
      <c r="I9947">
        <v>0</v>
      </c>
      <c r="J9947">
        <v>2</v>
      </c>
      <c r="K9947">
        <v>0</v>
      </c>
      <c r="L9947">
        <v>1</v>
      </c>
      <c r="M9947">
        <v>166707.22</v>
      </c>
      <c r="N9947">
        <v>0</v>
      </c>
      <c r="P9947">
        <f t="shared" si="936"/>
        <v>0</v>
      </c>
      <c r="Q9947">
        <f t="shared" si="937"/>
        <v>6.6332495807107996</v>
      </c>
      <c r="W9947">
        <f t="shared" si="938"/>
        <v>5260</v>
      </c>
      <c r="X9947" t="str">
        <f t="shared" si="939"/>
        <v>Cat</v>
      </c>
      <c r="Y9947" t="str">
        <f t="shared" si="940"/>
        <v>neo</v>
      </c>
      <c r="Z9947">
        <f t="shared" si="941"/>
        <v>8</v>
      </c>
    </row>
    <row r="9948" spans="1:26" x14ac:dyDescent="0.25">
      <c r="A9948">
        <v>9947</v>
      </c>
      <c r="B9948">
        <v>15618171</v>
      </c>
      <c r="C9948" t="s">
        <v>713</v>
      </c>
      <c r="D9948">
        <v>669</v>
      </c>
      <c r="E9948" t="s">
        <v>15</v>
      </c>
      <c r="F9948" t="s">
        <v>16</v>
      </c>
      <c r="G9948">
        <v>33</v>
      </c>
      <c r="H9948">
        <v>9</v>
      </c>
      <c r="I9948">
        <v>0</v>
      </c>
      <c r="J9948">
        <v>2</v>
      </c>
      <c r="K9948">
        <v>0</v>
      </c>
      <c r="L9948">
        <v>1</v>
      </c>
      <c r="M9948">
        <v>107221.03</v>
      </c>
      <c r="N9948">
        <v>0</v>
      </c>
      <c r="P9948">
        <f t="shared" si="936"/>
        <v>0</v>
      </c>
      <c r="Q9948">
        <f t="shared" si="937"/>
        <v>5.7445626465380286</v>
      </c>
      <c r="W9948">
        <f t="shared" si="938"/>
        <v>4308</v>
      </c>
      <c r="X9948" t="str">
        <f t="shared" si="939"/>
        <v>Jam</v>
      </c>
      <c r="Y9948" t="str">
        <f t="shared" si="940"/>
        <v>mes</v>
      </c>
      <c r="Z9948">
        <f t="shared" si="941"/>
        <v>5</v>
      </c>
    </row>
    <row r="9949" spans="1:26" x14ac:dyDescent="0.25">
      <c r="A9949">
        <v>9948</v>
      </c>
      <c r="B9949">
        <v>15732202</v>
      </c>
      <c r="C9949" t="s">
        <v>778</v>
      </c>
      <c r="D9949">
        <v>615</v>
      </c>
      <c r="E9949" t="s">
        <v>15</v>
      </c>
      <c r="F9949" t="s">
        <v>23</v>
      </c>
      <c r="G9949">
        <v>34</v>
      </c>
      <c r="H9949">
        <v>1</v>
      </c>
      <c r="I9949">
        <v>83503.11</v>
      </c>
      <c r="J9949">
        <v>2</v>
      </c>
      <c r="K9949">
        <v>1</v>
      </c>
      <c r="L9949">
        <v>1</v>
      </c>
      <c r="M9949">
        <v>73124.53</v>
      </c>
      <c r="N9949">
        <v>1</v>
      </c>
      <c r="P9949">
        <f t="shared" si="936"/>
        <v>83503.11</v>
      </c>
      <c r="Q9949">
        <f t="shared" si="937"/>
        <v>5.8309518948453007</v>
      </c>
      <c r="W9949">
        <f t="shared" si="938"/>
        <v>6397</v>
      </c>
      <c r="X9949" t="str">
        <f t="shared" si="939"/>
        <v>Abr</v>
      </c>
      <c r="Y9949" t="str">
        <f t="shared" si="940"/>
        <v>ich</v>
      </c>
      <c r="Z9949">
        <f t="shared" si="941"/>
        <v>10</v>
      </c>
    </row>
    <row r="9950" spans="1:26" x14ac:dyDescent="0.25">
      <c r="A9950">
        <v>9949</v>
      </c>
      <c r="B9950">
        <v>15735078</v>
      </c>
      <c r="C9950" t="s">
        <v>2563</v>
      </c>
      <c r="D9950">
        <v>724</v>
      </c>
      <c r="E9950" t="s">
        <v>26</v>
      </c>
      <c r="F9950" t="s">
        <v>16</v>
      </c>
      <c r="G9950">
        <v>53</v>
      </c>
      <c r="H9950">
        <v>1</v>
      </c>
      <c r="I9950">
        <v>139687.66</v>
      </c>
      <c r="J9950">
        <v>2</v>
      </c>
      <c r="K9950">
        <v>1</v>
      </c>
      <c r="L9950">
        <v>1</v>
      </c>
      <c r="M9950">
        <v>12913.92</v>
      </c>
      <c r="N9950">
        <v>0</v>
      </c>
      <c r="P9950">
        <f t="shared" si="936"/>
        <v>139687.66</v>
      </c>
      <c r="Q9950">
        <f t="shared" si="937"/>
        <v>7.2801098892805181</v>
      </c>
      <c r="W9950">
        <f t="shared" si="938"/>
        <v>2298</v>
      </c>
      <c r="X9950" t="str">
        <f t="shared" si="939"/>
        <v>Onw</v>
      </c>
      <c r="Y9950" t="str">
        <f t="shared" si="940"/>
        <v>ara</v>
      </c>
      <c r="Z9950">
        <f t="shared" si="941"/>
        <v>9</v>
      </c>
    </row>
    <row r="9951" spans="1:26" x14ac:dyDescent="0.25">
      <c r="A9951">
        <v>9950</v>
      </c>
      <c r="B9951">
        <v>15798615</v>
      </c>
      <c r="C9951" t="s">
        <v>674</v>
      </c>
      <c r="D9951">
        <v>850</v>
      </c>
      <c r="E9951" t="s">
        <v>15</v>
      </c>
      <c r="F9951" t="s">
        <v>16</v>
      </c>
      <c r="G9951">
        <v>47</v>
      </c>
      <c r="H9951">
        <v>9</v>
      </c>
      <c r="I9951">
        <v>137301.87</v>
      </c>
      <c r="J9951">
        <v>1</v>
      </c>
      <c r="K9951">
        <v>1</v>
      </c>
      <c r="L9951">
        <v>0</v>
      </c>
      <c r="M9951">
        <v>44351.77</v>
      </c>
      <c r="N9951">
        <v>0</v>
      </c>
      <c r="P9951">
        <f t="shared" si="936"/>
        <v>137301.87</v>
      </c>
      <c r="Q9951">
        <f t="shared" si="937"/>
        <v>6.8556546004010439</v>
      </c>
      <c r="W9951">
        <f t="shared" si="938"/>
        <v>1</v>
      </c>
      <c r="X9951" t="str">
        <f t="shared" si="939"/>
        <v>Wan</v>
      </c>
      <c r="Y9951" t="str">
        <f t="shared" si="940"/>
        <v>Wan</v>
      </c>
      <c r="Z9951">
        <f t="shared" si="941"/>
        <v>3</v>
      </c>
    </row>
    <row r="9952" spans="1:26" x14ac:dyDescent="0.25">
      <c r="A9952">
        <v>9951</v>
      </c>
      <c r="B9952">
        <v>15638494</v>
      </c>
      <c r="C9952" t="s">
        <v>2946</v>
      </c>
      <c r="D9952">
        <v>625</v>
      </c>
      <c r="E9952" t="s">
        <v>26</v>
      </c>
      <c r="F9952" t="s">
        <v>16</v>
      </c>
      <c r="G9952">
        <v>39</v>
      </c>
      <c r="H9952">
        <v>10</v>
      </c>
      <c r="I9952">
        <v>129845.26</v>
      </c>
      <c r="J9952">
        <v>1</v>
      </c>
      <c r="K9952">
        <v>1</v>
      </c>
      <c r="L9952">
        <v>1</v>
      </c>
      <c r="M9952">
        <v>96444.88</v>
      </c>
      <c r="N9952">
        <v>0</v>
      </c>
      <c r="P9952">
        <f t="shared" si="936"/>
        <v>129845.26</v>
      </c>
      <c r="Q9952">
        <f t="shared" si="937"/>
        <v>6.2449979983983983</v>
      </c>
      <c r="W9952">
        <f t="shared" si="938"/>
        <v>6043</v>
      </c>
      <c r="X9952" t="str">
        <f t="shared" si="939"/>
        <v>Sal</v>
      </c>
      <c r="Y9952" t="str">
        <f t="shared" si="940"/>
        <v>nas</v>
      </c>
      <c r="Z9952">
        <f t="shared" si="941"/>
        <v>7</v>
      </c>
    </row>
    <row r="9953" spans="1:26" x14ac:dyDescent="0.25">
      <c r="A9953">
        <v>9952</v>
      </c>
      <c r="B9953">
        <v>15763874</v>
      </c>
      <c r="C9953" t="s">
        <v>184</v>
      </c>
      <c r="D9953">
        <v>635</v>
      </c>
      <c r="E9953" t="s">
        <v>18</v>
      </c>
      <c r="F9953" t="s">
        <v>23</v>
      </c>
      <c r="G9953">
        <v>46</v>
      </c>
      <c r="H9953">
        <v>8</v>
      </c>
      <c r="I9953">
        <v>0</v>
      </c>
      <c r="J9953">
        <v>2</v>
      </c>
      <c r="K9953">
        <v>1</v>
      </c>
      <c r="L9953">
        <v>1</v>
      </c>
      <c r="M9953">
        <v>60739.16</v>
      </c>
      <c r="N9953">
        <v>0</v>
      </c>
      <c r="P9953">
        <f t="shared" si="936"/>
        <v>0</v>
      </c>
      <c r="Q9953">
        <f t="shared" si="937"/>
        <v>6.7823299831252681</v>
      </c>
      <c r="W9953">
        <f t="shared" si="938"/>
        <v>5651</v>
      </c>
      <c r="X9953" t="str">
        <f t="shared" si="939"/>
        <v>Ho</v>
      </c>
      <c r="Y9953" t="str">
        <f t="shared" si="940"/>
        <v>Ho</v>
      </c>
      <c r="Z9953">
        <f t="shared" si="941"/>
        <v>2</v>
      </c>
    </row>
    <row r="9954" spans="1:26" x14ac:dyDescent="0.25">
      <c r="A9954">
        <v>9953</v>
      </c>
      <c r="B9954">
        <v>15696355</v>
      </c>
      <c r="C9954" t="s">
        <v>2947</v>
      </c>
      <c r="D9954">
        <v>724</v>
      </c>
      <c r="E9954" t="s">
        <v>26</v>
      </c>
      <c r="F9954" t="s">
        <v>23</v>
      </c>
      <c r="G9954">
        <v>37</v>
      </c>
      <c r="H9954">
        <v>6</v>
      </c>
      <c r="I9954">
        <v>125489.4</v>
      </c>
      <c r="J9954">
        <v>1</v>
      </c>
      <c r="K9954">
        <v>1</v>
      </c>
      <c r="L9954">
        <v>0</v>
      </c>
      <c r="M9954">
        <v>118570.53</v>
      </c>
      <c r="N9954">
        <v>0</v>
      </c>
      <c r="P9954">
        <f t="shared" si="936"/>
        <v>125489.4</v>
      </c>
      <c r="Q9954">
        <f t="shared" si="937"/>
        <v>6.0827625302982193</v>
      </c>
      <c r="W9954">
        <f t="shared" si="938"/>
        <v>2298</v>
      </c>
      <c r="X9954" t="str">
        <f t="shared" si="939"/>
        <v>Cle</v>
      </c>
      <c r="Y9954" t="str">
        <f t="shared" si="940"/>
        <v>and</v>
      </c>
      <c r="Z9954">
        <f t="shared" si="941"/>
        <v>9</v>
      </c>
    </row>
    <row r="9955" spans="1:26" x14ac:dyDescent="0.25">
      <c r="A9955">
        <v>9954</v>
      </c>
      <c r="B9955">
        <v>15655952</v>
      </c>
      <c r="C9955" t="s">
        <v>507</v>
      </c>
      <c r="D9955">
        <v>550</v>
      </c>
      <c r="E9955" t="s">
        <v>15</v>
      </c>
      <c r="F9955" t="s">
        <v>23</v>
      </c>
      <c r="G9955">
        <v>47</v>
      </c>
      <c r="H9955">
        <v>2</v>
      </c>
      <c r="I9955">
        <v>0</v>
      </c>
      <c r="J9955">
        <v>2</v>
      </c>
      <c r="K9955">
        <v>1</v>
      </c>
      <c r="L9955">
        <v>1</v>
      </c>
      <c r="M9955">
        <v>97057.279999999999</v>
      </c>
      <c r="N9955">
        <v>0</v>
      </c>
      <c r="P9955">
        <f t="shared" si="936"/>
        <v>0</v>
      </c>
      <c r="Q9955">
        <f t="shared" si="937"/>
        <v>6.8556546004010439</v>
      </c>
      <c r="W9955">
        <f t="shared" si="938"/>
        <v>8380</v>
      </c>
      <c r="X9955" t="str">
        <f t="shared" si="939"/>
        <v>Bur</v>
      </c>
      <c r="Y9955" t="str">
        <f t="shared" si="940"/>
        <v>rke</v>
      </c>
      <c r="Z9955">
        <f t="shared" si="941"/>
        <v>5</v>
      </c>
    </row>
    <row r="9956" spans="1:26" x14ac:dyDescent="0.25">
      <c r="A9956">
        <v>9955</v>
      </c>
      <c r="B9956">
        <v>15739850</v>
      </c>
      <c r="C9956" t="s">
        <v>859</v>
      </c>
      <c r="D9956">
        <v>645</v>
      </c>
      <c r="E9956" t="s">
        <v>15</v>
      </c>
      <c r="F9956" t="s">
        <v>23</v>
      </c>
      <c r="G9956">
        <v>45</v>
      </c>
      <c r="H9956">
        <v>6</v>
      </c>
      <c r="I9956">
        <v>155417.60999999999</v>
      </c>
      <c r="J9956">
        <v>1</v>
      </c>
      <c r="K9956">
        <v>0</v>
      </c>
      <c r="L9956">
        <v>1</v>
      </c>
      <c r="M9956">
        <v>3449.22</v>
      </c>
      <c r="N9956">
        <v>0</v>
      </c>
      <c r="P9956">
        <f t="shared" si="936"/>
        <v>155417.60999999999</v>
      </c>
      <c r="Q9956">
        <f t="shared" si="937"/>
        <v>6.7082039324993694</v>
      </c>
      <c r="W9956">
        <f t="shared" si="938"/>
        <v>5260</v>
      </c>
      <c r="X9956" t="str">
        <f t="shared" si="939"/>
        <v>Tre</v>
      </c>
      <c r="Y9956" t="str">
        <f t="shared" si="940"/>
        <v>ino</v>
      </c>
      <c r="Z9956">
        <f t="shared" si="941"/>
        <v>8</v>
      </c>
    </row>
    <row r="9957" spans="1:26" x14ac:dyDescent="0.25">
      <c r="A9957">
        <v>9956</v>
      </c>
      <c r="B9957">
        <v>15611338</v>
      </c>
      <c r="C9957" t="s">
        <v>2948</v>
      </c>
      <c r="D9957">
        <v>714</v>
      </c>
      <c r="E9957" t="s">
        <v>18</v>
      </c>
      <c r="F9957" t="s">
        <v>23</v>
      </c>
      <c r="G9957">
        <v>29</v>
      </c>
      <c r="H9957">
        <v>4</v>
      </c>
      <c r="I9957">
        <v>0</v>
      </c>
      <c r="J9957">
        <v>2</v>
      </c>
      <c r="K9957">
        <v>1</v>
      </c>
      <c r="L9957">
        <v>1</v>
      </c>
      <c r="M9957">
        <v>37605.9</v>
      </c>
      <c r="N9957">
        <v>0</v>
      </c>
      <c r="P9957">
        <f t="shared" si="936"/>
        <v>0</v>
      </c>
      <c r="Q9957">
        <f t="shared" si="937"/>
        <v>5.3851648071345037</v>
      </c>
      <c r="W9957">
        <f t="shared" si="938"/>
        <v>2590</v>
      </c>
      <c r="X9957" t="str">
        <f t="shared" si="939"/>
        <v>Kas</v>
      </c>
      <c r="Y9957" t="str">
        <f t="shared" si="940"/>
        <v>agi</v>
      </c>
      <c r="Z9957">
        <f t="shared" si="941"/>
        <v>9</v>
      </c>
    </row>
    <row r="9958" spans="1:26" x14ac:dyDescent="0.25">
      <c r="A9958">
        <v>9957</v>
      </c>
      <c r="B9958">
        <v>15707861</v>
      </c>
      <c r="C9958" t="s">
        <v>564</v>
      </c>
      <c r="D9958">
        <v>520</v>
      </c>
      <c r="E9958" t="s">
        <v>15</v>
      </c>
      <c r="F9958" t="s">
        <v>16</v>
      </c>
      <c r="G9958">
        <v>46</v>
      </c>
      <c r="H9958">
        <v>10</v>
      </c>
      <c r="I9958">
        <v>85216.61</v>
      </c>
      <c r="J9958">
        <v>1</v>
      </c>
      <c r="K9958">
        <v>1</v>
      </c>
      <c r="L9958">
        <v>0</v>
      </c>
      <c r="M9958">
        <v>117369.52</v>
      </c>
      <c r="N9958">
        <v>1</v>
      </c>
      <c r="P9958">
        <f t="shared" si="936"/>
        <v>85216.61</v>
      </c>
      <c r="Q9958">
        <f t="shared" si="937"/>
        <v>6.7823299831252681</v>
      </c>
      <c r="W9958">
        <f t="shared" si="938"/>
        <v>9025</v>
      </c>
      <c r="X9958" t="str">
        <f t="shared" si="939"/>
        <v>Nuc</v>
      </c>
      <c r="Y9958" t="str">
        <f t="shared" si="940"/>
        <v>cci</v>
      </c>
      <c r="Z9958">
        <f t="shared" si="941"/>
        <v>5</v>
      </c>
    </row>
    <row r="9959" spans="1:26" x14ac:dyDescent="0.25">
      <c r="A9959">
        <v>9958</v>
      </c>
      <c r="B9959">
        <v>15672237</v>
      </c>
      <c r="C9959" t="s">
        <v>1241</v>
      </c>
      <c r="D9959">
        <v>633</v>
      </c>
      <c r="E9959" t="s">
        <v>15</v>
      </c>
      <c r="F9959" t="s">
        <v>23</v>
      </c>
      <c r="G9959">
        <v>25</v>
      </c>
      <c r="H9959">
        <v>1</v>
      </c>
      <c r="I9959">
        <v>0</v>
      </c>
      <c r="J9959">
        <v>1</v>
      </c>
      <c r="K9959">
        <v>1</v>
      </c>
      <c r="L9959">
        <v>0</v>
      </c>
      <c r="M9959">
        <v>100598.98</v>
      </c>
      <c r="N9959">
        <v>0</v>
      </c>
      <c r="P9959">
        <f t="shared" si="936"/>
        <v>0</v>
      </c>
      <c r="Q9959">
        <f t="shared" si="937"/>
        <v>5</v>
      </c>
      <c r="W9959">
        <f t="shared" si="938"/>
        <v>5733</v>
      </c>
      <c r="X9959" t="str">
        <f t="shared" si="939"/>
        <v>Olu</v>
      </c>
      <c r="Y9959" t="str">
        <f t="shared" si="940"/>
        <v>chi</v>
      </c>
      <c r="Z9959">
        <f t="shared" si="941"/>
        <v>6</v>
      </c>
    </row>
    <row r="9960" spans="1:26" x14ac:dyDescent="0.25">
      <c r="A9960">
        <v>9959</v>
      </c>
      <c r="B9960">
        <v>15657771</v>
      </c>
      <c r="C9960" t="s">
        <v>617</v>
      </c>
      <c r="D9960">
        <v>537</v>
      </c>
      <c r="E9960" t="s">
        <v>15</v>
      </c>
      <c r="F9960" t="s">
        <v>23</v>
      </c>
      <c r="G9960">
        <v>37</v>
      </c>
      <c r="H9960">
        <v>6</v>
      </c>
      <c r="I9960">
        <v>0</v>
      </c>
      <c r="J9960">
        <v>1</v>
      </c>
      <c r="K9960">
        <v>1</v>
      </c>
      <c r="L9960">
        <v>1</v>
      </c>
      <c r="M9960">
        <v>17802.419999999998</v>
      </c>
      <c r="N9960">
        <v>0</v>
      </c>
      <c r="P9960">
        <f t="shared" si="936"/>
        <v>0</v>
      </c>
      <c r="Q9960">
        <f t="shared" si="937"/>
        <v>6.0827625302982193</v>
      </c>
      <c r="W9960">
        <f t="shared" si="938"/>
        <v>8682</v>
      </c>
      <c r="X9960" t="str">
        <f t="shared" si="939"/>
        <v>Ts'</v>
      </c>
      <c r="Y9960" t="str">
        <f t="shared" si="940"/>
        <v>'ui</v>
      </c>
      <c r="Z9960">
        <f t="shared" si="941"/>
        <v>5</v>
      </c>
    </row>
    <row r="9961" spans="1:26" x14ac:dyDescent="0.25">
      <c r="A9961">
        <v>9960</v>
      </c>
      <c r="B9961">
        <v>15677783</v>
      </c>
      <c r="C9961" t="s">
        <v>113</v>
      </c>
      <c r="D9961">
        <v>764</v>
      </c>
      <c r="E9961" t="s">
        <v>18</v>
      </c>
      <c r="F9961" t="s">
        <v>23</v>
      </c>
      <c r="G9961">
        <v>38</v>
      </c>
      <c r="H9961">
        <v>4</v>
      </c>
      <c r="I9961">
        <v>113607.47</v>
      </c>
      <c r="J9961">
        <v>1</v>
      </c>
      <c r="K9961">
        <v>1</v>
      </c>
      <c r="L9961">
        <v>0</v>
      </c>
      <c r="M9961">
        <v>91094.46</v>
      </c>
      <c r="N9961">
        <v>0</v>
      </c>
      <c r="P9961">
        <f t="shared" si="936"/>
        <v>113607.47</v>
      </c>
      <c r="Q9961">
        <f t="shared" si="937"/>
        <v>6.164414002968976</v>
      </c>
      <c r="W9961">
        <f t="shared" si="938"/>
        <v>1272</v>
      </c>
      <c r="X9961" t="str">
        <f t="shared" si="939"/>
        <v>Gra</v>
      </c>
      <c r="Y9961" t="str">
        <f t="shared" si="940"/>
        <v>ham</v>
      </c>
      <c r="Z9961">
        <f t="shared" si="941"/>
        <v>6</v>
      </c>
    </row>
    <row r="9962" spans="1:26" x14ac:dyDescent="0.25">
      <c r="A9962">
        <v>9961</v>
      </c>
      <c r="B9962">
        <v>15681026</v>
      </c>
      <c r="C9962" t="s">
        <v>48</v>
      </c>
      <c r="D9962">
        <v>795</v>
      </c>
      <c r="E9962" t="s">
        <v>26</v>
      </c>
      <c r="F9962" t="s">
        <v>16</v>
      </c>
      <c r="G9962">
        <v>33</v>
      </c>
      <c r="H9962">
        <v>9</v>
      </c>
      <c r="I9962">
        <v>104552.72</v>
      </c>
      <c r="J9962">
        <v>1</v>
      </c>
      <c r="K9962">
        <v>1</v>
      </c>
      <c r="L9962">
        <v>1</v>
      </c>
      <c r="M9962">
        <v>120853.83</v>
      </c>
      <c r="N9962">
        <v>1</v>
      </c>
      <c r="P9962">
        <f t="shared" si="936"/>
        <v>104552.72</v>
      </c>
      <c r="Q9962">
        <f t="shared" si="937"/>
        <v>5.7445626465380286</v>
      </c>
      <c r="W9962">
        <f t="shared" si="938"/>
        <v>710</v>
      </c>
      <c r="X9962" t="str">
        <f t="shared" si="939"/>
        <v>Luc</v>
      </c>
      <c r="Y9962" t="str">
        <f t="shared" si="940"/>
        <v>ano</v>
      </c>
      <c r="Z9962">
        <f t="shared" si="941"/>
        <v>8</v>
      </c>
    </row>
    <row r="9963" spans="1:26" x14ac:dyDescent="0.25">
      <c r="A9963">
        <v>9962</v>
      </c>
      <c r="B9963">
        <v>15566543</v>
      </c>
      <c r="C9963" t="s">
        <v>2949</v>
      </c>
      <c r="D9963">
        <v>573</v>
      </c>
      <c r="E9963" t="s">
        <v>18</v>
      </c>
      <c r="F9963" t="s">
        <v>23</v>
      </c>
      <c r="G9963">
        <v>44</v>
      </c>
      <c r="H9963">
        <v>9</v>
      </c>
      <c r="I9963">
        <v>0</v>
      </c>
      <c r="J9963">
        <v>2</v>
      </c>
      <c r="K9963">
        <v>1</v>
      </c>
      <c r="L9963">
        <v>0</v>
      </c>
      <c r="M9963">
        <v>107124.17</v>
      </c>
      <c r="N9963">
        <v>0</v>
      </c>
      <c r="P9963">
        <f t="shared" si="936"/>
        <v>0</v>
      </c>
      <c r="Q9963">
        <f t="shared" si="937"/>
        <v>6.6332495807107996</v>
      </c>
      <c r="W9963">
        <f t="shared" si="938"/>
        <v>7804</v>
      </c>
      <c r="X9963" t="str">
        <f t="shared" si="939"/>
        <v>Ald</v>
      </c>
      <c r="Y9963" t="str">
        <f t="shared" si="940"/>
        <v>dge</v>
      </c>
      <c r="Z9963">
        <f t="shared" si="941"/>
        <v>8</v>
      </c>
    </row>
    <row r="9964" spans="1:26" x14ac:dyDescent="0.25">
      <c r="A9964">
        <v>9963</v>
      </c>
      <c r="B9964">
        <v>15594612</v>
      </c>
      <c r="C9964" t="s">
        <v>2350</v>
      </c>
      <c r="D9964">
        <v>702</v>
      </c>
      <c r="E9964" t="s">
        <v>18</v>
      </c>
      <c r="F9964" t="s">
        <v>23</v>
      </c>
      <c r="G9964">
        <v>44</v>
      </c>
      <c r="H9964">
        <v>9</v>
      </c>
      <c r="I9964">
        <v>0</v>
      </c>
      <c r="J9964">
        <v>1</v>
      </c>
      <c r="K9964">
        <v>0</v>
      </c>
      <c r="L9964">
        <v>0</v>
      </c>
      <c r="M9964">
        <v>59207.41</v>
      </c>
      <c r="N9964">
        <v>1</v>
      </c>
      <c r="P9964">
        <f t="shared" si="936"/>
        <v>0</v>
      </c>
      <c r="Q9964">
        <f t="shared" si="937"/>
        <v>6.6332495807107996</v>
      </c>
      <c r="W9964">
        <f t="shared" si="938"/>
        <v>3049</v>
      </c>
      <c r="X9964" t="str">
        <f t="shared" si="939"/>
        <v>Fly</v>
      </c>
      <c r="Y9964" t="str">
        <f t="shared" si="940"/>
        <v>ynn</v>
      </c>
      <c r="Z9964">
        <f t="shared" si="941"/>
        <v>5</v>
      </c>
    </row>
    <row r="9965" spans="1:26" x14ac:dyDescent="0.25">
      <c r="A9965">
        <v>9964</v>
      </c>
      <c r="B9965">
        <v>15814664</v>
      </c>
      <c r="C9965" t="s">
        <v>33</v>
      </c>
      <c r="D9965">
        <v>740</v>
      </c>
      <c r="E9965" t="s">
        <v>26</v>
      </c>
      <c r="F9965" t="s">
        <v>23</v>
      </c>
      <c r="G9965">
        <v>33</v>
      </c>
      <c r="H9965">
        <v>2</v>
      </c>
      <c r="I9965">
        <v>126524.11</v>
      </c>
      <c r="J9965">
        <v>1</v>
      </c>
      <c r="K9965">
        <v>1</v>
      </c>
      <c r="L9965">
        <v>0</v>
      </c>
      <c r="M9965">
        <v>136869.31</v>
      </c>
      <c r="N9965">
        <v>0</v>
      </c>
      <c r="P9965">
        <f t="shared" si="936"/>
        <v>126524.11</v>
      </c>
      <c r="Q9965">
        <f t="shared" si="937"/>
        <v>5.7445626465380286</v>
      </c>
      <c r="W9965">
        <f t="shared" si="938"/>
        <v>1861</v>
      </c>
      <c r="X9965" t="str">
        <f t="shared" si="939"/>
        <v>Sco</v>
      </c>
      <c r="Y9965" t="str">
        <f t="shared" si="940"/>
        <v>ott</v>
      </c>
      <c r="Z9965">
        <f t="shared" si="941"/>
        <v>5</v>
      </c>
    </row>
    <row r="9966" spans="1:26" x14ac:dyDescent="0.25">
      <c r="A9966">
        <v>9965</v>
      </c>
      <c r="B9966">
        <v>15642785</v>
      </c>
      <c r="C9966" t="s">
        <v>527</v>
      </c>
      <c r="D9966">
        <v>479</v>
      </c>
      <c r="E9966" t="s">
        <v>15</v>
      </c>
      <c r="F9966" t="s">
        <v>23</v>
      </c>
      <c r="G9966">
        <v>34</v>
      </c>
      <c r="H9966">
        <v>5</v>
      </c>
      <c r="I9966">
        <v>117593.48</v>
      </c>
      <c r="J9966">
        <v>2</v>
      </c>
      <c r="K9966">
        <v>0</v>
      </c>
      <c r="L9966">
        <v>0</v>
      </c>
      <c r="M9966">
        <v>113308.29</v>
      </c>
      <c r="N9966">
        <v>0</v>
      </c>
      <c r="P9966">
        <f t="shared" si="936"/>
        <v>117593.48</v>
      </c>
      <c r="Q9966">
        <f t="shared" si="937"/>
        <v>5.8309518948453007</v>
      </c>
      <c r="W9966">
        <f t="shared" si="938"/>
        <v>9599</v>
      </c>
      <c r="X9966" t="str">
        <f t="shared" si="939"/>
        <v>Dou</v>
      </c>
      <c r="Y9966" t="str">
        <f t="shared" si="940"/>
        <v>las</v>
      </c>
      <c r="Z9966">
        <f t="shared" si="941"/>
        <v>7</v>
      </c>
    </row>
    <row r="9967" spans="1:26" x14ac:dyDescent="0.25">
      <c r="A9967">
        <v>9966</v>
      </c>
      <c r="B9967">
        <v>15690164</v>
      </c>
      <c r="C9967" t="s">
        <v>286</v>
      </c>
      <c r="D9967">
        <v>627</v>
      </c>
      <c r="E9967" t="s">
        <v>26</v>
      </c>
      <c r="F9967" t="s">
        <v>16</v>
      </c>
      <c r="G9967">
        <v>33</v>
      </c>
      <c r="H9967">
        <v>4</v>
      </c>
      <c r="I9967">
        <v>83199.05</v>
      </c>
      <c r="J9967">
        <v>1</v>
      </c>
      <c r="K9967">
        <v>0</v>
      </c>
      <c r="L9967">
        <v>0</v>
      </c>
      <c r="M9967">
        <v>159334.93</v>
      </c>
      <c r="N9967">
        <v>0</v>
      </c>
      <c r="P9967">
        <f t="shared" si="936"/>
        <v>83199.05</v>
      </c>
      <c r="Q9967">
        <f t="shared" si="937"/>
        <v>5.7445626465380286</v>
      </c>
      <c r="W9967">
        <f t="shared" si="938"/>
        <v>5971</v>
      </c>
      <c r="X9967" t="str">
        <f t="shared" si="939"/>
        <v>Sha</v>
      </c>
      <c r="Y9967" t="str">
        <f t="shared" si="940"/>
        <v>hao</v>
      </c>
      <c r="Z9967">
        <f t="shared" si="941"/>
        <v>4</v>
      </c>
    </row>
    <row r="9968" spans="1:26" x14ac:dyDescent="0.25">
      <c r="A9968">
        <v>9967</v>
      </c>
      <c r="B9968">
        <v>15590213</v>
      </c>
      <c r="C9968" t="s">
        <v>405</v>
      </c>
      <c r="D9968">
        <v>479</v>
      </c>
      <c r="E9968" t="s">
        <v>18</v>
      </c>
      <c r="F9968" t="s">
        <v>23</v>
      </c>
      <c r="G9968">
        <v>35</v>
      </c>
      <c r="H9968">
        <v>4</v>
      </c>
      <c r="I9968">
        <v>125920.98</v>
      </c>
      <c r="J9968">
        <v>1</v>
      </c>
      <c r="K9968">
        <v>1</v>
      </c>
      <c r="L9968">
        <v>1</v>
      </c>
      <c r="M9968">
        <v>20393.439999999999</v>
      </c>
      <c r="N9968">
        <v>0</v>
      </c>
      <c r="P9968">
        <f t="shared" si="936"/>
        <v>125920.98</v>
      </c>
      <c r="Q9968">
        <f t="shared" si="937"/>
        <v>5.9160797830996161</v>
      </c>
      <c r="W9968">
        <f t="shared" si="938"/>
        <v>9599</v>
      </c>
      <c r="X9968" t="str">
        <f t="shared" si="939"/>
        <v>Ch'</v>
      </c>
      <c r="Y9968" t="str">
        <f t="shared" si="940"/>
        <v>'en</v>
      </c>
      <c r="Z9968">
        <f t="shared" si="941"/>
        <v>5</v>
      </c>
    </row>
    <row r="9969" spans="1:26" x14ac:dyDescent="0.25">
      <c r="A9969">
        <v>9968</v>
      </c>
      <c r="B9969">
        <v>15603794</v>
      </c>
      <c r="C9969" t="s">
        <v>562</v>
      </c>
      <c r="D9969">
        <v>623</v>
      </c>
      <c r="E9969" t="s">
        <v>15</v>
      </c>
      <c r="F9969" t="s">
        <v>23</v>
      </c>
      <c r="G9969">
        <v>48</v>
      </c>
      <c r="H9969">
        <v>5</v>
      </c>
      <c r="I9969">
        <v>118469.38</v>
      </c>
      <c r="J9969">
        <v>1</v>
      </c>
      <c r="K9969">
        <v>1</v>
      </c>
      <c r="L9969">
        <v>1</v>
      </c>
      <c r="M9969">
        <v>158590.25</v>
      </c>
      <c r="N9969">
        <v>0</v>
      </c>
      <c r="P9969">
        <f t="shared" si="936"/>
        <v>118469.38</v>
      </c>
      <c r="Q9969">
        <f t="shared" si="937"/>
        <v>6.9282032302755088</v>
      </c>
      <c r="W9969">
        <f t="shared" si="938"/>
        <v>6123</v>
      </c>
      <c r="X9969" t="str">
        <f t="shared" si="939"/>
        <v>Pug</v>
      </c>
      <c r="Y9969" t="str">
        <f t="shared" si="940"/>
        <v>esi</v>
      </c>
      <c r="Z9969">
        <f t="shared" si="941"/>
        <v>8</v>
      </c>
    </row>
    <row r="9970" spans="1:26" x14ac:dyDescent="0.25">
      <c r="A9970">
        <v>9969</v>
      </c>
      <c r="B9970">
        <v>15733491</v>
      </c>
      <c r="C9970" t="s">
        <v>680</v>
      </c>
      <c r="D9970">
        <v>512</v>
      </c>
      <c r="E9970" t="s">
        <v>26</v>
      </c>
      <c r="F9970" t="s">
        <v>16</v>
      </c>
      <c r="G9970">
        <v>40</v>
      </c>
      <c r="H9970">
        <v>8</v>
      </c>
      <c r="I9970">
        <v>153537.57</v>
      </c>
      <c r="J9970">
        <v>2</v>
      </c>
      <c r="K9970">
        <v>0</v>
      </c>
      <c r="L9970">
        <v>0</v>
      </c>
      <c r="M9970">
        <v>23101.13</v>
      </c>
      <c r="N9970">
        <v>0</v>
      </c>
      <c r="P9970">
        <f t="shared" si="936"/>
        <v>153537.57</v>
      </c>
      <c r="Q9970">
        <f t="shared" si="937"/>
        <v>6.324555320336759</v>
      </c>
      <c r="W9970">
        <f t="shared" si="938"/>
        <v>9166</v>
      </c>
      <c r="X9970" t="str">
        <f t="shared" si="939"/>
        <v>McG</v>
      </c>
      <c r="Y9970" t="str">
        <f t="shared" si="940"/>
        <v>gor</v>
      </c>
      <c r="Z9970">
        <f t="shared" si="941"/>
        <v>8</v>
      </c>
    </row>
    <row r="9971" spans="1:26" x14ac:dyDescent="0.25">
      <c r="A9971">
        <v>9970</v>
      </c>
      <c r="B9971">
        <v>15806360</v>
      </c>
      <c r="C9971" t="s">
        <v>637</v>
      </c>
      <c r="D9971">
        <v>609</v>
      </c>
      <c r="E9971" t="s">
        <v>15</v>
      </c>
      <c r="F9971" t="s">
        <v>23</v>
      </c>
      <c r="G9971">
        <v>41</v>
      </c>
      <c r="H9971">
        <v>6</v>
      </c>
      <c r="I9971">
        <v>0</v>
      </c>
      <c r="J9971">
        <v>1</v>
      </c>
      <c r="K9971">
        <v>0</v>
      </c>
      <c r="L9971">
        <v>1</v>
      </c>
      <c r="M9971">
        <v>112585.19</v>
      </c>
      <c r="N9971">
        <v>0</v>
      </c>
      <c r="P9971">
        <f t="shared" si="936"/>
        <v>0</v>
      </c>
      <c r="Q9971">
        <f t="shared" si="937"/>
        <v>6.4031242374328485</v>
      </c>
      <c r="W9971">
        <f t="shared" si="938"/>
        <v>6608</v>
      </c>
      <c r="X9971" t="str">
        <f t="shared" si="939"/>
        <v>Hou</v>
      </c>
      <c r="Y9971" t="str">
        <f t="shared" si="940"/>
        <v>Hou</v>
      </c>
      <c r="Z9971">
        <f t="shared" si="941"/>
        <v>3</v>
      </c>
    </row>
    <row r="9972" spans="1:26" x14ac:dyDescent="0.25">
      <c r="A9972">
        <v>9971</v>
      </c>
      <c r="B9972">
        <v>15587133</v>
      </c>
      <c r="C9972" t="s">
        <v>809</v>
      </c>
      <c r="D9972">
        <v>518</v>
      </c>
      <c r="E9972" t="s">
        <v>15</v>
      </c>
      <c r="F9972" t="s">
        <v>23</v>
      </c>
      <c r="G9972">
        <v>42</v>
      </c>
      <c r="H9972">
        <v>7</v>
      </c>
      <c r="I9972">
        <v>151027.04999999999</v>
      </c>
      <c r="J9972">
        <v>2</v>
      </c>
      <c r="K9972">
        <v>1</v>
      </c>
      <c r="L9972">
        <v>0</v>
      </c>
      <c r="M9972">
        <v>119377.36</v>
      </c>
      <c r="N9972">
        <v>0</v>
      </c>
      <c r="P9972">
        <f t="shared" si="936"/>
        <v>151027.04999999999</v>
      </c>
      <c r="Q9972">
        <f t="shared" si="937"/>
        <v>6.4807406984078604</v>
      </c>
      <c r="W9972">
        <f t="shared" si="938"/>
        <v>9066</v>
      </c>
      <c r="X9972" t="str">
        <f t="shared" si="939"/>
        <v>Tho</v>
      </c>
      <c r="Y9972" t="str">
        <f t="shared" si="940"/>
        <v>son</v>
      </c>
      <c r="Z9972">
        <f t="shared" si="941"/>
        <v>8</v>
      </c>
    </row>
    <row r="9973" spans="1:26" x14ac:dyDescent="0.25">
      <c r="A9973">
        <v>9972</v>
      </c>
      <c r="B9973">
        <v>15721377</v>
      </c>
      <c r="C9973" t="s">
        <v>167</v>
      </c>
      <c r="D9973">
        <v>833</v>
      </c>
      <c r="E9973" t="s">
        <v>15</v>
      </c>
      <c r="F9973" t="s">
        <v>16</v>
      </c>
      <c r="G9973">
        <v>34</v>
      </c>
      <c r="H9973">
        <v>3</v>
      </c>
      <c r="I9973">
        <v>144751.81</v>
      </c>
      <c r="J9973">
        <v>1</v>
      </c>
      <c r="K9973">
        <v>0</v>
      </c>
      <c r="L9973">
        <v>0</v>
      </c>
      <c r="M9973">
        <v>166472.81</v>
      </c>
      <c r="N9973">
        <v>0</v>
      </c>
      <c r="P9973">
        <f t="shared" si="936"/>
        <v>144751.81</v>
      </c>
      <c r="Q9973">
        <f t="shared" si="937"/>
        <v>5.8309518948453007</v>
      </c>
      <c r="W9973">
        <f t="shared" si="938"/>
        <v>344</v>
      </c>
      <c r="X9973" t="str">
        <f t="shared" si="939"/>
        <v>Cho</v>
      </c>
      <c r="Y9973" t="str">
        <f t="shared" si="940"/>
        <v>hou</v>
      </c>
      <c r="Z9973">
        <f t="shared" si="941"/>
        <v>4</v>
      </c>
    </row>
    <row r="9974" spans="1:26" x14ac:dyDescent="0.25">
      <c r="A9974">
        <v>9973</v>
      </c>
      <c r="B9974">
        <v>15747927</v>
      </c>
      <c r="C9974" t="s">
        <v>734</v>
      </c>
      <c r="D9974">
        <v>758</v>
      </c>
      <c r="E9974" t="s">
        <v>15</v>
      </c>
      <c r="F9974" t="s">
        <v>23</v>
      </c>
      <c r="G9974">
        <v>26</v>
      </c>
      <c r="H9974">
        <v>4</v>
      </c>
      <c r="I9974">
        <v>155739.76</v>
      </c>
      <c r="J9974">
        <v>1</v>
      </c>
      <c r="K9974">
        <v>1</v>
      </c>
      <c r="L9974">
        <v>0</v>
      </c>
      <c r="M9974">
        <v>171552.02</v>
      </c>
      <c r="N9974">
        <v>0</v>
      </c>
      <c r="P9974">
        <f t="shared" si="936"/>
        <v>155739.76</v>
      </c>
      <c r="Q9974">
        <f t="shared" si="937"/>
        <v>5.0990195135927845</v>
      </c>
      <c r="W9974">
        <f t="shared" si="938"/>
        <v>1384</v>
      </c>
      <c r="X9974" t="str">
        <f t="shared" si="939"/>
        <v>Ch'</v>
      </c>
      <c r="Y9974" t="str">
        <f t="shared" si="940"/>
        <v>'in</v>
      </c>
      <c r="Z9974">
        <f t="shared" si="941"/>
        <v>5</v>
      </c>
    </row>
    <row r="9975" spans="1:26" x14ac:dyDescent="0.25">
      <c r="A9975">
        <v>9974</v>
      </c>
      <c r="B9975">
        <v>15806455</v>
      </c>
      <c r="C9975" t="s">
        <v>216</v>
      </c>
      <c r="D9975">
        <v>611</v>
      </c>
      <c r="E9975" t="s">
        <v>15</v>
      </c>
      <c r="F9975" t="s">
        <v>23</v>
      </c>
      <c r="G9975">
        <v>27</v>
      </c>
      <c r="H9975">
        <v>7</v>
      </c>
      <c r="I9975">
        <v>0</v>
      </c>
      <c r="J9975">
        <v>2</v>
      </c>
      <c r="K9975">
        <v>1</v>
      </c>
      <c r="L9975">
        <v>1</v>
      </c>
      <c r="M9975">
        <v>157474.1</v>
      </c>
      <c r="N9975">
        <v>0</v>
      </c>
      <c r="P9975">
        <f t="shared" si="936"/>
        <v>0</v>
      </c>
      <c r="Q9975">
        <f t="shared" si="937"/>
        <v>5.196152422706632</v>
      </c>
      <c r="W9975">
        <f t="shared" si="938"/>
        <v>6541</v>
      </c>
      <c r="X9975" t="str">
        <f t="shared" si="939"/>
        <v>Mil</v>
      </c>
      <c r="Y9975" t="str">
        <f t="shared" si="940"/>
        <v>ler</v>
      </c>
      <c r="Z9975">
        <f t="shared" si="941"/>
        <v>6</v>
      </c>
    </row>
    <row r="9976" spans="1:26" x14ac:dyDescent="0.25">
      <c r="A9976">
        <v>9975</v>
      </c>
      <c r="B9976">
        <v>15695474</v>
      </c>
      <c r="C9976" t="s">
        <v>2152</v>
      </c>
      <c r="D9976">
        <v>583</v>
      </c>
      <c r="E9976" t="s">
        <v>15</v>
      </c>
      <c r="F9976" t="s">
        <v>23</v>
      </c>
      <c r="G9976">
        <v>33</v>
      </c>
      <c r="H9976">
        <v>7</v>
      </c>
      <c r="I9976">
        <v>122531.86</v>
      </c>
      <c r="J9976">
        <v>1</v>
      </c>
      <c r="K9976">
        <v>1</v>
      </c>
      <c r="L9976">
        <v>0</v>
      </c>
      <c r="M9976">
        <v>13549.24</v>
      </c>
      <c r="N9976">
        <v>0</v>
      </c>
      <c r="P9976">
        <f t="shared" si="936"/>
        <v>122531.86</v>
      </c>
      <c r="Q9976">
        <f t="shared" si="937"/>
        <v>5.7445626465380286</v>
      </c>
      <c r="W9976">
        <f t="shared" si="938"/>
        <v>7510</v>
      </c>
      <c r="X9976" t="str">
        <f t="shared" si="939"/>
        <v>Bar</v>
      </c>
      <c r="Y9976" t="str">
        <f t="shared" si="940"/>
        <v>ker</v>
      </c>
      <c r="Z9976">
        <f t="shared" si="941"/>
        <v>6</v>
      </c>
    </row>
    <row r="9977" spans="1:26" x14ac:dyDescent="0.25">
      <c r="A9977">
        <v>9976</v>
      </c>
      <c r="B9977">
        <v>15666295</v>
      </c>
      <c r="C9977" t="s">
        <v>235</v>
      </c>
      <c r="D9977">
        <v>610</v>
      </c>
      <c r="E9977" t="s">
        <v>26</v>
      </c>
      <c r="F9977" t="s">
        <v>23</v>
      </c>
      <c r="G9977">
        <v>50</v>
      </c>
      <c r="H9977">
        <v>1</v>
      </c>
      <c r="I9977">
        <v>113957.01</v>
      </c>
      <c r="J9977">
        <v>2</v>
      </c>
      <c r="K9977">
        <v>1</v>
      </c>
      <c r="L9977">
        <v>0</v>
      </c>
      <c r="M9977">
        <v>196526.55</v>
      </c>
      <c r="N9977">
        <v>1</v>
      </c>
      <c r="P9977">
        <f t="shared" si="936"/>
        <v>113957.01</v>
      </c>
      <c r="Q9977">
        <f t="shared" si="937"/>
        <v>7.0710678118654755</v>
      </c>
      <c r="W9977">
        <f t="shared" si="938"/>
        <v>6579</v>
      </c>
      <c r="X9977" t="str">
        <f t="shared" si="939"/>
        <v>Smi</v>
      </c>
      <c r="Y9977" t="str">
        <f t="shared" si="940"/>
        <v>ith</v>
      </c>
      <c r="Z9977">
        <f t="shared" si="941"/>
        <v>5</v>
      </c>
    </row>
    <row r="9978" spans="1:26" x14ac:dyDescent="0.25">
      <c r="A9978">
        <v>9977</v>
      </c>
      <c r="B9978">
        <v>15656062</v>
      </c>
      <c r="C9978" t="s">
        <v>49</v>
      </c>
      <c r="D9978">
        <v>637</v>
      </c>
      <c r="E9978" t="s">
        <v>15</v>
      </c>
      <c r="F9978" t="s">
        <v>16</v>
      </c>
      <c r="G9978">
        <v>33</v>
      </c>
      <c r="H9978">
        <v>7</v>
      </c>
      <c r="I9978">
        <v>103377.81</v>
      </c>
      <c r="J9978">
        <v>1</v>
      </c>
      <c r="K9978">
        <v>1</v>
      </c>
      <c r="L9978">
        <v>0</v>
      </c>
      <c r="M9978">
        <v>84419.78</v>
      </c>
      <c r="N9978">
        <v>0</v>
      </c>
      <c r="P9978">
        <f t="shared" si="936"/>
        <v>103377.81</v>
      </c>
      <c r="Q9978">
        <f t="shared" si="937"/>
        <v>5.7445626465380286</v>
      </c>
      <c r="W9978">
        <f t="shared" si="938"/>
        <v>5569</v>
      </c>
      <c r="X9978" t="str">
        <f t="shared" si="939"/>
        <v>Azi</v>
      </c>
      <c r="Y9978" t="str">
        <f t="shared" si="940"/>
        <v>iwe</v>
      </c>
      <c r="Z9978">
        <f t="shared" si="941"/>
        <v>7</v>
      </c>
    </row>
    <row r="9979" spans="1:26" x14ac:dyDescent="0.25">
      <c r="A9979">
        <v>9978</v>
      </c>
      <c r="B9979">
        <v>15579969</v>
      </c>
      <c r="C9979" t="s">
        <v>851</v>
      </c>
      <c r="D9979">
        <v>683</v>
      </c>
      <c r="E9979" t="s">
        <v>15</v>
      </c>
      <c r="F9979" t="s">
        <v>16</v>
      </c>
      <c r="G9979">
        <v>32</v>
      </c>
      <c r="H9979">
        <v>9</v>
      </c>
      <c r="I9979">
        <v>0</v>
      </c>
      <c r="J9979">
        <v>2</v>
      </c>
      <c r="K9979">
        <v>1</v>
      </c>
      <c r="L9979">
        <v>1</v>
      </c>
      <c r="M9979">
        <v>24991.919999999998</v>
      </c>
      <c r="N9979">
        <v>0</v>
      </c>
      <c r="P9979">
        <f t="shared" si="936"/>
        <v>0</v>
      </c>
      <c r="Q9979">
        <f t="shared" si="937"/>
        <v>5.6568542494923806</v>
      </c>
      <c r="W9979">
        <f t="shared" si="938"/>
        <v>3742</v>
      </c>
      <c r="X9979" t="str">
        <f t="shared" si="939"/>
        <v>Man</v>
      </c>
      <c r="Y9979" t="str">
        <f t="shared" si="940"/>
        <v>ini</v>
      </c>
      <c r="Z9979">
        <f t="shared" si="941"/>
        <v>7</v>
      </c>
    </row>
    <row r="9980" spans="1:26" x14ac:dyDescent="0.25">
      <c r="A9980">
        <v>9979</v>
      </c>
      <c r="B9980">
        <v>15703563</v>
      </c>
      <c r="C9980" t="s">
        <v>633</v>
      </c>
      <c r="D9980">
        <v>774</v>
      </c>
      <c r="E9980" t="s">
        <v>15</v>
      </c>
      <c r="F9980" t="s">
        <v>23</v>
      </c>
      <c r="G9980">
        <v>40</v>
      </c>
      <c r="H9980">
        <v>9</v>
      </c>
      <c r="I9980">
        <v>93017.47</v>
      </c>
      <c r="J9980">
        <v>2</v>
      </c>
      <c r="K9980">
        <v>1</v>
      </c>
      <c r="L9980">
        <v>0</v>
      </c>
      <c r="M9980">
        <v>191608.97</v>
      </c>
      <c r="N9980">
        <v>0</v>
      </c>
      <c r="P9980">
        <f t="shared" si="936"/>
        <v>93017.47</v>
      </c>
      <c r="Q9980">
        <f t="shared" si="937"/>
        <v>6.324555320336759</v>
      </c>
      <c r="W9980">
        <f t="shared" si="938"/>
        <v>1070</v>
      </c>
      <c r="X9980" t="str">
        <f t="shared" si="939"/>
        <v>P'e</v>
      </c>
      <c r="Y9980" t="str">
        <f t="shared" si="940"/>
        <v>eng</v>
      </c>
      <c r="Z9980">
        <f t="shared" si="941"/>
        <v>5</v>
      </c>
    </row>
    <row r="9981" spans="1:26" x14ac:dyDescent="0.25">
      <c r="A9981">
        <v>9980</v>
      </c>
      <c r="B9981">
        <v>15692664</v>
      </c>
      <c r="C9981" t="s">
        <v>971</v>
      </c>
      <c r="D9981">
        <v>677</v>
      </c>
      <c r="E9981" t="s">
        <v>15</v>
      </c>
      <c r="F9981" t="s">
        <v>16</v>
      </c>
      <c r="G9981">
        <v>58</v>
      </c>
      <c r="H9981">
        <v>1</v>
      </c>
      <c r="I9981">
        <v>90022.85</v>
      </c>
      <c r="J9981">
        <v>1</v>
      </c>
      <c r="K9981">
        <v>0</v>
      </c>
      <c r="L9981">
        <v>1</v>
      </c>
      <c r="M9981">
        <v>2988.28</v>
      </c>
      <c r="N9981">
        <v>0</v>
      </c>
      <c r="P9981">
        <f t="shared" si="936"/>
        <v>90022.85</v>
      </c>
      <c r="Q9981">
        <f t="shared" si="937"/>
        <v>7.6157731058639087</v>
      </c>
      <c r="W9981">
        <f t="shared" si="938"/>
        <v>4024</v>
      </c>
      <c r="X9981" t="str">
        <f t="shared" si="939"/>
        <v>Dir</v>
      </c>
      <c r="Y9981" t="str">
        <f t="shared" si="940"/>
        <v>ibe</v>
      </c>
      <c r="Z9981">
        <f t="shared" si="941"/>
        <v>6</v>
      </c>
    </row>
    <row r="9982" spans="1:26" x14ac:dyDescent="0.25">
      <c r="A9982">
        <v>9981</v>
      </c>
      <c r="B9982">
        <v>15719276</v>
      </c>
      <c r="C9982" t="s">
        <v>192</v>
      </c>
      <c r="D9982">
        <v>741</v>
      </c>
      <c r="E9982" t="s">
        <v>18</v>
      </c>
      <c r="F9982" t="s">
        <v>23</v>
      </c>
      <c r="G9982">
        <v>35</v>
      </c>
      <c r="H9982">
        <v>6</v>
      </c>
      <c r="I9982">
        <v>74371.490000000005</v>
      </c>
      <c r="J9982">
        <v>1</v>
      </c>
      <c r="K9982">
        <v>0</v>
      </c>
      <c r="L9982">
        <v>0</v>
      </c>
      <c r="M9982">
        <v>99595.67</v>
      </c>
      <c r="N9982">
        <v>0</v>
      </c>
      <c r="P9982">
        <f t="shared" si="936"/>
        <v>74371.490000000005</v>
      </c>
      <c r="Q9982">
        <f t="shared" si="937"/>
        <v>5.9160797830996161</v>
      </c>
      <c r="W9982">
        <f t="shared" si="938"/>
        <v>1834</v>
      </c>
      <c r="X9982" t="str">
        <f t="shared" si="939"/>
        <v>T'a</v>
      </c>
      <c r="Y9982" t="str">
        <f t="shared" si="940"/>
        <v>'ao</v>
      </c>
      <c r="Z9982">
        <f t="shared" si="941"/>
        <v>4</v>
      </c>
    </row>
    <row r="9983" spans="1:26" x14ac:dyDescent="0.25">
      <c r="A9983">
        <v>9982</v>
      </c>
      <c r="B9983">
        <v>15672754</v>
      </c>
      <c r="C9983" t="s">
        <v>2950</v>
      </c>
      <c r="D9983">
        <v>498</v>
      </c>
      <c r="E9983" t="s">
        <v>26</v>
      </c>
      <c r="F9983" t="s">
        <v>23</v>
      </c>
      <c r="G9983">
        <v>42</v>
      </c>
      <c r="H9983">
        <v>3</v>
      </c>
      <c r="I9983">
        <v>152039.70000000001</v>
      </c>
      <c r="J9983">
        <v>1</v>
      </c>
      <c r="K9983">
        <v>1</v>
      </c>
      <c r="L9983">
        <v>1</v>
      </c>
      <c r="M9983">
        <v>53445.17</v>
      </c>
      <c r="N9983">
        <v>1</v>
      </c>
      <c r="P9983">
        <f t="shared" si="936"/>
        <v>152039.70000000001</v>
      </c>
      <c r="Q9983">
        <f t="shared" si="937"/>
        <v>6.4807406984078604</v>
      </c>
      <c r="W9983">
        <f t="shared" si="938"/>
        <v>9384</v>
      </c>
      <c r="X9983" t="str">
        <f t="shared" si="939"/>
        <v>Bur</v>
      </c>
      <c r="Y9983" t="str">
        <f t="shared" si="940"/>
        <v>dge</v>
      </c>
      <c r="Z9983">
        <f t="shared" si="941"/>
        <v>8</v>
      </c>
    </row>
    <row r="9984" spans="1:26" x14ac:dyDescent="0.25">
      <c r="A9984">
        <v>9983</v>
      </c>
      <c r="B9984">
        <v>15768163</v>
      </c>
      <c r="C9984" t="s">
        <v>906</v>
      </c>
      <c r="D9984">
        <v>655</v>
      </c>
      <c r="E9984" t="s">
        <v>26</v>
      </c>
      <c r="F9984" t="s">
        <v>16</v>
      </c>
      <c r="G9984">
        <v>46</v>
      </c>
      <c r="H9984">
        <v>7</v>
      </c>
      <c r="I9984">
        <v>137145.12</v>
      </c>
      <c r="J9984">
        <v>1</v>
      </c>
      <c r="K9984">
        <v>1</v>
      </c>
      <c r="L9984">
        <v>0</v>
      </c>
      <c r="M9984">
        <v>115146.4</v>
      </c>
      <c r="N9984">
        <v>1</v>
      </c>
      <c r="P9984">
        <f t="shared" si="936"/>
        <v>137145.12</v>
      </c>
      <c r="Q9984">
        <f t="shared" si="937"/>
        <v>6.7823299831252681</v>
      </c>
      <c r="W9984">
        <f t="shared" si="938"/>
        <v>4845</v>
      </c>
      <c r="X9984" t="str">
        <f t="shared" si="939"/>
        <v>Gri</v>
      </c>
      <c r="Y9984" t="str">
        <f t="shared" si="940"/>
        <v>fin</v>
      </c>
      <c r="Z9984">
        <f t="shared" si="941"/>
        <v>7</v>
      </c>
    </row>
    <row r="9985" spans="1:26" x14ac:dyDescent="0.25">
      <c r="A9985">
        <v>9984</v>
      </c>
      <c r="B9985">
        <v>15656710</v>
      </c>
      <c r="C9985" t="s">
        <v>144</v>
      </c>
      <c r="D9985">
        <v>613</v>
      </c>
      <c r="E9985" t="s">
        <v>15</v>
      </c>
      <c r="F9985" t="s">
        <v>23</v>
      </c>
      <c r="G9985">
        <v>40</v>
      </c>
      <c r="H9985">
        <v>4</v>
      </c>
      <c r="I9985">
        <v>0</v>
      </c>
      <c r="J9985">
        <v>1</v>
      </c>
      <c r="K9985">
        <v>0</v>
      </c>
      <c r="L9985">
        <v>0</v>
      </c>
      <c r="M9985">
        <v>151325.24</v>
      </c>
      <c r="N9985">
        <v>0</v>
      </c>
      <c r="P9985">
        <f t="shared" si="936"/>
        <v>0</v>
      </c>
      <c r="Q9985">
        <f t="shared" si="937"/>
        <v>6.324555320336759</v>
      </c>
      <c r="W9985">
        <f t="shared" si="938"/>
        <v>6469</v>
      </c>
      <c r="X9985" t="str">
        <f t="shared" si="939"/>
        <v>Coc</v>
      </c>
      <c r="Y9985" t="str">
        <f t="shared" si="940"/>
        <v>cci</v>
      </c>
      <c r="Z9985">
        <f t="shared" si="941"/>
        <v>5</v>
      </c>
    </row>
    <row r="9986" spans="1:26" x14ac:dyDescent="0.25">
      <c r="A9986">
        <v>9985</v>
      </c>
      <c r="B9986">
        <v>15696175</v>
      </c>
      <c r="C9986" t="s">
        <v>639</v>
      </c>
      <c r="D9986">
        <v>602</v>
      </c>
      <c r="E9986" t="s">
        <v>26</v>
      </c>
      <c r="F9986" t="s">
        <v>23</v>
      </c>
      <c r="G9986">
        <v>35</v>
      </c>
      <c r="H9986">
        <v>7</v>
      </c>
      <c r="I9986">
        <v>90602.42</v>
      </c>
      <c r="J9986">
        <v>2</v>
      </c>
      <c r="K9986">
        <v>1</v>
      </c>
      <c r="L9986">
        <v>1</v>
      </c>
      <c r="M9986">
        <v>51695.41</v>
      </c>
      <c r="N9986">
        <v>0</v>
      </c>
      <c r="P9986">
        <f t="shared" ref="P9986:P10001" si="942">ROUND(I9986,2)</f>
        <v>90602.42</v>
      </c>
      <c r="Q9986">
        <f t="shared" ref="Q9986:Q10001" si="943">SQRT(G:G)</f>
        <v>5.9160797830996161</v>
      </c>
      <c r="W9986">
        <f t="shared" ref="W9986:W10001" si="944">RANK(D9986,D:D)</f>
        <v>6861</v>
      </c>
      <c r="X9986" t="str">
        <f t="shared" ref="X9986:X10001" si="945">LEFT(C:C,3)</f>
        <v>Ech</v>
      </c>
      <c r="Y9986" t="str">
        <f t="shared" ref="Y9986:Y10001" si="946">RIGHT(C:C,3)</f>
        <v>kwu</v>
      </c>
      <c r="Z9986">
        <f t="shared" ref="Z9986:Z10001" si="947">LEN(C:C)</f>
        <v>14</v>
      </c>
    </row>
    <row r="9987" spans="1:26" x14ac:dyDescent="0.25">
      <c r="A9987">
        <v>9986</v>
      </c>
      <c r="B9987">
        <v>15586914</v>
      </c>
      <c r="C9987" t="s">
        <v>738</v>
      </c>
      <c r="D9987">
        <v>659</v>
      </c>
      <c r="E9987" t="s">
        <v>15</v>
      </c>
      <c r="F9987" t="s">
        <v>23</v>
      </c>
      <c r="G9987">
        <v>36</v>
      </c>
      <c r="H9987">
        <v>6</v>
      </c>
      <c r="I9987">
        <v>123841.49</v>
      </c>
      <c r="J9987">
        <v>2</v>
      </c>
      <c r="K9987">
        <v>1</v>
      </c>
      <c r="L9987">
        <v>0</v>
      </c>
      <c r="M9987">
        <v>96833</v>
      </c>
      <c r="N9987">
        <v>0</v>
      </c>
      <c r="P9987">
        <f t="shared" si="942"/>
        <v>123841.49</v>
      </c>
      <c r="Q9987">
        <f t="shared" si="943"/>
        <v>6</v>
      </c>
      <c r="W9987">
        <f t="shared" si="944"/>
        <v>4702</v>
      </c>
      <c r="X9987" t="str">
        <f t="shared" si="945"/>
        <v>Nep</v>
      </c>
      <c r="Y9987" t="str">
        <f t="shared" si="946"/>
        <v>ean</v>
      </c>
      <c r="Z9987">
        <f t="shared" si="947"/>
        <v>6</v>
      </c>
    </row>
    <row r="9988" spans="1:26" x14ac:dyDescent="0.25">
      <c r="A9988">
        <v>9987</v>
      </c>
      <c r="B9988">
        <v>15581736</v>
      </c>
      <c r="C9988" t="s">
        <v>24</v>
      </c>
      <c r="D9988">
        <v>673</v>
      </c>
      <c r="E9988" t="s">
        <v>26</v>
      </c>
      <c r="F9988" t="s">
        <v>23</v>
      </c>
      <c r="G9988">
        <v>47</v>
      </c>
      <c r="H9988">
        <v>1</v>
      </c>
      <c r="I9988">
        <v>183579.54</v>
      </c>
      <c r="J9988">
        <v>2</v>
      </c>
      <c r="K9988">
        <v>0</v>
      </c>
      <c r="L9988">
        <v>1</v>
      </c>
      <c r="M9988">
        <v>34047.54</v>
      </c>
      <c r="N9988">
        <v>0</v>
      </c>
      <c r="P9988">
        <f t="shared" si="942"/>
        <v>183579.54</v>
      </c>
      <c r="Q9988">
        <f t="shared" si="943"/>
        <v>6.8556546004010439</v>
      </c>
      <c r="W9988">
        <f t="shared" si="944"/>
        <v>4162</v>
      </c>
      <c r="X9988" t="str">
        <f t="shared" si="945"/>
        <v>Bar</v>
      </c>
      <c r="Y9988" t="str">
        <f t="shared" si="946"/>
        <v>ett</v>
      </c>
      <c r="Z9988">
        <f t="shared" si="947"/>
        <v>8</v>
      </c>
    </row>
    <row r="9989" spans="1:26" x14ac:dyDescent="0.25">
      <c r="A9989">
        <v>9988</v>
      </c>
      <c r="B9989">
        <v>15588839</v>
      </c>
      <c r="C9989" t="s">
        <v>851</v>
      </c>
      <c r="D9989">
        <v>606</v>
      </c>
      <c r="E9989" t="s">
        <v>18</v>
      </c>
      <c r="F9989" t="s">
        <v>23</v>
      </c>
      <c r="G9989">
        <v>30</v>
      </c>
      <c r="H9989">
        <v>8</v>
      </c>
      <c r="I9989">
        <v>180307.73</v>
      </c>
      <c r="J9989">
        <v>2</v>
      </c>
      <c r="K9989">
        <v>1</v>
      </c>
      <c r="L9989">
        <v>1</v>
      </c>
      <c r="M9989">
        <v>1914.41</v>
      </c>
      <c r="N9989">
        <v>0</v>
      </c>
      <c r="P9989">
        <f t="shared" si="942"/>
        <v>180307.73</v>
      </c>
      <c r="Q9989">
        <f t="shared" si="943"/>
        <v>5.4772255750516612</v>
      </c>
      <c r="W9989">
        <f t="shared" si="944"/>
        <v>6717</v>
      </c>
      <c r="X9989" t="str">
        <f t="shared" si="945"/>
        <v>Man</v>
      </c>
      <c r="Y9989" t="str">
        <f t="shared" si="946"/>
        <v>ini</v>
      </c>
      <c r="Z9989">
        <f t="shared" si="947"/>
        <v>7</v>
      </c>
    </row>
    <row r="9990" spans="1:26" x14ac:dyDescent="0.25">
      <c r="A9990">
        <v>9989</v>
      </c>
      <c r="B9990">
        <v>15589329</v>
      </c>
      <c r="C9990" t="s">
        <v>82</v>
      </c>
      <c r="D9990">
        <v>775</v>
      </c>
      <c r="E9990" t="s">
        <v>15</v>
      </c>
      <c r="F9990" t="s">
        <v>23</v>
      </c>
      <c r="G9990">
        <v>30</v>
      </c>
      <c r="H9990">
        <v>4</v>
      </c>
      <c r="I9990">
        <v>0</v>
      </c>
      <c r="J9990">
        <v>2</v>
      </c>
      <c r="K9990">
        <v>1</v>
      </c>
      <c r="L9990">
        <v>0</v>
      </c>
      <c r="M9990">
        <v>49337.84</v>
      </c>
      <c r="N9990">
        <v>0</v>
      </c>
      <c r="P9990">
        <f t="shared" si="942"/>
        <v>0</v>
      </c>
      <c r="Q9990">
        <f t="shared" si="943"/>
        <v>5.4772255750516612</v>
      </c>
      <c r="W9990">
        <f t="shared" si="944"/>
        <v>1042</v>
      </c>
      <c r="X9990" t="str">
        <f t="shared" si="945"/>
        <v>Pir</v>
      </c>
      <c r="Y9990" t="str">
        <f t="shared" si="946"/>
        <v>zzi</v>
      </c>
      <c r="Z9990">
        <f t="shared" si="947"/>
        <v>7</v>
      </c>
    </row>
    <row r="9991" spans="1:26" x14ac:dyDescent="0.25">
      <c r="A9991">
        <v>9990</v>
      </c>
      <c r="B9991">
        <v>15605622</v>
      </c>
      <c r="C9991" t="s">
        <v>524</v>
      </c>
      <c r="D9991">
        <v>841</v>
      </c>
      <c r="E9991" t="s">
        <v>18</v>
      </c>
      <c r="F9991" t="s">
        <v>23</v>
      </c>
      <c r="G9991">
        <v>28</v>
      </c>
      <c r="H9991">
        <v>4</v>
      </c>
      <c r="I9991">
        <v>0</v>
      </c>
      <c r="J9991">
        <v>2</v>
      </c>
      <c r="K9991">
        <v>1</v>
      </c>
      <c r="L9991">
        <v>1</v>
      </c>
      <c r="M9991">
        <v>179436.6</v>
      </c>
      <c r="N9991">
        <v>0</v>
      </c>
      <c r="P9991">
        <f t="shared" si="942"/>
        <v>0</v>
      </c>
      <c r="Q9991">
        <f t="shared" si="943"/>
        <v>5.2915026221291814</v>
      </c>
      <c r="W9991">
        <f t="shared" si="944"/>
        <v>280</v>
      </c>
      <c r="X9991" t="str">
        <f t="shared" si="945"/>
        <v>McM</v>
      </c>
      <c r="Y9991" t="str">
        <f t="shared" si="946"/>
        <v>lan</v>
      </c>
      <c r="Z9991">
        <f t="shared" si="947"/>
        <v>8</v>
      </c>
    </row>
    <row r="9992" spans="1:26" x14ac:dyDescent="0.25">
      <c r="A9992">
        <v>9991</v>
      </c>
      <c r="B9992">
        <v>15798964</v>
      </c>
      <c r="C9992" t="s">
        <v>1834</v>
      </c>
      <c r="D9992">
        <v>714</v>
      </c>
      <c r="E9992" t="s">
        <v>26</v>
      </c>
      <c r="F9992" t="s">
        <v>23</v>
      </c>
      <c r="G9992">
        <v>33</v>
      </c>
      <c r="H9992">
        <v>3</v>
      </c>
      <c r="I9992">
        <v>35016.6</v>
      </c>
      <c r="J9992">
        <v>1</v>
      </c>
      <c r="K9992">
        <v>1</v>
      </c>
      <c r="L9992">
        <v>0</v>
      </c>
      <c r="M9992">
        <v>53667.08</v>
      </c>
      <c r="N9992">
        <v>0</v>
      </c>
      <c r="P9992">
        <f t="shared" si="942"/>
        <v>35016.6</v>
      </c>
      <c r="Q9992">
        <f t="shared" si="943"/>
        <v>5.7445626465380286</v>
      </c>
      <c r="W9992">
        <f t="shared" si="944"/>
        <v>2590</v>
      </c>
      <c r="X9992" t="str">
        <f t="shared" si="945"/>
        <v>Nke</v>
      </c>
      <c r="Y9992" t="str">
        <f t="shared" si="946"/>
        <v>nam</v>
      </c>
      <c r="Z9992">
        <f t="shared" si="947"/>
        <v>10</v>
      </c>
    </row>
    <row r="9993" spans="1:26" x14ac:dyDescent="0.25">
      <c r="A9993">
        <v>9992</v>
      </c>
      <c r="B9993">
        <v>15769959</v>
      </c>
      <c r="C9993" t="s">
        <v>2411</v>
      </c>
      <c r="D9993">
        <v>597</v>
      </c>
      <c r="E9993" t="s">
        <v>15</v>
      </c>
      <c r="F9993" t="s">
        <v>16</v>
      </c>
      <c r="G9993">
        <v>53</v>
      </c>
      <c r="H9993">
        <v>4</v>
      </c>
      <c r="I9993">
        <v>88381.21</v>
      </c>
      <c r="J9993">
        <v>1</v>
      </c>
      <c r="K9993">
        <v>1</v>
      </c>
      <c r="L9993">
        <v>0</v>
      </c>
      <c r="M9993">
        <v>69384.710000000006</v>
      </c>
      <c r="N9993">
        <v>1</v>
      </c>
      <c r="P9993">
        <f t="shared" si="942"/>
        <v>88381.21</v>
      </c>
      <c r="Q9993">
        <f t="shared" si="943"/>
        <v>7.2801098892805181</v>
      </c>
      <c r="W9993">
        <f t="shared" si="944"/>
        <v>7035</v>
      </c>
      <c r="X9993" t="str">
        <f t="shared" si="945"/>
        <v>Aju</v>
      </c>
      <c r="Y9993" t="str">
        <f t="shared" si="946"/>
        <v>kwu</v>
      </c>
      <c r="Z9993">
        <f t="shared" si="947"/>
        <v>11</v>
      </c>
    </row>
    <row r="9994" spans="1:26" x14ac:dyDescent="0.25">
      <c r="A9994">
        <v>9993</v>
      </c>
      <c r="B9994">
        <v>15657105</v>
      </c>
      <c r="C9994" t="s">
        <v>966</v>
      </c>
      <c r="D9994">
        <v>726</v>
      </c>
      <c r="E9994" t="s">
        <v>18</v>
      </c>
      <c r="F9994" t="s">
        <v>23</v>
      </c>
      <c r="G9994">
        <v>36</v>
      </c>
      <c r="H9994">
        <v>2</v>
      </c>
      <c r="I9994">
        <v>0</v>
      </c>
      <c r="J9994">
        <v>1</v>
      </c>
      <c r="K9994">
        <v>1</v>
      </c>
      <c r="L9994">
        <v>0</v>
      </c>
      <c r="M9994">
        <v>195192.4</v>
      </c>
      <c r="N9994">
        <v>0</v>
      </c>
      <c r="P9994">
        <f t="shared" si="942"/>
        <v>0</v>
      </c>
      <c r="Q9994">
        <f t="shared" si="943"/>
        <v>6</v>
      </c>
      <c r="W9994">
        <f t="shared" si="944"/>
        <v>2242</v>
      </c>
      <c r="X9994" t="str">
        <f t="shared" si="945"/>
        <v>Chu</v>
      </c>
      <c r="Y9994" t="str">
        <f t="shared" si="946"/>
        <v>uka</v>
      </c>
      <c r="Z9994">
        <f t="shared" si="947"/>
        <v>11</v>
      </c>
    </row>
    <row r="9995" spans="1:26" x14ac:dyDescent="0.25">
      <c r="A9995">
        <v>9994</v>
      </c>
      <c r="B9995">
        <v>15569266</v>
      </c>
      <c r="C9995" t="s">
        <v>523</v>
      </c>
      <c r="D9995">
        <v>644</v>
      </c>
      <c r="E9995" t="s">
        <v>15</v>
      </c>
      <c r="F9995" t="s">
        <v>23</v>
      </c>
      <c r="G9995">
        <v>28</v>
      </c>
      <c r="H9995">
        <v>7</v>
      </c>
      <c r="I9995">
        <v>155060.41</v>
      </c>
      <c r="J9995">
        <v>1</v>
      </c>
      <c r="K9995">
        <v>1</v>
      </c>
      <c r="L9995">
        <v>0</v>
      </c>
      <c r="M9995">
        <v>29179.52</v>
      </c>
      <c r="N9995">
        <v>0</v>
      </c>
      <c r="P9995">
        <f t="shared" si="942"/>
        <v>155060.41</v>
      </c>
      <c r="Q9995">
        <f t="shared" si="943"/>
        <v>5.2915026221291814</v>
      </c>
      <c r="W9995">
        <f t="shared" si="944"/>
        <v>5305</v>
      </c>
      <c r="X9995" t="str">
        <f t="shared" si="945"/>
        <v>Rah</v>
      </c>
      <c r="Y9995" t="str">
        <f t="shared" si="946"/>
        <v>man</v>
      </c>
      <c r="Z9995">
        <f t="shared" si="947"/>
        <v>6</v>
      </c>
    </row>
    <row r="9996" spans="1:26" x14ac:dyDescent="0.25">
      <c r="A9996">
        <v>9995</v>
      </c>
      <c r="B9996">
        <v>15719294</v>
      </c>
      <c r="C9996" t="s">
        <v>178</v>
      </c>
      <c r="D9996">
        <v>800</v>
      </c>
      <c r="E9996" t="s">
        <v>15</v>
      </c>
      <c r="F9996" t="s">
        <v>16</v>
      </c>
      <c r="G9996">
        <v>29</v>
      </c>
      <c r="H9996">
        <v>2</v>
      </c>
      <c r="I9996">
        <v>0</v>
      </c>
      <c r="J9996">
        <v>2</v>
      </c>
      <c r="K9996">
        <v>0</v>
      </c>
      <c r="L9996">
        <v>0</v>
      </c>
      <c r="M9996">
        <v>167773.55</v>
      </c>
      <c r="N9996">
        <v>0</v>
      </c>
      <c r="P9996">
        <f t="shared" si="942"/>
        <v>0</v>
      </c>
      <c r="Q9996">
        <f t="shared" si="943"/>
        <v>5.3851648071345037</v>
      </c>
      <c r="W9996">
        <f t="shared" si="944"/>
        <v>646</v>
      </c>
      <c r="X9996" t="str">
        <f t="shared" si="945"/>
        <v>Woo</v>
      </c>
      <c r="Y9996" t="str">
        <f t="shared" si="946"/>
        <v>ood</v>
      </c>
      <c r="Z9996">
        <f t="shared" si="947"/>
        <v>4</v>
      </c>
    </row>
    <row r="9997" spans="1:26" x14ac:dyDescent="0.25">
      <c r="A9997">
        <v>9996</v>
      </c>
      <c r="B9997">
        <v>15606229</v>
      </c>
      <c r="C9997" t="s">
        <v>2558</v>
      </c>
      <c r="D9997">
        <v>771</v>
      </c>
      <c r="E9997" t="s">
        <v>15</v>
      </c>
      <c r="F9997" t="s">
        <v>23</v>
      </c>
      <c r="G9997">
        <v>39</v>
      </c>
      <c r="H9997">
        <v>5</v>
      </c>
      <c r="I9997">
        <v>0</v>
      </c>
      <c r="J9997">
        <v>2</v>
      </c>
      <c r="K9997">
        <v>1</v>
      </c>
      <c r="L9997">
        <v>0</v>
      </c>
      <c r="M9997">
        <v>96270.64</v>
      </c>
      <c r="N9997">
        <v>0</v>
      </c>
      <c r="P9997">
        <f t="shared" si="942"/>
        <v>0</v>
      </c>
      <c r="Q9997">
        <f t="shared" si="943"/>
        <v>6.2449979983983983</v>
      </c>
      <c r="W9997">
        <f t="shared" si="944"/>
        <v>1136</v>
      </c>
      <c r="X9997" t="str">
        <f t="shared" si="945"/>
        <v>Obi</v>
      </c>
      <c r="Y9997" t="str">
        <f t="shared" si="946"/>
        <v>aku</v>
      </c>
      <c r="Z9997">
        <f t="shared" si="947"/>
        <v>8</v>
      </c>
    </row>
    <row r="9998" spans="1:26" x14ac:dyDescent="0.25">
      <c r="A9998">
        <v>9997</v>
      </c>
      <c r="B9998">
        <v>15569892</v>
      </c>
      <c r="C9998" t="s">
        <v>625</v>
      </c>
      <c r="D9998">
        <v>516</v>
      </c>
      <c r="E9998" t="s">
        <v>15</v>
      </c>
      <c r="F9998" t="s">
        <v>23</v>
      </c>
      <c r="G9998">
        <v>35</v>
      </c>
      <c r="H9998">
        <v>10</v>
      </c>
      <c r="I9998">
        <v>57369.61</v>
      </c>
      <c r="J9998">
        <v>1</v>
      </c>
      <c r="K9998">
        <v>1</v>
      </c>
      <c r="L9998">
        <v>1</v>
      </c>
      <c r="M9998">
        <v>101699.77</v>
      </c>
      <c r="N9998">
        <v>0</v>
      </c>
      <c r="P9998">
        <f t="shared" si="942"/>
        <v>57369.61</v>
      </c>
      <c r="Q9998">
        <f t="shared" si="943"/>
        <v>5.9160797830996161</v>
      </c>
      <c r="W9998">
        <f t="shared" si="944"/>
        <v>9092</v>
      </c>
      <c r="X9998" t="str">
        <f t="shared" si="945"/>
        <v>Joh</v>
      </c>
      <c r="Y9998" t="str">
        <f t="shared" si="946"/>
        <v>one</v>
      </c>
      <c r="Z9998">
        <f t="shared" si="947"/>
        <v>9</v>
      </c>
    </row>
    <row r="9999" spans="1:26" x14ac:dyDescent="0.25">
      <c r="A9999">
        <v>9998</v>
      </c>
      <c r="B9999">
        <v>15584532</v>
      </c>
      <c r="C9999" t="s">
        <v>924</v>
      </c>
      <c r="D9999">
        <v>709</v>
      </c>
      <c r="E9999" t="s">
        <v>15</v>
      </c>
      <c r="F9999" t="s">
        <v>16</v>
      </c>
      <c r="G9999">
        <v>36</v>
      </c>
      <c r="H9999">
        <v>7</v>
      </c>
      <c r="I9999">
        <v>0</v>
      </c>
      <c r="J9999">
        <v>1</v>
      </c>
      <c r="K9999">
        <v>0</v>
      </c>
      <c r="L9999">
        <v>1</v>
      </c>
      <c r="M9999">
        <v>42085.58</v>
      </c>
      <c r="N9999">
        <v>1</v>
      </c>
      <c r="P9999">
        <f t="shared" si="942"/>
        <v>0</v>
      </c>
      <c r="Q9999">
        <f t="shared" si="943"/>
        <v>6</v>
      </c>
      <c r="W9999">
        <f t="shared" si="944"/>
        <v>2786</v>
      </c>
      <c r="X9999" t="str">
        <f t="shared" si="945"/>
        <v>Liu</v>
      </c>
      <c r="Y9999" t="str">
        <f t="shared" si="946"/>
        <v>Liu</v>
      </c>
      <c r="Z9999">
        <f t="shared" si="947"/>
        <v>3</v>
      </c>
    </row>
    <row r="10000" spans="1:26" x14ac:dyDescent="0.25">
      <c r="A10000">
        <v>9999</v>
      </c>
      <c r="B10000">
        <v>15682355</v>
      </c>
      <c r="C10000" t="s">
        <v>1802</v>
      </c>
      <c r="D10000">
        <v>772</v>
      </c>
      <c r="E10000" t="s">
        <v>26</v>
      </c>
      <c r="F10000" t="s">
        <v>23</v>
      </c>
      <c r="G10000">
        <v>42</v>
      </c>
      <c r="H10000">
        <v>3</v>
      </c>
      <c r="I10000">
        <v>75075.31</v>
      </c>
      <c r="J10000">
        <v>2</v>
      </c>
      <c r="K10000">
        <v>1</v>
      </c>
      <c r="L10000">
        <v>0</v>
      </c>
      <c r="M10000">
        <v>92888.52</v>
      </c>
      <c r="N10000">
        <v>1</v>
      </c>
      <c r="P10000">
        <f t="shared" si="942"/>
        <v>75075.31</v>
      </c>
      <c r="Q10000">
        <f t="shared" si="943"/>
        <v>6.4807406984078604</v>
      </c>
      <c r="W10000">
        <f t="shared" si="944"/>
        <v>1120</v>
      </c>
      <c r="X10000" t="str">
        <f t="shared" si="945"/>
        <v>Sab</v>
      </c>
      <c r="Y10000" t="str">
        <f t="shared" si="946"/>
        <v>ini</v>
      </c>
      <c r="Z10000">
        <f t="shared" si="947"/>
        <v>9</v>
      </c>
    </row>
    <row r="10001" spans="1:26" x14ac:dyDescent="0.25">
      <c r="A10001">
        <v>10000</v>
      </c>
      <c r="B10001">
        <v>15628319</v>
      </c>
      <c r="C10001" t="s">
        <v>579</v>
      </c>
      <c r="D10001">
        <v>792</v>
      </c>
      <c r="E10001" t="s">
        <v>15</v>
      </c>
      <c r="F10001" t="s">
        <v>16</v>
      </c>
      <c r="G10001">
        <v>28</v>
      </c>
      <c r="H10001">
        <v>4</v>
      </c>
      <c r="I10001">
        <v>130142.79</v>
      </c>
      <c r="J10001">
        <v>1</v>
      </c>
      <c r="K10001">
        <v>1</v>
      </c>
      <c r="L10001">
        <v>0</v>
      </c>
      <c r="M10001">
        <v>38190.78</v>
      </c>
      <c r="N10001">
        <v>0</v>
      </c>
      <c r="P10001">
        <f t="shared" si="942"/>
        <v>130142.79</v>
      </c>
      <c r="Q10001">
        <f t="shared" si="943"/>
        <v>5.2915026221291814</v>
      </c>
      <c r="W10001">
        <f t="shared" si="944"/>
        <v>760</v>
      </c>
      <c r="X10001" t="str">
        <f t="shared" si="945"/>
        <v>Wal</v>
      </c>
      <c r="Y10001" t="str">
        <f t="shared" si="946"/>
        <v>ker</v>
      </c>
      <c r="Z10001">
        <f t="shared" si="947"/>
        <v>6</v>
      </c>
    </row>
  </sheetData>
  <mergeCells count="25">
    <mergeCell ref="AJ7:AK8"/>
    <mergeCell ref="AN8:AO8"/>
    <mergeCell ref="AJ4:AP6"/>
    <mergeCell ref="AD4:AH6"/>
    <mergeCell ref="AG89:AM91"/>
    <mergeCell ref="AG61:AM63"/>
    <mergeCell ref="AE79:AF79"/>
    <mergeCell ref="AI72:AJ72"/>
    <mergeCell ref="AL72:AM72"/>
    <mergeCell ref="AB22:AH24"/>
    <mergeCell ref="AB34:AC34"/>
    <mergeCell ref="AE34:AF34"/>
    <mergeCell ref="AJ19:AK19"/>
    <mergeCell ref="AJ141:AQ141"/>
    <mergeCell ref="AI173:AL173"/>
    <mergeCell ref="AH179:AK181"/>
    <mergeCell ref="BM22:BN22"/>
    <mergeCell ref="AQ80:AR80"/>
    <mergeCell ref="AO72:AP72"/>
    <mergeCell ref="AI79:AJ79"/>
    <mergeCell ref="AJ36:AT37"/>
    <mergeCell ref="AJ26:AK26"/>
    <mergeCell ref="AJ27:AK27"/>
    <mergeCell ref="AF114:AI114"/>
    <mergeCell ref="AK114:AM114"/>
  </mergeCells>
  <phoneticPr fontId="22" type="noConversion"/>
  <dataValidations count="2">
    <dataValidation type="decimal" operator="equal" allowBlank="1" showInputMessage="1" showErrorMessage="1" sqref="AL186:AL196" xr:uid="{8E3DABAB-A77A-487C-B634-77C57104FB9D}">
      <formula1>0</formula1>
    </dataValidation>
    <dataValidation type="whole" operator="equal" allowBlank="1" showInputMessage="1" showErrorMessage="1" sqref="AJ186:AJ196" xr:uid="{17F630CF-DBE8-45DC-AF3D-0DA2677C6116}">
      <formula1>50</formula1>
    </dataValidation>
  </dataValidations>
  <pageMargins left="0.7" right="0.7" top="0.75" bottom="0.75" header="0.3" footer="0.3"/>
  <tableParts count="22">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F22C-2915-41FD-847B-5EDFB763E6DD}">
  <sheetPr codeName="Sheet2"/>
  <dimension ref="F1:AB54"/>
  <sheetViews>
    <sheetView topLeftCell="E1" workbookViewId="0">
      <selection activeCell="AB20" sqref="AB20"/>
    </sheetView>
  </sheetViews>
  <sheetFormatPr defaultRowHeight="15" x14ac:dyDescent="0.25"/>
  <cols>
    <col min="25" max="25" width="9.140625" customWidth="1"/>
  </cols>
  <sheetData>
    <row r="1" spans="6:20" x14ac:dyDescent="0.25">
      <c r="I1" s="59" t="s">
        <v>3244</v>
      </c>
      <c r="J1" s="60"/>
      <c r="K1" s="60"/>
      <c r="L1" s="60"/>
      <c r="M1" s="60"/>
      <c r="N1" s="60"/>
      <c r="O1" s="60"/>
      <c r="P1" s="60"/>
      <c r="Q1" s="60"/>
      <c r="R1" s="60"/>
      <c r="S1" s="60"/>
      <c r="T1" s="60"/>
    </row>
    <row r="2" spans="6:20" x14ac:dyDescent="0.25">
      <c r="I2" s="60"/>
      <c r="J2" s="60"/>
      <c r="K2" s="60"/>
      <c r="L2" s="60"/>
      <c r="M2" s="60"/>
      <c r="N2" s="60"/>
      <c r="O2" s="60"/>
      <c r="P2" s="60"/>
      <c r="Q2" s="60"/>
      <c r="R2" s="60"/>
      <c r="S2" s="60"/>
      <c r="T2" s="60"/>
    </row>
    <row r="3" spans="6:20" x14ac:dyDescent="0.25">
      <c r="I3" s="60"/>
      <c r="J3" s="60"/>
      <c r="K3" s="60"/>
      <c r="L3" s="60"/>
      <c r="M3" s="60"/>
      <c r="N3" s="60"/>
      <c r="O3" s="60"/>
      <c r="P3" s="60"/>
      <c r="Q3" s="60"/>
      <c r="R3" s="60"/>
      <c r="S3" s="60"/>
      <c r="T3" s="60"/>
    </row>
    <row r="12" spans="6:20" x14ac:dyDescent="0.25">
      <c r="F12" t="s">
        <v>3245</v>
      </c>
      <c r="G12" t="s">
        <v>3246</v>
      </c>
      <c r="H12" t="s">
        <v>3247</v>
      </c>
      <c r="I12" t="s">
        <v>3248</v>
      </c>
      <c r="J12" t="s">
        <v>3249</v>
      </c>
      <c r="K12" t="s">
        <v>3250</v>
      </c>
      <c r="L12" t="s">
        <v>3251</v>
      </c>
    </row>
    <row r="13" spans="6:20" x14ac:dyDescent="0.25">
      <c r="F13" t="s">
        <v>3253</v>
      </c>
      <c r="G13">
        <v>88</v>
      </c>
      <c r="H13">
        <v>92</v>
      </c>
      <c r="I13">
        <v>91</v>
      </c>
      <c r="J13">
        <v>89</v>
      </c>
      <c r="L13">
        <f>AVERAGE(G13:J13)</f>
        <v>90</v>
      </c>
    </row>
    <row r="14" spans="6:20" x14ac:dyDescent="0.25">
      <c r="F14" t="s">
        <v>3254</v>
      </c>
      <c r="G14">
        <v>85</v>
      </c>
      <c r="H14">
        <v>87</v>
      </c>
      <c r="I14">
        <v>90</v>
      </c>
      <c r="J14">
        <v>88</v>
      </c>
      <c r="L14">
        <f>AVERAGE(G14:J14)</f>
        <v>87.5</v>
      </c>
    </row>
    <row r="15" spans="6:20" x14ac:dyDescent="0.25">
      <c r="F15" t="s">
        <v>3255</v>
      </c>
      <c r="G15">
        <v>93</v>
      </c>
      <c r="H15">
        <v>91</v>
      </c>
      <c r="I15">
        <v>95</v>
      </c>
      <c r="J15">
        <v>92</v>
      </c>
      <c r="L15">
        <f>AVERAGE(G15:J15)</f>
        <v>92.75</v>
      </c>
    </row>
    <row r="16" spans="6:20" x14ac:dyDescent="0.25">
      <c r="F16" t="s">
        <v>3256</v>
      </c>
      <c r="G16">
        <v>78</v>
      </c>
      <c r="H16">
        <v>82</v>
      </c>
      <c r="I16">
        <v>85</v>
      </c>
      <c r="J16">
        <v>80</v>
      </c>
      <c r="L16">
        <f>AVERAGE(G16:J16)</f>
        <v>81.25</v>
      </c>
    </row>
    <row r="17" spans="6:20" x14ac:dyDescent="0.25">
      <c r="F17" t="s">
        <v>3257</v>
      </c>
      <c r="G17">
        <v>89</v>
      </c>
      <c r="H17">
        <v>90</v>
      </c>
      <c r="I17">
        <v>87</v>
      </c>
      <c r="J17">
        <v>91</v>
      </c>
      <c r="L17">
        <f>AVERAGE(G17:J17)</f>
        <v>89.25</v>
      </c>
    </row>
    <row r="22" spans="6:20" ht="26.25" x14ac:dyDescent="0.4">
      <c r="H22" s="53" t="s">
        <v>3252</v>
      </c>
      <c r="I22" s="52"/>
      <c r="J22" s="52"/>
      <c r="O22" s="53" t="s">
        <v>3258</v>
      </c>
      <c r="P22" s="52"/>
      <c r="Q22" s="52"/>
      <c r="R22" s="52"/>
      <c r="S22" s="52"/>
    </row>
    <row r="24" spans="6:20" x14ac:dyDescent="0.25">
      <c r="F24" t="s">
        <v>3245</v>
      </c>
      <c r="G24" t="s">
        <v>3246</v>
      </c>
      <c r="H24" t="s">
        <v>3247</v>
      </c>
      <c r="I24" t="s">
        <v>3248</v>
      </c>
      <c r="J24" t="s">
        <v>3249</v>
      </c>
      <c r="K24" t="s">
        <v>3250</v>
      </c>
      <c r="L24" t="s">
        <v>3251</v>
      </c>
      <c r="N24" t="s">
        <v>3245</v>
      </c>
      <c r="O24" t="s">
        <v>3246</v>
      </c>
      <c r="P24" t="s">
        <v>3247</v>
      </c>
      <c r="Q24" t="s">
        <v>3248</v>
      </c>
      <c r="R24" t="s">
        <v>3249</v>
      </c>
      <c r="S24" t="s">
        <v>3250</v>
      </c>
      <c r="T24" t="s">
        <v>3251</v>
      </c>
    </row>
    <row r="25" spans="6:20" x14ac:dyDescent="0.25">
      <c r="F25" t="s">
        <v>3253</v>
      </c>
      <c r="G25">
        <v>88</v>
      </c>
      <c r="H25">
        <v>92</v>
      </c>
      <c r="I25">
        <v>91</v>
      </c>
      <c r="J25">
        <v>89</v>
      </c>
      <c r="K25">
        <v>100</v>
      </c>
      <c r="L25">
        <f>AVERAGE(G25:K25)</f>
        <v>92</v>
      </c>
      <c r="N25" t="s">
        <v>3253</v>
      </c>
      <c r="O25">
        <v>88</v>
      </c>
      <c r="P25">
        <v>92</v>
      </c>
      <c r="Q25">
        <v>91</v>
      </c>
      <c r="R25">
        <v>89</v>
      </c>
      <c r="S25">
        <v>50</v>
      </c>
      <c r="T25">
        <f>AVERAGE(O25:S25)</f>
        <v>82</v>
      </c>
    </row>
    <row r="26" spans="6:20" x14ac:dyDescent="0.25">
      <c r="F26" t="s">
        <v>3254</v>
      </c>
      <c r="G26">
        <v>85</v>
      </c>
      <c r="H26">
        <v>87</v>
      </c>
      <c r="I26">
        <v>90</v>
      </c>
      <c r="J26">
        <v>88</v>
      </c>
      <c r="K26">
        <v>110</v>
      </c>
      <c r="L26">
        <f t="shared" ref="L26:L29" si="0">AVERAGE(G26:K26)</f>
        <v>92</v>
      </c>
      <c r="N26" t="s">
        <v>3254</v>
      </c>
      <c r="O26">
        <v>85</v>
      </c>
      <c r="P26">
        <v>87</v>
      </c>
      <c r="Q26">
        <v>90</v>
      </c>
      <c r="R26">
        <v>88</v>
      </c>
      <c r="S26">
        <v>50</v>
      </c>
      <c r="T26">
        <f t="shared" ref="T26:T29" si="1">AVERAGE(O26:S26)</f>
        <v>80</v>
      </c>
    </row>
    <row r="27" spans="6:20" x14ac:dyDescent="0.25">
      <c r="F27" t="s">
        <v>3255</v>
      </c>
      <c r="G27">
        <v>93</v>
      </c>
      <c r="H27">
        <v>91</v>
      </c>
      <c r="I27">
        <v>95</v>
      </c>
      <c r="J27">
        <v>92</v>
      </c>
      <c r="K27">
        <v>129</v>
      </c>
      <c r="L27">
        <f t="shared" si="0"/>
        <v>100</v>
      </c>
      <c r="N27" t="s">
        <v>3255</v>
      </c>
      <c r="O27">
        <v>93</v>
      </c>
      <c r="P27">
        <v>91</v>
      </c>
      <c r="Q27">
        <v>95</v>
      </c>
      <c r="R27">
        <v>92</v>
      </c>
      <c r="S27">
        <v>50</v>
      </c>
      <c r="T27">
        <f t="shared" si="1"/>
        <v>84.2</v>
      </c>
    </row>
    <row r="28" spans="6:20" x14ac:dyDescent="0.25">
      <c r="F28" t="s">
        <v>3256</v>
      </c>
      <c r="G28">
        <v>78</v>
      </c>
      <c r="H28">
        <v>82</v>
      </c>
      <c r="I28">
        <v>85</v>
      </c>
      <c r="J28">
        <v>80</v>
      </c>
      <c r="K28">
        <v>175</v>
      </c>
      <c r="L28">
        <f t="shared" si="0"/>
        <v>100</v>
      </c>
      <c r="N28" t="s">
        <v>3256</v>
      </c>
      <c r="O28">
        <v>78</v>
      </c>
      <c r="P28">
        <v>82</v>
      </c>
      <c r="Q28">
        <v>85</v>
      </c>
      <c r="R28">
        <v>80</v>
      </c>
      <c r="S28">
        <v>50</v>
      </c>
      <c r="T28">
        <f t="shared" si="1"/>
        <v>75</v>
      </c>
    </row>
    <row r="29" spans="6:20" x14ac:dyDescent="0.25">
      <c r="F29" t="s">
        <v>3257</v>
      </c>
      <c r="G29">
        <v>89</v>
      </c>
      <c r="H29">
        <v>90</v>
      </c>
      <c r="I29">
        <v>87</v>
      </c>
      <c r="J29">
        <v>91</v>
      </c>
      <c r="K29">
        <v>142.99999999999997</v>
      </c>
      <c r="L29">
        <f t="shared" si="0"/>
        <v>100</v>
      </c>
      <c r="N29" t="s">
        <v>3257</v>
      </c>
      <c r="O29">
        <v>89</v>
      </c>
      <c r="P29">
        <v>90</v>
      </c>
      <c r="Q29">
        <v>87</v>
      </c>
      <c r="R29">
        <v>91</v>
      </c>
      <c r="S29">
        <v>50</v>
      </c>
      <c r="T29">
        <f t="shared" si="1"/>
        <v>81.400000000000006</v>
      </c>
    </row>
    <row r="35" spans="6:22" ht="26.25" x14ac:dyDescent="0.4">
      <c r="K35" s="53" t="s">
        <v>3259</v>
      </c>
      <c r="L35" s="52"/>
      <c r="M35" s="52"/>
      <c r="N35" s="52"/>
      <c r="O35" s="52"/>
    </row>
    <row r="38" spans="6:22" x14ac:dyDescent="0.25">
      <c r="N38" s="61" t="s">
        <v>3253</v>
      </c>
      <c r="O38" s="52"/>
      <c r="R38" s="62" t="s">
        <v>3254</v>
      </c>
      <c r="S38" s="63"/>
      <c r="V38" s="66"/>
    </row>
    <row r="39" spans="6:22" x14ac:dyDescent="0.25">
      <c r="F39" t="s">
        <v>3245</v>
      </c>
      <c r="G39" t="s">
        <v>3246</v>
      </c>
      <c r="H39" t="s">
        <v>3247</v>
      </c>
      <c r="I39" t="s">
        <v>3248</v>
      </c>
      <c r="J39" t="s">
        <v>3249</v>
      </c>
      <c r="K39" t="s">
        <v>3250</v>
      </c>
      <c r="L39" t="s">
        <v>3251</v>
      </c>
      <c r="N39" s="51"/>
      <c r="O39" s="51">
        <f>L40</f>
        <v>80.400000000000006</v>
      </c>
      <c r="R39" s="51"/>
      <c r="S39" s="51">
        <f>L41</f>
        <v>83.2</v>
      </c>
      <c r="V39" s="66"/>
    </row>
    <row r="40" spans="6:22" x14ac:dyDescent="0.25">
      <c r="F40" t="s">
        <v>3253</v>
      </c>
      <c r="G40">
        <v>88</v>
      </c>
      <c r="H40">
        <v>92</v>
      </c>
      <c r="I40">
        <v>91</v>
      </c>
      <c r="J40">
        <v>89</v>
      </c>
      <c r="K40">
        <v>42</v>
      </c>
      <c r="L40">
        <f>AVERAGE(G40:K40)</f>
        <v>80.400000000000006</v>
      </c>
      <c r="N40" s="51">
        <v>70</v>
      </c>
      <c r="O40" s="51">
        <f t="dataTable" ref="O40:O46" dt2D="0" dtr="0" r1="K40"/>
        <v>86</v>
      </c>
      <c r="R40" s="51">
        <v>50</v>
      </c>
      <c r="S40" s="51">
        <f t="dataTable" ref="S40:S46" dt2D="0" dtr="0" r1="K41"/>
        <v>80</v>
      </c>
      <c r="V40" s="66"/>
    </row>
    <row r="41" spans="6:22" x14ac:dyDescent="0.25">
      <c r="F41" t="s">
        <v>3254</v>
      </c>
      <c r="G41">
        <v>85</v>
      </c>
      <c r="H41">
        <v>87</v>
      </c>
      <c r="I41">
        <v>90</v>
      </c>
      <c r="J41">
        <v>88</v>
      </c>
      <c r="K41">
        <v>66</v>
      </c>
      <c r="L41">
        <f t="shared" ref="L41:L44" si="2">AVERAGE(G41:K41)</f>
        <v>83.2</v>
      </c>
      <c r="N41" s="51">
        <v>75</v>
      </c>
      <c r="O41" s="51">
        <v>87</v>
      </c>
      <c r="R41" s="51">
        <v>55</v>
      </c>
      <c r="S41" s="51">
        <v>81</v>
      </c>
      <c r="V41" s="66"/>
    </row>
    <row r="42" spans="6:22" x14ac:dyDescent="0.25">
      <c r="F42" t="s">
        <v>3255</v>
      </c>
      <c r="G42">
        <v>93</v>
      </c>
      <c r="H42">
        <v>91</v>
      </c>
      <c r="I42">
        <v>95</v>
      </c>
      <c r="J42">
        <v>92</v>
      </c>
      <c r="K42">
        <v>78</v>
      </c>
      <c r="L42">
        <f t="shared" si="2"/>
        <v>89.8</v>
      </c>
      <c r="N42" s="51">
        <v>80</v>
      </c>
      <c r="O42" s="51">
        <v>88</v>
      </c>
      <c r="R42" s="51">
        <v>60</v>
      </c>
      <c r="S42" s="51">
        <v>82</v>
      </c>
      <c r="V42" s="66"/>
    </row>
    <row r="43" spans="6:22" x14ac:dyDescent="0.25">
      <c r="F43" t="s">
        <v>3256</v>
      </c>
      <c r="G43">
        <v>78</v>
      </c>
      <c r="H43">
        <v>82</v>
      </c>
      <c r="I43">
        <v>85</v>
      </c>
      <c r="J43">
        <v>80</v>
      </c>
      <c r="K43">
        <v>94</v>
      </c>
      <c r="L43">
        <f t="shared" si="2"/>
        <v>83.8</v>
      </c>
      <c r="N43" s="51">
        <v>85</v>
      </c>
      <c r="O43" s="51">
        <v>89</v>
      </c>
      <c r="R43" s="51">
        <v>65</v>
      </c>
      <c r="S43" s="51">
        <v>83</v>
      </c>
      <c r="V43" s="66"/>
    </row>
    <row r="44" spans="6:22" x14ac:dyDescent="0.25">
      <c r="F44" t="s">
        <v>3257</v>
      </c>
      <c r="G44">
        <v>89</v>
      </c>
      <c r="H44">
        <v>90</v>
      </c>
      <c r="I44">
        <v>87</v>
      </c>
      <c r="J44">
        <v>91</v>
      </c>
      <c r="K44">
        <v>100</v>
      </c>
      <c r="L44">
        <f t="shared" si="2"/>
        <v>91.4</v>
      </c>
      <c r="N44" s="51">
        <v>90</v>
      </c>
      <c r="O44" s="51">
        <v>90</v>
      </c>
      <c r="R44" s="51">
        <v>70</v>
      </c>
      <c r="S44" s="51">
        <v>84</v>
      </c>
      <c r="V44" s="66"/>
    </row>
    <row r="45" spans="6:22" x14ac:dyDescent="0.25">
      <c r="N45" s="51">
        <v>95</v>
      </c>
      <c r="O45" s="51">
        <v>91</v>
      </c>
      <c r="R45" s="51">
        <v>75</v>
      </c>
      <c r="S45" s="51">
        <v>85</v>
      </c>
      <c r="V45" s="66"/>
    </row>
    <row r="46" spans="6:22" x14ac:dyDescent="0.25">
      <c r="N46" s="51">
        <v>100</v>
      </c>
      <c r="O46" s="51">
        <v>92</v>
      </c>
      <c r="R46" s="51">
        <v>80</v>
      </c>
      <c r="S46" s="51">
        <v>86</v>
      </c>
    </row>
    <row r="54" spans="28:28" x14ac:dyDescent="0.25">
      <c r="AB54" t="s">
        <v>3237</v>
      </c>
    </row>
  </sheetData>
  <scenarios current="0" show="0">
    <scenario name="50" locked="1" count="1" user="MITS" comment="Created by MITS on 08-06-2026">
      <inputCells r="S25" val="50"/>
    </scenario>
  </scenarios>
  <mergeCells count="6">
    <mergeCell ref="I1:T3"/>
    <mergeCell ref="H22:J22"/>
    <mergeCell ref="O22:S22"/>
    <mergeCell ref="N38:O38"/>
    <mergeCell ref="R38:S38"/>
    <mergeCell ref="K35:O3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130C4-98B8-480E-AFE8-CD69C9482DC1}">
  <sheetPr codeName="Sheet3"/>
  <dimension ref="A1:Z56"/>
  <sheetViews>
    <sheetView tabSelected="1" workbookViewId="0">
      <selection activeCell="AA13" sqref="AA13"/>
    </sheetView>
  </sheetViews>
  <sheetFormatPr defaultRowHeight="15" x14ac:dyDescent="0.25"/>
  <cols>
    <col min="2" max="2" width="10.42578125" bestFit="1" customWidth="1"/>
    <col min="3" max="3" width="12.7109375" customWidth="1"/>
    <col min="4" max="4" width="12.28515625" customWidth="1"/>
    <col min="5" max="5" width="10.140625" customWidth="1"/>
    <col min="6" max="6" width="10" customWidth="1"/>
    <col min="7" max="7" width="10.140625" customWidth="1"/>
  </cols>
  <sheetData>
    <row r="1" spans="1:26" x14ac:dyDescent="0.25">
      <c r="A1" t="s">
        <v>0</v>
      </c>
      <c r="B1" t="s">
        <v>1</v>
      </c>
      <c r="C1" t="s">
        <v>2</v>
      </c>
      <c r="D1" t="s">
        <v>3</v>
      </c>
      <c r="E1" t="s">
        <v>4</v>
      </c>
      <c r="F1" t="s">
        <v>5</v>
      </c>
      <c r="G1" t="s">
        <v>6</v>
      </c>
      <c r="H1" t="s">
        <v>7</v>
      </c>
      <c r="I1" t="s">
        <v>8</v>
      </c>
      <c r="J1" t="s">
        <v>9</v>
      </c>
      <c r="K1" t="s">
        <v>10</v>
      </c>
      <c r="L1" t="s">
        <v>11</v>
      </c>
      <c r="M1" t="s">
        <v>12</v>
      </c>
      <c r="N1" t="s">
        <v>13</v>
      </c>
      <c r="P1" s="67" t="s">
        <v>3260</v>
      </c>
      <c r="Q1" s="67" t="s">
        <v>3261</v>
      </c>
      <c r="R1" s="67" t="s">
        <v>3262</v>
      </c>
      <c r="T1" s="67" t="s">
        <v>3260</v>
      </c>
      <c r="U1" s="67" t="s">
        <v>3261</v>
      </c>
      <c r="V1" s="67" t="s">
        <v>3262</v>
      </c>
      <c r="Y1" s="69" t="s">
        <v>2</v>
      </c>
      <c r="Z1" s="69" t="s">
        <v>6</v>
      </c>
    </row>
    <row r="2" spans="1:26" x14ac:dyDescent="0.25">
      <c r="P2" s="67"/>
      <c r="Q2" s="67"/>
      <c r="R2" s="67"/>
      <c r="T2" s="67"/>
      <c r="U2" s="67"/>
      <c r="V2" s="67"/>
    </row>
    <row r="3" spans="1:26" x14ac:dyDescent="0.25">
      <c r="C3" t="s">
        <v>3263</v>
      </c>
      <c r="P3" s="67"/>
      <c r="Q3" s="67"/>
      <c r="R3" s="67"/>
      <c r="T3" s="67"/>
      <c r="U3" s="67"/>
      <c r="V3" s="67"/>
      <c r="Y3" t="s">
        <v>3263</v>
      </c>
    </row>
    <row r="4" spans="1:26" x14ac:dyDescent="0.25">
      <c r="C4" t="s">
        <v>3264</v>
      </c>
      <c r="P4" s="67"/>
      <c r="Q4" s="67"/>
      <c r="R4" s="67"/>
      <c r="T4" s="67"/>
      <c r="U4" s="67"/>
      <c r="V4" s="67"/>
      <c r="Y4" t="s">
        <v>3264</v>
      </c>
    </row>
    <row r="5" spans="1:26" x14ac:dyDescent="0.25">
      <c r="C5" t="s">
        <v>3263</v>
      </c>
      <c r="P5" s="67"/>
      <c r="Q5" s="67"/>
      <c r="R5" s="67"/>
      <c r="T5" s="67"/>
      <c r="U5" s="67"/>
      <c r="V5" s="67"/>
      <c r="Y5" t="s">
        <v>3263</v>
      </c>
    </row>
    <row r="6" spans="1:26" x14ac:dyDescent="0.25">
      <c r="C6" t="s">
        <v>3264</v>
      </c>
      <c r="P6" s="67"/>
      <c r="Q6" s="67"/>
      <c r="R6" s="67"/>
      <c r="T6" s="67"/>
      <c r="U6" s="67"/>
      <c r="V6" s="67"/>
      <c r="Y6" t="s">
        <v>3264</v>
      </c>
    </row>
    <row r="7" spans="1:26" x14ac:dyDescent="0.25">
      <c r="A7">
        <v>1</v>
      </c>
      <c r="B7">
        <v>15634602</v>
      </c>
      <c r="C7" t="s">
        <v>14</v>
      </c>
      <c r="D7">
        <v>619</v>
      </c>
      <c r="E7" t="s">
        <v>15</v>
      </c>
      <c r="F7" t="s">
        <v>16</v>
      </c>
      <c r="G7">
        <v>42</v>
      </c>
      <c r="H7">
        <v>2</v>
      </c>
      <c r="I7">
        <v>0</v>
      </c>
      <c r="J7">
        <v>1</v>
      </c>
      <c r="K7">
        <v>1</v>
      </c>
      <c r="L7">
        <v>1</v>
      </c>
      <c r="M7">
        <v>101348.88</v>
      </c>
      <c r="N7">
        <v>1</v>
      </c>
      <c r="P7" s="51" t="s">
        <v>14</v>
      </c>
      <c r="Q7" s="51">
        <v>42</v>
      </c>
      <c r="R7" s="51">
        <v>0</v>
      </c>
      <c r="T7" s="51" t="s">
        <v>14</v>
      </c>
      <c r="U7" s="51">
        <v>42</v>
      </c>
      <c r="V7" s="51">
        <v>0</v>
      </c>
      <c r="Y7" t="s">
        <v>14</v>
      </c>
      <c r="Z7">
        <v>42</v>
      </c>
    </row>
    <row r="8" spans="1:26" x14ac:dyDescent="0.25">
      <c r="D8" t="s">
        <v>3265</v>
      </c>
      <c r="P8" s="51"/>
      <c r="Q8" s="51"/>
      <c r="R8" s="51"/>
      <c r="T8" s="51"/>
      <c r="U8" s="51"/>
      <c r="V8" s="51"/>
    </row>
    <row r="9" spans="1:26" x14ac:dyDescent="0.25">
      <c r="D9" t="s">
        <v>3266</v>
      </c>
      <c r="P9" s="51"/>
      <c r="Q9" s="51"/>
      <c r="R9" s="51"/>
      <c r="T9" s="51"/>
      <c r="U9" s="51"/>
      <c r="V9" s="51"/>
    </row>
    <row r="10" spans="1:26" x14ac:dyDescent="0.25">
      <c r="P10" s="51"/>
      <c r="Q10" s="51"/>
      <c r="R10" s="51"/>
      <c r="T10" s="51"/>
      <c r="U10" s="51"/>
      <c r="V10" s="51"/>
    </row>
    <row r="11" spans="1:26" x14ac:dyDescent="0.25">
      <c r="A11">
        <v>2</v>
      </c>
      <c r="B11">
        <v>15647311</v>
      </c>
      <c r="C11" t="s">
        <v>17</v>
      </c>
      <c r="D11">
        <v>608</v>
      </c>
      <c r="E11" t="s">
        <v>18</v>
      </c>
      <c r="F11" t="s">
        <v>16</v>
      </c>
      <c r="G11">
        <v>41</v>
      </c>
      <c r="H11">
        <v>1</v>
      </c>
      <c r="I11">
        <v>83807.86</v>
      </c>
      <c r="J11">
        <v>1</v>
      </c>
      <c r="K11">
        <v>0</v>
      </c>
      <c r="L11">
        <v>1</v>
      </c>
      <c r="M11">
        <v>112542.58</v>
      </c>
      <c r="N11">
        <v>0</v>
      </c>
      <c r="P11" s="51" t="s">
        <v>17</v>
      </c>
      <c r="Q11" s="51">
        <v>41</v>
      </c>
      <c r="R11" s="51">
        <v>83807.86</v>
      </c>
      <c r="T11" s="51" t="s">
        <v>17</v>
      </c>
      <c r="U11" s="51">
        <v>41</v>
      </c>
      <c r="V11" s="51">
        <v>83807.86</v>
      </c>
      <c r="Y11" t="s">
        <v>17</v>
      </c>
      <c r="Z11">
        <v>41</v>
      </c>
    </row>
    <row r="12" spans="1:26" x14ac:dyDescent="0.25">
      <c r="D12" t="s">
        <v>3265</v>
      </c>
      <c r="P12" s="51"/>
      <c r="Q12" s="51"/>
      <c r="R12" s="51"/>
      <c r="T12" s="51"/>
      <c r="U12" s="51"/>
      <c r="V12" s="51"/>
      <c r="Z12">
        <f>AVERAGE(Z2:Z11)</f>
        <v>41.5</v>
      </c>
    </row>
    <row r="13" spans="1:26" x14ac:dyDescent="0.25">
      <c r="D13" t="s">
        <v>3266</v>
      </c>
      <c r="P13" s="51"/>
      <c r="Q13" s="51"/>
      <c r="R13" s="51"/>
      <c r="T13" s="51"/>
      <c r="U13" s="51"/>
      <c r="V13" s="51"/>
    </row>
    <row r="14" spans="1:26" x14ac:dyDescent="0.25">
      <c r="P14" s="51"/>
      <c r="Q14" s="51"/>
      <c r="R14" s="51"/>
      <c r="T14" s="51"/>
      <c r="U14" s="51"/>
      <c r="V14" s="51"/>
    </row>
    <row r="15" spans="1:26" x14ac:dyDescent="0.25">
      <c r="A15">
        <v>3</v>
      </c>
      <c r="B15">
        <v>15619304</v>
      </c>
      <c r="C15" t="s">
        <v>19</v>
      </c>
      <c r="D15">
        <v>502</v>
      </c>
      <c r="E15" t="s">
        <v>15</v>
      </c>
      <c r="F15" t="s">
        <v>16</v>
      </c>
      <c r="G15">
        <v>42</v>
      </c>
      <c r="H15">
        <v>8</v>
      </c>
      <c r="I15">
        <v>159660.79999999999</v>
      </c>
      <c r="J15">
        <v>3</v>
      </c>
      <c r="K15">
        <v>1</v>
      </c>
      <c r="L15">
        <v>0</v>
      </c>
      <c r="M15">
        <v>113931.57</v>
      </c>
      <c r="N15">
        <v>1</v>
      </c>
      <c r="P15" s="51" t="s">
        <v>19</v>
      </c>
      <c r="Q15" s="51">
        <v>42</v>
      </c>
      <c r="R15" s="51">
        <v>159660.79999999999</v>
      </c>
      <c r="T15" s="51" t="s">
        <v>19</v>
      </c>
      <c r="U15" s="51">
        <v>42</v>
      </c>
      <c r="V15" s="51">
        <v>159660.79999999999</v>
      </c>
    </row>
    <row r="16" spans="1:26" x14ac:dyDescent="0.25">
      <c r="P16" s="51"/>
      <c r="Q16" s="51"/>
      <c r="R16" s="51"/>
      <c r="T16" s="51"/>
      <c r="U16" s="51"/>
      <c r="V16" s="51"/>
    </row>
    <row r="17" spans="1:22" x14ac:dyDescent="0.25">
      <c r="D17" t="s">
        <v>3265</v>
      </c>
      <c r="P17" s="51"/>
      <c r="Q17" s="51"/>
      <c r="R17" s="51"/>
      <c r="T17" s="51"/>
      <c r="U17" s="51"/>
      <c r="V17" s="51"/>
    </row>
    <row r="18" spans="1:22" x14ac:dyDescent="0.25">
      <c r="D18" t="s">
        <v>3265</v>
      </c>
      <c r="P18" s="51"/>
      <c r="Q18" s="51"/>
      <c r="R18" s="51"/>
      <c r="T18" s="51"/>
      <c r="U18" s="51"/>
      <c r="V18" s="51"/>
    </row>
    <row r="19" spans="1:22" x14ac:dyDescent="0.25">
      <c r="D19" t="s">
        <v>3266</v>
      </c>
      <c r="P19" s="51"/>
      <c r="Q19" s="51"/>
      <c r="R19" s="51"/>
      <c r="T19" s="51"/>
      <c r="U19" s="51"/>
      <c r="V19" s="51"/>
    </row>
    <row r="20" spans="1:22" x14ac:dyDescent="0.25">
      <c r="D20" t="s">
        <v>3266</v>
      </c>
      <c r="P20" s="51"/>
      <c r="Q20" s="51"/>
      <c r="R20" s="51"/>
      <c r="T20" s="51"/>
      <c r="U20" s="51"/>
      <c r="V20" s="51"/>
    </row>
    <row r="21" spans="1:22" x14ac:dyDescent="0.25">
      <c r="A21">
        <v>4</v>
      </c>
      <c r="B21">
        <v>15701354</v>
      </c>
      <c r="C21" t="s">
        <v>20</v>
      </c>
      <c r="D21">
        <v>699</v>
      </c>
      <c r="E21" t="s">
        <v>15</v>
      </c>
      <c r="F21" t="s">
        <v>16</v>
      </c>
      <c r="G21">
        <v>39</v>
      </c>
      <c r="H21">
        <v>1</v>
      </c>
      <c r="I21">
        <v>0</v>
      </c>
      <c r="J21">
        <v>2</v>
      </c>
      <c r="K21">
        <v>0</v>
      </c>
      <c r="L21">
        <v>0</v>
      </c>
      <c r="M21">
        <v>93826.63</v>
      </c>
      <c r="N21">
        <v>0</v>
      </c>
      <c r="P21" s="51" t="s">
        <v>20</v>
      </c>
      <c r="Q21" s="51">
        <v>39</v>
      </c>
      <c r="R21" s="51">
        <v>0</v>
      </c>
      <c r="T21" s="51" t="s">
        <v>20</v>
      </c>
      <c r="U21" s="51">
        <v>39</v>
      </c>
      <c r="V21" s="51">
        <v>0</v>
      </c>
    </row>
    <row r="22" spans="1:22" x14ac:dyDescent="0.25">
      <c r="A22">
        <v>5</v>
      </c>
      <c r="B22">
        <v>15737888</v>
      </c>
      <c r="C22" t="s">
        <v>21</v>
      </c>
      <c r="D22">
        <v>850</v>
      </c>
      <c r="E22" t="s">
        <v>18</v>
      </c>
      <c r="F22" t="s">
        <v>16</v>
      </c>
      <c r="G22">
        <v>43</v>
      </c>
      <c r="H22">
        <v>2</v>
      </c>
      <c r="I22">
        <v>125510.82</v>
      </c>
      <c r="J22">
        <v>1</v>
      </c>
      <c r="K22">
        <v>1</v>
      </c>
      <c r="L22">
        <v>1</v>
      </c>
      <c r="M22">
        <v>79084.100000000006</v>
      </c>
      <c r="N22">
        <v>0</v>
      </c>
      <c r="P22" s="51" t="s">
        <v>21</v>
      </c>
      <c r="Q22" s="51">
        <v>43</v>
      </c>
      <c r="R22" s="51">
        <v>125510.82</v>
      </c>
      <c r="T22" s="51" t="s">
        <v>21</v>
      </c>
      <c r="U22" s="51">
        <v>43</v>
      </c>
      <c r="V22" s="51">
        <v>125510.82</v>
      </c>
    </row>
    <row r="23" spans="1:22" x14ac:dyDescent="0.25">
      <c r="A23">
        <v>6</v>
      </c>
      <c r="B23">
        <v>15574012</v>
      </c>
      <c r="C23" t="s">
        <v>22</v>
      </c>
      <c r="D23">
        <v>645</v>
      </c>
      <c r="E23" t="s">
        <v>18</v>
      </c>
      <c r="F23" t="s">
        <v>23</v>
      </c>
      <c r="G23">
        <v>44</v>
      </c>
      <c r="H23">
        <v>8</v>
      </c>
      <c r="I23">
        <v>113755.78</v>
      </c>
      <c r="J23">
        <v>2</v>
      </c>
      <c r="K23">
        <v>1</v>
      </c>
      <c r="L23">
        <v>0</v>
      </c>
      <c r="M23">
        <v>149756.71</v>
      </c>
      <c r="N23">
        <v>1</v>
      </c>
      <c r="P23" s="51" t="s">
        <v>22</v>
      </c>
      <c r="Q23" s="51">
        <v>44</v>
      </c>
      <c r="R23" s="51">
        <v>113755.78</v>
      </c>
      <c r="T23" s="51" t="s">
        <v>22</v>
      </c>
      <c r="U23" s="51">
        <v>44</v>
      </c>
      <c r="V23" s="51">
        <v>113755.78</v>
      </c>
    </row>
    <row r="24" spans="1:22" x14ac:dyDescent="0.25">
      <c r="A24">
        <v>7</v>
      </c>
      <c r="B24">
        <v>15592531</v>
      </c>
      <c r="C24" t="s">
        <v>24</v>
      </c>
      <c r="D24">
        <v>822</v>
      </c>
      <c r="E24" t="s">
        <v>15</v>
      </c>
      <c r="F24" t="s">
        <v>23</v>
      </c>
      <c r="G24">
        <v>50</v>
      </c>
      <c r="H24">
        <v>7</v>
      </c>
      <c r="I24">
        <v>0</v>
      </c>
      <c r="J24">
        <v>2</v>
      </c>
      <c r="K24">
        <v>1</v>
      </c>
      <c r="L24">
        <v>1</v>
      </c>
      <c r="M24">
        <v>10062.799999999999</v>
      </c>
      <c r="N24">
        <v>0</v>
      </c>
      <c r="P24" s="51" t="s">
        <v>24</v>
      </c>
      <c r="Q24" s="51">
        <v>50</v>
      </c>
      <c r="R24" s="51">
        <v>0</v>
      </c>
      <c r="T24" s="51" t="s">
        <v>24</v>
      </c>
      <c r="U24" s="51">
        <v>50</v>
      </c>
      <c r="V24" s="51">
        <v>0</v>
      </c>
    </row>
    <row r="25" spans="1:22" x14ac:dyDescent="0.25">
      <c r="A25">
        <v>8</v>
      </c>
      <c r="B25">
        <v>15656148</v>
      </c>
      <c r="C25" t="s">
        <v>25</v>
      </c>
      <c r="D25">
        <v>376</v>
      </c>
      <c r="E25" t="s">
        <v>26</v>
      </c>
      <c r="F25" t="s">
        <v>16</v>
      </c>
      <c r="G25">
        <v>29</v>
      </c>
      <c r="H25">
        <v>4</v>
      </c>
      <c r="I25">
        <v>115046.74</v>
      </c>
      <c r="J25">
        <v>4</v>
      </c>
      <c r="K25">
        <v>1</v>
      </c>
      <c r="L25">
        <v>0</v>
      </c>
      <c r="M25">
        <v>119346.88</v>
      </c>
      <c r="N25">
        <v>1</v>
      </c>
      <c r="P25" s="51" t="s">
        <v>25</v>
      </c>
      <c r="Q25" s="51">
        <v>29</v>
      </c>
      <c r="R25" s="51">
        <v>115046.74</v>
      </c>
      <c r="T25" s="51" t="s">
        <v>25</v>
      </c>
      <c r="U25" s="51">
        <v>29</v>
      </c>
      <c r="V25" s="51">
        <v>115046.74</v>
      </c>
    </row>
    <row r="26" spans="1:22" x14ac:dyDescent="0.25">
      <c r="A26">
        <v>9</v>
      </c>
      <c r="B26">
        <v>15792365</v>
      </c>
      <c r="C26" t="s">
        <v>27</v>
      </c>
      <c r="D26">
        <v>501</v>
      </c>
      <c r="E26" t="s">
        <v>15</v>
      </c>
      <c r="F26" t="s">
        <v>23</v>
      </c>
      <c r="G26">
        <v>44</v>
      </c>
      <c r="H26">
        <v>4</v>
      </c>
      <c r="I26">
        <v>142051.07</v>
      </c>
      <c r="J26">
        <v>2</v>
      </c>
      <c r="K26">
        <v>0</v>
      </c>
      <c r="L26">
        <v>1</v>
      </c>
      <c r="M26">
        <v>74940.5</v>
      </c>
      <c r="N26">
        <v>0</v>
      </c>
      <c r="P26" s="51" t="s">
        <v>27</v>
      </c>
      <c r="Q26" s="51">
        <v>44</v>
      </c>
      <c r="R26" s="51">
        <v>142051.07</v>
      </c>
      <c r="T26" s="51" t="s">
        <v>27</v>
      </c>
      <c r="U26" s="51">
        <v>44</v>
      </c>
      <c r="V26" s="51">
        <v>142051.07</v>
      </c>
    </row>
    <row r="27" spans="1:22" x14ac:dyDescent="0.25">
      <c r="A27">
        <v>10</v>
      </c>
      <c r="B27">
        <v>15592389</v>
      </c>
      <c r="C27" t="s">
        <v>28</v>
      </c>
      <c r="D27">
        <v>684</v>
      </c>
      <c r="E27" t="s">
        <v>15</v>
      </c>
      <c r="F27" t="s">
        <v>23</v>
      </c>
      <c r="G27">
        <v>27</v>
      </c>
      <c r="H27">
        <v>2</v>
      </c>
      <c r="I27">
        <v>134603.88</v>
      </c>
      <c r="J27">
        <v>1</v>
      </c>
      <c r="K27">
        <v>1</v>
      </c>
      <c r="L27">
        <v>1</v>
      </c>
      <c r="M27">
        <v>71725.73</v>
      </c>
      <c r="N27">
        <v>0</v>
      </c>
      <c r="P27" s="51" t="s">
        <v>28</v>
      </c>
      <c r="Q27" s="51">
        <v>27</v>
      </c>
      <c r="R27" s="51">
        <v>134603.88</v>
      </c>
      <c r="T27" s="51" t="s">
        <v>28</v>
      </c>
      <c r="U27" s="51">
        <v>27</v>
      </c>
      <c r="V27" s="51">
        <v>134603.88</v>
      </c>
    </row>
    <row r="28" spans="1:22" x14ac:dyDescent="0.25">
      <c r="A28">
        <v>11</v>
      </c>
      <c r="B28">
        <v>15767821</v>
      </c>
      <c r="C28" t="s">
        <v>29</v>
      </c>
      <c r="D28">
        <v>528</v>
      </c>
      <c r="E28" t="s">
        <v>15</v>
      </c>
      <c r="F28" t="s">
        <v>23</v>
      </c>
      <c r="G28">
        <v>31</v>
      </c>
      <c r="H28">
        <v>6</v>
      </c>
      <c r="I28">
        <v>102016.72</v>
      </c>
      <c r="J28">
        <v>2</v>
      </c>
      <c r="K28">
        <v>0</v>
      </c>
      <c r="L28">
        <v>0</v>
      </c>
      <c r="M28">
        <v>80181.119999999995</v>
      </c>
      <c r="N28">
        <v>0</v>
      </c>
      <c r="P28" s="51" t="s">
        <v>29</v>
      </c>
      <c r="Q28" s="51">
        <v>31</v>
      </c>
      <c r="R28" s="51">
        <v>102016.72</v>
      </c>
      <c r="T28" s="51" t="s">
        <v>29</v>
      </c>
      <c r="U28" s="51">
        <v>31</v>
      </c>
      <c r="V28" s="51">
        <v>102016.72</v>
      </c>
    </row>
    <row r="29" spans="1:22" x14ac:dyDescent="0.25">
      <c r="A29">
        <v>12</v>
      </c>
      <c r="B29">
        <v>15737173</v>
      </c>
      <c r="C29" t="s">
        <v>30</v>
      </c>
      <c r="D29">
        <v>497</v>
      </c>
      <c r="E29" t="s">
        <v>18</v>
      </c>
      <c r="F29" t="s">
        <v>23</v>
      </c>
      <c r="G29">
        <v>24</v>
      </c>
      <c r="H29">
        <v>3</v>
      </c>
      <c r="I29">
        <v>0</v>
      </c>
      <c r="J29">
        <v>2</v>
      </c>
      <c r="K29">
        <v>1</v>
      </c>
      <c r="L29">
        <v>0</v>
      </c>
      <c r="M29">
        <v>76390.009999999995</v>
      </c>
      <c r="N29">
        <v>0</v>
      </c>
      <c r="P29" s="51" t="s">
        <v>30</v>
      </c>
      <c r="Q29" s="51">
        <v>24</v>
      </c>
      <c r="R29" s="51">
        <v>0</v>
      </c>
      <c r="T29" s="51" t="s">
        <v>30</v>
      </c>
      <c r="U29" s="51">
        <v>24</v>
      </c>
      <c r="V29" s="51">
        <v>0</v>
      </c>
    </row>
    <row r="30" spans="1:22" x14ac:dyDescent="0.25">
      <c r="A30">
        <v>13</v>
      </c>
      <c r="B30">
        <v>15632264</v>
      </c>
      <c r="C30" t="s">
        <v>31</v>
      </c>
      <c r="D30">
        <v>476</v>
      </c>
      <c r="E30" t="s">
        <v>15</v>
      </c>
      <c r="F30" t="s">
        <v>16</v>
      </c>
      <c r="G30">
        <v>34</v>
      </c>
      <c r="H30">
        <v>10</v>
      </c>
      <c r="I30">
        <v>0</v>
      </c>
      <c r="J30">
        <v>2</v>
      </c>
      <c r="K30">
        <v>1</v>
      </c>
      <c r="L30">
        <v>0</v>
      </c>
      <c r="M30">
        <v>26260.98</v>
      </c>
      <c r="N30">
        <v>0</v>
      </c>
      <c r="P30" s="51" t="s">
        <v>31</v>
      </c>
      <c r="Q30" s="51">
        <v>34</v>
      </c>
      <c r="R30" s="51">
        <v>0</v>
      </c>
      <c r="T30" s="51" t="s">
        <v>31</v>
      </c>
      <c r="U30" s="51">
        <v>34</v>
      </c>
      <c r="V30" s="51">
        <v>0</v>
      </c>
    </row>
    <row r="31" spans="1:22" x14ac:dyDescent="0.25">
      <c r="A31">
        <v>14</v>
      </c>
      <c r="B31">
        <v>15691483</v>
      </c>
      <c r="C31" t="s">
        <v>17</v>
      </c>
      <c r="D31">
        <v>549</v>
      </c>
      <c r="E31" t="s">
        <v>15</v>
      </c>
      <c r="F31" t="s">
        <v>16</v>
      </c>
      <c r="G31">
        <v>25</v>
      </c>
      <c r="H31">
        <v>5</v>
      </c>
      <c r="I31">
        <v>0</v>
      </c>
      <c r="J31">
        <v>2</v>
      </c>
      <c r="K31">
        <v>0</v>
      </c>
      <c r="L31">
        <v>0</v>
      </c>
      <c r="M31">
        <v>190857.79</v>
      </c>
      <c r="N31">
        <v>0</v>
      </c>
      <c r="P31" s="51" t="s">
        <v>32</v>
      </c>
      <c r="Q31" s="51">
        <v>25</v>
      </c>
      <c r="R31" s="51">
        <v>0</v>
      </c>
      <c r="T31" s="51" t="s">
        <v>32</v>
      </c>
      <c r="U31" s="51">
        <v>25</v>
      </c>
      <c r="V31" s="51">
        <v>0</v>
      </c>
    </row>
    <row r="32" spans="1:22" x14ac:dyDescent="0.25">
      <c r="A32">
        <v>15</v>
      </c>
      <c r="B32">
        <v>15600882</v>
      </c>
      <c r="C32" t="s">
        <v>33</v>
      </c>
      <c r="D32">
        <v>635</v>
      </c>
      <c r="E32" t="s">
        <v>18</v>
      </c>
      <c r="F32" t="s">
        <v>16</v>
      </c>
      <c r="G32">
        <v>35</v>
      </c>
      <c r="H32">
        <v>7</v>
      </c>
      <c r="I32">
        <v>0</v>
      </c>
      <c r="J32">
        <v>2</v>
      </c>
      <c r="K32">
        <v>1</v>
      </c>
      <c r="L32">
        <v>1</v>
      </c>
      <c r="M32">
        <v>65951.649999999994</v>
      </c>
      <c r="N32">
        <v>0</v>
      </c>
      <c r="P32" s="51" t="s">
        <v>33</v>
      </c>
      <c r="Q32" s="51">
        <v>35</v>
      </c>
      <c r="R32" s="51">
        <v>0</v>
      </c>
      <c r="T32" s="51"/>
      <c r="U32" s="51">
        <f>AVERAGE(U7:U31)</f>
        <v>36.785714285714285</v>
      </c>
      <c r="V32" s="51"/>
    </row>
    <row r="33" spans="1:22" x14ac:dyDescent="0.25">
      <c r="P33" s="51"/>
      <c r="Q33" s="51"/>
      <c r="R33" s="51"/>
      <c r="T33" s="68"/>
      <c r="U33" s="68"/>
      <c r="V33" s="68"/>
    </row>
    <row r="34" spans="1:22" x14ac:dyDescent="0.25">
      <c r="A34">
        <v>16</v>
      </c>
      <c r="B34">
        <v>15643966</v>
      </c>
      <c r="C34" t="s">
        <v>34</v>
      </c>
      <c r="D34">
        <v>616</v>
      </c>
      <c r="E34" t="s">
        <v>26</v>
      </c>
      <c r="F34" t="s">
        <v>23</v>
      </c>
      <c r="G34">
        <v>45</v>
      </c>
      <c r="H34">
        <v>3</v>
      </c>
      <c r="I34">
        <v>143129.41</v>
      </c>
      <c r="J34">
        <v>2</v>
      </c>
      <c r="K34">
        <v>0</v>
      </c>
      <c r="L34">
        <v>1</v>
      </c>
      <c r="M34">
        <v>64327.26</v>
      </c>
      <c r="N34">
        <v>0</v>
      </c>
      <c r="P34" s="51"/>
      <c r="Q34" s="51">
        <f>AVERAGE(Q7:Q32)</f>
        <v>36.666666666666664</v>
      </c>
      <c r="R34" s="51">
        <f>AVERAGE(R7:R32)</f>
        <v>65096.911333333337</v>
      </c>
    </row>
    <row r="35" spans="1:22" x14ac:dyDescent="0.25">
      <c r="D35" t="s">
        <v>3265</v>
      </c>
      <c r="P35" s="68"/>
      <c r="Q35" s="68"/>
      <c r="R35" s="68"/>
    </row>
    <row r="36" spans="1:22" x14ac:dyDescent="0.25">
      <c r="D36" t="s">
        <v>3266</v>
      </c>
      <c r="P36" s="68"/>
      <c r="Q36" s="68"/>
      <c r="R36" s="68"/>
    </row>
    <row r="37" spans="1:22" x14ac:dyDescent="0.25">
      <c r="A37">
        <v>17</v>
      </c>
      <c r="B37">
        <v>15737452</v>
      </c>
      <c r="C37" t="s">
        <v>35</v>
      </c>
      <c r="D37">
        <v>653</v>
      </c>
      <c r="E37" t="s">
        <v>26</v>
      </c>
      <c r="F37" t="s">
        <v>23</v>
      </c>
      <c r="G37">
        <v>58</v>
      </c>
      <c r="H37">
        <v>1</v>
      </c>
      <c r="I37">
        <v>132602.88</v>
      </c>
      <c r="J37">
        <v>1</v>
      </c>
      <c r="K37">
        <v>1</v>
      </c>
      <c r="L37">
        <v>0</v>
      </c>
      <c r="M37">
        <v>5097.67</v>
      </c>
      <c r="N37">
        <v>1</v>
      </c>
    </row>
    <row r="38" spans="1:22" x14ac:dyDescent="0.25">
      <c r="A38">
        <v>18</v>
      </c>
      <c r="B38">
        <v>15788218</v>
      </c>
      <c r="C38" t="s">
        <v>36</v>
      </c>
      <c r="D38">
        <v>549</v>
      </c>
      <c r="E38" t="s">
        <v>18</v>
      </c>
      <c r="F38" t="s">
        <v>16</v>
      </c>
      <c r="G38">
        <v>24</v>
      </c>
      <c r="H38">
        <v>9</v>
      </c>
      <c r="I38">
        <v>0</v>
      </c>
      <c r="J38">
        <v>2</v>
      </c>
      <c r="K38">
        <v>1</v>
      </c>
      <c r="L38">
        <v>1</v>
      </c>
      <c r="M38">
        <v>14406.41</v>
      </c>
      <c r="N38">
        <v>0</v>
      </c>
    </row>
    <row r="39" spans="1:22" x14ac:dyDescent="0.25">
      <c r="A39">
        <v>19</v>
      </c>
      <c r="B39">
        <v>15661507</v>
      </c>
      <c r="C39" t="s">
        <v>37</v>
      </c>
      <c r="D39">
        <v>587</v>
      </c>
      <c r="E39" t="s">
        <v>18</v>
      </c>
      <c r="F39" t="s">
        <v>23</v>
      </c>
      <c r="G39">
        <v>45</v>
      </c>
      <c r="H39">
        <v>6</v>
      </c>
      <c r="I39">
        <v>0</v>
      </c>
      <c r="J39">
        <v>1</v>
      </c>
      <c r="K39">
        <v>0</v>
      </c>
      <c r="L39">
        <v>0</v>
      </c>
      <c r="M39">
        <v>158684.81</v>
      </c>
      <c r="N39">
        <v>0</v>
      </c>
    </row>
    <row r="40" spans="1:22" x14ac:dyDescent="0.25">
      <c r="A40">
        <v>20</v>
      </c>
      <c r="B40">
        <v>15568982</v>
      </c>
      <c r="C40" t="s">
        <v>38</v>
      </c>
      <c r="D40">
        <v>726</v>
      </c>
      <c r="E40" t="s">
        <v>15</v>
      </c>
      <c r="F40" t="s">
        <v>16</v>
      </c>
      <c r="G40">
        <v>24</v>
      </c>
      <c r="H40">
        <v>6</v>
      </c>
      <c r="I40">
        <v>0</v>
      </c>
      <c r="J40">
        <v>2</v>
      </c>
      <c r="K40">
        <v>1</v>
      </c>
      <c r="L40">
        <v>1</v>
      </c>
      <c r="M40">
        <v>54724.03</v>
      </c>
      <c r="N40">
        <v>0</v>
      </c>
    </row>
    <row r="42" spans="1:22" x14ac:dyDescent="0.25">
      <c r="A42">
        <v>21</v>
      </c>
      <c r="B42">
        <v>15577657</v>
      </c>
      <c r="C42" t="s">
        <v>39</v>
      </c>
      <c r="D42">
        <v>732</v>
      </c>
      <c r="E42" t="s">
        <v>15</v>
      </c>
      <c r="F42" t="s">
        <v>23</v>
      </c>
      <c r="G42">
        <v>41</v>
      </c>
      <c r="H42">
        <v>8</v>
      </c>
      <c r="I42">
        <v>0</v>
      </c>
      <c r="J42">
        <v>2</v>
      </c>
      <c r="K42">
        <v>1</v>
      </c>
      <c r="L42">
        <v>1</v>
      </c>
      <c r="M42">
        <v>170886.17</v>
      </c>
      <c r="N42">
        <v>0</v>
      </c>
    </row>
    <row r="43" spans="1:22" x14ac:dyDescent="0.25">
      <c r="D43" t="s">
        <v>3265</v>
      </c>
    </row>
    <row r="44" spans="1:22" x14ac:dyDescent="0.25">
      <c r="D44" t="s">
        <v>3266</v>
      </c>
    </row>
    <row r="46" spans="1:22" x14ac:dyDescent="0.25">
      <c r="A46">
        <v>22</v>
      </c>
      <c r="B46">
        <v>15597945</v>
      </c>
      <c r="C46" t="s">
        <v>40</v>
      </c>
      <c r="D46">
        <v>636</v>
      </c>
      <c r="E46" t="s">
        <v>18</v>
      </c>
      <c r="F46" t="s">
        <v>16</v>
      </c>
      <c r="G46">
        <v>32</v>
      </c>
      <c r="H46">
        <v>8</v>
      </c>
      <c r="I46">
        <v>0</v>
      </c>
      <c r="J46">
        <v>2</v>
      </c>
      <c r="K46">
        <v>1</v>
      </c>
      <c r="L46">
        <v>0</v>
      </c>
      <c r="M46">
        <v>138555.46</v>
      </c>
      <c r="N46">
        <v>0</v>
      </c>
    </row>
    <row r="47" spans="1:22" x14ac:dyDescent="0.25">
      <c r="D47" t="s">
        <v>3265</v>
      </c>
    </row>
    <row r="48" spans="1:22" x14ac:dyDescent="0.25">
      <c r="D48" t="s">
        <v>3266</v>
      </c>
    </row>
    <row r="49" spans="1:14" x14ac:dyDescent="0.25">
      <c r="A49">
        <v>23</v>
      </c>
      <c r="B49">
        <v>15699309</v>
      </c>
      <c r="C49" t="s">
        <v>41</v>
      </c>
      <c r="D49">
        <v>510</v>
      </c>
      <c r="E49" t="s">
        <v>18</v>
      </c>
      <c r="F49" t="s">
        <v>16</v>
      </c>
      <c r="G49">
        <v>38</v>
      </c>
      <c r="H49">
        <v>4</v>
      </c>
      <c r="I49">
        <v>0</v>
      </c>
      <c r="J49">
        <v>1</v>
      </c>
      <c r="K49">
        <v>1</v>
      </c>
      <c r="L49">
        <v>0</v>
      </c>
      <c r="M49">
        <v>118913.53</v>
      </c>
      <c r="N49">
        <v>1</v>
      </c>
    </row>
    <row r="50" spans="1:14" x14ac:dyDescent="0.25">
      <c r="A50">
        <v>24</v>
      </c>
      <c r="B50">
        <v>15725737</v>
      </c>
      <c r="C50" t="s">
        <v>42</v>
      </c>
      <c r="D50">
        <v>669</v>
      </c>
      <c r="E50" t="s">
        <v>15</v>
      </c>
      <c r="F50" t="s">
        <v>23</v>
      </c>
      <c r="G50">
        <v>46</v>
      </c>
      <c r="H50">
        <v>3</v>
      </c>
      <c r="I50">
        <v>0</v>
      </c>
      <c r="J50">
        <v>2</v>
      </c>
      <c r="K50">
        <v>0</v>
      </c>
      <c r="L50">
        <v>1</v>
      </c>
      <c r="M50">
        <v>8487.75</v>
      </c>
      <c r="N50">
        <v>0</v>
      </c>
    </row>
    <row r="51" spans="1:14" x14ac:dyDescent="0.25">
      <c r="A51">
        <v>25</v>
      </c>
      <c r="B51">
        <v>15625047</v>
      </c>
      <c r="C51" t="s">
        <v>43</v>
      </c>
      <c r="D51">
        <v>846</v>
      </c>
      <c r="E51" t="s">
        <v>15</v>
      </c>
      <c r="F51" t="s">
        <v>16</v>
      </c>
      <c r="G51">
        <v>38</v>
      </c>
      <c r="H51">
        <v>5</v>
      </c>
      <c r="I51">
        <v>0</v>
      </c>
      <c r="J51">
        <v>1</v>
      </c>
      <c r="K51">
        <v>1</v>
      </c>
      <c r="L51">
        <v>1</v>
      </c>
      <c r="M51">
        <v>187616.16</v>
      </c>
      <c r="N51">
        <v>0</v>
      </c>
    </row>
    <row r="52" spans="1:14" x14ac:dyDescent="0.25">
      <c r="A52">
        <v>26</v>
      </c>
      <c r="B52">
        <v>15738191</v>
      </c>
      <c r="C52" t="s">
        <v>44</v>
      </c>
      <c r="D52">
        <v>577</v>
      </c>
      <c r="E52" t="s">
        <v>15</v>
      </c>
      <c r="F52" t="s">
        <v>23</v>
      </c>
      <c r="G52">
        <v>25</v>
      </c>
      <c r="H52">
        <v>3</v>
      </c>
      <c r="I52">
        <v>0</v>
      </c>
      <c r="J52">
        <v>2</v>
      </c>
      <c r="K52">
        <v>0</v>
      </c>
      <c r="L52">
        <v>1</v>
      </c>
      <c r="M52">
        <v>124508.29</v>
      </c>
      <c r="N52">
        <v>0</v>
      </c>
    </row>
    <row r="53" spans="1:14" x14ac:dyDescent="0.25">
      <c r="A53">
        <v>27</v>
      </c>
      <c r="B53">
        <v>15736816</v>
      </c>
      <c r="C53" t="s">
        <v>45</v>
      </c>
      <c r="D53">
        <v>756</v>
      </c>
      <c r="E53" t="s">
        <v>26</v>
      </c>
      <c r="F53" t="s">
        <v>23</v>
      </c>
      <c r="G53">
        <v>36</v>
      </c>
      <c r="H53">
        <v>2</v>
      </c>
      <c r="I53">
        <v>136815.64000000001</v>
      </c>
      <c r="J53">
        <v>1</v>
      </c>
      <c r="K53">
        <v>1</v>
      </c>
      <c r="L53">
        <v>1</v>
      </c>
      <c r="M53">
        <v>170041.95</v>
      </c>
      <c r="N53">
        <v>0</v>
      </c>
    </row>
    <row r="54" spans="1:14" x14ac:dyDescent="0.25">
      <c r="A54">
        <v>28</v>
      </c>
      <c r="B54">
        <v>15700772</v>
      </c>
      <c r="C54" t="s">
        <v>46</v>
      </c>
      <c r="D54">
        <v>571</v>
      </c>
      <c r="E54" t="s">
        <v>15</v>
      </c>
      <c r="F54" t="s">
        <v>23</v>
      </c>
      <c r="G54">
        <v>44</v>
      </c>
      <c r="H54">
        <v>9</v>
      </c>
      <c r="I54">
        <v>0</v>
      </c>
      <c r="J54">
        <v>2</v>
      </c>
      <c r="K54">
        <v>0</v>
      </c>
      <c r="L54">
        <v>0</v>
      </c>
      <c r="M54">
        <v>38433.35</v>
      </c>
      <c r="N54">
        <v>0</v>
      </c>
    </row>
    <row r="55" spans="1:14" x14ac:dyDescent="0.25">
      <c r="A55">
        <v>29</v>
      </c>
      <c r="B55">
        <v>15728693</v>
      </c>
      <c r="C55" t="s">
        <v>47</v>
      </c>
      <c r="D55">
        <v>574</v>
      </c>
      <c r="E55" t="s">
        <v>26</v>
      </c>
      <c r="F55" t="s">
        <v>16</v>
      </c>
      <c r="G55">
        <v>43</v>
      </c>
      <c r="H55">
        <v>3</v>
      </c>
      <c r="I55">
        <v>141349.43</v>
      </c>
      <c r="J55">
        <v>1</v>
      </c>
      <c r="K55">
        <v>1</v>
      </c>
      <c r="L55">
        <v>1</v>
      </c>
      <c r="M55">
        <v>100187.43</v>
      </c>
      <c r="N55">
        <v>0</v>
      </c>
    </row>
    <row r="56" spans="1:14" x14ac:dyDescent="0.25">
      <c r="A56">
        <v>30</v>
      </c>
      <c r="B56">
        <v>15656300</v>
      </c>
      <c r="C56" t="s">
        <v>48</v>
      </c>
      <c r="D56">
        <v>411</v>
      </c>
      <c r="E56" t="s">
        <v>15</v>
      </c>
      <c r="F56" t="s">
        <v>23</v>
      </c>
      <c r="G56">
        <v>29</v>
      </c>
      <c r="H56">
        <v>0</v>
      </c>
      <c r="I56">
        <v>59697.17</v>
      </c>
      <c r="J56">
        <v>2</v>
      </c>
      <c r="K56">
        <v>1</v>
      </c>
      <c r="L56">
        <v>1</v>
      </c>
      <c r="M56">
        <v>53483.21</v>
      </c>
      <c r="N56">
        <v>0</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3CEFD-A7B5-42F6-8B43-7D5B2A62F85D}">
  <sheetPr codeName="Sheet4"/>
  <dimension ref="A1:Z31"/>
  <sheetViews>
    <sheetView workbookViewId="0">
      <selection activeCell="Z12" sqref="Z12"/>
    </sheetView>
  </sheetViews>
  <sheetFormatPr defaultRowHeight="15" x14ac:dyDescent="0.25"/>
  <sheetData>
    <row r="1" spans="1:26" x14ac:dyDescent="0.25">
      <c r="A1" t="s">
        <v>0</v>
      </c>
      <c r="B1" t="s">
        <v>1</v>
      </c>
      <c r="C1" t="s">
        <v>2</v>
      </c>
      <c r="D1" t="s">
        <v>3</v>
      </c>
      <c r="E1" t="s">
        <v>4</v>
      </c>
      <c r="F1" t="s">
        <v>5</v>
      </c>
      <c r="G1" t="s">
        <v>6</v>
      </c>
      <c r="H1" t="s">
        <v>7</v>
      </c>
      <c r="I1" t="s">
        <v>8</v>
      </c>
      <c r="J1" t="s">
        <v>9</v>
      </c>
      <c r="K1" t="s">
        <v>10</v>
      </c>
      <c r="L1" t="s">
        <v>11</v>
      </c>
      <c r="M1" t="s">
        <v>12</v>
      </c>
      <c r="N1" t="s">
        <v>13</v>
      </c>
      <c r="Y1" s="69" t="s">
        <v>2</v>
      </c>
      <c r="Z1" s="69" t="s">
        <v>6</v>
      </c>
    </row>
    <row r="2" spans="1:26" x14ac:dyDescent="0.25">
      <c r="A2">
        <v>1</v>
      </c>
      <c r="B2">
        <v>15634602</v>
      </c>
      <c r="C2" t="s">
        <v>14</v>
      </c>
      <c r="D2">
        <v>619</v>
      </c>
      <c r="E2" t="s">
        <v>15</v>
      </c>
      <c r="F2" t="s">
        <v>16</v>
      </c>
      <c r="G2">
        <v>42</v>
      </c>
      <c r="H2">
        <v>2</v>
      </c>
      <c r="I2">
        <v>0</v>
      </c>
      <c r="J2">
        <v>1</v>
      </c>
      <c r="K2">
        <v>1</v>
      </c>
      <c r="L2">
        <v>1</v>
      </c>
      <c r="M2">
        <v>101348.88</v>
      </c>
      <c r="N2">
        <v>1</v>
      </c>
      <c r="Y2" t="s">
        <v>14</v>
      </c>
      <c r="Z2">
        <v>42</v>
      </c>
    </row>
    <row r="3" spans="1:26" x14ac:dyDescent="0.25">
      <c r="A3">
        <v>2</v>
      </c>
      <c r="B3">
        <v>15647311</v>
      </c>
      <c r="C3" t="s">
        <v>17</v>
      </c>
      <c r="D3">
        <v>608</v>
      </c>
      <c r="E3" t="s">
        <v>18</v>
      </c>
      <c r="F3" t="s">
        <v>16</v>
      </c>
      <c r="G3">
        <v>41</v>
      </c>
      <c r="H3">
        <v>1</v>
      </c>
      <c r="I3">
        <v>83807.86</v>
      </c>
      <c r="J3">
        <v>1</v>
      </c>
      <c r="K3">
        <v>0</v>
      </c>
      <c r="L3">
        <v>1</v>
      </c>
      <c r="M3">
        <v>112542.58</v>
      </c>
      <c r="N3">
        <v>0</v>
      </c>
      <c r="Y3" t="s">
        <v>17</v>
      </c>
      <c r="Z3">
        <v>41</v>
      </c>
    </row>
    <row r="4" spans="1:26" x14ac:dyDescent="0.25">
      <c r="A4">
        <v>3</v>
      </c>
      <c r="B4">
        <v>15619304</v>
      </c>
      <c r="C4" t="s">
        <v>19</v>
      </c>
      <c r="D4">
        <v>502</v>
      </c>
      <c r="E4" t="s">
        <v>15</v>
      </c>
      <c r="F4" t="s">
        <v>16</v>
      </c>
      <c r="G4">
        <v>42</v>
      </c>
      <c r="H4">
        <v>8</v>
      </c>
      <c r="I4">
        <v>159660.79999999999</v>
      </c>
      <c r="J4">
        <v>3</v>
      </c>
      <c r="K4">
        <v>1</v>
      </c>
      <c r="L4">
        <v>0</v>
      </c>
      <c r="M4">
        <v>113931.57</v>
      </c>
      <c r="N4">
        <v>1</v>
      </c>
      <c r="Y4" t="s">
        <v>19</v>
      </c>
      <c r="Z4">
        <v>42</v>
      </c>
    </row>
    <row r="5" spans="1:26" x14ac:dyDescent="0.25">
      <c r="A5">
        <v>4</v>
      </c>
      <c r="B5">
        <v>15701354</v>
      </c>
      <c r="C5" t="s">
        <v>20</v>
      </c>
      <c r="D5">
        <v>699</v>
      </c>
      <c r="E5" t="s">
        <v>15</v>
      </c>
      <c r="F5" t="s">
        <v>16</v>
      </c>
      <c r="G5">
        <v>39</v>
      </c>
      <c r="H5">
        <v>1</v>
      </c>
      <c r="I5">
        <v>0</v>
      </c>
      <c r="J5">
        <v>2</v>
      </c>
      <c r="K5">
        <v>0</v>
      </c>
      <c r="L5">
        <v>0</v>
      </c>
      <c r="M5">
        <v>93826.63</v>
      </c>
      <c r="N5">
        <v>0</v>
      </c>
      <c r="Y5" t="s">
        <v>20</v>
      </c>
      <c r="Z5">
        <v>39</v>
      </c>
    </row>
    <row r="6" spans="1:26" x14ac:dyDescent="0.25">
      <c r="A6">
        <v>5</v>
      </c>
      <c r="B6">
        <v>15737888</v>
      </c>
      <c r="C6" t="s">
        <v>21</v>
      </c>
      <c r="D6">
        <v>850</v>
      </c>
      <c r="E6" t="s">
        <v>18</v>
      </c>
      <c r="F6" t="s">
        <v>16</v>
      </c>
      <c r="G6">
        <v>43</v>
      </c>
      <c r="H6">
        <v>2</v>
      </c>
      <c r="I6">
        <v>125510.82</v>
      </c>
      <c r="J6">
        <v>1</v>
      </c>
      <c r="K6">
        <v>1</v>
      </c>
      <c r="L6">
        <v>1</v>
      </c>
      <c r="M6">
        <v>79084.100000000006</v>
      </c>
      <c r="N6">
        <v>0</v>
      </c>
      <c r="Y6" t="s">
        <v>21</v>
      </c>
      <c r="Z6">
        <v>43</v>
      </c>
    </row>
    <row r="7" spans="1:26" x14ac:dyDescent="0.25">
      <c r="A7">
        <v>6</v>
      </c>
      <c r="B7">
        <v>15574012</v>
      </c>
      <c r="C7" t="s">
        <v>22</v>
      </c>
      <c r="D7">
        <v>645</v>
      </c>
      <c r="E7" t="s">
        <v>18</v>
      </c>
      <c r="F7" t="s">
        <v>23</v>
      </c>
      <c r="G7">
        <v>44</v>
      </c>
      <c r="H7">
        <v>8</v>
      </c>
      <c r="I7">
        <v>113755.78</v>
      </c>
      <c r="J7">
        <v>2</v>
      </c>
      <c r="K7">
        <v>1</v>
      </c>
      <c r="L7">
        <v>0</v>
      </c>
      <c r="M7">
        <v>149756.71</v>
      </c>
      <c r="N7">
        <v>1</v>
      </c>
      <c r="Y7" t="s">
        <v>22</v>
      </c>
      <c r="Z7">
        <v>44</v>
      </c>
    </row>
    <row r="8" spans="1:26" x14ac:dyDescent="0.25">
      <c r="A8">
        <v>7</v>
      </c>
      <c r="B8">
        <v>15592531</v>
      </c>
      <c r="C8" t="s">
        <v>24</v>
      </c>
      <c r="D8">
        <v>822</v>
      </c>
      <c r="E8" t="s">
        <v>15</v>
      </c>
      <c r="F8" t="s">
        <v>23</v>
      </c>
      <c r="G8">
        <v>50</v>
      </c>
      <c r="H8">
        <v>7</v>
      </c>
      <c r="I8">
        <v>0</v>
      </c>
      <c r="J8">
        <v>2</v>
      </c>
      <c r="K8">
        <v>1</v>
      </c>
      <c r="L8">
        <v>1</v>
      </c>
      <c r="M8">
        <v>10062.799999999999</v>
      </c>
      <c r="N8">
        <v>0</v>
      </c>
      <c r="Y8" t="s">
        <v>24</v>
      </c>
      <c r="Z8">
        <v>50</v>
      </c>
    </row>
    <row r="9" spans="1:26" x14ac:dyDescent="0.25">
      <c r="A9">
        <v>8</v>
      </c>
      <c r="B9">
        <v>15656148</v>
      </c>
      <c r="C9" t="s">
        <v>25</v>
      </c>
      <c r="D9">
        <v>376</v>
      </c>
      <c r="E9" t="s">
        <v>26</v>
      </c>
      <c r="F9" t="s">
        <v>16</v>
      </c>
      <c r="G9">
        <v>29</v>
      </c>
      <c r="H9">
        <v>4</v>
      </c>
      <c r="I9">
        <v>115046.74</v>
      </c>
      <c r="J9">
        <v>4</v>
      </c>
      <c r="K9">
        <v>1</v>
      </c>
      <c r="L9">
        <v>0</v>
      </c>
      <c r="M9">
        <v>119346.88</v>
      </c>
      <c r="N9">
        <v>1</v>
      </c>
      <c r="Y9" t="s">
        <v>25</v>
      </c>
      <c r="Z9">
        <v>29</v>
      </c>
    </row>
    <row r="10" spans="1:26" x14ac:dyDescent="0.25">
      <c r="A10">
        <v>9</v>
      </c>
      <c r="B10">
        <v>15792365</v>
      </c>
      <c r="C10" t="s">
        <v>27</v>
      </c>
      <c r="D10">
        <v>501</v>
      </c>
      <c r="E10" t="s">
        <v>15</v>
      </c>
      <c r="F10" t="s">
        <v>23</v>
      </c>
      <c r="G10">
        <v>44</v>
      </c>
      <c r="H10">
        <v>4</v>
      </c>
      <c r="I10">
        <v>142051.07</v>
      </c>
      <c r="J10">
        <v>2</v>
      </c>
      <c r="K10">
        <v>0</v>
      </c>
      <c r="L10">
        <v>1</v>
      </c>
      <c r="M10">
        <v>74940.5</v>
      </c>
      <c r="N10">
        <v>0</v>
      </c>
      <c r="Y10" t="s">
        <v>27</v>
      </c>
      <c r="Z10">
        <v>44</v>
      </c>
    </row>
    <row r="11" spans="1:26" x14ac:dyDescent="0.25">
      <c r="A11">
        <v>10</v>
      </c>
      <c r="B11">
        <v>15592389</v>
      </c>
      <c r="C11" t="s">
        <v>28</v>
      </c>
      <c r="D11">
        <v>684</v>
      </c>
      <c r="E11" t="s">
        <v>15</v>
      </c>
      <c r="F11" t="s">
        <v>23</v>
      </c>
      <c r="G11">
        <v>27</v>
      </c>
      <c r="H11">
        <v>2</v>
      </c>
      <c r="I11">
        <v>134603.88</v>
      </c>
      <c r="J11">
        <v>1</v>
      </c>
      <c r="K11">
        <v>1</v>
      </c>
      <c r="L11">
        <v>1</v>
      </c>
      <c r="M11">
        <v>71725.73</v>
      </c>
      <c r="N11">
        <v>0</v>
      </c>
      <c r="Y11" t="s">
        <v>28</v>
      </c>
      <c r="Z11">
        <v>27</v>
      </c>
    </row>
    <row r="12" spans="1:26" x14ac:dyDescent="0.25">
      <c r="A12">
        <v>11</v>
      </c>
      <c r="B12">
        <v>15767821</v>
      </c>
      <c r="C12" t="s">
        <v>29</v>
      </c>
      <c r="D12">
        <v>528</v>
      </c>
      <c r="E12" t="s">
        <v>15</v>
      </c>
      <c r="F12" t="s">
        <v>23</v>
      </c>
      <c r="G12">
        <v>31</v>
      </c>
      <c r="H12">
        <v>6</v>
      </c>
      <c r="I12">
        <v>102016.72</v>
      </c>
      <c r="J12">
        <v>2</v>
      </c>
      <c r="K12">
        <v>0</v>
      </c>
      <c r="L12">
        <v>0</v>
      </c>
      <c r="M12">
        <v>80181.119999999995</v>
      </c>
      <c r="N12">
        <v>0</v>
      </c>
      <c r="Z12">
        <f>AVERAGE(Z2:Z11)</f>
        <v>40.1</v>
      </c>
    </row>
    <row r="13" spans="1:26" x14ac:dyDescent="0.25">
      <c r="A13">
        <v>12</v>
      </c>
      <c r="B13">
        <v>15737173</v>
      </c>
      <c r="C13" t="s">
        <v>30</v>
      </c>
      <c r="D13">
        <v>497</v>
      </c>
      <c r="E13" t="s">
        <v>18</v>
      </c>
      <c r="F13" t="s">
        <v>23</v>
      </c>
      <c r="G13">
        <v>24</v>
      </c>
      <c r="H13">
        <v>3</v>
      </c>
      <c r="I13">
        <v>0</v>
      </c>
      <c r="J13">
        <v>2</v>
      </c>
      <c r="K13">
        <v>1</v>
      </c>
      <c r="L13">
        <v>0</v>
      </c>
      <c r="M13">
        <v>76390.009999999995</v>
      </c>
      <c r="N13">
        <v>0</v>
      </c>
    </row>
    <row r="14" spans="1:26" x14ac:dyDescent="0.25">
      <c r="A14">
        <v>13</v>
      </c>
      <c r="B14">
        <v>15632264</v>
      </c>
      <c r="C14" t="s">
        <v>31</v>
      </c>
      <c r="D14">
        <v>476</v>
      </c>
      <c r="E14" t="s">
        <v>15</v>
      </c>
      <c r="F14" t="s">
        <v>16</v>
      </c>
      <c r="G14">
        <v>34</v>
      </c>
      <c r="H14">
        <v>10</v>
      </c>
      <c r="I14">
        <v>0</v>
      </c>
      <c r="J14">
        <v>2</v>
      </c>
      <c r="K14">
        <v>1</v>
      </c>
      <c r="L14">
        <v>0</v>
      </c>
      <c r="M14">
        <v>26260.98</v>
      </c>
      <c r="N14">
        <v>0</v>
      </c>
    </row>
    <row r="15" spans="1:26" x14ac:dyDescent="0.25">
      <c r="A15">
        <v>14</v>
      </c>
      <c r="B15">
        <v>15691483</v>
      </c>
      <c r="C15" t="s">
        <v>32</v>
      </c>
      <c r="D15">
        <v>549</v>
      </c>
      <c r="E15" t="s">
        <v>15</v>
      </c>
      <c r="F15" t="s">
        <v>16</v>
      </c>
      <c r="G15">
        <v>25</v>
      </c>
      <c r="H15">
        <v>5</v>
      </c>
      <c r="I15">
        <v>0</v>
      </c>
      <c r="J15">
        <v>2</v>
      </c>
      <c r="K15">
        <v>0</v>
      </c>
      <c r="L15">
        <v>0</v>
      </c>
      <c r="M15">
        <v>190857.79</v>
      </c>
      <c r="N15">
        <v>0</v>
      </c>
    </row>
    <row r="16" spans="1:26" x14ac:dyDescent="0.25">
      <c r="A16">
        <v>15</v>
      </c>
      <c r="B16">
        <v>15600882</v>
      </c>
      <c r="C16" t="s">
        <v>33</v>
      </c>
      <c r="D16">
        <v>635</v>
      </c>
      <c r="E16" t="s">
        <v>18</v>
      </c>
      <c r="F16" t="s">
        <v>16</v>
      </c>
      <c r="G16">
        <v>35</v>
      </c>
      <c r="H16">
        <v>7</v>
      </c>
      <c r="I16">
        <v>0</v>
      </c>
      <c r="J16">
        <v>2</v>
      </c>
      <c r="K16">
        <v>1</v>
      </c>
      <c r="L16">
        <v>1</v>
      </c>
      <c r="M16">
        <v>65951.649999999994</v>
      </c>
      <c r="N16">
        <v>0</v>
      </c>
    </row>
    <row r="17" spans="1:14" x14ac:dyDescent="0.25">
      <c r="A17">
        <v>16</v>
      </c>
      <c r="B17">
        <v>15643966</v>
      </c>
      <c r="C17" t="s">
        <v>34</v>
      </c>
      <c r="D17">
        <v>616</v>
      </c>
      <c r="E17" t="s">
        <v>26</v>
      </c>
      <c r="F17" t="s">
        <v>23</v>
      </c>
      <c r="G17">
        <v>45</v>
      </c>
      <c r="H17">
        <v>3</v>
      </c>
      <c r="I17">
        <v>143129.41</v>
      </c>
      <c r="J17">
        <v>2</v>
      </c>
      <c r="K17">
        <v>0</v>
      </c>
      <c r="L17">
        <v>1</v>
      </c>
      <c r="M17">
        <v>64327.26</v>
      </c>
      <c r="N17">
        <v>0</v>
      </c>
    </row>
    <row r="18" spans="1:14" x14ac:dyDescent="0.25">
      <c r="A18">
        <v>17</v>
      </c>
      <c r="B18">
        <v>15737452</v>
      </c>
      <c r="C18" t="s">
        <v>35</v>
      </c>
      <c r="D18">
        <v>653</v>
      </c>
      <c r="E18" t="s">
        <v>26</v>
      </c>
      <c r="F18" t="s">
        <v>23</v>
      </c>
      <c r="G18">
        <v>58</v>
      </c>
      <c r="H18">
        <v>1</v>
      </c>
      <c r="I18">
        <v>132602.88</v>
      </c>
      <c r="J18">
        <v>1</v>
      </c>
      <c r="K18">
        <v>1</v>
      </c>
      <c r="L18">
        <v>0</v>
      </c>
      <c r="M18">
        <v>5097.67</v>
      </c>
      <c r="N18">
        <v>1</v>
      </c>
    </row>
    <row r="19" spans="1:14" x14ac:dyDescent="0.25">
      <c r="A19">
        <v>18</v>
      </c>
      <c r="B19">
        <v>15788218</v>
      </c>
      <c r="C19" t="s">
        <v>36</v>
      </c>
      <c r="D19">
        <v>549</v>
      </c>
      <c r="E19" t="s">
        <v>18</v>
      </c>
      <c r="F19" t="s">
        <v>16</v>
      </c>
      <c r="G19">
        <v>24</v>
      </c>
      <c r="H19">
        <v>9</v>
      </c>
      <c r="I19">
        <v>0</v>
      </c>
      <c r="J19">
        <v>2</v>
      </c>
      <c r="K19">
        <v>1</v>
      </c>
      <c r="L19">
        <v>1</v>
      </c>
      <c r="M19">
        <v>14406.41</v>
      </c>
      <c r="N19">
        <v>0</v>
      </c>
    </row>
    <row r="20" spans="1:14" x14ac:dyDescent="0.25">
      <c r="A20">
        <v>19</v>
      </c>
      <c r="B20">
        <v>15661507</v>
      </c>
      <c r="C20" t="s">
        <v>37</v>
      </c>
      <c r="D20">
        <v>587</v>
      </c>
      <c r="E20" t="s">
        <v>18</v>
      </c>
      <c r="F20" t="s">
        <v>23</v>
      </c>
      <c r="G20">
        <v>45</v>
      </c>
      <c r="H20">
        <v>6</v>
      </c>
      <c r="I20">
        <v>0</v>
      </c>
      <c r="J20">
        <v>1</v>
      </c>
      <c r="K20">
        <v>0</v>
      </c>
      <c r="L20">
        <v>0</v>
      </c>
      <c r="M20">
        <v>158684.81</v>
      </c>
      <c r="N20">
        <v>0</v>
      </c>
    </row>
    <row r="21" spans="1:14" x14ac:dyDescent="0.25">
      <c r="A21">
        <v>20</v>
      </c>
      <c r="B21">
        <v>15568982</v>
      </c>
      <c r="C21" t="s">
        <v>38</v>
      </c>
      <c r="D21">
        <v>726</v>
      </c>
      <c r="E21" t="s">
        <v>15</v>
      </c>
      <c r="F21" t="s">
        <v>16</v>
      </c>
      <c r="G21">
        <v>24</v>
      </c>
      <c r="H21">
        <v>6</v>
      </c>
      <c r="I21">
        <v>0</v>
      </c>
      <c r="J21">
        <v>2</v>
      </c>
      <c r="K21">
        <v>1</v>
      </c>
      <c r="L21">
        <v>1</v>
      </c>
      <c r="M21">
        <v>54724.03</v>
      </c>
      <c r="N21">
        <v>0</v>
      </c>
    </row>
    <row r="22" spans="1:14" x14ac:dyDescent="0.25">
      <c r="A22">
        <v>21</v>
      </c>
      <c r="B22">
        <v>15577657</v>
      </c>
      <c r="C22" t="s">
        <v>39</v>
      </c>
      <c r="D22">
        <v>732</v>
      </c>
      <c r="E22" t="s">
        <v>15</v>
      </c>
      <c r="F22" t="s">
        <v>23</v>
      </c>
      <c r="G22">
        <v>41</v>
      </c>
      <c r="H22">
        <v>8</v>
      </c>
      <c r="I22">
        <v>0</v>
      </c>
      <c r="J22">
        <v>2</v>
      </c>
      <c r="K22">
        <v>1</v>
      </c>
      <c r="L22">
        <v>1</v>
      </c>
      <c r="M22">
        <v>170886.17</v>
      </c>
      <c r="N22">
        <v>0</v>
      </c>
    </row>
    <row r="23" spans="1:14" x14ac:dyDescent="0.25">
      <c r="A23">
        <v>22</v>
      </c>
      <c r="B23">
        <v>15597945</v>
      </c>
      <c r="C23" t="s">
        <v>40</v>
      </c>
      <c r="D23">
        <v>636</v>
      </c>
      <c r="E23" t="s">
        <v>18</v>
      </c>
      <c r="F23" t="s">
        <v>16</v>
      </c>
      <c r="G23">
        <v>32</v>
      </c>
      <c r="H23">
        <v>8</v>
      </c>
      <c r="I23">
        <v>0</v>
      </c>
      <c r="J23">
        <v>2</v>
      </c>
      <c r="K23">
        <v>1</v>
      </c>
      <c r="L23">
        <v>0</v>
      </c>
      <c r="M23">
        <v>138555.46</v>
      </c>
      <c r="N23">
        <v>0</v>
      </c>
    </row>
    <row r="24" spans="1:14" x14ac:dyDescent="0.25">
      <c r="A24">
        <v>23</v>
      </c>
      <c r="B24">
        <v>15699309</v>
      </c>
      <c r="C24" t="s">
        <v>41</v>
      </c>
      <c r="D24">
        <v>510</v>
      </c>
      <c r="E24" t="s">
        <v>18</v>
      </c>
      <c r="F24" t="s">
        <v>16</v>
      </c>
      <c r="G24">
        <v>38</v>
      </c>
      <c r="H24">
        <v>4</v>
      </c>
      <c r="I24">
        <v>0</v>
      </c>
      <c r="J24">
        <v>1</v>
      </c>
      <c r="K24">
        <v>1</v>
      </c>
      <c r="L24">
        <v>0</v>
      </c>
      <c r="M24">
        <v>118913.53</v>
      </c>
      <c r="N24">
        <v>1</v>
      </c>
    </row>
    <row r="25" spans="1:14" x14ac:dyDescent="0.25">
      <c r="A25">
        <v>24</v>
      </c>
      <c r="B25">
        <v>15725737</v>
      </c>
      <c r="C25" t="s">
        <v>42</v>
      </c>
      <c r="D25">
        <v>669</v>
      </c>
      <c r="E25" t="s">
        <v>15</v>
      </c>
      <c r="F25" t="s">
        <v>23</v>
      </c>
      <c r="G25">
        <v>46</v>
      </c>
      <c r="H25">
        <v>3</v>
      </c>
      <c r="I25">
        <v>0</v>
      </c>
      <c r="J25">
        <v>2</v>
      </c>
      <c r="K25">
        <v>0</v>
      </c>
      <c r="L25">
        <v>1</v>
      </c>
      <c r="M25">
        <v>8487.75</v>
      </c>
      <c r="N25">
        <v>0</v>
      </c>
    </row>
    <row r="26" spans="1:14" x14ac:dyDescent="0.25">
      <c r="A26">
        <v>25</v>
      </c>
      <c r="B26">
        <v>15625047</v>
      </c>
      <c r="C26" t="s">
        <v>43</v>
      </c>
      <c r="D26">
        <v>846</v>
      </c>
      <c r="E26" t="s">
        <v>15</v>
      </c>
      <c r="F26" t="s">
        <v>16</v>
      </c>
      <c r="G26">
        <v>38</v>
      </c>
      <c r="H26">
        <v>5</v>
      </c>
      <c r="I26">
        <v>0</v>
      </c>
      <c r="J26">
        <v>1</v>
      </c>
      <c r="K26">
        <v>1</v>
      </c>
      <c r="L26">
        <v>1</v>
      </c>
      <c r="M26">
        <v>187616.16</v>
      </c>
      <c r="N26">
        <v>0</v>
      </c>
    </row>
    <row r="27" spans="1:14" x14ac:dyDescent="0.25">
      <c r="A27">
        <v>26</v>
      </c>
      <c r="B27">
        <v>15738191</v>
      </c>
      <c r="C27" t="s">
        <v>44</v>
      </c>
      <c r="D27">
        <v>577</v>
      </c>
      <c r="E27" t="s">
        <v>15</v>
      </c>
      <c r="F27" t="s">
        <v>23</v>
      </c>
      <c r="G27">
        <v>25</v>
      </c>
      <c r="H27">
        <v>3</v>
      </c>
      <c r="I27">
        <v>0</v>
      </c>
      <c r="J27">
        <v>2</v>
      </c>
      <c r="K27">
        <v>0</v>
      </c>
      <c r="L27">
        <v>1</v>
      </c>
      <c r="M27">
        <v>124508.29</v>
      </c>
      <c r="N27">
        <v>0</v>
      </c>
    </row>
    <row r="28" spans="1:14" x14ac:dyDescent="0.25">
      <c r="A28">
        <v>27</v>
      </c>
      <c r="B28">
        <v>15736816</v>
      </c>
      <c r="C28" t="s">
        <v>45</v>
      </c>
      <c r="D28">
        <v>756</v>
      </c>
      <c r="E28" t="s">
        <v>26</v>
      </c>
      <c r="F28" t="s">
        <v>23</v>
      </c>
      <c r="G28">
        <v>36</v>
      </c>
      <c r="H28">
        <v>2</v>
      </c>
      <c r="I28">
        <v>136815.64000000001</v>
      </c>
      <c r="J28">
        <v>1</v>
      </c>
      <c r="K28">
        <v>1</v>
      </c>
      <c r="L28">
        <v>1</v>
      </c>
      <c r="M28">
        <v>170041.95</v>
      </c>
      <c r="N28">
        <v>0</v>
      </c>
    </row>
    <row r="29" spans="1:14" x14ac:dyDescent="0.25">
      <c r="A29">
        <v>28</v>
      </c>
      <c r="B29">
        <v>15700772</v>
      </c>
      <c r="C29" t="s">
        <v>46</v>
      </c>
      <c r="D29">
        <v>571</v>
      </c>
      <c r="E29" t="s">
        <v>15</v>
      </c>
      <c r="F29" t="s">
        <v>23</v>
      </c>
      <c r="G29">
        <v>44</v>
      </c>
      <c r="H29">
        <v>9</v>
      </c>
      <c r="I29">
        <v>0</v>
      </c>
      <c r="J29">
        <v>2</v>
      </c>
      <c r="K29">
        <v>0</v>
      </c>
      <c r="L29">
        <v>0</v>
      </c>
      <c r="M29">
        <v>38433.35</v>
      </c>
      <c r="N29">
        <v>0</v>
      </c>
    </row>
    <row r="30" spans="1:14" x14ac:dyDescent="0.25">
      <c r="A30">
        <v>29</v>
      </c>
      <c r="B30">
        <v>15728693</v>
      </c>
      <c r="C30" t="s">
        <v>47</v>
      </c>
      <c r="D30">
        <v>574</v>
      </c>
      <c r="E30" t="s">
        <v>26</v>
      </c>
      <c r="F30" t="s">
        <v>16</v>
      </c>
      <c r="G30">
        <v>43</v>
      </c>
      <c r="H30">
        <v>3</v>
      </c>
      <c r="I30">
        <v>141349.43</v>
      </c>
      <c r="J30">
        <v>1</v>
      </c>
      <c r="K30">
        <v>1</v>
      </c>
      <c r="L30">
        <v>1</v>
      </c>
      <c r="M30">
        <v>100187.43</v>
      </c>
      <c r="N30">
        <v>0</v>
      </c>
    </row>
    <row r="31" spans="1:14" x14ac:dyDescent="0.25">
      <c r="A31">
        <v>30</v>
      </c>
      <c r="B31">
        <v>15656300</v>
      </c>
      <c r="C31" t="s">
        <v>48</v>
      </c>
      <c r="D31">
        <v>411</v>
      </c>
      <c r="E31" t="s">
        <v>15</v>
      </c>
      <c r="F31" t="s">
        <v>23</v>
      </c>
      <c r="G31">
        <v>29</v>
      </c>
      <c r="H31">
        <v>0</v>
      </c>
      <c r="I31">
        <v>59697.17</v>
      </c>
      <c r="J31">
        <v>2</v>
      </c>
      <c r="K31">
        <v>1</v>
      </c>
      <c r="L31">
        <v>1</v>
      </c>
      <c r="M31">
        <v>53483.21</v>
      </c>
      <c r="N31">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1CC93-E3DB-43F8-94D4-6025C71E93B4}">
  <sheetPr codeName="Sheet5"/>
  <dimension ref="B3:F11"/>
  <sheetViews>
    <sheetView topLeftCell="A2" workbookViewId="0">
      <selection activeCell="D21" sqref="D20:D21"/>
    </sheetView>
  </sheetViews>
  <sheetFormatPr defaultRowHeight="15" x14ac:dyDescent="0.25"/>
  <cols>
    <col min="3" max="3" width="14.5703125" customWidth="1"/>
    <col min="4" max="4" width="27.140625" customWidth="1"/>
    <col min="5" max="5" width="16.85546875" customWidth="1"/>
  </cols>
  <sheetData>
    <row r="3" spans="2:6" x14ac:dyDescent="0.25">
      <c r="B3" s="58" t="s">
        <v>3080</v>
      </c>
      <c r="C3" s="52"/>
      <c r="D3" s="52"/>
      <c r="E3" s="52"/>
      <c r="F3" s="52"/>
    </row>
    <row r="4" spans="2:6" x14ac:dyDescent="0.25">
      <c r="B4" s="52"/>
      <c r="C4" s="52"/>
      <c r="D4" s="52"/>
      <c r="E4" s="52"/>
      <c r="F4" s="52"/>
    </row>
    <row r="7" spans="2:6" ht="63" customHeight="1" x14ac:dyDescent="0.25">
      <c r="C7" t="s">
        <v>3073</v>
      </c>
      <c r="D7" t="s">
        <v>3074</v>
      </c>
      <c r="E7" t="s">
        <v>3075</v>
      </c>
    </row>
    <row r="8" spans="2:6" ht="59.25" customHeight="1" x14ac:dyDescent="0.25">
      <c r="C8" t="s">
        <v>3076</v>
      </c>
      <c r="E8">
        <v>78488894</v>
      </c>
    </row>
    <row r="9" spans="2:6" ht="57" customHeight="1" x14ac:dyDescent="0.25">
      <c r="C9" t="s">
        <v>3077</v>
      </c>
      <c r="E9">
        <v>589698</v>
      </c>
    </row>
    <row r="10" spans="2:6" ht="67.5" customHeight="1" x14ac:dyDescent="0.25">
      <c r="C10" t="s">
        <v>3078</v>
      </c>
      <c r="E10">
        <v>5987494</v>
      </c>
    </row>
    <row r="11" spans="2:6" ht="80.25" customHeight="1" x14ac:dyDescent="0.25">
      <c r="C11" t="s">
        <v>3079</v>
      </c>
      <c r="E11">
        <v>668158454</v>
      </c>
    </row>
  </sheetData>
  <mergeCells count="1">
    <mergeCell ref="B3:F4"/>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A8883-7BD9-4B7C-99F4-D1003FC9D867}">
  <sheetPr codeName="Sheet6"/>
  <dimension ref="A3:AI147"/>
  <sheetViews>
    <sheetView topLeftCell="U85" zoomScale="85" zoomScaleNormal="85" workbookViewId="0">
      <selection activeCell="AJ121" sqref="AJ121"/>
    </sheetView>
  </sheetViews>
  <sheetFormatPr defaultRowHeight="15" x14ac:dyDescent="0.25"/>
  <cols>
    <col min="1" max="1" width="13.140625" customWidth="1"/>
    <col min="2" max="2" width="16.5703125" customWidth="1"/>
    <col min="3" max="3" width="12.140625" customWidth="1"/>
    <col min="4" max="4" width="15.140625" customWidth="1"/>
    <col min="5" max="5" width="11.5703125" customWidth="1"/>
    <col min="6" max="6" width="25.85546875" customWidth="1"/>
    <col min="7" max="7" width="16.28515625" customWidth="1"/>
    <col min="8" max="8" width="13.5703125" customWidth="1"/>
    <col min="9" max="9" width="12.5703125" bestFit="1" customWidth="1"/>
    <col min="10" max="10" width="15.140625" customWidth="1"/>
    <col min="11" max="12" width="13.28515625" customWidth="1"/>
    <col min="13" max="13" width="13" customWidth="1"/>
    <col min="14" max="14" width="12.28515625" bestFit="1" customWidth="1"/>
    <col min="18" max="18" width="16.140625" customWidth="1"/>
    <col min="21" max="21" width="14.5703125" customWidth="1"/>
    <col min="22" max="22" width="15.85546875" customWidth="1"/>
    <col min="23" max="23" width="17.28515625" customWidth="1"/>
    <col min="24" max="24" width="15.42578125" customWidth="1"/>
    <col min="25" max="25" width="18.85546875" customWidth="1"/>
    <col min="26" max="26" width="25.28515625" customWidth="1"/>
    <col min="27" max="27" width="24.5703125" customWidth="1"/>
    <col min="28" max="28" width="15.7109375" customWidth="1"/>
    <col min="29" max="29" width="17.140625" customWidth="1"/>
    <col min="30" max="30" width="16.5703125" customWidth="1"/>
    <col min="31" max="31" width="14.28515625" customWidth="1"/>
    <col min="32" max="32" width="10" customWidth="1"/>
    <col min="33" max="33" width="16" customWidth="1"/>
    <col min="34" max="34" width="18.28515625" customWidth="1"/>
    <col min="35" max="35" width="16.5703125" customWidth="1"/>
  </cols>
  <sheetData>
    <row r="3" spans="1:34" x14ac:dyDescent="0.25">
      <c r="O3" s="64" t="s">
        <v>3081</v>
      </c>
      <c r="P3" s="52"/>
      <c r="Q3" s="52"/>
      <c r="R3" s="52"/>
      <c r="S3" s="52"/>
      <c r="T3" s="52"/>
      <c r="U3" s="52"/>
    </row>
    <row r="4" spans="1:34" x14ac:dyDescent="0.25">
      <c r="O4" s="52"/>
      <c r="P4" s="52"/>
      <c r="Q4" s="52"/>
      <c r="R4" s="52"/>
      <c r="S4" s="52"/>
      <c r="T4" s="52"/>
      <c r="U4" s="52"/>
    </row>
    <row r="5" spans="1:34" x14ac:dyDescent="0.25">
      <c r="O5" s="52"/>
      <c r="P5" s="52"/>
      <c r="Q5" s="52"/>
      <c r="R5" s="52"/>
      <c r="S5" s="52"/>
      <c r="T5" s="52"/>
      <c r="U5" s="52"/>
    </row>
    <row r="6" spans="1:34" x14ac:dyDescent="0.25">
      <c r="O6" s="52"/>
      <c r="P6" s="52"/>
      <c r="Q6" s="52"/>
      <c r="R6" s="52"/>
      <c r="S6" s="52"/>
      <c r="T6" s="52"/>
      <c r="U6" s="52"/>
    </row>
    <row r="11" spans="1:34" ht="21" x14ac:dyDescent="0.35">
      <c r="A11" t="s">
        <v>0</v>
      </c>
      <c r="B11" t="s">
        <v>1</v>
      </c>
      <c r="C11" t="s">
        <v>2</v>
      </c>
      <c r="D11" t="s">
        <v>3</v>
      </c>
      <c r="E11" t="s">
        <v>4</v>
      </c>
      <c r="F11" t="s">
        <v>5</v>
      </c>
      <c r="G11" t="s">
        <v>6</v>
      </c>
      <c r="H11" t="s">
        <v>7</v>
      </c>
      <c r="I11" t="s">
        <v>8</v>
      </c>
      <c r="J11" t="s">
        <v>9</v>
      </c>
      <c r="K11" t="s">
        <v>10</v>
      </c>
      <c r="L11" t="s">
        <v>11</v>
      </c>
      <c r="M11" t="s">
        <v>12</v>
      </c>
      <c r="N11" t="s">
        <v>13</v>
      </c>
      <c r="U11" s="24" t="s">
        <v>0</v>
      </c>
      <c r="V11" s="24" t="s">
        <v>1</v>
      </c>
      <c r="W11" s="24" t="s">
        <v>2</v>
      </c>
      <c r="X11" s="24" t="s">
        <v>3</v>
      </c>
      <c r="Y11" s="24" t="s">
        <v>4</v>
      </c>
      <c r="Z11" s="24" t="s">
        <v>5</v>
      </c>
      <c r="AA11" s="24" t="s">
        <v>6</v>
      </c>
      <c r="AB11" s="24" t="s">
        <v>7</v>
      </c>
      <c r="AC11" s="24" t="s">
        <v>8</v>
      </c>
      <c r="AD11" s="24" t="s">
        <v>9</v>
      </c>
      <c r="AE11" s="24" t="s">
        <v>10</v>
      </c>
      <c r="AF11" s="24" t="s">
        <v>11</v>
      </c>
      <c r="AG11" s="25" t="s">
        <v>12</v>
      </c>
      <c r="AH11" s="24" t="s">
        <v>13</v>
      </c>
    </row>
    <row r="12" spans="1:34" ht="18" x14ac:dyDescent="0.4">
      <c r="A12">
        <v>1</v>
      </c>
      <c r="B12">
        <v>15634602</v>
      </c>
      <c r="C12" t="s">
        <v>14</v>
      </c>
      <c r="D12">
        <v>619</v>
      </c>
      <c r="E12" t="s">
        <v>15</v>
      </c>
      <c r="F12" t="s">
        <v>16</v>
      </c>
      <c r="G12">
        <v>42</v>
      </c>
      <c r="H12">
        <v>2</v>
      </c>
      <c r="I12">
        <v>0</v>
      </c>
      <c r="J12">
        <v>1</v>
      </c>
      <c r="K12">
        <v>1</v>
      </c>
      <c r="L12">
        <v>1</v>
      </c>
      <c r="M12">
        <v>101348.88</v>
      </c>
      <c r="N12">
        <v>1</v>
      </c>
      <c r="U12" s="11">
        <v>1</v>
      </c>
      <c r="V12" s="12">
        <v>15634602</v>
      </c>
      <c r="W12" t="s">
        <v>14</v>
      </c>
      <c r="X12">
        <v>619</v>
      </c>
      <c r="Y12" s="26" t="s">
        <v>15</v>
      </c>
      <c r="Z12" t="s">
        <v>16</v>
      </c>
      <c r="AA12" s="14">
        <v>42</v>
      </c>
      <c r="AB12">
        <v>2</v>
      </c>
      <c r="AC12" s="28">
        <v>0</v>
      </c>
      <c r="AD12">
        <v>1</v>
      </c>
      <c r="AE12">
        <v>1</v>
      </c>
      <c r="AF12" s="13">
        <v>1</v>
      </c>
      <c r="AG12" s="21">
        <v>101348.88</v>
      </c>
      <c r="AH12">
        <v>1</v>
      </c>
    </row>
    <row r="13" spans="1:34" ht="18" x14ac:dyDescent="0.4">
      <c r="A13">
        <v>2</v>
      </c>
      <c r="B13">
        <v>15647311</v>
      </c>
      <c r="C13" t="s">
        <v>17</v>
      </c>
      <c r="D13">
        <v>608</v>
      </c>
      <c r="E13" t="s">
        <v>18</v>
      </c>
      <c r="F13" t="s">
        <v>16</v>
      </c>
      <c r="G13">
        <v>41</v>
      </c>
      <c r="H13">
        <v>1</v>
      </c>
      <c r="I13">
        <v>83807.86</v>
      </c>
      <c r="J13">
        <v>1</v>
      </c>
      <c r="K13">
        <v>0</v>
      </c>
      <c r="L13">
        <v>1</v>
      </c>
      <c r="M13">
        <v>112542.58</v>
      </c>
      <c r="N13">
        <v>0</v>
      </c>
      <c r="U13" s="11">
        <v>2</v>
      </c>
      <c r="V13" s="12">
        <v>15647311</v>
      </c>
      <c r="W13" t="s">
        <v>17</v>
      </c>
      <c r="X13">
        <v>608</v>
      </c>
      <c r="Y13" s="26" t="s">
        <v>18</v>
      </c>
      <c r="Z13" t="s">
        <v>16</v>
      </c>
      <c r="AA13" s="14">
        <v>41</v>
      </c>
      <c r="AB13">
        <v>1</v>
      </c>
      <c r="AC13" s="28">
        <v>83807.86</v>
      </c>
      <c r="AD13">
        <v>1</v>
      </c>
      <c r="AE13">
        <v>0</v>
      </c>
      <c r="AF13" s="13">
        <v>1</v>
      </c>
      <c r="AG13" s="21">
        <v>112542.58</v>
      </c>
      <c r="AH13">
        <v>0</v>
      </c>
    </row>
    <row r="14" spans="1:34" ht="18" x14ac:dyDescent="0.4">
      <c r="A14">
        <v>3</v>
      </c>
      <c r="B14">
        <v>15619304</v>
      </c>
      <c r="C14" t="s">
        <v>19</v>
      </c>
      <c r="D14">
        <v>502</v>
      </c>
      <c r="E14" t="s">
        <v>15</v>
      </c>
      <c r="F14" t="s">
        <v>16</v>
      </c>
      <c r="G14">
        <v>42</v>
      </c>
      <c r="H14">
        <v>8</v>
      </c>
      <c r="I14">
        <v>159660.79999999999</v>
      </c>
      <c r="J14">
        <v>3</v>
      </c>
      <c r="K14">
        <v>1</v>
      </c>
      <c r="L14">
        <v>0</v>
      </c>
      <c r="M14">
        <v>113931.57</v>
      </c>
      <c r="N14">
        <v>1</v>
      </c>
      <c r="U14" s="11">
        <v>3</v>
      </c>
      <c r="V14" s="12">
        <v>15619304</v>
      </c>
      <c r="W14" t="s">
        <v>19</v>
      </c>
      <c r="X14">
        <v>502</v>
      </c>
      <c r="Y14" s="26" t="s">
        <v>15</v>
      </c>
      <c r="Z14" t="s">
        <v>16</v>
      </c>
      <c r="AA14" s="14">
        <v>42</v>
      </c>
      <c r="AB14">
        <v>8</v>
      </c>
      <c r="AC14" s="28">
        <v>159660.79999999999</v>
      </c>
      <c r="AD14">
        <v>3</v>
      </c>
      <c r="AE14">
        <v>1</v>
      </c>
      <c r="AF14" s="13">
        <v>0</v>
      </c>
      <c r="AG14" s="21">
        <v>113931.57</v>
      </c>
      <c r="AH14">
        <v>1</v>
      </c>
    </row>
    <row r="15" spans="1:34" ht="18" x14ac:dyDescent="0.4">
      <c r="A15">
        <v>4</v>
      </c>
      <c r="B15">
        <v>15701354</v>
      </c>
      <c r="C15" t="s">
        <v>20</v>
      </c>
      <c r="D15">
        <v>699</v>
      </c>
      <c r="E15" t="s">
        <v>15</v>
      </c>
      <c r="F15" t="s">
        <v>16</v>
      </c>
      <c r="G15">
        <v>39</v>
      </c>
      <c r="H15">
        <v>1</v>
      </c>
      <c r="I15">
        <v>0</v>
      </c>
      <c r="J15">
        <v>2</v>
      </c>
      <c r="K15">
        <v>0</v>
      </c>
      <c r="L15">
        <v>0</v>
      </c>
      <c r="M15">
        <v>93826.63</v>
      </c>
      <c r="N15">
        <v>0</v>
      </c>
      <c r="U15" s="11">
        <v>4</v>
      </c>
      <c r="V15" s="12">
        <v>15701354</v>
      </c>
      <c r="W15" t="s">
        <v>20</v>
      </c>
      <c r="X15">
        <v>699</v>
      </c>
      <c r="Y15" s="26" t="s">
        <v>15</v>
      </c>
      <c r="Z15" t="s">
        <v>16</v>
      </c>
      <c r="AA15" s="14">
        <v>39</v>
      </c>
      <c r="AB15">
        <v>1</v>
      </c>
      <c r="AC15" s="28">
        <v>0</v>
      </c>
      <c r="AD15">
        <v>2</v>
      </c>
      <c r="AE15">
        <v>0</v>
      </c>
      <c r="AF15" s="13">
        <v>0</v>
      </c>
      <c r="AG15" s="21">
        <v>93826.63</v>
      </c>
      <c r="AH15">
        <v>0</v>
      </c>
    </row>
    <row r="16" spans="1:34" ht="18" x14ac:dyDescent="0.4">
      <c r="A16">
        <v>5</v>
      </c>
      <c r="B16">
        <v>15737888</v>
      </c>
      <c r="C16" t="s">
        <v>21</v>
      </c>
      <c r="D16">
        <v>850</v>
      </c>
      <c r="E16" t="s">
        <v>18</v>
      </c>
      <c r="F16" t="s">
        <v>16</v>
      </c>
      <c r="G16">
        <v>43</v>
      </c>
      <c r="H16">
        <v>2</v>
      </c>
      <c r="I16">
        <v>125510.82</v>
      </c>
      <c r="J16">
        <v>1</v>
      </c>
      <c r="K16">
        <v>1</v>
      </c>
      <c r="L16">
        <v>1</v>
      </c>
      <c r="M16">
        <v>79084.100000000006</v>
      </c>
      <c r="N16">
        <v>0</v>
      </c>
      <c r="U16" s="11">
        <v>5</v>
      </c>
      <c r="V16" s="12">
        <v>15737888</v>
      </c>
      <c r="W16" t="s">
        <v>21</v>
      </c>
      <c r="X16">
        <v>850</v>
      </c>
      <c r="Y16" s="26" t="s">
        <v>18</v>
      </c>
      <c r="Z16" t="s">
        <v>16</v>
      </c>
      <c r="AA16" s="14">
        <v>43</v>
      </c>
      <c r="AB16">
        <v>2</v>
      </c>
      <c r="AC16" s="28">
        <v>125510.82</v>
      </c>
      <c r="AD16">
        <v>1</v>
      </c>
      <c r="AE16">
        <v>1</v>
      </c>
      <c r="AF16" s="13">
        <v>1</v>
      </c>
      <c r="AG16" s="21">
        <v>79084.100000000006</v>
      </c>
      <c r="AH16">
        <v>0</v>
      </c>
    </row>
    <row r="17" spans="1:34" ht="18" x14ac:dyDescent="0.4">
      <c r="A17">
        <v>6</v>
      </c>
      <c r="B17">
        <v>15574012</v>
      </c>
      <c r="C17" t="s">
        <v>22</v>
      </c>
      <c r="D17">
        <v>645</v>
      </c>
      <c r="E17" t="s">
        <v>18</v>
      </c>
      <c r="F17" t="s">
        <v>23</v>
      </c>
      <c r="G17">
        <v>44</v>
      </c>
      <c r="H17">
        <v>8</v>
      </c>
      <c r="I17">
        <v>113755.78</v>
      </c>
      <c r="J17">
        <v>2</v>
      </c>
      <c r="K17">
        <v>1</v>
      </c>
      <c r="L17">
        <v>0</v>
      </c>
      <c r="M17">
        <v>149756.71</v>
      </c>
      <c r="N17">
        <v>1</v>
      </c>
      <c r="U17" s="11">
        <v>6</v>
      </c>
      <c r="V17" s="12">
        <v>15574012</v>
      </c>
      <c r="W17" t="s">
        <v>22</v>
      </c>
      <c r="X17">
        <v>645</v>
      </c>
      <c r="Y17" s="26" t="s">
        <v>18</v>
      </c>
      <c r="Z17" t="s">
        <v>23</v>
      </c>
      <c r="AA17" s="14">
        <v>44</v>
      </c>
      <c r="AB17">
        <v>8</v>
      </c>
      <c r="AC17" s="28">
        <v>113755.78</v>
      </c>
      <c r="AD17">
        <v>2</v>
      </c>
      <c r="AE17">
        <v>1</v>
      </c>
      <c r="AF17" s="13">
        <v>0</v>
      </c>
      <c r="AG17" s="21">
        <v>149756.71</v>
      </c>
      <c r="AH17">
        <v>1</v>
      </c>
    </row>
    <row r="18" spans="1:34" ht="18" x14ac:dyDescent="0.4">
      <c r="A18">
        <v>7</v>
      </c>
      <c r="B18">
        <v>15592531</v>
      </c>
      <c r="C18" t="s">
        <v>24</v>
      </c>
      <c r="D18">
        <v>822</v>
      </c>
      <c r="E18" t="s">
        <v>15</v>
      </c>
      <c r="F18" t="s">
        <v>23</v>
      </c>
      <c r="G18">
        <v>50</v>
      </c>
      <c r="H18">
        <v>7</v>
      </c>
      <c r="I18">
        <v>0</v>
      </c>
      <c r="J18">
        <v>2</v>
      </c>
      <c r="K18">
        <v>1</v>
      </c>
      <c r="L18">
        <v>1</v>
      </c>
      <c r="M18">
        <v>10062.799999999999</v>
      </c>
      <c r="N18">
        <v>0</v>
      </c>
      <c r="U18" s="11">
        <v>7</v>
      </c>
      <c r="V18" s="12">
        <v>15592531</v>
      </c>
      <c r="W18" t="s">
        <v>24</v>
      </c>
      <c r="X18">
        <v>822</v>
      </c>
      <c r="Y18" s="26" t="s">
        <v>15</v>
      </c>
      <c r="Z18" t="s">
        <v>23</v>
      </c>
      <c r="AA18" s="14">
        <v>50</v>
      </c>
      <c r="AB18">
        <v>7</v>
      </c>
      <c r="AC18" s="28">
        <v>0</v>
      </c>
      <c r="AD18">
        <v>2</v>
      </c>
      <c r="AE18">
        <v>1</v>
      </c>
      <c r="AF18" s="13">
        <v>1</v>
      </c>
      <c r="AG18" s="21">
        <v>10062.799999999999</v>
      </c>
      <c r="AH18">
        <v>0</v>
      </c>
    </row>
    <row r="19" spans="1:34" ht="18" x14ac:dyDescent="0.4">
      <c r="A19">
        <v>8</v>
      </c>
      <c r="B19">
        <v>15656148</v>
      </c>
      <c r="C19" t="s">
        <v>25</v>
      </c>
      <c r="D19">
        <v>376</v>
      </c>
      <c r="E19" t="s">
        <v>26</v>
      </c>
      <c r="F19" t="s">
        <v>16</v>
      </c>
      <c r="G19">
        <v>29</v>
      </c>
      <c r="H19">
        <v>4</v>
      </c>
      <c r="I19">
        <v>115046.74</v>
      </c>
      <c r="J19">
        <v>4</v>
      </c>
      <c r="K19">
        <v>1</v>
      </c>
      <c r="L19">
        <v>0</v>
      </c>
      <c r="M19">
        <v>119346.88</v>
      </c>
      <c r="N19">
        <v>1</v>
      </c>
      <c r="U19" s="11">
        <v>8</v>
      </c>
      <c r="V19" s="12">
        <v>15656148</v>
      </c>
      <c r="W19" t="s">
        <v>25</v>
      </c>
      <c r="X19">
        <v>376</v>
      </c>
      <c r="Y19" s="26" t="s">
        <v>26</v>
      </c>
      <c r="Z19" t="s">
        <v>16</v>
      </c>
      <c r="AA19" s="14">
        <v>29</v>
      </c>
      <c r="AB19">
        <v>4</v>
      </c>
      <c r="AC19" s="28">
        <v>115046.74</v>
      </c>
      <c r="AD19">
        <v>4</v>
      </c>
      <c r="AE19">
        <v>1</v>
      </c>
      <c r="AF19" s="13">
        <v>0</v>
      </c>
      <c r="AG19" s="21">
        <v>119346.88</v>
      </c>
      <c r="AH19">
        <v>1</v>
      </c>
    </row>
    <row r="20" spans="1:34" ht="18" x14ac:dyDescent="0.4">
      <c r="A20">
        <v>9</v>
      </c>
      <c r="B20">
        <v>15792365</v>
      </c>
      <c r="C20" t="s">
        <v>27</v>
      </c>
      <c r="D20">
        <v>501</v>
      </c>
      <c r="E20" t="s">
        <v>15</v>
      </c>
      <c r="F20" t="s">
        <v>23</v>
      </c>
      <c r="G20">
        <v>44</v>
      </c>
      <c r="H20">
        <v>4</v>
      </c>
      <c r="I20">
        <v>142051.07</v>
      </c>
      <c r="J20">
        <v>2</v>
      </c>
      <c r="K20">
        <v>0</v>
      </c>
      <c r="L20">
        <v>1</v>
      </c>
      <c r="M20">
        <v>74940.5</v>
      </c>
      <c r="N20">
        <v>0</v>
      </c>
      <c r="U20" s="11">
        <v>9</v>
      </c>
      <c r="V20" s="12">
        <v>15792365</v>
      </c>
      <c r="W20" t="s">
        <v>27</v>
      </c>
      <c r="X20">
        <v>501</v>
      </c>
      <c r="Y20" s="26" t="s">
        <v>15</v>
      </c>
      <c r="Z20" t="s">
        <v>23</v>
      </c>
      <c r="AA20" s="14">
        <v>44</v>
      </c>
      <c r="AB20">
        <v>4</v>
      </c>
      <c r="AC20" s="28">
        <v>142051.07</v>
      </c>
      <c r="AD20">
        <v>2</v>
      </c>
      <c r="AE20">
        <v>0</v>
      </c>
      <c r="AF20" s="13">
        <v>1</v>
      </c>
      <c r="AG20" s="21">
        <v>74940.5</v>
      </c>
      <c r="AH20">
        <v>0</v>
      </c>
    </row>
    <row r="21" spans="1:34" ht="18" x14ac:dyDescent="0.4">
      <c r="A21">
        <v>10</v>
      </c>
      <c r="B21">
        <v>15592389</v>
      </c>
      <c r="C21" t="s">
        <v>28</v>
      </c>
      <c r="D21">
        <v>684</v>
      </c>
      <c r="E21" t="s">
        <v>15</v>
      </c>
      <c r="F21" t="s">
        <v>23</v>
      </c>
      <c r="G21">
        <v>27</v>
      </c>
      <c r="H21">
        <v>2</v>
      </c>
      <c r="I21">
        <v>134603.88</v>
      </c>
      <c r="J21">
        <v>1</v>
      </c>
      <c r="K21">
        <v>1</v>
      </c>
      <c r="L21">
        <v>1</v>
      </c>
      <c r="M21">
        <v>71725.73</v>
      </c>
      <c r="N21">
        <v>0</v>
      </c>
      <c r="U21" s="11">
        <v>10</v>
      </c>
      <c r="V21" s="12">
        <v>15592389</v>
      </c>
      <c r="W21" t="s">
        <v>28</v>
      </c>
      <c r="X21">
        <v>684</v>
      </c>
      <c r="Y21" s="26" t="s">
        <v>15</v>
      </c>
      <c r="Z21" t="s">
        <v>23</v>
      </c>
      <c r="AA21" s="14">
        <v>27</v>
      </c>
      <c r="AB21">
        <v>2</v>
      </c>
      <c r="AC21" s="28">
        <v>134603.88</v>
      </c>
      <c r="AD21">
        <v>1</v>
      </c>
      <c r="AE21">
        <v>1</v>
      </c>
      <c r="AF21" s="13">
        <v>1</v>
      </c>
      <c r="AG21" s="21">
        <v>71725.73</v>
      </c>
      <c r="AH21">
        <v>0</v>
      </c>
    </row>
    <row r="22" spans="1:34" ht="18" x14ac:dyDescent="0.4">
      <c r="A22">
        <v>11</v>
      </c>
      <c r="B22">
        <v>15767821</v>
      </c>
      <c r="C22" t="s">
        <v>29</v>
      </c>
      <c r="D22">
        <v>528</v>
      </c>
      <c r="E22" t="s">
        <v>15</v>
      </c>
      <c r="F22" t="s">
        <v>23</v>
      </c>
      <c r="G22">
        <v>31</v>
      </c>
      <c r="H22">
        <v>6</v>
      </c>
      <c r="I22">
        <v>102016.72</v>
      </c>
      <c r="J22">
        <v>2</v>
      </c>
      <c r="K22">
        <v>0</v>
      </c>
      <c r="L22">
        <v>0</v>
      </c>
      <c r="M22">
        <v>80181.119999999995</v>
      </c>
      <c r="N22">
        <v>0</v>
      </c>
      <c r="U22" s="11">
        <v>11</v>
      </c>
      <c r="V22" s="12">
        <v>15767821</v>
      </c>
      <c r="W22" t="s">
        <v>29</v>
      </c>
      <c r="X22">
        <v>528</v>
      </c>
      <c r="Y22" s="26" t="s">
        <v>15</v>
      </c>
      <c r="Z22" t="s">
        <v>23</v>
      </c>
      <c r="AA22" s="14">
        <v>31</v>
      </c>
      <c r="AB22">
        <v>6</v>
      </c>
      <c r="AC22" s="28">
        <v>102016.72</v>
      </c>
      <c r="AD22">
        <v>2</v>
      </c>
      <c r="AE22">
        <v>0</v>
      </c>
      <c r="AF22" s="13">
        <v>0</v>
      </c>
      <c r="AG22" s="21">
        <v>80181.119999999995</v>
      </c>
      <c r="AH22">
        <v>0</v>
      </c>
    </row>
    <row r="23" spans="1:34" ht="18" x14ac:dyDescent="0.4">
      <c r="A23">
        <v>12</v>
      </c>
      <c r="B23">
        <v>15737173</v>
      </c>
      <c r="C23" t="s">
        <v>30</v>
      </c>
      <c r="D23">
        <v>497</v>
      </c>
      <c r="E23" t="s">
        <v>18</v>
      </c>
      <c r="F23" t="s">
        <v>23</v>
      </c>
      <c r="G23">
        <v>24</v>
      </c>
      <c r="H23">
        <v>3</v>
      </c>
      <c r="I23">
        <v>0</v>
      </c>
      <c r="J23">
        <v>2</v>
      </c>
      <c r="K23">
        <v>1</v>
      </c>
      <c r="L23">
        <v>0</v>
      </c>
      <c r="M23">
        <v>76390.009999999995</v>
      </c>
      <c r="N23">
        <v>0</v>
      </c>
      <c r="U23" s="11">
        <v>12</v>
      </c>
      <c r="V23" s="12">
        <v>15737173</v>
      </c>
      <c r="W23" t="s">
        <v>30</v>
      </c>
      <c r="X23">
        <v>497</v>
      </c>
      <c r="Y23" s="26" t="s">
        <v>18</v>
      </c>
      <c r="Z23" t="s">
        <v>23</v>
      </c>
      <c r="AA23" s="14">
        <v>24</v>
      </c>
      <c r="AB23">
        <v>3</v>
      </c>
      <c r="AC23" s="28">
        <v>0</v>
      </c>
      <c r="AD23">
        <v>2</v>
      </c>
      <c r="AE23">
        <v>1</v>
      </c>
      <c r="AF23" s="13">
        <v>0</v>
      </c>
      <c r="AG23" s="21">
        <v>76390.009999999995</v>
      </c>
      <c r="AH23">
        <v>0</v>
      </c>
    </row>
    <row r="24" spans="1:34" ht="18" x14ac:dyDescent="0.4">
      <c r="A24">
        <v>13</v>
      </c>
      <c r="B24">
        <v>15632264</v>
      </c>
      <c r="C24" t="s">
        <v>31</v>
      </c>
      <c r="D24">
        <v>476</v>
      </c>
      <c r="E24" t="s">
        <v>15</v>
      </c>
      <c r="F24" t="s">
        <v>16</v>
      </c>
      <c r="G24">
        <v>34</v>
      </c>
      <c r="H24">
        <v>10</v>
      </c>
      <c r="I24">
        <v>0</v>
      </c>
      <c r="J24">
        <v>2</v>
      </c>
      <c r="K24">
        <v>1</v>
      </c>
      <c r="L24">
        <v>0</v>
      </c>
      <c r="M24">
        <v>26260.98</v>
      </c>
      <c r="N24">
        <v>0</v>
      </c>
      <c r="U24" s="11">
        <v>13</v>
      </c>
      <c r="V24" s="12">
        <v>15632264</v>
      </c>
      <c r="W24" t="s">
        <v>31</v>
      </c>
      <c r="X24">
        <v>476</v>
      </c>
      <c r="Y24" s="26" t="s">
        <v>15</v>
      </c>
      <c r="Z24" t="s">
        <v>16</v>
      </c>
      <c r="AA24" s="14">
        <v>34</v>
      </c>
      <c r="AB24">
        <v>10</v>
      </c>
      <c r="AC24" s="28">
        <v>0</v>
      </c>
      <c r="AD24">
        <v>2</v>
      </c>
      <c r="AE24">
        <v>1</v>
      </c>
      <c r="AF24" s="13">
        <v>0</v>
      </c>
      <c r="AG24" s="21">
        <v>26260.98</v>
      </c>
      <c r="AH24">
        <v>0</v>
      </c>
    </row>
    <row r="25" spans="1:34" ht="18" x14ac:dyDescent="0.4">
      <c r="A25">
        <v>14</v>
      </c>
      <c r="B25">
        <v>15691483</v>
      </c>
      <c r="C25" t="s">
        <v>32</v>
      </c>
      <c r="D25">
        <v>549</v>
      </c>
      <c r="E25" t="s">
        <v>15</v>
      </c>
      <c r="F25" t="s">
        <v>16</v>
      </c>
      <c r="G25">
        <v>25</v>
      </c>
      <c r="H25">
        <v>5</v>
      </c>
      <c r="I25">
        <v>0</v>
      </c>
      <c r="J25">
        <v>2</v>
      </c>
      <c r="K25">
        <v>0</v>
      </c>
      <c r="L25">
        <v>0</v>
      </c>
      <c r="M25">
        <v>190857.79</v>
      </c>
      <c r="N25">
        <v>0</v>
      </c>
      <c r="U25" s="11">
        <v>14</v>
      </c>
      <c r="V25" s="12">
        <v>15691483</v>
      </c>
      <c r="W25" t="s">
        <v>32</v>
      </c>
      <c r="X25">
        <v>549</v>
      </c>
      <c r="Y25" s="26" t="s">
        <v>15</v>
      </c>
      <c r="Z25" t="s">
        <v>16</v>
      </c>
      <c r="AA25" s="14">
        <v>25</v>
      </c>
      <c r="AB25">
        <v>5</v>
      </c>
      <c r="AC25" s="28">
        <v>0</v>
      </c>
      <c r="AD25">
        <v>2</v>
      </c>
      <c r="AE25">
        <v>0</v>
      </c>
      <c r="AF25" s="13">
        <v>0</v>
      </c>
      <c r="AG25" s="21">
        <v>190857.79</v>
      </c>
      <c r="AH25">
        <v>0</v>
      </c>
    </row>
    <row r="26" spans="1:34" ht="18" x14ac:dyDescent="0.4">
      <c r="A26">
        <v>15</v>
      </c>
      <c r="B26">
        <v>15600882</v>
      </c>
      <c r="C26" t="s">
        <v>33</v>
      </c>
      <c r="D26">
        <v>635</v>
      </c>
      <c r="E26" t="s">
        <v>18</v>
      </c>
      <c r="F26" t="s">
        <v>16</v>
      </c>
      <c r="G26">
        <v>35</v>
      </c>
      <c r="H26">
        <v>7</v>
      </c>
      <c r="I26">
        <v>0</v>
      </c>
      <c r="J26">
        <v>2</v>
      </c>
      <c r="K26">
        <v>1</v>
      </c>
      <c r="L26">
        <v>1</v>
      </c>
      <c r="M26">
        <v>65951.649999999994</v>
      </c>
      <c r="N26">
        <v>0</v>
      </c>
      <c r="U26" s="11">
        <v>15</v>
      </c>
      <c r="V26" s="12">
        <v>15600882</v>
      </c>
      <c r="W26" t="s">
        <v>33</v>
      </c>
      <c r="X26">
        <v>635</v>
      </c>
      <c r="Y26" s="26" t="s">
        <v>18</v>
      </c>
      <c r="Z26" t="s">
        <v>16</v>
      </c>
      <c r="AA26" s="14">
        <v>35</v>
      </c>
      <c r="AB26">
        <v>7</v>
      </c>
      <c r="AC26" s="28">
        <v>0</v>
      </c>
      <c r="AD26">
        <v>2</v>
      </c>
      <c r="AE26">
        <v>1</v>
      </c>
      <c r="AF26" s="13">
        <v>1</v>
      </c>
      <c r="AG26" s="21">
        <v>65951.649999999994</v>
      </c>
      <c r="AH26">
        <v>0</v>
      </c>
    </row>
    <row r="27" spans="1:34" ht="18" x14ac:dyDescent="0.4">
      <c r="A27">
        <v>16</v>
      </c>
      <c r="B27">
        <v>15643966</v>
      </c>
      <c r="C27" t="s">
        <v>34</v>
      </c>
      <c r="D27">
        <v>616</v>
      </c>
      <c r="E27" t="s">
        <v>26</v>
      </c>
      <c r="F27" t="s">
        <v>23</v>
      </c>
      <c r="G27">
        <v>45</v>
      </c>
      <c r="H27">
        <v>3</v>
      </c>
      <c r="I27">
        <v>143129.41</v>
      </c>
      <c r="J27">
        <v>2</v>
      </c>
      <c r="K27">
        <v>0</v>
      </c>
      <c r="L27">
        <v>1</v>
      </c>
      <c r="M27">
        <v>64327.26</v>
      </c>
      <c r="N27">
        <v>0</v>
      </c>
      <c r="U27" s="11">
        <v>16</v>
      </c>
      <c r="V27" s="12">
        <v>15643966</v>
      </c>
      <c r="W27" t="s">
        <v>34</v>
      </c>
      <c r="X27">
        <v>616</v>
      </c>
      <c r="Y27" s="26" t="s">
        <v>26</v>
      </c>
      <c r="Z27" t="s">
        <v>23</v>
      </c>
      <c r="AA27" s="14">
        <v>45</v>
      </c>
      <c r="AB27">
        <v>3</v>
      </c>
      <c r="AC27" s="28">
        <v>143129.41</v>
      </c>
      <c r="AD27">
        <v>2</v>
      </c>
      <c r="AE27">
        <v>0</v>
      </c>
      <c r="AF27" s="13">
        <v>1</v>
      </c>
      <c r="AG27" s="21">
        <v>64327.26</v>
      </c>
      <c r="AH27">
        <v>0</v>
      </c>
    </row>
    <row r="28" spans="1:34" ht="18" x14ac:dyDescent="0.4">
      <c r="A28">
        <v>17</v>
      </c>
      <c r="B28">
        <v>15737452</v>
      </c>
      <c r="C28" t="s">
        <v>35</v>
      </c>
      <c r="D28">
        <v>653</v>
      </c>
      <c r="E28" t="s">
        <v>26</v>
      </c>
      <c r="F28" t="s">
        <v>23</v>
      </c>
      <c r="G28">
        <v>58</v>
      </c>
      <c r="H28">
        <v>1</v>
      </c>
      <c r="I28">
        <v>132602.88</v>
      </c>
      <c r="J28">
        <v>1</v>
      </c>
      <c r="K28">
        <v>1</v>
      </c>
      <c r="L28">
        <v>0</v>
      </c>
      <c r="M28">
        <v>5097.67</v>
      </c>
      <c r="N28">
        <v>1</v>
      </c>
      <c r="U28" s="11">
        <v>17</v>
      </c>
      <c r="V28" s="12">
        <v>15737452</v>
      </c>
      <c r="W28" t="s">
        <v>35</v>
      </c>
      <c r="X28">
        <v>653</v>
      </c>
      <c r="Y28" s="26" t="s">
        <v>26</v>
      </c>
      <c r="Z28" t="s">
        <v>23</v>
      </c>
      <c r="AA28" s="14">
        <v>58</v>
      </c>
      <c r="AB28">
        <v>1</v>
      </c>
      <c r="AC28" s="28">
        <v>132602.88</v>
      </c>
      <c r="AD28">
        <v>1</v>
      </c>
      <c r="AE28">
        <v>1</v>
      </c>
      <c r="AF28" s="13">
        <v>0</v>
      </c>
      <c r="AG28" s="21">
        <v>5097.67</v>
      </c>
      <c r="AH28">
        <v>1</v>
      </c>
    </row>
    <row r="29" spans="1:34" ht="18" x14ac:dyDescent="0.4">
      <c r="A29">
        <v>18</v>
      </c>
      <c r="B29">
        <v>15788218</v>
      </c>
      <c r="C29" t="s">
        <v>36</v>
      </c>
      <c r="D29">
        <v>549</v>
      </c>
      <c r="E29" t="s">
        <v>18</v>
      </c>
      <c r="F29" t="s">
        <v>16</v>
      </c>
      <c r="G29">
        <v>24</v>
      </c>
      <c r="H29">
        <v>9</v>
      </c>
      <c r="I29">
        <v>0</v>
      </c>
      <c r="J29">
        <v>2</v>
      </c>
      <c r="K29">
        <v>1</v>
      </c>
      <c r="L29">
        <v>1</v>
      </c>
      <c r="M29">
        <v>14406.41</v>
      </c>
      <c r="N29">
        <v>0</v>
      </c>
      <c r="U29" s="11">
        <v>18</v>
      </c>
      <c r="V29" s="12">
        <v>15788218</v>
      </c>
      <c r="W29" t="s">
        <v>36</v>
      </c>
      <c r="X29">
        <v>549</v>
      </c>
      <c r="Y29" s="26" t="s">
        <v>18</v>
      </c>
      <c r="Z29" t="s">
        <v>16</v>
      </c>
      <c r="AA29" s="14">
        <v>24</v>
      </c>
      <c r="AB29">
        <v>9</v>
      </c>
      <c r="AC29" s="28">
        <v>0</v>
      </c>
      <c r="AD29">
        <v>2</v>
      </c>
      <c r="AE29">
        <v>1</v>
      </c>
      <c r="AF29" s="13">
        <v>1</v>
      </c>
      <c r="AG29" s="21">
        <v>14406.41</v>
      </c>
      <c r="AH29">
        <v>0</v>
      </c>
    </row>
    <row r="30" spans="1:34" ht="18" x14ac:dyDescent="0.4">
      <c r="A30">
        <v>19</v>
      </c>
      <c r="B30">
        <v>15661507</v>
      </c>
      <c r="C30" t="s">
        <v>37</v>
      </c>
      <c r="D30">
        <v>587</v>
      </c>
      <c r="E30" t="s">
        <v>18</v>
      </c>
      <c r="F30" t="s">
        <v>23</v>
      </c>
      <c r="G30">
        <v>45</v>
      </c>
      <c r="H30">
        <v>6</v>
      </c>
      <c r="I30">
        <v>0</v>
      </c>
      <c r="J30">
        <v>1</v>
      </c>
      <c r="K30">
        <v>0</v>
      </c>
      <c r="L30">
        <v>0</v>
      </c>
      <c r="M30">
        <v>158684.81</v>
      </c>
      <c r="N30">
        <v>0</v>
      </c>
      <c r="U30" s="11">
        <v>19</v>
      </c>
      <c r="V30" s="12">
        <v>15661507</v>
      </c>
      <c r="W30" t="s">
        <v>37</v>
      </c>
      <c r="X30">
        <v>587</v>
      </c>
      <c r="Y30" s="26" t="s">
        <v>18</v>
      </c>
      <c r="Z30" t="s">
        <v>23</v>
      </c>
      <c r="AA30" s="14">
        <v>45</v>
      </c>
      <c r="AB30">
        <v>6</v>
      </c>
      <c r="AC30" s="28">
        <v>0</v>
      </c>
      <c r="AD30">
        <v>1</v>
      </c>
      <c r="AE30">
        <v>0</v>
      </c>
      <c r="AF30" s="13">
        <v>0</v>
      </c>
      <c r="AG30" s="21">
        <v>158684.81</v>
      </c>
      <c r="AH30">
        <v>0</v>
      </c>
    </row>
    <row r="31" spans="1:34" x14ac:dyDescent="0.25">
      <c r="T31" s="15"/>
    </row>
    <row r="34" spans="7:35" ht="21" x14ac:dyDescent="0.35">
      <c r="AA34" s="54" t="s">
        <v>3082</v>
      </c>
      <c r="AB34" s="52"/>
      <c r="AD34" s="54" t="s">
        <v>3084</v>
      </c>
      <c r="AE34" s="52"/>
      <c r="AH34" s="54" t="s">
        <v>3090</v>
      </c>
      <c r="AI34" s="52"/>
    </row>
    <row r="35" spans="7:35" x14ac:dyDescent="0.25">
      <c r="AA35" t="s">
        <v>3083</v>
      </c>
      <c r="AB35" t="s">
        <v>3070</v>
      </c>
      <c r="AD35" t="s">
        <v>3083</v>
      </c>
      <c r="AE35" t="s">
        <v>3070</v>
      </c>
    </row>
    <row r="36" spans="7:35" ht="166.5" x14ac:dyDescent="0.25">
      <c r="V36" s="15" t="s">
        <v>3085</v>
      </c>
      <c r="W36" s="23" t="s">
        <v>3086</v>
      </c>
      <c r="X36" s="17" t="s">
        <v>3087</v>
      </c>
      <c r="Y36" s="22" t="s">
        <v>3088</v>
      </c>
      <c r="AD36" s="19">
        <v>0.43611111111111112</v>
      </c>
      <c r="AE36" s="20">
        <v>0.43611111111111112</v>
      </c>
      <c r="AH36" t="s">
        <v>3091</v>
      </c>
      <c r="AI36" t="s">
        <v>3092</v>
      </c>
    </row>
    <row r="37" spans="7:35" ht="91.5" x14ac:dyDescent="0.25">
      <c r="G37" s="1"/>
      <c r="H37" s="1"/>
      <c r="V37" s="15" t="s">
        <v>14</v>
      </c>
      <c r="W37" s="16">
        <v>619</v>
      </c>
      <c r="X37" s="17" t="s">
        <v>15</v>
      </c>
      <c r="Y37" s="22" t="s">
        <v>16</v>
      </c>
      <c r="AA37" s="1">
        <v>46177</v>
      </c>
      <c r="AB37" s="18">
        <v>46177</v>
      </c>
      <c r="AD37" s="19">
        <v>7.2916666666666671E-2</v>
      </c>
      <c r="AE37" s="20">
        <v>7.2916666666666671E-2</v>
      </c>
      <c r="AH37">
        <v>1200000</v>
      </c>
      <c r="AI37" s="27">
        <v>1200000</v>
      </c>
    </row>
    <row r="38" spans="7:35" ht="76.5" x14ac:dyDescent="0.25">
      <c r="V38" s="15" t="s">
        <v>17</v>
      </c>
      <c r="W38" s="16">
        <v>608</v>
      </c>
      <c r="X38" s="17" t="s">
        <v>18</v>
      </c>
      <c r="Y38" s="22" t="s">
        <v>16</v>
      </c>
      <c r="AH38">
        <v>5379680</v>
      </c>
      <c r="AI38" s="27">
        <v>5379680</v>
      </c>
    </row>
    <row r="39" spans="7:35" ht="91.5" x14ac:dyDescent="0.25">
      <c r="V39" s="15" t="s">
        <v>19</v>
      </c>
      <c r="W39" s="16">
        <v>502</v>
      </c>
      <c r="X39" s="17" t="s">
        <v>15</v>
      </c>
      <c r="Y39" s="22" t="s">
        <v>16</v>
      </c>
      <c r="AH39">
        <v>123456987</v>
      </c>
      <c r="AI39" s="27">
        <v>123456987</v>
      </c>
    </row>
    <row r="40" spans="7:35" ht="91.5" x14ac:dyDescent="0.25">
      <c r="V40" s="15" t="s">
        <v>20</v>
      </c>
      <c r="W40" s="16">
        <v>699</v>
      </c>
      <c r="X40" s="17" t="s">
        <v>15</v>
      </c>
      <c r="Y40" s="22" t="s">
        <v>16</v>
      </c>
    </row>
    <row r="41" spans="7:35" ht="76.5" x14ac:dyDescent="0.25">
      <c r="V41" s="15" t="s">
        <v>21</v>
      </c>
      <c r="W41" s="16">
        <v>850</v>
      </c>
      <c r="X41" s="17" t="s">
        <v>18</v>
      </c>
      <c r="Y41" s="22" t="s">
        <v>16</v>
      </c>
    </row>
    <row r="43" spans="7:35" x14ac:dyDescent="0.25">
      <c r="I43" s="18"/>
    </row>
    <row r="45" spans="7:35" x14ac:dyDescent="0.25">
      <c r="L45" s="64" t="s">
        <v>3089</v>
      </c>
      <c r="M45" s="64"/>
      <c r="N45" s="64"/>
      <c r="O45" s="64"/>
      <c r="P45" s="64"/>
      <c r="Q45" s="64"/>
      <c r="R45" s="64"/>
      <c r="S45" s="64"/>
      <c r="T45" s="64"/>
      <c r="U45" s="64"/>
    </row>
    <row r="46" spans="7:35" ht="15" customHeight="1" x14ac:dyDescent="0.25">
      <c r="L46" s="64"/>
      <c r="M46" s="64"/>
      <c r="N46" s="64"/>
      <c r="O46" s="64"/>
      <c r="P46" s="64"/>
      <c r="Q46" s="64"/>
      <c r="R46" s="64"/>
      <c r="S46" s="64"/>
      <c r="T46" s="64"/>
      <c r="U46" s="64"/>
    </row>
    <row r="47" spans="7:35" ht="15" customHeight="1" x14ac:dyDescent="0.25">
      <c r="L47" s="64"/>
      <c r="M47" s="64"/>
      <c r="N47" s="64"/>
      <c r="O47" s="64"/>
      <c r="P47" s="64"/>
      <c r="Q47" s="64"/>
      <c r="R47" s="64"/>
      <c r="S47" s="64"/>
      <c r="T47" s="64"/>
      <c r="U47" s="64"/>
    </row>
    <row r="48" spans="7:35" ht="15" customHeight="1" x14ac:dyDescent="0.25">
      <c r="L48" s="64"/>
      <c r="M48" s="64"/>
      <c r="N48" s="64"/>
      <c r="O48" s="64"/>
      <c r="P48" s="64"/>
      <c r="Q48" s="64"/>
      <c r="R48" s="64"/>
      <c r="S48" s="64"/>
      <c r="T48" s="64"/>
      <c r="U48" s="64"/>
    </row>
    <row r="55" spans="1:34" x14ac:dyDescent="0.25">
      <c r="A55" t="s">
        <v>0</v>
      </c>
      <c r="B55" t="s">
        <v>1</v>
      </c>
      <c r="C55" t="s">
        <v>2</v>
      </c>
      <c r="D55" t="s">
        <v>3</v>
      </c>
      <c r="E55" t="s">
        <v>4</v>
      </c>
      <c r="F55" t="s">
        <v>5</v>
      </c>
      <c r="G55" t="s">
        <v>6</v>
      </c>
      <c r="H55" t="s">
        <v>7</v>
      </c>
      <c r="I55" t="s">
        <v>8</v>
      </c>
      <c r="J55" t="s">
        <v>9</v>
      </c>
      <c r="K55" t="s">
        <v>10</v>
      </c>
      <c r="L55" t="s">
        <v>11</v>
      </c>
      <c r="M55" t="s">
        <v>12</v>
      </c>
      <c r="N55" t="s">
        <v>13</v>
      </c>
      <c r="U55" t="s">
        <v>0</v>
      </c>
      <c r="V55" t="s">
        <v>1</v>
      </c>
      <c r="W55" t="s">
        <v>2</v>
      </c>
      <c r="X55" t="s">
        <v>3</v>
      </c>
      <c r="Y55" t="s">
        <v>4</v>
      </c>
      <c r="Z55" t="s">
        <v>5</v>
      </c>
      <c r="AA55" t="s">
        <v>6</v>
      </c>
      <c r="AB55" t="s">
        <v>7</v>
      </c>
      <c r="AC55" t="s">
        <v>8</v>
      </c>
      <c r="AD55" t="s">
        <v>9</v>
      </c>
      <c r="AE55" t="s">
        <v>10</v>
      </c>
      <c r="AF55" t="s">
        <v>11</v>
      </c>
      <c r="AG55" t="s">
        <v>12</v>
      </c>
      <c r="AH55" t="s">
        <v>13</v>
      </c>
    </row>
    <row r="56" spans="1:34" x14ac:dyDescent="0.25">
      <c r="A56">
        <v>1</v>
      </c>
      <c r="B56">
        <v>15634602</v>
      </c>
      <c r="C56" t="s">
        <v>14</v>
      </c>
      <c r="D56">
        <v>619</v>
      </c>
      <c r="E56" t="s">
        <v>15</v>
      </c>
      <c r="F56" t="s">
        <v>16</v>
      </c>
      <c r="G56">
        <v>42</v>
      </c>
      <c r="H56">
        <v>2</v>
      </c>
      <c r="I56" s="31">
        <v>0</v>
      </c>
      <c r="J56">
        <v>1</v>
      </c>
      <c r="K56">
        <v>1</v>
      </c>
      <c r="L56">
        <v>1</v>
      </c>
      <c r="M56">
        <v>101348.88</v>
      </c>
      <c r="N56">
        <v>1</v>
      </c>
      <c r="U56">
        <v>1</v>
      </c>
      <c r="V56">
        <v>15634602</v>
      </c>
      <c r="W56" t="s">
        <v>14</v>
      </c>
      <c r="X56">
        <v>619</v>
      </c>
      <c r="Y56" t="s">
        <v>15</v>
      </c>
      <c r="Z56" t="s">
        <v>16</v>
      </c>
      <c r="AA56">
        <v>42</v>
      </c>
      <c r="AB56">
        <v>2</v>
      </c>
      <c r="AC56" s="29">
        <v>0</v>
      </c>
      <c r="AD56">
        <v>1</v>
      </c>
      <c r="AE56">
        <v>1</v>
      </c>
      <c r="AF56">
        <v>1</v>
      </c>
      <c r="AG56">
        <v>101348.88</v>
      </c>
      <c r="AH56">
        <v>1</v>
      </c>
    </row>
    <row r="57" spans="1:34" x14ac:dyDescent="0.25">
      <c r="A57">
        <v>2</v>
      </c>
      <c r="B57">
        <v>15647311</v>
      </c>
      <c r="C57" t="s">
        <v>17</v>
      </c>
      <c r="D57">
        <v>608</v>
      </c>
      <c r="E57" t="s">
        <v>18</v>
      </c>
      <c r="F57" t="s">
        <v>16</v>
      </c>
      <c r="G57">
        <v>41</v>
      </c>
      <c r="H57">
        <v>1</v>
      </c>
      <c r="I57" s="31">
        <v>83807.86</v>
      </c>
      <c r="J57">
        <v>1</v>
      </c>
      <c r="K57">
        <v>0</v>
      </c>
      <c r="L57">
        <v>1</v>
      </c>
      <c r="M57">
        <v>112542.58</v>
      </c>
      <c r="N57">
        <v>0</v>
      </c>
      <c r="U57">
        <v>2</v>
      </c>
      <c r="V57">
        <v>15647311</v>
      </c>
      <c r="W57" t="s">
        <v>17</v>
      </c>
      <c r="X57">
        <v>608</v>
      </c>
      <c r="Y57" t="s">
        <v>18</v>
      </c>
      <c r="Z57" t="s">
        <v>16</v>
      </c>
      <c r="AA57">
        <v>41</v>
      </c>
      <c r="AB57">
        <v>1</v>
      </c>
      <c r="AC57" s="29">
        <v>83807.86</v>
      </c>
      <c r="AD57">
        <v>1</v>
      </c>
      <c r="AE57">
        <v>0</v>
      </c>
      <c r="AF57">
        <v>1</v>
      </c>
      <c r="AG57">
        <v>112542.58</v>
      </c>
      <c r="AH57">
        <v>0</v>
      </c>
    </row>
    <row r="58" spans="1:34" x14ac:dyDescent="0.25">
      <c r="A58">
        <v>3</v>
      </c>
      <c r="B58">
        <v>15619304</v>
      </c>
      <c r="C58" t="s">
        <v>19</v>
      </c>
      <c r="D58">
        <v>502</v>
      </c>
      <c r="E58" t="s">
        <v>15</v>
      </c>
      <c r="F58" t="s">
        <v>16</v>
      </c>
      <c r="G58">
        <v>42</v>
      </c>
      <c r="H58">
        <v>8</v>
      </c>
      <c r="I58" s="31">
        <v>159660.79999999999</v>
      </c>
      <c r="J58">
        <v>3</v>
      </c>
      <c r="K58">
        <v>1</v>
      </c>
      <c r="L58">
        <v>0</v>
      </c>
      <c r="M58">
        <v>113931.57</v>
      </c>
      <c r="N58">
        <v>1</v>
      </c>
      <c r="U58">
        <v>3</v>
      </c>
      <c r="V58">
        <v>15619304</v>
      </c>
      <c r="W58" t="s">
        <v>19</v>
      </c>
      <c r="X58">
        <v>502</v>
      </c>
      <c r="Y58" t="s">
        <v>15</v>
      </c>
      <c r="Z58" t="s">
        <v>16</v>
      </c>
      <c r="AA58">
        <v>42</v>
      </c>
      <c r="AB58">
        <v>8</v>
      </c>
      <c r="AC58" s="29">
        <v>159660.79999999999</v>
      </c>
      <c r="AD58">
        <v>3</v>
      </c>
      <c r="AE58">
        <v>1</v>
      </c>
      <c r="AF58">
        <v>0</v>
      </c>
      <c r="AG58">
        <v>113931.57</v>
      </c>
      <c r="AH58">
        <v>1</v>
      </c>
    </row>
    <row r="59" spans="1:34" x14ac:dyDescent="0.25">
      <c r="A59">
        <v>4</v>
      </c>
      <c r="B59">
        <v>15701354</v>
      </c>
      <c r="C59" t="s">
        <v>20</v>
      </c>
      <c r="D59">
        <v>699</v>
      </c>
      <c r="E59" t="s">
        <v>15</v>
      </c>
      <c r="F59" t="s">
        <v>16</v>
      </c>
      <c r="G59">
        <v>39</v>
      </c>
      <c r="H59">
        <v>1</v>
      </c>
      <c r="I59" s="31">
        <v>0</v>
      </c>
      <c r="J59">
        <v>2</v>
      </c>
      <c r="K59">
        <v>0</v>
      </c>
      <c r="L59">
        <v>0</v>
      </c>
      <c r="M59">
        <v>93826.63</v>
      </c>
      <c r="N59">
        <v>0</v>
      </c>
      <c r="U59">
        <v>4</v>
      </c>
      <c r="V59">
        <v>15701354</v>
      </c>
      <c r="W59" t="s">
        <v>20</v>
      </c>
      <c r="X59">
        <v>699</v>
      </c>
      <c r="Y59" t="s">
        <v>15</v>
      </c>
      <c r="Z59" t="s">
        <v>16</v>
      </c>
      <c r="AA59">
        <v>39</v>
      </c>
      <c r="AB59">
        <v>1</v>
      </c>
      <c r="AC59" s="29">
        <v>0</v>
      </c>
      <c r="AD59">
        <v>2</v>
      </c>
      <c r="AE59">
        <v>0</v>
      </c>
      <c r="AF59">
        <v>0</v>
      </c>
      <c r="AG59">
        <v>93826.63</v>
      </c>
      <c r="AH59">
        <v>0</v>
      </c>
    </row>
    <row r="60" spans="1:34" x14ac:dyDescent="0.25">
      <c r="A60">
        <v>5</v>
      </c>
      <c r="B60">
        <v>15737888</v>
      </c>
      <c r="C60" t="s">
        <v>21</v>
      </c>
      <c r="D60">
        <v>850</v>
      </c>
      <c r="E60" t="s">
        <v>18</v>
      </c>
      <c r="F60" t="s">
        <v>16</v>
      </c>
      <c r="G60">
        <v>43</v>
      </c>
      <c r="H60">
        <v>2</v>
      </c>
      <c r="I60" s="31">
        <v>125510.82</v>
      </c>
      <c r="J60">
        <v>1</v>
      </c>
      <c r="K60">
        <v>1</v>
      </c>
      <c r="L60">
        <v>1</v>
      </c>
      <c r="M60">
        <v>79084.100000000006</v>
      </c>
      <c r="N60">
        <v>0</v>
      </c>
      <c r="U60">
        <v>5</v>
      </c>
      <c r="V60">
        <v>15737888</v>
      </c>
      <c r="W60" t="s">
        <v>21</v>
      </c>
      <c r="X60">
        <v>850</v>
      </c>
      <c r="Y60" t="s">
        <v>18</v>
      </c>
      <c r="Z60" t="s">
        <v>16</v>
      </c>
      <c r="AA60">
        <v>43</v>
      </c>
      <c r="AB60">
        <v>2</v>
      </c>
      <c r="AC60" s="29">
        <v>125510.82</v>
      </c>
      <c r="AD60">
        <v>1</v>
      </c>
      <c r="AE60">
        <v>1</v>
      </c>
      <c r="AF60">
        <v>1</v>
      </c>
      <c r="AG60">
        <v>79084.100000000006</v>
      </c>
      <c r="AH60">
        <v>0</v>
      </c>
    </row>
    <row r="61" spans="1:34" x14ac:dyDescent="0.25">
      <c r="A61">
        <v>6</v>
      </c>
      <c r="B61">
        <v>15574012</v>
      </c>
      <c r="C61" t="s">
        <v>22</v>
      </c>
      <c r="D61">
        <v>645</v>
      </c>
      <c r="E61" t="s">
        <v>18</v>
      </c>
      <c r="F61" t="s">
        <v>23</v>
      </c>
      <c r="G61">
        <v>44</v>
      </c>
      <c r="H61">
        <v>8</v>
      </c>
      <c r="I61" s="31">
        <v>-113755.78</v>
      </c>
      <c r="J61">
        <v>2</v>
      </c>
      <c r="K61">
        <v>1</v>
      </c>
      <c r="L61">
        <v>0</v>
      </c>
      <c r="M61">
        <v>149756.71</v>
      </c>
      <c r="N61">
        <v>1</v>
      </c>
      <c r="U61">
        <v>6</v>
      </c>
      <c r="V61">
        <v>15574012</v>
      </c>
      <c r="W61" t="s">
        <v>22</v>
      </c>
      <c r="X61">
        <v>645</v>
      </c>
      <c r="Y61" t="s">
        <v>18</v>
      </c>
      <c r="Z61" t="s">
        <v>23</v>
      </c>
      <c r="AA61">
        <v>44</v>
      </c>
      <c r="AB61">
        <v>8</v>
      </c>
      <c r="AC61" s="29">
        <v>113755.78</v>
      </c>
      <c r="AD61">
        <v>2</v>
      </c>
      <c r="AE61">
        <v>1</v>
      </c>
      <c r="AF61">
        <v>0</v>
      </c>
      <c r="AG61">
        <v>149756.71</v>
      </c>
      <c r="AH61">
        <v>1</v>
      </c>
    </row>
    <row r="62" spans="1:34" x14ac:dyDescent="0.25">
      <c r="A62">
        <v>7</v>
      </c>
      <c r="B62">
        <v>15592531</v>
      </c>
      <c r="C62" t="s">
        <v>24</v>
      </c>
      <c r="D62">
        <v>822</v>
      </c>
      <c r="E62" t="s">
        <v>15</v>
      </c>
      <c r="F62" t="s">
        <v>23</v>
      </c>
      <c r="G62">
        <v>50</v>
      </c>
      <c r="H62">
        <v>7</v>
      </c>
      <c r="I62" s="31">
        <v>0</v>
      </c>
      <c r="J62">
        <v>2</v>
      </c>
      <c r="K62">
        <v>1</v>
      </c>
      <c r="L62">
        <v>1</v>
      </c>
      <c r="M62">
        <v>10062.799999999999</v>
      </c>
      <c r="N62">
        <v>0</v>
      </c>
      <c r="U62">
        <v>7</v>
      </c>
      <c r="V62">
        <v>15592531</v>
      </c>
      <c r="W62" t="s">
        <v>24</v>
      </c>
      <c r="X62">
        <v>822</v>
      </c>
      <c r="Y62" t="s">
        <v>15</v>
      </c>
      <c r="Z62" t="s">
        <v>23</v>
      </c>
      <c r="AA62">
        <v>50</v>
      </c>
      <c r="AB62">
        <v>7</v>
      </c>
      <c r="AC62" s="29">
        <v>0</v>
      </c>
      <c r="AD62">
        <v>2</v>
      </c>
      <c r="AE62">
        <v>1</v>
      </c>
      <c r="AF62">
        <v>1</v>
      </c>
      <c r="AG62">
        <v>10062.799999999999</v>
      </c>
      <c r="AH62">
        <v>0</v>
      </c>
    </row>
    <row r="63" spans="1:34" x14ac:dyDescent="0.25">
      <c r="A63">
        <v>8</v>
      </c>
      <c r="B63">
        <v>15656148</v>
      </c>
      <c r="C63" t="s">
        <v>25</v>
      </c>
      <c r="D63">
        <v>376</v>
      </c>
      <c r="E63" t="s">
        <v>26</v>
      </c>
      <c r="F63" t="s">
        <v>16</v>
      </c>
      <c r="G63">
        <v>29</v>
      </c>
      <c r="H63">
        <v>4</v>
      </c>
      <c r="I63" s="31">
        <v>115046.74</v>
      </c>
      <c r="J63">
        <v>4</v>
      </c>
      <c r="K63">
        <v>1</v>
      </c>
      <c r="L63">
        <v>0</v>
      </c>
      <c r="M63">
        <v>119346.88</v>
      </c>
      <c r="N63">
        <v>1</v>
      </c>
      <c r="U63">
        <v>8</v>
      </c>
      <c r="V63">
        <v>15656148</v>
      </c>
      <c r="W63" t="s">
        <v>25</v>
      </c>
      <c r="X63">
        <v>376</v>
      </c>
      <c r="Y63" t="s">
        <v>26</v>
      </c>
      <c r="Z63" t="s">
        <v>16</v>
      </c>
      <c r="AA63">
        <v>29</v>
      </c>
      <c r="AB63">
        <v>4</v>
      </c>
      <c r="AC63" s="29">
        <v>115046.74</v>
      </c>
      <c r="AD63">
        <v>4</v>
      </c>
      <c r="AE63">
        <v>1</v>
      </c>
      <c r="AF63">
        <v>0</v>
      </c>
      <c r="AG63">
        <v>119346.88</v>
      </c>
      <c r="AH63">
        <v>1</v>
      </c>
    </row>
    <row r="64" spans="1:34" x14ac:dyDescent="0.25">
      <c r="A64">
        <v>9</v>
      </c>
      <c r="B64">
        <v>15792365</v>
      </c>
      <c r="C64" t="s">
        <v>27</v>
      </c>
      <c r="D64">
        <v>501</v>
      </c>
      <c r="E64" t="s">
        <v>15</v>
      </c>
      <c r="F64" t="s">
        <v>23</v>
      </c>
      <c r="G64">
        <v>44</v>
      </c>
      <c r="H64">
        <v>4</v>
      </c>
      <c r="I64" s="31">
        <v>142051.07</v>
      </c>
      <c r="J64">
        <v>2</v>
      </c>
      <c r="K64">
        <v>0</v>
      </c>
      <c r="L64">
        <v>1</v>
      </c>
      <c r="M64">
        <v>74940.5</v>
      </c>
      <c r="N64">
        <v>0</v>
      </c>
      <c r="U64">
        <v>9</v>
      </c>
      <c r="V64">
        <v>15792365</v>
      </c>
      <c r="W64" t="s">
        <v>27</v>
      </c>
      <c r="X64">
        <v>501</v>
      </c>
      <c r="Y64" t="s">
        <v>15</v>
      </c>
      <c r="Z64" t="s">
        <v>23</v>
      </c>
      <c r="AA64">
        <v>44</v>
      </c>
      <c r="AB64">
        <v>4</v>
      </c>
      <c r="AC64" s="29">
        <v>142051.07</v>
      </c>
      <c r="AD64">
        <v>2</v>
      </c>
      <c r="AE64">
        <v>0</v>
      </c>
      <c r="AF64">
        <v>1</v>
      </c>
      <c r="AG64">
        <v>74940.5</v>
      </c>
      <c r="AH64">
        <v>0</v>
      </c>
    </row>
    <row r="65" spans="1:34" x14ac:dyDescent="0.25">
      <c r="A65">
        <v>10</v>
      </c>
      <c r="B65">
        <v>15592389</v>
      </c>
      <c r="C65" t="s">
        <v>28</v>
      </c>
      <c r="D65">
        <v>684</v>
      </c>
      <c r="E65" t="s">
        <v>15</v>
      </c>
      <c r="F65" t="s">
        <v>23</v>
      </c>
      <c r="G65">
        <v>27</v>
      </c>
      <c r="H65">
        <v>2</v>
      </c>
      <c r="I65" s="31">
        <v>134603.88</v>
      </c>
      <c r="J65">
        <v>1</v>
      </c>
      <c r="K65">
        <v>1</v>
      </c>
      <c r="L65">
        <v>1</v>
      </c>
      <c r="M65">
        <v>71725.73</v>
      </c>
      <c r="N65">
        <v>0</v>
      </c>
      <c r="U65">
        <v>10</v>
      </c>
      <c r="V65">
        <v>15592389</v>
      </c>
      <c r="W65" t="s">
        <v>28</v>
      </c>
      <c r="X65">
        <v>684</v>
      </c>
      <c r="Y65" t="s">
        <v>15</v>
      </c>
      <c r="Z65" t="s">
        <v>23</v>
      </c>
      <c r="AA65">
        <v>27</v>
      </c>
      <c r="AB65">
        <v>2</v>
      </c>
      <c r="AC65" s="29">
        <v>134603.88</v>
      </c>
      <c r="AD65">
        <v>1</v>
      </c>
      <c r="AE65">
        <v>1</v>
      </c>
      <c r="AF65">
        <v>1</v>
      </c>
      <c r="AG65">
        <v>71725.73</v>
      </c>
      <c r="AH65">
        <v>0</v>
      </c>
    </row>
    <row r="66" spans="1:34" x14ac:dyDescent="0.25">
      <c r="A66">
        <v>11</v>
      </c>
      <c r="B66">
        <v>15767821</v>
      </c>
      <c r="C66" t="s">
        <v>29</v>
      </c>
      <c r="D66">
        <v>528</v>
      </c>
      <c r="E66" t="s">
        <v>15</v>
      </c>
      <c r="F66" t="s">
        <v>23</v>
      </c>
      <c r="G66">
        <v>31</v>
      </c>
      <c r="H66">
        <v>6</v>
      </c>
      <c r="I66" s="31">
        <v>102016.72</v>
      </c>
      <c r="J66">
        <v>2</v>
      </c>
      <c r="K66">
        <v>0</v>
      </c>
      <c r="L66">
        <v>0</v>
      </c>
      <c r="M66">
        <v>80181.119999999995</v>
      </c>
      <c r="N66">
        <v>0</v>
      </c>
      <c r="U66">
        <v>11</v>
      </c>
      <c r="V66">
        <v>15767821</v>
      </c>
      <c r="W66" t="s">
        <v>29</v>
      </c>
      <c r="X66">
        <v>528</v>
      </c>
      <c r="Y66" t="s">
        <v>15</v>
      </c>
      <c r="Z66" t="s">
        <v>23</v>
      </c>
      <c r="AA66">
        <v>31</v>
      </c>
      <c r="AB66">
        <v>6</v>
      </c>
      <c r="AC66" s="29">
        <v>102016.72</v>
      </c>
      <c r="AD66">
        <v>2</v>
      </c>
      <c r="AE66">
        <v>0</v>
      </c>
      <c r="AF66">
        <v>0</v>
      </c>
      <c r="AG66">
        <v>80181.119999999995</v>
      </c>
      <c r="AH66">
        <v>0</v>
      </c>
    </row>
    <row r="67" spans="1:34" x14ac:dyDescent="0.25">
      <c r="A67">
        <v>12</v>
      </c>
      <c r="B67">
        <v>15737173</v>
      </c>
      <c r="C67" t="s">
        <v>30</v>
      </c>
      <c r="D67">
        <v>497</v>
      </c>
      <c r="E67" t="s">
        <v>18</v>
      </c>
      <c r="F67" t="s">
        <v>23</v>
      </c>
      <c r="G67">
        <v>24</v>
      </c>
      <c r="H67">
        <v>3</v>
      </c>
      <c r="I67" s="31">
        <v>0</v>
      </c>
      <c r="J67">
        <v>2</v>
      </c>
      <c r="K67">
        <v>1</v>
      </c>
      <c r="L67">
        <v>0</v>
      </c>
      <c r="M67">
        <v>76390.009999999995</v>
      </c>
      <c r="N67">
        <v>0</v>
      </c>
      <c r="U67">
        <v>12</v>
      </c>
      <c r="V67">
        <v>15737173</v>
      </c>
      <c r="W67" t="s">
        <v>30</v>
      </c>
      <c r="X67">
        <v>497</v>
      </c>
      <c r="Y67" t="s">
        <v>18</v>
      </c>
      <c r="Z67" t="s">
        <v>23</v>
      </c>
      <c r="AA67">
        <v>24</v>
      </c>
      <c r="AB67">
        <v>3</v>
      </c>
      <c r="AC67" s="29">
        <v>0</v>
      </c>
      <c r="AD67">
        <v>2</v>
      </c>
      <c r="AE67">
        <v>1</v>
      </c>
      <c r="AF67">
        <v>0</v>
      </c>
      <c r="AG67">
        <v>76390.009999999995</v>
      </c>
      <c r="AH67">
        <v>0</v>
      </c>
    </row>
    <row r="68" spans="1:34" x14ac:dyDescent="0.25">
      <c r="A68">
        <v>13</v>
      </c>
      <c r="B68">
        <v>15632264</v>
      </c>
      <c r="C68" t="s">
        <v>31</v>
      </c>
      <c r="D68">
        <v>476</v>
      </c>
      <c r="E68" t="s">
        <v>15</v>
      </c>
      <c r="F68" t="s">
        <v>16</v>
      </c>
      <c r="G68">
        <v>34</v>
      </c>
      <c r="H68">
        <v>10</v>
      </c>
      <c r="I68" s="31">
        <v>0</v>
      </c>
      <c r="J68">
        <v>2</v>
      </c>
      <c r="K68">
        <v>1</v>
      </c>
      <c r="L68">
        <v>0</v>
      </c>
      <c r="M68">
        <v>26260.98</v>
      </c>
      <c r="N68">
        <v>0</v>
      </c>
      <c r="U68">
        <v>13</v>
      </c>
      <c r="V68">
        <v>15632264</v>
      </c>
      <c r="W68" t="s">
        <v>31</v>
      </c>
      <c r="X68">
        <v>476</v>
      </c>
      <c r="Y68" t="s">
        <v>15</v>
      </c>
      <c r="Z68" t="s">
        <v>16</v>
      </c>
      <c r="AA68">
        <v>34</v>
      </c>
      <c r="AB68">
        <v>10</v>
      </c>
      <c r="AC68" s="29">
        <v>0</v>
      </c>
      <c r="AD68">
        <v>2</v>
      </c>
      <c r="AE68">
        <v>1</v>
      </c>
      <c r="AF68">
        <v>0</v>
      </c>
      <c r="AG68">
        <v>26260.98</v>
      </c>
      <c r="AH68">
        <v>0</v>
      </c>
    </row>
    <row r="69" spans="1:34" x14ac:dyDescent="0.25">
      <c r="A69">
        <v>14</v>
      </c>
      <c r="B69">
        <v>15691483</v>
      </c>
      <c r="C69" t="s">
        <v>32</v>
      </c>
      <c r="D69">
        <v>549</v>
      </c>
      <c r="E69" t="s">
        <v>15</v>
      </c>
      <c r="F69" t="s">
        <v>16</v>
      </c>
      <c r="G69">
        <v>25</v>
      </c>
      <c r="H69">
        <v>5</v>
      </c>
      <c r="I69" s="31">
        <v>0</v>
      </c>
      <c r="J69">
        <v>2</v>
      </c>
      <c r="K69">
        <v>0</v>
      </c>
      <c r="L69">
        <v>0</v>
      </c>
      <c r="M69">
        <v>190857.79</v>
      </c>
      <c r="N69">
        <v>0</v>
      </c>
      <c r="U69">
        <v>14</v>
      </c>
      <c r="V69">
        <v>15691483</v>
      </c>
      <c r="W69" t="s">
        <v>32</v>
      </c>
      <c r="X69">
        <v>549</v>
      </c>
      <c r="Y69" t="s">
        <v>15</v>
      </c>
      <c r="Z69" t="s">
        <v>16</v>
      </c>
      <c r="AA69">
        <v>25</v>
      </c>
      <c r="AB69">
        <v>5</v>
      </c>
      <c r="AC69" s="29">
        <v>0</v>
      </c>
      <c r="AD69">
        <v>2</v>
      </c>
      <c r="AE69">
        <v>0</v>
      </c>
      <c r="AF69">
        <v>0</v>
      </c>
      <c r="AG69">
        <v>190857.79</v>
      </c>
      <c r="AH69">
        <v>0</v>
      </c>
    </row>
    <row r="70" spans="1:34" x14ac:dyDescent="0.25">
      <c r="A70">
        <v>15</v>
      </c>
      <c r="B70">
        <v>15600882</v>
      </c>
      <c r="C70" t="s">
        <v>33</v>
      </c>
      <c r="D70">
        <v>635</v>
      </c>
      <c r="E70" t="s">
        <v>18</v>
      </c>
      <c r="F70" t="s">
        <v>16</v>
      </c>
      <c r="G70">
        <v>35</v>
      </c>
      <c r="H70">
        <v>7</v>
      </c>
      <c r="I70" s="31">
        <v>0</v>
      </c>
      <c r="J70">
        <v>2</v>
      </c>
      <c r="K70">
        <v>1</v>
      </c>
      <c r="L70">
        <v>1</v>
      </c>
      <c r="M70">
        <v>65951.649999999994</v>
      </c>
      <c r="N70">
        <v>0</v>
      </c>
      <c r="U70">
        <v>15</v>
      </c>
      <c r="V70">
        <v>15600882</v>
      </c>
      <c r="W70" t="s">
        <v>33</v>
      </c>
      <c r="X70">
        <v>635</v>
      </c>
      <c r="Y70" t="s">
        <v>18</v>
      </c>
      <c r="Z70" t="s">
        <v>16</v>
      </c>
      <c r="AA70">
        <v>35</v>
      </c>
      <c r="AB70">
        <v>7</v>
      </c>
      <c r="AC70" s="29">
        <v>0</v>
      </c>
      <c r="AD70">
        <v>2</v>
      </c>
      <c r="AE70">
        <v>1</v>
      </c>
      <c r="AF70">
        <v>1</v>
      </c>
      <c r="AG70">
        <v>65951.649999999994</v>
      </c>
      <c r="AH70">
        <v>0</v>
      </c>
    </row>
    <row r="71" spans="1:34" x14ac:dyDescent="0.25">
      <c r="A71">
        <v>16</v>
      </c>
      <c r="B71">
        <v>15643966</v>
      </c>
      <c r="C71" t="s">
        <v>34</v>
      </c>
      <c r="D71">
        <v>616</v>
      </c>
      <c r="E71" t="s">
        <v>26</v>
      </c>
      <c r="F71" t="s">
        <v>23</v>
      </c>
      <c r="G71">
        <v>45</v>
      </c>
      <c r="H71">
        <v>3</v>
      </c>
      <c r="I71" s="31">
        <v>143129.41</v>
      </c>
      <c r="J71">
        <v>2</v>
      </c>
      <c r="K71">
        <v>0</v>
      </c>
      <c r="L71">
        <v>1</v>
      </c>
      <c r="M71">
        <v>64327.26</v>
      </c>
      <c r="N71">
        <v>0</v>
      </c>
      <c r="U71">
        <v>16</v>
      </c>
      <c r="V71">
        <v>15643966</v>
      </c>
      <c r="W71" t="s">
        <v>34</v>
      </c>
      <c r="X71">
        <v>616</v>
      </c>
      <c r="Y71" t="s">
        <v>26</v>
      </c>
      <c r="Z71" t="s">
        <v>23</v>
      </c>
      <c r="AA71">
        <v>45</v>
      </c>
      <c r="AB71">
        <v>3</v>
      </c>
      <c r="AC71" s="29">
        <v>143129.41</v>
      </c>
      <c r="AD71">
        <v>2</v>
      </c>
      <c r="AE71">
        <v>0</v>
      </c>
      <c r="AF71">
        <v>1</v>
      </c>
      <c r="AG71">
        <v>64327.26</v>
      </c>
      <c r="AH71">
        <v>0</v>
      </c>
    </row>
    <row r="72" spans="1:34" x14ac:dyDescent="0.25">
      <c r="A72">
        <v>17</v>
      </c>
      <c r="B72">
        <v>15737452</v>
      </c>
      <c r="C72" t="s">
        <v>35</v>
      </c>
      <c r="D72">
        <v>653</v>
      </c>
      <c r="E72" t="s">
        <v>26</v>
      </c>
      <c r="F72" t="s">
        <v>23</v>
      </c>
      <c r="G72">
        <v>58</v>
      </c>
      <c r="H72">
        <v>1</v>
      </c>
      <c r="I72" s="31">
        <v>132602.88</v>
      </c>
      <c r="J72">
        <v>1</v>
      </c>
      <c r="K72">
        <v>1</v>
      </c>
      <c r="L72">
        <v>0</v>
      </c>
      <c r="M72">
        <v>5097.67</v>
      </c>
      <c r="N72">
        <v>1</v>
      </c>
      <c r="U72">
        <v>17</v>
      </c>
      <c r="V72">
        <v>15737452</v>
      </c>
      <c r="W72" t="s">
        <v>35</v>
      </c>
      <c r="X72">
        <v>653</v>
      </c>
      <c r="Y72" t="s">
        <v>26</v>
      </c>
      <c r="Z72" t="s">
        <v>23</v>
      </c>
      <c r="AA72">
        <v>58</v>
      </c>
      <c r="AB72">
        <v>1</v>
      </c>
      <c r="AC72" s="29">
        <v>132602.88</v>
      </c>
      <c r="AD72">
        <v>1</v>
      </c>
      <c r="AE72">
        <v>1</v>
      </c>
      <c r="AF72">
        <v>0</v>
      </c>
      <c r="AG72">
        <v>5097.67</v>
      </c>
      <c r="AH72">
        <v>1</v>
      </c>
    </row>
    <row r="73" spans="1:34" x14ac:dyDescent="0.25">
      <c r="A73">
        <v>18</v>
      </c>
      <c r="B73">
        <v>15788218</v>
      </c>
      <c r="C73" t="s">
        <v>36</v>
      </c>
      <c r="D73">
        <v>549</v>
      </c>
      <c r="E73" t="s">
        <v>18</v>
      </c>
      <c r="F73" t="s">
        <v>16</v>
      </c>
      <c r="G73">
        <v>24</v>
      </c>
      <c r="H73">
        <v>9</v>
      </c>
      <c r="I73" s="31">
        <v>0</v>
      </c>
      <c r="J73">
        <v>2</v>
      </c>
      <c r="K73">
        <v>1</v>
      </c>
      <c r="L73">
        <v>1</v>
      </c>
      <c r="M73">
        <v>14406.41</v>
      </c>
      <c r="N73">
        <v>0</v>
      </c>
      <c r="U73">
        <v>18</v>
      </c>
      <c r="V73">
        <v>15788218</v>
      </c>
      <c r="W73" t="s">
        <v>36</v>
      </c>
      <c r="X73">
        <v>549</v>
      </c>
      <c r="Y73" t="s">
        <v>18</v>
      </c>
      <c r="Z73" t="s">
        <v>16</v>
      </c>
      <c r="AA73">
        <v>24</v>
      </c>
      <c r="AB73">
        <v>9</v>
      </c>
      <c r="AC73" s="29">
        <v>0</v>
      </c>
      <c r="AD73">
        <v>2</v>
      </c>
      <c r="AE73">
        <v>1</v>
      </c>
      <c r="AF73">
        <v>1</v>
      </c>
      <c r="AG73">
        <v>14406.41</v>
      </c>
      <c r="AH73">
        <v>0</v>
      </c>
    </row>
    <row r="74" spans="1:34" x14ac:dyDescent="0.25">
      <c r="A74">
        <v>19</v>
      </c>
      <c r="B74">
        <v>15661507</v>
      </c>
      <c r="C74" t="s">
        <v>37</v>
      </c>
      <c r="D74">
        <v>587</v>
      </c>
      <c r="E74" t="s">
        <v>18</v>
      </c>
      <c r="F74" t="s">
        <v>23</v>
      </c>
      <c r="G74">
        <v>45</v>
      </c>
      <c r="H74">
        <v>6</v>
      </c>
      <c r="I74" s="31">
        <v>0</v>
      </c>
      <c r="J74">
        <v>1</v>
      </c>
      <c r="K74">
        <v>0</v>
      </c>
      <c r="L74">
        <v>0</v>
      </c>
      <c r="M74">
        <v>158684.81</v>
      </c>
      <c r="N74">
        <v>0</v>
      </c>
      <c r="U74">
        <v>19</v>
      </c>
      <c r="V74">
        <v>15661507</v>
      </c>
      <c r="W74" t="s">
        <v>37</v>
      </c>
      <c r="X74">
        <v>587</v>
      </c>
      <c r="Y74" t="s">
        <v>18</v>
      </c>
      <c r="Z74" t="s">
        <v>23</v>
      </c>
      <c r="AA74">
        <v>45</v>
      </c>
      <c r="AB74">
        <v>6</v>
      </c>
      <c r="AC74" s="29">
        <v>0</v>
      </c>
      <c r="AD74">
        <v>1</v>
      </c>
      <c r="AE74">
        <v>0</v>
      </c>
      <c r="AF74">
        <v>0</v>
      </c>
      <c r="AG74">
        <v>158684.81</v>
      </c>
      <c r="AH74">
        <v>0</v>
      </c>
    </row>
    <row r="78" spans="1:34" x14ac:dyDescent="0.25">
      <c r="Z78" t="s">
        <v>3102</v>
      </c>
      <c r="AA78" t="s">
        <v>3101</v>
      </c>
      <c r="AC78" t="s">
        <v>3108</v>
      </c>
      <c r="AD78" t="s">
        <v>3109</v>
      </c>
      <c r="AE78" t="s">
        <v>3105</v>
      </c>
      <c r="AF78" t="s">
        <v>3106</v>
      </c>
      <c r="AG78" t="s">
        <v>3107</v>
      </c>
    </row>
    <row r="79" spans="1:34" x14ac:dyDescent="0.25">
      <c r="Z79" t="s">
        <v>3093</v>
      </c>
      <c r="AA79" t="s">
        <v>3098</v>
      </c>
      <c r="AC79" s="32">
        <v>42</v>
      </c>
      <c r="AD79" s="33">
        <v>46</v>
      </c>
      <c r="AE79" s="34">
        <v>588455</v>
      </c>
      <c r="AF79" s="35">
        <v>1</v>
      </c>
      <c r="AG79" s="36">
        <v>1</v>
      </c>
    </row>
    <row r="80" spans="1:34" x14ac:dyDescent="0.25">
      <c r="V80" t="s">
        <v>3091</v>
      </c>
      <c r="W80" t="s">
        <v>3092</v>
      </c>
      <c r="Z80" t="s">
        <v>3096</v>
      </c>
      <c r="AA80" t="s">
        <v>3097</v>
      </c>
      <c r="AC80" s="32">
        <v>41</v>
      </c>
      <c r="AD80" s="33">
        <v>78</v>
      </c>
      <c r="AE80" s="34">
        <v>83807.86</v>
      </c>
      <c r="AF80" s="35">
        <v>1</v>
      </c>
      <c r="AG80" s="36">
        <v>0</v>
      </c>
    </row>
    <row r="81" spans="13:33" x14ac:dyDescent="0.25">
      <c r="V81">
        <v>1</v>
      </c>
      <c r="W81" s="30">
        <v>1</v>
      </c>
      <c r="Z81" t="s">
        <v>3094</v>
      </c>
      <c r="AA81" t="s">
        <v>3095</v>
      </c>
      <c r="AC81" s="32">
        <v>42</v>
      </c>
      <c r="AD81" s="33">
        <v>811</v>
      </c>
      <c r="AE81" s="34">
        <v>159660.79999999999</v>
      </c>
      <c r="AF81" s="35">
        <v>3</v>
      </c>
      <c r="AG81" s="36">
        <v>1</v>
      </c>
    </row>
    <row r="82" spans="13:33" x14ac:dyDescent="0.25">
      <c r="V82">
        <v>110</v>
      </c>
      <c r="W82" s="30">
        <v>110</v>
      </c>
      <c r="Z82" t="s">
        <v>3103</v>
      </c>
      <c r="AA82" t="s">
        <v>3099</v>
      </c>
      <c r="AC82" s="32">
        <v>39</v>
      </c>
      <c r="AD82" s="33">
        <v>545</v>
      </c>
      <c r="AE82" s="34">
        <v>0</v>
      </c>
      <c r="AF82" s="35">
        <v>2</v>
      </c>
      <c r="AG82" s="36">
        <v>0</v>
      </c>
    </row>
    <row r="83" spans="13:33" x14ac:dyDescent="0.25">
      <c r="V83">
        <v>113</v>
      </c>
      <c r="W83" s="30">
        <v>113</v>
      </c>
      <c r="Z83" t="s">
        <v>3104</v>
      </c>
      <c r="AA83" t="s">
        <v>3100</v>
      </c>
      <c r="AC83" s="32">
        <v>43</v>
      </c>
      <c r="AD83" s="33">
        <v>55</v>
      </c>
      <c r="AE83" s="34">
        <v>125510.82</v>
      </c>
      <c r="AF83" s="35">
        <v>1</v>
      </c>
      <c r="AG83" s="36">
        <v>1</v>
      </c>
    </row>
    <row r="84" spans="13:33" x14ac:dyDescent="0.25">
      <c r="V84">
        <v>114</v>
      </c>
      <c r="W84" s="30">
        <v>114</v>
      </c>
    </row>
    <row r="90" spans="13:33" x14ac:dyDescent="0.25">
      <c r="M90" s="64" t="s">
        <v>3110</v>
      </c>
      <c r="N90" s="52"/>
      <c r="O90" s="52"/>
      <c r="P90" s="52"/>
      <c r="Q90" s="52"/>
      <c r="R90" s="52"/>
      <c r="S90" s="52"/>
      <c r="T90" s="52"/>
      <c r="U90" s="52"/>
      <c r="V90" s="52"/>
    </row>
    <row r="91" spans="13:33" x14ac:dyDescent="0.25">
      <c r="M91" s="52"/>
      <c r="N91" s="52"/>
      <c r="O91" s="52"/>
      <c r="P91" s="52"/>
      <c r="Q91" s="52"/>
      <c r="R91" s="52"/>
      <c r="S91" s="52"/>
      <c r="T91" s="52"/>
      <c r="U91" s="52"/>
      <c r="V91" s="52"/>
    </row>
    <row r="92" spans="13:33" x14ac:dyDescent="0.25">
      <c r="M92" s="52"/>
      <c r="N92" s="52"/>
      <c r="O92" s="52"/>
      <c r="P92" s="52"/>
      <c r="Q92" s="52"/>
      <c r="R92" s="52"/>
      <c r="S92" s="52"/>
      <c r="T92" s="52"/>
      <c r="U92" s="52"/>
      <c r="V92" s="52"/>
    </row>
    <row r="93" spans="13:33" x14ac:dyDescent="0.25">
      <c r="M93" s="52"/>
      <c r="N93" s="52"/>
      <c r="O93" s="52"/>
      <c r="P93" s="52"/>
      <c r="Q93" s="52"/>
      <c r="R93" s="52"/>
      <c r="S93" s="52"/>
      <c r="T93" s="52"/>
      <c r="U93" s="52"/>
      <c r="V93" s="52"/>
    </row>
    <row r="98" spans="1:35" x14ac:dyDescent="0.25">
      <c r="A98" t="s">
        <v>0</v>
      </c>
      <c r="B98" t="s">
        <v>1</v>
      </c>
      <c r="C98" t="s">
        <v>2</v>
      </c>
      <c r="D98" t="s">
        <v>3</v>
      </c>
      <c r="E98" t="s">
        <v>4</v>
      </c>
      <c r="F98" t="s">
        <v>5</v>
      </c>
      <c r="G98" t="s">
        <v>6</v>
      </c>
      <c r="H98" t="s">
        <v>7</v>
      </c>
      <c r="I98" t="s">
        <v>8</v>
      </c>
      <c r="J98" t="s">
        <v>9</v>
      </c>
      <c r="K98" t="s">
        <v>10</v>
      </c>
      <c r="L98" t="s">
        <v>11</v>
      </c>
      <c r="M98" t="s">
        <v>12</v>
      </c>
      <c r="N98" t="s">
        <v>13</v>
      </c>
      <c r="V98" t="s">
        <v>0</v>
      </c>
      <c r="W98" t="s">
        <v>1</v>
      </c>
      <c r="X98" t="s">
        <v>2</v>
      </c>
      <c r="Y98" t="s">
        <v>3</v>
      </c>
      <c r="Z98" t="s">
        <v>4</v>
      </c>
      <c r="AA98" t="s">
        <v>5</v>
      </c>
      <c r="AB98" t="s">
        <v>6</v>
      </c>
      <c r="AC98" t="s">
        <v>7</v>
      </c>
      <c r="AD98" t="s">
        <v>8</v>
      </c>
      <c r="AE98" t="s">
        <v>9</v>
      </c>
      <c r="AF98" t="s">
        <v>10</v>
      </c>
      <c r="AG98" t="s">
        <v>11</v>
      </c>
      <c r="AH98" t="s">
        <v>12</v>
      </c>
      <c r="AI98" t="s">
        <v>13</v>
      </c>
    </row>
    <row r="99" spans="1:35" x14ac:dyDescent="0.25">
      <c r="A99">
        <v>1</v>
      </c>
      <c r="B99">
        <v>15634602</v>
      </c>
      <c r="C99" t="s">
        <v>14</v>
      </c>
      <c r="D99">
        <v>619</v>
      </c>
      <c r="E99" t="s">
        <v>15</v>
      </c>
      <c r="F99" t="s">
        <v>16</v>
      </c>
      <c r="G99">
        <v>42</v>
      </c>
      <c r="H99">
        <v>2</v>
      </c>
      <c r="I99" s="31">
        <v>0</v>
      </c>
      <c r="J99">
        <v>1</v>
      </c>
      <c r="K99">
        <v>1</v>
      </c>
      <c r="L99">
        <v>1</v>
      </c>
      <c r="M99">
        <v>101348.88</v>
      </c>
      <c r="N99">
        <v>1</v>
      </c>
      <c r="V99">
        <v>1</v>
      </c>
      <c r="W99">
        <v>15634602</v>
      </c>
      <c r="X99" t="s">
        <v>14</v>
      </c>
      <c r="Y99">
        <v>619</v>
      </c>
      <c r="Z99" t="s">
        <v>15</v>
      </c>
      <c r="AA99" t="s">
        <v>16</v>
      </c>
      <c r="AB99">
        <v>42</v>
      </c>
      <c r="AC99">
        <v>2</v>
      </c>
      <c r="AD99" s="37">
        <v>0</v>
      </c>
      <c r="AE99">
        <v>1</v>
      </c>
      <c r="AF99">
        <v>1</v>
      </c>
      <c r="AG99">
        <v>1</v>
      </c>
      <c r="AH99">
        <v>101348.88</v>
      </c>
      <c r="AI99">
        <v>1</v>
      </c>
    </row>
    <row r="100" spans="1:35" x14ac:dyDescent="0.25">
      <c r="A100">
        <v>2</v>
      </c>
      <c r="B100">
        <v>15647311</v>
      </c>
      <c r="C100" t="s">
        <v>17</v>
      </c>
      <c r="D100">
        <v>608</v>
      </c>
      <c r="E100" t="s">
        <v>18</v>
      </c>
      <c r="F100" t="s">
        <v>16</v>
      </c>
      <c r="G100">
        <v>41</v>
      </c>
      <c r="H100">
        <v>1</v>
      </c>
      <c r="I100" s="31">
        <v>83807.86</v>
      </c>
      <c r="J100">
        <v>1</v>
      </c>
      <c r="K100">
        <v>0</v>
      </c>
      <c r="L100">
        <v>1</v>
      </c>
      <c r="M100">
        <v>112542.58</v>
      </c>
      <c r="N100">
        <v>0</v>
      </c>
      <c r="V100">
        <v>2</v>
      </c>
      <c r="W100">
        <v>15647311</v>
      </c>
      <c r="X100" t="s">
        <v>17</v>
      </c>
      <c r="Y100">
        <v>608</v>
      </c>
      <c r="Z100" t="s">
        <v>18</v>
      </c>
      <c r="AA100" t="s">
        <v>16</v>
      </c>
      <c r="AB100">
        <v>41</v>
      </c>
      <c r="AC100">
        <v>1</v>
      </c>
      <c r="AD100" s="37">
        <v>83807.86</v>
      </c>
      <c r="AE100">
        <v>1</v>
      </c>
      <c r="AF100">
        <v>0</v>
      </c>
      <c r="AG100">
        <v>1</v>
      </c>
      <c r="AH100">
        <v>112542.58</v>
      </c>
      <c r="AI100">
        <v>0</v>
      </c>
    </row>
    <row r="101" spans="1:35" x14ac:dyDescent="0.25">
      <c r="A101">
        <v>3</v>
      </c>
      <c r="B101">
        <v>15619304</v>
      </c>
      <c r="C101" t="s">
        <v>19</v>
      </c>
      <c r="D101">
        <v>502</v>
      </c>
      <c r="E101" t="s">
        <v>15</v>
      </c>
      <c r="F101" t="s">
        <v>16</v>
      </c>
      <c r="G101">
        <v>42</v>
      </c>
      <c r="H101">
        <v>8</v>
      </c>
      <c r="I101" s="31">
        <v>159660.79999999999</v>
      </c>
      <c r="J101">
        <v>3</v>
      </c>
      <c r="K101">
        <v>1</v>
      </c>
      <c r="L101">
        <v>0</v>
      </c>
      <c r="M101">
        <v>113931.57</v>
      </c>
      <c r="N101">
        <v>1</v>
      </c>
      <c r="V101">
        <v>3</v>
      </c>
      <c r="W101">
        <v>15619304</v>
      </c>
      <c r="X101" t="s">
        <v>19</v>
      </c>
      <c r="Y101">
        <v>502</v>
      </c>
      <c r="Z101" t="s">
        <v>15</v>
      </c>
      <c r="AA101" t="s">
        <v>16</v>
      </c>
      <c r="AB101">
        <v>42</v>
      </c>
      <c r="AC101">
        <v>8</v>
      </c>
      <c r="AD101" s="37">
        <v>159660.79999999999</v>
      </c>
      <c r="AE101">
        <v>3</v>
      </c>
      <c r="AF101">
        <v>1</v>
      </c>
      <c r="AG101">
        <v>0</v>
      </c>
      <c r="AH101">
        <v>113931.57</v>
      </c>
      <c r="AI101">
        <v>1</v>
      </c>
    </row>
    <row r="102" spans="1:35" x14ac:dyDescent="0.25">
      <c r="A102">
        <v>4</v>
      </c>
      <c r="B102">
        <v>15701354</v>
      </c>
      <c r="C102" t="s">
        <v>20</v>
      </c>
      <c r="D102">
        <v>699</v>
      </c>
      <c r="E102" t="s">
        <v>15</v>
      </c>
      <c r="F102" t="s">
        <v>16</v>
      </c>
      <c r="G102">
        <v>39</v>
      </c>
      <c r="H102">
        <v>1</v>
      </c>
      <c r="I102" s="31">
        <v>0</v>
      </c>
      <c r="J102">
        <v>2</v>
      </c>
      <c r="K102">
        <v>0</v>
      </c>
      <c r="L102">
        <v>0</v>
      </c>
      <c r="M102">
        <v>93826.63</v>
      </c>
      <c r="N102">
        <v>0</v>
      </c>
      <c r="V102">
        <v>4</v>
      </c>
      <c r="W102">
        <v>15701354</v>
      </c>
      <c r="X102" t="s">
        <v>20</v>
      </c>
      <c r="Y102">
        <v>699</v>
      </c>
      <c r="Z102" t="s">
        <v>15</v>
      </c>
      <c r="AA102" t="s">
        <v>16</v>
      </c>
      <c r="AB102">
        <v>39</v>
      </c>
      <c r="AC102">
        <v>1</v>
      </c>
      <c r="AD102" s="37">
        <v>0</v>
      </c>
      <c r="AE102">
        <v>2</v>
      </c>
      <c r="AF102">
        <v>0</v>
      </c>
      <c r="AG102">
        <v>0</v>
      </c>
      <c r="AH102">
        <v>93826.63</v>
      </c>
      <c r="AI102">
        <v>0</v>
      </c>
    </row>
    <row r="103" spans="1:35" x14ac:dyDescent="0.25">
      <c r="A103">
        <v>5</v>
      </c>
      <c r="B103">
        <v>15737888</v>
      </c>
      <c r="C103" t="s">
        <v>21</v>
      </c>
      <c r="D103">
        <v>850</v>
      </c>
      <c r="E103" t="s">
        <v>18</v>
      </c>
      <c r="F103" t="s">
        <v>16</v>
      </c>
      <c r="G103">
        <v>43</v>
      </c>
      <c r="H103">
        <v>2</v>
      </c>
      <c r="I103" s="31">
        <v>125510.82</v>
      </c>
      <c r="J103">
        <v>1</v>
      </c>
      <c r="K103">
        <v>1</v>
      </c>
      <c r="L103">
        <v>1</v>
      </c>
      <c r="M103">
        <v>79084.100000000006</v>
      </c>
      <c r="N103">
        <v>0</v>
      </c>
      <c r="V103">
        <v>5</v>
      </c>
      <c r="W103">
        <v>15737888</v>
      </c>
      <c r="X103" t="s">
        <v>21</v>
      </c>
      <c r="Y103">
        <v>850</v>
      </c>
      <c r="Z103" t="s">
        <v>18</v>
      </c>
      <c r="AA103" t="s">
        <v>16</v>
      </c>
      <c r="AB103">
        <v>43</v>
      </c>
      <c r="AC103">
        <v>2</v>
      </c>
      <c r="AD103" s="37">
        <v>125510.82</v>
      </c>
      <c r="AE103">
        <v>1</v>
      </c>
      <c r="AF103">
        <v>1</v>
      </c>
      <c r="AG103">
        <v>1</v>
      </c>
      <c r="AH103">
        <v>79084.100000000006</v>
      </c>
      <c r="AI103">
        <v>0</v>
      </c>
    </row>
    <row r="104" spans="1:35" x14ac:dyDescent="0.25">
      <c r="A104">
        <v>6</v>
      </c>
      <c r="B104">
        <v>15574012</v>
      </c>
      <c r="C104" t="s">
        <v>22</v>
      </c>
      <c r="D104">
        <v>645</v>
      </c>
      <c r="E104" t="s">
        <v>18</v>
      </c>
      <c r="F104" t="s">
        <v>23</v>
      </c>
      <c r="G104">
        <v>44</v>
      </c>
      <c r="H104">
        <v>8</v>
      </c>
      <c r="I104" s="31">
        <v>-113755.78</v>
      </c>
      <c r="J104">
        <v>2</v>
      </c>
      <c r="K104">
        <v>1</v>
      </c>
      <c r="L104">
        <v>0</v>
      </c>
      <c r="M104">
        <v>149756.71</v>
      </c>
      <c r="N104">
        <v>1</v>
      </c>
      <c r="V104">
        <v>6</v>
      </c>
      <c r="W104">
        <v>15574012</v>
      </c>
      <c r="X104" t="s">
        <v>22</v>
      </c>
      <c r="Y104">
        <v>645</v>
      </c>
      <c r="Z104" t="s">
        <v>18</v>
      </c>
      <c r="AA104" t="s">
        <v>23</v>
      </c>
      <c r="AB104">
        <v>44</v>
      </c>
      <c r="AC104">
        <v>8</v>
      </c>
      <c r="AD104" s="37">
        <v>113755.78</v>
      </c>
      <c r="AE104">
        <v>2</v>
      </c>
      <c r="AF104">
        <v>1</v>
      </c>
      <c r="AG104">
        <v>0</v>
      </c>
      <c r="AH104">
        <v>149756.71</v>
      </c>
      <c r="AI104">
        <v>1</v>
      </c>
    </row>
    <row r="105" spans="1:35" x14ac:dyDescent="0.25">
      <c r="A105">
        <v>7</v>
      </c>
      <c r="B105">
        <v>15592531</v>
      </c>
      <c r="C105" t="s">
        <v>24</v>
      </c>
      <c r="D105">
        <v>822</v>
      </c>
      <c r="E105" t="s">
        <v>15</v>
      </c>
      <c r="F105" t="s">
        <v>23</v>
      </c>
      <c r="G105">
        <v>50</v>
      </c>
      <c r="H105">
        <v>7</v>
      </c>
      <c r="I105" s="31">
        <v>0</v>
      </c>
      <c r="J105">
        <v>2</v>
      </c>
      <c r="K105">
        <v>1</v>
      </c>
      <c r="L105">
        <v>1</v>
      </c>
      <c r="M105">
        <v>10062.799999999999</v>
      </c>
      <c r="N105">
        <v>0</v>
      </c>
      <c r="V105">
        <v>7</v>
      </c>
      <c r="W105">
        <v>15592531</v>
      </c>
      <c r="X105" t="s">
        <v>24</v>
      </c>
      <c r="Y105">
        <v>822</v>
      </c>
      <c r="Z105" t="s">
        <v>15</v>
      </c>
      <c r="AA105" t="s">
        <v>23</v>
      </c>
      <c r="AB105">
        <v>50</v>
      </c>
      <c r="AC105">
        <v>7</v>
      </c>
      <c r="AD105" s="37">
        <v>0</v>
      </c>
      <c r="AE105">
        <v>2</v>
      </c>
      <c r="AF105">
        <v>1</v>
      </c>
      <c r="AG105">
        <v>1</v>
      </c>
      <c r="AH105">
        <v>10062.799999999999</v>
      </c>
      <c r="AI105">
        <v>0</v>
      </c>
    </row>
    <row r="106" spans="1:35" x14ac:dyDescent="0.25">
      <c r="A106">
        <v>8</v>
      </c>
      <c r="B106">
        <v>15656148</v>
      </c>
      <c r="C106" t="s">
        <v>25</v>
      </c>
      <c r="D106">
        <v>376</v>
      </c>
      <c r="E106" t="s">
        <v>26</v>
      </c>
      <c r="F106" t="s">
        <v>16</v>
      </c>
      <c r="G106">
        <v>29</v>
      </c>
      <c r="H106">
        <v>4</v>
      </c>
      <c r="I106" s="31">
        <v>115046.74</v>
      </c>
      <c r="J106">
        <v>4</v>
      </c>
      <c r="K106">
        <v>1</v>
      </c>
      <c r="L106">
        <v>0</v>
      </c>
      <c r="M106">
        <v>119346.88</v>
      </c>
      <c r="N106">
        <v>1</v>
      </c>
      <c r="V106">
        <v>8</v>
      </c>
      <c r="W106">
        <v>15656148</v>
      </c>
      <c r="X106" t="s">
        <v>25</v>
      </c>
      <c r="Y106">
        <v>376</v>
      </c>
      <c r="Z106" t="s">
        <v>26</v>
      </c>
      <c r="AA106" t="s">
        <v>16</v>
      </c>
      <c r="AB106">
        <v>29</v>
      </c>
      <c r="AC106">
        <v>4</v>
      </c>
      <c r="AD106" s="37">
        <v>115046.74</v>
      </c>
      <c r="AE106">
        <v>4</v>
      </c>
      <c r="AF106">
        <v>1</v>
      </c>
      <c r="AG106">
        <v>0</v>
      </c>
      <c r="AH106">
        <v>119346.88</v>
      </c>
      <c r="AI106">
        <v>1</v>
      </c>
    </row>
    <row r="107" spans="1:35" x14ac:dyDescent="0.25">
      <c r="A107">
        <v>9</v>
      </c>
      <c r="B107">
        <v>15792365</v>
      </c>
      <c r="C107" t="s">
        <v>27</v>
      </c>
      <c r="D107">
        <v>501</v>
      </c>
      <c r="E107" t="s">
        <v>15</v>
      </c>
      <c r="F107" t="s">
        <v>23</v>
      </c>
      <c r="G107">
        <v>44</v>
      </c>
      <c r="H107">
        <v>4</v>
      </c>
      <c r="I107" s="31">
        <v>142051.07</v>
      </c>
      <c r="J107">
        <v>2</v>
      </c>
      <c r="K107">
        <v>0</v>
      </c>
      <c r="L107">
        <v>1</v>
      </c>
      <c r="M107">
        <v>74940.5</v>
      </c>
      <c r="N107">
        <v>0</v>
      </c>
      <c r="V107">
        <v>9</v>
      </c>
      <c r="W107">
        <v>15792365</v>
      </c>
      <c r="X107" t="s">
        <v>27</v>
      </c>
      <c r="Y107">
        <v>501</v>
      </c>
      <c r="Z107" t="s">
        <v>15</v>
      </c>
      <c r="AA107" t="s">
        <v>23</v>
      </c>
      <c r="AB107">
        <v>44</v>
      </c>
      <c r="AC107">
        <v>4</v>
      </c>
      <c r="AD107" s="37">
        <v>142051.07</v>
      </c>
      <c r="AE107">
        <v>2</v>
      </c>
      <c r="AF107">
        <v>0</v>
      </c>
      <c r="AG107">
        <v>1</v>
      </c>
      <c r="AH107">
        <v>74940.5</v>
      </c>
      <c r="AI107">
        <v>0</v>
      </c>
    </row>
    <row r="108" spans="1:35" x14ac:dyDescent="0.25">
      <c r="A108">
        <v>10</v>
      </c>
      <c r="B108">
        <v>15592389</v>
      </c>
      <c r="C108" t="s">
        <v>28</v>
      </c>
      <c r="D108">
        <v>684</v>
      </c>
      <c r="E108" t="s">
        <v>15</v>
      </c>
      <c r="F108" t="s">
        <v>23</v>
      </c>
      <c r="G108">
        <v>27</v>
      </c>
      <c r="H108">
        <v>2</v>
      </c>
      <c r="I108" s="31">
        <v>134603.88</v>
      </c>
      <c r="J108">
        <v>1</v>
      </c>
      <c r="K108">
        <v>1</v>
      </c>
      <c r="L108">
        <v>1</v>
      </c>
      <c r="M108">
        <v>71725.73</v>
      </c>
      <c r="N108">
        <v>0</v>
      </c>
      <c r="V108">
        <v>10</v>
      </c>
      <c r="W108">
        <v>15592389</v>
      </c>
      <c r="X108" t="s">
        <v>17</v>
      </c>
      <c r="Y108">
        <v>684</v>
      </c>
      <c r="Z108" t="s">
        <v>15</v>
      </c>
      <c r="AA108" t="s">
        <v>23</v>
      </c>
      <c r="AB108">
        <v>27</v>
      </c>
      <c r="AC108">
        <v>2</v>
      </c>
      <c r="AD108" s="37">
        <v>134603.88</v>
      </c>
      <c r="AE108">
        <v>1</v>
      </c>
      <c r="AF108">
        <v>1</v>
      </c>
      <c r="AG108">
        <v>1</v>
      </c>
      <c r="AH108">
        <v>71725.73</v>
      </c>
      <c r="AI108">
        <v>0</v>
      </c>
    </row>
    <row r="109" spans="1:35" x14ac:dyDescent="0.25">
      <c r="A109">
        <v>11</v>
      </c>
      <c r="B109">
        <v>15767821</v>
      </c>
      <c r="C109" t="s">
        <v>29</v>
      </c>
      <c r="D109">
        <v>528</v>
      </c>
      <c r="E109" t="s">
        <v>15</v>
      </c>
      <c r="F109" t="s">
        <v>23</v>
      </c>
      <c r="G109">
        <v>31</v>
      </c>
      <c r="H109">
        <v>6</v>
      </c>
      <c r="I109" s="31">
        <v>102016.72</v>
      </c>
      <c r="J109">
        <v>2</v>
      </c>
      <c r="K109">
        <v>0</v>
      </c>
      <c r="L109">
        <v>0</v>
      </c>
      <c r="M109">
        <v>80181.119999999995</v>
      </c>
      <c r="N109">
        <v>0</v>
      </c>
      <c r="V109">
        <v>11</v>
      </c>
      <c r="W109">
        <v>15767821</v>
      </c>
      <c r="X109" t="s">
        <v>29</v>
      </c>
      <c r="Y109">
        <v>528</v>
      </c>
      <c r="Z109" t="s">
        <v>15</v>
      </c>
      <c r="AA109" t="s">
        <v>23</v>
      </c>
      <c r="AB109">
        <v>31</v>
      </c>
      <c r="AC109">
        <v>6</v>
      </c>
      <c r="AD109" s="37">
        <v>102016.72</v>
      </c>
      <c r="AE109">
        <v>2</v>
      </c>
      <c r="AF109">
        <v>0</v>
      </c>
      <c r="AG109">
        <v>0</v>
      </c>
      <c r="AH109">
        <v>80181.119999999995</v>
      </c>
      <c r="AI109">
        <v>0</v>
      </c>
    </row>
    <row r="110" spans="1:35" x14ac:dyDescent="0.25">
      <c r="A110">
        <v>12</v>
      </c>
      <c r="B110">
        <v>15737173</v>
      </c>
      <c r="C110" t="s">
        <v>30</v>
      </c>
      <c r="D110">
        <v>497</v>
      </c>
      <c r="E110" t="s">
        <v>18</v>
      </c>
      <c r="F110" t="s">
        <v>23</v>
      </c>
      <c r="G110">
        <v>24</v>
      </c>
      <c r="H110">
        <v>3</v>
      </c>
      <c r="I110" s="31">
        <v>0</v>
      </c>
      <c r="J110">
        <v>2</v>
      </c>
      <c r="K110">
        <v>1</v>
      </c>
      <c r="L110">
        <v>0</v>
      </c>
      <c r="M110">
        <v>76390.009999999995</v>
      </c>
      <c r="N110">
        <v>0</v>
      </c>
      <c r="V110">
        <v>12</v>
      </c>
      <c r="W110">
        <v>15737173</v>
      </c>
      <c r="X110" t="s">
        <v>30</v>
      </c>
      <c r="Y110">
        <v>497</v>
      </c>
      <c r="Z110" t="s">
        <v>18</v>
      </c>
      <c r="AA110" t="s">
        <v>23</v>
      </c>
      <c r="AB110">
        <v>24</v>
      </c>
      <c r="AC110">
        <v>3</v>
      </c>
      <c r="AD110" s="37">
        <v>0</v>
      </c>
      <c r="AE110">
        <v>2</v>
      </c>
      <c r="AF110">
        <v>1</v>
      </c>
      <c r="AG110">
        <v>0</v>
      </c>
      <c r="AH110">
        <v>76390.009999999995</v>
      </c>
      <c r="AI110">
        <v>0</v>
      </c>
    </row>
    <row r="111" spans="1:35" x14ac:dyDescent="0.25">
      <c r="A111">
        <v>13</v>
      </c>
      <c r="B111">
        <v>15632264</v>
      </c>
      <c r="C111" t="s">
        <v>31</v>
      </c>
      <c r="D111">
        <v>476</v>
      </c>
      <c r="E111" t="s">
        <v>15</v>
      </c>
      <c r="F111" t="s">
        <v>16</v>
      </c>
      <c r="G111">
        <v>34</v>
      </c>
      <c r="H111">
        <v>10</v>
      </c>
      <c r="I111" s="31">
        <v>0</v>
      </c>
      <c r="J111">
        <v>2</v>
      </c>
      <c r="K111">
        <v>1</v>
      </c>
      <c r="L111">
        <v>0</v>
      </c>
      <c r="M111">
        <v>26260.98</v>
      </c>
      <c r="N111">
        <v>0</v>
      </c>
      <c r="V111">
        <v>13</v>
      </c>
      <c r="W111">
        <v>15632264</v>
      </c>
      <c r="X111" t="s">
        <v>31</v>
      </c>
      <c r="Y111">
        <v>476</v>
      </c>
      <c r="Z111" t="s">
        <v>15</v>
      </c>
      <c r="AA111" t="s">
        <v>16</v>
      </c>
      <c r="AB111">
        <v>34</v>
      </c>
      <c r="AC111">
        <v>10</v>
      </c>
      <c r="AD111" s="37">
        <v>0</v>
      </c>
      <c r="AE111">
        <v>2</v>
      </c>
      <c r="AF111">
        <v>1</v>
      </c>
      <c r="AG111">
        <v>0</v>
      </c>
      <c r="AH111">
        <v>26260.98</v>
      </c>
      <c r="AI111">
        <v>0</v>
      </c>
    </row>
    <row r="112" spans="1:35" x14ac:dyDescent="0.25">
      <c r="A112">
        <v>14</v>
      </c>
      <c r="B112">
        <v>15691483</v>
      </c>
      <c r="C112" t="s">
        <v>32</v>
      </c>
      <c r="D112">
        <v>549</v>
      </c>
      <c r="E112" t="s">
        <v>15</v>
      </c>
      <c r="F112" t="s">
        <v>16</v>
      </c>
      <c r="G112">
        <v>25</v>
      </c>
      <c r="H112">
        <v>5</v>
      </c>
      <c r="I112" s="31">
        <v>0</v>
      </c>
      <c r="J112">
        <v>2</v>
      </c>
      <c r="K112">
        <v>0</v>
      </c>
      <c r="L112">
        <v>0</v>
      </c>
      <c r="M112">
        <v>190857.79</v>
      </c>
      <c r="N112">
        <v>0</v>
      </c>
      <c r="V112">
        <v>14</v>
      </c>
      <c r="W112">
        <v>15691483</v>
      </c>
      <c r="X112" t="s">
        <v>32</v>
      </c>
      <c r="Y112">
        <v>549</v>
      </c>
      <c r="Z112" t="s">
        <v>15</v>
      </c>
      <c r="AA112" t="s">
        <v>16</v>
      </c>
      <c r="AB112">
        <v>25</v>
      </c>
      <c r="AC112">
        <v>5</v>
      </c>
      <c r="AD112" s="37">
        <v>44444</v>
      </c>
      <c r="AE112">
        <v>2</v>
      </c>
      <c r="AF112">
        <v>0</v>
      </c>
      <c r="AG112">
        <v>0</v>
      </c>
      <c r="AH112">
        <v>190857.79</v>
      </c>
      <c r="AI112">
        <v>0</v>
      </c>
    </row>
    <row r="113" spans="1:35" x14ac:dyDescent="0.25">
      <c r="A113">
        <v>15</v>
      </c>
      <c r="B113">
        <v>15600882</v>
      </c>
      <c r="C113" t="s">
        <v>33</v>
      </c>
      <c r="D113">
        <v>635</v>
      </c>
      <c r="E113" t="s">
        <v>18</v>
      </c>
      <c r="F113" t="s">
        <v>16</v>
      </c>
      <c r="G113">
        <v>35</v>
      </c>
      <c r="H113">
        <v>7</v>
      </c>
      <c r="I113" s="31">
        <v>0</v>
      </c>
      <c r="J113">
        <v>2</v>
      </c>
      <c r="K113">
        <v>1</v>
      </c>
      <c r="L113">
        <v>1</v>
      </c>
      <c r="M113">
        <v>65951.649999999994</v>
      </c>
      <c r="N113">
        <v>0</v>
      </c>
      <c r="V113">
        <v>15</v>
      </c>
      <c r="W113">
        <v>15600882</v>
      </c>
      <c r="X113" t="s">
        <v>33</v>
      </c>
      <c r="Y113">
        <v>635</v>
      </c>
      <c r="Z113" t="s">
        <v>18</v>
      </c>
      <c r="AA113" t="s">
        <v>16</v>
      </c>
      <c r="AB113">
        <v>35</v>
      </c>
      <c r="AC113">
        <v>7</v>
      </c>
      <c r="AD113" s="37">
        <v>0</v>
      </c>
      <c r="AE113">
        <v>2</v>
      </c>
      <c r="AF113">
        <v>1</v>
      </c>
      <c r="AG113">
        <v>1</v>
      </c>
      <c r="AH113">
        <v>65951.649999999994</v>
      </c>
      <c r="AI113">
        <v>0</v>
      </c>
    </row>
    <row r="114" spans="1:35" x14ac:dyDescent="0.25">
      <c r="A114">
        <v>16</v>
      </c>
      <c r="B114">
        <v>15643966</v>
      </c>
      <c r="C114" t="s">
        <v>34</v>
      </c>
      <c r="D114">
        <v>616</v>
      </c>
      <c r="E114" t="s">
        <v>26</v>
      </c>
      <c r="F114" t="s">
        <v>23</v>
      </c>
      <c r="G114">
        <v>45</v>
      </c>
      <c r="H114">
        <v>3</v>
      </c>
      <c r="I114" s="31">
        <v>143129.41</v>
      </c>
      <c r="J114">
        <v>2</v>
      </c>
      <c r="K114">
        <v>0</v>
      </c>
      <c r="L114">
        <v>1</v>
      </c>
      <c r="M114">
        <v>64327.26</v>
      </c>
      <c r="N114">
        <v>0</v>
      </c>
      <c r="V114">
        <v>16</v>
      </c>
      <c r="W114">
        <v>15643966</v>
      </c>
      <c r="X114" t="s">
        <v>34</v>
      </c>
      <c r="Y114">
        <v>616</v>
      </c>
      <c r="Z114" t="s">
        <v>26</v>
      </c>
      <c r="AA114" t="s">
        <v>23</v>
      </c>
      <c r="AB114">
        <v>45</v>
      </c>
      <c r="AC114">
        <v>3</v>
      </c>
      <c r="AD114" s="37">
        <v>143129.41</v>
      </c>
      <c r="AE114">
        <v>2</v>
      </c>
      <c r="AF114">
        <v>0</v>
      </c>
      <c r="AG114">
        <v>1</v>
      </c>
      <c r="AH114">
        <v>64327.26</v>
      </c>
      <c r="AI114">
        <v>0</v>
      </c>
    </row>
    <row r="115" spans="1:35" x14ac:dyDescent="0.25">
      <c r="A115">
        <v>17</v>
      </c>
      <c r="B115">
        <v>15737452</v>
      </c>
      <c r="C115" t="s">
        <v>35</v>
      </c>
      <c r="D115">
        <v>653</v>
      </c>
      <c r="E115" t="s">
        <v>26</v>
      </c>
      <c r="F115" t="s">
        <v>23</v>
      </c>
      <c r="G115">
        <v>58</v>
      </c>
      <c r="H115">
        <v>1</v>
      </c>
      <c r="I115" s="31">
        <v>132602.88</v>
      </c>
      <c r="J115">
        <v>1</v>
      </c>
      <c r="K115">
        <v>1</v>
      </c>
      <c r="L115">
        <v>0</v>
      </c>
      <c r="M115">
        <v>5097.67</v>
      </c>
      <c r="N115">
        <v>1</v>
      </c>
      <c r="V115">
        <v>17</v>
      </c>
      <c r="W115">
        <v>15737452</v>
      </c>
      <c r="X115" t="s">
        <v>35</v>
      </c>
      <c r="Y115">
        <v>653</v>
      </c>
      <c r="Z115" t="s">
        <v>26</v>
      </c>
      <c r="AA115" t="s">
        <v>23</v>
      </c>
      <c r="AB115">
        <v>58</v>
      </c>
      <c r="AC115">
        <v>1</v>
      </c>
      <c r="AD115" s="37">
        <v>132602.88</v>
      </c>
      <c r="AE115">
        <v>1</v>
      </c>
      <c r="AF115">
        <v>1</v>
      </c>
      <c r="AG115">
        <v>0</v>
      </c>
      <c r="AH115">
        <v>5097.67</v>
      </c>
      <c r="AI115">
        <v>1</v>
      </c>
    </row>
    <row r="116" spans="1:35" x14ac:dyDescent="0.25">
      <c r="A116">
        <v>18</v>
      </c>
      <c r="B116">
        <v>15788218</v>
      </c>
      <c r="C116" t="s">
        <v>36</v>
      </c>
      <c r="D116">
        <v>549</v>
      </c>
      <c r="E116" t="s">
        <v>18</v>
      </c>
      <c r="F116" t="s">
        <v>16</v>
      </c>
      <c r="G116">
        <v>24</v>
      </c>
      <c r="H116">
        <v>9</v>
      </c>
      <c r="I116" s="31">
        <v>0</v>
      </c>
      <c r="J116">
        <v>2</v>
      </c>
      <c r="K116">
        <v>1</v>
      </c>
      <c r="L116">
        <v>1</v>
      </c>
      <c r="M116">
        <v>14406.41</v>
      </c>
      <c r="N116">
        <v>0</v>
      </c>
      <c r="V116">
        <v>18</v>
      </c>
      <c r="W116">
        <v>15788218</v>
      </c>
      <c r="X116" t="s">
        <v>36</v>
      </c>
      <c r="Y116">
        <v>549</v>
      </c>
      <c r="Z116" t="s">
        <v>18</v>
      </c>
      <c r="AA116" t="s">
        <v>16</v>
      </c>
      <c r="AB116">
        <v>24</v>
      </c>
      <c r="AC116">
        <v>9</v>
      </c>
      <c r="AD116" s="37">
        <v>0</v>
      </c>
      <c r="AE116">
        <v>2</v>
      </c>
      <c r="AF116">
        <v>1</v>
      </c>
      <c r="AG116">
        <v>1</v>
      </c>
      <c r="AH116">
        <v>14406.41</v>
      </c>
      <c r="AI116">
        <v>0</v>
      </c>
    </row>
    <row r="117" spans="1:35" x14ac:dyDescent="0.25">
      <c r="A117">
        <v>19</v>
      </c>
      <c r="B117">
        <v>15661507</v>
      </c>
      <c r="C117" t="s">
        <v>37</v>
      </c>
      <c r="D117">
        <v>587</v>
      </c>
      <c r="E117" t="s">
        <v>18</v>
      </c>
      <c r="F117" t="s">
        <v>23</v>
      </c>
      <c r="G117">
        <v>45</v>
      </c>
      <c r="H117">
        <v>6</v>
      </c>
      <c r="I117" s="31">
        <v>0</v>
      </c>
      <c r="J117">
        <v>1</v>
      </c>
      <c r="K117">
        <v>0</v>
      </c>
      <c r="L117">
        <v>0</v>
      </c>
      <c r="M117">
        <v>158684.81</v>
      </c>
      <c r="N117">
        <v>0</v>
      </c>
      <c r="V117">
        <v>19</v>
      </c>
      <c r="W117">
        <v>15661507</v>
      </c>
      <c r="X117" t="s">
        <v>37</v>
      </c>
      <c r="Y117">
        <v>587</v>
      </c>
      <c r="Z117" t="s">
        <v>18</v>
      </c>
      <c r="AA117" t="s">
        <v>23</v>
      </c>
      <c r="AB117">
        <v>45</v>
      </c>
      <c r="AC117">
        <v>6</v>
      </c>
      <c r="AD117" s="37">
        <v>0</v>
      </c>
      <c r="AE117">
        <v>1</v>
      </c>
      <c r="AF117">
        <v>0</v>
      </c>
      <c r="AG117">
        <v>0</v>
      </c>
      <c r="AH117">
        <v>158684.81</v>
      </c>
      <c r="AI117">
        <v>0</v>
      </c>
    </row>
    <row r="119" spans="1:35" x14ac:dyDescent="0.25">
      <c r="AB119" t="s">
        <v>3111</v>
      </c>
      <c r="AD119" t="s">
        <v>3114</v>
      </c>
      <c r="AE119" t="s">
        <v>3116</v>
      </c>
    </row>
    <row r="120" spans="1:35" x14ac:dyDescent="0.25">
      <c r="AB120" t="s">
        <v>3112</v>
      </c>
      <c r="AD120" t="s">
        <v>3115</v>
      </c>
    </row>
    <row r="121" spans="1:35" x14ac:dyDescent="0.25">
      <c r="AB121" t="s">
        <v>3113</v>
      </c>
    </row>
    <row r="124" spans="1:35" x14ac:dyDescent="0.25">
      <c r="W124" s="38"/>
      <c r="X124" s="38"/>
      <c r="Y124" s="38"/>
      <c r="Z124" s="38"/>
      <c r="AA124" s="38"/>
      <c r="AB124" s="38"/>
      <c r="AC124" s="38"/>
      <c r="AD124" s="38"/>
      <c r="AE124" s="38"/>
      <c r="AF124" s="38"/>
      <c r="AG124" s="38"/>
      <c r="AH124" s="38"/>
      <c r="AI124" s="38"/>
    </row>
    <row r="126" spans="1:35" x14ac:dyDescent="0.25">
      <c r="V126" s="38"/>
      <c r="W126" s="38"/>
      <c r="X126" s="38"/>
      <c r="Y126" s="38"/>
      <c r="Z126" s="38"/>
      <c r="AA126" s="38"/>
      <c r="AB126" s="38"/>
      <c r="AC126" s="38"/>
      <c r="AD126" s="38"/>
      <c r="AE126" s="38"/>
      <c r="AF126" s="38"/>
      <c r="AG126" s="38"/>
      <c r="AH126" s="38"/>
      <c r="AI126" s="38"/>
    </row>
    <row r="127" spans="1:35" x14ac:dyDescent="0.25">
      <c r="V127" s="38"/>
      <c r="W127" s="38"/>
      <c r="X127" s="38"/>
      <c r="Y127" s="38"/>
      <c r="Z127" s="38"/>
      <c r="AA127" s="38"/>
      <c r="AB127" s="38"/>
      <c r="AC127" s="38"/>
      <c r="AD127" s="38"/>
      <c r="AE127" s="38"/>
      <c r="AF127" s="38"/>
      <c r="AG127" s="38"/>
      <c r="AH127" s="38"/>
      <c r="AI127" s="38"/>
    </row>
    <row r="128" spans="1:35" x14ac:dyDescent="0.25">
      <c r="V128" s="38"/>
      <c r="W128" s="38"/>
      <c r="X128" s="38"/>
      <c r="Y128" s="38"/>
      <c r="Z128" s="38"/>
      <c r="AA128" s="38"/>
      <c r="AB128" s="38"/>
      <c r="AC128" s="38"/>
      <c r="AD128" s="38"/>
      <c r="AE128" s="38"/>
      <c r="AF128" s="38"/>
      <c r="AG128" s="38"/>
      <c r="AH128" s="38"/>
      <c r="AI128" s="38"/>
    </row>
    <row r="129" spans="22:35" x14ac:dyDescent="0.25">
      <c r="V129" s="38"/>
      <c r="W129" s="38"/>
      <c r="X129" s="38"/>
      <c r="Y129" s="38"/>
      <c r="Z129" s="38"/>
      <c r="AA129" s="38"/>
      <c r="AB129" s="38"/>
      <c r="AC129" s="38"/>
      <c r="AD129" s="38"/>
      <c r="AE129" s="38"/>
      <c r="AF129" s="38"/>
      <c r="AG129" s="38"/>
      <c r="AH129" s="38"/>
      <c r="AI129" s="38"/>
    </row>
    <row r="130" spans="22:35" x14ac:dyDescent="0.25">
      <c r="V130" s="38"/>
      <c r="W130" s="38"/>
      <c r="X130" s="38"/>
      <c r="Y130" s="38"/>
      <c r="Z130" s="38"/>
      <c r="AA130" s="38"/>
      <c r="AB130" s="38"/>
      <c r="AC130" s="38"/>
      <c r="AD130" s="38"/>
      <c r="AE130" s="38"/>
      <c r="AF130" s="38"/>
      <c r="AG130" s="38"/>
      <c r="AH130" s="38"/>
      <c r="AI130" s="38"/>
    </row>
    <row r="131" spans="22:35" x14ac:dyDescent="0.25">
      <c r="V131" s="38"/>
      <c r="W131" s="38"/>
      <c r="X131" s="38"/>
      <c r="Y131" s="38"/>
      <c r="Z131" s="38"/>
      <c r="AA131" s="38"/>
      <c r="AB131" s="38"/>
      <c r="AC131" s="38"/>
      <c r="AD131" s="38"/>
      <c r="AE131" s="38"/>
      <c r="AF131" s="38"/>
      <c r="AG131" s="38"/>
      <c r="AH131" s="38"/>
      <c r="AI131" s="38"/>
    </row>
    <row r="132" spans="22:35" x14ac:dyDescent="0.25">
      <c r="V132" s="38"/>
      <c r="W132" s="38"/>
      <c r="X132" s="38"/>
      <c r="Y132" s="38"/>
      <c r="Z132" s="38"/>
      <c r="AA132" s="38"/>
      <c r="AB132" s="38"/>
      <c r="AC132" s="38"/>
      <c r="AD132" s="38"/>
      <c r="AE132" s="38"/>
      <c r="AF132" s="38"/>
      <c r="AG132" s="38"/>
      <c r="AH132" s="38"/>
      <c r="AI132" s="38"/>
    </row>
    <row r="133" spans="22:35" x14ac:dyDescent="0.25">
      <c r="V133" s="38"/>
      <c r="W133" s="38"/>
      <c r="X133" s="38"/>
      <c r="Y133" s="38"/>
      <c r="Z133" s="38"/>
      <c r="AA133" s="38"/>
      <c r="AB133" s="38"/>
      <c r="AC133" s="38"/>
      <c r="AD133" s="38"/>
      <c r="AE133" s="38"/>
      <c r="AF133" s="38"/>
      <c r="AG133" s="38"/>
      <c r="AH133" s="38"/>
      <c r="AI133" s="38"/>
    </row>
    <row r="134" spans="22:35" x14ac:dyDescent="0.25">
      <c r="V134" s="38"/>
      <c r="W134" s="38"/>
      <c r="X134" s="38"/>
      <c r="Y134" s="38"/>
      <c r="Z134" s="38"/>
      <c r="AA134" s="38"/>
      <c r="AB134" s="38"/>
      <c r="AC134" s="38"/>
      <c r="AD134" s="38"/>
      <c r="AE134" s="38"/>
      <c r="AF134" s="38"/>
      <c r="AG134" s="38"/>
      <c r="AH134" s="38"/>
      <c r="AI134" s="38"/>
    </row>
    <row r="135" spans="22:35" x14ac:dyDescent="0.25">
      <c r="V135" s="38"/>
      <c r="W135" s="38"/>
      <c r="X135" s="38"/>
      <c r="Y135" s="38"/>
      <c r="Z135" s="38"/>
      <c r="AA135" s="38"/>
      <c r="AB135" s="38"/>
      <c r="AC135" s="38"/>
      <c r="AD135" s="38"/>
      <c r="AE135" s="38"/>
      <c r="AF135" s="38"/>
      <c r="AG135" s="38"/>
      <c r="AH135" s="38"/>
      <c r="AI135" s="38"/>
    </row>
    <row r="136" spans="22:35" x14ac:dyDescent="0.25">
      <c r="V136" s="38"/>
      <c r="W136" s="38"/>
      <c r="X136" s="38"/>
      <c r="Y136" s="38"/>
      <c r="Z136" s="38"/>
      <c r="AA136" s="38"/>
      <c r="AB136" s="38"/>
      <c r="AC136" s="38"/>
      <c r="AD136" s="38"/>
      <c r="AE136" s="38"/>
      <c r="AF136" s="38"/>
      <c r="AG136" s="38"/>
      <c r="AH136" s="38"/>
      <c r="AI136" s="38"/>
    </row>
    <row r="137" spans="22:35" x14ac:dyDescent="0.25">
      <c r="V137" s="38"/>
      <c r="W137" s="38"/>
      <c r="X137" s="38"/>
      <c r="Y137" s="38"/>
      <c r="Z137" s="38"/>
      <c r="AA137" s="38"/>
      <c r="AB137" s="38"/>
      <c r="AC137" s="38"/>
      <c r="AD137" s="38"/>
      <c r="AE137" s="38"/>
      <c r="AF137" s="38"/>
      <c r="AG137" s="38"/>
      <c r="AH137" s="38"/>
      <c r="AI137" s="38"/>
    </row>
    <row r="138" spans="22:35" x14ac:dyDescent="0.25">
      <c r="V138" s="38"/>
      <c r="W138" s="38"/>
      <c r="X138" s="38"/>
      <c r="Y138" s="38"/>
      <c r="Z138" s="38"/>
      <c r="AA138" s="38"/>
      <c r="AB138" s="38"/>
      <c r="AC138" s="38"/>
      <c r="AD138" s="38"/>
      <c r="AE138" s="38"/>
      <c r="AF138" s="38"/>
      <c r="AG138" s="38"/>
      <c r="AH138" s="38"/>
      <c r="AI138" s="38"/>
    </row>
    <row r="139" spans="22:35" x14ac:dyDescent="0.25">
      <c r="V139" s="38"/>
      <c r="W139" s="38"/>
      <c r="X139" s="38"/>
      <c r="Y139" s="38"/>
      <c r="Z139" s="38"/>
      <c r="AA139" s="38"/>
      <c r="AB139" s="38"/>
      <c r="AC139" s="38"/>
      <c r="AD139" s="38"/>
      <c r="AE139" s="38"/>
      <c r="AF139" s="38"/>
      <c r="AG139" s="38"/>
      <c r="AH139" s="38"/>
      <c r="AI139" s="38"/>
    </row>
    <row r="140" spans="22:35" x14ac:dyDescent="0.25">
      <c r="V140" s="38"/>
      <c r="W140" s="38"/>
      <c r="X140" s="38"/>
      <c r="Y140" s="38"/>
      <c r="Z140" s="38"/>
      <c r="AA140" s="38"/>
      <c r="AB140" s="38"/>
      <c r="AC140" s="38"/>
      <c r="AD140" s="38"/>
      <c r="AE140" s="38"/>
      <c r="AF140" s="38"/>
      <c r="AG140" s="38"/>
      <c r="AH140" s="38"/>
      <c r="AI140" s="38"/>
    </row>
    <row r="141" spans="22:35" x14ac:dyDescent="0.25">
      <c r="V141" s="38"/>
      <c r="W141" s="38"/>
      <c r="X141" s="38"/>
      <c r="Y141" s="38"/>
      <c r="Z141" s="38"/>
      <c r="AA141" s="38"/>
      <c r="AB141" s="38"/>
      <c r="AC141" s="38"/>
      <c r="AD141" s="38"/>
      <c r="AE141" s="38"/>
      <c r="AF141" s="38"/>
      <c r="AG141" s="38"/>
      <c r="AH141" s="38"/>
      <c r="AI141" s="38"/>
    </row>
    <row r="142" spans="22:35" x14ac:dyDescent="0.25">
      <c r="V142" s="38"/>
      <c r="W142" s="38"/>
      <c r="X142" s="38"/>
      <c r="Y142" s="38"/>
      <c r="Z142" s="38"/>
      <c r="AA142" s="38"/>
      <c r="AB142" s="38"/>
      <c r="AC142" s="38"/>
      <c r="AD142" s="38"/>
      <c r="AE142" s="38"/>
      <c r="AF142" s="38"/>
      <c r="AG142" s="38"/>
      <c r="AH142" s="38"/>
      <c r="AI142" s="38"/>
    </row>
    <row r="143" spans="22:35" x14ac:dyDescent="0.25">
      <c r="V143" s="38"/>
      <c r="W143" s="38"/>
      <c r="X143" s="38"/>
      <c r="Y143" s="38"/>
      <c r="Z143" s="38"/>
      <c r="AA143" s="38"/>
      <c r="AB143" s="38"/>
      <c r="AC143" s="38"/>
      <c r="AD143" s="38"/>
      <c r="AE143" s="38"/>
      <c r="AF143" s="38"/>
      <c r="AG143" s="38"/>
      <c r="AH143" s="38"/>
      <c r="AI143" s="38"/>
    </row>
    <row r="144" spans="22:35" x14ac:dyDescent="0.25">
      <c r="V144" s="38"/>
      <c r="W144" s="38"/>
      <c r="X144" s="38"/>
      <c r="Y144" s="38"/>
      <c r="Z144" s="38"/>
      <c r="AA144" s="38"/>
      <c r="AB144" s="38"/>
      <c r="AC144" s="38"/>
      <c r="AD144" s="38"/>
      <c r="AE144" s="38"/>
      <c r="AF144" s="38"/>
      <c r="AG144" s="38"/>
      <c r="AH144" s="38"/>
      <c r="AI144" s="38"/>
    </row>
    <row r="145" spans="22:35" x14ac:dyDescent="0.25">
      <c r="V145" s="38"/>
      <c r="W145" s="38"/>
      <c r="X145" s="38"/>
      <c r="Y145" s="38"/>
      <c r="Z145" s="38"/>
      <c r="AA145" s="38"/>
      <c r="AB145" s="38"/>
      <c r="AC145" s="38"/>
      <c r="AD145" s="38"/>
      <c r="AE145" s="38"/>
      <c r="AF145" s="38"/>
      <c r="AG145" s="38"/>
      <c r="AH145" s="38"/>
      <c r="AI145" s="38"/>
    </row>
    <row r="146" spans="22:35" x14ac:dyDescent="0.25">
      <c r="V146" s="38"/>
      <c r="W146" s="38"/>
      <c r="X146" s="38"/>
      <c r="Y146" s="38"/>
      <c r="Z146" s="38"/>
      <c r="AA146" s="38"/>
      <c r="AB146" s="38"/>
      <c r="AC146" s="38"/>
      <c r="AD146" s="38"/>
      <c r="AE146" s="38"/>
      <c r="AF146" s="38"/>
      <c r="AG146" s="38"/>
      <c r="AH146" s="38"/>
      <c r="AI146" s="38"/>
    </row>
    <row r="147" spans="22:35" x14ac:dyDescent="0.25">
      <c r="V147" s="38"/>
      <c r="W147" s="38"/>
      <c r="X147" s="38"/>
      <c r="Y147" s="38"/>
      <c r="Z147" s="38"/>
      <c r="AA147" s="38"/>
      <c r="AB147" s="38"/>
      <c r="AC147" s="38"/>
      <c r="AD147" s="38"/>
      <c r="AE147" s="38"/>
      <c r="AF147" s="38"/>
      <c r="AG147" s="38"/>
      <c r="AH147" s="38"/>
      <c r="AI147" s="38"/>
    </row>
  </sheetData>
  <mergeCells count="6">
    <mergeCell ref="AH34:AI34"/>
    <mergeCell ref="M90:V93"/>
    <mergeCell ref="L45:U48"/>
    <mergeCell ref="O3:U6"/>
    <mergeCell ref="AA34:AB34"/>
    <mergeCell ref="AD34:AE34"/>
  </mergeCells>
  <conditionalFormatting sqref="X99:X117">
    <cfRule type="duplicateValues" dxfId="10" priority="2"/>
  </conditionalFormatting>
  <conditionalFormatting sqref="Y99:Y117">
    <cfRule type="colorScale" priority="6">
      <colorScale>
        <cfvo type="min"/>
        <cfvo type="percentile" val="50"/>
        <cfvo type="max"/>
        <color rgb="FFF8696B"/>
        <color rgb="FFFFEB84"/>
        <color rgb="FF63BE7B"/>
      </colorScale>
    </cfRule>
  </conditionalFormatting>
  <conditionalFormatting sqref="Z99:Z102">
    <cfRule type="dataBar" priority="1">
      <dataBar>
        <cfvo type="min"/>
        <cfvo type="max"/>
        <color rgb="FF638EC6"/>
      </dataBar>
      <extLst>
        <ext xmlns:x14="http://schemas.microsoft.com/office/spreadsheetml/2009/9/main" uri="{B025F937-C7B1-47D3-B67F-A62EFF666E3E}">
          <x14:id>{8145A02E-159D-4D01-A454-F414169CF91C}</x14:id>
        </ext>
      </extLst>
    </cfRule>
  </conditionalFormatting>
  <conditionalFormatting sqref="AA99:AA117">
    <cfRule type="containsText" dxfId="9" priority="3" operator="containsText" text="Female">
      <formula>NOT(ISERROR(SEARCH("Female",AA99)))</formula>
    </cfRule>
    <cfRule type="containsText" dxfId="8" priority="4" operator="containsText" text="Male">
      <formula>NOT(ISERROR(SEARCH("Male",AA99)))</formula>
    </cfRule>
    <cfRule type="containsText" dxfId="7" priority="5" operator="containsText" text="Female">
      <formula>NOT(ISERROR(SEARCH("Female",AA99)))</formula>
    </cfRule>
  </conditionalFormatting>
  <conditionalFormatting sqref="AB99:AB117">
    <cfRule type="cellIs" dxfId="6" priority="20" operator="equal">
      <formula>41</formula>
    </cfRule>
    <cfRule type="cellIs" dxfId="5" priority="21" operator="lessThan">
      <formula>41</formula>
    </cfRule>
    <cfRule type="cellIs" dxfId="4" priority="22" operator="greaterThan">
      <formula>41</formula>
    </cfRule>
  </conditionalFormatting>
  <conditionalFormatting sqref="AD99:AD117">
    <cfRule type="dataBar" priority="18">
      <dataBar>
        <cfvo type="min"/>
        <cfvo type="max"/>
        <color rgb="FF638EC6"/>
      </dataBar>
      <extLst>
        <ext xmlns:x14="http://schemas.microsoft.com/office/spreadsheetml/2009/9/main" uri="{B025F937-C7B1-47D3-B67F-A62EFF666E3E}">
          <x14:id>{1DC29798-6FA7-40FE-B52F-6421AFB51210}</x14:id>
        </ext>
      </extLst>
    </cfRule>
    <cfRule type="top10" dxfId="3" priority="19" rank="10"/>
  </conditionalFormatting>
  <conditionalFormatting sqref="AE99:AE117">
    <cfRule type="iconSet" priority="17">
      <iconSet iconSet="3Arrows">
        <cfvo type="percent" val="0"/>
        <cfvo type="percent" val="33"/>
        <cfvo type="percent" val="67"/>
      </iconSet>
    </cfRule>
  </conditionalFormatting>
  <conditionalFormatting sqref="AF99:AF117">
    <cfRule type="top10" dxfId="2" priority="11" bottom="1" rank="7"/>
    <cfRule type="top10" dxfId="1" priority="12" bottom="1" rank="3"/>
  </conditionalFormatting>
  <conditionalFormatting sqref="AG99:AG117">
    <cfRule type="uniqueValues" dxfId="0" priority="10"/>
  </conditionalFormatting>
  <pageMargins left="0.7" right="0.7" top="0.75" bottom="0.75" header="0.3" footer="0.3"/>
  <drawing r:id="rId1"/>
  <tableParts count="7">
    <tablePart r:id="rId2"/>
    <tablePart r:id="rId3"/>
    <tablePart r:id="rId4"/>
    <tablePart r:id="rId5"/>
    <tablePart r:id="rId6"/>
    <tablePart r:id="rId7"/>
    <tablePart r:id="rId8"/>
  </tableParts>
  <extLst>
    <ext xmlns:x14="http://schemas.microsoft.com/office/spreadsheetml/2009/9/main" uri="{78C0D931-6437-407d-A8EE-F0AAD7539E65}">
      <x14:conditionalFormattings>
        <x14:conditionalFormatting xmlns:xm="http://schemas.microsoft.com/office/excel/2006/main">
          <x14:cfRule type="dataBar" id="{8145A02E-159D-4D01-A454-F414169CF91C}">
            <x14:dataBar minLength="0" maxLength="100" gradient="0">
              <x14:cfvo type="autoMin"/>
              <x14:cfvo type="autoMax"/>
              <x14:negativeFillColor rgb="FFFF0000"/>
              <x14:axisColor rgb="FF000000"/>
            </x14:dataBar>
          </x14:cfRule>
          <xm:sqref>Z99:Z102</xm:sqref>
        </x14:conditionalFormatting>
        <x14:conditionalFormatting xmlns:xm="http://schemas.microsoft.com/office/excel/2006/main">
          <x14:cfRule type="dataBar" id="{1DC29798-6FA7-40FE-B52F-6421AFB51210}">
            <x14:dataBar minLength="0" maxLength="100" border="1" negativeBarBorderColorSameAsPositive="0">
              <x14:cfvo type="autoMin"/>
              <x14:cfvo type="autoMax"/>
              <x14:borderColor rgb="FF638EC6"/>
              <x14:negativeFillColor rgb="FFFF0000"/>
              <x14:negativeBorderColor rgb="FFFF0000"/>
              <x14:axisColor rgb="FF000000"/>
            </x14:dataBar>
          </x14:cfRule>
          <xm:sqref>AD99:AD117</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C438-A046-4A62-B6AC-4ADE9AABB49B}">
  <sheetPr codeName="Sheet7"/>
  <dimension ref="A1:N30"/>
  <sheetViews>
    <sheetView topLeftCell="A16" workbookViewId="0">
      <selection activeCell="R33" sqref="R33"/>
    </sheetView>
  </sheetViews>
  <sheetFormatPr defaultRowHeight="15" x14ac:dyDescent="0.25"/>
  <cols>
    <col min="1" max="1" width="15.28515625" customWidth="1"/>
    <col min="2" max="2" width="18.42578125" customWidth="1"/>
    <col min="3" max="3" width="11.28515625" customWidth="1"/>
    <col min="4" max="4" width="13.140625" customWidth="1"/>
    <col min="5" max="5" width="11.7109375" customWidth="1"/>
    <col min="6" max="6" width="11.140625" customWidth="1"/>
    <col min="7" max="7" width="11.28515625" customWidth="1"/>
    <col min="8" max="8" width="10.42578125" customWidth="1"/>
    <col min="9" max="9" width="10.140625" customWidth="1"/>
    <col min="10" max="10" width="14.5703125" customWidth="1"/>
    <col min="11" max="11" width="10.85546875" customWidth="1"/>
    <col min="12" max="12" width="11.5703125" customWidth="1"/>
    <col min="13" max="13" width="13.28515625" customWidth="1"/>
  </cols>
  <sheetData>
    <row r="1" spans="1:14" x14ac:dyDescent="0.25">
      <c r="A1" t="s">
        <v>0</v>
      </c>
      <c r="B1" t="s">
        <v>1</v>
      </c>
      <c r="C1" t="s">
        <v>2</v>
      </c>
      <c r="D1" t="s">
        <v>3</v>
      </c>
      <c r="E1" t="s">
        <v>4</v>
      </c>
      <c r="F1" t="s">
        <v>5</v>
      </c>
      <c r="G1" t="s">
        <v>6</v>
      </c>
      <c r="H1" t="s">
        <v>7</v>
      </c>
      <c r="I1" s="37" t="s">
        <v>8</v>
      </c>
      <c r="J1" t="s">
        <v>9</v>
      </c>
      <c r="K1" t="s">
        <v>10</v>
      </c>
      <c r="L1" t="s">
        <v>11</v>
      </c>
      <c r="M1" t="s">
        <v>12</v>
      </c>
      <c r="N1" t="s">
        <v>13</v>
      </c>
    </row>
    <row r="2" spans="1:14" x14ac:dyDescent="0.25">
      <c r="A2">
        <v>1</v>
      </c>
      <c r="B2">
        <v>15634602</v>
      </c>
      <c r="C2" t="s">
        <v>14</v>
      </c>
      <c r="D2">
        <v>619</v>
      </c>
      <c r="E2" t="s">
        <v>15</v>
      </c>
      <c r="F2" t="s">
        <v>16</v>
      </c>
      <c r="G2">
        <v>42</v>
      </c>
      <c r="H2">
        <v>2</v>
      </c>
      <c r="I2" s="37">
        <v>0</v>
      </c>
      <c r="J2">
        <v>1</v>
      </c>
      <c r="K2">
        <v>1</v>
      </c>
      <c r="L2">
        <v>1</v>
      </c>
      <c r="M2">
        <v>101348.88</v>
      </c>
      <c r="N2">
        <v>1</v>
      </c>
    </row>
    <row r="3" spans="1:14" x14ac:dyDescent="0.25">
      <c r="A3">
        <v>2</v>
      </c>
      <c r="B3">
        <v>15647311</v>
      </c>
      <c r="C3" t="s">
        <v>17</v>
      </c>
      <c r="D3">
        <v>608</v>
      </c>
      <c r="E3" t="s">
        <v>18</v>
      </c>
      <c r="F3" t="s">
        <v>16</v>
      </c>
      <c r="G3">
        <v>41</v>
      </c>
      <c r="H3">
        <v>1</v>
      </c>
      <c r="I3" s="37">
        <v>83807.86</v>
      </c>
      <c r="J3">
        <v>1</v>
      </c>
      <c r="K3">
        <v>0</v>
      </c>
      <c r="L3">
        <v>1</v>
      </c>
      <c r="M3">
        <v>112542.58</v>
      </c>
      <c r="N3">
        <v>0</v>
      </c>
    </row>
    <row r="4" spans="1:14" x14ac:dyDescent="0.25">
      <c r="A4">
        <v>3</v>
      </c>
      <c r="B4">
        <v>15619304</v>
      </c>
      <c r="C4" t="s">
        <v>19</v>
      </c>
      <c r="D4">
        <v>502</v>
      </c>
      <c r="E4" t="s">
        <v>15</v>
      </c>
      <c r="F4" t="s">
        <v>16</v>
      </c>
      <c r="G4">
        <v>42</v>
      </c>
      <c r="H4">
        <v>8</v>
      </c>
      <c r="I4" s="37">
        <v>159660.79999999999</v>
      </c>
      <c r="J4">
        <v>3</v>
      </c>
      <c r="K4">
        <v>1</v>
      </c>
      <c r="L4">
        <v>0</v>
      </c>
      <c r="M4">
        <v>113931.57</v>
      </c>
      <c r="N4">
        <v>1</v>
      </c>
    </row>
    <row r="5" spans="1:14" x14ac:dyDescent="0.25">
      <c r="A5">
        <v>4</v>
      </c>
      <c r="B5">
        <v>15701354</v>
      </c>
      <c r="C5" t="s">
        <v>20</v>
      </c>
      <c r="D5">
        <v>699</v>
      </c>
      <c r="E5" t="s">
        <v>15</v>
      </c>
      <c r="F5" t="s">
        <v>16</v>
      </c>
      <c r="G5">
        <v>39</v>
      </c>
      <c r="H5">
        <v>1</v>
      </c>
      <c r="I5" s="37">
        <v>0</v>
      </c>
      <c r="J5">
        <v>2</v>
      </c>
      <c r="K5">
        <v>0</v>
      </c>
      <c r="L5">
        <v>0</v>
      </c>
      <c r="M5">
        <v>93826.63</v>
      </c>
      <c r="N5">
        <v>0</v>
      </c>
    </row>
    <row r="6" spans="1:14" x14ac:dyDescent="0.25">
      <c r="A6">
        <v>5</v>
      </c>
      <c r="B6">
        <v>15737888</v>
      </c>
      <c r="C6" t="s">
        <v>21</v>
      </c>
      <c r="D6">
        <v>850</v>
      </c>
      <c r="E6" t="s">
        <v>18</v>
      </c>
      <c r="F6" t="s">
        <v>16</v>
      </c>
      <c r="G6">
        <v>43</v>
      </c>
      <c r="H6">
        <v>2</v>
      </c>
      <c r="I6" s="37">
        <v>125510.82</v>
      </c>
      <c r="J6">
        <v>1</v>
      </c>
      <c r="K6">
        <v>1</v>
      </c>
      <c r="L6">
        <v>1</v>
      </c>
      <c r="M6">
        <v>79084.100000000006</v>
      </c>
      <c r="N6">
        <v>0</v>
      </c>
    </row>
    <row r="7" spans="1:14" x14ac:dyDescent="0.25">
      <c r="A7">
        <v>6</v>
      </c>
      <c r="B7">
        <v>15574012</v>
      </c>
      <c r="C7" t="s">
        <v>22</v>
      </c>
      <c r="D7">
        <v>645</v>
      </c>
      <c r="E7" t="s">
        <v>18</v>
      </c>
      <c r="F7" t="s">
        <v>23</v>
      </c>
      <c r="G7">
        <v>44</v>
      </c>
      <c r="H7">
        <v>8</v>
      </c>
      <c r="I7" s="37">
        <v>113755.78</v>
      </c>
      <c r="J7">
        <v>2</v>
      </c>
      <c r="K7">
        <v>1</v>
      </c>
      <c r="L7">
        <v>0</v>
      </c>
      <c r="M7">
        <v>149756.71</v>
      </c>
      <c r="N7">
        <v>1</v>
      </c>
    </row>
    <row r="8" spans="1:14" x14ac:dyDescent="0.25">
      <c r="A8">
        <v>7</v>
      </c>
      <c r="B8">
        <v>15592531</v>
      </c>
      <c r="C8" t="s">
        <v>24</v>
      </c>
      <c r="D8">
        <v>822</v>
      </c>
      <c r="E8" t="s">
        <v>15</v>
      </c>
      <c r="F8" t="s">
        <v>23</v>
      </c>
      <c r="G8">
        <v>50</v>
      </c>
      <c r="H8">
        <v>7</v>
      </c>
      <c r="I8" s="37">
        <v>0</v>
      </c>
      <c r="J8">
        <v>2</v>
      </c>
      <c r="K8">
        <v>1</v>
      </c>
      <c r="L8">
        <v>1</v>
      </c>
      <c r="M8">
        <v>10062.799999999999</v>
      </c>
      <c r="N8">
        <v>0</v>
      </c>
    </row>
    <row r="9" spans="1:14" x14ac:dyDescent="0.25">
      <c r="A9">
        <v>8</v>
      </c>
      <c r="B9">
        <v>15656148</v>
      </c>
      <c r="C9" t="s">
        <v>25</v>
      </c>
      <c r="D9">
        <v>376</v>
      </c>
      <c r="E9" t="s">
        <v>26</v>
      </c>
      <c r="F9" t="s">
        <v>16</v>
      </c>
      <c r="G9">
        <v>29</v>
      </c>
      <c r="H9">
        <v>4</v>
      </c>
      <c r="I9" s="37">
        <v>115046.74</v>
      </c>
      <c r="J9">
        <v>4</v>
      </c>
      <c r="K9">
        <v>1</v>
      </c>
      <c r="L9">
        <v>0</v>
      </c>
      <c r="M9">
        <v>119346.88</v>
      </c>
      <c r="N9">
        <v>1</v>
      </c>
    </row>
    <row r="10" spans="1:14" x14ac:dyDescent="0.25">
      <c r="A10">
        <v>9</v>
      </c>
      <c r="B10">
        <v>15792365</v>
      </c>
      <c r="C10" t="s">
        <v>27</v>
      </c>
      <c r="D10">
        <v>501</v>
      </c>
      <c r="E10" t="s">
        <v>15</v>
      </c>
      <c r="F10" t="s">
        <v>23</v>
      </c>
      <c r="G10">
        <v>44</v>
      </c>
      <c r="H10">
        <v>4</v>
      </c>
      <c r="I10" s="37">
        <v>142051.07</v>
      </c>
      <c r="J10">
        <v>2</v>
      </c>
      <c r="K10">
        <v>0</v>
      </c>
      <c r="L10">
        <v>1</v>
      </c>
      <c r="M10">
        <v>74940.5</v>
      </c>
      <c r="N10">
        <v>0</v>
      </c>
    </row>
    <row r="11" spans="1:14" x14ac:dyDescent="0.25">
      <c r="A11">
        <v>10</v>
      </c>
      <c r="B11">
        <v>15592389</v>
      </c>
      <c r="C11" t="s">
        <v>28</v>
      </c>
      <c r="D11">
        <v>684</v>
      </c>
      <c r="E11" t="s">
        <v>15</v>
      </c>
      <c r="F11" t="s">
        <v>23</v>
      </c>
      <c r="G11">
        <v>27</v>
      </c>
      <c r="H11">
        <v>2</v>
      </c>
      <c r="I11" s="37">
        <v>134603.88</v>
      </c>
      <c r="J11">
        <v>1</v>
      </c>
      <c r="K11">
        <v>1</v>
      </c>
      <c r="L11">
        <v>1</v>
      </c>
      <c r="M11">
        <v>71725.73</v>
      </c>
      <c r="N11">
        <v>0</v>
      </c>
    </row>
    <row r="12" spans="1:14" x14ac:dyDescent="0.25">
      <c r="A12">
        <v>11</v>
      </c>
      <c r="B12">
        <v>15767821</v>
      </c>
      <c r="C12" t="s">
        <v>29</v>
      </c>
      <c r="D12">
        <v>528</v>
      </c>
      <c r="E12" t="s">
        <v>15</v>
      </c>
      <c r="F12" t="s">
        <v>23</v>
      </c>
      <c r="G12">
        <v>31</v>
      </c>
      <c r="H12">
        <v>6</v>
      </c>
      <c r="I12" s="37">
        <v>102016.72</v>
      </c>
      <c r="J12">
        <v>2</v>
      </c>
      <c r="K12">
        <v>0</v>
      </c>
      <c r="L12">
        <v>0</v>
      </c>
      <c r="M12">
        <v>80181.119999999995</v>
      </c>
      <c r="N12">
        <v>0</v>
      </c>
    </row>
    <row r="13" spans="1:14" x14ac:dyDescent="0.25">
      <c r="A13">
        <v>12</v>
      </c>
      <c r="B13">
        <v>15737173</v>
      </c>
      <c r="C13" t="s">
        <v>30</v>
      </c>
      <c r="D13">
        <v>497</v>
      </c>
      <c r="E13" t="s">
        <v>18</v>
      </c>
      <c r="F13" t="s">
        <v>23</v>
      </c>
      <c r="G13">
        <v>24</v>
      </c>
      <c r="H13">
        <v>3</v>
      </c>
      <c r="I13" s="37">
        <v>0</v>
      </c>
      <c r="J13">
        <v>2</v>
      </c>
      <c r="K13">
        <v>1</v>
      </c>
      <c r="L13">
        <v>0</v>
      </c>
      <c r="M13">
        <v>76390.009999999995</v>
      </c>
      <c r="N13">
        <v>0</v>
      </c>
    </row>
    <row r="14" spans="1:14" x14ac:dyDescent="0.25">
      <c r="A14">
        <v>13</v>
      </c>
      <c r="B14">
        <v>15632264</v>
      </c>
      <c r="C14" t="s">
        <v>31</v>
      </c>
      <c r="D14">
        <v>476</v>
      </c>
      <c r="E14" t="s">
        <v>15</v>
      </c>
      <c r="F14" t="s">
        <v>16</v>
      </c>
      <c r="G14">
        <v>34</v>
      </c>
      <c r="H14">
        <v>10</v>
      </c>
      <c r="I14" s="37">
        <v>0</v>
      </c>
      <c r="J14">
        <v>2</v>
      </c>
      <c r="K14">
        <v>1</v>
      </c>
      <c r="L14">
        <v>0</v>
      </c>
      <c r="M14">
        <v>26260.98</v>
      </c>
      <c r="N14">
        <v>0</v>
      </c>
    </row>
    <row r="15" spans="1:14" x14ac:dyDescent="0.25">
      <c r="A15">
        <v>14</v>
      </c>
      <c r="B15">
        <v>15691483</v>
      </c>
      <c r="C15" t="s">
        <v>32</v>
      </c>
      <c r="D15">
        <v>549</v>
      </c>
      <c r="E15" t="s">
        <v>15</v>
      </c>
      <c r="F15" t="s">
        <v>16</v>
      </c>
      <c r="G15">
        <v>25</v>
      </c>
      <c r="H15">
        <v>5</v>
      </c>
      <c r="I15" s="37">
        <v>0</v>
      </c>
      <c r="J15">
        <v>2</v>
      </c>
      <c r="K15">
        <v>0</v>
      </c>
      <c r="L15">
        <v>0</v>
      </c>
      <c r="M15">
        <v>190857.79</v>
      </c>
      <c r="N15">
        <v>0</v>
      </c>
    </row>
    <row r="16" spans="1:14" x14ac:dyDescent="0.25">
      <c r="A16">
        <v>15</v>
      </c>
      <c r="B16">
        <v>15600882</v>
      </c>
      <c r="C16" t="s">
        <v>33</v>
      </c>
      <c r="D16">
        <v>635</v>
      </c>
      <c r="E16" t="s">
        <v>18</v>
      </c>
      <c r="F16" t="s">
        <v>16</v>
      </c>
      <c r="G16">
        <v>35</v>
      </c>
      <c r="H16">
        <v>7</v>
      </c>
      <c r="I16" s="37">
        <v>0</v>
      </c>
      <c r="J16">
        <v>2</v>
      </c>
      <c r="K16">
        <v>1</v>
      </c>
      <c r="L16">
        <v>1</v>
      </c>
      <c r="M16">
        <v>65951.649999999994</v>
      </c>
      <c r="N16">
        <v>0</v>
      </c>
    </row>
    <row r="17" spans="1:14" x14ac:dyDescent="0.25">
      <c r="A17">
        <v>16</v>
      </c>
      <c r="B17">
        <v>15643966</v>
      </c>
      <c r="C17" t="s">
        <v>34</v>
      </c>
      <c r="D17">
        <v>616</v>
      </c>
      <c r="E17" t="s">
        <v>26</v>
      </c>
      <c r="F17" t="s">
        <v>23</v>
      </c>
      <c r="G17">
        <v>45</v>
      </c>
      <c r="H17">
        <v>3</v>
      </c>
      <c r="I17" s="37">
        <v>143129.41</v>
      </c>
      <c r="J17">
        <v>2</v>
      </c>
      <c r="K17">
        <v>0</v>
      </c>
      <c r="L17">
        <v>1</v>
      </c>
      <c r="M17">
        <v>64327.26</v>
      </c>
      <c r="N17">
        <v>0</v>
      </c>
    </row>
    <row r="18" spans="1:14" x14ac:dyDescent="0.25">
      <c r="A18">
        <v>17</v>
      </c>
      <c r="B18">
        <v>15737452</v>
      </c>
      <c r="C18" t="s">
        <v>35</v>
      </c>
      <c r="D18">
        <v>653</v>
      </c>
      <c r="E18" t="s">
        <v>26</v>
      </c>
      <c r="F18" t="s">
        <v>23</v>
      </c>
      <c r="G18">
        <v>58</v>
      </c>
      <c r="H18">
        <v>1</v>
      </c>
      <c r="I18" s="37">
        <v>132602.88</v>
      </c>
      <c r="J18">
        <v>1</v>
      </c>
      <c r="K18">
        <v>1</v>
      </c>
      <c r="L18">
        <v>0</v>
      </c>
      <c r="M18">
        <v>5097.67</v>
      </c>
      <c r="N18">
        <v>1</v>
      </c>
    </row>
    <row r="19" spans="1:14" x14ac:dyDescent="0.25">
      <c r="A19">
        <v>18</v>
      </c>
      <c r="B19">
        <v>15788218</v>
      </c>
      <c r="C19" t="s">
        <v>36</v>
      </c>
      <c r="D19">
        <v>549</v>
      </c>
      <c r="E19" t="s">
        <v>18</v>
      </c>
      <c r="F19" t="s">
        <v>16</v>
      </c>
      <c r="G19">
        <v>24</v>
      </c>
      <c r="H19">
        <v>9</v>
      </c>
      <c r="I19" s="37">
        <v>0</v>
      </c>
      <c r="J19">
        <v>2</v>
      </c>
      <c r="K19">
        <v>1</v>
      </c>
      <c r="L19">
        <v>1</v>
      </c>
      <c r="M19">
        <v>14406.41</v>
      </c>
      <c r="N19">
        <v>0</v>
      </c>
    </row>
    <row r="20" spans="1:14" x14ac:dyDescent="0.25">
      <c r="A20">
        <v>19</v>
      </c>
      <c r="B20">
        <v>15661507</v>
      </c>
      <c r="C20" t="s">
        <v>37</v>
      </c>
      <c r="D20">
        <v>587</v>
      </c>
      <c r="E20" t="s">
        <v>18</v>
      </c>
      <c r="F20" t="s">
        <v>23</v>
      </c>
      <c r="G20">
        <v>45</v>
      </c>
      <c r="H20">
        <v>6</v>
      </c>
      <c r="I20" s="37">
        <v>0</v>
      </c>
      <c r="J20">
        <v>1</v>
      </c>
      <c r="K20">
        <v>0</v>
      </c>
      <c r="L20">
        <v>0</v>
      </c>
      <c r="M20">
        <v>158684.81</v>
      </c>
      <c r="N20">
        <v>0</v>
      </c>
    </row>
    <row r="23" spans="1:14" ht="30" x14ac:dyDescent="0.25">
      <c r="B23" s="39" t="s">
        <v>4</v>
      </c>
      <c r="C23" s="38" t="s">
        <v>3117</v>
      </c>
    </row>
    <row r="24" spans="1:14" ht="30" x14ac:dyDescent="0.25">
      <c r="B24" t="s">
        <v>15</v>
      </c>
      <c r="C24">
        <v>9</v>
      </c>
      <c r="J24" s="39" t="s">
        <v>4</v>
      </c>
      <c r="K24" s="39" t="s">
        <v>5</v>
      </c>
      <c r="L24" s="38" t="s">
        <v>3117</v>
      </c>
    </row>
    <row r="25" spans="1:14" x14ac:dyDescent="0.25">
      <c r="B25" t="s">
        <v>26</v>
      </c>
      <c r="C25">
        <v>3</v>
      </c>
      <c r="J25" t="s">
        <v>15</v>
      </c>
      <c r="K25" t="s">
        <v>16</v>
      </c>
      <c r="L25">
        <v>5</v>
      </c>
    </row>
    <row r="26" spans="1:14" x14ac:dyDescent="0.25">
      <c r="B26" t="s">
        <v>18</v>
      </c>
      <c r="C26">
        <v>7</v>
      </c>
      <c r="J26" t="s">
        <v>15</v>
      </c>
      <c r="K26" t="s">
        <v>23</v>
      </c>
      <c r="L26">
        <v>4</v>
      </c>
    </row>
    <row r="27" spans="1:14" x14ac:dyDescent="0.25">
      <c r="J27" t="s">
        <v>26</v>
      </c>
      <c r="K27" t="s">
        <v>16</v>
      </c>
      <c r="L27">
        <v>1</v>
      </c>
    </row>
    <row r="28" spans="1:14" x14ac:dyDescent="0.25">
      <c r="J28" t="s">
        <v>26</v>
      </c>
      <c r="K28" t="s">
        <v>23</v>
      </c>
      <c r="L28">
        <v>2</v>
      </c>
    </row>
    <row r="29" spans="1:14" x14ac:dyDescent="0.25">
      <c r="J29" t="s">
        <v>18</v>
      </c>
      <c r="K29" t="s">
        <v>16</v>
      </c>
      <c r="L29">
        <v>4</v>
      </c>
    </row>
    <row r="30" spans="1:14" x14ac:dyDescent="0.25">
      <c r="J30" t="s">
        <v>18</v>
      </c>
      <c r="K30" t="s">
        <v>23</v>
      </c>
      <c r="L30">
        <v>3</v>
      </c>
    </row>
  </sheetData>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096BB9-8C3B-408F-B1A3-78EEAA16714C}">
  <sheetPr codeName="Sheet8"/>
  <dimension ref="A3:CM53"/>
  <sheetViews>
    <sheetView topLeftCell="A13" zoomScale="98" zoomScaleNormal="98" workbookViewId="0">
      <selection activeCell="J37" sqref="J37"/>
    </sheetView>
  </sheetViews>
  <sheetFormatPr defaultRowHeight="15" x14ac:dyDescent="0.25"/>
  <cols>
    <col min="8" max="8" width="16.28515625" customWidth="1"/>
    <col min="10" max="10" width="13.7109375" customWidth="1"/>
    <col min="11" max="11" width="18.42578125" customWidth="1"/>
    <col min="15" max="15" width="18.5703125" customWidth="1"/>
    <col min="26" max="26" width="19.140625" customWidth="1"/>
    <col min="27" max="27" width="14.140625" customWidth="1"/>
    <col min="28" max="28" width="13" customWidth="1"/>
    <col min="29" max="29" width="15.28515625" customWidth="1"/>
    <col min="31" max="31" width="16.28515625" customWidth="1"/>
    <col min="32" max="32" width="15.5703125" customWidth="1"/>
    <col min="33" max="33" width="13.28515625" customWidth="1"/>
    <col min="34" max="34" width="14.28515625" customWidth="1"/>
    <col min="69" max="70" width="9.140625" customWidth="1"/>
    <col min="73" max="73" width="9.140625" customWidth="1"/>
  </cols>
  <sheetData>
    <row r="3" spans="1:91" x14ac:dyDescent="0.25">
      <c r="E3" s="65" t="s">
        <v>3118</v>
      </c>
      <c r="F3" s="60"/>
      <c r="G3" s="60"/>
      <c r="H3" s="60"/>
      <c r="I3" s="60"/>
      <c r="J3" s="60"/>
      <c r="K3" s="60"/>
      <c r="L3" s="60"/>
      <c r="M3" s="60"/>
      <c r="N3" s="60"/>
      <c r="O3" s="60"/>
      <c r="P3" s="60"/>
    </row>
    <row r="4" spans="1:91" x14ac:dyDescent="0.25">
      <c r="E4" s="60"/>
      <c r="F4" s="60"/>
      <c r="G4" s="60"/>
      <c r="H4" s="60"/>
      <c r="I4" s="60"/>
      <c r="J4" s="60"/>
      <c r="K4" s="60"/>
      <c r="L4" s="60"/>
      <c r="M4" s="60"/>
      <c r="N4" s="60"/>
      <c r="O4" s="60"/>
      <c r="P4" s="60"/>
    </row>
    <row r="5" spans="1:91" x14ac:dyDescent="0.25">
      <c r="E5" s="60"/>
      <c r="F5" s="60"/>
      <c r="G5" s="60"/>
      <c r="H5" s="60"/>
      <c r="I5" s="60"/>
      <c r="J5" s="60"/>
      <c r="K5" s="60"/>
      <c r="L5" s="60"/>
      <c r="M5" s="60"/>
      <c r="N5" s="60"/>
      <c r="O5" s="60"/>
      <c r="P5" s="60"/>
    </row>
    <row r="6" spans="1:91" x14ac:dyDescent="0.25">
      <c r="E6" s="60"/>
      <c r="F6" s="60"/>
      <c r="G6" s="60"/>
      <c r="H6" s="60"/>
      <c r="I6" s="60"/>
      <c r="J6" s="60"/>
      <c r="K6" s="60"/>
      <c r="L6" s="60"/>
      <c r="M6" s="60"/>
      <c r="N6" s="60"/>
      <c r="O6" s="60"/>
      <c r="P6" s="60"/>
    </row>
    <row r="7" spans="1:91" x14ac:dyDescent="0.25">
      <c r="AB7" s="54" t="s">
        <v>3176</v>
      </c>
      <c r="AC7" s="52"/>
      <c r="AD7" s="52"/>
      <c r="AE7" s="52"/>
      <c r="AF7" s="52"/>
      <c r="AG7" s="52"/>
    </row>
    <row r="8" spans="1:91" x14ac:dyDescent="0.25">
      <c r="AB8" s="52"/>
      <c r="AC8" s="52"/>
      <c r="AD8" s="52"/>
      <c r="AE8" s="52"/>
      <c r="AF8" s="52"/>
      <c r="AG8" s="52"/>
    </row>
    <row r="9" spans="1:91" ht="30" x14ac:dyDescent="0.25">
      <c r="A9" t="s">
        <v>0</v>
      </c>
      <c r="B9" t="s">
        <v>1</v>
      </c>
      <c r="C9" t="s">
        <v>2</v>
      </c>
      <c r="D9" t="s">
        <v>3</v>
      </c>
      <c r="E9" t="s">
        <v>6</v>
      </c>
      <c r="F9" t="s">
        <v>7</v>
      </c>
      <c r="G9" t="s">
        <v>8</v>
      </c>
      <c r="H9" t="s">
        <v>12</v>
      </c>
      <c r="AB9" s="52"/>
      <c r="AC9" s="52"/>
      <c r="AD9" s="52"/>
      <c r="AE9" s="52"/>
      <c r="AF9" s="52"/>
      <c r="AG9" s="52"/>
      <c r="AT9" s="43" t="s">
        <v>3185</v>
      </c>
      <c r="AU9" s="43" t="s">
        <v>3186</v>
      </c>
      <c r="AV9" s="43" t="s">
        <v>3187</v>
      </c>
      <c r="AZ9" s="43" t="s">
        <v>5</v>
      </c>
      <c r="BA9" s="43" t="s">
        <v>3185</v>
      </c>
      <c r="BB9" s="43" t="s">
        <v>3185</v>
      </c>
      <c r="BC9" s="43" t="s">
        <v>3186</v>
      </c>
      <c r="BD9" s="43" t="s">
        <v>3186</v>
      </c>
      <c r="BE9" s="43" t="s">
        <v>3187</v>
      </c>
      <c r="BF9" s="43" t="s">
        <v>3187</v>
      </c>
      <c r="BP9" s="43"/>
      <c r="BQ9" s="43" t="s">
        <v>3194</v>
      </c>
      <c r="BR9" s="43" t="s">
        <v>3195</v>
      </c>
      <c r="BS9" s="43" t="s">
        <v>3196</v>
      </c>
      <c r="BT9" s="43" t="s">
        <v>3197</v>
      </c>
      <c r="BZ9" t="s">
        <v>0</v>
      </c>
      <c r="CA9" t="s">
        <v>1</v>
      </c>
      <c r="CB9" t="s">
        <v>2</v>
      </c>
      <c r="CC9" t="s">
        <v>3</v>
      </c>
      <c r="CD9" t="s">
        <v>4</v>
      </c>
      <c r="CE9" t="s">
        <v>5</v>
      </c>
      <c r="CF9" t="s">
        <v>6</v>
      </c>
      <c r="CG9" t="s">
        <v>7</v>
      </c>
      <c r="CH9" t="s">
        <v>8</v>
      </c>
      <c r="CI9" t="s">
        <v>9</v>
      </c>
      <c r="CJ9" t="s">
        <v>10</v>
      </c>
      <c r="CK9" t="s">
        <v>11</v>
      </c>
      <c r="CL9" t="s">
        <v>12</v>
      </c>
      <c r="CM9" t="s">
        <v>13</v>
      </c>
    </row>
    <row r="10" spans="1:91" ht="30" x14ac:dyDescent="0.25">
      <c r="A10">
        <v>1</v>
      </c>
      <c r="B10">
        <v>15634602</v>
      </c>
      <c r="C10" t="s">
        <v>14</v>
      </c>
      <c r="D10">
        <v>619</v>
      </c>
      <c r="E10">
        <v>42</v>
      </c>
      <c r="F10">
        <v>2</v>
      </c>
      <c r="G10">
        <v>0</v>
      </c>
      <c r="H10">
        <v>101348.88</v>
      </c>
      <c r="J10" s="54" t="s">
        <v>3064</v>
      </c>
      <c r="K10" s="54"/>
      <c r="L10" s="54"/>
      <c r="M10" s="54"/>
      <c r="N10" s="54"/>
      <c r="O10" s="54"/>
      <c r="AT10" s="8">
        <v>78</v>
      </c>
      <c r="AU10" s="8">
        <v>85</v>
      </c>
      <c r="AV10" s="8">
        <v>92</v>
      </c>
      <c r="AZ10" s="8" t="s">
        <v>23</v>
      </c>
      <c r="BA10" s="8">
        <v>78</v>
      </c>
      <c r="BB10" s="8">
        <v>82</v>
      </c>
      <c r="BC10" s="8">
        <v>85</v>
      </c>
      <c r="BD10" s="8">
        <v>88</v>
      </c>
      <c r="BE10" s="8">
        <v>92</v>
      </c>
      <c r="BF10" s="8">
        <v>95</v>
      </c>
      <c r="BP10" s="8" t="s">
        <v>3185</v>
      </c>
      <c r="BQ10" s="8">
        <v>78</v>
      </c>
      <c r="BR10" s="8">
        <v>85</v>
      </c>
      <c r="BS10" s="8">
        <v>82</v>
      </c>
      <c r="BT10" s="8">
        <v>88</v>
      </c>
      <c r="BZ10">
        <v>1</v>
      </c>
      <c r="CA10">
        <v>15634602</v>
      </c>
      <c r="CB10" t="s">
        <v>14</v>
      </c>
      <c r="CC10">
        <v>619</v>
      </c>
      <c r="CD10" t="s">
        <v>15</v>
      </c>
      <c r="CE10" t="s">
        <v>16</v>
      </c>
      <c r="CF10">
        <v>42</v>
      </c>
      <c r="CG10">
        <v>2</v>
      </c>
      <c r="CH10">
        <v>0</v>
      </c>
      <c r="CI10">
        <v>1</v>
      </c>
      <c r="CJ10">
        <v>1</v>
      </c>
      <c r="CK10">
        <v>1</v>
      </c>
      <c r="CL10">
        <v>101348.88</v>
      </c>
      <c r="CM10">
        <v>1</v>
      </c>
    </row>
    <row r="11" spans="1:91" ht="15" customHeight="1" x14ac:dyDescent="0.25">
      <c r="A11">
        <v>2</v>
      </c>
      <c r="B11">
        <v>15647311</v>
      </c>
      <c r="C11" t="s">
        <v>17</v>
      </c>
      <c r="D11">
        <v>608</v>
      </c>
      <c r="E11">
        <v>41</v>
      </c>
      <c r="F11">
        <v>1</v>
      </c>
      <c r="G11">
        <v>83807.86</v>
      </c>
      <c r="H11">
        <v>112542.58</v>
      </c>
      <c r="J11" s="54"/>
      <c r="K11" s="54"/>
      <c r="L11" s="54"/>
      <c r="M11" s="54"/>
      <c r="N11" s="54"/>
      <c r="O11" s="54"/>
      <c r="R11" s="54" t="s">
        <v>3119</v>
      </c>
      <c r="S11" s="52"/>
      <c r="T11" s="52"/>
      <c r="U11" s="52"/>
      <c r="V11" s="52"/>
      <c r="Z11" t="s">
        <v>3151</v>
      </c>
      <c r="AT11" s="8">
        <v>82</v>
      </c>
      <c r="AU11" s="8">
        <v>88</v>
      </c>
      <c r="AV11" s="8">
        <v>95</v>
      </c>
      <c r="AZ11" s="8" t="s">
        <v>23</v>
      </c>
      <c r="BA11" s="8">
        <v>80</v>
      </c>
      <c r="BB11" s="8">
        <v>84</v>
      </c>
      <c r="BC11" s="8">
        <v>90</v>
      </c>
      <c r="BD11" s="8">
        <v>87</v>
      </c>
      <c r="BE11" s="8">
        <v>91</v>
      </c>
      <c r="BF11" s="8">
        <v>94</v>
      </c>
      <c r="BP11" s="8" t="s">
        <v>3186</v>
      </c>
      <c r="BQ11" s="8">
        <v>72</v>
      </c>
      <c r="BR11" s="8">
        <v>79</v>
      </c>
      <c r="BS11" s="8">
        <v>77</v>
      </c>
      <c r="BT11" s="8">
        <v>81</v>
      </c>
      <c r="BZ11">
        <v>2</v>
      </c>
      <c r="CA11">
        <v>15647311</v>
      </c>
      <c r="CB11" t="s">
        <v>17</v>
      </c>
      <c r="CC11">
        <v>608</v>
      </c>
      <c r="CD11" t="s">
        <v>18</v>
      </c>
      <c r="CE11" t="s">
        <v>16</v>
      </c>
      <c r="CF11">
        <v>41</v>
      </c>
      <c r="CG11">
        <v>1</v>
      </c>
      <c r="CH11">
        <v>83807.86</v>
      </c>
      <c r="CI11">
        <v>1</v>
      </c>
      <c r="CJ11">
        <v>0</v>
      </c>
      <c r="CK11">
        <v>1</v>
      </c>
      <c r="CL11">
        <v>112542.58</v>
      </c>
      <c r="CM11">
        <v>0</v>
      </c>
    </row>
    <row r="12" spans="1:91" ht="30.75" thickBot="1" x14ac:dyDescent="0.3">
      <c r="A12">
        <v>3</v>
      </c>
      <c r="B12">
        <v>15619304</v>
      </c>
      <c r="C12" t="s">
        <v>19</v>
      </c>
      <c r="D12">
        <v>502</v>
      </c>
      <c r="E12">
        <v>42</v>
      </c>
      <c r="F12">
        <v>8</v>
      </c>
      <c r="G12">
        <v>159660.79999999999</v>
      </c>
      <c r="H12">
        <v>113931.57</v>
      </c>
      <c r="R12" s="52"/>
      <c r="S12" s="52"/>
      <c r="T12" s="52"/>
      <c r="U12" s="52"/>
      <c r="V12" s="52"/>
      <c r="AT12" s="8">
        <v>80</v>
      </c>
      <c r="AU12" s="8">
        <v>90</v>
      </c>
      <c r="AV12" s="8">
        <v>91</v>
      </c>
      <c r="AZ12" s="8" t="s">
        <v>16</v>
      </c>
      <c r="BA12" s="8">
        <v>75</v>
      </c>
      <c r="BB12" s="8">
        <v>79</v>
      </c>
      <c r="BC12" s="8">
        <v>83</v>
      </c>
      <c r="BD12" s="8">
        <v>86</v>
      </c>
      <c r="BE12" s="8">
        <v>89</v>
      </c>
      <c r="BF12" s="8">
        <v>90</v>
      </c>
      <c r="BP12" s="8" t="s">
        <v>3187</v>
      </c>
      <c r="BQ12" s="8">
        <v>84</v>
      </c>
      <c r="BR12" s="8">
        <v>90</v>
      </c>
      <c r="BS12" s="8">
        <v>87</v>
      </c>
      <c r="BT12" s="8">
        <v>93</v>
      </c>
      <c r="BZ12">
        <v>3</v>
      </c>
      <c r="CA12">
        <v>15619304</v>
      </c>
      <c r="CB12" t="s">
        <v>19</v>
      </c>
      <c r="CC12">
        <v>502</v>
      </c>
      <c r="CD12" t="s">
        <v>15</v>
      </c>
      <c r="CE12" t="s">
        <v>16</v>
      </c>
      <c r="CF12">
        <v>42</v>
      </c>
      <c r="CG12">
        <v>8</v>
      </c>
      <c r="CH12">
        <v>159660.79999999999</v>
      </c>
      <c r="CI12">
        <v>3</v>
      </c>
      <c r="CJ12">
        <v>1</v>
      </c>
      <c r="CK12">
        <v>0</v>
      </c>
      <c r="CL12">
        <v>113931.57</v>
      </c>
      <c r="CM12">
        <v>1</v>
      </c>
    </row>
    <row r="13" spans="1:91" ht="15.75" thickBot="1" x14ac:dyDescent="0.3">
      <c r="A13">
        <v>4</v>
      </c>
      <c r="B13">
        <v>15701354</v>
      </c>
      <c r="C13" t="s">
        <v>20</v>
      </c>
      <c r="D13">
        <v>699</v>
      </c>
      <c r="E13">
        <v>39</v>
      </c>
      <c r="F13">
        <v>1</v>
      </c>
      <c r="G13">
        <v>0</v>
      </c>
      <c r="H13">
        <v>93826.63</v>
      </c>
      <c r="Z13" s="42" t="s">
        <v>3152</v>
      </c>
      <c r="AA13" s="42"/>
      <c r="AT13" s="8">
        <v>76</v>
      </c>
      <c r="AU13" s="8">
        <v>86</v>
      </c>
      <c r="AV13" s="8">
        <v>89</v>
      </c>
      <c r="AZ13" s="8" t="s">
        <v>16</v>
      </c>
      <c r="BA13" s="8">
        <v>77</v>
      </c>
      <c r="BB13" s="8">
        <v>81</v>
      </c>
      <c r="BC13" s="8">
        <v>84</v>
      </c>
      <c r="BD13" s="8">
        <v>85</v>
      </c>
      <c r="BE13" s="8">
        <v>88</v>
      </c>
      <c r="BF13" s="8">
        <v>91</v>
      </c>
      <c r="BZ13">
        <v>4</v>
      </c>
      <c r="CA13">
        <v>15701354</v>
      </c>
      <c r="CB13" t="s">
        <v>20</v>
      </c>
      <c r="CC13">
        <v>699</v>
      </c>
      <c r="CD13" t="s">
        <v>15</v>
      </c>
      <c r="CE13" t="s">
        <v>16</v>
      </c>
      <c r="CF13">
        <v>39</v>
      </c>
      <c r="CG13">
        <v>1</v>
      </c>
      <c r="CH13">
        <v>0</v>
      </c>
      <c r="CI13">
        <v>2</v>
      </c>
      <c r="CJ13">
        <v>0</v>
      </c>
      <c r="CK13">
        <v>0</v>
      </c>
      <c r="CL13">
        <v>93826.63</v>
      </c>
      <c r="CM13">
        <v>0</v>
      </c>
    </row>
    <row r="14" spans="1:91" ht="15.75" thickBot="1" x14ac:dyDescent="0.3">
      <c r="A14">
        <v>5</v>
      </c>
      <c r="B14">
        <v>15737888</v>
      </c>
      <c r="C14" t="s">
        <v>21</v>
      </c>
      <c r="D14">
        <v>850</v>
      </c>
      <c r="E14">
        <v>43</v>
      </c>
      <c r="F14">
        <v>2</v>
      </c>
      <c r="G14">
        <v>125510.82</v>
      </c>
      <c r="H14">
        <v>79084.100000000006</v>
      </c>
      <c r="J14" s="41"/>
      <c r="K14" s="41" t="s">
        <v>3</v>
      </c>
      <c r="L14" s="41" t="s">
        <v>6</v>
      </c>
      <c r="M14" s="41" t="s">
        <v>7</v>
      </c>
      <c r="N14" s="41" t="s">
        <v>8</v>
      </c>
      <c r="O14" s="41" t="s">
        <v>12</v>
      </c>
      <c r="R14" t="s">
        <v>3120</v>
      </c>
      <c r="Z14" t="s">
        <v>3153</v>
      </c>
      <c r="AA14">
        <v>1.0937859439025355E-2</v>
      </c>
      <c r="AT14" s="8">
        <v>84</v>
      </c>
      <c r="AU14" s="8">
        <v>87</v>
      </c>
      <c r="AV14" s="8">
        <v>94</v>
      </c>
      <c r="BZ14">
        <v>5</v>
      </c>
      <c r="CA14">
        <v>15737888</v>
      </c>
      <c r="CB14" t="s">
        <v>21</v>
      </c>
      <c r="CC14">
        <v>850</v>
      </c>
      <c r="CD14" t="s">
        <v>18</v>
      </c>
      <c r="CE14" t="s">
        <v>16</v>
      </c>
      <c r="CF14">
        <v>43</v>
      </c>
      <c r="CG14">
        <v>2</v>
      </c>
      <c r="CH14">
        <v>125510.82</v>
      </c>
      <c r="CI14">
        <v>1</v>
      </c>
      <c r="CJ14">
        <v>1</v>
      </c>
      <c r="CK14">
        <v>1</v>
      </c>
      <c r="CL14">
        <v>79084.100000000006</v>
      </c>
      <c r="CM14">
        <v>0</v>
      </c>
    </row>
    <row r="15" spans="1:91" x14ac:dyDescent="0.25">
      <c r="A15">
        <v>6</v>
      </c>
      <c r="B15">
        <v>15574012</v>
      </c>
      <c r="C15" t="s">
        <v>22</v>
      </c>
      <c r="D15">
        <v>645</v>
      </c>
      <c r="E15">
        <v>44</v>
      </c>
      <c r="F15">
        <v>8</v>
      </c>
      <c r="G15">
        <v>113755.78</v>
      </c>
      <c r="H15">
        <v>149756.71</v>
      </c>
      <c r="J15" t="s">
        <v>3</v>
      </c>
      <c r="K15">
        <v>1</v>
      </c>
      <c r="R15" s="41" t="s">
        <v>3121</v>
      </c>
      <c r="S15" s="41" t="s">
        <v>3122</v>
      </c>
      <c r="T15" s="41" t="s">
        <v>3123</v>
      </c>
      <c r="U15" s="41" t="s">
        <v>3124</v>
      </c>
      <c r="V15" s="41" t="s">
        <v>3125</v>
      </c>
      <c r="Z15" t="s">
        <v>3154</v>
      </c>
      <c r="AA15">
        <v>1.1963676910787606E-4</v>
      </c>
      <c r="BZ15">
        <v>6</v>
      </c>
      <c r="CA15">
        <v>15574012</v>
      </c>
      <c r="CB15" t="s">
        <v>22</v>
      </c>
      <c r="CC15">
        <v>645</v>
      </c>
      <c r="CD15" t="s">
        <v>18</v>
      </c>
      <c r="CE15" t="s">
        <v>23</v>
      </c>
      <c r="CF15">
        <v>44</v>
      </c>
      <c r="CG15">
        <v>8</v>
      </c>
      <c r="CH15">
        <v>113755.78</v>
      </c>
      <c r="CI15">
        <v>2</v>
      </c>
      <c r="CJ15">
        <v>1</v>
      </c>
      <c r="CK15">
        <v>0</v>
      </c>
      <c r="CL15">
        <v>149756.71</v>
      </c>
      <c r="CM15">
        <v>1</v>
      </c>
    </row>
    <row r="16" spans="1:91" x14ac:dyDescent="0.25">
      <c r="A16">
        <v>7</v>
      </c>
      <c r="B16">
        <v>15592531</v>
      </c>
      <c r="C16" t="s">
        <v>24</v>
      </c>
      <c r="D16">
        <v>822</v>
      </c>
      <c r="E16">
        <v>50</v>
      </c>
      <c r="F16">
        <v>7</v>
      </c>
      <c r="G16">
        <v>0</v>
      </c>
      <c r="H16">
        <v>10062.799999999999</v>
      </c>
      <c r="J16" t="s">
        <v>6</v>
      </c>
      <c r="K16">
        <v>0.46966290982152387</v>
      </c>
      <c r="L16">
        <v>1</v>
      </c>
      <c r="R16" t="s">
        <v>3126</v>
      </c>
      <c r="S16">
        <v>19</v>
      </c>
      <c r="T16">
        <v>1252185.96</v>
      </c>
      <c r="U16">
        <v>65904.524210526317</v>
      </c>
      <c r="V16">
        <v>4371854349.5903921</v>
      </c>
      <c r="Z16" t="s">
        <v>3155</v>
      </c>
      <c r="AA16">
        <v>-5.8696855185650487E-2</v>
      </c>
      <c r="BZ16">
        <v>7</v>
      </c>
      <c r="CA16">
        <v>15592531</v>
      </c>
      <c r="CB16" t="s">
        <v>24</v>
      </c>
      <c r="CC16">
        <v>822</v>
      </c>
      <c r="CD16" t="s">
        <v>15</v>
      </c>
      <c r="CE16" t="s">
        <v>23</v>
      </c>
      <c r="CF16">
        <v>50</v>
      </c>
      <c r="CG16">
        <v>7</v>
      </c>
      <c r="CH16">
        <v>0</v>
      </c>
      <c r="CI16">
        <v>2</v>
      </c>
      <c r="CJ16">
        <v>1</v>
      </c>
      <c r="CK16">
        <v>1</v>
      </c>
      <c r="CL16">
        <v>10062.799999999999</v>
      </c>
      <c r="CM16">
        <v>0</v>
      </c>
    </row>
    <row r="17" spans="1:91" ht="15.75" thickBot="1" x14ac:dyDescent="0.3">
      <c r="A17">
        <v>8</v>
      </c>
      <c r="B17">
        <v>15656148</v>
      </c>
      <c r="C17" t="s">
        <v>25</v>
      </c>
      <c r="D17">
        <v>376</v>
      </c>
      <c r="E17">
        <v>29</v>
      </c>
      <c r="F17">
        <v>4</v>
      </c>
      <c r="G17">
        <v>115046.74</v>
      </c>
      <c r="H17">
        <v>119346.88</v>
      </c>
      <c r="J17" t="s">
        <v>7</v>
      </c>
      <c r="K17">
        <v>-0.28993795693464525</v>
      </c>
      <c r="L17">
        <v>-0.20359166506509391</v>
      </c>
      <c r="M17">
        <v>1</v>
      </c>
      <c r="R17" s="40" t="s">
        <v>3127</v>
      </c>
      <c r="S17" s="40">
        <v>19</v>
      </c>
      <c r="T17" s="40">
        <v>1608724.0799999998</v>
      </c>
      <c r="U17" s="40">
        <v>84669.688421052619</v>
      </c>
      <c r="V17" s="40">
        <v>2532270056.3534265</v>
      </c>
      <c r="Z17" t="s">
        <v>3140</v>
      </c>
      <c r="AA17">
        <v>68032.848325210187</v>
      </c>
      <c r="AT17" t="s">
        <v>3119</v>
      </c>
      <c r="BZ17">
        <v>8</v>
      </c>
      <c r="CA17">
        <v>15656148</v>
      </c>
      <c r="CB17" t="s">
        <v>25</v>
      </c>
      <c r="CC17">
        <v>376</v>
      </c>
      <c r="CD17" t="s">
        <v>26</v>
      </c>
      <c r="CE17" t="s">
        <v>16</v>
      </c>
      <c r="CF17">
        <v>29</v>
      </c>
      <c r="CG17">
        <v>4</v>
      </c>
      <c r="CH17">
        <v>115046.74</v>
      </c>
      <c r="CI17">
        <v>4</v>
      </c>
      <c r="CJ17">
        <v>1</v>
      </c>
      <c r="CK17">
        <v>0</v>
      </c>
      <c r="CL17">
        <v>119346.88</v>
      </c>
      <c r="CM17">
        <v>1</v>
      </c>
    </row>
    <row r="18" spans="1:91" ht="15.75" thickBot="1" x14ac:dyDescent="0.3">
      <c r="A18">
        <v>9</v>
      </c>
      <c r="B18">
        <v>15792365</v>
      </c>
      <c r="C18" t="s">
        <v>27</v>
      </c>
      <c r="D18">
        <v>501</v>
      </c>
      <c r="E18">
        <v>44</v>
      </c>
      <c r="F18">
        <v>4</v>
      </c>
      <c r="G18">
        <v>142051.07</v>
      </c>
      <c r="H18">
        <v>74940.5</v>
      </c>
      <c r="J18" t="s">
        <v>8</v>
      </c>
      <c r="K18">
        <v>-3.4600666251441294E-2</v>
      </c>
      <c r="L18">
        <v>0.30807186121398311</v>
      </c>
      <c r="M18">
        <v>-0.25194222523355125</v>
      </c>
      <c r="N18">
        <v>1</v>
      </c>
      <c r="Z18" s="40" t="s">
        <v>3156</v>
      </c>
      <c r="AA18" s="40">
        <v>19</v>
      </c>
      <c r="BE18" t="s">
        <v>3189</v>
      </c>
      <c r="BZ18">
        <v>9</v>
      </c>
      <c r="CA18">
        <v>15792365</v>
      </c>
      <c r="CB18" t="s">
        <v>27</v>
      </c>
      <c r="CC18">
        <v>501</v>
      </c>
      <c r="CD18" t="s">
        <v>15</v>
      </c>
      <c r="CE18" t="s">
        <v>23</v>
      </c>
      <c r="CF18">
        <v>44</v>
      </c>
      <c r="CG18">
        <v>4</v>
      </c>
      <c r="CH18">
        <v>142051.07</v>
      </c>
      <c r="CI18">
        <v>2</v>
      </c>
      <c r="CJ18">
        <v>0</v>
      </c>
      <c r="CK18">
        <v>1</v>
      </c>
      <c r="CL18">
        <v>74940.5</v>
      </c>
      <c r="CM18">
        <v>0</v>
      </c>
    </row>
    <row r="19" spans="1:91" ht="15.75" thickBot="1" x14ac:dyDescent="0.3">
      <c r="A19">
        <v>10</v>
      </c>
      <c r="B19">
        <v>15592389</v>
      </c>
      <c r="C19" t="s">
        <v>28</v>
      </c>
      <c r="D19">
        <v>684</v>
      </c>
      <c r="E19">
        <v>27</v>
      </c>
      <c r="F19">
        <v>2</v>
      </c>
      <c r="G19">
        <v>134603.88</v>
      </c>
      <c r="H19">
        <v>71725.73</v>
      </c>
      <c r="J19" s="40" t="s">
        <v>12</v>
      </c>
      <c r="K19" s="40">
        <v>-0.22795727938690924</v>
      </c>
      <c r="L19" s="40">
        <v>-0.19325167593210338</v>
      </c>
      <c r="M19" s="40">
        <v>-7.5636720959146059E-2</v>
      </c>
      <c r="N19" s="40">
        <v>1.0937859439022774E-2</v>
      </c>
      <c r="O19" s="40">
        <v>1</v>
      </c>
      <c r="AT19" t="s">
        <v>3120</v>
      </c>
      <c r="BZ19">
        <v>10</v>
      </c>
      <c r="CA19">
        <v>15592389</v>
      </c>
      <c r="CB19" t="s">
        <v>28</v>
      </c>
      <c r="CC19">
        <v>684</v>
      </c>
      <c r="CD19" t="s">
        <v>15</v>
      </c>
      <c r="CE19" t="s">
        <v>23</v>
      </c>
      <c r="CF19">
        <v>27</v>
      </c>
      <c r="CG19">
        <v>2</v>
      </c>
      <c r="CH19">
        <v>134603.88</v>
      </c>
      <c r="CI19">
        <v>1</v>
      </c>
      <c r="CJ19">
        <v>1</v>
      </c>
      <c r="CK19">
        <v>1</v>
      </c>
      <c r="CL19">
        <v>71725.73</v>
      </c>
      <c r="CM19">
        <v>0</v>
      </c>
    </row>
    <row r="20" spans="1:91" ht="15.75" thickBot="1" x14ac:dyDescent="0.3">
      <c r="A20">
        <v>11</v>
      </c>
      <c r="B20">
        <v>15767821</v>
      </c>
      <c r="C20" t="s">
        <v>29</v>
      </c>
      <c r="D20">
        <v>528</v>
      </c>
      <c r="E20">
        <v>31</v>
      </c>
      <c r="F20">
        <v>6</v>
      </c>
      <c r="G20">
        <v>102016.72</v>
      </c>
      <c r="H20">
        <v>80181.119999999995</v>
      </c>
      <c r="R20" t="s">
        <v>3128</v>
      </c>
      <c r="Z20" t="s">
        <v>3128</v>
      </c>
      <c r="AT20" s="41" t="s">
        <v>3121</v>
      </c>
      <c r="AU20" s="41" t="s">
        <v>3122</v>
      </c>
      <c r="AV20" s="41" t="s">
        <v>3123</v>
      </c>
      <c r="AW20" s="41" t="s">
        <v>3124</v>
      </c>
      <c r="AX20" s="41" t="s">
        <v>3125</v>
      </c>
      <c r="BE20" t="s">
        <v>3120</v>
      </c>
      <c r="BF20" t="s">
        <v>3185</v>
      </c>
      <c r="BG20" t="s">
        <v>3185</v>
      </c>
      <c r="BH20" t="s">
        <v>3186</v>
      </c>
      <c r="BI20" t="s">
        <v>3186</v>
      </c>
      <c r="BJ20" t="s">
        <v>3187</v>
      </c>
      <c r="BK20" t="s">
        <v>3187</v>
      </c>
      <c r="BL20" t="s">
        <v>3138</v>
      </c>
      <c r="BP20" t="s">
        <v>3198</v>
      </c>
      <c r="BZ20">
        <v>11</v>
      </c>
      <c r="CA20">
        <v>15767821</v>
      </c>
      <c r="CB20" t="s">
        <v>29</v>
      </c>
      <c r="CC20">
        <v>528</v>
      </c>
      <c r="CD20" t="s">
        <v>15</v>
      </c>
      <c r="CE20" t="s">
        <v>23</v>
      </c>
      <c r="CF20">
        <v>31</v>
      </c>
      <c r="CG20">
        <v>6</v>
      </c>
      <c r="CH20">
        <v>102016.72</v>
      </c>
      <c r="CI20">
        <v>2</v>
      </c>
      <c r="CJ20">
        <v>0</v>
      </c>
      <c r="CK20">
        <v>0</v>
      </c>
      <c r="CL20">
        <v>80181.119999999995</v>
      </c>
      <c r="CM20">
        <v>0</v>
      </c>
    </row>
    <row r="21" spans="1:91" ht="15.75" thickBot="1" x14ac:dyDescent="0.3">
      <c r="A21">
        <v>12</v>
      </c>
      <c r="B21">
        <v>15737173</v>
      </c>
      <c r="C21" t="s">
        <v>30</v>
      </c>
      <c r="D21">
        <v>497</v>
      </c>
      <c r="E21">
        <v>24</v>
      </c>
      <c r="F21">
        <v>3</v>
      </c>
      <c r="G21">
        <v>0</v>
      </c>
      <c r="H21">
        <v>76390.009999999995</v>
      </c>
      <c r="R21" s="41" t="s">
        <v>3129</v>
      </c>
      <c r="S21" s="41" t="s">
        <v>3130</v>
      </c>
      <c r="T21" s="41" t="s">
        <v>3131</v>
      </c>
      <c r="U21" s="41" t="s">
        <v>3132</v>
      </c>
      <c r="V21" s="41" t="s">
        <v>3133</v>
      </c>
      <c r="W21" s="41" t="s">
        <v>3134</v>
      </c>
      <c r="X21" s="41" t="s">
        <v>3135</v>
      </c>
      <c r="Z21" s="41"/>
      <c r="AA21" s="41" t="s">
        <v>3131</v>
      </c>
      <c r="AB21" s="41" t="s">
        <v>3130</v>
      </c>
      <c r="AC21" s="41" t="s">
        <v>3132</v>
      </c>
      <c r="AD21" s="41" t="s">
        <v>3133</v>
      </c>
      <c r="AE21" s="41" t="s">
        <v>3160</v>
      </c>
      <c r="AT21" t="s">
        <v>3126</v>
      </c>
      <c r="AU21">
        <v>5</v>
      </c>
      <c r="AV21">
        <v>400</v>
      </c>
      <c r="AW21">
        <v>80</v>
      </c>
      <c r="AX21">
        <v>10</v>
      </c>
      <c r="BE21" s="44" t="s">
        <v>23</v>
      </c>
      <c r="BF21" s="44"/>
      <c r="BG21" s="44"/>
      <c r="BH21" s="44"/>
      <c r="BI21" s="44"/>
      <c r="BJ21" s="44"/>
      <c r="BK21" s="44"/>
      <c r="BL21" s="44"/>
      <c r="BZ21">
        <v>12</v>
      </c>
      <c r="CA21">
        <v>15737173</v>
      </c>
      <c r="CB21" t="s">
        <v>30</v>
      </c>
      <c r="CC21">
        <v>497</v>
      </c>
      <c r="CD21" t="s">
        <v>18</v>
      </c>
      <c r="CE21" t="s">
        <v>23</v>
      </c>
      <c r="CF21">
        <v>24</v>
      </c>
      <c r="CG21">
        <v>3</v>
      </c>
      <c r="CH21">
        <v>0</v>
      </c>
      <c r="CI21">
        <v>2</v>
      </c>
      <c r="CJ21">
        <v>1</v>
      </c>
      <c r="CK21">
        <v>0</v>
      </c>
      <c r="CL21">
        <v>76390.009999999995</v>
      </c>
      <c r="CM21">
        <v>0</v>
      </c>
    </row>
    <row r="22" spans="1:91" x14ac:dyDescent="0.25">
      <c r="A22">
        <v>13</v>
      </c>
      <c r="B22">
        <v>15632264</v>
      </c>
      <c r="C22" t="s">
        <v>31</v>
      </c>
      <c r="D22">
        <v>476</v>
      </c>
      <c r="E22">
        <v>34</v>
      </c>
      <c r="F22">
        <v>10</v>
      </c>
      <c r="G22">
        <v>0</v>
      </c>
      <c r="H22">
        <v>26260.98</v>
      </c>
      <c r="R22" t="s">
        <v>3136</v>
      </c>
      <c r="S22">
        <v>3345248184.5561371</v>
      </c>
      <c r="T22">
        <v>1</v>
      </c>
      <c r="U22">
        <v>3345248184.5561371</v>
      </c>
      <c r="V22">
        <v>0.96905791027640975</v>
      </c>
      <c r="W22">
        <v>0.33148537157879543</v>
      </c>
      <c r="X22">
        <v>4.1131652768128939</v>
      </c>
      <c r="Z22" t="s">
        <v>3157</v>
      </c>
      <c r="AA22">
        <v>1</v>
      </c>
      <c r="AB22">
        <v>9414621.5291137695</v>
      </c>
      <c r="AC22">
        <v>9414621.5291137695</v>
      </c>
      <c r="AD22">
        <v>2.0340684242083095E-3</v>
      </c>
      <c r="AE22">
        <v>0.9645526346394091</v>
      </c>
      <c r="AT22" t="s">
        <v>3127</v>
      </c>
      <c r="AU22">
        <v>5</v>
      </c>
      <c r="AV22">
        <v>436</v>
      </c>
      <c r="AW22">
        <v>87.2</v>
      </c>
      <c r="AX22">
        <v>3.6999999999999997</v>
      </c>
      <c r="BE22" t="s">
        <v>3122</v>
      </c>
      <c r="BF22">
        <v>2</v>
      </c>
      <c r="BG22">
        <v>2</v>
      </c>
      <c r="BH22">
        <v>2</v>
      </c>
      <c r="BI22">
        <v>2</v>
      </c>
      <c r="BJ22">
        <v>2</v>
      </c>
      <c r="BK22">
        <v>2</v>
      </c>
      <c r="BL22">
        <v>12</v>
      </c>
      <c r="BP22" s="41" t="s">
        <v>3120</v>
      </c>
      <c r="BQ22" s="41" t="s">
        <v>3122</v>
      </c>
      <c r="BR22" s="41" t="s">
        <v>3123</v>
      </c>
      <c r="BS22" s="41" t="s">
        <v>3124</v>
      </c>
      <c r="BT22" s="41" t="s">
        <v>3125</v>
      </c>
      <c r="BZ22">
        <v>13</v>
      </c>
      <c r="CA22">
        <v>15632264</v>
      </c>
      <c r="CB22" t="s">
        <v>31</v>
      </c>
      <c r="CC22">
        <v>476</v>
      </c>
      <c r="CD22" t="s">
        <v>15</v>
      </c>
      <c r="CE22" t="s">
        <v>16</v>
      </c>
      <c r="CF22">
        <v>34</v>
      </c>
      <c r="CG22">
        <v>10</v>
      </c>
      <c r="CH22">
        <v>0</v>
      </c>
      <c r="CI22">
        <v>2</v>
      </c>
      <c r="CJ22">
        <v>1</v>
      </c>
      <c r="CK22">
        <v>0</v>
      </c>
      <c r="CL22">
        <v>26260.98</v>
      </c>
      <c r="CM22">
        <v>0</v>
      </c>
    </row>
    <row r="23" spans="1:91" ht="15.75" thickBot="1" x14ac:dyDescent="0.3">
      <c r="A23">
        <v>14</v>
      </c>
      <c r="B23">
        <v>15691483</v>
      </c>
      <c r="C23" t="s">
        <v>32</v>
      </c>
      <c r="D23">
        <v>549</v>
      </c>
      <c r="E23">
        <v>25</v>
      </c>
      <c r="F23">
        <v>5</v>
      </c>
      <c r="G23">
        <v>0</v>
      </c>
      <c r="H23">
        <v>190857.79</v>
      </c>
      <c r="R23" t="s">
        <v>3137</v>
      </c>
      <c r="S23">
        <v>124274239306.98871</v>
      </c>
      <c r="T23">
        <v>36</v>
      </c>
      <c r="U23">
        <v>3452062202.9719086</v>
      </c>
      <c r="Z23" t="s">
        <v>3158</v>
      </c>
      <c r="AA23">
        <v>17</v>
      </c>
      <c r="AB23">
        <v>78683963671.097946</v>
      </c>
      <c r="AC23">
        <v>4628468451.2410555</v>
      </c>
      <c r="AT23" s="40" t="s">
        <v>3188</v>
      </c>
      <c r="AU23" s="40">
        <v>5</v>
      </c>
      <c r="AV23" s="40">
        <v>461</v>
      </c>
      <c r="AW23" s="40">
        <v>92.2</v>
      </c>
      <c r="AX23" s="40">
        <v>5.6999999999999993</v>
      </c>
      <c r="BE23" t="s">
        <v>3123</v>
      </c>
      <c r="BF23">
        <v>158</v>
      </c>
      <c r="BG23">
        <v>166</v>
      </c>
      <c r="BH23">
        <v>175</v>
      </c>
      <c r="BI23">
        <v>175</v>
      </c>
      <c r="BJ23">
        <v>183</v>
      </c>
      <c r="BK23">
        <v>189</v>
      </c>
      <c r="BL23">
        <v>1046</v>
      </c>
      <c r="BP23" t="s">
        <v>3185</v>
      </c>
      <c r="BQ23">
        <v>4</v>
      </c>
      <c r="BR23">
        <v>333</v>
      </c>
      <c r="BS23">
        <v>83.25</v>
      </c>
      <c r="BT23">
        <v>18.25</v>
      </c>
      <c r="BZ23">
        <v>14</v>
      </c>
      <c r="CA23">
        <v>15691483</v>
      </c>
      <c r="CB23" t="s">
        <v>32</v>
      </c>
      <c r="CC23">
        <v>549</v>
      </c>
      <c r="CD23" t="s">
        <v>15</v>
      </c>
      <c r="CE23" t="s">
        <v>16</v>
      </c>
      <c r="CF23">
        <v>25</v>
      </c>
      <c r="CG23">
        <v>5</v>
      </c>
      <c r="CH23">
        <v>0</v>
      </c>
      <c r="CI23">
        <v>2</v>
      </c>
      <c r="CJ23">
        <v>0</v>
      </c>
      <c r="CK23">
        <v>0</v>
      </c>
      <c r="CL23">
        <v>190857.79</v>
      </c>
      <c r="CM23">
        <v>0</v>
      </c>
    </row>
    <row r="24" spans="1:91" ht="15.75" thickBot="1" x14ac:dyDescent="0.3">
      <c r="A24">
        <v>15</v>
      </c>
      <c r="B24">
        <v>15600882</v>
      </c>
      <c r="C24" t="s">
        <v>33</v>
      </c>
      <c r="D24">
        <v>635</v>
      </c>
      <c r="E24">
        <v>35</v>
      </c>
      <c r="F24">
        <v>7</v>
      </c>
      <c r="G24">
        <v>0</v>
      </c>
      <c r="H24">
        <v>65951.649999999994</v>
      </c>
      <c r="J24" s="54" t="s">
        <v>3150</v>
      </c>
      <c r="K24" s="52"/>
      <c r="L24" s="52"/>
      <c r="Z24" s="40" t="s">
        <v>3138</v>
      </c>
      <c r="AA24" s="40">
        <v>18</v>
      </c>
      <c r="AB24" s="40">
        <v>78693378292.62706</v>
      </c>
      <c r="AC24" s="40"/>
      <c r="AD24" s="40"/>
      <c r="AE24" s="40"/>
      <c r="BE24" t="s">
        <v>3124</v>
      </c>
      <c r="BF24">
        <v>79</v>
      </c>
      <c r="BG24">
        <v>83</v>
      </c>
      <c r="BH24">
        <v>87.5</v>
      </c>
      <c r="BI24">
        <v>87.5</v>
      </c>
      <c r="BJ24">
        <v>91.5</v>
      </c>
      <c r="BK24">
        <v>94.5</v>
      </c>
      <c r="BL24">
        <v>87.166666666666671</v>
      </c>
      <c r="BP24" t="s">
        <v>3186</v>
      </c>
      <c r="BQ24">
        <v>4</v>
      </c>
      <c r="BR24">
        <v>309</v>
      </c>
      <c r="BS24">
        <v>77.25</v>
      </c>
      <c r="BT24">
        <v>14.916666666666666</v>
      </c>
      <c r="BZ24">
        <v>15</v>
      </c>
      <c r="CA24">
        <v>15600882</v>
      </c>
      <c r="CB24" t="s">
        <v>33</v>
      </c>
      <c r="CC24">
        <v>635</v>
      </c>
      <c r="CD24" t="s">
        <v>18</v>
      </c>
      <c r="CE24" t="s">
        <v>16</v>
      </c>
      <c r="CF24">
        <v>35</v>
      </c>
      <c r="CG24">
        <v>7</v>
      </c>
      <c r="CH24">
        <v>0</v>
      </c>
      <c r="CI24">
        <v>2</v>
      </c>
      <c r="CJ24">
        <v>1</v>
      </c>
      <c r="CK24">
        <v>1</v>
      </c>
      <c r="CL24">
        <v>65951.649999999994</v>
      </c>
      <c r="CM24">
        <v>0</v>
      </c>
    </row>
    <row r="25" spans="1:91" ht="15.75" thickBot="1" x14ac:dyDescent="0.3">
      <c r="A25">
        <v>16</v>
      </c>
      <c r="B25">
        <v>15643966</v>
      </c>
      <c r="C25" t="s">
        <v>34</v>
      </c>
      <c r="D25">
        <v>616</v>
      </c>
      <c r="E25">
        <v>45</v>
      </c>
      <c r="F25">
        <v>3</v>
      </c>
      <c r="G25">
        <v>143129.41</v>
      </c>
      <c r="H25">
        <v>64327.26</v>
      </c>
      <c r="J25" s="52"/>
      <c r="K25" s="52"/>
      <c r="L25" s="52"/>
      <c r="R25" s="40" t="s">
        <v>3138</v>
      </c>
      <c r="S25" s="40">
        <v>127619487491.54485</v>
      </c>
      <c r="T25" s="40">
        <v>37</v>
      </c>
      <c r="U25" s="40"/>
      <c r="V25" s="40"/>
      <c r="W25" s="40"/>
      <c r="X25" s="40"/>
      <c r="BE25" t="s">
        <v>3125</v>
      </c>
      <c r="BF25">
        <v>2</v>
      </c>
      <c r="BG25">
        <v>2</v>
      </c>
      <c r="BH25">
        <v>12.5</v>
      </c>
      <c r="BI25">
        <v>0.5</v>
      </c>
      <c r="BJ25">
        <v>0.5</v>
      </c>
      <c r="BK25">
        <v>0.5</v>
      </c>
      <c r="BL25">
        <v>30.151515151515152</v>
      </c>
      <c r="BP25" t="s">
        <v>3187</v>
      </c>
      <c r="BQ25">
        <v>4</v>
      </c>
      <c r="BR25">
        <v>354</v>
      </c>
      <c r="BS25">
        <v>88.5</v>
      </c>
      <c r="BT25">
        <v>15</v>
      </c>
      <c r="BZ25">
        <v>16</v>
      </c>
      <c r="CA25">
        <v>15643966</v>
      </c>
      <c r="CB25" t="s">
        <v>34</v>
      </c>
      <c r="CC25">
        <v>616</v>
      </c>
      <c r="CD25" t="s">
        <v>26</v>
      </c>
      <c r="CE25" t="s">
        <v>23</v>
      </c>
      <c r="CF25">
        <v>45</v>
      </c>
      <c r="CG25">
        <v>3</v>
      </c>
      <c r="CH25">
        <v>143129.41</v>
      </c>
      <c r="CI25">
        <v>2</v>
      </c>
      <c r="CJ25">
        <v>0</v>
      </c>
      <c r="CK25">
        <v>1</v>
      </c>
      <c r="CL25">
        <v>64327.26</v>
      </c>
      <c r="CM25">
        <v>0</v>
      </c>
    </row>
    <row r="26" spans="1:91" ht="15.75" thickBot="1" x14ac:dyDescent="0.3">
      <c r="A26">
        <v>17</v>
      </c>
      <c r="B26">
        <v>15737452</v>
      </c>
      <c r="C26" t="s">
        <v>35</v>
      </c>
      <c r="D26">
        <v>653</v>
      </c>
      <c r="E26">
        <v>58</v>
      </c>
      <c r="F26">
        <v>1</v>
      </c>
      <c r="G26">
        <v>132602.88</v>
      </c>
      <c r="H26">
        <v>5097.67</v>
      </c>
      <c r="Z26" s="41"/>
      <c r="AA26" s="41" t="s">
        <v>3161</v>
      </c>
      <c r="AB26" s="41" t="s">
        <v>3140</v>
      </c>
      <c r="AC26" s="41" t="s">
        <v>3162</v>
      </c>
      <c r="AD26" s="41" t="s">
        <v>3134</v>
      </c>
      <c r="AE26" s="41" t="s">
        <v>3163</v>
      </c>
      <c r="AF26" s="41" t="s">
        <v>3164</v>
      </c>
      <c r="AG26" s="41" t="s">
        <v>3165</v>
      </c>
      <c r="AH26" s="41" t="s">
        <v>3166</v>
      </c>
      <c r="AT26" t="s">
        <v>3128</v>
      </c>
      <c r="BZ26">
        <v>17</v>
      </c>
      <c r="CA26">
        <v>15737452</v>
      </c>
      <c r="CB26" t="s">
        <v>35</v>
      </c>
      <c r="CC26">
        <v>653</v>
      </c>
      <c r="CD26" t="s">
        <v>26</v>
      </c>
      <c r="CE26" t="s">
        <v>23</v>
      </c>
      <c r="CF26">
        <v>58</v>
      </c>
      <c r="CG26">
        <v>1</v>
      </c>
      <c r="CH26">
        <v>132602.88</v>
      </c>
      <c r="CI26">
        <v>1</v>
      </c>
      <c r="CJ26">
        <v>1</v>
      </c>
      <c r="CK26">
        <v>0</v>
      </c>
      <c r="CL26">
        <v>5097.67</v>
      </c>
      <c r="CM26">
        <v>1</v>
      </c>
    </row>
    <row r="27" spans="1:91" ht="21.75" thickBot="1" x14ac:dyDescent="0.4">
      <c r="A27">
        <v>18</v>
      </c>
      <c r="B27">
        <v>15788218</v>
      </c>
      <c r="C27" t="s">
        <v>36</v>
      </c>
      <c r="D27">
        <v>549</v>
      </c>
      <c r="E27">
        <v>24</v>
      </c>
      <c r="F27">
        <v>9</v>
      </c>
      <c r="G27">
        <v>0</v>
      </c>
      <c r="H27">
        <v>14406.41</v>
      </c>
      <c r="J27" s="42" t="s">
        <v>12</v>
      </c>
      <c r="K27" s="42"/>
      <c r="M27" s="54" t="s">
        <v>3177</v>
      </c>
      <c r="N27" s="54"/>
      <c r="O27" s="54"/>
      <c r="P27" s="54"/>
      <c r="Z27" t="s">
        <v>3159</v>
      </c>
      <c r="AA27">
        <v>64687.671168259389</v>
      </c>
      <c r="AB27">
        <v>31170.000798961126</v>
      </c>
      <c r="AC27">
        <v>2.0753182390170291</v>
      </c>
      <c r="AD27">
        <v>5.3448121183233464E-2</v>
      </c>
      <c r="AE27">
        <v>-1075.2820784657379</v>
      </c>
      <c r="AF27">
        <v>130450.62441498452</v>
      </c>
      <c r="AG27">
        <v>-1075.2820784657379</v>
      </c>
      <c r="AH27">
        <v>130450.62441498452</v>
      </c>
      <c r="AT27" s="41" t="s">
        <v>3129</v>
      </c>
      <c r="AU27" s="41" t="s">
        <v>3130</v>
      </c>
      <c r="AV27" s="41" t="s">
        <v>3131</v>
      </c>
      <c r="AW27" s="41" t="s">
        <v>3132</v>
      </c>
      <c r="AX27" s="41" t="s">
        <v>3133</v>
      </c>
      <c r="AY27" s="41" t="s">
        <v>3134</v>
      </c>
      <c r="AZ27" s="41" t="s">
        <v>3135</v>
      </c>
      <c r="BE27" s="44" t="s">
        <v>16</v>
      </c>
      <c r="BF27" s="44"/>
      <c r="BG27" s="44"/>
      <c r="BH27" s="44"/>
      <c r="BI27" s="44"/>
      <c r="BJ27" s="44"/>
      <c r="BK27" s="44"/>
      <c r="BL27" s="44"/>
      <c r="BP27" t="s">
        <v>3194</v>
      </c>
      <c r="BQ27">
        <v>3</v>
      </c>
      <c r="BR27">
        <v>234</v>
      </c>
      <c r="BS27">
        <v>78</v>
      </c>
      <c r="BT27">
        <v>36</v>
      </c>
      <c r="BZ27">
        <v>18</v>
      </c>
      <c r="CA27">
        <v>15788218</v>
      </c>
      <c r="CB27" t="s">
        <v>36</v>
      </c>
      <c r="CC27">
        <v>549</v>
      </c>
      <c r="CD27" t="s">
        <v>18</v>
      </c>
      <c r="CE27" t="s">
        <v>16</v>
      </c>
      <c r="CF27">
        <v>24</v>
      </c>
      <c r="CG27">
        <v>9</v>
      </c>
      <c r="CH27">
        <v>0</v>
      </c>
      <c r="CI27">
        <v>2</v>
      </c>
      <c r="CJ27">
        <v>1</v>
      </c>
      <c r="CK27">
        <v>1</v>
      </c>
      <c r="CL27">
        <v>14406.41</v>
      </c>
      <c r="CM27">
        <v>0</v>
      </c>
    </row>
    <row r="28" spans="1:91" ht="15.75" thickBot="1" x14ac:dyDescent="0.3">
      <c r="A28">
        <v>19</v>
      </c>
      <c r="B28">
        <v>15661507</v>
      </c>
      <c r="C28" t="s">
        <v>37</v>
      </c>
      <c r="D28">
        <v>587</v>
      </c>
      <c r="E28">
        <v>45</v>
      </c>
      <c r="F28">
        <v>6</v>
      </c>
      <c r="G28">
        <v>0</v>
      </c>
      <c r="H28">
        <v>158684.81</v>
      </c>
      <c r="Z28" s="40" t="s">
        <v>3167</v>
      </c>
      <c r="AA28" s="40">
        <v>1.4371767098228339E-2</v>
      </c>
      <c r="AB28" s="40">
        <v>0.31865988243490462</v>
      </c>
      <c r="AC28" s="40">
        <v>4.5100647713833833E-2</v>
      </c>
      <c r="AD28" s="40">
        <v>0.96455263463941754</v>
      </c>
      <c r="AE28" s="40">
        <v>-0.65794181689346687</v>
      </c>
      <c r="AF28" s="40">
        <v>0.68668535108992346</v>
      </c>
      <c r="AG28" s="40">
        <v>-0.65794181689346687</v>
      </c>
      <c r="AH28" s="40">
        <v>0.68668535108992346</v>
      </c>
      <c r="AT28" t="s">
        <v>3136</v>
      </c>
      <c r="AU28">
        <v>376.13333333333333</v>
      </c>
      <c r="AV28">
        <v>2</v>
      </c>
      <c r="AW28">
        <v>188.06666666666666</v>
      </c>
      <c r="AX28">
        <v>29.082474226804127</v>
      </c>
      <c r="AY28">
        <v>2.5024546354570021E-5</v>
      </c>
      <c r="AZ28">
        <v>3.8852938346523942</v>
      </c>
      <c r="BE28" t="s">
        <v>3122</v>
      </c>
      <c r="BF28">
        <v>2</v>
      </c>
      <c r="BG28">
        <v>2</v>
      </c>
      <c r="BH28">
        <v>2</v>
      </c>
      <c r="BI28">
        <v>2</v>
      </c>
      <c r="BJ28">
        <v>2</v>
      </c>
      <c r="BK28">
        <v>2</v>
      </c>
      <c r="BL28">
        <v>12</v>
      </c>
      <c r="BP28" t="s">
        <v>3195</v>
      </c>
      <c r="BQ28">
        <v>3</v>
      </c>
      <c r="BR28">
        <v>254</v>
      </c>
      <c r="BS28">
        <v>84.666666666666671</v>
      </c>
      <c r="BT28">
        <v>30.333333333333332</v>
      </c>
      <c r="BZ28">
        <v>19</v>
      </c>
      <c r="CA28">
        <v>15661507</v>
      </c>
      <c r="CB28" t="s">
        <v>37</v>
      </c>
      <c r="CC28">
        <v>587</v>
      </c>
      <c r="CD28" t="s">
        <v>18</v>
      </c>
      <c r="CE28" t="s">
        <v>23</v>
      </c>
      <c r="CF28">
        <v>45</v>
      </c>
      <c r="CG28">
        <v>6</v>
      </c>
      <c r="CH28">
        <v>0</v>
      </c>
      <c r="CI28">
        <v>1</v>
      </c>
      <c r="CJ28">
        <v>0</v>
      </c>
      <c r="CK28">
        <v>0</v>
      </c>
      <c r="CL28">
        <v>158684.81</v>
      </c>
      <c r="CM28">
        <v>0</v>
      </c>
    </row>
    <row r="29" spans="1:91" x14ac:dyDescent="0.25">
      <c r="J29" t="s">
        <v>3139</v>
      </c>
      <c r="K29">
        <v>84669.688421052619</v>
      </c>
      <c r="N29" s="41"/>
      <c r="O29" s="41">
        <v>2</v>
      </c>
      <c r="P29" s="41">
        <v>42</v>
      </c>
      <c r="AT29" t="s">
        <v>3137</v>
      </c>
      <c r="AU29">
        <v>77.599999999999994</v>
      </c>
      <c r="AV29">
        <v>12</v>
      </c>
      <c r="AW29">
        <v>6.4666666666666659</v>
      </c>
      <c r="BE29" t="s">
        <v>3123</v>
      </c>
      <c r="BF29">
        <v>152</v>
      </c>
      <c r="BG29">
        <v>160</v>
      </c>
      <c r="BH29">
        <v>167</v>
      </c>
      <c r="BI29">
        <v>171</v>
      </c>
      <c r="BJ29">
        <v>177</v>
      </c>
      <c r="BK29">
        <v>181</v>
      </c>
      <c r="BL29">
        <v>1008</v>
      </c>
      <c r="BP29" t="s">
        <v>3196</v>
      </c>
      <c r="BQ29">
        <v>3</v>
      </c>
      <c r="BR29">
        <v>246</v>
      </c>
      <c r="BS29">
        <v>82</v>
      </c>
      <c r="BT29">
        <v>25</v>
      </c>
      <c r="BZ29">
        <v>20</v>
      </c>
      <c r="CA29">
        <v>15568982</v>
      </c>
      <c r="CB29" t="s">
        <v>38</v>
      </c>
      <c r="CC29">
        <v>726</v>
      </c>
      <c r="CD29" t="s">
        <v>15</v>
      </c>
      <c r="CE29" t="s">
        <v>16</v>
      </c>
      <c r="CF29">
        <v>24</v>
      </c>
      <c r="CG29">
        <v>6</v>
      </c>
      <c r="CH29">
        <v>0</v>
      </c>
      <c r="CI29">
        <v>2</v>
      </c>
      <c r="CJ29">
        <v>1</v>
      </c>
      <c r="CK29">
        <v>1</v>
      </c>
      <c r="CL29">
        <v>54724.03</v>
      </c>
      <c r="CM29">
        <v>0</v>
      </c>
    </row>
    <row r="30" spans="1:91" ht="15.75" thickBot="1" x14ac:dyDescent="0.3">
      <c r="J30" t="s">
        <v>3140</v>
      </c>
      <c r="K30">
        <v>11544.581906116064</v>
      </c>
      <c r="N30" t="s">
        <v>3139</v>
      </c>
      <c r="O30">
        <v>4.833333333333333</v>
      </c>
      <c r="P30">
        <v>37.777777777777779</v>
      </c>
      <c r="BE30" t="s">
        <v>3124</v>
      </c>
      <c r="BF30">
        <v>76</v>
      </c>
      <c r="BG30">
        <v>80</v>
      </c>
      <c r="BH30">
        <v>83.5</v>
      </c>
      <c r="BI30">
        <v>85.5</v>
      </c>
      <c r="BJ30">
        <v>88.5</v>
      </c>
      <c r="BK30">
        <v>90.5</v>
      </c>
      <c r="BL30">
        <v>84</v>
      </c>
      <c r="BP30" s="40" t="s">
        <v>3197</v>
      </c>
      <c r="BQ30" s="40">
        <v>3</v>
      </c>
      <c r="BR30" s="40">
        <v>262</v>
      </c>
      <c r="BS30" s="40">
        <v>87.333333333333329</v>
      </c>
      <c r="BT30" s="40">
        <v>36.333333333333329</v>
      </c>
      <c r="BZ30">
        <v>21</v>
      </c>
      <c r="CA30">
        <v>15577657</v>
      </c>
      <c r="CB30" t="s">
        <v>39</v>
      </c>
      <c r="CC30">
        <v>732</v>
      </c>
      <c r="CD30" t="s">
        <v>15</v>
      </c>
      <c r="CE30" t="s">
        <v>23</v>
      </c>
      <c r="CF30">
        <v>41</v>
      </c>
      <c r="CG30">
        <v>8</v>
      </c>
      <c r="CH30">
        <v>0</v>
      </c>
      <c r="CI30">
        <v>2</v>
      </c>
      <c r="CJ30">
        <v>1</v>
      </c>
      <c r="CK30">
        <v>1</v>
      </c>
      <c r="CL30">
        <v>170886.17</v>
      </c>
      <c r="CM30">
        <v>0</v>
      </c>
    </row>
    <row r="31" spans="1:91" ht="15.75" thickBot="1" x14ac:dyDescent="0.3">
      <c r="J31" t="s">
        <v>3141</v>
      </c>
      <c r="K31">
        <v>79084.100000000006</v>
      </c>
      <c r="N31" t="s">
        <v>3178</v>
      </c>
      <c r="O31">
        <v>1</v>
      </c>
      <c r="P31">
        <v>1</v>
      </c>
      <c r="AT31" s="40" t="s">
        <v>3138</v>
      </c>
      <c r="AU31" s="40">
        <v>453.73333333333329</v>
      </c>
      <c r="AV31" s="40">
        <v>14</v>
      </c>
      <c r="AW31" s="40"/>
      <c r="AX31" s="40"/>
      <c r="AY31" s="40"/>
      <c r="AZ31" s="40"/>
      <c r="BE31" t="s">
        <v>3125</v>
      </c>
      <c r="BF31">
        <v>2</v>
      </c>
      <c r="BG31">
        <v>2</v>
      </c>
      <c r="BH31">
        <v>0.5</v>
      </c>
      <c r="BI31">
        <v>0.5</v>
      </c>
      <c r="BJ31">
        <v>0.5</v>
      </c>
      <c r="BK31">
        <v>0.5</v>
      </c>
      <c r="BL31">
        <v>26.90909090909091</v>
      </c>
      <c r="BZ31">
        <v>22</v>
      </c>
      <c r="CA31">
        <v>15597945</v>
      </c>
      <c r="CB31" t="s">
        <v>40</v>
      </c>
      <c r="CC31">
        <v>636</v>
      </c>
      <c r="CD31" t="s">
        <v>18</v>
      </c>
      <c r="CE31" t="s">
        <v>16</v>
      </c>
      <c r="CF31">
        <v>32</v>
      </c>
      <c r="CG31">
        <v>8</v>
      </c>
      <c r="CH31">
        <v>0</v>
      </c>
      <c r="CI31">
        <v>2</v>
      </c>
      <c r="CJ31">
        <v>1</v>
      </c>
      <c r="CK31">
        <v>0</v>
      </c>
      <c r="CL31">
        <v>138555.46</v>
      </c>
      <c r="CM31">
        <v>0</v>
      </c>
    </row>
    <row r="32" spans="1:91" x14ac:dyDescent="0.25">
      <c r="J32" t="s">
        <v>3142</v>
      </c>
      <c r="K32" t="e">
        <v>#N/A</v>
      </c>
      <c r="N32" t="s">
        <v>3156</v>
      </c>
      <c r="O32">
        <v>18</v>
      </c>
      <c r="P32">
        <v>18</v>
      </c>
      <c r="Z32" t="s">
        <v>3168</v>
      </c>
      <c r="AE32" t="s">
        <v>3173</v>
      </c>
      <c r="BZ32">
        <v>23</v>
      </c>
      <c r="CA32">
        <v>15699309</v>
      </c>
      <c r="CB32" t="s">
        <v>41</v>
      </c>
      <c r="CC32">
        <v>510</v>
      </c>
      <c r="CD32" t="s">
        <v>18</v>
      </c>
      <c r="CE32" t="s">
        <v>16</v>
      </c>
      <c r="CF32">
        <v>38</v>
      </c>
      <c r="CG32">
        <v>4</v>
      </c>
      <c r="CH32">
        <v>0</v>
      </c>
      <c r="CI32">
        <v>1</v>
      </c>
      <c r="CJ32">
        <v>1</v>
      </c>
      <c r="CK32">
        <v>0</v>
      </c>
      <c r="CL32">
        <v>118913.53</v>
      </c>
      <c r="CM32">
        <v>1</v>
      </c>
    </row>
    <row r="33" spans="10:91" ht="15.75" thickBot="1" x14ac:dyDescent="0.3">
      <c r="J33" t="s">
        <v>3143</v>
      </c>
      <c r="K33">
        <v>50321.665874188089</v>
      </c>
      <c r="N33" t="s">
        <v>3179</v>
      </c>
      <c r="O33">
        <v>0</v>
      </c>
      <c r="BE33" s="44" t="s">
        <v>3138</v>
      </c>
      <c r="BF33" s="44"/>
      <c r="BG33" s="44"/>
      <c r="BH33" s="44"/>
      <c r="BP33" t="s">
        <v>3128</v>
      </c>
      <c r="BZ33">
        <v>24</v>
      </c>
      <c r="CA33">
        <v>15725737</v>
      </c>
      <c r="CB33" t="s">
        <v>42</v>
      </c>
      <c r="CC33">
        <v>669</v>
      </c>
      <c r="CD33" t="s">
        <v>15</v>
      </c>
      <c r="CE33" t="s">
        <v>23</v>
      </c>
      <c r="CF33">
        <v>46</v>
      </c>
      <c r="CG33">
        <v>3</v>
      </c>
      <c r="CH33">
        <v>0</v>
      </c>
      <c r="CI33">
        <v>2</v>
      </c>
      <c r="CJ33">
        <v>0</v>
      </c>
      <c r="CK33">
        <v>1</v>
      </c>
      <c r="CL33">
        <v>8487.75</v>
      </c>
      <c r="CM33">
        <v>0</v>
      </c>
    </row>
    <row r="34" spans="10:91" x14ac:dyDescent="0.25">
      <c r="J34" t="s">
        <v>3144</v>
      </c>
      <c r="K34">
        <v>2532270056.3534265</v>
      </c>
      <c r="N34" t="s">
        <v>3180</v>
      </c>
      <c r="O34">
        <v>-98.833333333333329</v>
      </c>
      <c r="Z34" s="41" t="s">
        <v>3169</v>
      </c>
      <c r="AA34" s="41" t="s">
        <v>3170</v>
      </c>
      <c r="AB34" s="41" t="s">
        <v>3171</v>
      </c>
      <c r="AC34" s="41" t="s">
        <v>3172</v>
      </c>
      <c r="AE34" s="41" t="s">
        <v>3174</v>
      </c>
      <c r="AF34" s="41" t="s">
        <v>3175</v>
      </c>
      <c r="BE34" t="s">
        <v>3122</v>
      </c>
      <c r="BF34">
        <v>4</v>
      </c>
      <c r="BG34">
        <v>4</v>
      </c>
      <c r="BH34">
        <v>4</v>
      </c>
      <c r="BI34">
        <v>4</v>
      </c>
      <c r="BJ34">
        <v>4</v>
      </c>
      <c r="BK34">
        <v>4</v>
      </c>
      <c r="BP34" s="41" t="s">
        <v>3129</v>
      </c>
      <c r="BQ34" s="41" t="s">
        <v>3130</v>
      </c>
      <c r="BR34" s="41" t="s">
        <v>3131</v>
      </c>
      <c r="BS34" s="41" t="s">
        <v>3132</v>
      </c>
      <c r="BT34" s="41" t="s">
        <v>3133</v>
      </c>
      <c r="BU34" s="41" t="s">
        <v>3134</v>
      </c>
      <c r="BV34" s="41" t="s">
        <v>3135</v>
      </c>
      <c r="BZ34">
        <v>25</v>
      </c>
      <c r="CA34">
        <v>15625047</v>
      </c>
      <c r="CB34" t="s">
        <v>43</v>
      </c>
      <c r="CC34">
        <v>846</v>
      </c>
      <c r="CD34" t="s">
        <v>15</v>
      </c>
      <c r="CE34" t="s">
        <v>16</v>
      </c>
      <c r="CF34">
        <v>38</v>
      </c>
      <c r="CG34">
        <v>5</v>
      </c>
      <c r="CH34">
        <v>0</v>
      </c>
      <c r="CI34">
        <v>1</v>
      </c>
      <c r="CJ34">
        <v>1</v>
      </c>
      <c r="CK34">
        <v>1</v>
      </c>
      <c r="CL34">
        <v>187616.16</v>
      </c>
      <c r="CM34">
        <v>0</v>
      </c>
    </row>
    <row r="35" spans="10:91" x14ac:dyDescent="0.25">
      <c r="J35" t="s">
        <v>3145</v>
      </c>
      <c r="K35">
        <v>-0.1191852738396344</v>
      </c>
      <c r="N35" t="s">
        <v>3181</v>
      </c>
      <c r="O35">
        <v>0</v>
      </c>
      <c r="Z35">
        <v>1</v>
      </c>
      <c r="AA35">
        <v>66144.233667285676</v>
      </c>
      <c r="AB35">
        <v>-66144.233667285676</v>
      </c>
      <c r="AC35">
        <v>-1.0004263618406963</v>
      </c>
      <c r="AE35">
        <v>2.6315789473684212</v>
      </c>
      <c r="AF35">
        <v>0</v>
      </c>
      <c r="BE35" t="s">
        <v>3123</v>
      </c>
      <c r="BF35">
        <v>310</v>
      </c>
      <c r="BG35">
        <v>326</v>
      </c>
      <c r="BH35">
        <v>342</v>
      </c>
      <c r="BI35">
        <v>346</v>
      </c>
      <c r="BJ35">
        <v>360</v>
      </c>
      <c r="BK35">
        <v>370</v>
      </c>
      <c r="BP35" t="s">
        <v>3199</v>
      </c>
      <c r="BQ35">
        <v>253.5</v>
      </c>
      <c r="BR35">
        <v>2</v>
      </c>
      <c r="BS35">
        <v>126.75</v>
      </c>
      <c r="BT35">
        <v>414.81818181818608</v>
      </c>
      <c r="BU35">
        <v>3.7017046081060557E-7</v>
      </c>
      <c r="BV35">
        <v>5.1432528497847176</v>
      </c>
      <c r="BZ35">
        <v>26</v>
      </c>
      <c r="CA35">
        <v>15738191</v>
      </c>
      <c r="CB35" t="s">
        <v>44</v>
      </c>
      <c r="CC35">
        <v>577</v>
      </c>
      <c r="CD35" t="s">
        <v>15</v>
      </c>
      <c r="CE35" t="s">
        <v>23</v>
      </c>
      <c r="CF35">
        <v>25</v>
      </c>
      <c r="CG35">
        <v>3</v>
      </c>
      <c r="CH35">
        <v>0</v>
      </c>
      <c r="CI35">
        <v>2</v>
      </c>
      <c r="CJ35">
        <v>0</v>
      </c>
      <c r="CK35">
        <v>1</v>
      </c>
      <c r="CL35">
        <v>124508.29</v>
      </c>
      <c r="CM35">
        <v>0</v>
      </c>
    </row>
    <row r="36" spans="10:91" x14ac:dyDescent="0.25">
      <c r="J36" t="s">
        <v>3146</v>
      </c>
      <c r="K36">
        <v>0.23790139858781903</v>
      </c>
      <c r="N36" t="s">
        <v>3182</v>
      </c>
      <c r="O36">
        <v>1.6448536269514715</v>
      </c>
      <c r="Z36">
        <v>2</v>
      </c>
      <c r="AA36">
        <v>66305.106916653123</v>
      </c>
      <c r="AB36">
        <v>17502.753083346877</v>
      </c>
      <c r="AC36">
        <v>0.26472777169734046</v>
      </c>
      <c r="AE36">
        <v>7.8947368421052637</v>
      </c>
      <c r="AF36">
        <v>0</v>
      </c>
      <c r="BE36" t="s">
        <v>3124</v>
      </c>
      <c r="BF36">
        <v>77.5</v>
      </c>
      <c r="BG36">
        <v>81.5</v>
      </c>
      <c r="BH36">
        <v>85.5</v>
      </c>
      <c r="BI36">
        <v>86.5</v>
      </c>
      <c r="BJ36">
        <v>90</v>
      </c>
      <c r="BK36">
        <v>92.5</v>
      </c>
      <c r="BP36" t="s">
        <v>3191</v>
      </c>
      <c r="BQ36">
        <v>142.66666666666669</v>
      </c>
      <c r="BR36">
        <v>3</v>
      </c>
      <c r="BS36">
        <v>47.555555555555564</v>
      </c>
      <c r="BT36">
        <v>155.63636363636527</v>
      </c>
      <c r="BU36">
        <v>4.4462340204848409E-6</v>
      </c>
      <c r="BV36">
        <v>4.7570626630894131</v>
      </c>
      <c r="BZ36">
        <v>27</v>
      </c>
      <c r="CA36">
        <v>15736816</v>
      </c>
      <c r="CB36" t="s">
        <v>45</v>
      </c>
      <c r="CC36">
        <v>756</v>
      </c>
      <c r="CD36" t="s">
        <v>26</v>
      </c>
      <c r="CE36" t="s">
        <v>23</v>
      </c>
      <c r="CF36">
        <v>36</v>
      </c>
      <c r="CG36">
        <v>2</v>
      </c>
      <c r="CH36">
        <v>136815.64000000001</v>
      </c>
      <c r="CI36">
        <v>1</v>
      </c>
      <c r="CJ36">
        <v>1</v>
      </c>
      <c r="CK36">
        <v>1</v>
      </c>
      <c r="CL36">
        <v>170041.95</v>
      </c>
      <c r="CM36">
        <v>0</v>
      </c>
    </row>
    <row r="37" spans="10:91" x14ac:dyDescent="0.25">
      <c r="J37" t="s">
        <v>3147</v>
      </c>
      <c r="K37">
        <v>185760.12</v>
      </c>
      <c r="N37" t="s">
        <v>3183</v>
      </c>
      <c r="O37">
        <v>0</v>
      </c>
      <c r="Z37">
        <v>3</v>
      </c>
      <c r="AA37">
        <v>66325.069157434889</v>
      </c>
      <c r="AB37">
        <v>93335.730842565099</v>
      </c>
      <c r="AC37">
        <v>1.4116956302836801</v>
      </c>
      <c r="AE37">
        <v>13.157894736842106</v>
      </c>
      <c r="AF37">
        <v>0</v>
      </c>
      <c r="BE37" t="s">
        <v>3125</v>
      </c>
      <c r="BF37">
        <v>4.333333333333333</v>
      </c>
      <c r="BG37">
        <v>4.333333333333333</v>
      </c>
      <c r="BH37">
        <v>9.6666666666666661</v>
      </c>
      <c r="BI37">
        <v>1.6666666666666667</v>
      </c>
      <c r="BJ37">
        <v>3.3333333333333335</v>
      </c>
      <c r="BK37">
        <v>5.666666666666667</v>
      </c>
      <c r="BP37" t="s">
        <v>3200</v>
      </c>
      <c r="BQ37">
        <v>1.8333333333333144</v>
      </c>
      <c r="BR37">
        <v>6</v>
      </c>
      <c r="BS37">
        <v>0.30555555555555242</v>
      </c>
      <c r="BZ37">
        <v>28</v>
      </c>
      <c r="CA37">
        <v>15700772</v>
      </c>
      <c r="CB37" t="s">
        <v>46</v>
      </c>
      <c r="CC37">
        <v>571</v>
      </c>
      <c r="CD37" t="s">
        <v>15</v>
      </c>
      <c r="CE37" t="s">
        <v>23</v>
      </c>
      <c r="CF37">
        <v>44</v>
      </c>
      <c r="CG37">
        <v>9</v>
      </c>
      <c r="CH37">
        <v>0</v>
      </c>
      <c r="CI37">
        <v>2</v>
      </c>
      <c r="CJ37">
        <v>0</v>
      </c>
      <c r="CK37">
        <v>0</v>
      </c>
      <c r="CL37">
        <v>38433.35</v>
      </c>
      <c r="CM37">
        <v>0</v>
      </c>
    </row>
    <row r="38" spans="10:91" ht="15.75" thickBot="1" x14ac:dyDescent="0.3">
      <c r="J38" t="s">
        <v>3148</v>
      </c>
      <c r="K38">
        <v>5097.67</v>
      </c>
      <c r="N38" s="40" t="s">
        <v>3184</v>
      </c>
      <c r="O38" s="40">
        <v>1.9599639845400536</v>
      </c>
      <c r="P38" s="40"/>
      <c r="Z38">
        <v>4</v>
      </c>
      <c r="AA38">
        <v>66036.12564223104</v>
      </c>
      <c r="AB38">
        <v>-66036.12564223104</v>
      </c>
      <c r="AC38">
        <v>-0.99879123641562562</v>
      </c>
      <c r="AE38">
        <v>18.421052631578949</v>
      </c>
      <c r="AF38">
        <v>0</v>
      </c>
      <c r="BZ38">
        <v>29</v>
      </c>
      <c r="CA38">
        <v>15728693</v>
      </c>
      <c r="CB38" t="s">
        <v>47</v>
      </c>
      <c r="CC38">
        <v>574</v>
      </c>
      <c r="CD38" t="s">
        <v>26</v>
      </c>
      <c r="CE38" t="s">
        <v>16</v>
      </c>
      <c r="CF38">
        <v>43</v>
      </c>
      <c r="CG38">
        <v>3</v>
      </c>
      <c r="CH38">
        <v>141349.43</v>
      </c>
      <c r="CI38">
        <v>1</v>
      </c>
      <c r="CJ38">
        <v>1</v>
      </c>
      <c r="CK38">
        <v>1</v>
      </c>
      <c r="CL38">
        <v>100187.43</v>
      </c>
      <c r="CM38">
        <v>0</v>
      </c>
    </row>
    <row r="39" spans="10:91" ht="15.75" thickBot="1" x14ac:dyDescent="0.3">
      <c r="J39" t="s">
        <v>3149</v>
      </c>
      <c r="K39">
        <v>190857.79</v>
      </c>
      <c r="Z39">
        <v>5</v>
      </c>
      <c r="AA39">
        <v>65824.249434632395</v>
      </c>
      <c r="AB39">
        <v>59686.570565367612</v>
      </c>
      <c r="AC39">
        <v>0.90275471240347471</v>
      </c>
      <c r="AE39">
        <v>23.684210526315791</v>
      </c>
      <c r="AF39">
        <v>0</v>
      </c>
      <c r="BP39" s="40" t="s">
        <v>3138</v>
      </c>
      <c r="BQ39" s="40">
        <v>398</v>
      </c>
      <c r="BR39" s="40">
        <v>11</v>
      </c>
      <c r="BS39" s="40"/>
      <c r="BT39" s="40"/>
      <c r="BU39" s="40"/>
      <c r="BV39" s="40"/>
      <c r="BZ39">
        <v>30</v>
      </c>
      <c r="CA39">
        <v>15656300</v>
      </c>
      <c r="CB39" t="s">
        <v>48</v>
      </c>
      <c r="CC39">
        <v>411</v>
      </c>
      <c r="CD39" t="s">
        <v>15</v>
      </c>
      <c r="CE39" t="s">
        <v>23</v>
      </c>
      <c r="CF39">
        <v>29</v>
      </c>
      <c r="CG39">
        <v>0</v>
      </c>
      <c r="CH39">
        <v>59697.17</v>
      </c>
      <c r="CI39">
        <v>2</v>
      </c>
      <c r="CJ39">
        <v>1</v>
      </c>
      <c r="CK39">
        <v>1</v>
      </c>
      <c r="CL39">
        <v>53483.21</v>
      </c>
      <c r="CM39">
        <v>0</v>
      </c>
    </row>
    <row r="40" spans="10:91" ht="15.75" thickBot="1" x14ac:dyDescent="0.3">
      <c r="J40" t="s">
        <v>3123</v>
      </c>
      <c r="K40">
        <v>1608724.0799999998</v>
      </c>
      <c r="Z40">
        <v>6</v>
      </c>
      <c r="AA40">
        <v>66839.939725776305</v>
      </c>
      <c r="AB40">
        <v>46915.840274223694</v>
      </c>
      <c r="AC40">
        <v>0.70959841540132407</v>
      </c>
      <c r="AE40">
        <v>28.947368421052634</v>
      </c>
      <c r="AF40">
        <v>0</v>
      </c>
      <c r="BE40" t="s">
        <v>3128</v>
      </c>
    </row>
    <row r="41" spans="10:91" ht="15.75" thickBot="1" x14ac:dyDescent="0.3">
      <c r="J41" s="40" t="s">
        <v>3122</v>
      </c>
      <c r="K41" s="40">
        <v>19</v>
      </c>
      <c r="Z41">
        <v>7</v>
      </c>
      <c r="AA41">
        <v>64832.291386215438</v>
      </c>
      <c r="AB41">
        <v>-64832.291386215438</v>
      </c>
      <c r="AC41">
        <v>-0.98058333743137072</v>
      </c>
      <c r="AE41">
        <v>34.21052631578948</v>
      </c>
      <c r="AF41">
        <v>0</v>
      </c>
      <c r="BE41" s="41" t="s">
        <v>3129</v>
      </c>
      <c r="BF41" s="41" t="s">
        <v>3130</v>
      </c>
      <c r="BG41" s="41" t="s">
        <v>3131</v>
      </c>
      <c r="BH41" s="41" t="s">
        <v>3132</v>
      </c>
      <c r="BI41" s="41" t="s">
        <v>3133</v>
      </c>
      <c r="BJ41" s="41" t="s">
        <v>3134</v>
      </c>
      <c r="BK41" s="41" t="s">
        <v>3135</v>
      </c>
    </row>
    <row r="42" spans="10:91" x14ac:dyDescent="0.25">
      <c r="Z42">
        <v>8</v>
      </c>
      <c r="AA42">
        <v>66402.896731519591</v>
      </c>
      <c r="AB42">
        <v>48643.843268480414</v>
      </c>
      <c r="AC42">
        <v>0.73573432556228935</v>
      </c>
      <c r="AE42">
        <v>39.473684210526315</v>
      </c>
      <c r="AF42">
        <v>0</v>
      </c>
      <c r="BE42" t="s">
        <v>3190</v>
      </c>
      <c r="BF42">
        <v>60.166666666666401</v>
      </c>
      <c r="BG42">
        <v>1</v>
      </c>
      <c r="BH42">
        <v>60.166666666666401</v>
      </c>
      <c r="BI42">
        <v>30.083333333333201</v>
      </c>
      <c r="BJ42">
        <v>1.3961625025406586E-4</v>
      </c>
      <c r="BK42">
        <v>4.7472253467225149</v>
      </c>
    </row>
    <row r="43" spans="10:91" x14ac:dyDescent="0.25">
      <c r="Z43">
        <v>9</v>
      </c>
      <c r="AA43">
        <v>65764.698580484168</v>
      </c>
      <c r="AB43">
        <v>76286.371419515839</v>
      </c>
      <c r="AC43">
        <v>1.1538254022436565</v>
      </c>
      <c r="AE43">
        <v>44.736842105263165</v>
      </c>
      <c r="AF43">
        <v>0</v>
      </c>
      <c r="BE43" t="s">
        <v>3191</v>
      </c>
      <c r="BF43">
        <v>600.83333333333314</v>
      </c>
      <c r="BG43">
        <v>5</v>
      </c>
      <c r="BH43">
        <v>120.16666666666663</v>
      </c>
      <c r="BI43">
        <v>60.083333333333314</v>
      </c>
      <c r="BJ43">
        <v>4.4781966024990787E-8</v>
      </c>
      <c r="BK43">
        <v>3.1058752390841229</v>
      </c>
    </row>
    <row r="44" spans="10:91" x14ac:dyDescent="0.25">
      <c r="Z44">
        <v>10</v>
      </c>
      <c r="AA44">
        <v>65718.496654769799</v>
      </c>
      <c r="AB44">
        <v>68885.383345230206</v>
      </c>
      <c r="AC44">
        <v>1.0418860363659326</v>
      </c>
      <c r="AE44">
        <v>50</v>
      </c>
      <c r="AF44">
        <v>83807.86</v>
      </c>
      <c r="BE44" t="s">
        <v>3192</v>
      </c>
      <c r="BF44">
        <v>2.8333333333335986</v>
      </c>
      <c r="BG44">
        <v>5</v>
      </c>
      <c r="BH44">
        <v>0.56666666666671972</v>
      </c>
      <c r="BI44">
        <v>0.28333333333335986</v>
      </c>
      <c r="BJ44">
        <v>0.91333932789778116</v>
      </c>
      <c r="BK44">
        <v>3.1058752390841229</v>
      </c>
    </row>
    <row r="45" spans="10:91" x14ac:dyDescent="0.25">
      <c r="Z45">
        <v>11</v>
      </c>
      <c r="AA45">
        <v>65840.015550574491</v>
      </c>
      <c r="AB45">
        <v>36176.70444942551</v>
      </c>
      <c r="AC45">
        <v>0.54716982583510043</v>
      </c>
      <c r="AE45">
        <v>55.26315789473685</v>
      </c>
      <c r="AF45">
        <v>102016.72</v>
      </c>
      <c r="BE45" t="s">
        <v>3193</v>
      </c>
      <c r="BF45">
        <v>24</v>
      </c>
      <c r="BG45">
        <v>12</v>
      </c>
      <c r="BH45">
        <v>2</v>
      </c>
    </row>
    <row r="46" spans="10:91" x14ac:dyDescent="0.25">
      <c r="Z46">
        <v>12</v>
      </c>
      <c r="AA46">
        <v>65785.530600610728</v>
      </c>
      <c r="AB46">
        <v>-65785.530600610728</v>
      </c>
      <c r="AC46">
        <v>-0.99500100600726393</v>
      </c>
      <c r="AE46">
        <v>60.526315789473685</v>
      </c>
      <c r="AF46">
        <v>113755.78</v>
      </c>
    </row>
    <row r="47" spans="10:91" ht="15.75" thickBot="1" x14ac:dyDescent="0.3">
      <c r="Z47">
        <v>13</v>
      </c>
      <c r="AA47">
        <v>65065.087856590624</v>
      </c>
      <c r="AB47">
        <v>-65065.087856590624</v>
      </c>
      <c r="AC47">
        <v>-0.98410436584147065</v>
      </c>
      <c r="AE47">
        <v>65.789473684210535</v>
      </c>
      <c r="AF47">
        <v>115046.74</v>
      </c>
      <c r="BE47" s="40" t="s">
        <v>3138</v>
      </c>
      <c r="BF47" s="40">
        <v>687.83333333333314</v>
      </c>
      <c r="BG47" s="40">
        <v>23</v>
      </c>
      <c r="BH47" s="40"/>
      <c r="BI47" s="40"/>
      <c r="BJ47" s="40"/>
      <c r="BK47" s="40"/>
    </row>
    <row r="48" spans="10:91" x14ac:dyDescent="0.25">
      <c r="Z48">
        <v>14</v>
      </c>
      <c r="AA48">
        <v>67430.634875021962</v>
      </c>
      <c r="AB48">
        <v>-67430.634875021962</v>
      </c>
      <c r="AC48">
        <v>-1.0198830795131182</v>
      </c>
      <c r="AE48">
        <v>71.052631578947384</v>
      </c>
      <c r="AF48">
        <v>125510.82</v>
      </c>
    </row>
    <row r="49" spans="26:32" x14ac:dyDescent="0.25">
      <c r="Z49">
        <v>15</v>
      </c>
      <c r="AA49">
        <v>65635.512921803253</v>
      </c>
      <c r="AB49">
        <v>-65635.512921803253</v>
      </c>
      <c r="AC49">
        <v>-0.99273200034645181</v>
      </c>
      <c r="AE49">
        <v>76.31578947368422</v>
      </c>
      <c r="AF49">
        <v>132602.88</v>
      </c>
    </row>
    <row r="50" spans="26:32" x14ac:dyDescent="0.25">
      <c r="Z50">
        <v>16</v>
      </c>
      <c r="AA50">
        <v>65612.167567046563</v>
      </c>
      <c r="AB50">
        <v>77517.242432953441</v>
      </c>
      <c r="AC50">
        <v>1.1724422300696864</v>
      </c>
      <c r="AE50">
        <v>81.578947368421055</v>
      </c>
      <c r="AF50">
        <v>134603.88</v>
      </c>
    </row>
    <row r="51" spans="26:32" x14ac:dyDescent="0.25">
      <c r="Z51">
        <v>17</v>
      </c>
      <c r="AA51">
        <v>64760.933694243016</v>
      </c>
      <c r="AB51">
        <v>67841.946305756981</v>
      </c>
      <c r="AC51">
        <v>1.0261041327390663</v>
      </c>
      <c r="AE51">
        <v>86.842105263157904</v>
      </c>
      <c r="AF51">
        <v>142051.07</v>
      </c>
    </row>
    <row r="52" spans="26:32" x14ac:dyDescent="0.25">
      <c r="Z52">
        <v>18</v>
      </c>
      <c r="AA52">
        <v>64894.716737500974</v>
      </c>
      <c r="AB52">
        <v>-64894.716737500974</v>
      </c>
      <c r="AC52">
        <v>-0.98152751598799826</v>
      </c>
      <c r="AE52">
        <v>92.105263157894754</v>
      </c>
      <c r="AF52">
        <v>143129.41</v>
      </c>
    </row>
    <row r="53" spans="26:32" ht="15.75" thickBot="1" x14ac:dyDescent="0.3">
      <c r="Z53" s="40">
        <v>19</v>
      </c>
      <c r="AA53" s="40">
        <v>66968.252299606</v>
      </c>
      <c r="AB53" s="40">
        <v>-66968.252299606</v>
      </c>
      <c r="AC53" s="40">
        <v>-1.0128895792175556</v>
      </c>
      <c r="AE53" s="40">
        <v>97.368421052631589</v>
      </c>
      <c r="AF53" s="40">
        <v>159660.79999999999</v>
      </c>
    </row>
  </sheetData>
  <sortState xmlns:xlrd2="http://schemas.microsoft.com/office/spreadsheetml/2017/richdata2" ref="AF35:AF53">
    <sortCondition ref="AF35"/>
  </sortState>
  <mergeCells count="6">
    <mergeCell ref="J24:L25"/>
    <mergeCell ref="AB7:AG9"/>
    <mergeCell ref="M27:P27"/>
    <mergeCell ref="E3:P6"/>
    <mergeCell ref="J10:O11"/>
    <mergeCell ref="R11:V12"/>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4DED8-C850-4CC0-81F1-86A9481E1B8B}">
  <sheetPr codeName="Sheet9"/>
  <dimension ref="B3:I7"/>
  <sheetViews>
    <sheetView topLeftCell="B1" workbookViewId="0">
      <selection activeCell="AD25" sqref="AD25"/>
    </sheetView>
  </sheetViews>
  <sheetFormatPr defaultRowHeight="15" x14ac:dyDescent="0.25"/>
  <cols>
    <col min="1" max="2" width="13.140625" bestFit="1" customWidth="1"/>
    <col min="3" max="3" width="17" bestFit="1" customWidth="1"/>
    <col min="5" max="5" width="13.140625" bestFit="1" customWidth="1"/>
    <col min="6" max="6" width="17" bestFit="1" customWidth="1"/>
    <col min="7" max="7" width="22.85546875" customWidth="1"/>
    <col min="8" max="8" width="13.140625" bestFit="1" customWidth="1"/>
    <col min="9" max="9" width="12.140625" bestFit="1" customWidth="1"/>
    <col min="11" max="11" width="15.85546875" customWidth="1"/>
    <col min="12" max="12" width="23.42578125" customWidth="1"/>
  </cols>
  <sheetData>
    <row r="3" spans="2:9" x14ac:dyDescent="0.25">
      <c r="B3" s="39" t="s">
        <v>3223</v>
      </c>
      <c r="C3" t="s">
        <v>3232</v>
      </c>
      <c r="E3" s="39" t="s">
        <v>3223</v>
      </c>
      <c r="F3" t="s">
        <v>3227</v>
      </c>
      <c r="H3" s="39" t="s">
        <v>3223</v>
      </c>
      <c r="I3" t="s">
        <v>3226</v>
      </c>
    </row>
    <row r="4" spans="2:9" x14ac:dyDescent="0.25">
      <c r="B4" s="13" t="s">
        <v>3217</v>
      </c>
      <c r="C4">
        <v>5</v>
      </c>
      <c r="E4" s="13" t="s">
        <v>3217</v>
      </c>
      <c r="F4">
        <v>15000</v>
      </c>
      <c r="H4" s="13" t="s">
        <v>3217</v>
      </c>
      <c r="I4">
        <v>147000</v>
      </c>
    </row>
    <row r="5" spans="2:9" x14ac:dyDescent="0.25">
      <c r="B5" s="13" t="s">
        <v>3222</v>
      </c>
      <c r="C5">
        <v>5</v>
      </c>
      <c r="E5" s="13" t="s">
        <v>3222</v>
      </c>
      <c r="F5">
        <v>125000</v>
      </c>
      <c r="H5" s="13" t="s">
        <v>3222</v>
      </c>
      <c r="I5">
        <v>200000</v>
      </c>
    </row>
    <row r="6" spans="2:9" x14ac:dyDescent="0.25">
      <c r="B6" s="13" t="s">
        <v>3220</v>
      </c>
      <c r="C6">
        <v>4</v>
      </c>
      <c r="E6" s="13" t="s">
        <v>3220</v>
      </c>
      <c r="F6">
        <v>28000</v>
      </c>
      <c r="H6" s="13" t="s">
        <v>3220</v>
      </c>
      <c r="I6">
        <v>112000</v>
      </c>
    </row>
    <row r="7" spans="2:9" x14ac:dyDescent="0.25">
      <c r="B7" s="13" t="s">
        <v>3224</v>
      </c>
      <c r="C7">
        <v>14</v>
      </c>
      <c r="E7" s="13" t="s">
        <v>3224</v>
      </c>
      <c r="F7">
        <v>168000</v>
      </c>
      <c r="H7" s="13" t="s">
        <v>3224</v>
      </c>
      <c r="I7">
        <v>459000</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EC63B-2279-4BCF-951B-D0D2E8E14F38}">
  <sheetPr codeName="Sheet10"/>
  <dimension ref="A1:AZ33"/>
  <sheetViews>
    <sheetView zoomScale="70" zoomScaleNormal="70" workbookViewId="0">
      <selection activeCell="T15" sqref="T15"/>
    </sheetView>
  </sheetViews>
  <sheetFormatPr defaultRowHeight="15" x14ac:dyDescent="0.25"/>
  <cols>
    <col min="1" max="1" width="14.85546875" customWidth="1"/>
    <col min="2" max="2" width="13.5703125" customWidth="1"/>
    <col min="3" max="3" width="11" customWidth="1"/>
    <col min="4" max="4" width="12.28515625" customWidth="1"/>
    <col min="5" max="5" width="11" customWidth="1"/>
    <col min="6" max="6" width="12.42578125" customWidth="1"/>
    <col min="8" max="8" width="12.5703125" customWidth="1"/>
    <col min="9" max="9" width="11.140625" customWidth="1"/>
    <col min="11" max="11" width="17" bestFit="1" customWidth="1"/>
    <col min="12" max="12" width="15.42578125" bestFit="1" customWidth="1"/>
    <col min="13" max="13" width="9.28515625" bestFit="1" customWidth="1"/>
    <col min="14" max="14" width="11.28515625" bestFit="1" customWidth="1"/>
    <col min="17" max="17" width="17.85546875" bestFit="1" customWidth="1"/>
    <col min="18" max="18" width="16.7109375" bestFit="1" customWidth="1"/>
    <col min="19" max="19" width="22.42578125" bestFit="1" customWidth="1"/>
    <col min="20" max="20" width="15.85546875" bestFit="1" customWidth="1"/>
    <col min="32" max="32" width="13.140625" bestFit="1" customWidth="1"/>
    <col min="33" max="33" width="19" bestFit="1" customWidth="1"/>
    <col min="44" max="44" width="16.5703125" customWidth="1"/>
    <col min="45" max="45" width="14.28515625" customWidth="1"/>
    <col min="46" max="46" width="12.28515625" customWidth="1"/>
    <col min="47" max="47" width="12.42578125" customWidth="1"/>
    <col min="48" max="48" width="12" customWidth="1"/>
    <col min="49" max="49" width="13.5703125" customWidth="1"/>
    <col min="50" max="50" width="12" customWidth="1"/>
    <col min="51" max="51" width="12.28515625" customWidth="1"/>
    <col min="52" max="52" width="11.7109375" customWidth="1"/>
  </cols>
  <sheetData>
    <row r="1" spans="1:52" x14ac:dyDescent="0.25">
      <c r="A1" s="43" t="s">
        <v>3201</v>
      </c>
      <c r="B1" s="43" t="s">
        <v>3202</v>
      </c>
      <c r="C1" s="43" t="s">
        <v>3203</v>
      </c>
      <c r="D1" s="43" t="s">
        <v>3204</v>
      </c>
      <c r="E1" s="43" t="s">
        <v>3205</v>
      </c>
      <c r="F1" s="43" t="s">
        <v>3206</v>
      </c>
      <c r="G1" s="43" t="s">
        <v>3207</v>
      </c>
      <c r="H1" s="43" t="s">
        <v>3208</v>
      </c>
      <c r="I1" s="43" t="s">
        <v>3209</v>
      </c>
    </row>
    <row r="2" spans="1:52" ht="21" x14ac:dyDescent="0.35">
      <c r="A2" s="8">
        <v>1</v>
      </c>
      <c r="B2" s="45">
        <v>46023</v>
      </c>
      <c r="C2" s="8" t="s">
        <v>2241</v>
      </c>
      <c r="D2" s="8" t="s">
        <v>3210</v>
      </c>
      <c r="E2" s="8" t="s">
        <v>3211</v>
      </c>
      <c r="F2" s="8" t="s">
        <v>3212</v>
      </c>
      <c r="G2" s="8">
        <v>2</v>
      </c>
      <c r="H2" s="8">
        <v>50000</v>
      </c>
      <c r="I2" s="8">
        <v>100000</v>
      </c>
      <c r="Y2" t="s">
        <v>2</v>
      </c>
      <c r="Z2" t="s">
        <v>3</v>
      </c>
      <c r="AA2" t="s">
        <v>4</v>
      </c>
      <c r="AB2" t="s">
        <v>5</v>
      </c>
      <c r="AC2" t="s">
        <v>6</v>
      </c>
      <c r="AD2" t="s">
        <v>7</v>
      </c>
      <c r="AG2" s="54" t="s">
        <v>3236</v>
      </c>
      <c r="AH2" s="52"/>
    </row>
    <row r="3" spans="1:52" ht="30" x14ac:dyDescent="0.25">
      <c r="A3" s="8">
        <v>2</v>
      </c>
      <c r="B3" s="45">
        <v>46024</v>
      </c>
      <c r="C3" s="8" t="s">
        <v>3213</v>
      </c>
      <c r="D3" s="8" t="s">
        <v>3214</v>
      </c>
      <c r="E3" s="8" t="s">
        <v>3215</v>
      </c>
      <c r="F3" s="8" t="s">
        <v>3212</v>
      </c>
      <c r="G3" s="8">
        <v>5</v>
      </c>
      <c r="H3" s="8">
        <v>20000</v>
      </c>
      <c r="I3" s="8">
        <v>100000</v>
      </c>
      <c r="Y3" t="s">
        <v>14</v>
      </c>
      <c r="Z3">
        <v>619</v>
      </c>
      <c r="AA3" t="s">
        <v>15</v>
      </c>
      <c r="AB3" t="s">
        <v>16</v>
      </c>
      <c r="AC3">
        <v>42</v>
      </c>
      <c r="AD3">
        <v>2</v>
      </c>
      <c r="AR3" s="43" t="s">
        <v>3201</v>
      </c>
      <c r="AS3" s="43" t="s">
        <v>3202</v>
      </c>
      <c r="AT3" s="43" t="s">
        <v>3203</v>
      </c>
      <c r="AU3" s="43" t="s">
        <v>3204</v>
      </c>
      <c r="AV3" s="43" t="s">
        <v>3205</v>
      </c>
      <c r="AW3" s="43" t="s">
        <v>3206</v>
      </c>
      <c r="AX3" s="43" t="s">
        <v>3207</v>
      </c>
      <c r="AY3" s="43" t="s">
        <v>3208</v>
      </c>
      <c r="AZ3" s="43" t="s">
        <v>3209</v>
      </c>
    </row>
    <row r="4" spans="1:52" ht="30" x14ac:dyDescent="0.25">
      <c r="A4" s="8">
        <v>3</v>
      </c>
      <c r="B4" s="45">
        <v>46025</v>
      </c>
      <c r="C4" s="8" t="s">
        <v>3216</v>
      </c>
      <c r="D4" s="8" t="s">
        <v>3039</v>
      </c>
      <c r="E4" s="8" t="s">
        <v>3217</v>
      </c>
      <c r="F4" s="8" t="s">
        <v>3218</v>
      </c>
      <c r="G4" s="8">
        <v>10</v>
      </c>
      <c r="H4" s="8">
        <v>3000</v>
      </c>
      <c r="I4" s="8">
        <v>30000</v>
      </c>
      <c r="K4" s="39" t="s">
        <v>3232</v>
      </c>
      <c r="L4" s="39" t="s">
        <v>3234</v>
      </c>
      <c r="Q4" s="39" t="s">
        <v>3223</v>
      </c>
      <c r="R4" t="s">
        <v>3226</v>
      </c>
      <c r="S4" t="s">
        <v>3227</v>
      </c>
      <c r="T4" t="s">
        <v>3225</v>
      </c>
      <c r="Y4" t="s">
        <v>17</v>
      </c>
      <c r="Z4">
        <v>608</v>
      </c>
      <c r="AA4" t="s">
        <v>18</v>
      </c>
      <c r="AB4" t="s">
        <v>16</v>
      </c>
      <c r="AC4">
        <v>41</v>
      </c>
      <c r="AD4">
        <v>1</v>
      </c>
      <c r="AR4" s="8">
        <v>1</v>
      </c>
      <c r="AS4" s="45">
        <v>46023</v>
      </c>
      <c r="AT4" s="8" t="s">
        <v>2241</v>
      </c>
      <c r="AU4" s="8" t="s">
        <v>3210</v>
      </c>
      <c r="AV4" s="8" t="s">
        <v>3211</v>
      </c>
      <c r="AW4" s="8" t="s">
        <v>3212</v>
      </c>
      <c r="AX4" s="8">
        <v>2</v>
      </c>
      <c r="AY4" s="8">
        <v>50000</v>
      </c>
      <c r="AZ4" s="8">
        <v>100000</v>
      </c>
    </row>
    <row r="5" spans="1:52" ht="30" x14ac:dyDescent="0.25">
      <c r="A5" s="8">
        <v>4</v>
      </c>
      <c r="B5" s="45">
        <v>46026</v>
      </c>
      <c r="C5" s="8" t="s">
        <v>334</v>
      </c>
      <c r="D5" s="8" t="s">
        <v>3219</v>
      </c>
      <c r="E5" s="8" t="s">
        <v>3220</v>
      </c>
      <c r="F5" s="8" t="s">
        <v>3218</v>
      </c>
      <c r="G5" s="8">
        <v>4</v>
      </c>
      <c r="H5" s="8">
        <v>7000</v>
      </c>
      <c r="I5" s="8">
        <v>28000</v>
      </c>
      <c r="K5" s="39" t="s">
        <v>3233</v>
      </c>
      <c r="L5" t="s">
        <v>3212</v>
      </c>
      <c r="M5" t="s">
        <v>3218</v>
      </c>
      <c r="N5" t="s">
        <v>3224</v>
      </c>
      <c r="Q5" s="13" t="s">
        <v>3216</v>
      </c>
      <c r="R5">
        <v>388000</v>
      </c>
      <c r="S5">
        <v>120000</v>
      </c>
      <c r="T5">
        <v>38</v>
      </c>
      <c r="Y5" t="s">
        <v>19</v>
      </c>
      <c r="Z5">
        <v>502</v>
      </c>
      <c r="AA5" t="s">
        <v>15</v>
      </c>
      <c r="AB5" t="s">
        <v>16</v>
      </c>
      <c r="AC5">
        <v>42</v>
      </c>
      <c r="AD5">
        <v>8</v>
      </c>
      <c r="AF5" s="39" t="s">
        <v>3235</v>
      </c>
      <c r="AG5" t="s">
        <v>3117</v>
      </c>
      <c r="AR5" s="8">
        <v>2</v>
      </c>
      <c r="AS5" s="45">
        <v>46024</v>
      </c>
      <c r="AT5" s="8" t="s">
        <v>3213</v>
      </c>
      <c r="AU5" s="8" t="s">
        <v>3214</v>
      </c>
      <c r="AV5" s="8" t="s">
        <v>3215</v>
      </c>
      <c r="AW5" s="8" t="s">
        <v>3212</v>
      </c>
      <c r="AX5" s="8">
        <v>5</v>
      </c>
      <c r="AY5" s="8">
        <v>20000</v>
      </c>
      <c r="AZ5" s="8">
        <v>100000</v>
      </c>
    </row>
    <row r="6" spans="1:52" ht="30" x14ac:dyDescent="0.25">
      <c r="A6" s="8">
        <v>5</v>
      </c>
      <c r="B6" s="45">
        <v>46027</v>
      </c>
      <c r="C6" s="8" t="s">
        <v>2241</v>
      </c>
      <c r="D6" s="8" t="s">
        <v>3210</v>
      </c>
      <c r="E6" s="8" t="s">
        <v>3221</v>
      </c>
      <c r="F6" s="8" t="s">
        <v>3212</v>
      </c>
      <c r="G6" s="8">
        <v>3</v>
      </c>
      <c r="H6" s="8">
        <v>12000</v>
      </c>
      <c r="I6" s="8">
        <v>36000</v>
      </c>
      <c r="K6" s="13" t="s">
        <v>3217</v>
      </c>
      <c r="M6">
        <v>5</v>
      </c>
      <c r="N6">
        <v>5</v>
      </c>
      <c r="Q6" s="13" t="s">
        <v>2241</v>
      </c>
      <c r="R6">
        <v>551000</v>
      </c>
      <c r="S6">
        <v>187000</v>
      </c>
      <c r="T6">
        <v>34</v>
      </c>
      <c r="Y6" t="s">
        <v>20</v>
      </c>
      <c r="Z6">
        <v>699</v>
      </c>
      <c r="AA6" t="s">
        <v>15</v>
      </c>
      <c r="AB6" t="s">
        <v>16</v>
      </c>
      <c r="AC6">
        <v>39</v>
      </c>
      <c r="AD6">
        <v>1</v>
      </c>
      <c r="AF6" s="13" t="s">
        <v>3228</v>
      </c>
      <c r="AG6">
        <v>8</v>
      </c>
      <c r="AR6" s="8">
        <v>3</v>
      </c>
      <c r="AS6" s="45">
        <v>46025</v>
      </c>
      <c r="AT6" s="8" t="s">
        <v>3216</v>
      </c>
      <c r="AU6" s="8" t="s">
        <v>3039</v>
      </c>
      <c r="AV6" s="8" t="s">
        <v>3217</v>
      </c>
      <c r="AW6" s="8" t="s">
        <v>3218</v>
      </c>
      <c r="AX6" s="8">
        <v>10</v>
      </c>
      <c r="AY6" s="8">
        <v>3000</v>
      </c>
      <c r="AZ6" s="8">
        <v>30000</v>
      </c>
    </row>
    <row r="7" spans="1:52" ht="30" x14ac:dyDescent="0.25">
      <c r="A7" s="8">
        <v>6</v>
      </c>
      <c r="B7" s="45">
        <v>46028</v>
      </c>
      <c r="C7" s="8" t="s">
        <v>3213</v>
      </c>
      <c r="D7" s="8" t="s">
        <v>3214</v>
      </c>
      <c r="E7" s="8" t="s">
        <v>3222</v>
      </c>
      <c r="F7" s="8" t="s">
        <v>3218</v>
      </c>
      <c r="G7" s="8">
        <v>2</v>
      </c>
      <c r="H7" s="8">
        <v>25000</v>
      </c>
      <c r="I7" s="8">
        <v>50000</v>
      </c>
      <c r="K7" s="13" t="s">
        <v>3211</v>
      </c>
      <c r="L7">
        <v>5</v>
      </c>
      <c r="N7">
        <v>5</v>
      </c>
      <c r="Q7" s="13" t="s">
        <v>3213</v>
      </c>
      <c r="R7">
        <v>473000</v>
      </c>
      <c r="S7">
        <v>162000</v>
      </c>
      <c r="T7">
        <v>33</v>
      </c>
      <c r="Y7" t="s">
        <v>21</v>
      </c>
      <c r="Z7">
        <v>850</v>
      </c>
      <c r="AA7" t="s">
        <v>18</v>
      </c>
      <c r="AB7" t="s">
        <v>16</v>
      </c>
      <c r="AC7">
        <v>43</v>
      </c>
      <c r="AD7">
        <v>2</v>
      </c>
      <c r="AF7" s="13" t="s">
        <v>3229</v>
      </c>
      <c r="AG7">
        <v>8</v>
      </c>
      <c r="AR7" s="8">
        <v>4</v>
      </c>
      <c r="AS7" s="45">
        <v>46026</v>
      </c>
      <c r="AT7" s="8" t="s">
        <v>334</v>
      </c>
      <c r="AU7" s="8" t="s">
        <v>3219</v>
      </c>
      <c r="AV7" s="8" t="s">
        <v>3220</v>
      </c>
      <c r="AW7" s="8" t="s">
        <v>3218</v>
      </c>
      <c r="AX7" s="8">
        <v>4</v>
      </c>
      <c r="AY7" s="8">
        <v>7000</v>
      </c>
      <c r="AZ7" s="8">
        <v>28000</v>
      </c>
    </row>
    <row r="8" spans="1:52" ht="30" x14ac:dyDescent="0.25">
      <c r="A8" s="8">
        <v>7</v>
      </c>
      <c r="B8" s="45">
        <v>46029</v>
      </c>
      <c r="C8" s="8" t="s">
        <v>3216</v>
      </c>
      <c r="D8" s="8" t="s">
        <v>3039</v>
      </c>
      <c r="E8" s="8" t="s">
        <v>3215</v>
      </c>
      <c r="F8" s="8" t="s">
        <v>3212</v>
      </c>
      <c r="G8" s="8">
        <v>6</v>
      </c>
      <c r="H8" s="8">
        <v>20000</v>
      </c>
      <c r="I8" s="8">
        <v>120000</v>
      </c>
      <c r="K8" s="13" t="s">
        <v>3215</v>
      </c>
      <c r="L8">
        <v>6</v>
      </c>
      <c r="N8">
        <v>6</v>
      </c>
      <c r="Q8" s="13" t="s">
        <v>334</v>
      </c>
      <c r="R8">
        <v>411000</v>
      </c>
      <c r="S8">
        <v>129000</v>
      </c>
      <c r="T8">
        <v>28</v>
      </c>
      <c r="Y8" t="s">
        <v>22</v>
      </c>
      <c r="Z8">
        <v>645</v>
      </c>
      <c r="AA8" t="s">
        <v>18</v>
      </c>
      <c r="AB8" t="s">
        <v>23</v>
      </c>
      <c r="AC8">
        <v>44</v>
      </c>
      <c r="AD8">
        <v>8</v>
      </c>
      <c r="AF8" s="13" t="s">
        <v>3230</v>
      </c>
      <c r="AG8">
        <v>12</v>
      </c>
      <c r="AR8" s="8">
        <v>5</v>
      </c>
      <c r="AS8" s="45">
        <v>46027</v>
      </c>
      <c r="AT8" s="8" t="s">
        <v>2241</v>
      </c>
      <c r="AU8" s="8" t="s">
        <v>3210</v>
      </c>
      <c r="AV8" s="8" t="s">
        <v>3221</v>
      </c>
      <c r="AW8" s="8" t="s">
        <v>3212</v>
      </c>
      <c r="AX8" s="8">
        <v>3</v>
      </c>
      <c r="AY8" s="8">
        <v>12000</v>
      </c>
      <c r="AZ8" s="8">
        <v>36000</v>
      </c>
    </row>
    <row r="9" spans="1:52" ht="30" x14ac:dyDescent="0.25">
      <c r="A9" s="8">
        <v>8</v>
      </c>
      <c r="B9" s="45">
        <v>46030</v>
      </c>
      <c r="C9" s="8" t="s">
        <v>334</v>
      </c>
      <c r="D9" s="8" t="s">
        <v>3219</v>
      </c>
      <c r="E9" s="8" t="s">
        <v>3217</v>
      </c>
      <c r="F9" s="8" t="s">
        <v>3218</v>
      </c>
      <c r="G9" s="8">
        <v>8</v>
      </c>
      <c r="H9" s="8">
        <v>3000</v>
      </c>
      <c r="I9" s="8">
        <v>24000</v>
      </c>
      <c r="K9" s="13" t="s">
        <v>3221</v>
      </c>
      <c r="L9">
        <v>5</v>
      </c>
      <c r="N9">
        <v>5</v>
      </c>
      <c r="Q9" s="13" t="s">
        <v>3224</v>
      </c>
      <c r="R9">
        <v>1823000</v>
      </c>
      <c r="S9">
        <v>598000</v>
      </c>
      <c r="T9">
        <v>133</v>
      </c>
      <c r="Y9" t="s">
        <v>24</v>
      </c>
      <c r="Z9">
        <v>822</v>
      </c>
      <c r="AA9" t="s">
        <v>15</v>
      </c>
      <c r="AB9" t="s">
        <v>23</v>
      </c>
      <c r="AC9">
        <v>50</v>
      </c>
      <c r="AD9">
        <v>7</v>
      </c>
      <c r="AF9" s="13" t="s">
        <v>3231</v>
      </c>
      <c r="AG9">
        <v>2</v>
      </c>
      <c r="AR9" s="8">
        <v>6</v>
      </c>
      <c r="AS9" s="45">
        <v>46028</v>
      </c>
      <c r="AT9" s="8" t="s">
        <v>3213</v>
      </c>
      <c r="AU9" s="8" t="s">
        <v>3214</v>
      </c>
      <c r="AV9" s="8" t="s">
        <v>3222</v>
      </c>
      <c r="AW9" s="8" t="s">
        <v>3218</v>
      </c>
      <c r="AX9" s="8">
        <v>2</v>
      </c>
      <c r="AY9" s="8">
        <v>25000</v>
      </c>
      <c r="AZ9" s="8">
        <v>50000</v>
      </c>
    </row>
    <row r="10" spans="1:52" ht="30" x14ac:dyDescent="0.25">
      <c r="A10" s="8">
        <v>9</v>
      </c>
      <c r="B10" s="45">
        <v>46031</v>
      </c>
      <c r="C10" s="8" t="s">
        <v>2241</v>
      </c>
      <c r="D10" s="8" t="s">
        <v>3210</v>
      </c>
      <c r="E10" s="8" t="s">
        <v>3211</v>
      </c>
      <c r="F10" s="8" t="s">
        <v>3212</v>
      </c>
      <c r="G10" s="8">
        <v>1</v>
      </c>
      <c r="H10" s="8">
        <v>50000</v>
      </c>
      <c r="I10" s="8">
        <v>50000</v>
      </c>
      <c r="K10" s="13" t="s">
        <v>3222</v>
      </c>
      <c r="M10">
        <v>5</v>
      </c>
      <c r="N10">
        <v>5</v>
      </c>
      <c r="Y10" t="s">
        <v>25</v>
      </c>
      <c r="Z10">
        <v>376</v>
      </c>
      <c r="AA10" t="s">
        <v>26</v>
      </c>
      <c r="AB10" t="s">
        <v>16</v>
      </c>
      <c r="AC10">
        <v>29</v>
      </c>
      <c r="AD10">
        <v>4</v>
      </c>
      <c r="AF10" s="13" t="s">
        <v>3224</v>
      </c>
      <c r="AG10">
        <v>30</v>
      </c>
      <c r="AR10" s="8">
        <v>7</v>
      </c>
      <c r="AS10" s="45">
        <v>46029</v>
      </c>
      <c r="AT10" s="8" t="s">
        <v>3216</v>
      </c>
      <c r="AU10" s="8" t="s">
        <v>3039</v>
      </c>
      <c r="AV10" s="8" t="s">
        <v>3215</v>
      </c>
      <c r="AW10" s="8" t="s">
        <v>3212</v>
      </c>
      <c r="AX10" s="8">
        <v>6</v>
      </c>
      <c r="AY10" s="8">
        <v>20000</v>
      </c>
      <c r="AZ10" s="8">
        <v>120000</v>
      </c>
    </row>
    <row r="11" spans="1:52" ht="30" x14ac:dyDescent="0.25">
      <c r="A11" s="8">
        <v>10</v>
      </c>
      <c r="B11" s="45">
        <v>46032</v>
      </c>
      <c r="C11" s="8" t="s">
        <v>3213</v>
      </c>
      <c r="D11" s="8" t="s">
        <v>3214</v>
      </c>
      <c r="E11" s="8" t="s">
        <v>3220</v>
      </c>
      <c r="F11" s="8" t="s">
        <v>3218</v>
      </c>
      <c r="G11" s="8">
        <v>3</v>
      </c>
      <c r="H11" s="8">
        <v>7000</v>
      </c>
      <c r="I11" s="8">
        <v>21000</v>
      </c>
      <c r="K11" s="13" t="s">
        <v>3220</v>
      </c>
      <c r="M11">
        <v>4</v>
      </c>
      <c r="N11">
        <v>4</v>
      </c>
      <c r="Y11" t="s">
        <v>27</v>
      </c>
      <c r="Z11">
        <v>501</v>
      </c>
      <c r="AA11" t="s">
        <v>15</v>
      </c>
      <c r="AB11" t="s">
        <v>23</v>
      </c>
      <c r="AC11">
        <v>44</v>
      </c>
      <c r="AD11">
        <v>4</v>
      </c>
      <c r="AR11" s="8">
        <v>8</v>
      </c>
      <c r="AS11" s="45">
        <v>46030</v>
      </c>
      <c r="AT11" s="8" t="s">
        <v>334</v>
      </c>
      <c r="AU11" s="8" t="s">
        <v>3219</v>
      </c>
      <c r="AV11" s="8" t="s">
        <v>3217</v>
      </c>
      <c r="AW11" s="8" t="s">
        <v>3218</v>
      </c>
      <c r="AX11" s="8">
        <v>8</v>
      </c>
      <c r="AY11" s="8">
        <v>3000</v>
      </c>
      <c r="AZ11" s="8">
        <v>24000</v>
      </c>
    </row>
    <row r="12" spans="1:52" ht="30" x14ac:dyDescent="0.25">
      <c r="A12" s="8">
        <v>11</v>
      </c>
      <c r="B12" s="45">
        <v>46033</v>
      </c>
      <c r="C12" s="8" t="s">
        <v>3216</v>
      </c>
      <c r="D12" s="8" t="s">
        <v>3039</v>
      </c>
      <c r="E12" s="8" t="s">
        <v>3221</v>
      </c>
      <c r="F12" s="8" t="s">
        <v>3212</v>
      </c>
      <c r="G12" s="8">
        <v>4</v>
      </c>
      <c r="H12" s="8">
        <v>12000</v>
      </c>
      <c r="I12" s="8">
        <v>48000</v>
      </c>
      <c r="K12" s="13" t="s">
        <v>3224</v>
      </c>
      <c r="L12">
        <v>16</v>
      </c>
      <c r="M12">
        <v>14</v>
      </c>
      <c r="N12">
        <v>30</v>
      </c>
      <c r="Y12" t="s">
        <v>28</v>
      </c>
      <c r="Z12">
        <v>684</v>
      </c>
      <c r="AA12" t="s">
        <v>15</v>
      </c>
      <c r="AB12" t="s">
        <v>23</v>
      </c>
      <c r="AC12">
        <v>27</v>
      </c>
      <c r="AD12">
        <v>2</v>
      </c>
      <c r="AR12" s="8">
        <v>9</v>
      </c>
      <c r="AS12" s="45">
        <v>46031</v>
      </c>
      <c r="AT12" s="8" t="s">
        <v>2241</v>
      </c>
      <c r="AU12" s="8" t="s">
        <v>3210</v>
      </c>
      <c r="AV12" s="8" t="s">
        <v>3211</v>
      </c>
      <c r="AW12" s="8" t="s">
        <v>3212</v>
      </c>
      <c r="AX12" s="8">
        <v>1</v>
      </c>
      <c r="AY12" s="8">
        <v>50000</v>
      </c>
      <c r="AZ12" s="8">
        <v>50000</v>
      </c>
    </row>
    <row r="13" spans="1:52" ht="30" x14ac:dyDescent="0.25">
      <c r="A13" s="8">
        <v>12</v>
      </c>
      <c r="B13" s="45">
        <v>46034</v>
      </c>
      <c r="C13" s="8" t="s">
        <v>334</v>
      </c>
      <c r="D13" s="8" t="s">
        <v>3219</v>
      </c>
      <c r="E13" s="8" t="s">
        <v>3222</v>
      </c>
      <c r="F13" s="8" t="s">
        <v>3218</v>
      </c>
      <c r="G13" s="8">
        <v>1</v>
      </c>
      <c r="H13" s="8">
        <v>25000</v>
      </c>
      <c r="I13" s="8">
        <v>25000</v>
      </c>
      <c r="Y13" t="s">
        <v>29</v>
      </c>
      <c r="Z13">
        <v>528</v>
      </c>
      <c r="AA13" t="s">
        <v>15</v>
      </c>
      <c r="AB13" t="s">
        <v>23</v>
      </c>
      <c r="AC13">
        <v>31</v>
      </c>
      <c r="AD13">
        <v>6</v>
      </c>
      <c r="AR13" s="8">
        <v>10</v>
      </c>
      <c r="AS13" s="45">
        <v>46032</v>
      </c>
      <c r="AT13" s="8" t="s">
        <v>3213</v>
      </c>
      <c r="AU13" s="8" t="s">
        <v>3214</v>
      </c>
      <c r="AV13" s="8" t="s">
        <v>3220</v>
      </c>
      <c r="AW13" s="8" t="s">
        <v>3218</v>
      </c>
      <c r="AX13" s="8">
        <v>3</v>
      </c>
      <c r="AY13" s="8">
        <v>7000</v>
      </c>
      <c r="AZ13" s="8">
        <v>21000</v>
      </c>
    </row>
    <row r="14" spans="1:52" ht="30" x14ac:dyDescent="0.25">
      <c r="A14" s="8">
        <v>13</v>
      </c>
      <c r="B14" s="45">
        <v>46035</v>
      </c>
      <c r="C14" s="8" t="s">
        <v>2241</v>
      </c>
      <c r="D14" s="8" t="s">
        <v>3210</v>
      </c>
      <c r="E14" s="8" t="s">
        <v>3215</v>
      </c>
      <c r="F14" s="8" t="s">
        <v>3212</v>
      </c>
      <c r="G14" s="8">
        <v>7</v>
      </c>
      <c r="H14" s="8">
        <v>20000</v>
      </c>
      <c r="I14" s="8">
        <v>140000</v>
      </c>
      <c r="Y14" t="s">
        <v>30</v>
      </c>
      <c r="Z14">
        <v>497</v>
      </c>
      <c r="AA14" t="s">
        <v>18</v>
      </c>
      <c r="AB14" t="s">
        <v>23</v>
      </c>
      <c r="AC14">
        <v>24</v>
      </c>
      <c r="AD14">
        <v>3</v>
      </c>
      <c r="AR14" s="8">
        <v>11</v>
      </c>
      <c r="AS14" s="45">
        <v>46033</v>
      </c>
      <c r="AT14" s="8" t="s">
        <v>3216</v>
      </c>
      <c r="AU14" s="8" t="s">
        <v>3039</v>
      </c>
      <c r="AV14" s="8" t="s">
        <v>3221</v>
      </c>
      <c r="AW14" s="8" t="s">
        <v>3212</v>
      </c>
      <c r="AX14" s="8">
        <v>4</v>
      </c>
      <c r="AY14" s="8">
        <v>12000</v>
      </c>
      <c r="AZ14" s="8">
        <v>48000</v>
      </c>
    </row>
    <row r="15" spans="1:52" ht="30" x14ac:dyDescent="0.25">
      <c r="A15" s="8">
        <v>14</v>
      </c>
      <c r="B15" s="45">
        <v>46036</v>
      </c>
      <c r="C15" s="8" t="s">
        <v>3213</v>
      </c>
      <c r="D15" s="8" t="s">
        <v>3214</v>
      </c>
      <c r="E15" s="8" t="s">
        <v>3217</v>
      </c>
      <c r="F15" s="8" t="s">
        <v>3218</v>
      </c>
      <c r="G15" s="8">
        <v>12</v>
      </c>
      <c r="H15" s="8">
        <v>3000</v>
      </c>
      <c r="I15" s="8">
        <v>36000</v>
      </c>
      <c r="Y15" t="s">
        <v>31</v>
      </c>
      <c r="Z15">
        <v>476</v>
      </c>
      <c r="AA15" t="s">
        <v>15</v>
      </c>
      <c r="AB15" t="s">
        <v>16</v>
      </c>
      <c r="AC15">
        <v>34</v>
      </c>
      <c r="AD15">
        <v>10</v>
      </c>
      <c r="AR15" s="8">
        <v>12</v>
      </c>
      <c r="AS15" s="45">
        <v>46034</v>
      </c>
      <c r="AT15" s="8" t="s">
        <v>334</v>
      </c>
      <c r="AU15" s="8" t="s">
        <v>3219</v>
      </c>
      <c r="AV15" s="8" t="s">
        <v>3222</v>
      </c>
      <c r="AW15" s="8" t="s">
        <v>3218</v>
      </c>
      <c r="AX15" s="8">
        <v>1</v>
      </c>
      <c r="AY15" s="8">
        <v>25000</v>
      </c>
      <c r="AZ15" s="8">
        <v>25000</v>
      </c>
    </row>
    <row r="16" spans="1:52" ht="30" x14ac:dyDescent="0.25">
      <c r="A16" s="8">
        <v>15</v>
      </c>
      <c r="B16" s="45">
        <v>46037</v>
      </c>
      <c r="C16" s="8" t="s">
        <v>3216</v>
      </c>
      <c r="D16" s="8" t="s">
        <v>3039</v>
      </c>
      <c r="E16" s="8" t="s">
        <v>3211</v>
      </c>
      <c r="F16" s="8" t="s">
        <v>3212</v>
      </c>
      <c r="G16" s="8">
        <v>2</v>
      </c>
      <c r="H16" s="8">
        <v>50000</v>
      </c>
      <c r="I16" s="8">
        <v>100000</v>
      </c>
      <c r="Y16" t="s">
        <v>32</v>
      </c>
      <c r="Z16">
        <v>549</v>
      </c>
      <c r="AA16" t="s">
        <v>15</v>
      </c>
      <c r="AB16" t="s">
        <v>16</v>
      </c>
      <c r="AC16">
        <v>25</v>
      </c>
      <c r="AD16">
        <v>5</v>
      </c>
      <c r="AR16" s="8">
        <v>13</v>
      </c>
      <c r="AS16" s="45">
        <v>46035</v>
      </c>
      <c r="AT16" s="8" t="s">
        <v>2241</v>
      </c>
      <c r="AU16" s="8" t="s">
        <v>3210</v>
      </c>
      <c r="AV16" s="8" t="s">
        <v>3215</v>
      </c>
      <c r="AW16" s="8" t="s">
        <v>3212</v>
      </c>
      <c r="AX16" s="8">
        <v>7</v>
      </c>
      <c r="AY16" s="8">
        <v>20000</v>
      </c>
      <c r="AZ16" s="8">
        <v>140000</v>
      </c>
    </row>
    <row r="17" spans="1:52" ht="30" x14ac:dyDescent="0.25">
      <c r="A17" s="8">
        <v>16</v>
      </c>
      <c r="B17" s="45">
        <v>46038</v>
      </c>
      <c r="C17" s="8" t="s">
        <v>334</v>
      </c>
      <c r="D17" s="8" t="s">
        <v>3219</v>
      </c>
      <c r="E17" s="8" t="s">
        <v>3221</v>
      </c>
      <c r="F17" s="8" t="s">
        <v>3212</v>
      </c>
      <c r="G17" s="8">
        <v>2</v>
      </c>
      <c r="H17" s="8">
        <v>12000</v>
      </c>
      <c r="I17" s="8">
        <v>24000</v>
      </c>
      <c r="Y17" t="s">
        <v>33</v>
      </c>
      <c r="Z17">
        <v>635</v>
      </c>
      <c r="AA17" t="s">
        <v>18</v>
      </c>
      <c r="AB17" t="s">
        <v>16</v>
      </c>
      <c r="AC17">
        <v>35</v>
      </c>
      <c r="AD17">
        <v>7</v>
      </c>
      <c r="AR17" s="8">
        <v>14</v>
      </c>
      <c r="AS17" s="45">
        <v>46036</v>
      </c>
      <c r="AT17" s="8" t="s">
        <v>3213</v>
      </c>
      <c r="AU17" s="8" t="s">
        <v>3214</v>
      </c>
      <c r="AV17" s="8" t="s">
        <v>3217</v>
      </c>
      <c r="AW17" s="8" t="s">
        <v>3218</v>
      </c>
      <c r="AX17" s="8">
        <v>12</v>
      </c>
      <c r="AY17" s="8">
        <v>3000</v>
      </c>
      <c r="AZ17" s="8">
        <v>36000</v>
      </c>
    </row>
    <row r="18" spans="1:52" ht="30" x14ac:dyDescent="0.25">
      <c r="A18" s="8">
        <v>17</v>
      </c>
      <c r="B18" s="45">
        <v>46039</v>
      </c>
      <c r="C18" s="8" t="s">
        <v>2241</v>
      </c>
      <c r="D18" s="8" t="s">
        <v>3210</v>
      </c>
      <c r="E18" s="8" t="s">
        <v>3222</v>
      </c>
      <c r="F18" s="8" t="s">
        <v>3218</v>
      </c>
      <c r="G18" s="8">
        <v>2</v>
      </c>
      <c r="H18" s="8">
        <v>25000</v>
      </c>
      <c r="I18" s="8">
        <v>50000</v>
      </c>
      <c r="Y18" t="s">
        <v>34</v>
      </c>
      <c r="Z18">
        <v>616</v>
      </c>
      <c r="AA18" t="s">
        <v>26</v>
      </c>
      <c r="AB18" t="s">
        <v>23</v>
      </c>
      <c r="AC18">
        <v>45</v>
      </c>
      <c r="AD18">
        <v>3</v>
      </c>
      <c r="AR18" s="8">
        <v>15</v>
      </c>
      <c r="AS18" s="45">
        <v>46037</v>
      </c>
      <c r="AT18" s="8" t="s">
        <v>3216</v>
      </c>
      <c r="AU18" s="8" t="s">
        <v>3039</v>
      </c>
      <c r="AV18" s="8" t="s">
        <v>3211</v>
      </c>
      <c r="AW18" s="8" t="s">
        <v>3212</v>
      </c>
      <c r="AX18" s="8">
        <v>2</v>
      </c>
      <c r="AY18" s="8">
        <v>50000</v>
      </c>
      <c r="AZ18" s="8">
        <v>100000</v>
      </c>
    </row>
    <row r="19" spans="1:52" ht="30" x14ac:dyDescent="0.25">
      <c r="A19" s="8">
        <v>18</v>
      </c>
      <c r="B19" s="45">
        <v>46040</v>
      </c>
      <c r="C19" s="8" t="s">
        <v>3213</v>
      </c>
      <c r="D19" s="8" t="s">
        <v>3214</v>
      </c>
      <c r="E19" s="8" t="s">
        <v>3215</v>
      </c>
      <c r="F19" s="8" t="s">
        <v>3212</v>
      </c>
      <c r="G19" s="8">
        <v>4</v>
      </c>
      <c r="H19" s="8">
        <v>20000</v>
      </c>
      <c r="I19" s="8">
        <v>80000</v>
      </c>
      <c r="Y19" t="s">
        <v>35</v>
      </c>
      <c r="Z19">
        <v>653</v>
      </c>
      <c r="AA19" t="s">
        <v>26</v>
      </c>
      <c r="AB19" t="s">
        <v>23</v>
      </c>
      <c r="AC19">
        <v>58</v>
      </c>
      <c r="AD19">
        <v>1</v>
      </c>
      <c r="AR19" s="8">
        <v>16</v>
      </c>
      <c r="AS19" s="45">
        <v>46038</v>
      </c>
      <c r="AT19" s="8" t="s">
        <v>334</v>
      </c>
      <c r="AU19" s="8" t="s">
        <v>3219</v>
      </c>
      <c r="AV19" s="8" t="s">
        <v>3221</v>
      </c>
      <c r="AW19" s="8" t="s">
        <v>3212</v>
      </c>
      <c r="AX19" s="8">
        <v>2</v>
      </c>
      <c r="AY19" s="8">
        <v>12000</v>
      </c>
      <c r="AZ19" s="8">
        <v>24000</v>
      </c>
    </row>
    <row r="20" spans="1:52" ht="30" x14ac:dyDescent="0.25">
      <c r="A20" s="8">
        <v>19</v>
      </c>
      <c r="B20" s="45">
        <v>46041</v>
      </c>
      <c r="C20" s="8" t="s">
        <v>3216</v>
      </c>
      <c r="D20" s="8" t="s">
        <v>3039</v>
      </c>
      <c r="E20" s="8" t="s">
        <v>3220</v>
      </c>
      <c r="F20" s="8" t="s">
        <v>3218</v>
      </c>
      <c r="G20" s="8">
        <v>5</v>
      </c>
      <c r="H20" s="8">
        <v>7000</v>
      </c>
      <c r="I20" s="8">
        <v>35000</v>
      </c>
      <c r="Y20" t="s">
        <v>36</v>
      </c>
      <c r="Z20">
        <v>549</v>
      </c>
      <c r="AA20" t="s">
        <v>18</v>
      </c>
      <c r="AB20" t="s">
        <v>16</v>
      </c>
      <c r="AC20">
        <v>24</v>
      </c>
      <c r="AD20">
        <v>9</v>
      </c>
      <c r="AR20" s="8">
        <v>17</v>
      </c>
      <c r="AS20" s="45">
        <v>46039</v>
      </c>
      <c r="AT20" s="8" t="s">
        <v>2241</v>
      </c>
      <c r="AU20" s="8" t="s">
        <v>3210</v>
      </c>
      <c r="AV20" s="8" t="s">
        <v>3222</v>
      </c>
      <c r="AW20" s="8" t="s">
        <v>3218</v>
      </c>
      <c r="AX20" s="8">
        <v>2</v>
      </c>
      <c r="AY20" s="8">
        <v>25000</v>
      </c>
      <c r="AZ20" s="8">
        <v>50000</v>
      </c>
    </row>
    <row r="21" spans="1:52" ht="30" x14ac:dyDescent="0.25">
      <c r="A21" s="8">
        <v>20</v>
      </c>
      <c r="B21" s="45">
        <v>46042</v>
      </c>
      <c r="C21" s="8" t="s">
        <v>334</v>
      </c>
      <c r="D21" s="8" t="s">
        <v>3219</v>
      </c>
      <c r="E21" s="8" t="s">
        <v>3211</v>
      </c>
      <c r="F21" s="8" t="s">
        <v>3212</v>
      </c>
      <c r="G21" s="8">
        <v>3</v>
      </c>
      <c r="H21" s="8">
        <v>50000</v>
      </c>
      <c r="I21" s="8">
        <v>150000</v>
      </c>
      <c r="Y21" t="s">
        <v>37</v>
      </c>
      <c r="Z21">
        <v>587</v>
      </c>
      <c r="AA21" t="s">
        <v>18</v>
      </c>
      <c r="AB21" t="s">
        <v>23</v>
      </c>
      <c r="AC21">
        <v>45</v>
      </c>
      <c r="AD21">
        <v>6</v>
      </c>
      <c r="AR21" s="8">
        <v>18</v>
      </c>
      <c r="AS21" s="45">
        <v>46040</v>
      </c>
      <c r="AT21" s="8" t="s">
        <v>3213</v>
      </c>
      <c r="AU21" s="8" t="s">
        <v>3214</v>
      </c>
      <c r="AV21" s="8" t="s">
        <v>3215</v>
      </c>
      <c r="AW21" s="8" t="s">
        <v>3212</v>
      </c>
      <c r="AX21" s="8">
        <v>4</v>
      </c>
      <c r="AY21" s="8">
        <v>20000</v>
      </c>
      <c r="AZ21" s="8">
        <v>80000</v>
      </c>
    </row>
    <row r="22" spans="1:52" ht="30" x14ac:dyDescent="0.25">
      <c r="A22" s="8">
        <v>21</v>
      </c>
      <c r="B22" s="45">
        <v>46043</v>
      </c>
      <c r="C22" s="8" t="s">
        <v>2241</v>
      </c>
      <c r="D22" s="8" t="s">
        <v>3210</v>
      </c>
      <c r="E22" s="8" t="s">
        <v>3217</v>
      </c>
      <c r="F22" s="8" t="s">
        <v>3218</v>
      </c>
      <c r="G22" s="8">
        <v>9</v>
      </c>
      <c r="H22" s="8">
        <v>3000</v>
      </c>
      <c r="I22" s="8">
        <v>27000</v>
      </c>
      <c r="Y22" t="s">
        <v>38</v>
      </c>
      <c r="Z22">
        <v>726</v>
      </c>
      <c r="AA22" t="s">
        <v>15</v>
      </c>
      <c r="AB22" t="s">
        <v>16</v>
      </c>
      <c r="AC22">
        <v>24</v>
      </c>
      <c r="AD22">
        <v>6</v>
      </c>
      <c r="AR22" s="8">
        <v>19</v>
      </c>
      <c r="AS22" s="45">
        <v>46041</v>
      </c>
      <c r="AT22" s="8" t="s">
        <v>3216</v>
      </c>
      <c r="AU22" s="8" t="s">
        <v>3039</v>
      </c>
      <c r="AV22" s="8" t="s">
        <v>3220</v>
      </c>
      <c r="AW22" s="8" t="s">
        <v>3218</v>
      </c>
      <c r="AX22" s="8">
        <v>5</v>
      </c>
      <c r="AY22" s="8">
        <v>7000</v>
      </c>
      <c r="AZ22" s="8">
        <v>35000</v>
      </c>
    </row>
    <row r="23" spans="1:52" ht="30" x14ac:dyDescent="0.25">
      <c r="A23" s="8">
        <v>22</v>
      </c>
      <c r="B23" s="45">
        <v>46044</v>
      </c>
      <c r="C23" s="8" t="s">
        <v>3213</v>
      </c>
      <c r="D23" s="8" t="s">
        <v>3214</v>
      </c>
      <c r="E23" s="8" t="s">
        <v>3221</v>
      </c>
      <c r="F23" s="8" t="s">
        <v>3212</v>
      </c>
      <c r="G23" s="8">
        <v>3</v>
      </c>
      <c r="H23" s="8">
        <v>12000</v>
      </c>
      <c r="I23" s="8">
        <v>36000</v>
      </c>
      <c r="Y23" t="s">
        <v>39</v>
      </c>
      <c r="Z23">
        <v>732</v>
      </c>
      <c r="AA23" t="s">
        <v>15</v>
      </c>
      <c r="AB23" t="s">
        <v>23</v>
      </c>
      <c r="AC23">
        <v>41</v>
      </c>
      <c r="AD23">
        <v>8</v>
      </c>
      <c r="AR23" s="8">
        <v>20</v>
      </c>
      <c r="AS23" s="45">
        <v>46042</v>
      </c>
      <c r="AT23" s="8" t="s">
        <v>334</v>
      </c>
      <c r="AU23" s="8" t="s">
        <v>3219</v>
      </c>
      <c r="AV23" s="8" t="s">
        <v>3211</v>
      </c>
      <c r="AW23" s="8" t="s">
        <v>3212</v>
      </c>
      <c r="AX23" s="8">
        <v>3</v>
      </c>
      <c r="AY23" s="8">
        <v>50000</v>
      </c>
      <c r="AZ23" s="8">
        <v>150000</v>
      </c>
    </row>
    <row r="24" spans="1:52" ht="30" x14ac:dyDescent="0.25">
      <c r="A24" s="8">
        <v>23</v>
      </c>
      <c r="B24" s="45">
        <v>46045</v>
      </c>
      <c r="C24" s="8" t="s">
        <v>3216</v>
      </c>
      <c r="D24" s="8" t="s">
        <v>3039</v>
      </c>
      <c r="E24" s="8" t="s">
        <v>3222</v>
      </c>
      <c r="F24" s="8" t="s">
        <v>3218</v>
      </c>
      <c r="G24" s="8">
        <v>1</v>
      </c>
      <c r="H24" s="8">
        <v>25000</v>
      </c>
      <c r="I24" s="8">
        <v>25000</v>
      </c>
      <c r="Y24" t="s">
        <v>40</v>
      </c>
      <c r="Z24">
        <v>636</v>
      </c>
      <c r="AA24" t="s">
        <v>18</v>
      </c>
      <c r="AB24" t="s">
        <v>16</v>
      </c>
      <c r="AC24">
        <v>32</v>
      </c>
      <c r="AD24">
        <v>8</v>
      </c>
      <c r="AR24" s="8">
        <v>21</v>
      </c>
      <c r="AS24" s="45">
        <v>46043</v>
      </c>
      <c r="AT24" s="8" t="s">
        <v>2241</v>
      </c>
      <c r="AU24" s="8" t="s">
        <v>3210</v>
      </c>
      <c r="AV24" s="8" t="s">
        <v>3217</v>
      </c>
      <c r="AW24" s="8" t="s">
        <v>3218</v>
      </c>
      <c r="AX24" s="8">
        <v>9</v>
      </c>
      <c r="AY24" s="8">
        <v>3000</v>
      </c>
      <c r="AZ24" s="8">
        <v>27000</v>
      </c>
    </row>
    <row r="25" spans="1:52" ht="30" x14ac:dyDescent="0.25">
      <c r="A25" s="8">
        <v>24</v>
      </c>
      <c r="B25" s="45">
        <v>46046</v>
      </c>
      <c r="C25" s="8" t="s">
        <v>334</v>
      </c>
      <c r="D25" s="8" t="s">
        <v>3219</v>
      </c>
      <c r="E25" s="8" t="s">
        <v>3215</v>
      </c>
      <c r="F25" s="8" t="s">
        <v>3212</v>
      </c>
      <c r="G25" s="8">
        <v>5</v>
      </c>
      <c r="H25" s="8">
        <v>20000</v>
      </c>
      <c r="I25" s="8">
        <v>100000</v>
      </c>
      <c r="Y25" t="s">
        <v>41</v>
      </c>
      <c r="Z25">
        <v>510</v>
      </c>
      <c r="AA25" t="s">
        <v>18</v>
      </c>
      <c r="AB25" t="s">
        <v>16</v>
      </c>
      <c r="AC25">
        <v>38</v>
      </c>
      <c r="AD25">
        <v>4</v>
      </c>
      <c r="AR25" s="8">
        <v>22</v>
      </c>
      <c r="AS25" s="45">
        <v>46044</v>
      </c>
      <c r="AT25" s="8" t="s">
        <v>3213</v>
      </c>
      <c r="AU25" s="8" t="s">
        <v>3214</v>
      </c>
      <c r="AV25" s="8" t="s">
        <v>3221</v>
      </c>
      <c r="AW25" s="8" t="s">
        <v>3212</v>
      </c>
      <c r="AX25" s="8">
        <v>3</v>
      </c>
      <c r="AY25" s="8">
        <v>12000</v>
      </c>
      <c r="AZ25" s="8">
        <v>36000</v>
      </c>
    </row>
    <row r="26" spans="1:52" ht="30" x14ac:dyDescent="0.25">
      <c r="A26" s="8">
        <v>25</v>
      </c>
      <c r="B26" s="45">
        <v>46047</v>
      </c>
      <c r="C26" s="8" t="s">
        <v>2241</v>
      </c>
      <c r="D26" s="8" t="s">
        <v>3210</v>
      </c>
      <c r="E26" s="8" t="s">
        <v>3220</v>
      </c>
      <c r="F26" s="8" t="s">
        <v>3218</v>
      </c>
      <c r="G26" s="8">
        <v>4</v>
      </c>
      <c r="H26" s="8">
        <v>7000</v>
      </c>
      <c r="I26" s="8">
        <v>28000</v>
      </c>
      <c r="Y26" t="s">
        <v>42</v>
      </c>
      <c r="Z26">
        <v>669</v>
      </c>
      <c r="AA26" t="s">
        <v>15</v>
      </c>
      <c r="AB26" t="s">
        <v>23</v>
      </c>
      <c r="AC26">
        <v>46</v>
      </c>
      <c r="AD26">
        <v>3</v>
      </c>
      <c r="AR26" s="8">
        <v>23</v>
      </c>
      <c r="AS26" s="45">
        <v>46045</v>
      </c>
      <c r="AT26" s="8" t="s">
        <v>3216</v>
      </c>
      <c r="AU26" s="8" t="s">
        <v>3039</v>
      </c>
      <c r="AV26" s="8" t="s">
        <v>3222</v>
      </c>
      <c r="AW26" s="8" t="s">
        <v>3218</v>
      </c>
      <c r="AX26" s="8">
        <v>1</v>
      </c>
      <c r="AY26" s="8">
        <v>25000</v>
      </c>
      <c r="AZ26" s="8">
        <v>25000</v>
      </c>
    </row>
    <row r="27" spans="1:52" ht="30" x14ac:dyDescent="0.25">
      <c r="A27" s="8">
        <v>26</v>
      </c>
      <c r="B27" s="45">
        <v>46048</v>
      </c>
      <c r="C27" s="8" t="s">
        <v>3213</v>
      </c>
      <c r="D27" s="8" t="s">
        <v>3214</v>
      </c>
      <c r="E27" s="8" t="s">
        <v>3211</v>
      </c>
      <c r="F27" s="8" t="s">
        <v>3212</v>
      </c>
      <c r="G27" s="8">
        <v>2</v>
      </c>
      <c r="H27" s="8">
        <v>50000</v>
      </c>
      <c r="I27" s="8">
        <v>100000</v>
      </c>
      <c r="Y27" t="s">
        <v>43</v>
      </c>
      <c r="Z27">
        <v>846</v>
      </c>
      <c r="AA27" t="s">
        <v>15</v>
      </c>
      <c r="AB27" t="s">
        <v>16</v>
      </c>
      <c r="AC27">
        <v>38</v>
      </c>
      <c r="AD27">
        <v>5</v>
      </c>
      <c r="AR27" s="8">
        <v>24</v>
      </c>
      <c r="AS27" s="45">
        <v>46046</v>
      </c>
      <c r="AT27" s="8" t="s">
        <v>334</v>
      </c>
      <c r="AU27" s="8" t="s">
        <v>3219</v>
      </c>
      <c r="AV27" s="8" t="s">
        <v>3215</v>
      </c>
      <c r="AW27" s="8" t="s">
        <v>3212</v>
      </c>
      <c r="AX27" s="8">
        <v>5</v>
      </c>
      <c r="AY27" s="8">
        <v>20000</v>
      </c>
      <c r="AZ27" s="8">
        <v>100000</v>
      </c>
    </row>
    <row r="28" spans="1:52" ht="30" x14ac:dyDescent="0.25">
      <c r="A28" s="8">
        <v>27</v>
      </c>
      <c r="B28" s="45">
        <v>46049</v>
      </c>
      <c r="C28" s="8" t="s">
        <v>3216</v>
      </c>
      <c r="D28" s="8" t="s">
        <v>3039</v>
      </c>
      <c r="E28" s="8" t="s">
        <v>3217</v>
      </c>
      <c r="F28" s="8" t="s">
        <v>3218</v>
      </c>
      <c r="G28" s="8">
        <v>10</v>
      </c>
      <c r="H28" s="8">
        <v>3000</v>
      </c>
      <c r="I28" s="8">
        <v>30000</v>
      </c>
      <c r="Y28" t="s">
        <v>44</v>
      </c>
      <c r="Z28">
        <v>577</v>
      </c>
      <c r="AA28" t="s">
        <v>15</v>
      </c>
      <c r="AB28" t="s">
        <v>23</v>
      </c>
      <c r="AC28">
        <v>25</v>
      </c>
      <c r="AD28">
        <v>3</v>
      </c>
      <c r="AR28" s="8">
        <v>25</v>
      </c>
      <c r="AS28" s="45">
        <v>46047</v>
      </c>
      <c r="AT28" s="8" t="s">
        <v>2241</v>
      </c>
      <c r="AU28" s="8" t="s">
        <v>3210</v>
      </c>
      <c r="AV28" s="8" t="s">
        <v>3220</v>
      </c>
      <c r="AW28" s="8" t="s">
        <v>3218</v>
      </c>
      <c r="AX28" s="8">
        <v>4</v>
      </c>
      <c r="AY28" s="8">
        <v>7000</v>
      </c>
      <c r="AZ28" s="8">
        <v>28000</v>
      </c>
    </row>
    <row r="29" spans="1:52" x14ac:dyDescent="0.25">
      <c r="A29" s="8">
        <v>28</v>
      </c>
      <c r="B29" s="45">
        <v>46050</v>
      </c>
      <c r="C29" s="8" t="s">
        <v>334</v>
      </c>
      <c r="D29" s="8" t="s">
        <v>3219</v>
      </c>
      <c r="E29" s="8" t="s">
        <v>3221</v>
      </c>
      <c r="F29" s="8" t="s">
        <v>3212</v>
      </c>
      <c r="G29" s="8">
        <v>5</v>
      </c>
      <c r="H29" s="8">
        <v>12000</v>
      </c>
      <c r="I29" s="8">
        <v>60000</v>
      </c>
      <c r="Y29" t="s">
        <v>45</v>
      </c>
      <c r="Z29">
        <v>756</v>
      </c>
      <c r="AA29" t="s">
        <v>26</v>
      </c>
      <c r="AB29" t="s">
        <v>23</v>
      </c>
      <c r="AC29">
        <v>36</v>
      </c>
      <c r="AD29">
        <v>2</v>
      </c>
      <c r="AR29" s="8">
        <v>26</v>
      </c>
      <c r="AS29" s="45">
        <v>46048</v>
      </c>
      <c r="AT29" s="8" t="s">
        <v>3213</v>
      </c>
      <c r="AU29" s="8" t="s">
        <v>3214</v>
      </c>
      <c r="AV29" s="8" t="s">
        <v>3211</v>
      </c>
      <c r="AW29" s="8" t="s">
        <v>3212</v>
      </c>
      <c r="AX29" s="8">
        <v>2</v>
      </c>
      <c r="AY29" s="8">
        <v>50000</v>
      </c>
      <c r="AZ29" s="8">
        <v>100000</v>
      </c>
    </row>
    <row r="30" spans="1:52" x14ac:dyDescent="0.25">
      <c r="A30" s="8">
        <v>29</v>
      </c>
      <c r="B30" s="45">
        <v>46051</v>
      </c>
      <c r="C30" s="8" t="s">
        <v>2241</v>
      </c>
      <c r="D30" s="8" t="s">
        <v>3210</v>
      </c>
      <c r="E30" s="8" t="s">
        <v>3215</v>
      </c>
      <c r="F30" s="8" t="s">
        <v>3212</v>
      </c>
      <c r="G30" s="8">
        <v>6</v>
      </c>
      <c r="H30" s="8">
        <v>20000</v>
      </c>
      <c r="I30" s="8">
        <v>120000</v>
      </c>
      <c r="Y30" t="s">
        <v>46</v>
      </c>
      <c r="Z30">
        <v>571</v>
      </c>
      <c r="AA30" t="s">
        <v>15</v>
      </c>
      <c r="AB30" t="s">
        <v>23</v>
      </c>
      <c r="AC30">
        <v>44</v>
      </c>
      <c r="AD30">
        <v>9</v>
      </c>
      <c r="AR30" s="8">
        <v>27</v>
      </c>
      <c r="AS30" s="45">
        <v>46049</v>
      </c>
      <c r="AT30" s="8" t="s">
        <v>3216</v>
      </c>
      <c r="AU30" s="8" t="s">
        <v>3039</v>
      </c>
      <c r="AV30" s="8" t="s">
        <v>3217</v>
      </c>
      <c r="AW30" s="8" t="s">
        <v>3218</v>
      </c>
      <c r="AX30" s="8">
        <v>10</v>
      </c>
      <c r="AY30" s="8">
        <v>3000</v>
      </c>
      <c r="AZ30" s="8">
        <v>30000</v>
      </c>
    </row>
    <row r="31" spans="1:52" x14ac:dyDescent="0.25">
      <c r="A31" s="8">
        <v>30</v>
      </c>
      <c r="B31" s="45">
        <v>46052</v>
      </c>
      <c r="C31" s="8" t="s">
        <v>3213</v>
      </c>
      <c r="D31" s="8" t="s">
        <v>3214</v>
      </c>
      <c r="E31" s="8" t="s">
        <v>3222</v>
      </c>
      <c r="F31" s="8" t="s">
        <v>3218</v>
      </c>
      <c r="G31" s="8">
        <v>2</v>
      </c>
      <c r="H31" s="8">
        <v>25000</v>
      </c>
      <c r="I31" s="8">
        <v>50000</v>
      </c>
      <c r="Y31" t="s">
        <v>47</v>
      </c>
      <c r="Z31">
        <v>574</v>
      </c>
      <c r="AA31" t="s">
        <v>26</v>
      </c>
      <c r="AB31" t="s">
        <v>16</v>
      </c>
      <c r="AC31">
        <v>43</v>
      </c>
      <c r="AD31">
        <v>3</v>
      </c>
      <c r="AR31" s="8">
        <v>28</v>
      </c>
      <c r="AS31" s="45">
        <v>46050</v>
      </c>
      <c r="AT31" s="8" t="s">
        <v>334</v>
      </c>
      <c r="AU31" s="8" t="s">
        <v>3219</v>
      </c>
      <c r="AV31" s="8" t="s">
        <v>3221</v>
      </c>
      <c r="AW31" s="8" t="s">
        <v>3212</v>
      </c>
      <c r="AX31" s="8">
        <v>5</v>
      </c>
      <c r="AY31" s="8">
        <v>12000</v>
      </c>
      <c r="AZ31" s="8">
        <v>60000</v>
      </c>
    </row>
    <row r="32" spans="1:52" x14ac:dyDescent="0.25">
      <c r="Y32" t="s">
        <v>48</v>
      </c>
      <c r="Z32">
        <v>411</v>
      </c>
      <c r="AA32" t="s">
        <v>15</v>
      </c>
      <c r="AB32" t="s">
        <v>23</v>
      </c>
      <c r="AC32">
        <v>29</v>
      </c>
      <c r="AD32">
        <v>0</v>
      </c>
      <c r="AR32" s="8">
        <v>29</v>
      </c>
      <c r="AS32" s="45">
        <v>46051</v>
      </c>
      <c r="AT32" s="8" t="s">
        <v>2241</v>
      </c>
      <c r="AU32" s="8" t="s">
        <v>3210</v>
      </c>
      <c r="AV32" s="8" t="s">
        <v>3215</v>
      </c>
      <c r="AW32" s="8" t="s">
        <v>3212</v>
      </c>
      <c r="AX32" s="8">
        <v>6</v>
      </c>
      <c r="AY32" s="8">
        <v>20000</v>
      </c>
      <c r="AZ32" s="8">
        <v>120000</v>
      </c>
    </row>
    <row r="33" spans="44:52" x14ac:dyDescent="0.25">
      <c r="AR33" s="8">
        <v>30</v>
      </c>
      <c r="AS33" s="45">
        <v>46052</v>
      </c>
      <c r="AT33" s="8" t="s">
        <v>3213</v>
      </c>
      <c r="AU33" s="8" t="s">
        <v>3214</v>
      </c>
      <c r="AV33" s="8" t="s">
        <v>3222</v>
      </c>
      <c r="AW33" s="8" t="s">
        <v>3218</v>
      </c>
      <c r="AX33" s="8">
        <v>2</v>
      </c>
      <c r="AY33" s="8">
        <v>25000</v>
      </c>
      <c r="AZ33" s="8">
        <v>50000</v>
      </c>
    </row>
  </sheetData>
  <mergeCells count="1">
    <mergeCell ref="AG2:AH2"/>
  </mergeCells>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3A5F6-287E-4662-A687-AA06B11328CA}">
  <sheetPr codeName="Sheet11"/>
  <dimension ref="A1:AC40"/>
  <sheetViews>
    <sheetView zoomScale="85" zoomScaleNormal="85" workbookViewId="0">
      <selection activeCell="AE11" sqref="AE11"/>
    </sheetView>
  </sheetViews>
  <sheetFormatPr defaultRowHeight="15" x14ac:dyDescent="0.25"/>
  <sheetData>
    <row r="1" spans="1:29" x14ac:dyDescent="0.25">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c r="AC1" s="46"/>
    </row>
    <row r="2" spans="1:29" x14ac:dyDescent="0.25">
      <c r="A2" s="46"/>
      <c r="B2" s="46"/>
      <c r="C2" s="46"/>
      <c r="D2" s="46"/>
      <c r="E2" s="46"/>
      <c r="F2" s="46"/>
      <c r="G2" s="46"/>
      <c r="H2" s="46"/>
      <c r="I2" s="46"/>
      <c r="J2" s="46"/>
      <c r="K2" s="46"/>
      <c r="L2" s="46"/>
      <c r="M2" s="46"/>
      <c r="N2" s="46"/>
      <c r="O2" s="46"/>
      <c r="P2" s="46"/>
      <c r="Q2" s="46"/>
      <c r="R2" s="46"/>
      <c r="S2" s="46"/>
      <c r="T2" s="46"/>
      <c r="U2" s="46"/>
      <c r="V2" s="46"/>
      <c r="W2" s="46"/>
      <c r="X2" s="46"/>
      <c r="Y2" s="46"/>
      <c r="Z2" s="46"/>
      <c r="AA2" s="46"/>
      <c r="AB2" s="46"/>
      <c r="AC2" s="46"/>
    </row>
    <row r="3" spans="1:29" x14ac:dyDescent="0.25">
      <c r="A3" s="46"/>
      <c r="B3" s="46"/>
      <c r="C3" s="46"/>
      <c r="D3" s="46"/>
      <c r="E3" s="46"/>
      <c r="F3" s="46"/>
      <c r="G3" s="46"/>
      <c r="H3" s="46"/>
      <c r="I3" s="46"/>
      <c r="J3" s="46"/>
      <c r="K3" s="46"/>
      <c r="L3" s="46"/>
      <c r="M3" s="46"/>
      <c r="N3" s="46"/>
      <c r="O3" s="46"/>
      <c r="P3" s="46"/>
      <c r="Q3" s="46"/>
      <c r="R3" s="46"/>
      <c r="S3" s="46"/>
      <c r="T3" s="46"/>
      <c r="U3" s="46"/>
      <c r="V3" s="46"/>
      <c r="W3" s="46"/>
      <c r="X3" s="46"/>
      <c r="Y3" s="46"/>
      <c r="Z3" s="46"/>
      <c r="AA3" s="46"/>
      <c r="AB3" s="46"/>
      <c r="AC3" s="46"/>
    </row>
    <row r="4" spans="1:29" x14ac:dyDescent="0.25">
      <c r="A4" s="46"/>
      <c r="B4" s="46"/>
      <c r="C4" s="46"/>
      <c r="D4" s="46"/>
      <c r="E4" s="46"/>
      <c r="F4" s="46"/>
      <c r="G4" s="46"/>
      <c r="H4" s="46"/>
      <c r="I4" s="46"/>
      <c r="J4" s="46"/>
      <c r="K4" s="46"/>
      <c r="L4" s="46"/>
      <c r="M4" s="46"/>
      <c r="N4" s="46"/>
      <c r="O4" s="46"/>
      <c r="P4" s="46"/>
      <c r="Q4" s="46"/>
      <c r="R4" s="46"/>
      <c r="S4" s="46"/>
      <c r="T4" s="46"/>
      <c r="U4" s="46"/>
      <c r="V4" s="46"/>
      <c r="W4" s="46"/>
      <c r="X4" s="46"/>
      <c r="Y4" s="46"/>
      <c r="Z4" s="46"/>
      <c r="AA4" s="46"/>
      <c r="AB4" s="46"/>
      <c r="AC4" s="46"/>
    </row>
    <row r="5" spans="1:29" x14ac:dyDescent="0.25">
      <c r="A5" s="46"/>
      <c r="B5" s="46"/>
      <c r="C5" s="46"/>
      <c r="D5" s="46"/>
      <c r="E5" s="46"/>
      <c r="F5" s="46"/>
      <c r="G5" s="46"/>
      <c r="H5" s="46"/>
      <c r="I5" s="46"/>
      <c r="J5" s="46"/>
      <c r="K5" s="46"/>
      <c r="L5" s="46"/>
      <c r="M5" s="46"/>
      <c r="N5" s="46"/>
      <c r="O5" s="46"/>
      <c r="P5" s="46"/>
      <c r="Q5" s="46"/>
      <c r="R5" s="46"/>
      <c r="S5" s="46"/>
      <c r="T5" s="46"/>
      <c r="U5" s="46"/>
      <c r="V5" s="46"/>
      <c r="W5" s="46"/>
      <c r="X5" s="46"/>
      <c r="Y5" s="46"/>
      <c r="Z5" s="46"/>
      <c r="AA5" s="46"/>
      <c r="AB5" s="46"/>
      <c r="AC5" s="46"/>
    </row>
    <row r="6" spans="1:29" x14ac:dyDescent="0.25">
      <c r="A6" s="46"/>
      <c r="B6" s="46"/>
      <c r="C6" s="46"/>
      <c r="D6" s="46"/>
      <c r="E6" s="46"/>
      <c r="F6" s="46"/>
      <c r="G6" s="46"/>
      <c r="H6" s="46"/>
      <c r="I6" s="46"/>
      <c r="J6" s="46"/>
      <c r="K6" s="46"/>
      <c r="L6" s="46"/>
      <c r="M6" s="46"/>
      <c r="N6" s="46"/>
      <c r="O6" s="46"/>
      <c r="P6" s="46"/>
      <c r="Q6" s="46"/>
      <c r="R6" s="46"/>
      <c r="S6" s="46"/>
      <c r="T6" s="46"/>
      <c r="U6" s="46"/>
      <c r="V6" s="46"/>
      <c r="W6" s="46"/>
      <c r="X6" s="46"/>
      <c r="Y6" s="46"/>
      <c r="Z6" s="46"/>
      <c r="AA6" s="46"/>
      <c r="AB6" s="46"/>
      <c r="AC6" s="46"/>
    </row>
    <row r="7" spans="1:29" x14ac:dyDescent="0.25">
      <c r="A7" s="46"/>
      <c r="B7" s="46"/>
      <c r="C7" s="46"/>
      <c r="D7" s="46"/>
      <c r="E7" s="46"/>
      <c r="F7" s="46"/>
      <c r="G7" s="46"/>
      <c r="H7" s="46"/>
      <c r="I7" s="46"/>
      <c r="J7" s="46"/>
      <c r="K7" s="46"/>
      <c r="L7" s="46"/>
      <c r="M7" s="46"/>
      <c r="N7" s="46"/>
      <c r="O7" s="46"/>
      <c r="P7" s="46"/>
      <c r="Q7" s="46"/>
      <c r="R7" s="46"/>
      <c r="S7" s="46"/>
      <c r="T7" s="46"/>
      <c r="U7" s="46"/>
      <c r="V7" s="46"/>
      <c r="W7" s="46"/>
      <c r="X7" s="46"/>
      <c r="Y7" s="46"/>
      <c r="Z7" s="46"/>
      <c r="AA7" s="46"/>
      <c r="AB7" s="46"/>
      <c r="AC7" s="46"/>
    </row>
    <row r="8" spans="1:29" x14ac:dyDescent="0.25">
      <c r="A8" s="46"/>
      <c r="B8" s="46"/>
      <c r="C8" s="46"/>
      <c r="D8" s="46"/>
      <c r="E8" s="46"/>
      <c r="F8" s="46"/>
      <c r="G8" s="46"/>
      <c r="H8" s="46"/>
      <c r="I8" s="46"/>
      <c r="J8" s="46"/>
      <c r="K8" s="46"/>
      <c r="L8" s="46"/>
      <c r="M8" s="46"/>
      <c r="N8" s="46"/>
      <c r="O8" s="46"/>
      <c r="P8" s="46"/>
      <c r="Q8" s="46"/>
      <c r="R8" s="46"/>
      <c r="S8" s="46"/>
      <c r="T8" s="46"/>
      <c r="U8" s="46"/>
      <c r="V8" s="46"/>
      <c r="W8" s="46"/>
      <c r="X8" s="46"/>
      <c r="Y8" s="46"/>
      <c r="Z8" s="46"/>
      <c r="AA8" s="46"/>
      <c r="AB8" s="46"/>
      <c r="AC8" s="46"/>
    </row>
    <row r="9" spans="1:29" x14ac:dyDescent="0.25">
      <c r="A9" s="46"/>
      <c r="B9" s="46"/>
      <c r="C9" s="46"/>
      <c r="D9" s="46"/>
      <c r="E9" s="46"/>
      <c r="F9" s="46"/>
      <c r="G9" s="46"/>
      <c r="H9" s="46"/>
      <c r="I9" s="46"/>
      <c r="J9" s="46"/>
      <c r="K9" s="46"/>
      <c r="L9" s="46"/>
      <c r="M9" s="46"/>
      <c r="N9" s="46"/>
      <c r="O9" s="46"/>
      <c r="P9" s="46"/>
      <c r="Q9" s="46"/>
      <c r="R9" s="46"/>
      <c r="S9" s="46"/>
      <c r="T9" s="46"/>
      <c r="U9" s="46"/>
      <c r="V9" s="46"/>
      <c r="W9" s="46"/>
      <c r="X9" s="46"/>
      <c r="Y9" s="46"/>
      <c r="Z9" s="46"/>
      <c r="AA9" s="46"/>
      <c r="AB9" s="46"/>
      <c r="AC9" s="46"/>
    </row>
    <row r="10" spans="1:29" x14ac:dyDescent="0.25">
      <c r="A10" s="46"/>
      <c r="B10" s="46"/>
      <c r="C10" s="46"/>
      <c r="D10" s="46"/>
      <c r="E10" s="46"/>
      <c r="F10" s="46"/>
      <c r="G10" s="46"/>
      <c r="H10" s="46"/>
      <c r="I10" s="46"/>
      <c r="J10" s="46"/>
      <c r="K10" s="46"/>
      <c r="L10" s="46"/>
      <c r="M10" s="46"/>
      <c r="N10" s="46"/>
      <c r="O10" s="46"/>
      <c r="P10" s="46"/>
      <c r="Q10" s="46"/>
      <c r="R10" s="46"/>
      <c r="S10" s="46"/>
      <c r="T10" s="46"/>
      <c r="U10" s="46"/>
      <c r="V10" s="46"/>
      <c r="W10" s="46"/>
      <c r="X10" s="46"/>
      <c r="Y10" s="46"/>
      <c r="Z10" s="46"/>
      <c r="AA10" s="46"/>
      <c r="AB10" s="46"/>
      <c r="AC10" s="46"/>
    </row>
    <row r="11" spans="1:29" x14ac:dyDescent="0.25">
      <c r="A11" s="46"/>
      <c r="B11" s="46"/>
      <c r="C11" s="46"/>
      <c r="D11" s="46"/>
      <c r="E11" s="46"/>
      <c r="F11" s="46"/>
      <c r="G11" s="46"/>
      <c r="H11" s="46"/>
      <c r="I11" s="46"/>
      <c r="J11" s="46"/>
      <c r="K11" s="46"/>
      <c r="L11" s="46"/>
      <c r="M11" s="46"/>
      <c r="N11" s="46"/>
      <c r="O11" s="46"/>
      <c r="P11" s="46"/>
      <c r="Q11" s="46"/>
      <c r="R11" s="46"/>
      <c r="S11" s="46"/>
      <c r="T11" s="46"/>
      <c r="U11" s="46"/>
      <c r="V11" s="46"/>
      <c r="W11" s="46"/>
      <c r="X11" s="46"/>
      <c r="Y11" s="46"/>
      <c r="Z11" s="46"/>
      <c r="AA11" s="46"/>
      <c r="AB11" s="46"/>
      <c r="AC11" s="46"/>
    </row>
    <row r="12" spans="1:29" x14ac:dyDescent="0.25">
      <c r="A12" s="46"/>
      <c r="B12" s="46"/>
      <c r="C12" s="46"/>
      <c r="D12" s="46"/>
      <c r="E12" s="46"/>
      <c r="F12" s="46"/>
      <c r="G12" s="46"/>
      <c r="H12" s="46"/>
      <c r="I12" s="46"/>
      <c r="J12" s="46"/>
      <c r="K12" s="46"/>
      <c r="L12" s="46"/>
      <c r="M12" s="46"/>
      <c r="N12" s="46"/>
      <c r="O12" s="46"/>
      <c r="P12" s="46"/>
      <c r="Q12" s="46"/>
      <c r="R12" s="46"/>
      <c r="S12" s="46"/>
      <c r="T12" s="46"/>
      <c r="U12" s="46"/>
      <c r="V12" s="46"/>
      <c r="W12" s="46"/>
      <c r="X12" s="46"/>
      <c r="Y12" s="46"/>
      <c r="Z12" s="46"/>
      <c r="AA12" s="46"/>
      <c r="AB12" s="46"/>
      <c r="AC12" s="46"/>
    </row>
    <row r="13" spans="1:29" x14ac:dyDescent="0.25">
      <c r="A13" s="46"/>
      <c r="B13" s="46"/>
      <c r="C13" s="46"/>
      <c r="D13" s="46"/>
      <c r="E13" s="46"/>
      <c r="F13" s="46"/>
      <c r="G13" s="46"/>
      <c r="H13" s="46"/>
      <c r="I13" s="46"/>
      <c r="J13" s="46"/>
      <c r="K13" s="46"/>
      <c r="L13" s="46"/>
      <c r="M13" s="46"/>
      <c r="N13" s="46"/>
      <c r="O13" s="46"/>
      <c r="P13" s="46"/>
      <c r="Q13" s="46"/>
      <c r="R13" s="46"/>
      <c r="S13" s="46"/>
      <c r="T13" s="46"/>
      <c r="U13" s="46"/>
      <c r="V13" s="46"/>
      <c r="W13" s="46"/>
      <c r="X13" s="46"/>
      <c r="Y13" s="46"/>
      <c r="Z13" s="46"/>
      <c r="AA13" s="46"/>
      <c r="AB13" s="46"/>
      <c r="AC13" s="46"/>
    </row>
    <row r="14" spans="1:29" x14ac:dyDescent="0.25">
      <c r="A14" s="46"/>
      <c r="B14" s="46"/>
      <c r="C14" s="46"/>
      <c r="D14" s="46"/>
      <c r="E14" s="46"/>
      <c r="F14" s="46"/>
      <c r="G14" s="46"/>
      <c r="H14" s="46"/>
      <c r="I14" s="46"/>
      <c r="J14" s="46"/>
      <c r="K14" s="46"/>
      <c r="L14" s="46"/>
      <c r="M14" s="46"/>
      <c r="N14" s="46"/>
      <c r="O14" s="46"/>
      <c r="P14" s="46"/>
      <c r="Q14" s="46"/>
      <c r="R14" s="46"/>
      <c r="S14" s="46"/>
      <c r="T14" s="46"/>
      <c r="U14" s="46"/>
      <c r="V14" s="46"/>
      <c r="W14" s="46"/>
      <c r="X14" s="46"/>
      <c r="Y14" s="46"/>
      <c r="Z14" s="46"/>
      <c r="AA14" s="46"/>
      <c r="AB14" s="46"/>
      <c r="AC14" s="46"/>
    </row>
    <row r="15" spans="1:29" x14ac:dyDescent="0.25">
      <c r="A15" s="46"/>
      <c r="B15" s="46"/>
      <c r="C15" s="46"/>
      <c r="D15" s="46"/>
      <c r="E15" s="46"/>
      <c r="F15" s="46"/>
      <c r="G15" s="46"/>
      <c r="H15" s="46"/>
      <c r="I15" s="46"/>
      <c r="J15" s="46"/>
      <c r="K15" s="46"/>
      <c r="L15" s="46"/>
      <c r="M15" s="46"/>
      <c r="N15" s="46"/>
      <c r="O15" s="46"/>
      <c r="P15" s="46"/>
      <c r="Q15" s="46"/>
      <c r="R15" s="46"/>
      <c r="S15" s="46"/>
      <c r="T15" s="46"/>
      <c r="U15" s="46"/>
      <c r="V15" s="46"/>
      <c r="W15" s="46"/>
      <c r="X15" s="46"/>
      <c r="Y15" s="46"/>
      <c r="Z15" s="46"/>
      <c r="AA15" s="46"/>
      <c r="AB15" s="46"/>
      <c r="AC15" s="46"/>
    </row>
    <row r="16" spans="1:29" x14ac:dyDescent="0.25">
      <c r="A16" s="46"/>
      <c r="B16" s="46"/>
      <c r="C16" s="46"/>
      <c r="D16" s="46"/>
      <c r="E16" s="46"/>
      <c r="F16" s="46"/>
      <c r="G16" s="46"/>
      <c r="H16" s="46"/>
      <c r="I16" s="46"/>
      <c r="J16" s="46"/>
      <c r="K16" s="46"/>
      <c r="L16" s="46"/>
      <c r="M16" s="46"/>
      <c r="N16" s="46"/>
      <c r="O16" s="46"/>
      <c r="P16" s="46"/>
      <c r="Q16" s="46"/>
      <c r="R16" s="46"/>
      <c r="S16" s="46"/>
      <c r="T16" s="46"/>
      <c r="U16" s="46"/>
      <c r="V16" s="46"/>
      <c r="W16" s="46"/>
      <c r="X16" s="46"/>
      <c r="Y16" s="46"/>
      <c r="Z16" s="46"/>
      <c r="AA16" s="46"/>
      <c r="AB16" s="46"/>
      <c r="AC16" s="46"/>
    </row>
    <row r="17" spans="1:29" x14ac:dyDescent="0.25">
      <c r="A17" s="46"/>
      <c r="B17" s="46"/>
      <c r="C17" s="46"/>
      <c r="D17" s="46"/>
      <c r="E17" s="46"/>
      <c r="F17" s="46"/>
      <c r="G17" s="46"/>
      <c r="H17" s="46"/>
      <c r="I17" s="46"/>
      <c r="J17" s="46"/>
      <c r="K17" s="46"/>
      <c r="L17" s="46"/>
      <c r="M17" s="46"/>
      <c r="N17" s="46"/>
      <c r="O17" s="46"/>
      <c r="P17" s="46"/>
      <c r="Q17" s="46"/>
      <c r="R17" s="46"/>
      <c r="S17" s="46"/>
      <c r="T17" s="46"/>
      <c r="U17" s="46"/>
      <c r="V17" s="46"/>
      <c r="W17" s="46"/>
      <c r="X17" s="46"/>
      <c r="Y17" s="46"/>
      <c r="Z17" s="46"/>
      <c r="AA17" s="46"/>
      <c r="AB17" s="46"/>
      <c r="AC17" s="46"/>
    </row>
    <row r="18" spans="1:29" x14ac:dyDescent="0.25">
      <c r="A18" s="46"/>
      <c r="B18" s="46"/>
      <c r="C18" s="46"/>
      <c r="D18" s="46"/>
      <c r="E18" s="46"/>
      <c r="F18" s="46"/>
      <c r="G18" s="46"/>
      <c r="H18" s="46"/>
      <c r="I18" s="46"/>
      <c r="J18" s="46"/>
      <c r="K18" s="46"/>
      <c r="L18" s="46"/>
      <c r="M18" s="46"/>
      <c r="N18" s="46"/>
      <c r="O18" s="46"/>
      <c r="P18" s="46"/>
      <c r="Q18" s="46"/>
      <c r="R18" s="46"/>
      <c r="S18" s="46"/>
      <c r="T18" s="46"/>
      <c r="U18" s="46"/>
      <c r="V18" s="46"/>
      <c r="W18" s="46"/>
      <c r="X18" s="46"/>
      <c r="Y18" s="46"/>
      <c r="Z18" s="46"/>
      <c r="AA18" s="46"/>
      <c r="AB18" s="46"/>
      <c r="AC18" s="46"/>
    </row>
    <row r="19" spans="1:29" x14ac:dyDescent="0.25">
      <c r="A19" s="46"/>
      <c r="B19" s="46"/>
      <c r="C19" s="46"/>
      <c r="D19" s="46"/>
      <c r="E19" s="46"/>
      <c r="F19" s="46"/>
      <c r="G19" s="46"/>
      <c r="H19" s="46"/>
      <c r="I19" s="46"/>
      <c r="J19" s="46"/>
      <c r="K19" s="46"/>
      <c r="L19" s="46"/>
      <c r="M19" s="46"/>
      <c r="N19" s="46"/>
      <c r="O19" s="46"/>
      <c r="P19" s="46"/>
      <c r="Q19" s="46"/>
      <c r="R19" s="46"/>
      <c r="S19" s="46"/>
      <c r="T19" s="46"/>
      <c r="U19" s="46"/>
      <c r="V19" s="46"/>
      <c r="W19" s="46"/>
      <c r="X19" s="46"/>
      <c r="Y19" s="46"/>
      <c r="Z19" s="46"/>
      <c r="AA19" s="46"/>
      <c r="AB19" s="46"/>
      <c r="AC19" s="46"/>
    </row>
    <row r="20" spans="1:29" x14ac:dyDescent="0.25">
      <c r="A20" s="46"/>
      <c r="B20" s="46"/>
      <c r="C20" s="46"/>
      <c r="D20" s="46"/>
      <c r="E20" s="46"/>
      <c r="F20" s="46"/>
      <c r="G20" s="46"/>
      <c r="H20" s="46"/>
      <c r="I20" s="46"/>
      <c r="J20" s="46"/>
      <c r="K20" s="46"/>
      <c r="L20" s="46"/>
      <c r="M20" s="46"/>
      <c r="N20" s="46"/>
      <c r="O20" s="46"/>
      <c r="P20" s="46"/>
      <c r="Q20" s="46"/>
      <c r="R20" s="46"/>
      <c r="S20" s="46"/>
      <c r="T20" s="46"/>
      <c r="U20" s="46"/>
      <c r="V20" s="46"/>
      <c r="W20" s="46"/>
      <c r="X20" s="46"/>
      <c r="Y20" s="46"/>
      <c r="Z20" s="46"/>
      <c r="AA20" s="46"/>
      <c r="AB20" s="46"/>
      <c r="AC20" s="46"/>
    </row>
    <row r="21" spans="1:29" x14ac:dyDescent="0.25">
      <c r="A21" s="46"/>
      <c r="B21" s="46"/>
      <c r="C21" s="46"/>
      <c r="D21" s="46"/>
      <c r="E21" s="46"/>
      <c r="F21" s="46"/>
      <c r="G21" s="46"/>
      <c r="H21" s="46"/>
      <c r="I21" s="46"/>
      <c r="J21" s="46"/>
      <c r="K21" s="46"/>
      <c r="L21" s="46"/>
      <c r="M21" s="46"/>
      <c r="N21" s="46"/>
      <c r="O21" s="46"/>
      <c r="P21" s="46"/>
      <c r="Q21" s="46"/>
      <c r="R21" s="46"/>
      <c r="S21" s="46"/>
      <c r="T21" s="46"/>
      <c r="U21" s="46"/>
      <c r="V21" s="46"/>
      <c r="W21" s="46"/>
      <c r="X21" s="46"/>
      <c r="Y21" s="46"/>
      <c r="Z21" s="46"/>
      <c r="AA21" s="46"/>
      <c r="AB21" s="46"/>
      <c r="AC21" s="46"/>
    </row>
    <row r="22" spans="1:29" x14ac:dyDescent="0.25">
      <c r="A22" s="46"/>
      <c r="B22" s="46"/>
      <c r="C22" s="46"/>
      <c r="D22" s="46"/>
      <c r="E22" s="46"/>
      <c r="F22" s="46"/>
      <c r="G22" s="46"/>
      <c r="H22" s="46"/>
      <c r="I22" s="46"/>
      <c r="J22" s="46"/>
      <c r="K22" s="46"/>
      <c r="L22" s="46"/>
      <c r="M22" s="46"/>
      <c r="N22" s="46"/>
      <c r="O22" s="46"/>
      <c r="P22" s="46"/>
      <c r="Q22" s="46"/>
      <c r="R22" s="46"/>
      <c r="S22" s="46"/>
      <c r="T22" s="46"/>
      <c r="U22" s="46"/>
      <c r="V22" s="46"/>
      <c r="W22" s="46"/>
      <c r="X22" s="46"/>
      <c r="Y22" s="46"/>
      <c r="Z22" s="46"/>
      <c r="AA22" s="46"/>
      <c r="AB22" s="46"/>
      <c r="AC22" s="46"/>
    </row>
    <row r="23" spans="1:29" x14ac:dyDescent="0.25">
      <c r="A23" s="46"/>
      <c r="B23" s="46"/>
      <c r="C23" s="46"/>
      <c r="D23" s="46"/>
      <c r="E23" s="46"/>
      <c r="F23" s="46"/>
      <c r="G23" s="46"/>
      <c r="H23" s="46"/>
      <c r="I23" s="46"/>
      <c r="J23" s="46"/>
      <c r="K23" s="46"/>
      <c r="L23" s="46"/>
      <c r="M23" s="46"/>
      <c r="N23" s="46"/>
      <c r="O23" s="46"/>
      <c r="P23" s="46"/>
      <c r="Q23" s="46"/>
      <c r="R23" s="46"/>
      <c r="S23" s="46"/>
      <c r="T23" s="46"/>
      <c r="U23" s="46"/>
      <c r="V23" s="46"/>
      <c r="W23" s="46"/>
      <c r="X23" s="46"/>
      <c r="Y23" s="46"/>
      <c r="Z23" s="46"/>
      <c r="AA23" s="46"/>
      <c r="AB23" s="46"/>
      <c r="AC23" s="46"/>
    </row>
    <row r="24" spans="1:29" x14ac:dyDescent="0.25">
      <c r="A24" s="46"/>
      <c r="B24" s="46"/>
      <c r="C24" s="46"/>
      <c r="D24" s="46"/>
      <c r="E24" s="46"/>
      <c r="F24" s="46"/>
      <c r="G24" s="46"/>
      <c r="H24" s="46"/>
      <c r="I24" s="46"/>
      <c r="J24" s="46"/>
      <c r="K24" s="46"/>
      <c r="L24" s="46"/>
      <c r="M24" s="46"/>
      <c r="N24" s="46"/>
      <c r="O24" s="46"/>
      <c r="P24" s="46"/>
      <c r="Q24" s="46"/>
      <c r="R24" s="46"/>
      <c r="S24" s="46"/>
      <c r="T24" s="46"/>
      <c r="U24" s="46"/>
      <c r="V24" s="46"/>
      <c r="W24" s="46"/>
      <c r="X24" s="46"/>
      <c r="Y24" s="46"/>
      <c r="Z24" s="46"/>
      <c r="AA24" s="46"/>
      <c r="AB24" s="46"/>
      <c r="AC24" s="46"/>
    </row>
    <row r="25" spans="1:29" x14ac:dyDescent="0.25">
      <c r="A25" s="46"/>
      <c r="B25" s="46"/>
      <c r="C25" s="46"/>
      <c r="D25" s="46"/>
      <c r="E25" s="46"/>
      <c r="F25" s="46"/>
      <c r="G25" s="46"/>
      <c r="H25" s="46"/>
      <c r="I25" s="46"/>
      <c r="J25" s="46"/>
      <c r="K25" s="46"/>
      <c r="L25" s="46"/>
      <c r="M25" s="46"/>
      <c r="N25" s="46"/>
      <c r="O25" s="46"/>
      <c r="P25" s="46"/>
      <c r="Q25" s="46"/>
      <c r="R25" s="46"/>
      <c r="S25" s="46"/>
      <c r="T25" s="46"/>
      <c r="U25" s="46"/>
      <c r="V25" s="46"/>
      <c r="W25" s="46"/>
      <c r="X25" s="46"/>
      <c r="Y25" s="46"/>
      <c r="Z25" s="46"/>
      <c r="AA25" s="46"/>
      <c r="AB25" s="46"/>
      <c r="AC25" s="46"/>
    </row>
    <row r="26" spans="1:29" x14ac:dyDescent="0.25">
      <c r="A26" s="46"/>
      <c r="B26" s="46"/>
      <c r="C26" s="46"/>
      <c r="D26" s="46"/>
      <c r="E26" s="46"/>
      <c r="F26" s="46"/>
      <c r="G26" s="46"/>
      <c r="H26" s="46"/>
      <c r="I26" s="46"/>
      <c r="J26" s="46"/>
      <c r="K26" s="46"/>
      <c r="L26" s="46"/>
      <c r="M26" s="46"/>
      <c r="N26" s="46"/>
      <c r="O26" s="46"/>
      <c r="P26" s="46"/>
      <c r="Q26" s="46"/>
      <c r="R26" s="46"/>
      <c r="S26" s="46"/>
      <c r="T26" s="46"/>
      <c r="U26" s="46"/>
      <c r="V26" s="46"/>
      <c r="W26" s="46"/>
      <c r="X26" s="46"/>
      <c r="Y26" s="46"/>
      <c r="Z26" s="46"/>
      <c r="AA26" s="46"/>
      <c r="AB26" s="46"/>
      <c r="AC26" s="46"/>
    </row>
    <row r="27" spans="1:29" x14ac:dyDescent="0.25">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c r="AA27" s="46"/>
      <c r="AB27" s="46"/>
      <c r="AC27" s="46"/>
    </row>
    <row r="28" spans="1:29" x14ac:dyDescent="0.25">
      <c r="A28" s="46"/>
      <c r="B28" s="46"/>
      <c r="C28" s="46"/>
      <c r="D28" s="46"/>
      <c r="E28" s="46"/>
      <c r="F28" s="46"/>
      <c r="G28" s="46"/>
      <c r="H28" s="46"/>
      <c r="I28" s="46"/>
      <c r="J28" s="46"/>
      <c r="K28" s="46"/>
      <c r="L28" s="46"/>
      <c r="M28" s="46"/>
      <c r="N28" s="46"/>
      <c r="O28" s="46"/>
      <c r="P28" s="46"/>
      <c r="Q28" s="46"/>
      <c r="R28" s="46"/>
      <c r="S28" s="46"/>
      <c r="T28" s="46"/>
      <c r="U28" s="46"/>
      <c r="V28" s="46"/>
      <c r="W28" s="46"/>
      <c r="X28" s="46"/>
      <c r="Y28" s="46"/>
      <c r="Z28" s="46"/>
      <c r="AA28" s="46"/>
      <c r="AB28" s="46"/>
      <c r="AC28" s="46"/>
    </row>
    <row r="29" spans="1:29" x14ac:dyDescent="0.25">
      <c r="A29" s="46"/>
      <c r="B29" s="46"/>
      <c r="C29" s="46"/>
      <c r="D29" s="46"/>
      <c r="E29" s="46"/>
      <c r="F29" s="46"/>
      <c r="G29" s="46"/>
      <c r="H29" s="46"/>
      <c r="I29" s="46"/>
      <c r="J29" s="46"/>
      <c r="K29" s="46"/>
      <c r="L29" s="46"/>
      <c r="M29" s="46"/>
      <c r="N29" s="46"/>
      <c r="O29" s="46"/>
      <c r="P29" s="46"/>
      <c r="Q29" s="46"/>
      <c r="R29" s="46"/>
      <c r="S29" s="46"/>
      <c r="T29" s="46"/>
      <c r="U29" s="46"/>
      <c r="V29" s="46"/>
      <c r="W29" s="46"/>
      <c r="X29" s="46"/>
      <c r="Y29" s="46"/>
      <c r="Z29" s="46"/>
      <c r="AA29" s="46"/>
      <c r="AB29" s="46"/>
      <c r="AC29" s="46"/>
    </row>
    <row r="30" spans="1:29" x14ac:dyDescent="0.25">
      <c r="A30" s="46"/>
      <c r="B30" s="46"/>
      <c r="C30" s="46"/>
      <c r="D30" s="46"/>
      <c r="E30" s="46"/>
      <c r="F30" s="46"/>
      <c r="G30" s="46"/>
      <c r="H30" s="46"/>
      <c r="I30" s="46"/>
      <c r="J30" s="46"/>
      <c r="K30" s="46"/>
      <c r="L30" s="46"/>
      <c r="M30" s="46"/>
      <c r="N30" s="46"/>
      <c r="O30" s="46"/>
      <c r="P30" s="46"/>
      <c r="Q30" s="46"/>
      <c r="R30" s="46"/>
      <c r="S30" s="46"/>
      <c r="T30" s="46"/>
      <c r="U30" s="46"/>
      <c r="V30" s="46"/>
      <c r="W30" s="46"/>
      <c r="X30" s="46"/>
      <c r="Y30" s="46"/>
      <c r="Z30" s="46"/>
      <c r="AA30" s="46"/>
      <c r="AB30" s="46"/>
      <c r="AC30" s="46"/>
    </row>
    <row r="31" spans="1:29" x14ac:dyDescent="0.25">
      <c r="A31" s="46"/>
      <c r="B31" s="46"/>
      <c r="C31" s="46"/>
      <c r="D31" s="46"/>
      <c r="E31" s="46"/>
      <c r="F31" s="46"/>
      <c r="G31" s="46"/>
      <c r="H31" s="46"/>
      <c r="I31" s="46"/>
      <c r="J31" s="46"/>
      <c r="K31" s="46"/>
      <c r="L31" s="46"/>
      <c r="M31" s="46"/>
      <c r="N31" s="46"/>
      <c r="O31" s="46"/>
      <c r="P31" s="46"/>
      <c r="Q31" s="46"/>
      <c r="R31" s="46"/>
      <c r="S31" s="46"/>
      <c r="T31" s="46"/>
      <c r="U31" s="46"/>
      <c r="V31" s="46"/>
      <c r="W31" s="46"/>
      <c r="X31" s="46"/>
      <c r="Y31" s="46"/>
      <c r="Z31" s="46"/>
      <c r="AA31" s="46"/>
      <c r="AB31" s="46"/>
      <c r="AC31" s="46"/>
    </row>
    <row r="32" spans="1:29" x14ac:dyDescent="0.25">
      <c r="A32" s="46"/>
      <c r="B32" s="46"/>
      <c r="C32" s="46"/>
      <c r="D32" s="46"/>
      <c r="E32" s="46"/>
      <c r="F32" s="46"/>
      <c r="G32" s="46"/>
      <c r="H32" s="46"/>
      <c r="I32" s="46"/>
      <c r="J32" s="46"/>
      <c r="K32" s="46"/>
      <c r="L32" s="46"/>
      <c r="M32" s="46"/>
      <c r="N32" s="46"/>
      <c r="O32" s="46"/>
      <c r="P32" s="46"/>
      <c r="Q32" s="46"/>
      <c r="R32" s="46"/>
      <c r="S32" s="46"/>
      <c r="T32" s="46"/>
      <c r="U32" s="46"/>
      <c r="V32" s="46"/>
      <c r="W32" s="46"/>
      <c r="X32" s="46"/>
      <c r="Y32" s="46"/>
      <c r="Z32" s="46"/>
      <c r="AA32" s="46"/>
      <c r="AB32" s="46"/>
      <c r="AC32" s="46"/>
    </row>
    <row r="33" spans="1:29" x14ac:dyDescent="0.25">
      <c r="A33" s="46"/>
      <c r="B33" s="46"/>
      <c r="C33" s="46"/>
      <c r="D33" s="46"/>
      <c r="E33" s="46"/>
      <c r="F33" s="46"/>
      <c r="G33" s="46"/>
      <c r="H33" s="46"/>
      <c r="I33" s="46"/>
      <c r="J33" s="46"/>
      <c r="K33" s="46"/>
      <c r="L33" s="46"/>
      <c r="M33" s="46"/>
      <c r="N33" s="46"/>
      <c r="O33" s="46"/>
      <c r="P33" s="46"/>
      <c r="Q33" s="46"/>
      <c r="R33" s="46"/>
      <c r="S33" s="46"/>
      <c r="T33" s="46"/>
      <c r="U33" s="46"/>
      <c r="V33" s="46"/>
      <c r="W33" s="46"/>
      <c r="X33" s="46"/>
      <c r="Y33" s="46"/>
      <c r="Z33" s="46"/>
      <c r="AA33" s="46"/>
      <c r="AB33" s="46"/>
      <c r="AC33" s="46"/>
    </row>
    <row r="34" spans="1:29" x14ac:dyDescent="0.25">
      <c r="A34" s="46"/>
      <c r="B34" s="46"/>
      <c r="C34" s="46"/>
      <c r="D34" s="46"/>
      <c r="E34" s="46"/>
      <c r="F34" s="46"/>
      <c r="G34" s="46"/>
      <c r="H34" s="46"/>
      <c r="I34" s="46"/>
      <c r="J34" s="46"/>
      <c r="K34" s="46"/>
      <c r="L34" s="46"/>
      <c r="M34" s="46"/>
      <c r="N34" s="46"/>
      <c r="O34" s="46"/>
      <c r="P34" s="46"/>
      <c r="Q34" s="46"/>
      <c r="R34" s="46"/>
      <c r="S34" s="46"/>
      <c r="T34" s="46"/>
      <c r="U34" s="46"/>
      <c r="V34" s="46"/>
      <c r="W34" s="46"/>
      <c r="X34" s="46"/>
      <c r="Y34" s="46"/>
      <c r="Z34" s="46"/>
      <c r="AA34" s="46"/>
      <c r="AB34" s="46"/>
      <c r="AC34" s="46"/>
    </row>
    <row r="35" spans="1:29" x14ac:dyDescent="0.25">
      <c r="A35" s="46"/>
      <c r="B35" s="46"/>
      <c r="C35" s="46"/>
      <c r="D35" s="46"/>
      <c r="E35" s="46"/>
      <c r="F35" s="46"/>
      <c r="G35" s="46"/>
      <c r="H35" s="46"/>
      <c r="I35" s="46"/>
      <c r="J35" s="46"/>
      <c r="K35" s="46"/>
      <c r="L35" s="46"/>
      <c r="M35" s="46"/>
      <c r="N35" s="46"/>
      <c r="O35" s="46"/>
      <c r="P35" s="46"/>
      <c r="Q35" s="46"/>
      <c r="R35" s="46"/>
      <c r="S35" s="46"/>
      <c r="T35" s="46"/>
      <c r="U35" s="46"/>
      <c r="V35" s="46"/>
      <c r="W35" s="46"/>
      <c r="X35" s="46"/>
      <c r="Y35" s="46"/>
      <c r="Z35" s="46"/>
      <c r="AA35" s="46"/>
      <c r="AB35" s="46"/>
      <c r="AC35" s="46"/>
    </row>
    <row r="36" spans="1:29" x14ac:dyDescent="0.25">
      <c r="A36" s="46"/>
      <c r="B36" s="46"/>
      <c r="C36" s="46"/>
      <c r="D36" s="46"/>
      <c r="E36" s="46"/>
      <c r="F36" s="46"/>
      <c r="G36" s="46"/>
      <c r="H36" s="46"/>
      <c r="I36" s="46"/>
      <c r="J36" s="46"/>
      <c r="K36" s="46"/>
      <c r="L36" s="46"/>
      <c r="M36" s="46"/>
      <c r="N36" s="46"/>
      <c r="O36" s="46"/>
      <c r="P36" s="46"/>
      <c r="Q36" s="46"/>
      <c r="R36" s="46"/>
      <c r="S36" s="46"/>
      <c r="T36" s="46"/>
      <c r="U36" s="46"/>
      <c r="V36" s="46"/>
      <c r="W36" s="46"/>
      <c r="X36" s="46"/>
      <c r="Y36" s="46"/>
      <c r="Z36" s="46"/>
      <c r="AA36" s="46"/>
      <c r="AB36" s="46"/>
      <c r="AC36" s="46"/>
    </row>
    <row r="37" spans="1:29" x14ac:dyDescent="0.25">
      <c r="A37" s="46"/>
      <c r="B37" s="46"/>
      <c r="C37" s="46"/>
      <c r="D37" s="46"/>
      <c r="E37" s="46"/>
      <c r="F37" s="46"/>
      <c r="G37" s="46"/>
      <c r="H37" s="46"/>
      <c r="I37" s="46"/>
      <c r="J37" s="46"/>
      <c r="K37" s="46"/>
      <c r="L37" s="46"/>
      <c r="M37" s="46"/>
      <c r="N37" s="46"/>
      <c r="O37" s="46"/>
      <c r="P37" s="46"/>
      <c r="Q37" s="46"/>
      <c r="R37" s="46"/>
      <c r="S37" s="46"/>
      <c r="T37" s="46"/>
      <c r="U37" s="46"/>
      <c r="V37" s="46"/>
      <c r="W37" s="46"/>
      <c r="X37" s="46"/>
      <c r="Y37" s="46"/>
      <c r="Z37" s="46"/>
      <c r="AA37" s="46"/>
      <c r="AB37" s="46"/>
      <c r="AC37" s="46"/>
    </row>
    <row r="38" spans="1:29" x14ac:dyDescent="0.25">
      <c r="A38" s="46"/>
      <c r="B38" s="46"/>
      <c r="C38" s="46"/>
      <c r="D38" s="46"/>
      <c r="E38" s="46"/>
      <c r="F38" s="46"/>
      <c r="G38" s="46"/>
      <c r="H38" s="46"/>
      <c r="I38" s="46"/>
      <c r="J38" s="46"/>
      <c r="K38" s="46"/>
      <c r="L38" s="46"/>
      <c r="M38" s="46"/>
      <c r="N38" s="46"/>
      <c r="O38" s="46"/>
      <c r="P38" s="46"/>
      <c r="Q38" s="46"/>
      <c r="R38" s="46"/>
      <c r="S38" s="46"/>
      <c r="T38" s="46"/>
      <c r="U38" s="46"/>
      <c r="V38" s="46"/>
      <c r="W38" s="46"/>
      <c r="X38" s="46"/>
      <c r="Y38" s="46"/>
      <c r="Z38" s="46"/>
      <c r="AA38" s="46"/>
      <c r="AB38" s="46"/>
      <c r="AC38" s="46"/>
    </row>
    <row r="39" spans="1:29" x14ac:dyDescent="0.25">
      <c r="A39" s="46"/>
      <c r="B39" s="46"/>
      <c r="C39" s="46"/>
      <c r="D39" s="46"/>
      <c r="E39" s="46"/>
      <c r="F39" s="46"/>
      <c r="G39" s="46"/>
      <c r="H39" s="46"/>
      <c r="I39" s="46"/>
      <c r="J39" s="46"/>
      <c r="K39" s="46"/>
      <c r="L39" s="46"/>
      <c r="M39" s="46"/>
      <c r="N39" s="46"/>
      <c r="O39" s="46"/>
      <c r="P39" s="46"/>
      <c r="Q39" s="46"/>
      <c r="R39" s="46"/>
      <c r="S39" s="46"/>
      <c r="T39" s="46"/>
      <c r="U39" s="46"/>
      <c r="V39" s="46"/>
      <c r="W39" s="46"/>
      <c r="X39" s="46"/>
      <c r="Y39" s="46"/>
      <c r="Z39" s="46"/>
      <c r="AA39" s="46"/>
      <c r="AB39" s="46"/>
      <c r="AC39" s="46"/>
    </row>
    <row r="40" spans="1:29" x14ac:dyDescent="0.25">
      <c r="A40" s="46"/>
      <c r="B40" s="46"/>
      <c r="C40" s="46"/>
      <c r="D40" s="46"/>
      <c r="E40" s="46"/>
      <c r="F40" s="46"/>
      <c r="G40" s="46"/>
      <c r="H40" s="46"/>
      <c r="I40" s="46"/>
      <c r="J40" s="46"/>
      <c r="K40" s="46"/>
      <c r="L40" s="46"/>
      <c r="M40" s="46"/>
      <c r="N40" s="46"/>
      <c r="O40" s="46"/>
      <c r="P40" s="46"/>
      <c r="Q40" s="46"/>
      <c r="R40" s="46"/>
      <c r="S40" s="46"/>
      <c r="T40" s="46"/>
      <c r="U40" s="46"/>
      <c r="V40" s="46"/>
      <c r="W40" s="46"/>
      <c r="X40" s="46"/>
      <c r="Y40" s="46"/>
      <c r="Z40" s="46"/>
      <c r="AA40" s="46"/>
      <c r="AB40" s="46"/>
      <c r="AC40" s="46"/>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EXCEL_FUNCTIONS</vt:lpstr>
      <vt:lpstr>what_if_analysis</vt:lpstr>
      <vt:lpstr>Macros</vt:lpstr>
      <vt:lpstr>Sheet5</vt:lpstr>
      <vt:lpstr>images</vt:lpstr>
      <vt:lpstr>formatting </vt:lpstr>
      <vt:lpstr>charts</vt:lpstr>
      <vt:lpstr>statistial_analysis_using_excel</vt:lpstr>
      <vt:lpstr>combin_slicer</vt:lpstr>
      <vt:lpstr>pivot_tables,charts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student</dc:creator>
  <cp:lastModifiedBy>PRANAV CHAITANYA A N S</cp:lastModifiedBy>
  <dcterms:created xsi:type="dcterms:W3CDTF">2026-06-01T05:19:16Z</dcterms:created>
  <dcterms:modified xsi:type="dcterms:W3CDTF">2026-06-08T10:27:50Z</dcterms:modified>
</cp:coreProperties>
</file>